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@作業\002_Web関係\little-en-grey.github.io\"/>
    </mc:Choice>
  </mc:AlternateContent>
  <bookViews>
    <workbookView xWindow="0" yWindow="0" windowWidth="15405" windowHeight="5565" tabRatio="539" activeTab="2"/>
  </bookViews>
  <sheets>
    <sheet name="マスタ(触らない)" sheetId="1" r:id="rId1"/>
    <sheet name="マスタ(仮)" sheetId="7" state="hidden" r:id="rId2"/>
    <sheet name="データ" sheetId="4" r:id="rId3"/>
    <sheet name="スキル" sheetId="5" r:id="rId4"/>
    <sheet name="タクティクス" sheetId="6" r:id="rId5"/>
    <sheet name="特性" sheetId="9" r:id="rId6"/>
    <sheet name="簡易表示" sheetId="8" r:id="rId7"/>
  </sheets>
  <definedNames>
    <definedName name="_xlnm._FilterDatabase" localSheetId="3" hidden="1">スキル!$C$1:$D$1</definedName>
    <definedName name="_xlnm._FilterDatabase" localSheetId="4" hidden="1">タクティクス!$B$1:$D$1</definedName>
    <definedName name="_xlnm._FilterDatabase" localSheetId="2" hidden="1">データ!$A$1:$X$826</definedName>
    <definedName name="_xlnm._FilterDatabase" localSheetId="1" hidden="1">'マスタ(仮)'!$A$1:$BA$701</definedName>
    <definedName name="_xlnm._FilterDatabase" localSheetId="0" hidden="1">'マスタ(触らない)'!$A$1:$BM$701</definedName>
    <definedName name="_xlnm._FilterDatabase" localSheetId="6" hidden="1">簡易表示!$A$1:$R$1360</definedName>
    <definedName name="_xlnm._FilterDatabase" localSheetId="5" hidden="1">特性!$B$1:$C$1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827" i="1" l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V6" i="4" l="1"/>
  <c r="V7" i="4"/>
  <c r="V8" i="4"/>
  <c r="V9" i="4"/>
  <c r="BE6" i="1" s="1"/>
  <c r="V10" i="4"/>
  <c r="V11" i="4"/>
  <c r="V12" i="4"/>
  <c r="P12" i="8" s="1"/>
  <c r="V13" i="4"/>
  <c r="V14" i="4"/>
  <c r="V15" i="4"/>
  <c r="V16" i="4"/>
  <c r="BE13" i="1" s="1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BE77" i="1" s="1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BE213" i="1" s="1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BE277" i="1" s="1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BE301" i="1" s="1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BE325" i="1" s="1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BE389" i="1" s="1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BE413" i="1" s="1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BE437" i="1" s="1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BE501" i="1" s="1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BE581" i="1" s="1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4" i="4"/>
  <c r="V3" i="4"/>
  <c r="P3" i="8" s="1"/>
  <c r="V2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5" i="4"/>
  <c r="T5" i="4"/>
  <c r="T800" i="4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P6" i="8"/>
  <c r="P11" i="8"/>
  <c r="P13" i="8"/>
  <c r="P14" i="8"/>
  <c r="P19" i="8"/>
  <c r="P22" i="8"/>
  <c r="P27" i="8"/>
  <c r="P30" i="8"/>
  <c r="P35" i="8"/>
  <c r="P38" i="8"/>
  <c r="P43" i="8"/>
  <c r="P46" i="8"/>
  <c r="P54" i="8"/>
  <c r="P62" i="8"/>
  <c r="P67" i="8"/>
  <c r="P70" i="8"/>
  <c r="P77" i="8"/>
  <c r="P78" i="8"/>
  <c r="P83" i="8"/>
  <c r="P86" i="8"/>
  <c r="P92" i="8"/>
  <c r="P94" i="8"/>
  <c r="P101" i="8"/>
  <c r="P102" i="8"/>
  <c r="P110" i="8"/>
  <c r="P118" i="8"/>
  <c r="P126" i="8"/>
  <c r="P131" i="8"/>
  <c r="P134" i="8"/>
  <c r="P150" i="8"/>
  <c r="P158" i="8"/>
  <c r="P166" i="8"/>
  <c r="P182" i="8"/>
  <c r="P190" i="8"/>
  <c r="P203" i="8"/>
  <c r="P213" i="8"/>
  <c r="P235" i="8"/>
  <c r="P277" i="8"/>
  <c r="P325" i="8"/>
  <c r="P389" i="8"/>
  <c r="P437" i="8"/>
  <c r="P501" i="8"/>
  <c r="P581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P1287" i="8"/>
  <c r="P1288" i="8"/>
  <c r="P1289" i="8"/>
  <c r="P1290" i="8"/>
  <c r="P1291" i="8"/>
  <c r="P1292" i="8"/>
  <c r="P1293" i="8"/>
  <c r="P1294" i="8"/>
  <c r="P1295" i="8"/>
  <c r="P1296" i="8"/>
  <c r="P1297" i="8"/>
  <c r="P1298" i="8"/>
  <c r="P1299" i="8"/>
  <c r="P1300" i="8"/>
  <c r="P1301" i="8"/>
  <c r="P1302" i="8"/>
  <c r="P1303" i="8"/>
  <c r="P1304" i="8"/>
  <c r="P1305" i="8"/>
  <c r="P1306" i="8"/>
  <c r="P1307" i="8"/>
  <c r="P1308" i="8"/>
  <c r="P1309" i="8"/>
  <c r="P1310" i="8"/>
  <c r="P1311" i="8"/>
  <c r="P1312" i="8"/>
  <c r="P1313" i="8"/>
  <c r="P1314" i="8"/>
  <c r="P1315" i="8"/>
  <c r="P1316" i="8"/>
  <c r="P1317" i="8"/>
  <c r="P1318" i="8"/>
  <c r="P1319" i="8"/>
  <c r="P1320" i="8"/>
  <c r="P1321" i="8"/>
  <c r="P1322" i="8"/>
  <c r="P1323" i="8"/>
  <c r="P1324" i="8"/>
  <c r="P1325" i="8"/>
  <c r="P1326" i="8"/>
  <c r="P1327" i="8"/>
  <c r="P1328" i="8"/>
  <c r="P1329" i="8"/>
  <c r="P1330" i="8"/>
  <c r="P1331" i="8"/>
  <c r="P1332" i="8"/>
  <c r="P1333" i="8"/>
  <c r="P1334" i="8"/>
  <c r="P1335" i="8"/>
  <c r="P1336" i="8"/>
  <c r="P1337" i="8"/>
  <c r="P1338" i="8"/>
  <c r="P1339" i="8"/>
  <c r="P1340" i="8"/>
  <c r="P1341" i="8"/>
  <c r="P1342" i="8"/>
  <c r="P1343" i="8"/>
  <c r="P1344" i="8"/>
  <c r="P1345" i="8"/>
  <c r="P1346" i="8"/>
  <c r="P1347" i="8"/>
  <c r="P1348" i="8"/>
  <c r="P1349" i="8"/>
  <c r="P1350" i="8"/>
  <c r="P1351" i="8"/>
  <c r="P1352" i="8"/>
  <c r="P1353" i="8"/>
  <c r="P1354" i="8"/>
  <c r="P1355" i="8"/>
  <c r="P1356" i="8"/>
  <c r="P1357" i="8"/>
  <c r="P1358" i="8"/>
  <c r="P1359" i="8"/>
  <c r="P1360" i="8"/>
  <c r="Q2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N1353" i="8"/>
  <c r="N1354" i="8"/>
  <c r="N1355" i="8"/>
  <c r="N1356" i="8"/>
  <c r="N1357" i="8"/>
  <c r="N1358" i="8"/>
  <c r="N1359" i="8"/>
  <c r="N1360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BE92" i="1" l="1"/>
  <c r="BE12" i="1"/>
  <c r="BE715" i="1"/>
  <c r="BE683" i="1"/>
  <c r="BE651" i="1"/>
  <c r="BE619" i="1"/>
  <c r="BE587" i="1"/>
  <c r="BE579" i="1"/>
  <c r="BE555" i="1"/>
  <c r="BE547" i="1"/>
  <c r="BE523" i="1"/>
  <c r="BE515" i="1"/>
  <c r="BE499" i="1"/>
  <c r="BE467" i="1"/>
  <c r="BE435" i="1"/>
  <c r="BE427" i="1"/>
  <c r="BE411" i="1"/>
  <c r="BE379" i="1"/>
  <c r="BE371" i="1"/>
  <c r="BE347" i="1"/>
  <c r="BE339" i="1"/>
  <c r="BE323" i="1"/>
  <c r="BE291" i="1"/>
  <c r="BE283" i="1"/>
  <c r="BE267" i="1"/>
  <c r="BE235" i="1"/>
  <c r="BE203" i="1"/>
  <c r="BE195" i="1"/>
  <c r="BE187" i="1"/>
  <c r="BE179" i="1"/>
  <c r="BE171" i="1"/>
  <c r="BE163" i="1"/>
  <c r="BE155" i="1"/>
  <c r="BE147" i="1"/>
  <c r="BE139" i="1"/>
  <c r="BE131" i="1"/>
  <c r="BE123" i="1"/>
  <c r="BE115" i="1"/>
  <c r="BE107" i="1"/>
  <c r="BE99" i="1"/>
  <c r="BE91" i="1"/>
  <c r="BE83" i="1"/>
  <c r="BE75" i="1"/>
  <c r="BE67" i="1"/>
  <c r="BE59" i="1"/>
  <c r="BE51" i="1"/>
  <c r="BE43" i="1"/>
  <c r="BE35" i="1"/>
  <c r="BE27" i="1"/>
  <c r="BE19" i="1"/>
  <c r="BE11" i="1"/>
  <c r="BE806" i="1"/>
  <c r="BE758" i="1"/>
  <c r="BE742" i="1"/>
  <c r="BE726" i="1"/>
  <c r="BE702" i="1"/>
  <c r="BE638" i="1"/>
  <c r="BE622" i="1"/>
  <c r="BE598" i="1"/>
  <c r="BE558" i="1"/>
  <c r="BE550" i="1"/>
  <c r="BE542" i="1"/>
  <c r="BE518" i="1"/>
  <c r="BE510" i="1"/>
  <c r="BE478" i="1"/>
  <c r="BE454" i="1"/>
  <c r="BE414" i="1"/>
  <c r="BE398" i="1"/>
  <c r="BE358" i="1"/>
  <c r="BE310" i="1"/>
  <c r="BE238" i="1"/>
  <c r="BE230" i="1"/>
  <c r="BE214" i="1"/>
  <c r="BE198" i="1"/>
  <c r="BE190" i="1"/>
  <c r="BE182" i="1"/>
  <c r="BE166" i="1"/>
  <c r="BE158" i="1"/>
  <c r="BE150" i="1"/>
  <c r="BE142" i="1"/>
  <c r="BE134" i="1"/>
  <c r="BE126" i="1"/>
  <c r="BE118" i="1"/>
  <c r="BE110" i="1"/>
  <c r="BE102" i="1"/>
  <c r="BE94" i="1"/>
  <c r="BE86" i="1"/>
  <c r="BE78" i="1"/>
  <c r="BE70" i="1"/>
  <c r="BE62" i="1"/>
  <c r="BE54" i="1"/>
  <c r="BE46" i="1"/>
  <c r="BE38" i="1"/>
  <c r="BE30" i="1"/>
  <c r="BE22" i="1"/>
  <c r="BE14" i="1"/>
  <c r="BE101" i="1"/>
  <c r="BE3" i="1"/>
  <c r="P413" i="8"/>
  <c r="P542" i="8"/>
  <c r="P198" i="8"/>
  <c r="P155" i="8"/>
  <c r="P107" i="8"/>
  <c r="P51" i="8"/>
  <c r="P139" i="8"/>
  <c r="P75" i="8"/>
  <c r="P347" i="8"/>
  <c r="P99" i="8"/>
  <c r="P547" i="8"/>
  <c r="P283" i="8"/>
  <c r="P179" i="8"/>
  <c r="P59" i="8"/>
  <c r="P339" i="8"/>
  <c r="P171" i="8"/>
  <c r="P323" i="8"/>
  <c r="P163" i="8"/>
  <c r="P291" i="8"/>
  <c r="P195" i="8"/>
  <c r="P123" i="8"/>
  <c r="P187" i="8"/>
  <c r="P115" i="8"/>
  <c r="P91" i="8"/>
  <c r="P267" i="8"/>
  <c r="P147" i="8"/>
  <c r="P427" i="8"/>
  <c r="P555" i="8"/>
  <c r="P435" i="8"/>
  <c r="P515" i="8"/>
  <c r="P411" i="8"/>
  <c r="P499" i="8"/>
  <c r="P379" i="8"/>
  <c r="P683" i="8"/>
  <c r="P467" i="8"/>
  <c r="P371" i="8"/>
  <c r="P715" i="8"/>
  <c r="P523" i="8"/>
  <c r="P619" i="8"/>
  <c r="P579" i="8"/>
  <c r="P301" i="8"/>
  <c r="P638" i="8"/>
  <c r="P478" i="8"/>
  <c r="P358" i="8"/>
  <c r="P510" i="8"/>
  <c r="P238" i="8"/>
  <c r="P398" i="8"/>
  <c r="P230" i="8"/>
  <c r="P651" i="8"/>
  <c r="P587" i="8"/>
  <c r="P558" i="8"/>
  <c r="P414" i="8"/>
  <c r="P806" i="8"/>
  <c r="P598" i="8"/>
  <c r="P454" i="8"/>
  <c r="P310" i="8"/>
  <c r="P742" i="8"/>
  <c r="P518" i="8"/>
  <c r="P214" i="8"/>
  <c r="P142" i="8"/>
  <c r="P726" i="8"/>
  <c r="P826" i="8"/>
  <c r="BE826" i="1"/>
  <c r="P818" i="8"/>
  <c r="BE818" i="1"/>
  <c r="P810" i="8"/>
  <c r="BE810" i="1"/>
  <c r="P802" i="8"/>
  <c r="BE802" i="1"/>
  <c r="P794" i="8"/>
  <c r="BE794" i="1"/>
  <c r="P786" i="8"/>
  <c r="BE786" i="1"/>
  <c r="P778" i="8"/>
  <c r="BE778" i="1"/>
  <c r="P770" i="8"/>
  <c r="BE770" i="1"/>
  <c r="P762" i="8"/>
  <c r="BE762" i="1"/>
  <c r="P754" i="8"/>
  <c r="BE754" i="1"/>
  <c r="P746" i="8"/>
  <c r="BE746" i="1"/>
  <c r="P738" i="8"/>
  <c r="BE738" i="1"/>
  <c r="P730" i="8"/>
  <c r="BE730" i="1"/>
  <c r="P722" i="8"/>
  <c r="BE722" i="1"/>
  <c r="P714" i="8"/>
  <c r="BE714" i="1"/>
  <c r="P706" i="8"/>
  <c r="BE706" i="1"/>
  <c r="P698" i="8"/>
  <c r="BE698" i="1"/>
  <c r="P690" i="8"/>
  <c r="BE690" i="1"/>
  <c r="P682" i="8"/>
  <c r="BE682" i="1"/>
  <c r="P674" i="8"/>
  <c r="BE674" i="1"/>
  <c r="P666" i="8"/>
  <c r="BE666" i="1"/>
  <c r="P658" i="8"/>
  <c r="BE658" i="1"/>
  <c r="P650" i="8"/>
  <c r="BE650" i="1"/>
  <c r="P642" i="8"/>
  <c r="BE642" i="1"/>
  <c r="P634" i="8"/>
  <c r="BE634" i="1"/>
  <c r="P626" i="8"/>
  <c r="BE626" i="1"/>
  <c r="P618" i="8"/>
  <c r="BE618" i="1"/>
  <c r="P610" i="8"/>
  <c r="BE610" i="1"/>
  <c r="P602" i="8"/>
  <c r="BE602" i="1"/>
  <c r="P594" i="8"/>
  <c r="BE594" i="1"/>
  <c r="P586" i="8"/>
  <c r="BE586" i="1"/>
  <c r="P578" i="8"/>
  <c r="BE578" i="1"/>
  <c r="P570" i="8"/>
  <c r="BE570" i="1"/>
  <c r="P562" i="8"/>
  <c r="BE562" i="1"/>
  <c r="P554" i="8"/>
  <c r="BE554" i="1"/>
  <c r="P546" i="8"/>
  <c r="BE546" i="1"/>
  <c r="P538" i="8"/>
  <c r="BE538" i="1"/>
  <c r="P530" i="8"/>
  <c r="BE530" i="1"/>
  <c r="P522" i="8"/>
  <c r="BE522" i="1"/>
  <c r="P514" i="8"/>
  <c r="BE514" i="1"/>
  <c r="P506" i="8"/>
  <c r="BE506" i="1"/>
  <c r="P498" i="8"/>
  <c r="BE498" i="1"/>
  <c r="P490" i="8"/>
  <c r="BE490" i="1"/>
  <c r="P482" i="8"/>
  <c r="BE482" i="1"/>
  <c r="P474" i="8"/>
  <c r="BE474" i="1"/>
  <c r="P466" i="8"/>
  <c r="BE466" i="1"/>
  <c r="P458" i="8"/>
  <c r="BE458" i="1"/>
  <c r="P450" i="8"/>
  <c r="BE450" i="1"/>
  <c r="P442" i="8"/>
  <c r="BE442" i="1"/>
  <c r="P434" i="8"/>
  <c r="BE434" i="1"/>
  <c r="P426" i="8"/>
  <c r="BE426" i="1"/>
  <c r="P418" i="8"/>
  <c r="BE418" i="1"/>
  <c r="P410" i="8"/>
  <c r="BE410" i="1"/>
  <c r="P402" i="8"/>
  <c r="BE402" i="1"/>
  <c r="P394" i="8"/>
  <c r="BE394" i="1"/>
  <c r="P386" i="8"/>
  <c r="BE386" i="1"/>
  <c r="P378" i="8"/>
  <c r="BE378" i="1"/>
  <c r="P370" i="8"/>
  <c r="BE370" i="1"/>
  <c r="P362" i="8"/>
  <c r="BE362" i="1"/>
  <c r="P354" i="8"/>
  <c r="BE354" i="1"/>
  <c r="P346" i="8"/>
  <c r="BE346" i="1"/>
  <c r="P338" i="8"/>
  <c r="BE338" i="1"/>
  <c r="P330" i="8"/>
  <c r="BE330" i="1"/>
  <c r="P322" i="8"/>
  <c r="BE322" i="1"/>
  <c r="P314" i="8"/>
  <c r="BE314" i="1"/>
  <c r="P306" i="8"/>
  <c r="BE306" i="1"/>
  <c r="P298" i="8"/>
  <c r="BE298" i="1"/>
  <c r="P290" i="8"/>
  <c r="BE290" i="1"/>
  <c r="P282" i="8"/>
  <c r="BE282" i="1"/>
  <c r="P274" i="8"/>
  <c r="BE274" i="1"/>
  <c r="P266" i="8"/>
  <c r="BE266" i="1"/>
  <c r="P258" i="8"/>
  <c r="BE258" i="1"/>
  <c r="P250" i="8"/>
  <c r="BE250" i="1"/>
  <c r="P242" i="8"/>
  <c r="BE242" i="1"/>
  <c r="P234" i="8"/>
  <c r="BE234" i="1"/>
  <c r="P226" i="8"/>
  <c r="BE226" i="1"/>
  <c r="P218" i="8"/>
  <c r="BE218" i="1"/>
  <c r="P210" i="8"/>
  <c r="BE210" i="1"/>
  <c r="P202" i="8"/>
  <c r="BE202" i="1"/>
  <c r="P194" i="8"/>
  <c r="BE194" i="1"/>
  <c r="P186" i="8"/>
  <c r="BE186" i="1"/>
  <c r="P178" i="8"/>
  <c r="BE178" i="1"/>
  <c r="P170" i="8"/>
  <c r="BE170" i="1"/>
  <c r="P162" i="8"/>
  <c r="BE162" i="1"/>
  <c r="P154" i="8"/>
  <c r="BE154" i="1"/>
  <c r="P146" i="8"/>
  <c r="BE146" i="1"/>
  <c r="P138" i="8"/>
  <c r="BE138" i="1"/>
  <c r="P130" i="8"/>
  <c r="BE130" i="1"/>
  <c r="P122" i="8"/>
  <c r="BE122" i="1"/>
  <c r="P114" i="8"/>
  <c r="BE114" i="1"/>
  <c r="P106" i="8"/>
  <c r="BE106" i="1"/>
  <c r="P98" i="8"/>
  <c r="BE98" i="1"/>
  <c r="P90" i="8"/>
  <c r="BE90" i="1"/>
  <c r="P82" i="8"/>
  <c r="BE82" i="1"/>
  <c r="P74" i="8"/>
  <c r="BE74" i="1"/>
  <c r="P66" i="8"/>
  <c r="BE66" i="1"/>
  <c r="P58" i="8"/>
  <c r="BE58" i="1"/>
  <c r="P50" i="8"/>
  <c r="BE50" i="1"/>
  <c r="P42" i="8"/>
  <c r="BE42" i="1"/>
  <c r="P34" i="8"/>
  <c r="BE34" i="1"/>
  <c r="P26" i="8"/>
  <c r="BE26" i="1"/>
  <c r="P18" i="8"/>
  <c r="BE18" i="1"/>
  <c r="P10" i="8"/>
  <c r="BE10" i="1"/>
  <c r="P825" i="8"/>
  <c r="BE825" i="1"/>
  <c r="P817" i="8"/>
  <c r="BE817" i="1"/>
  <c r="P809" i="8"/>
  <c r="BE809" i="1"/>
  <c r="P801" i="8"/>
  <c r="BE801" i="1"/>
  <c r="P793" i="8"/>
  <c r="BE793" i="1"/>
  <c r="P785" i="8"/>
  <c r="BE785" i="1"/>
  <c r="P777" i="8"/>
  <c r="BE777" i="1"/>
  <c r="P769" i="8"/>
  <c r="BE769" i="1"/>
  <c r="P761" i="8"/>
  <c r="BE761" i="1"/>
  <c r="P753" i="8"/>
  <c r="BE753" i="1"/>
  <c r="P745" i="8"/>
  <c r="BE745" i="1"/>
  <c r="P737" i="8"/>
  <c r="BE737" i="1"/>
  <c r="P729" i="8"/>
  <c r="BE729" i="1"/>
  <c r="P721" i="8"/>
  <c r="BE721" i="1"/>
  <c r="P713" i="8"/>
  <c r="BE713" i="1"/>
  <c r="P705" i="8"/>
  <c r="BE705" i="1"/>
  <c r="P697" i="8"/>
  <c r="BE697" i="1"/>
  <c r="P689" i="8"/>
  <c r="BE689" i="1"/>
  <c r="P681" i="8"/>
  <c r="BE681" i="1"/>
  <c r="P673" i="8"/>
  <c r="BE673" i="1"/>
  <c r="P665" i="8"/>
  <c r="BE665" i="1"/>
  <c r="P657" i="8"/>
  <c r="BE657" i="1"/>
  <c r="P649" i="8"/>
  <c r="BE649" i="1"/>
  <c r="P641" i="8"/>
  <c r="BE641" i="1"/>
  <c r="P633" i="8"/>
  <c r="BE633" i="1"/>
  <c r="P625" i="8"/>
  <c r="BE625" i="1"/>
  <c r="P617" i="8"/>
  <c r="BE617" i="1"/>
  <c r="P609" i="8"/>
  <c r="BE609" i="1"/>
  <c r="P601" i="8"/>
  <c r="BE601" i="1"/>
  <c r="P593" i="8"/>
  <c r="BE593" i="1"/>
  <c r="P585" i="8"/>
  <c r="BE585" i="1"/>
  <c r="P577" i="8"/>
  <c r="BE577" i="1"/>
  <c r="P569" i="8"/>
  <c r="BE569" i="1"/>
  <c r="P561" i="8"/>
  <c r="BE561" i="1"/>
  <c r="P553" i="8"/>
  <c r="BE553" i="1"/>
  <c r="P545" i="8"/>
  <c r="BE545" i="1"/>
  <c r="P537" i="8"/>
  <c r="BE537" i="1"/>
  <c r="P529" i="8"/>
  <c r="BE529" i="1"/>
  <c r="P521" i="8"/>
  <c r="BE521" i="1"/>
  <c r="P513" i="8"/>
  <c r="BE513" i="1"/>
  <c r="P505" i="8"/>
  <c r="BE505" i="1"/>
  <c r="P497" i="8"/>
  <c r="BE497" i="1"/>
  <c r="P489" i="8"/>
  <c r="BE489" i="1"/>
  <c r="P481" i="8"/>
  <c r="BE481" i="1"/>
  <c r="P473" i="8"/>
  <c r="BE473" i="1"/>
  <c r="P465" i="8"/>
  <c r="BE465" i="1"/>
  <c r="P457" i="8"/>
  <c r="BE457" i="1"/>
  <c r="P449" i="8"/>
  <c r="BE449" i="1"/>
  <c r="P441" i="8"/>
  <c r="BE441" i="1"/>
  <c r="P433" i="8"/>
  <c r="BE433" i="1"/>
  <c r="P425" i="8"/>
  <c r="BE425" i="1"/>
  <c r="P417" i="8"/>
  <c r="BE417" i="1"/>
  <c r="P409" i="8"/>
  <c r="BE409" i="1"/>
  <c r="P401" i="8"/>
  <c r="BE401" i="1"/>
  <c r="P393" i="8"/>
  <c r="BE393" i="1"/>
  <c r="P385" i="8"/>
  <c r="BE385" i="1"/>
  <c r="P377" i="8"/>
  <c r="BE377" i="1"/>
  <c r="P369" i="8"/>
  <c r="BE369" i="1"/>
  <c r="P361" i="8"/>
  <c r="BE361" i="1"/>
  <c r="P353" i="8"/>
  <c r="BE353" i="1"/>
  <c r="P345" i="8"/>
  <c r="BE345" i="1"/>
  <c r="P337" i="8"/>
  <c r="BE337" i="1"/>
  <c r="P329" i="8"/>
  <c r="BE329" i="1"/>
  <c r="P321" i="8"/>
  <c r="BE321" i="1"/>
  <c r="P313" i="8"/>
  <c r="BE313" i="1"/>
  <c r="P305" i="8"/>
  <c r="BE305" i="1"/>
  <c r="P297" i="8"/>
  <c r="BE297" i="1"/>
  <c r="P289" i="8"/>
  <c r="BE289" i="1"/>
  <c r="P281" i="8"/>
  <c r="BE281" i="1"/>
  <c r="P273" i="8"/>
  <c r="BE273" i="1"/>
  <c r="P265" i="8"/>
  <c r="BE265" i="1"/>
  <c r="P257" i="8"/>
  <c r="BE257" i="1"/>
  <c r="P249" i="8"/>
  <c r="BE249" i="1"/>
  <c r="P241" i="8"/>
  <c r="BE241" i="1"/>
  <c r="P233" i="8"/>
  <c r="BE233" i="1"/>
  <c r="P225" i="8"/>
  <c r="BE225" i="1"/>
  <c r="P217" i="8"/>
  <c r="BE217" i="1"/>
  <c r="P209" i="8"/>
  <c r="BE209" i="1"/>
  <c r="P201" i="8"/>
  <c r="BE201" i="1"/>
  <c r="P193" i="8"/>
  <c r="BE193" i="1"/>
  <c r="P185" i="8"/>
  <c r="BE185" i="1"/>
  <c r="P177" i="8"/>
  <c r="BE177" i="1"/>
  <c r="P169" i="8"/>
  <c r="BE169" i="1"/>
  <c r="P161" i="8"/>
  <c r="BE161" i="1"/>
  <c r="P153" i="8"/>
  <c r="BE153" i="1"/>
  <c r="P145" i="8"/>
  <c r="BE145" i="1"/>
  <c r="P137" i="8"/>
  <c r="BE137" i="1"/>
  <c r="P129" i="8"/>
  <c r="BE129" i="1"/>
  <c r="P121" i="8"/>
  <c r="BE121" i="1"/>
  <c r="P113" i="8"/>
  <c r="BE113" i="1"/>
  <c r="P105" i="8"/>
  <c r="BE105" i="1"/>
  <c r="P97" i="8"/>
  <c r="BE97" i="1"/>
  <c r="P89" i="8"/>
  <c r="BE89" i="1"/>
  <c r="P81" i="8"/>
  <c r="BE81" i="1"/>
  <c r="P73" i="8"/>
  <c r="BE73" i="1"/>
  <c r="P65" i="8"/>
  <c r="BE65" i="1"/>
  <c r="P57" i="8"/>
  <c r="BE57" i="1"/>
  <c r="P49" i="8"/>
  <c r="BE49" i="1"/>
  <c r="P41" i="8"/>
  <c r="BE41" i="1"/>
  <c r="P33" i="8"/>
  <c r="BE33" i="1"/>
  <c r="P25" i="8"/>
  <c r="BE25" i="1"/>
  <c r="P17" i="8"/>
  <c r="BE17" i="1"/>
  <c r="P9" i="8"/>
  <c r="BE9" i="1"/>
  <c r="P758" i="8"/>
  <c r="P622" i="8"/>
  <c r="P550" i="8"/>
  <c r="P824" i="8"/>
  <c r="BE824" i="1"/>
  <c r="P816" i="8"/>
  <c r="BE816" i="1"/>
  <c r="P808" i="8"/>
  <c r="BE808" i="1"/>
  <c r="P800" i="8"/>
  <c r="BE800" i="1"/>
  <c r="P792" i="8"/>
  <c r="BE792" i="1"/>
  <c r="P784" i="8"/>
  <c r="BE784" i="1"/>
  <c r="P776" i="8"/>
  <c r="BE776" i="1"/>
  <c r="P768" i="8"/>
  <c r="BE768" i="1"/>
  <c r="P760" i="8"/>
  <c r="BE760" i="1"/>
  <c r="P752" i="8"/>
  <c r="BE752" i="1"/>
  <c r="P744" i="8"/>
  <c r="BE744" i="1"/>
  <c r="P736" i="8"/>
  <c r="BE736" i="1"/>
  <c r="P728" i="8"/>
  <c r="BE728" i="1"/>
  <c r="P720" i="8"/>
  <c r="BE720" i="1"/>
  <c r="P712" i="8"/>
  <c r="BE712" i="1"/>
  <c r="P704" i="8"/>
  <c r="BE704" i="1"/>
  <c r="P696" i="8"/>
  <c r="BE696" i="1"/>
  <c r="P688" i="8"/>
  <c r="BE688" i="1"/>
  <c r="P680" i="8"/>
  <c r="BE680" i="1"/>
  <c r="P672" i="8"/>
  <c r="BE672" i="1"/>
  <c r="P664" i="8"/>
  <c r="BE664" i="1"/>
  <c r="P656" i="8"/>
  <c r="BE656" i="1"/>
  <c r="P648" i="8"/>
  <c r="BE648" i="1"/>
  <c r="P640" i="8"/>
  <c r="BE640" i="1"/>
  <c r="P632" i="8"/>
  <c r="BE632" i="1"/>
  <c r="P624" i="8"/>
  <c r="BE624" i="1"/>
  <c r="P616" i="8"/>
  <c r="BE616" i="1"/>
  <c r="P608" i="8"/>
  <c r="BE608" i="1"/>
  <c r="P600" i="8"/>
  <c r="BE600" i="1"/>
  <c r="P592" i="8"/>
  <c r="BE592" i="1"/>
  <c r="P584" i="8"/>
  <c r="BE584" i="1"/>
  <c r="P576" i="8"/>
  <c r="BE576" i="1"/>
  <c r="P568" i="8"/>
  <c r="BE568" i="1"/>
  <c r="P560" i="8"/>
  <c r="BE560" i="1"/>
  <c r="P552" i="8"/>
  <c r="BE552" i="1"/>
  <c r="P544" i="8"/>
  <c r="BE544" i="1"/>
  <c r="P536" i="8"/>
  <c r="BE536" i="1"/>
  <c r="P528" i="8"/>
  <c r="BE528" i="1"/>
  <c r="P520" i="8"/>
  <c r="BE520" i="1"/>
  <c r="P512" i="8"/>
  <c r="BE512" i="1"/>
  <c r="P504" i="8"/>
  <c r="BE504" i="1"/>
  <c r="P496" i="8"/>
  <c r="BE496" i="1"/>
  <c r="P488" i="8"/>
  <c r="BE488" i="1"/>
  <c r="P480" i="8"/>
  <c r="BE480" i="1"/>
  <c r="P472" i="8"/>
  <c r="BE472" i="1"/>
  <c r="P464" i="8"/>
  <c r="BE464" i="1"/>
  <c r="P456" i="8"/>
  <c r="BE456" i="1"/>
  <c r="P448" i="8"/>
  <c r="BE448" i="1"/>
  <c r="P440" i="8"/>
  <c r="BE440" i="1"/>
  <c r="P432" i="8"/>
  <c r="BE432" i="1"/>
  <c r="P424" i="8"/>
  <c r="BE424" i="1"/>
  <c r="P416" i="8"/>
  <c r="BE416" i="1"/>
  <c r="P408" i="8"/>
  <c r="BE408" i="1"/>
  <c r="P400" i="8"/>
  <c r="BE400" i="1"/>
  <c r="P392" i="8"/>
  <c r="BE392" i="1"/>
  <c r="P384" i="8"/>
  <c r="BE384" i="1"/>
  <c r="P376" i="8"/>
  <c r="BE376" i="1"/>
  <c r="P368" i="8"/>
  <c r="BE368" i="1"/>
  <c r="P360" i="8"/>
  <c r="BE360" i="1"/>
  <c r="P352" i="8"/>
  <c r="BE352" i="1"/>
  <c r="P344" i="8"/>
  <c r="BE344" i="1"/>
  <c r="P336" i="8"/>
  <c r="BE336" i="1"/>
  <c r="P328" i="8"/>
  <c r="BE328" i="1"/>
  <c r="P320" i="8"/>
  <c r="BE320" i="1"/>
  <c r="P312" i="8"/>
  <c r="BE312" i="1"/>
  <c r="P304" i="8"/>
  <c r="BE304" i="1"/>
  <c r="P296" i="8"/>
  <c r="BE296" i="1"/>
  <c r="P288" i="8"/>
  <c r="BE288" i="1"/>
  <c r="P280" i="8"/>
  <c r="BE280" i="1"/>
  <c r="P272" i="8"/>
  <c r="BE272" i="1"/>
  <c r="P264" i="8"/>
  <c r="BE264" i="1"/>
  <c r="P256" i="8"/>
  <c r="BE256" i="1"/>
  <c r="P248" i="8"/>
  <c r="BE248" i="1"/>
  <c r="P240" i="8"/>
  <c r="BE240" i="1"/>
  <c r="P232" i="8"/>
  <c r="BE232" i="1"/>
  <c r="P224" i="8"/>
  <c r="BE224" i="1"/>
  <c r="P216" i="8"/>
  <c r="BE216" i="1"/>
  <c r="P208" i="8"/>
  <c r="BE208" i="1"/>
  <c r="P200" i="8"/>
  <c r="BE200" i="1"/>
  <c r="P192" i="8"/>
  <c r="BE192" i="1"/>
  <c r="P184" i="8"/>
  <c r="BE184" i="1"/>
  <c r="P176" i="8"/>
  <c r="BE176" i="1"/>
  <c r="P168" i="8"/>
  <c r="BE168" i="1"/>
  <c r="P160" i="8"/>
  <c r="BE160" i="1"/>
  <c r="P152" i="8"/>
  <c r="BE152" i="1"/>
  <c r="P144" i="8"/>
  <c r="BE144" i="1"/>
  <c r="P136" i="8"/>
  <c r="BE136" i="1"/>
  <c r="P128" i="8"/>
  <c r="BE128" i="1"/>
  <c r="P120" i="8"/>
  <c r="BE120" i="1"/>
  <c r="P112" i="8"/>
  <c r="BE112" i="1"/>
  <c r="P104" i="8"/>
  <c r="BE104" i="1"/>
  <c r="P96" i="8"/>
  <c r="BE96" i="1"/>
  <c r="P88" i="8"/>
  <c r="BE88" i="1"/>
  <c r="P80" i="8"/>
  <c r="BE80" i="1"/>
  <c r="P72" i="8"/>
  <c r="BE72" i="1"/>
  <c r="P64" i="8"/>
  <c r="BE64" i="1"/>
  <c r="P56" i="8"/>
  <c r="BE56" i="1"/>
  <c r="P48" i="8"/>
  <c r="BE48" i="1"/>
  <c r="P40" i="8"/>
  <c r="BE40" i="1"/>
  <c r="P32" i="8"/>
  <c r="BE32" i="1"/>
  <c r="P24" i="8"/>
  <c r="BE24" i="1"/>
  <c r="P16" i="8"/>
  <c r="BE16" i="1"/>
  <c r="P8" i="8"/>
  <c r="BE8" i="1"/>
  <c r="P807" i="8"/>
  <c r="BE807" i="1"/>
  <c r="P775" i="8"/>
  <c r="BE775" i="1"/>
  <c r="P743" i="8"/>
  <c r="BE743" i="1"/>
  <c r="P711" i="8"/>
  <c r="BE711" i="1"/>
  <c r="P679" i="8"/>
  <c r="BE679" i="1"/>
  <c r="P663" i="8"/>
  <c r="BE663" i="1"/>
  <c r="P639" i="8"/>
  <c r="BE639" i="1"/>
  <c r="P607" i="8"/>
  <c r="BE607" i="1"/>
  <c r="P583" i="8"/>
  <c r="BE583" i="1"/>
  <c r="P559" i="8"/>
  <c r="BE559" i="1"/>
  <c r="P535" i="8"/>
  <c r="BE535" i="1"/>
  <c r="P463" i="8"/>
  <c r="BE463" i="1"/>
  <c r="P159" i="8"/>
  <c r="BE159" i="1"/>
  <c r="P143" i="8"/>
  <c r="BE143" i="1"/>
  <c r="P135" i="8"/>
  <c r="BE135" i="1"/>
  <c r="P127" i="8"/>
  <c r="BE127" i="1"/>
  <c r="P111" i="8"/>
  <c r="BE111" i="1"/>
  <c r="P95" i="8"/>
  <c r="BE95" i="1"/>
  <c r="P87" i="8"/>
  <c r="BE87" i="1"/>
  <c r="P79" i="8"/>
  <c r="BE79" i="1"/>
  <c r="P47" i="8"/>
  <c r="BE47" i="1"/>
  <c r="P39" i="8"/>
  <c r="BE39" i="1"/>
  <c r="P31" i="8"/>
  <c r="BE31" i="1"/>
  <c r="P23" i="8"/>
  <c r="BE23" i="1"/>
  <c r="P15" i="8"/>
  <c r="BE15" i="1"/>
  <c r="P7" i="8"/>
  <c r="BE7" i="1"/>
  <c r="P815" i="8"/>
  <c r="BE815" i="1"/>
  <c r="P783" i="8"/>
  <c r="BE783" i="1"/>
  <c r="P751" i="8"/>
  <c r="BE751" i="1"/>
  <c r="P719" i="8"/>
  <c r="BE719" i="1"/>
  <c r="P687" i="8"/>
  <c r="BE687" i="1"/>
  <c r="P655" i="8"/>
  <c r="BE655" i="1"/>
  <c r="P631" i="8"/>
  <c r="BE631" i="1"/>
  <c r="P599" i="8"/>
  <c r="BE599" i="1"/>
  <c r="P575" i="8"/>
  <c r="BE575" i="1"/>
  <c r="P551" i="8"/>
  <c r="BE551" i="1"/>
  <c r="P519" i="8"/>
  <c r="BE519" i="1"/>
  <c r="P503" i="8"/>
  <c r="BE503" i="1"/>
  <c r="P487" i="8"/>
  <c r="BE487" i="1"/>
  <c r="P471" i="8"/>
  <c r="BE471" i="1"/>
  <c r="P447" i="8"/>
  <c r="BE447" i="1"/>
  <c r="P431" i="8"/>
  <c r="BE431" i="1"/>
  <c r="P415" i="8"/>
  <c r="BE415" i="1"/>
  <c r="P399" i="8"/>
  <c r="BE399" i="1"/>
  <c r="P383" i="8"/>
  <c r="BE383" i="1"/>
  <c r="P367" i="8"/>
  <c r="BE367" i="1"/>
  <c r="P343" i="8"/>
  <c r="BE343" i="1"/>
  <c r="P327" i="8"/>
  <c r="BE327" i="1"/>
  <c r="P311" i="8"/>
  <c r="BE311" i="1"/>
  <c r="P295" i="8"/>
  <c r="BE295" i="1"/>
  <c r="P279" i="8"/>
  <c r="BE279" i="1"/>
  <c r="P255" i="8"/>
  <c r="BE255" i="1"/>
  <c r="P239" i="8"/>
  <c r="BE239" i="1"/>
  <c r="P215" i="8"/>
  <c r="BE215" i="1"/>
  <c r="P199" i="8"/>
  <c r="BE199" i="1"/>
  <c r="P183" i="8"/>
  <c r="BE183" i="1"/>
  <c r="P175" i="8"/>
  <c r="BE175" i="1"/>
  <c r="P151" i="8"/>
  <c r="BE151" i="1"/>
  <c r="P119" i="8"/>
  <c r="BE119" i="1"/>
  <c r="P103" i="8"/>
  <c r="BE103" i="1"/>
  <c r="P55" i="8"/>
  <c r="BE55" i="1"/>
  <c r="P822" i="8"/>
  <c r="BE822" i="1"/>
  <c r="P814" i="8"/>
  <c r="BE814" i="1"/>
  <c r="P798" i="8"/>
  <c r="BE798" i="1"/>
  <c r="P790" i="8"/>
  <c r="BE790" i="1"/>
  <c r="P782" i="8"/>
  <c r="BE782" i="1"/>
  <c r="P774" i="8"/>
  <c r="BE774" i="1"/>
  <c r="P766" i="8"/>
  <c r="BE766" i="1"/>
  <c r="P750" i="8"/>
  <c r="BE750" i="1"/>
  <c r="P734" i="8"/>
  <c r="BE734" i="1"/>
  <c r="P718" i="8"/>
  <c r="BE718" i="1"/>
  <c r="P710" i="8"/>
  <c r="BE710" i="1"/>
  <c r="P694" i="8"/>
  <c r="BE694" i="1"/>
  <c r="P686" i="8"/>
  <c r="BE686" i="1"/>
  <c r="P678" i="8"/>
  <c r="BE678" i="1"/>
  <c r="P670" i="8"/>
  <c r="BE670" i="1"/>
  <c r="P662" i="8"/>
  <c r="BE662" i="1"/>
  <c r="P654" i="8"/>
  <c r="BE654" i="1"/>
  <c r="P646" i="8"/>
  <c r="BE646" i="1"/>
  <c r="P630" i="8"/>
  <c r="BE630" i="1"/>
  <c r="P614" i="8"/>
  <c r="BE614" i="1"/>
  <c r="P606" i="8"/>
  <c r="BE606" i="1"/>
  <c r="P590" i="8"/>
  <c r="BE590" i="1"/>
  <c r="P582" i="8"/>
  <c r="BE582" i="1"/>
  <c r="P574" i="8"/>
  <c r="BE574" i="1"/>
  <c r="P566" i="8"/>
  <c r="BE566" i="1"/>
  <c r="P534" i="8"/>
  <c r="BE534" i="1"/>
  <c r="P526" i="8"/>
  <c r="BE526" i="1"/>
  <c r="P502" i="8"/>
  <c r="BE502" i="1"/>
  <c r="P494" i="8"/>
  <c r="BE494" i="1"/>
  <c r="P486" i="8"/>
  <c r="BE486" i="1"/>
  <c r="P470" i="8"/>
  <c r="BE470" i="1"/>
  <c r="P462" i="8"/>
  <c r="BE462" i="1"/>
  <c r="P446" i="8"/>
  <c r="BE446" i="1"/>
  <c r="P438" i="8"/>
  <c r="BE438" i="1"/>
  <c r="P430" i="8"/>
  <c r="BE430" i="1"/>
  <c r="P422" i="8"/>
  <c r="BE422" i="1"/>
  <c r="P406" i="8"/>
  <c r="BE406" i="1"/>
  <c r="P390" i="8"/>
  <c r="BE390" i="1"/>
  <c r="P382" i="8"/>
  <c r="BE382" i="1"/>
  <c r="P374" i="8"/>
  <c r="BE374" i="1"/>
  <c r="P366" i="8"/>
  <c r="BE366" i="1"/>
  <c r="P350" i="8"/>
  <c r="BE350" i="1"/>
  <c r="P342" i="8"/>
  <c r="BE342" i="1"/>
  <c r="P334" i="8"/>
  <c r="BE334" i="1"/>
  <c r="P326" i="8"/>
  <c r="BE326" i="1"/>
  <c r="P318" i="8"/>
  <c r="BE318" i="1"/>
  <c r="P302" i="8"/>
  <c r="BE302" i="1"/>
  <c r="P294" i="8"/>
  <c r="BE294" i="1"/>
  <c r="P286" i="8"/>
  <c r="BE286" i="1"/>
  <c r="P278" i="8"/>
  <c r="BE278" i="1"/>
  <c r="P270" i="8"/>
  <c r="BE270" i="1"/>
  <c r="P262" i="8"/>
  <c r="BE262" i="1"/>
  <c r="P254" i="8"/>
  <c r="BE254" i="1"/>
  <c r="P246" i="8"/>
  <c r="BE246" i="1"/>
  <c r="P222" i="8"/>
  <c r="BE222" i="1"/>
  <c r="P206" i="8"/>
  <c r="BE206" i="1"/>
  <c r="P174" i="8"/>
  <c r="BE174" i="1"/>
  <c r="P823" i="8"/>
  <c r="BE823" i="1"/>
  <c r="P791" i="8"/>
  <c r="BE791" i="1"/>
  <c r="P759" i="8"/>
  <c r="BE759" i="1"/>
  <c r="P727" i="8"/>
  <c r="BE727" i="1"/>
  <c r="P695" i="8"/>
  <c r="BE695" i="1"/>
  <c r="P615" i="8"/>
  <c r="BE615" i="1"/>
  <c r="P63" i="8"/>
  <c r="BE63" i="1"/>
  <c r="P821" i="8"/>
  <c r="BE821" i="1"/>
  <c r="P813" i="8"/>
  <c r="BE813" i="1"/>
  <c r="P805" i="8"/>
  <c r="BE805" i="1"/>
  <c r="P797" i="8"/>
  <c r="BE797" i="1"/>
  <c r="P789" i="8"/>
  <c r="BE789" i="1"/>
  <c r="P781" i="8"/>
  <c r="BE781" i="1"/>
  <c r="P773" i="8"/>
  <c r="BE773" i="1"/>
  <c r="P765" i="8"/>
  <c r="BE765" i="1"/>
  <c r="P757" i="8"/>
  <c r="BE757" i="1"/>
  <c r="P749" i="8"/>
  <c r="BE749" i="1"/>
  <c r="P741" i="8"/>
  <c r="BE741" i="1"/>
  <c r="P733" i="8"/>
  <c r="BE733" i="1"/>
  <c r="P725" i="8"/>
  <c r="BE725" i="1"/>
  <c r="P717" i="8"/>
  <c r="BE717" i="1"/>
  <c r="P709" i="8"/>
  <c r="BE709" i="1"/>
  <c r="P701" i="8"/>
  <c r="BE701" i="1"/>
  <c r="P693" i="8"/>
  <c r="BE693" i="1"/>
  <c r="P685" i="8"/>
  <c r="BE685" i="1"/>
  <c r="P677" i="8"/>
  <c r="BE677" i="1"/>
  <c r="P669" i="8"/>
  <c r="BE669" i="1"/>
  <c r="P661" i="8"/>
  <c r="BE661" i="1"/>
  <c r="P653" i="8"/>
  <c r="BE653" i="1"/>
  <c r="P645" i="8"/>
  <c r="BE645" i="1"/>
  <c r="P637" i="8"/>
  <c r="BE637" i="1"/>
  <c r="P629" i="8"/>
  <c r="BE629" i="1"/>
  <c r="P621" i="8"/>
  <c r="BE621" i="1"/>
  <c r="P613" i="8"/>
  <c r="BE613" i="1"/>
  <c r="P605" i="8"/>
  <c r="BE605" i="1"/>
  <c r="P597" i="8"/>
  <c r="BE597" i="1"/>
  <c r="P589" i="8"/>
  <c r="BE589" i="1"/>
  <c r="P573" i="8"/>
  <c r="BE573" i="1"/>
  <c r="P565" i="8"/>
  <c r="BE565" i="1"/>
  <c r="P557" i="8"/>
  <c r="BE557" i="1"/>
  <c r="P549" i="8"/>
  <c r="BE549" i="1"/>
  <c r="P541" i="8"/>
  <c r="BE541" i="1"/>
  <c r="P533" i="8"/>
  <c r="BE533" i="1"/>
  <c r="P525" i="8"/>
  <c r="BE525" i="1"/>
  <c r="P517" i="8"/>
  <c r="BE517" i="1"/>
  <c r="P509" i="8"/>
  <c r="BE509" i="1"/>
  <c r="P493" i="8"/>
  <c r="BE493" i="1"/>
  <c r="P485" i="8"/>
  <c r="BE485" i="1"/>
  <c r="P477" i="8"/>
  <c r="BE477" i="1"/>
  <c r="P469" i="8"/>
  <c r="BE469" i="1"/>
  <c r="P461" i="8"/>
  <c r="BE461" i="1"/>
  <c r="P453" i="8"/>
  <c r="BE453" i="1"/>
  <c r="P445" i="8"/>
  <c r="BE445" i="1"/>
  <c r="P429" i="8"/>
  <c r="BE429" i="1"/>
  <c r="P421" i="8"/>
  <c r="BE421" i="1"/>
  <c r="P405" i="8"/>
  <c r="BE405" i="1"/>
  <c r="P397" i="8"/>
  <c r="BE397" i="1"/>
  <c r="P381" i="8"/>
  <c r="BE381" i="1"/>
  <c r="P373" i="8"/>
  <c r="BE373" i="1"/>
  <c r="P365" i="8"/>
  <c r="BE365" i="1"/>
  <c r="P357" i="8"/>
  <c r="BE357" i="1"/>
  <c r="P349" i="8"/>
  <c r="BE349" i="1"/>
  <c r="P341" i="8"/>
  <c r="BE341" i="1"/>
  <c r="P333" i="8"/>
  <c r="BE333" i="1"/>
  <c r="P317" i="8"/>
  <c r="BE317" i="1"/>
  <c r="P309" i="8"/>
  <c r="BE309" i="1"/>
  <c r="P293" i="8"/>
  <c r="BE293" i="1"/>
  <c r="P285" i="8"/>
  <c r="BE285" i="1"/>
  <c r="P269" i="8"/>
  <c r="BE269" i="1"/>
  <c r="P261" i="8"/>
  <c r="BE261" i="1"/>
  <c r="P253" i="8"/>
  <c r="BE253" i="1"/>
  <c r="P245" i="8"/>
  <c r="BE245" i="1"/>
  <c r="P237" i="8"/>
  <c r="BE237" i="1"/>
  <c r="P229" i="8"/>
  <c r="BE229" i="1"/>
  <c r="P221" i="8"/>
  <c r="BE221" i="1"/>
  <c r="P205" i="8"/>
  <c r="BE205" i="1"/>
  <c r="P197" i="8"/>
  <c r="BE197" i="1"/>
  <c r="P189" i="8"/>
  <c r="BE189" i="1"/>
  <c r="P181" i="8"/>
  <c r="BE181" i="1"/>
  <c r="P173" i="8"/>
  <c r="BE173" i="1"/>
  <c r="P165" i="8"/>
  <c r="BE165" i="1"/>
  <c r="P157" i="8"/>
  <c r="BE157" i="1"/>
  <c r="P149" i="8"/>
  <c r="BE149" i="1"/>
  <c r="P141" i="8"/>
  <c r="BE141" i="1"/>
  <c r="P133" i="8"/>
  <c r="BE133" i="1"/>
  <c r="P125" i="8"/>
  <c r="BE125" i="1"/>
  <c r="P117" i="8"/>
  <c r="BE117" i="1"/>
  <c r="P109" i="8"/>
  <c r="BE109" i="1"/>
  <c r="P93" i="8"/>
  <c r="BE93" i="1"/>
  <c r="P85" i="8"/>
  <c r="BE85" i="1"/>
  <c r="P69" i="8"/>
  <c r="BE69" i="1"/>
  <c r="P61" i="8"/>
  <c r="BE61" i="1"/>
  <c r="P53" i="8"/>
  <c r="BE53" i="1"/>
  <c r="P45" i="8"/>
  <c r="BE45" i="1"/>
  <c r="P37" i="8"/>
  <c r="BE37" i="1"/>
  <c r="P29" i="8"/>
  <c r="BE29" i="1"/>
  <c r="P21" i="8"/>
  <c r="BE21" i="1"/>
  <c r="P5" i="8"/>
  <c r="BE5" i="1"/>
  <c r="P799" i="8"/>
  <c r="BE799" i="1"/>
  <c r="P767" i="8"/>
  <c r="BE767" i="1"/>
  <c r="P735" i="8"/>
  <c r="BE735" i="1"/>
  <c r="P703" i="8"/>
  <c r="BE703" i="1"/>
  <c r="P671" i="8"/>
  <c r="BE671" i="1"/>
  <c r="P647" i="8"/>
  <c r="BE647" i="1"/>
  <c r="P623" i="8"/>
  <c r="BE623" i="1"/>
  <c r="P591" i="8"/>
  <c r="BE591" i="1"/>
  <c r="P567" i="8"/>
  <c r="BE567" i="1"/>
  <c r="P543" i="8"/>
  <c r="BE543" i="1"/>
  <c r="P527" i="8"/>
  <c r="BE527" i="1"/>
  <c r="P511" i="8"/>
  <c r="BE511" i="1"/>
  <c r="P495" i="8"/>
  <c r="BE495" i="1"/>
  <c r="P479" i="8"/>
  <c r="BE479" i="1"/>
  <c r="P455" i="8"/>
  <c r="BE455" i="1"/>
  <c r="P439" i="8"/>
  <c r="BE439" i="1"/>
  <c r="P423" i="8"/>
  <c r="BE423" i="1"/>
  <c r="P407" i="8"/>
  <c r="BE407" i="1"/>
  <c r="P391" i="8"/>
  <c r="BE391" i="1"/>
  <c r="P375" i="8"/>
  <c r="BE375" i="1"/>
  <c r="P359" i="8"/>
  <c r="BE359" i="1"/>
  <c r="P351" i="8"/>
  <c r="BE351" i="1"/>
  <c r="P335" i="8"/>
  <c r="BE335" i="1"/>
  <c r="P319" i="8"/>
  <c r="BE319" i="1"/>
  <c r="P303" i="8"/>
  <c r="BE303" i="1"/>
  <c r="P287" i="8"/>
  <c r="BE287" i="1"/>
  <c r="P271" i="8"/>
  <c r="BE271" i="1"/>
  <c r="P263" i="8"/>
  <c r="BE263" i="1"/>
  <c r="P247" i="8"/>
  <c r="BE247" i="1"/>
  <c r="P231" i="8"/>
  <c r="BE231" i="1"/>
  <c r="P223" i="8"/>
  <c r="BE223" i="1"/>
  <c r="P207" i="8"/>
  <c r="BE207" i="1"/>
  <c r="P191" i="8"/>
  <c r="BE191" i="1"/>
  <c r="P167" i="8"/>
  <c r="BE167" i="1"/>
  <c r="P71" i="8"/>
  <c r="BE71" i="1"/>
  <c r="P702" i="8"/>
  <c r="P820" i="8"/>
  <c r="BE820" i="1"/>
  <c r="P812" i="8"/>
  <c r="BE812" i="1"/>
  <c r="P804" i="8"/>
  <c r="BE804" i="1"/>
  <c r="P796" i="8"/>
  <c r="BE796" i="1"/>
  <c r="P788" i="8"/>
  <c r="BE788" i="1"/>
  <c r="P780" i="8"/>
  <c r="BE780" i="1"/>
  <c r="P772" i="8"/>
  <c r="BE772" i="1"/>
  <c r="P764" i="8"/>
  <c r="BE764" i="1"/>
  <c r="P756" i="8"/>
  <c r="BE756" i="1"/>
  <c r="P748" i="8"/>
  <c r="BE748" i="1"/>
  <c r="P740" i="8"/>
  <c r="BE740" i="1"/>
  <c r="P732" i="8"/>
  <c r="BE732" i="1"/>
  <c r="P724" i="8"/>
  <c r="BE724" i="1"/>
  <c r="P716" i="8"/>
  <c r="BE716" i="1"/>
  <c r="P708" i="8"/>
  <c r="BE708" i="1"/>
  <c r="P700" i="8"/>
  <c r="BE700" i="1"/>
  <c r="P692" i="8"/>
  <c r="BE692" i="1"/>
  <c r="P684" i="8"/>
  <c r="BE684" i="1"/>
  <c r="P676" i="8"/>
  <c r="BE676" i="1"/>
  <c r="P668" i="8"/>
  <c r="BE668" i="1"/>
  <c r="P660" i="8"/>
  <c r="BE660" i="1"/>
  <c r="P652" i="8"/>
  <c r="BE652" i="1"/>
  <c r="P644" i="8"/>
  <c r="BE644" i="1"/>
  <c r="P636" i="8"/>
  <c r="BE636" i="1"/>
  <c r="P628" i="8"/>
  <c r="BE628" i="1"/>
  <c r="P620" i="8"/>
  <c r="BE620" i="1"/>
  <c r="P612" i="8"/>
  <c r="BE612" i="1"/>
  <c r="P604" i="8"/>
  <c r="BE604" i="1"/>
  <c r="P596" i="8"/>
  <c r="BE596" i="1"/>
  <c r="P588" i="8"/>
  <c r="BE588" i="1"/>
  <c r="P580" i="8"/>
  <c r="BE580" i="1"/>
  <c r="P572" i="8"/>
  <c r="BE572" i="1"/>
  <c r="P564" i="8"/>
  <c r="BE564" i="1"/>
  <c r="P556" i="8"/>
  <c r="BE556" i="1"/>
  <c r="P548" i="8"/>
  <c r="BE548" i="1"/>
  <c r="P540" i="8"/>
  <c r="BE540" i="1"/>
  <c r="P532" i="8"/>
  <c r="BE532" i="1"/>
  <c r="P524" i="8"/>
  <c r="BE524" i="1"/>
  <c r="P516" i="8"/>
  <c r="BE516" i="1"/>
  <c r="P508" i="8"/>
  <c r="BE508" i="1"/>
  <c r="P500" i="8"/>
  <c r="BE500" i="1"/>
  <c r="P492" i="8"/>
  <c r="BE492" i="1"/>
  <c r="P484" i="8"/>
  <c r="BE484" i="1"/>
  <c r="P476" i="8"/>
  <c r="BE476" i="1"/>
  <c r="P468" i="8"/>
  <c r="BE468" i="1"/>
  <c r="P460" i="8"/>
  <c r="BE460" i="1"/>
  <c r="P452" i="8"/>
  <c r="BE452" i="1"/>
  <c r="P444" i="8"/>
  <c r="BE444" i="1"/>
  <c r="P436" i="8"/>
  <c r="BE436" i="1"/>
  <c r="P428" i="8"/>
  <c r="BE428" i="1"/>
  <c r="P420" i="8"/>
  <c r="BE420" i="1"/>
  <c r="P412" i="8"/>
  <c r="BE412" i="1"/>
  <c r="P404" i="8"/>
  <c r="BE404" i="1"/>
  <c r="P396" i="8"/>
  <c r="BE396" i="1"/>
  <c r="P388" i="8"/>
  <c r="BE388" i="1"/>
  <c r="P380" i="8"/>
  <c r="BE380" i="1"/>
  <c r="P372" i="8"/>
  <c r="BE372" i="1"/>
  <c r="P364" i="8"/>
  <c r="BE364" i="1"/>
  <c r="P356" i="8"/>
  <c r="BE356" i="1"/>
  <c r="P348" i="8"/>
  <c r="BE348" i="1"/>
  <c r="P340" i="8"/>
  <c r="BE340" i="1"/>
  <c r="P332" i="8"/>
  <c r="BE332" i="1"/>
  <c r="P324" i="8"/>
  <c r="BE324" i="1"/>
  <c r="P316" i="8"/>
  <c r="BE316" i="1"/>
  <c r="P308" i="8"/>
  <c r="BE308" i="1"/>
  <c r="P300" i="8"/>
  <c r="BE300" i="1"/>
  <c r="P292" i="8"/>
  <c r="BE292" i="1"/>
  <c r="P284" i="8"/>
  <c r="BE284" i="1"/>
  <c r="P276" i="8"/>
  <c r="BE276" i="1"/>
  <c r="P268" i="8"/>
  <c r="BE268" i="1"/>
  <c r="P260" i="8"/>
  <c r="BE260" i="1"/>
  <c r="P252" i="8"/>
  <c r="BE252" i="1"/>
  <c r="P244" i="8"/>
  <c r="BE244" i="1"/>
  <c r="P236" i="8"/>
  <c r="BE236" i="1"/>
  <c r="P228" i="8"/>
  <c r="BE228" i="1"/>
  <c r="P220" i="8"/>
  <c r="BE220" i="1"/>
  <c r="P212" i="8"/>
  <c r="BE212" i="1"/>
  <c r="P204" i="8"/>
  <c r="BE204" i="1"/>
  <c r="P196" i="8"/>
  <c r="BE196" i="1"/>
  <c r="P188" i="8"/>
  <c r="BE188" i="1"/>
  <c r="P180" i="8"/>
  <c r="BE180" i="1"/>
  <c r="P172" i="8"/>
  <c r="BE172" i="1"/>
  <c r="P164" i="8"/>
  <c r="BE164" i="1"/>
  <c r="P156" i="8"/>
  <c r="BE156" i="1"/>
  <c r="P148" i="8"/>
  <c r="BE148" i="1"/>
  <c r="P140" i="8"/>
  <c r="BE140" i="1"/>
  <c r="P132" i="8"/>
  <c r="BE132" i="1"/>
  <c r="P124" i="8"/>
  <c r="BE124" i="1"/>
  <c r="P116" i="8"/>
  <c r="BE116" i="1"/>
  <c r="P108" i="8"/>
  <c r="BE108" i="1"/>
  <c r="P100" i="8"/>
  <c r="BE100" i="1"/>
  <c r="P84" i="8"/>
  <c r="BE84" i="1"/>
  <c r="P76" i="8"/>
  <c r="BE76" i="1"/>
  <c r="P68" i="8"/>
  <c r="BE68" i="1"/>
  <c r="P60" i="8"/>
  <c r="BE60" i="1"/>
  <c r="P52" i="8"/>
  <c r="BE52" i="1"/>
  <c r="P44" i="8"/>
  <c r="BE44" i="1"/>
  <c r="P36" i="8"/>
  <c r="BE36" i="1"/>
  <c r="P28" i="8"/>
  <c r="BE28" i="1"/>
  <c r="P20" i="8"/>
  <c r="BE20" i="1"/>
  <c r="P4" i="8"/>
  <c r="BE4" i="1"/>
  <c r="P2" i="8"/>
  <c r="BE2" i="1"/>
  <c r="P819" i="8"/>
  <c r="BE819" i="1"/>
  <c r="P811" i="8"/>
  <c r="BE811" i="1"/>
  <c r="P803" i="8"/>
  <c r="BE803" i="1"/>
  <c r="P795" i="8"/>
  <c r="BE795" i="1"/>
  <c r="P787" i="8"/>
  <c r="BE787" i="1"/>
  <c r="P779" i="8"/>
  <c r="BE779" i="1"/>
  <c r="P771" i="8"/>
  <c r="BE771" i="1"/>
  <c r="P763" i="8"/>
  <c r="BE763" i="1"/>
  <c r="P755" i="8"/>
  <c r="BE755" i="1"/>
  <c r="P747" i="8"/>
  <c r="BE747" i="1"/>
  <c r="P739" i="8"/>
  <c r="BE739" i="1"/>
  <c r="P731" i="8"/>
  <c r="BE731" i="1"/>
  <c r="P723" i="8"/>
  <c r="BE723" i="1"/>
  <c r="P707" i="8"/>
  <c r="BE707" i="1"/>
  <c r="P699" i="8"/>
  <c r="BE699" i="1"/>
  <c r="P691" i="8"/>
  <c r="BE691" i="1"/>
  <c r="P675" i="8"/>
  <c r="BE675" i="1"/>
  <c r="P667" i="8"/>
  <c r="BE667" i="1"/>
  <c r="P659" i="8"/>
  <c r="BE659" i="1"/>
  <c r="P643" i="8"/>
  <c r="BE643" i="1"/>
  <c r="P635" i="8"/>
  <c r="BE635" i="1"/>
  <c r="P627" i="8"/>
  <c r="BE627" i="1"/>
  <c r="P611" i="8"/>
  <c r="BE611" i="1"/>
  <c r="P603" i="8"/>
  <c r="BE603" i="1"/>
  <c r="P595" i="8"/>
  <c r="BE595" i="1"/>
  <c r="P571" i="8"/>
  <c r="BE571" i="1"/>
  <c r="P563" i="8"/>
  <c r="BE563" i="1"/>
  <c r="P539" i="8"/>
  <c r="BE539" i="1"/>
  <c r="P531" i="8"/>
  <c r="BE531" i="1"/>
  <c r="P507" i="8"/>
  <c r="BE507" i="1"/>
  <c r="P491" i="8"/>
  <c r="BE491" i="1"/>
  <c r="P483" i="8"/>
  <c r="BE483" i="1"/>
  <c r="P475" i="8"/>
  <c r="BE475" i="1"/>
  <c r="P459" i="8"/>
  <c r="BE459" i="1"/>
  <c r="P451" i="8"/>
  <c r="BE451" i="1"/>
  <c r="P443" i="8"/>
  <c r="BE443" i="1"/>
  <c r="P419" i="8"/>
  <c r="BE419" i="1"/>
  <c r="P403" i="8"/>
  <c r="BE403" i="1"/>
  <c r="P395" i="8"/>
  <c r="BE395" i="1"/>
  <c r="P387" i="8"/>
  <c r="BE387" i="1"/>
  <c r="P363" i="8"/>
  <c r="BE363" i="1"/>
  <c r="P355" i="8"/>
  <c r="BE355" i="1"/>
  <c r="P331" i="8"/>
  <c r="BE331" i="1"/>
  <c r="P315" i="8"/>
  <c r="BE315" i="1"/>
  <c r="P307" i="8"/>
  <c r="BE307" i="1"/>
  <c r="P299" i="8"/>
  <c r="BE299" i="1"/>
  <c r="P275" i="8"/>
  <c r="BE275" i="1"/>
  <c r="P259" i="8"/>
  <c r="BE259" i="1"/>
  <c r="P251" i="8"/>
  <c r="BE251" i="1"/>
  <c r="P243" i="8"/>
  <c r="BE243" i="1"/>
  <c r="P227" i="8"/>
  <c r="BE227" i="1"/>
  <c r="P219" i="8"/>
  <c r="BE219" i="1"/>
  <c r="P211" i="8"/>
  <c r="BE211" i="1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B3" i="8"/>
  <c r="C3" i="8"/>
  <c r="D3" i="8"/>
  <c r="E3" i="8"/>
  <c r="F3" i="8"/>
  <c r="G3" i="8"/>
  <c r="H3" i="8"/>
  <c r="I3" i="8"/>
  <c r="J3" i="8"/>
  <c r="B4" i="8"/>
  <c r="C4" i="8"/>
  <c r="D4" i="8"/>
  <c r="E4" i="8"/>
  <c r="F4" i="8"/>
  <c r="G4" i="8"/>
  <c r="H4" i="8"/>
  <c r="I4" i="8"/>
  <c r="J4" i="8"/>
  <c r="B5" i="8"/>
  <c r="C5" i="8"/>
  <c r="D5" i="8"/>
  <c r="E5" i="8"/>
  <c r="F5" i="8"/>
  <c r="G5" i="8"/>
  <c r="H5" i="8"/>
  <c r="I5" i="8"/>
  <c r="J5" i="8"/>
  <c r="B6" i="8"/>
  <c r="C6" i="8"/>
  <c r="D6" i="8"/>
  <c r="E6" i="8"/>
  <c r="F6" i="8"/>
  <c r="G6" i="8"/>
  <c r="H6" i="8"/>
  <c r="I6" i="8"/>
  <c r="J6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B11" i="8"/>
  <c r="C11" i="8"/>
  <c r="D11" i="8"/>
  <c r="E11" i="8"/>
  <c r="F11" i="8"/>
  <c r="G11" i="8"/>
  <c r="H11" i="8"/>
  <c r="I11" i="8"/>
  <c r="J11" i="8"/>
  <c r="B12" i="8"/>
  <c r="C12" i="8"/>
  <c r="D12" i="8"/>
  <c r="E12" i="8"/>
  <c r="F12" i="8"/>
  <c r="G12" i="8"/>
  <c r="H12" i="8"/>
  <c r="I12" i="8"/>
  <c r="J12" i="8"/>
  <c r="B13" i="8"/>
  <c r="C13" i="8"/>
  <c r="D13" i="8"/>
  <c r="E13" i="8"/>
  <c r="F13" i="8"/>
  <c r="G13" i="8"/>
  <c r="H13" i="8"/>
  <c r="I13" i="8"/>
  <c r="J13" i="8"/>
  <c r="B14" i="8"/>
  <c r="C14" i="8"/>
  <c r="D14" i="8"/>
  <c r="E14" i="8"/>
  <c r="F14" i="8"/>
  <c r="G14" i="8"/>
  <c r="H14" i="8"/>
  <c r="I14" i="8"/>
  <c r="J14" i="8"/>
  <c r="B15" i="8"/>
  <c r="C15" i="8"/>
  <c r="D15" i="8"/>
  <c r="E15" i="8"/>
  <c r="F15" i="8"/>
  <c r="G15" i="8"/>
  <c r="H15" i="8"/>
  <c r="I15" i="8"/>
  <c r="J15" i="8"/>
  <c r="B16" i="8"/>
  <c r="C16" i="8"/>
  <c r="D16" i="8"/>
  <c r="E16" i="8"/>
  <c r="F16" i="8"/>
  <c r="G16" i="8"/>
  <c r="H16" i="8"/>
  <c r="I16" i="8"/>
  <c r="J16" i="8"/>
  <c r="B17" i="8"/>
  <c r="C17" i="8"/>
  <c r="D17" i="8"/>
  <c r="E17" i="8"/>
  <c r="F17" i="8"/>
  <c r="G17" i="8"/>
  <c r="H17" i="8"/>
  <c r="I17" i="8"/>
  <c r="J17" i="8"/>
  <c r="B18" i="8"/>
  <c r="C18" i="8"/>
  <c r="D18" i="8"/>
  <c r="E18" i="8"/>
  <c r="F18" i="8"/>
  <c r="G18" i="8"/>
  <c r="H18" i="8"/>
  <c r="I18" i="8"/>
  <c r="J18" i="8"/>
  <c r="B19" i="8"/>
  <c r="C19" i="8"/>
  <c r="D19" i="8"/>
  <c r="E19" i="8"/>
  <c r="F19" i="8"/>
  <c r="G19" i="8"/>
  <c r="H19" i="8"/>
  <c r="I19" i="8"/>
  <c r="J19" i="8"/>
  <c r="B20" i="8"/>
  <c r="C20" i="8"/>
  <c r="D20" i="8"/>
  <c r="E20" i="8"/>
  <c r="F20" i="8"/>
  <c r="G20" i="8"/>
  <c r="H20" i="8"/>
  <c r="I20" i="8"/>
  <c r="J20" i="8"/>
  <c r="B21" i="8"/>
  <c r="C21" i="8"/>
  <c r="D21" i="8"/>
  <c r="E21" i="8"/>
  <c r="F21" i="8"/>
  <c r="G21" i="8"/>
  <c r="H21" i="8"/>
  <c r="I21" i="8"/>
  <c r="J21" i="8"/>
  <c r="B22" i="8"/>
  <c r="C22" i="8"/>
  <c r="D22" i="8"/>
  <c r="E22" i="8"/>
  <c r="F22" i="8"/>
  <c r="G22" i="8"/>
  <c r="H22" i="8"/>
  <c r="I22" i="8"/>
  <c r="J22" i="8"/>
  <c r="B23" i="8"/>
  <c r="C23" i="8"/>
  <c r="D23" i="8"/>
  <c r="E23" i="8"/>
  <c r="F23" i="8"/>
  <c r="G23" i="8"/>
  <c r="H23" i="8"/>
  <c r="I23" i="8"/>
  <c r="J23" i="8"/>
  <c r="B24" i="8"/>
  <c r="C24" i="8"/>
  <c r="D24" i="8"/>
  <c r="E24" i="8"/>
  <c r="F24" i="8"/>
  <c r="G24" i="8"/>
  <c r="H24" i="8"/>
  <c r="I24" i="8"/>
  <c r="J24" i="8"/>
  <c r="B25" i="8"/>
  <c r="C25" i="8"/>
  <c r="D25" i="8"/>
  <c r="E25" i="8"/>
  <c r="F25" i="8"/>
  <c r="G25" i="8"/>
  <c r="H25" i="8"/>
  <c r="I25" i="8"/>
  <c r="J25" i="8"/>
  <c r="B26" i="8"/>
  <c r="C26" i="8"/>
  <c r="D26" i="8"/>
  <c r="E26" i="8"/>
  <c r="F26" i="8"/>
  <c r="G26" i="8"/>
  <c r="H26" i="8"/>
  <c r="I26" i="8"/>
  <c r="J26" i="8"/>
  <c r="B27" i="8"/>
  <c r="C27" i="8"/>
  <c r="D27" i="8"/>
  <c r="E27" i="8"/>
  <c r="F27" i="8"/>
  <c r="G27" i="8"/>
  <c r="H27" i="8"/>
  <c r="I27" i="8"/>
  <c r="J27" i="8"/>
  <c r="B28" i="8"/>
  <c r="C28" i="8"/>
  <c r="D28" i="8"/>
  <c r="E28" i="8"/>
  <c r="F28" i="8"/>
  <c r="G28" i="8"/>
  <c r="H28" i="8"/>
  <c r="I28" i="8"/>
  <c r="J28" i="8"/>
  <c r="B29" i="8"/>
  <c r="C29" i="8"/>
  <c r="D29" i="8"/>
  <c r="E29" i="8"/>
  <c r="F29" i="8"/>
  <c r="G29" i="8"/>
  <c r="H29" i="8"/>
  <c r="I29" i="8"/>
  <c r="J29" i="8"/>
  <c r="B30" i="8"/>
  <c r="C30" i="8"/>
  <c r="D30" i="8"/>
  <c r="E30" i="8"/>
  <c r="F30" i="8"/>
  <c r="G30" i="8"/>
  <c r="H30" i="8"/>
  <c r="I30" i="8"/>
  <c r="J30" i="8"/>
  <c r="B31" i="8"/>
  <c r="C31" i="8"/>
  <c r="D31" i="8"/>
  <c r="E31" i="8"/>
  <c r="F31" i="8"/>
  <c r="G31" i="8"/>
  <c r="H31" i="8"/>
  <c r="I31" i="8"/>
  <c r="J31" i="8"/>
  <c r="B32" i="8"/>
  <c r="C32" i="8"/>
  <c r="D32" i="8"/>
  <c r="E32" i="8"/>
  <c r="F32" i="8"/>
  <c r="G32" i="8"/>
  <c r="H32" i="8"/>
  <c r="I32" i="8"/>
  <c r="J32" i="8"/>
  <c r="B33" i="8"/>
  <c r="C33" i="8"/>
  <c r="D33" i="8"/>
  <c r="E33" i="8"/>
  <c r="F33" i="8"/>
  <c r="G33" i="8"/>
  <c r="H33" i="8"/>
  <c r="I33" i="8"/>
  <c r="J33" i="8"/>
  <c r="B34" i="8"/>
  <c r="C34" i="8"/>
  <c r="D34" i="8"/>
  <c r="E34" i="8"/>
  <c r="F34" i="8"/>
  <c r="G34" i="8"/>
  <c r="H34" i="8"/>
  <c r="I34" i="8"/>
  <c r="J34" i="8"/>
  <c r="B35" i="8"/>
  <c r="C35" i="8"/>
  <c r="D35" i="8"/>
  <c r="E35" i="8"/>
  <c r="F35" i="8"/>
  <c r="G35" i="8"/>
  <c r="H35" i="8"/>
  <c r="I35" i="8"/>
  <c r="J35" i="8"/>
  <c r="B36" i="8"/>
  <c r="C36" i="8"/>
  <c r="D36" i="8"/>
  <c r="E36" i="8"/>
  <c r="F36" i="8"/>
  <c r="G36" i="8"/>
  <c r="H36" i="8"/>
  <c r="I36" i="8"/>
  <c r="J36" i="8"/>
  <c r="B37" i="8"/>
  <c r="C37" i="8"/>
  <c r="D37" i="8"/>
  <c r="E37" i="8"/>
  <c r="F37" i="8"/>
  <c r="G37" i="8"/>
  <c r="H37" i="8"/>
  <c r="I37" i="8"/>
  <c r="J37" i="8"/>
  <c r="B38" i="8"/>
  <c r="C38" i="8"/>
  <c r="D38" i="8"/>
  <c r="E38" i="8"/>
  <c r="F38" i="8"/>
  <c r="G38" i="8"/>
  <c r="H38" i="8"/>
  <c r="I38" i="8"/>
  <c r="J38" i="8"/>
  <c r="B39" i="8"/>
  <c r="C39" i="8"/>
  <c r="D39" i="8"/>
  <c r="E39" i="8"/>
  <c r="F39" i="8"/>
  <c r="G39" i="8"/>
  <c r="H39" i="8"/>
  <c r="I39" i="8"/>
  <c r="J39" i="8"/>
  <c r="B40" i="8"/>
  <c r="C40" i="8"/>
  <c r="D40" i="8"/>
  <c r="E40" i="8"/>
  <c r="F40" i="8"/>
  <c r="G40" i="8"/>
  <c r="H40" i="8"/>
  <c r="I40" i="8"/>
  <c r="J40" i="8"/>
  <c r="B41" i="8"/>
  <c r="C41" i="8"/>
  <c r="D41" i="8"/>
  <c r="E41" i="8"/>
  <c r="F41" i="8"/>
  <c r="G41" i="8"/>
  <c r="H41" i="8"/>
  <c r="I41" i="8"/>
  <c r="J41" i="8"/>
  <c r="B42" i="8"/>
  <c r="C42" i="8"/>
  <c r="D42" i="8"/>
  <c r="E42" i="8"/>
  <c r="F42" i="8"/>
  <c r="G42" i="8"/>
  <c r="H42" i="8"/>
  <c r="I42" i="8"/>
  <c r="J42" i="8"/>
  <c r="B43" i="8"/>
  <c r="C43" i="8"/>
  <c r="D43" i="8"/>
  <c r="E43" i="8"/>
  <c r="F43" i="8"/>
  <c r="G43" i="8"/>
  <c r="H43" i="8"/>
  <c r="I43" i="8"/>
  <c r="J43" i="8"/>
  <c r="B44" i="8"/>
  <c r="C44" i="8"/>
  <c r="D44" i="8"/>
  <c r="E44" i="8"/>
  <c r="F44" i="8"/>
  <c r="G44" i="8"/>
  <c r="H44" i="8"/>
  <c r="I44" i="8"/>
  <c r="J44" i="8"/>
  <c r="B45" i="8"/>
  <c r="C45" i="8"/>
  <c r="D45" i="8"/>
  <c r="E45" i="8"/>
  <c r="F45" i="8"/>
  <c r="G45" i="8"/>
  <c r="H45" i="8"/>
  <c r="I45" i="8"/>
  <c r="J45" i="8"/>
  <c r="B46" i="8"/>
  <c r="C46" i="8"/>
  <c r="D46" i="8"/>
  <c r="E46" i="8"/>
  <c r="F46" i="8"/>
  <c r="G46" i="8"/>
  <c r="H46" i="8"/>
  <c r="I46" i="8"/>
  <c r="J46" i="8"/>
  <c r="B47" i="8"/>
  <c r="C47" i="8"/>
  <c r="D47" i="8"/>
  <c r="E47" i="8"/>
  <c r="F47" i="8"/>
  <c r="G47" i="8"/>
  <c r="H47" i="8"/>
  <c r="I47" i="8"/>
  <c r="J47" i="8"/>
  <c r="B48" i="8"/>
  <c r="C48" i="8"/>
  <c r="D48" i="8"/>
  <c r="E48" i="8"/>
  <c r="F48" i="8"/>
  <c r="G48" i="8"/>
  <c r="H48" i="8"/>
  <c r="I48" i="8"/>
  <c r="J48" i="8"/>
  <c r="B49" i="8"/>
  <c r="C49" i="8"/>
  <c r="D49" i="8"/>
  <c r="E49" i="8"/>
  <c r="F49" i="8"/>
  <c r="G49" i="8"/>
  <c r="H49" i="8"/>
  <c r="I49" i="8"/>
  <c r="J49" i="8"/>
  <c r="B50" i="8"/>
  <c r="C50" i="8"/>
  <c r="D50" i="8"/>
  <c r="E50" i="8"/>
  <c r="F50" i="8"/>
  <c r="G50" i="8"/>
  <c r="H50" i="8"/>
  <c r="I50" i="8"/>
  <c r="J50" i="8"/>
  <c r="B51" i="8"/>
  <c r="C51" i="8"/>
  <c r="D51" i="8"/>
  <c r="E51" i="8"/>
  <c r="F51" i="8"/>
  <c r="G51" i="8"/>
  <c r="H51" i="8"/>
  <c r="I51" i="8"/>
  <c r="J51" i="8"/>
  <c r="B52" i="8"/>
  <c r="C52" i="8"/>
  <c r="D52" i="8"/>
  <c r="E52" i="8"/>
  <c r="F52" i="8"/>
  <c r="G52" i="8"/>
  <c r="H52" i="8"/>
  <c r="I52" i="8"/>
  <c r="J52" i="8"/>
  <c r="B53" i="8"/>
  <c r="C53" i="8"/>
  <c r="D53" i="8"/>
  <c r="E53" i="8"/>
  <c r="F53" i="8"/>
  <c r="G53" i="8"/>
  <c r="H53" i="8"/>
  <c r="I53" i="8"/>
  <c r="J53" i="8"/>
  <c r="B54" i="8"/>
  <c r="C54" i="8"/>
  <c r="D54" i="8"/>
  <c r="E54" i="8"/>
  <c r="F54" i="8"/>
  <c r="G54" i="8"/>
  <c r="H54" i="8"/>
  <c r="I54" i="8"/>
  <c r="J54" i="8"/>
  <c r="B55" i="8"/>
  <c r="C55" i="8"/>
  <c r="D55" i="8"/>
  <c r="E55" i="8"/>
  <c r="F55" i="8"/>
  <c r="G55" i="8"/>
  <c r="H55" i="8"/>
  <c r="I55" i="8"/>
  <c r="J55" i="8"/>
  <c r="B56" i="8"/>
  <c r="C56" i="8"/>
  <c r="D56" i="8"/>
  <c r="E56" i="8"/>
  <c r="F56" i="8"/>
  <c r="G56" i="8"/>
  <c r="H56" i="8"/>
  <c r="I56" i="8"/>
  <c r="J56" i="8"/>
  <c r="B57" i="8"/>
  <c r="C57" i="8"/>
  <c r="D57" i="8"/>
  <c r="E57" i="8"/>
  <c r="F57" i="8"/>
  <c r="G57" i="8"/>
  <c r="H57" i="8"/>
  <c r="I57" i="8"/>
  <c r="J57" i="8"/>
  <c r="B58" i="8"/>
  <c r="C58" i="8"/>
  <c r="D58" i="8"/>
  <c r="E58" i="8"/>
  <c r="F58" i="8"/>
  <c r="G58" i="8"/>
  <c r="H58" i="8"/>
  <c r="I58" i="8"/>
  <c r="J58" i="8"/>
  <c r="B59" i="8"/>
  <c r="C59" i="8"/>
  <c r="D59" i="8"/>
  <c r="E59" i="8"/>
  <c r="F59" i="8"/>
  <c r="G59" i="8"/>
  <c r="H59" i="8"/>
  <c r="I59" i="8"/>
  <c r="J59" i="8"/>
  <c r="B60" i="8"/>
  <c r="C60" i="8"/>
  <c r="D60" i="8"/>
  <c r="E60" i="8"/>
  <c r="F60" i="8"/>
  <c r="G60" i="8"/>
  <c r="H60" i="8"/>
  <c r="I60" i="8"/>
  <c r="J60" i="8"/>
  <c r="B61" i="8"/>
  <c r="C61" i="8"/>
  <c r="D61" i="8"/>
  <c r="E61" i="8"/>
  <c r="F61" i="8"/>
  <c r="G61" i="8"/>
  <c r="H61" i="8"/>
  <c r="I61" i="8"/>
  <c r="J61" i="8"/>
  <c r="B62" i="8"/>
  <c r="C62" i="8"/>
  <c r="D62" i="8"/>
  <c r="E62" i="8"/>
  <c r="F62" i="8"/>
  <c r="G62" i="8"/>
  <c r="H62" i="8"/>
  <c r="I62" i="8"/>
  <c r="J62" i="8"/>
  <c r="B63" i="8"/>
  <c r="C63" i="8"/>
  <c r="D63" i="8"/>
  <c r="E63" i="8"/>
  <c r="F63" i="8"/>
  <c r="G63" i="8"/>
  <c r="H63" i="8"/>
  <c r="I63" i="8"/>
  <c r="J63" i="8"/>
  <c r="B64" i="8"/>
  <c r="C64" i="8"/>
  <c r="D64" i="8"/>
  <c r="E64" i="8"/>
  <c r="F64" i="8"/>
  <c r="G64" i="8"/>
  <c r="H64" i="8"/>
  <c r="I64" i="8"/>
  <c r="J64" i="8"/>
  <c r="B65" i="8"/>
  <c r="C65" i="8"/>
  <c r="D65" i="8"/>
  <c r="E65" i="8"/>
  <c r="F65" i="8"/>
  <c r="G65" i="8"/>
  <c r="H65" i="8"/>
  <c r="I65" i="8"/>
  <c r="J65" i="8"/>
  <c r="B66" i="8"/>
  <c r="C66" i="8"/>
  <c r="D66" i="8"/>
  <c r="E66" i="8"/>
  <c r="F66" i="8"/>
  <c r="G66" i="8"/>
  <c r="H66" i="8"/>
  <c r="I66" i="8"/>
  <c r="J66" i="8"/>
  <c r="B67" i="8"/>
  <c r="C67" i="8"/>
  <c r="D67" i="8"/>
  <c r="E67" i="8"/>
  <c r="F67" i="8"/>
  <c r="G67" i="8"/>
  <c r="H67" i="8"/>
  <c r="I67" i="8"/>
  <c r="J67" i="8"/>
  <c r="B68" i="8"/>
  <c r="C68" i="8"/>
  <c r="D68" i="8"/>
  <c r="E68" i="8"/>
  <c r="F68" i="8"/>
  <c r="G68" i="8"/>
  <c r="H68" i="8"/>
  <c r="I68" i="8"/>
  <c r="J68" i="8"/>
  <c r="B69" i="8"/>
  <c r="C69" i="8"/>
  <c r="D69" i="8"/>
  <c r="E69" i="8"/>
  <c r="F69" i="8"/>
  <c r="G69" i="8"/>
  <c r="H69" i="8"/>
  <c r="I69" i="8"/>
  <c r="J69" i="8"/>
  <c r="B70" i="8"/>
  <c r="C70" i="8"/>
  <c r="D70" i="8"/>
  <c r="E70" i="8"/>
  <c r="F70" i="8"/>
  <c r="G70" i="8"/>
  <c r="H70" i="8"/>
  <c r="I70" i="8"/>
  <c r="J70" i="8"/>
  <c r="B71" i="8"/>
  <c r="C71" i="8"/>
  <c r="D71" i="8"/>
  <c r="E71" i="8"/>
  <c r="F71" i="8"/>
  <c r="G71" i="8"/>
  <c r="H71" i="8"/>
  <c r="I71" i="8"/>
  <c r="J71" i="8"/>
  <c r="B72" i="8"/>
  <c r="C72" i="8"/>
  <c r="D72" i="8"/>
  <c r="E72" i="8"/>
  <c r="F72" i="8"/>
  <c r="G72" i="8"/>
  <c r="H72" i="8"/>
  <c r="I72" i="8"/>
  <c r="J72" i="8"/>
  <c r="B73" i="8"/>
  <c r="C73" i="8"/>
  <c r="D73" i="8"/>
  <c r="E73" i="8"/>
  <c r="F73" i="8"/>
  <c r="G73" i="8"/>
  <c r="H73" i="8"/>
  <c r="I73" i="8"/>
  <c r="J73" i="8"/>
  <c r="B74" i="8"/>
  <c r="C74" i="8"/>
  <c r="D74" i="8"/>
  <c r="E74" i="8"/>
  <c r="F74" i="8"/>
  <c r="G74" i="8"/>
  <c r="H74" i="8"/>
  <c r="I74" i="8"/>
  <c r="J74" i="8"/>
  <c r="B75" i="8"/>
  <c r="C75" i="8"/>
  <c r="D75" i="8"/>
  <c r="E75" i="8"/>
  <c r="F75" i="8"/>
  <c r="G75" i="8"/>
  <c r="H75" i="8"/>
  <c r="I75" i="8"/>
  <c r="J75" i="8"/>
  <c r="B76" i="8"/>
  <c r="C76" i="8"/>
  <c r="D76" i="8"/>
  <c r="E76" i="8"/>
  <c r="F76" i="8"/>
  <c r="G76" i="8"/>
  <c r="H76" i="8"/>
  <c r="I76" i="8"/>
  <c r="J76" i="8"/>
  <c r="B77" i="8"/>
  <c r="C77" i="8"/>
  <c r="D77" i="8"/>
  <c r="E77" i="8"/>
  <c r="F77" i="8"/>
  <c r="G77" i="8"/>
  <c r="H77" i="8"/>
  <c r="I77" i="8"/>
  <c r="J77" i="8"/>
  <c r="B78" i="8"/>
  <c r="C78" i="8"/>
  <c r="D78" i="8"/>
  <c r="E78" i="8"/>
  <c r="F78" i="8"/>
  <c r="G78" i="8"/>
  <c r="H78" i="8"/>
  <c r="I78" i="8"/>
  <c r="J78" i="8"/>
  <c r="B79" i="8"/>
  <c r="C79" i="8"/>
  <c r="D79" i="8"/>
  <c r="E79" i="8"/>
  <c r="F79" i="8"/>
  <c r="G79" i="8"/>
  <c r="H79" i="8"/>
  <c r="I79" i="8"/>
  <c r="J79" i="8"/>
  <c r="B80" i="8"/>
  <c r="C80" i="8"/>
  <c r="D80" i="8"/>
  <c r="E80" i="8"/>
  <c r="F80" i="8"/>
  <c r="G80" i="8"/>
  <c r="H80" i="8"/>
  <c r="I80" i="8"/>
  <c r="J80" i="8"/>
  <c r="B81" i="8"/>
  <c r="C81" i="8"/>
  <c r="D81" i="8"/>
  <c r="E81" i="8"/>
  <c r="F81" i="8"/>
  <c r="G81" i="8"/>
  <c r="H81" i="8"/>
  <c r="I81" i="8"/>
  <c r="J81" i="8"/>
  <c r="B82" i="8"/>
  <c r="C82" i="8"/>
  <c r="D82" i="8"/>
  <c r="E82" i="8"/>
  <c r="F82" i="8"/>
  <c r="G82" i="8"/>
  <c r="H82" i="8"/>
  <c r="I82" i="8"/>
  <c r="J82" i="8"/>
  <c r="B83" i="8"/>
  <c r="C83" i="8"/>
  <c r="D83" i="8"/>
  <c r="E83" i="8"/>
  <c r="F83" i="8"/>
  <c r="G83" i="8"/>
  <c r="H83" i="8"/>
  <c r="I83" i="8"/>
  <c r="J83" i="8"/>
  <c r="B84" i="8"/>
  <c r="C84" i="8"/>
  <c r="D84" i="8"/>
  <c r="E84" i="8"/>
  <c r="F84" i="8"/>
  <c r="G84" i="8"/>
  <c r="H84" i="8"/>
  <c r="I84" i="8"/>
  <c r="J84" i="8"/>
  <c r="B85" i="8"/>
  <c r="C85" i="8"/>
  <c r="D85" i="8"/>
  <c r="E85" i="8"/>
  <c r="F85" i="8"/>
  <c r="G85" i="8"/>
  <c r="H85" i="8"/>
  <c r="I85" i="8"/>
  <c r="J85" i="8"/>
  <c r="B86" i="8"/>
  <c r="C86" i="8"/>
  <c r="D86" i="8"/>
  <c r="E86" i="8"/>
  <c r="F86" i="8"/>
  <c r="G86" i="8"/>
  <c r="H86" i="8"/>
  <c r="I86" i="8"/>
  <c r="J86" i="8"/>
  <c r="B87" i="8"/>
  <c r="C87" i="8"/>
  <c r="D87" i="8"/>
  <c r="E87" i="8"/>
  <c r="F87" i="8"/>
  <c r="G87" i="8"/>
  <c r="H87" i="8"/>
  <c r="I87" i="8"/>
  <c r="J87" i="8"/>
  <c r="B88" i="8"/>
  <c r="C88" i="8"/>
  <c r="D88" i="8"/>
  <c r="E88" i="8"/>
  <c r="F88" i="8"/>
  <c r="G88" i="8"/>
  <c r="H88" i="8"/>
  <c r="I88" i="8"/>
  <c r="J88" i="8"/>
  <c r="B89" i="8"/>
  <c r="C89" i="8"/>
  <c r="D89" i="8"/>
  <c r="E89" i="8"/>
  <c r="F89" i="8"/>
  <c r="G89" i="8"/>
  <c r="H89" i="8"/>
  <c r="I89" i="8"/>
  <c r="J89" i="8"/>
  <c r="B90" i="8"/>
  <c r="C90" i="8"/>
  <c r="D90" i="8"/>
  <c r="E90" i="8"/>
  <c r="F90" i="8"/>
  <c r="G90" i="8"/>
  <c r="H90" i="8"/>
  <c r="I90" i="8"/>
  <c r="J90" i="8"/>
  <c r="B91" i="8"/>
  <c r="C91" i="8"/>
  <c r="D91" i="8"/>
  <c r="E91" i="8"/>
  <c r="F91" i="8"/>
  <c r="G91" i="8"/>
  <c r="H91" i="8"/>
  <c r="I91" i="8"/>
  <c r="J91" i="8"/>
  <c r="B92" i="8"/>
  <c r="C92" i="8"/>
  <c r="D92" i="8"/>
  <c r="E92" i="8"/>
  <c r="F92" i="8"/>
  <c r="G92" i="8"/>
  <c r="H92" i="8"/>
  <c r="I92" i="8"/>
  <c r="J92" i="8"/>
  <c r="B93" i="8"/>
  <c r="C93" i="8"/>
  <c r="D93" i="8"/>
  <c r="E93" i="8"/>
  <c r="F93" i="8"/>
  <c r="G93" i="8"/>
  <c r="H93" i="8"/>
  <c r="I93" i="8"/>
  <c r="J93" i="8"/>
  <c r="B94" i="8"/>
  <c r="C94" i="8"/>
  <c r="D94" i="8"/>
  <c r="E94" i="8"/>
  <c r="F94" i="8"/>
  <c r="G94" i="8"/>
  <c r="H94" i="8"/>
  <c r="I94" i="8"/>
  <c r="J94" i="8"/>
  <c r="B95" i="8"/>
  <c r="C95" i="8"/>
  <c r="D95" i="8"/>
  <c r="E95" i="8"/>
  <c r="F95" i="8"/>
  <c r="G95" i="8"/>
  <c r="H95" i="8"/>
  <c r="I95" i="8"/>
  <c r="J95" i="8"/>
  <c r="B96" i="8"/>
  <c r="C96" i="8"/>
  <c r="D96" i="8"/>
  <c r="E96" i="8"/>
  <c r="F96" i="8"/>
  <c r="G96" i="8"/>
  <c r="H96" i="8"/>
  <c r="I96" i="8"/>
  <c r="J96" i="8"/>
  <c r="B97" i="8"/>
  <c r="C97" i="8"/>
  <c r="D97" i="8"/>
  <c r="E97" i="8"/>
  <c r="F97" i="8"/>
  <c r="G97" i="8"/>
  <c r="H97" i="8"/>
  <c r="I97" i="8"/>
  <c r="J97" i="8"/>
  <c r="B98" i="8"/>
  <c r="C98" i="8"/>
  <c r="D98" i="8"/>
  <c r="E98" i="8"/>
  <c r="F98" i="8"/>
  <c r="G98" i="8"/>
  <c r="H98" i="8"/>
  <c r="I98" i="8"/>
  <c r="J98" i="8"/>
  <c r="B99" i="8"/>
  <c r="C99" i="8"/>
  <c r="D99" i="8"/>
  <c r="E99" i="8"/>
  <c r="F99" i="8"/>
  <c r="G99" i="8"/>
  <c r="H99" i="8"/>
  <c r="I99" i="8"/>
  <c r="J99" i="8"/>
  <c r="B100" i="8"/>
  <c r="C100" i="8"/>
  <c r="D100" i="8"/>
  <c r="E100" i="8"/>
  <c r="F100" i="8"/>
  <c r="G100" i="8"/>
  <c r="H100" i="8"/>
  <c r="I100" i="8"/>
  <c r="J100" i="8"/>
  <c r="B101" i="8"/>
  <c r="C101" i="8"/>
  <c r="D101" i="8"/>
  <c r="E101" i="8"/>
  <c r="F101" i="8"/>
  <c r="G101" i="8"/>
  <c r="H101" i="8"/>
  <c r="I101" i="8"/>
  <c r="J101" i="8"/>
  <c r="B102" i="8"/>
  <c r="C102" i="8"/>
  <c r="D102" i="8"/>
  <c r="E102" i="8"/>
  <c r="F102" i="8"/>
  <c r="G102" i="8"/>
  <c r="H102" i="8"/>
  <c r="I102" i="8"/>
  <c r="J102" i="8"/>
  <c r="B103" i="8"/>
  <c r="C103" i="8"/>
  <c r="D103" i="8"/>
  <c r="E103" i="8"/>
  <c r="F103" i="8"/>
  <c r="G103" i="8"/>
  <c r="H103" i="8"/>
  <c r="I103" i="8"/>
  <c r="J103" i="8"/>
  <c r="B104" i="8"/>
  <c r="C104" i="8"/>
  <c r="D104" i="8"/>
  <c r="E104" i="8"/>
  <c r="F104" i="8"/>
  <c r="G104" i="8"/>
  <c r="H104" i="8"/>
  <c r="I104" i="8"/>
  <c r="J104" i="8"/>
  <c r="B105" i="8"/>
  <c r="C105" i="8"/>
  <c r="D105" i="8"/>
  <c r="E105" i="8"/>
  <c r="F105" i="8"/>
  <c r="G105" i="8"/>
  <c r="H105" i="8"/>
  <c r="I105" i="8"/>
  <c r="J105" i="8"/>
  <c r="B106" i="8"/>
  <c r="C106" i="8"/>
  <c r="D106" i="8"/>
  <c r="E106" i="8"/>
  <c r="F106" i="8"/>
  <c r="G106" i="8"/>
  <c r="H106" i="8"/>
  <c r="I106" i="8"/>
  <c r="J106" i="8"/>
  <c r="B107" i="8"/>
  <c r="C107" i="8"/>
  <c r="D107" i="8"/>
  <c r="E107" i="8"/>
  <c r="F107" i="8"/>
  <c r="G107" i="8"/>
  <c r="H107" i="8"/>
  <c r="I107" i="8"/>
  <c r="J107" i="8"/>
  <c r="B108" i="8"/>
  <c r="C108" i="8"/>
  <c r="D108" i="8"/>
  <c r="E108" i="8"/>
  <c r="F108" i="8"/>
  <c r="G108" i="8"/>
  <c r="H108" i="8"/>
  <c r="I108" i="8"/>
  <c r="J108" i="8"/>
  <c r="B109" i="8"/>
  <c r="C109" i="8"/>
  <c r="D109" i="8"/>
  <c r="E109" i="8"/>
  <c r="F109" i="8"/>
  <c r="G109" i="8"/>
  <c r="H109" i="8"/>
  <c r="I109" i="8"/>
  <c r="J109" i="8"/>
  <c r="B110" i="8"/>
  <c r="C110" i="8"/>
  <c r="D110" i="8"/>
  <c r="E110" i="8"/>
  <c r="F110" i="8"/>
  <c r="G110" i="8"/>
  <c r="H110" i="8"/>
  <c r="I110" i="8"/>
  <c r="J110" i="8"/>
  <c r="B111" i="8"/>
  <c r="C111" i="8"/>
  <c r="D111" i="8"/>
  <c r="E111" i="8"/>
  <c r="F111" i="8"/>
  <c r="G111" i="8"/>
  <c r="H111" i="8"/>
  <c r="I111" i="8"/>
  <c r="J111" i="8"/>
  <c r="B112" i="8"/>
  <c r="C112" i="8"/>
  <c r="D112" i="8"/>
  <c r="E112" i="8"/>
  <c r="F112" i="8"/>
  <c r="G112" i="8"/>
  <c r="H112" i="8"/>
  <c r="I112" i="8"/>
  <c r="J112" i="8"/>
  <c r="B113" i="8"/>
  <c r="C113" i="8"/>
  <c r="D113" i="8"/>
  <c r="E113" i="8"/>
  <c r="F113" i="8"/>
  <c r="G113" i="8"/>
  <c r="H113" i="8"/>
  <c r="I113" i="8"/>
  <c r="J113" i="8"/>
  <c r="B114" i="8"/>
  <c r="C114" i="8"/>
  <c r="D114" i="8"/>
  <c r="E114" i="8"/>
  <c r="F114" i="8"/>
  <c r="G114" i="8"/>
  <c r="H114" i="8"/>
  <c r="I114" i="8"/>
  <c r="J114" i="8"/>
  <c r="B115" i="8"/>
  <c r="C115" i="8"/>
  <c r="D115" i="8"/>
  <c r="E115" i="8"/>
  <c r="F115" i="8"/>
  <c r="G115" i="8"/>
  <c r="H115" i="8"/>
  <c r="I115" i="8"/>
  <c r="J115" i="8"/>
  <c r="B116" i="8"/>
  <c r="C116" i="8"/>
  <c r="D116" i="8"/>
  <c r="E116" i="8"/>
  <c r="F116" i="8"/>
  <c r="G116" i="8"/>
  <c r="H116" i="8"/>
  <c r="I116" i="8"/>
  <c r="J116" i="8"/>
  <c r="B117" i="8"/>
  <c r="C117" i="8"/>
  <c r="D117" i="8"/>
  <c r="E117" i="8"/>
  <c r="F117" i="8"/>
  <c r="G117" i="8"/>
  <c r="H117" i="8"/>
  <c r="I117" i="8"/>
  <c r="J117" i="8"/>
  <c r="B118" i="8"/>
  <c r="C118" i="8"/>
  <c r="D118" i="8"/>
  <c r="E118" i="8"/>
  <c r="F118" i="8"/>
  <c r="G118" i="8"/>
  <c r="H118" i="8"/>
  <c r="I118" i="8"/>
  <c r="J118" i="8"/>
  <c r="B119" i="8"/>
  <c r="C119" i="8"/>
  <c r="D119" i="8"/>
  <c r="E119" i="8"/>
  <c r="F119" i="8"/>
  <c r="G119" i="8"/>
  <c r="H119" i="8"/>
  <c r="I119" i="8"/>
  <c r="J119" i="8"/>
  <c r="B120" i="8"/>
  <c r="C120" i="8"/>
  <c r="D120" i="8"/>
  <c r="E120" i="8"/>
  <c r="F120" i="8"/>
  <c r="G120" i="8"/>
  <c r="H120" i="8"/>
  <c r="I120" i="8"/>
  <c r="J120" i="8"/>
  <c r="B121" i="8"/>
  <c r="C121" i="8"/>
  <c r="D121" i="8"/>
  <c r="E121" i="8"/>
  <c r="F121" i="8"/>
  <c r="G121" i="8"/>
  <c r="H121" i="8"/>
  <c r="I121" i="8"/>
  <c r="J121" i="8"/>
  <c r="B122" i="8"/>
  <c r="C122" i="8"/>
  <c r="D122" i="8"/>
  <c r="E122" i="8"/>
  <c r="F122" i="8"/>
  <c r="G122" i="8"/>
  <c r="H122" i="8"/>
  <c r="I122" i="8"/>
  <c r="J122" i="8"/>
  <c r="B123" i="8"/>
  <c r="C123" i="8"/>
  <c r="D123" i="8"/>
  <c r="E123" i="8"/>
  <c r="F123" i="8"/>
  <c r="G123" i="8"/>
  <c r="H123" i="8"/>
  <c r="I123" i="8"/>
  <c r="J123" i="8"/>
  <c r="B124" i="8"/>
  <c r="C124" i="8"/>
  <c r="D124" i="8"/>
  <c r="E124" i="8"/>
  <c r="F124" i="8"/>
  <c r="G124" i="8"/>
  <c r="H124" i="8"/>
  <c r="I124" i="8"/>
  <c r="J124" i="8"/>
  <c r="B125" i="8"/>
  <c r="C125" i="8"/>
  <c r="D125" i="8"/>
  <c r="E125" i="8"/>
  <c r="F125" i="8"/>
  <c r="G125" i="8"/>
  <c r="H125" i="8"/>
  <c r="I125" i="8"/>
  <c r="J125" i="8"/>
  <c r="B126" i="8"/>
  <c r="C126" i="8"/>
  <c r="D126" i="8"/>
  <c r="E126" i="8"/>
  <c r="F126" i="8"/>
  <c r="G126" i="8"/>
  <c r="H126" i="8"/>
  <c r="I126" i="8"/>
  <c r="J126" i="8"/>
  <c r="B127" i="8"/>
  <c r="C127" i="8"/>
  <c r="D127" i="8"/>
  <c r="E127" i="8"/>
  <c r="F127" i="8"/>
  <c r="G127" i="8"/>
  <c r="H127" i="8"/>
  <c r="I127" i="8"/>
  <c r="J127" i="8"/>
  <c r="B128" i="8"/>
  <c r="C128" i="8"/>
  <c r="D128" i="8"/>
  <c r="E128" i="8"/>
  <c r="F128" i="8"/>
  <c r="G128" i="8"/>
  <c r="H128" i="8"/>
  <c r="I128" i="8"/>
  <c r="J128" i="8"/>
  <c r="B129" i="8"/>
  <c r="C129" i="8"/>
  <c r="D129" i="8"/>
  <c r="E129" i="8"/>
  <c r="F129" i="8"/>
  <c r="G129" i="8"/>
  <c r="H129" i="8"/>
  <c r="I129" i="8"/>
  <c r="J129" i="8"/>
  <c r="B130" i="8"/>
  <c r="C130" i="8"/>
  <c r="D130" i="8"/>
  <c r="E130" i="8"/>
  <c r="F130" i="8"/>
  <c r="G130" i="8"/>
  <c r="H130" i="8"/>
  <c r="I130" i="8"/>
  <c r="J130" i="8"/>
  <c r="B131" i="8"/>
  <c r="C131" i="8"/>
  <c r="D131" i="8"/>
  <c r="E131" i="8"/>
  <c r="F131" i="8"/>
  <c r="G131" i="8"/>
  <c r="H131" i="8"/>
  <c r="I131" i="8"/>
  <c r="J131" i="8"/>
  <c r="B132" i="8"/>
  <c r="C132" i="8"/>
  <c r="D132" i="8"/>
  <c r="E132" i="8"/>
  <c r="F132" i="8"/>
  <c r="G132" i="8"/>
  <c r="H132" i="8"/>
  <c r="I132" i="8"/>
  <c r="J132" i="8"/>
  <c r="B133" i="8"/>
  <c r="C133" i="8"/>
  <c r="D133" i="8"/>
  <c r="E133" i="8"/>
  <c r="F133" i="8"/>
  <c r="G133" i="8"/>
  <c r="H133" i="8"/>
  <c r="I133" i="8"/>
  <c r="J133" i="8"/>
  <c r="B134" i="8"/>
  <c r="C134" i="8"/>
  <c r="D134" i="8"/>
  <c r="E134" i="8"/>
  <c r="F134" i="8"/>
  <c r="G134" i="8"/>
  <c r="H134" i="8"/>
  <c r="I134" i="8"/>
  <c r="J134" i="8"/>
  <c r="B135" i="8"/>
  <c r="C135" i="8"/>
  <c r="D135" i="8"/>
  <c r="E135" i="8"/>
  <c r="F135" i="8"/>
  <c r="G135" i="8"/>
  <c r="H135" i="8"/>
  <c r="I135" i="8"/>
  <c r="J135" i="8"/>
  <c r="B136" i="8"/>
  <c r="C136" i="8"/>
  <c r="D136" i="8"/>
  <c r="E136" i="8"/>
  <c r="F136" i="8"/>
  <c r="G136" i="8"/>
  <c r="H136" i="8"/>
  <c r="I136" i="8"/>
  <c r="J136" i="8"/>
  <c r="B137" i="8"/>
  <c r="C137" i="8"/>
  <c r="D137" i="8"/>
  <c r="E137" i="8"/>
  <c r="F137" i="8"/>
  <c r="G137" i="8"/>
  <c r="H137" i="8"/>
  <c r="I137" i="8"/>
  <c r="J137" i="8"/>
  <c r="B138" i="8"/>
  <c r="C138" i="8"/>
  <c r="D138" i="8"/>
  <c r="E138" i="8"/>
  <c r="F138" i="8"/>
  <c r="G138" i="8"/>
  <c r="H138" i="8"/>
  <c r="I138" i="8"/>
  <c r="J138" i="8"/>
  <c r="B139" i="8"/>
  <c r="C139" i="8"/>
  <c r="D139" i="8"/>
  <c r="E139" i="8"/>
  <c r="F139" i="8"/>
  <c r="G139" i="8"/>
  <c r="H139" i="8"/>
  <c r="I139" i="8"/>
  <c r="J139" i="8"/>
  <c r="B140" i="8"/>
  <c r="C140" i="8"/>
  <c r="D140" i="8"/>
  <c r="E140" i="8"/>
  <c r="F140" i="8"/>
  <c r="G140" i="8"/>
  <c r="H140" i="8"/>
  <c r="I140" i="8"/>
  <c r="J140" i="8"/>
  <c r="B141" i="8"/>
  <c r="C141" i="8"/>
  <c r="D141" i="8"/>
  <c r="E141" i="8"/>
  <c r="F141" i="8"/>
  <c r="G141" i="8"/>
  <c r="H141" i="8"/>
  <c r="I141" i="8"/>
  <c r="J141" i="8"/>
  <c r="B142" i="8"/>
  <c r="C142" i="8"/>
  <c r="D142" i="8"/>
  <c r="E142" i="8"/>
  <c r="F142" i="8"/>
  <c r="G142" i="8"/>
  <c r="H142" i="8"/>
  <c r="I142" i="8"/>
  <c r="J142" i="8"/>
  <c r="B143" i="8"/>
  <c r="C143" i="8"/>
  <c r="D143" i="8"/>
  <c r="E143" i="8"/>
  <c r="F143" i="8"/>
  <c r="G143" i="8"/>
  <c r="H143" i="8"/>
  <c r="I143" i="8"/>
  <c r="J143" i="8"/>
  <c r="B144" i="8"/>
  <c r="C144" i="8"/>
  <c r="D144" i="8"/>
  <c r="E144" i="8"/>
  <c r="F144" i="8"/>
  <c r="G144" i="8"/>
  <c r="H144" i="8"/>
  <c r="I144" i="8"/>
  <c r="J144" i="8"/>
  <c r="B145" i="8"/>
  <c r="C145" i="8"/>
  <c r="D145" i="8"/>
  <c r="E145" i="8"/>
  <c r="F145" i="8"/>
  <c r="G145" i="8"/>
  <c r="H145" i="8"/>
  <c r="I145" i="8"/>
  <c r="J145" i="8"/>
  <c r="B146" i="8"/>
  <c r="C146" i="8"/>
  <c r="D146" i="8"/>
  <c r="E146" i="8"/>
  <c r="F146" i="8"/>
  <c r="G146" i="8"/>
  <c r="H146" i="8"/>
  <c r="I146" i="8"/>
  <c r="J146" i="8"/>
  <c r="B147" i="8"/>
  <c r="C147" i="8"/>
  <c r="D147" i="8"/>
  <c r="E147" i="8"/>
  <c r="F147" i="8"/>
  <c r="G147" i="8"/>
  <c r="H147" i="8"/>
  <c r="I147" i="8"/>
  <c r="J147" i="8"/>
  <c r="B148" i="8"/>
  <c r="C148" i="8"/>
  <c r="D148" i="8"/>
  <c r="E148" i="8"/>
  <c r="F148" i="8"/>
  <c r="G148" i="8"/>
  <c r="H148" i="8"/>
  <c r="I148" i="8"/>
  <c r="J148" i="8"/>
  <c r="B149" i="8"/>
  <c r="C149" i="8"/>
  <c r="D149" i="8"/>
  <c r="E149" i="8"/>
  <c r="F149" i="8"/>
  <c r="G149" i="8"/>
  <c r="H149" i="8"/>
  <c r="I149" i="8"/>
  <c r="J149" i="8"/>
  <c r="B150" i="8"/>
  <c r="C150" i="8"/>
  <c r="D150" i="8"/>
  <c r="E150" i="8"/>
  <c r="F150" i="8"/>
  <c r="G150" i="8"/>
  <c r="H150" i="8"/>
  <c r="I150" i="8"/>
  <c r="J150" i="8"/>
  <c r="B151" i="8"/>
  <c r="C151" i="8"/>
  <c r="D151" i="8"/>
  <c r="E151" i="8"/>
  <c r="F151" i="8"/>
  <c r="G151" i="8"/>
  <c r="H151" i="8"/>
  <c r="I151" i="8"/>
  <c r="J151" i="8"/>
  <c r="B152" i="8"/>
  <c r="C152" i="8"/>
  <c r="D152" i="8"/>
  <c r="E152" i="8"/>
  <c r="F152" i="8"/>
  <c r="G152" i="8"/>
  <c r="H152" i="8"/>
  <c r="I152" i="8"/>
  <c r="J152" i="8"/>
  <c r="B153" i="8"/>
  <c r="C153" i="8"/>
  <c r="D153" i="8"/>
  <c r="E153" i="8"/>
  <c r="F153" i="8"/>
  <c r="G153" i="8"/>
  <c r="H153" i="8"/>
  <c r="I153" i="8"/>
  <c r="J153" i="8"/>
  <c r="B154" i="8"/>
  <c r="C154" i="8"/>
  <c r="D154" i="8"/>
  <c r="E154" i="8"/>
  <c r="F154" i="8"/>
  <c r="G154" i="8"/>
  <c r="H154" i="8"/>
  <c r="I154" i="8"/>
  <c r="J154" i="8"/>
  <c r="B155" i="8"/>
  <c r="C155" i="8"/>
  <c r="D155" i="8"/>
  <c r="E155" i="8"/>
  <c r="F155" i="8"/>
  <c r="G155" i="8"/>
  <c r="H155" i="8"/>
  <c r="I155" i="8"/>
  <c r="J155" i="8"/>
  <c r="B156" i="8"/>
  <c r="C156" i="8"/>
  <c r="D156" i="8"/>
  <c r="E156" i="8"/>
  <c r="F156" i="8"/>
  <c r="G156" i="8"/>
  <c r="H156" i="8"/>
  <c r="I156" i="8"/>
  <c r="J156" i="8"/>
  <c r="B157" i="8"/>
  <c r="C157" i="8"/>
  <c r="D157" i="8"/>
  <c r="E157" i="8"/>
  <c r="F157" i="8"/>
  <c r="G157" i="8"/>
  <c r="H157" i="8"/>
  <c r="I157" i="8"/>
  <c r="J157" i="8"/>
  <c r="B158" i="8"/>
  <c r="C158" i="8"/>
  <c r="D158" i="8"/>
  <c r="E158" i="8"/>
  <c r="F158" i="8"/>
  <c r="G158" i="8"/>
  <c r="H158" i="8"/>
  <c r="I158" i="8"/>
  <c r="J158" i="8"/>
  <c r="B159" i="8"/>
  <c r="C159" i="8"/>
  <c r="D159" i="8"/>
  <c r="E159" i="8"/>
  <c r="F159" i="8"/>
  <c r="G159" i="8"/>
  <c r="H159" i="8"/>
  <c r="I159" i="8"/>
  <c r="J159" i="8"/>
  <c r="B160" i="8"/>
  <c r="C160" i="8"/>
  <c r="D160" i="8"/>
  <c r="E160" i="8"/>
  <c r="F160" i="8"/>
  <c r="G160" i="8"/>
  <c r="H160" i="8"/>
  <c r="I160" i="8"/>
  <c r="J160" i="8"/>
  <c r="B161" i="8"/>
  <c r="C161" i="8"/>
  <c r="D161" i="8"/>
  <c r="E161" i="8"/>
  <c r="F161" i="8"/>
  <c r="G161" i="8"/>
  <c r="H161" i="8"/>
  <c r="I161" i="8"/>
  <c r="J161" i="8"/>
  <c r="B162" i="8"/>
  <c r="C162" i="8"/>
  <c r="D162" i="8"/>
  <c r="E162" i="8"/>
  <c r="F162" i="8"/>
  <c r="G162" i="8"/>
  <c r="H162" i="8"/>
  <c r="I162" i="8"/>
  <c r="J162" i="8"/>
  <c r="B163" i="8"/>
  <c r="C163" i="8"/>
  <c r="D163" i="8"/>
  <c r="E163" i="8"/>
  <c r="F163" i="8"/>
  <c r="G163" i="8"/>
  <c r="H163" i="8"/>
  <c r="I163" i="8"/>
  <c r="J163" i="8"/>
  <c r="B164" i="8"/>
  <c r="C164" i="8"/>
  <c r="D164" i="8"/>
  <c r="E164" i="8"/>
  <c r="F164" i="8"/>
  <c r="G164" i="8"/>
  <c r="H164" i="8"/>
  <c r="I164" i="8"/>
  <c r="J164" i="8"/>
  <c r="B165" i="8"/>
  <c r="C165" i="8"/>
  <c r="D165" i="8"/>
  <c r="E165" i="8"/>
  <c r="F165" i="8"/>
  <c r="G165" i="8"/>
  <c r="H165" i="8"/>
  <c r="I165" i="8"/>
  <c r="J165" i="8"/>
  <c r="B166" i="8"/>
  <c r="C166" i="8"/>
  <c r="D166" i="8"/>
  <c r="E166" i="8"/>
  <c r="F166" i="8"/>
  <c r="G166" i="8"/>
  <c r="H166" i="8"/>
  <c r="I166" i="8"/>
  <c r="J166" i="8"/>
  <c r="B167" i="8"/>
  <c r="C167" i="8"/>
  <c r="D167" i="8"/>
  <c r="E167" i="8"/>
  <c r="F167" i="8"/>
  <c r="G167" i="8"/>
  <c r="H167" i="8"/>
  <c r="I167" i="8"/>
  <c r="J167" i="8"/>
  <c r="B168" i="8"/>
  <c r="C168" i="8"/>
  <c r="D168" i="8"/>
  <c r="E168" i="8"/>
  <c r="F168" i="8"/>
  <c r="G168" i="8"/>
  <c r="H168" i="8"/>
  <c r="I168" i="8"/>
  <c r="J168" i="8"/>
  <c r="B169" i="8"/>
  <c r="C169" i="8"/>
  <c r="D169" i="8"/>
  <c r="E169" i="8"/>
  <c r="F169" i="8"/>
  <c r="G169" i="8"/>
  <c r="H169" i="8"/>
  <c r="I169" i="8"/>
  <c r="J169" i="8"/>
  <c r="B170" i="8"/>
  <c r="C170" i="8"/>
  <c r="D170" i="8"/>
  <c r="E170" i="8"/>
  <c r="F170" i="8"/>
  <c r="G170" i="8"/>
  <c r="H170" i="8"/>
  <c r="I170" i="8"/>
  <c r="J170" i="8"/>
  <c r="B171" i="8"/>
  <c r="C171" i="8"/>
  <c r="D171" i="8"/>
  <c r="E171" i="8"/>
  <c r="F171" i="8"/>
  <c r="G171" i="8"/>
  <c r="H171" i="8"/>
  <c r="I171" i="8"/>
  <c r="J171" i="8"/>
  <c r="B172" i="8"/>
  <c r="C172" i="8"/>
  <c r="D172" i="8"/>
  <c r="E172" i="8"/>
  <c r="F172" i="8"/>
  <c r="G172" i="8"/>
  <c r="H172" i="8"/>
  <c r="I172" i="8"/>
  <c r="J172" i="8"/>
  <c r="B173" i="8"/>
  <c r="C173" i="8"/>
  <c r="D173" i="8"/>
  <c r="E173" i="8"/>
  <c r="F173" i="8"/>
  <c r="G173" i="8"/>
  <c r="H173" i="8"/>
  <c r="I173" i="8"/>
  <c r="J173" i="8"/>
  <c r="B174" i="8"/>
  <c r="C174" i="8"/>
  <c r="D174" i="8"/>
  <c r="E174" i="8"/>
  <c r="F174" i="8"/>
  <c r="G174" i="8"/>
  <c r="H174" i="8"/>
  <c r="I174" i="8"/>
  <c r="J174" i="8"/>
  <c r="B175" i="8"/>
  <c r="C175" i="8"/>
  <c r="D175" i="8"/>
  <c r="E175" i="8"/>
  <c r="F175" i="8"/>
  <c r="G175" i="8"/>
  <c r="H175" i="8"/>
  <c r="I175" i="8"/>
  <c r="J175" i="8"/>
  <c r="B176" i="8"/>
  <c r="C176" i="8"/>
  <c r="D176" i="8"/>
  <c r="E176" i="8"/>
  <c r="F176" i="8"/>
  <c r="G176" i="8"/>
  <c r="H176" i="8"/>
  <c r="I176" i="8"/>
  <c r="J176" i="8"/>
  <c r="B177" i="8"/>
  <c r="C177" i="8"/>
  <c r="D177" i="8"/>
  <c r="E177" i="8"/>
  <c r="F177" i="8"/>
  <c r="G177" i="8"/>
  <c r="H177" i="8"/>
  <c r="I177" i="8"/>
  <c r="J177" i="8"/>
  <c r="B178" i="8"/>
  <c r="C178" i="8"/>
  <c r="D178" i="8"/>
  <c r="E178" i="8"/>
  <c r="F178" i="8"/>
  <c r="G178" i="8"/>
  <c r="H178" i="8"/>
  <c r="I178" i="8"/>
  <c r="J178" i="8"/>
  <c r="B179" i="8"/>
  <c r="C179" i="8"/>
  <c r="D179" i="8"/>
  <c r="E179" i="8"/>
  <c r="F179" i="8"/>
  <c r="G179" i="8"/>
  <c r="H179" i="8"/>
  <c r="I179" i="8"/>
  <c r="J179" i="8"/>
  <c r="B180" i="8"/>
  <c r="C180" i="8"/>
  <c r="D180" i="8"/>
  <c r="E180" i="8"/>
  <c r="F180" i="8"/>
  <c r="G180" i="8"/>
  <c r="H180" i="8"/>
  <c r="I180" i="8"/>
  <c r="J180" i="8"/>
  <c r="B181" i="8"/>
  <c r="C181" i="8"/>
  <c r="D181" i="8"/>
  <c r="E181" i="8"/>
  <c r="F181" i="8"/>
  <c r="G181" i="8"/>
  <c r="H181" i="8"/>
  <c r="I181" i="8"/>
  <c r="J181" i="8"/>
  <c r="B182" i="8"/>
  <c r="C182" i="8"/>
  <c r="D182" i="8"/>
  <c r="E182" i="8"/>
  <c r="F182" i="8"/>
  <c r="G182" i="8"/>
  <c r="H182" i="8"/>
  <c r="I182" i="8"/>
  <c r="J182" i="8"/>
  <c r="B183" i="8"/>
  <c r="C183" i="8"/>
  <c r="D183" i="8"/>
  <c r="E183" i="8"/>
  <c r="F183" i="8"/>
  <c r="G183" i="8"/>
  <c r="H183" i="8"/>
  <c r="I183" i="8"/>
  <c r="J183" i="8"/>
  <c r="B184" i="8"/>
  <c r="C184" i="8"/>
  <c r="D184" i="8"/>
  <c r="E184" i="8"/>
  <c r="F184" i="8"/>
  <c r="G184" i="8"/>
  <c r="H184" i="8"/>
  <c r="I184" i="8"/>
  <c r="J184" i="8"/>
  <c r="B185" i="8"/>
  <c r="C185" i="8"/>
  <c r="D185" i="8"/>
  <c r="E185" i="8"/>
  <c r="F185" i="8"/>
  <c r="G185" i="8"/>
  <c r="H185" i="8"/>
  <c r="I185" i="8"/>
  <c r="J185" i="8"/>
  <c r="B186" i="8"/>
  <c r="C186" i="8"/>
  <c r="D186" i="8"/>
  <c r="E186" i="8"/>
  <c r="F186" i="8"/>
  <c r="G186" i="8"/>
  <c r="H186" i="8"/>
  <c r="I186" i="8"/>
  <c r="J186" i="8"/>
  <c r="B187" i="8"/>
  <c r="C187" i="8"/>
  <c r="D187" i="8"/>
  <c r="E187" i="8"/>
  <c r="F187" i="8"/>
  <c r="G187" i="8"/>
  <c r="H187" i="8"/>
  <c r="I187" i="8"/>
  <c r="J187" i="8"/>
  <c r="B188" i="8"/>
  <c r="C188" i="8"/>
  <c r="D188" i="8"/>
  <c r="E188" i="8"/>
  <c r="F188" i="8"/>
  <c r="G188" i="8"/>
  <c r="H188" i="8"/>
  <c r="I188" i="8"/>
  <c r="J188" i="8"/>
  <c r="B189" i="8"/>
  <c r="C189" i="8"/>
  <c r="D189" i="8"/>
  <c r="E189" i="8"/>
  <c r="F189" i="8"/>
  <c r="G189" i="8"/>
  <c r="H189" i="8"/>
  <c r="I189" i="8"/>
  <c r="J189" i="8"/>
  <c r="B190" i="8"/>
  <c r="C190" i="8"/>
  <c r="D190" i="8"/>
  <c r="E190" i="8"/>
  <c r="F190" i="8"/>
  <c r="G190" i="8"/>
  <c r="H190" i="8"/>
  <c r="I190" i="8"/>
  <c r="J190" i="8"/>
  <c r="B191" i="8"/>
  <c r="C191" i="8"/>
  <c r="D191" i="8"/>
  <c r="E191" i="8"/>
  <c r="F191" i="8"/>
  <c r="G191" i="8"/>
  <c r="H191" i="8"/>
  <c r="I191" i="8"/>
  <c r="J191" i="8"/>
  <c r="B192" i="8"/>
  <c r="C192" i="8"/>
  <c r="D192" i="8"/>
  <c r="E192" i="8"/>
  <c r="F192" i="8"/>
  <c r="G192" i="8"/>
  <c r="H192" i="8"/>
  <c r="I192" i="8"/>
  <c r="J192" i="8"/>
  <c r="B193" i="8"/>
  <c r="C193" i="8"/>
  <c r="D193" i="8"/>
  <c r="E193" i="8"/>
  <c r="F193" i="8"/>
  <c r="G193" i="8"/>
  <c r="H193" i="8"/>
  <c r="I193" i="8"/>
  <c r="J193" i="8"/>
  <c r="B194" i="8"/>
  <c r="C194" i="8"/>
  <c r="D194" i="8"/>
  <c r="E194" i="8"/>
  <c r="F194" i="8"/>
  <c r="G194" i="8"/>
  <c r="H194" i="8"/>
  <c r="I194" i="8"/>
  <c r="J194" i="8"/>
  <c r="B195" i="8"/>
  <c r="C195" i="8"/>
  <c r="D195" i="8"/>
  <c r="E195" i="8"/>
  <c r="F195" i="8"/>
  <c r="G195" i="8"/>
  <c r="H195" i="8"/>
  <c r="I195" i="8"/>
  <c r="J195" i="8"/>
  <c r="B196" i="8"/>
  <c r="C196" i="8"/>
  <c r="D196" i="8"/>
  <c r="E196" i="8"/>
  <c r="F196" i="8"/>
  <c r="G196" i="8"/>
  <c r="H196" i="8"/>
  <c r="I196" i="8"/>
  <c r="J196" i="8"/>
  <c r="B197" i="8"/>
  <c r="C197" i="8"/>
  <c r="D197" i="8"/>
  <c r="E197" i="8"/>
  <c r="F197" i="8"/>
  <c r="G197" i="8"/>
  <c r="H197" i="8"/>
  <c r="I197" i="8"/>
  <c r="J197" i="8"/>
  <c r="B198" i="8"/>
  <c r="C198" i="8"/>
  <c r="D198" i="8"/>
  <c r="E198" i="8"/>
  <c r="F198" i="8"/>
  <c r="G198" i="8"/>
  <c r="H198" i="8"/>
  <c r="I198" i="8"/>
  <c r="J198" i="8"/>
  <c r="B199" i="8"/>
  <c r="C199" i="8"/>
  <c r="D199" i="8"/>
  <c r="E199" i="8"/>
  <c r="F199" i="8"/>
  <c r="G199" i="8"/>
  <c r="H199" i="8"/>
  <c r="I199" i="8"/>
  <c r="J199" i="8"/>
  <c r="B200" i="8"/>
  <c r="C200" i="8"/>
  <c r="D200" i="8"/>
  <c r="E200" i="8"/>
  <c r="F200" i="8"/>
  <c r="G200" i="8"/>
  <c r="H200" i="8"/>
  <c r="I200" i="8"/>
  <c r="J200" i="8"/>
  <c r="B201" i="8"/>
  <c r="C201" i="8"/>
  <c r="D201" i="8"/>
  <c r="E201" i="8"/>
  <c r="F201" i="8"/>
  <c r="G201" i="8"/>
  <c r="H201" i="8"/>
  <c r="I201" i="8"/>
  <c r="J201" i="8"/>
  <c r="B202" i="8"/>
  <c r="C202" i="8"/>
  <c r="D202" i="8"/>
  <c r="E202" i="8"/>
  <c r="F202" i="8"/>
  <c r="G202" i="8"/>
  <c r="H202" i="8"/>
  <c r="I202" i="8"/>
  <c r="J202" i="8"/>
  <c r="B203" i="8"/>
  <c r="C203" i="8"/>
  <c r="D203" i="8"/>
  <c r="E203" i="8"/>
  <c r="F203" i="8"/>
  <c r="G203" i="8"/>
  <c r="H203" i="8"/>
  <c r="I203" i="8"/>
  <c r="J203" i="8"/>
  <c r="B204" i="8"/>
  <c r="C204" i="8"/>
  <c r="D204" i="8"/>
  <c r="E204" i="8"/>
  <c r="F204" i="8"/>
  <c r="G204" i="8"/>
  <c r="H204" i="8"/>
  <c r="I204" i="8"/>
  <c r="J204" i="8"/>
  <c r="B205" i="8"/>
  <c r="C205" i="8"/>
  <c r="D205" i="8"/>
  <c r="E205" i="8"/>
  <c r="F205" i="8"/>
  <c r="G205" i="8"/>
  <c r="H205" i="8"/>
  <c r="I205" i="8"/>
  <c r="J205" i="8"/>
  <c r="B206" i="8"/>
  <c r="C206" i="8"/>
  <c r="D206" i="8"/>
  <c r="E206" i="8"/>
  <c r="F206" i="8"/>
  <c r="G206" i="8"/>
  <c r="H206" i="8"/>
  <c r="I206" i="8"/>
  <c r="J206" i="8"/>
  <c r="B207" i="8"/>
  <c r="C207" i="8"/>
  <c r="D207" i="8"/>
  <c r="E207" i="8"/>
  <c r="F207" i="8"/>
  <c r="G207" i="8"/>
  <c r="H207" i="8"/>
  <c r="I207" i="8"/>
  <c r="J207" i="8"/>
  <c r="B208" i="8"/>
  <c r="C208" i="8"/>
  <c r="D208" i="8"/>
  <c r="E208" i="8"/>
  <c r="F208" i="8"/>
  <c r="G208" i="8"/>
  <c r="H208" i="8"/>
  <c r="I208" i="8"/>
  <c r="J208" i="8"/>
  <c r="B209" i="8"/>
  <c r="C209" i="8"/>
  <c r="D209" i="8"/>
  <c r="E209" i="8"/>
  <c r="F209" i="8"/>
  <c r="G209" i="8"/>
  <c r="H209" i="8"/>
  <c r="I209" i="8"/>
  <c r="J209" i="8"/>
  <c r="B210" i="8"/>
  <c r="C210" i="8"/>
  <c r="D210" i="8"/>
  <c r="E210" i="8"/>
  <c r="F210" i="8"/>
  <c r="G210" i="8"/>
  <c r="H210" i="8"/>
  <c r="I210" i="8"/>
  <c r="J210" i="8"/>
  <c r="B211" i="8"/>
  <c r="C211" i="8"/>
  <c r="D211" i="8"/>
  <c r="E211" i="8"/>
  <c r="F211" i="8"/>
  <c r="G211" i="8"/>
  <c r="H211" i="8"/>
  <c r="I211" i="8"/>
  <c r="J211" i="8"/>
  <c r="B212" i="8"/>
  <c r="C212" i="8"/>
  <c r="D212" i="8"/>
  <c r="E212" i="8"/>
  <c r="F212" i="8"/>
  <c r="G212" i="8"/>
  <c r="H212" i="8"/>
  <c r="I212" i="8"/>
  <c r="J212" i="8"/>
  <c r="B213" i="8"/>
  <c r="C213" i="8"/>
  <c r="D213" i="8"/>
  <c r="E213" i="8"/>
  <c r="F213" i="8"/>
  <c r="G213" i="8"/>
  <c r="H213" i="8"/>
  <c r="I213" i="8"/>
  <c r="J213" i="8"/>
  <c r="B214" i="8"/>
  <c r="C214" i="8"/>
  <c r="D214" i="8"/>
  <c r="E214" i="8"/>
  <c r="F214" i="8"/>
  <c r="G214" i="8"/>
  <c r="H214" i="8"/>
  <c r="I214" i="8"/>
  <c r="J214" i="8"/>
  <c r="B215" i="8"/>
  <c r="C215" i="8"/>
  <c r="D215" i="8"/>
  <c r="E215" i="8"/>
  <c r="F215" i="8"/>
  <c r="G215" i="8"/>
  <c r="H215" i="8"/>
  <c r="I215" i="8"/>
  <c r="J215" i="8"/>
  <c r="B216" i="8"/>
  <c r="C216" i="8"/>
  <c r="D216" i="8"/>
  <c r="E216" i="8"/>
  <c r="F216" i="8"/>
  <c r="G216" i="8"/>
  <c r="H216" i="8"/>
  <c r="I216" i="8"/>
  <c r="J216" i="8"/>
  <c r="B217" i="8"/>
  <c r="C217" i="8"/>
  <c r="D217" i="8"/>
  <c r="E217" i="8"/>
  <c r="F217" i="8"/>
  <c r="G217" i="8"/>
  <c r="H217" i="8"/>
  <c r="I217" i="8"/>
  <c r="J217" i="8"/>
  <c r="B218" i="8"/>
  <c r="C218" i="8"/>
  <c r="D218" i="8"/>
  <c r="E218" i="8"/>
  <c r="F218" i="8"/>
  <c r="G218" i="8"/>
  <c r="H218" i="8"/>
  <c r="I218" i="8"/>
  <c r="J218" i="8"/>
  <c r="B219" i="8"/>
  <c r="C219" i="8"/>
  <c r="D219" i="8"/>
  <c r="E219" i="8"/>
  <c r="F219" i="8"/>
  <c r="G219" i="8"/>
  <c r="H219" i="8"/>
  <c r="I219" i="8"/>
  <c r="J219" i="8"/>
  <c r="B220" i="8"/>
  <c r="C220" i="8"/>
  <c r="D220" i="8"/>
  <c r="E220" i="8"/>
  <c r="F220" i="8"/>
  <c r="G220" i="8"/>
  <c r="H220" i="8"/>
  <c r="I220" i="8"/>
  <c r="J220" i="8"/>
  <c r="B221" i="8"/>
  <c r="C221" i="8"/>
  <c r="D221" i="8"/>
  <c r="E221" i="8"/>
  <c r="F221" i="8"/>
  <c r="G221" i="8"/>
  <c r="H221" i="8"/>
  <c r="I221" i="8"/>
  <c r="J221" i="8"/>
  <c r="B222" i="8"/>
  <c r="C222" i="8"/>
  <c r="D222" i="8"/>
  <c r="E222" i="8"/>
  <c r="F222" i="8"/>
  <c r="G222" i="8"/>
  <c r="H222" i="8"/>
  <c r="I222" i="8"/>
  <c r="J222" i="8"/>
  <c r="B223" i="8"/>
  <c r="C223" i="8"/>
  <c r="D223" i="8"/>
  <c r="E223" i="8"/>
  <c r="F223" i="8"/>
  <c r="G223" i="8"/>
  <c r="H223" i="8"/>
  <c r="I223" i="8"/>
  <c r="J223" i="8"/>
  <c r="B224" i="8"/>
  <c r="C224" i="8"/>
  <c r="D224" i="8"/>
  <c r="E224" i="8"/>
  <c r="F224" i="8"/>
  <c r="G224" i="8"/>
  <c r="H224" i="8"/>
  <c r="I224" i="8"/>
  <c r="J224" i="8"/>
  <c r="B225" i="8"/>
  <c r="C225" i="8"/>
  <c r="D225" i="8"/>
  <c r="E225" i="8"/>
  <c r="F225" i="8"/>
  <c r="G225" i="8"/>
  <c r="H225" i="8"/>
  <c r="I225" i="8"/>
  <c r="J225" i="8"/>
  <c r="B226" i="8"/>
  <c r="C226" i="8"/>
  <c r="D226" i="8"/>
  <c r="E226" i="8"/>
  <c r="F226" i="8"/>
  <c r="G226" i="8"/>
  <c r="H226" i="8"/>
  <c r="I226" i="8"/>
  <c r="J226" i="8"/>
  <c r="B227" i="8"/>
  <c r="C227" i="8"/>
  <c r="D227" i="8"/>
  <c r="E227" i="8"/>
  <c r="F227" i="8"/>
  <c r="G227" i="8"/>
  <c r="H227" i="8"/>
  <c r="I227" i="8"/>
  <c r="J227" i="8"/>
  <c r="B228" i="8"/>
  <c r="C228" i="8"/>
  <c r="D228" i="8"/>
  <c r="E228" i="8"/>
  <c r="F228" i="8"/>
  <c r="G228" i="8"/>
  <c r="H228" i="8"/>
  <c r="I228" i="8"/>
  <c r="J228" i="8"/>
  <c r="B229" i="8"/>
  <c r="C229" i="8"/>
  <c r="D229" i="8"/>
  <c r="E229" i="8"/>
  <c r="F229" i="8"/>
  <c r="G229" i="8"/>
  <c r="H229" i="8"/>
  <c r="I229" i="8"/>
  <c r="J229" i="8"/>
  <c r="B230" i="8"/>
  <c r="C230" i="8"/>
  <c r="D230" i="8"/>
  <c r="E230" i="8"/>
  <c r="F230" i="8"/>
  <c r="G230" i="8"/>
  <c r="H230" i="8"/>
  <c r="I230" i="8"/>
  <c r="J230" i="8"/>
  <c r="B231" i="8"/>
  <c r="C231" i="8"/>
  <c r="D231" i="8"/>
  <c r="E231" i="8"/>
  <c r="F231" i="8"/>
  <c r="G231" i="8"/>
  <c r="H231" i="8"/>
  <c r="I231" i="8"/>
  <c r="J231" i="8"/>
  <c r="B232" i="8"/>
  <c r="C232" i="8"/>
  <c r="D232" i="8"/>
  <c r="E232" i="8"/>
  <c r="F232" i="8"/>
  <c r="G232" i="8"/>
  <c r="H232" i="8"/>
  <c r="I232" i="8"/>
  <c r="J232" i="8"/>
  <c r="B233" i="8"/>
  <c r="C233" i="8"/>
  <c r="D233" i="8"/>
  <c r="E233" i="8"/>
  <c r="F233" i="8"/>
  <c r="G233" i="8"/>
  <c r="H233" i="8"/>
  <c r="I233" i="8"/>
  <c r="J233" i="8"/>
  <c r="B234" i="8"/>
  <c r="C234" i="8"/>
  <c r="D234" i="8"/>
  <c r="E234" i="8"/>
  <c r="F234" i="8"/>
  <c r="G234" i="8"/>
  <c r="H234" i="8"/>
  <c r="I234" i="8"/>
  <c r="J234" i="8"/>
  <c r="B235" i="8"/>
  <c r="C235" i="8"/>
  <c r="D235" i="8"/>
  <c r="E235" i="8"/>
  <c r="F235" i="8"/>
  <c r="G235" i="8"/>
  <c r="H235" i="8"/>
  <c r="I235" i="8"/>
  <c r="J235" i="8"/>
  <c r="B236" i="8"/>
  <c r="C236" i="8"/>
  <c r="D236" i="8"/>
  <c r="E236" i="8"/>
  <c r="F236" i="8"/>
  <c r="G236" i="8"/>
  <c r="H236" i="8"/>
  <c r="I236" i="8"/>
  <c r="J236" i="8"/>
  <c r="B237" i="8"/>
  <c r="C237" i="8"/>
  <c r="D237" i="8"/>
  <c r="E237" i="8"/>
  <c r="F237" i="8"/>
  <c r="G237" i="8"/>
  <c r="H237" i="8"/>
  <c r="I237" i="8"/>
  <c r="J237" i="8"/>
  <c r="B238" i="8"/>
  <c r="C238" i="8"/>
  <c r="D238" i="8"/>
  <c r="E238" i="8"/>
  <c r="F238" i="8"/>
  <c r="G238" i="8"/>
  <c r="H238" i="8"/>
  <c r="I238" i="8"/>
  <c r="J238" i="8"/>
  <c r="B239" i="8"/>
  <c r="C239" i="8"/>
  <c r="D239" i="8"/>
  <c r="E239" i="8"/>
  <c r="F239" i="8"/>
  <c r="G239" i="8"/>
  <c r="H239" i="8"/>
  <c r="I239" i="8"/>
  <c r="J239" i="8"/>
  <c r="B240" i="8"/>
  <c r="C240" i="8"/>
  <c r="D240" i="8"/>
  <c r="E240" i="8"/>
  <c r="F240" i="8"/>
  <c r="G240" i="8"/>
  <c r="H240" i="8"/>
  <c r="I240" i="8"/>
  <c r="J240" i="8"/>
  <c r="B241" i="8"/>
  <c r="C241" i="8"/>
  <c r="D241" i="8"/>
  <c r="E241" i="8"/>
  <c r="F241" i="8"/>
  <c r="G241" i="8"/>
  <c r="H241" i="8"/>
  <c r="I241" i="8"/>
  <c r="J241" i="8"/>
  <c r="B242" i="8"/>
  <c r="C242" i="8"/>
  <c r="D242" i="8"/>
  <c r="E242" i="8"/>
  <c r="F242" i="8"/>
  <c r="G242" i="8"/>
  <c r="H242" i="8"/>
  <c r="I242" i="8"/>
  <c r="J242" i="8"/>
  <c r="B243" i="8"/>
  <c r="C243" i="8"/>
  <c r="D243" i="8"/>
  <c r="E243" i="8"/>
  <c r="F243" i="8"/>
  <c r="G243" i="8"/>
  <c r="H243" i="8"/>
  <c r="I243" i="8"/>
  <c r="J243" i="8"/>
  <c r="B244" i="8"/>
  <c r="C244" i="8"/>
  <c r="D244" i="8"/>
  <c r="E244" i="8"/>
  <c r="F244" i="8"/>
  <c r="G244" i="8"/>
  <c r="H244" i="8"/>
  <c r="I244" i="8"/>
  <c r="J244" i="8"/>
  <c r="B245" i="8"/>
  <c r="C245" i="8"/>
  <c r="D245" i="8"/>
  <c r="E245" i="8"/>
  <c r="F245" i="8"/>
  <c r="G245" i="8"/>
  <c r="H245" i="8"/>
  <c r="I245" i="8"/>
  <c r="J245" i="8"/>
  <c r="B246" i="8"/>
  <c r="C246" i="8"/>
  <c r="D246" i="8"/>
  <c r="E246" i="8"/>
  <c r="F246" i="8"/>
  <c r="G246" i="8"/>
  <c r="H246" i="8"/>
  <c r="I246" i="8"/>
  <c r="J246" i="8"/>
  <c r="B247" i="8"/>
  <c r="C247" i="8"/>
  <c r="D247" i="8"/>
  <c r="E247" i="8"/>
  <c r="F247" i="8"/>
  <c r="G247" i="8"/>
  <c r="H247" i="8"/>
  <c r="I247" i="8"/>
  <c r="J247" i="8"/>
  <c r="B248" i="8"/>
  <c r="C248" i="8"/>
  <c r="D248" i="8"/>
  <c r="E248" i="8"/>
  <c r="F248" i="8"/>
  <c r="G248" i="8"/>
  <c r="H248" i="8"/>
  <c r="I248" i="8"/>
  <c r="J248" i="8"/>
  <c r="B249" i="8"/>
  <c r="C249" i="8"/>
  <c r="D249" i="8"/>
  <c r="E249" i="8"/>
  <c r="F249" i="8"/>
  <c r="G249" i="8"/>
  <c r="H249" i="8"/>
  <c r="I249" i="8"/>
  <c r="J249" i="8"/>
  <c r="B250" i="8"/>
  <c r="C250" i="8"/>
  <c r="D250" i="8"/>
  <c r="E250" i="8"/>
  <c r="F250" i="8"/>
  <c r="G250" i="8"/>
  <c r="H250" i="8"/>
  <c r="I250" i="8"/>
  <c r="J250" i="8"/>
  <c r="B251" i="8"/>
  <c r="C251" i="8"/>
  <c r="D251" i="8"/>
  <c r="E251" i="8"/>
  <c r="F251" i="8"/>
  <c r="G251" i="8"/>
  <c r="H251" i="8"/>
  <c r="I251" i="8"/>
  <c r="J251" i="8"/>
  <c r="B252" i="8"/>
  <c r="C252" i="8"/>
  <c r="D252" i="8"/>
  <c r="E252" i="8"/>
  <c r="F252" i="8"/>
  <c r="G252" i="8"/>
  <c r="H252" i="8"/>
  <c r="I252" i="8"/>
  <c r="J252" i="8"/>
  <c r="B253" i="8"/>
  <c r="C253" i="8"/>
  <c r="D253" i="8"/>
  <c r="E253" i="8"/>
  <c r="F253" i="8"/>
  <c r="G253" i="8"/>
  <c r="H253" i="8"/>
  <c r="I253" i="8"/>
  <c r="J253" i="8"/>
  <c r="B254" i="8"/>
  <c r="C254" i="8"/>
  <c r="D254" i="8"/>
  <c r="E254" i="8"/>
  <c r="F254" i="8"/>
  <c r="G254" i="8"/>
  <c r="H254" i="8"/>
  <c r="I254" i="8"/>
  <c r="J254" i="8"/>
  <c r="B255" i="8"/>
  <c r="C255" i="8"/>
  <c r="D255" i="8"/>
  <c r="E255" i="8"/>
  <c r="F255" i="8"/>
  <c r="G255" i="8"/>
  <c r="H255" i="8"/>
  <c r="I255" i="8"/>
  <c r="J255" i="8"/>
  <c r="B256" i="8"/>
  <c r="C256" i="8"/>
  <c r="D256" i="8"/>
  <c r="E256" i="8"/>
  <c r="F256" i="8"/>
  <c r="G256" i="8"/>
  <c r="H256" i="8"/>
  <c r="I256" i="8"/>
  <c r="J256" i="8"/>
  <c r="B257" i="8"/>
  <c r="C257" i="8"/>
  <c r="D257" i="8"/>
  <c r="E257" i="8"/>
  <c r="F257" i="8"/>
  <c r="G257" i="8"/>
  <c r="H257" i="8"/>
  <c r="I257" i="8"/>
  <c r="J257" i="8"/>
  <c r="B258" i="8"/>
  <c r="C258" i="8"/>
  <c r="D258" i="8"/>
  <c r="E258" i="8"/>
  <c r="F258" i="8"/>
  <c r="G258" i="8"/>
  <c r="H258" i="8"/>
  <c r="I258" i="8"/>
  <c r="J258" i="8"/>
  <c r="B259" i="8"/>
  <c r="C259" i="8"/>
  <c r="D259" i="8"/>
  <c r="E259" i="8"/>
  <c r="F259" i="8"/>
  <c r="G259" i="8"/>
  <c r="H259" i="8"/>
  <c r="I259" i="8"/>
  <c r="J259" i="8"/>
  <c r="B260" i="8"/>
  <c r="C260" i="8"/>
  <c r="D260" i="8"/>
  <c r="E260" i="8"/>
  <c r="F260" i="8"/>
  <c r="G260" i="8"/>
  <c r="H260" i="8"/>
  <c r="I260" i="8"/>
  <c r="J260" i="8"/>
  <c r="B261" i="8"/>
  <c r="C261" i="8"/>
  <c r="D261" i="8"/>
  <c r="E261" i="8"/>
  <c r="F261" i="8"/>
  <c r="G261" i="8"/>
  <c r="H261" i="8"/>
  <c r="I261" i="8"/>
  <c r="J261" i="8"/>
  <c r="B262" i="8"/>
  <c r="C262" i="8"/>
  <c r="D262" i="8"/>
  <c r="E262" i="8"/>
  <c r="F262" i="8"/>
  <c r="G262" i="8"/>
  <c r="H262" i="8"/>
  <c r="I262" i="8"/>
  <c r="J262" i="8"/>
  <c r="B263" i="8"/>
  <c r="C263" i="8"/>
  <c r="D263" i="8"/>
  <c r="E263" i="8"/>
  <c r="F263" i="8"/>
  <c r="G263" i="8"/>
  <c r="H263" i="8"/>
  <c r="I263" i="8"/>
  <c r="J263" i="8"/>
  <c r="B264" i="8"/>
  <c r="C264" i="8"/>
  <c r="D264" i="8"/>
  <c r="E264" i="8"/>
  <c r="F264" i="8"/>
  <c r="G264" i="8"/>
  <c r="H264" i="8"/>
  <c r="I264" i="8"/>
  <c r="J264" i="8"/>
  <c r="B265" i="8"/>
  <c r="C265" i="8"/>
  <c r="D265" i="8"/>
  <c r="E265" i="8"/>
  <c r="F265" i="8"/>
  <c r="G265" i="8"/>
  <c r="H265" i="8"/>
  <c r="I265" i="8"/>
  <c r="J265" i="8"/>
  <c r="B266" i="8"/>
  <c r="C266" i="8"/>
  <c r="D266" i="8"/>
  <c r="E266" i="8"/>
  <c r="F266" i="8"/>
  <c r="G266" i="8"/>
  <c r="H266" i="8"/>
  <c r="I266" i="8"/>
  <c r="J266" i="8"/>
  <c r="B267" i="8"/>
  <c r="C267" i="8"/>
  <c r="D267" i="8"/>
  <c r="E267" i="8"/>
  <c r="F267" i="8"/>
  <c r="G267" i="8"/>
  <c r="H267" i="8"/>
  <c r="I267" i="8"/>
  <c r="J267" i="8"/>
  <c r="B268" i="8"/>
  <c r="C268" i="8"/>
  <c r="D268" i="8"/>
  <c r="E268" i="8"/>
  <c r="F268" i="8"/>
  <c r="G268" i="8"/>
  <c r="H268" i="8"/>
  <c r="I268" i="8"/>
  <c r="J268" i="8"/>
  <c r="B269" i="8"/>
  <c r="C269" i="8"/>
  <c r="D269" i="8"/>
  <c r="E269" i="8"/>
  <c r="F269" i="8"/>
  <c r="G269" i="8"/>
  <c r="H269" i="8"/>
  <c r="I269" i="8"/>
  <c r="J269" i="8"/>
  <c r="B270" i="8"/>
  <c r="C270" i="8"/>
  <c r="D270" i="8"/>
  <c r="E270" i="8"/>
  <c r="F270" i="8"/>
  <c r="G270" i="8"/>
  <c r="H270" i="8"/>
  <c r="I270" i="8"/>
  <c r="J270" i="8"/>
  <c r="B271" i="8"/>
  <c r="C271" i="8"/>
  <c r="D271" i="8"/>
  <c r="E271" i="8"/>
  <c r="F271" i="8"/>
  <c r="G271" i="8"/>
  <c r="H271" i="8"/>
  <c r="I271" i="8"/>
  <c r="J271" i="8"/>
  <c r="B272" i="8"/>
  <c r="C272" i="8"/>
  <c r="D272" i="8"/>
  <c r="E272" i="8"/>
  <c r="F272" i="8"/>
  <c r="G272" i="8"/>
  <c r="H272" i="8"/>
  <c r="I272" i="8"/>
  <c r="J272" i="8"/>
  <c r="B273" i="8"/>
  <c r="C273" i="8"/>
  <c r="D273" i="8"/>
  <c r="E273" i="8"/>
  <c r="F273" i="8"/>
  <c r="G273" i="8"/>
  <c r="H273" i="8"/>
  <c r="I273" i="8"/>
  <c r="J273" i="8"/>
  <c r="B274" i="8"/>
  <c r="C274" i="8"/>
  <c r="D274" i="8"/>
  <c r="E274" i="8"/>
  <c r="F274" i="8"/>
  <c r="G274" i="8"/>
  <c r="H274" i="8"/>
  <c r="I274" i="8"/>
  <c r="J274" i="8"/>
  <c r="B275" i="8"/>
  <c r="C275" i="8"/>
  <c r="D275" i="8"/>
  <c r="E275" i="8"/>
  <c r="F275" i="8"/>
  <c r="G275" i="8"/>
  <c r="H275" i="8"/>
  <c r="I275" i="8"/>
  <c r="J275" i="8"/>
  <c r="B276" i="8"/>
  <c r="C276" i="8"/>
  <c r="D276" i="8"/>
  <c r="E276" i="8"/>
  <c r="F276" i="8"/>
  <c r="G276" i="8"/>
  <c r="H276" i="8"/>
  <c r="I276" i="8"/>
  <c r="J276" i="8"/>
  <c r="B277" i="8"/>
  <c r="C277" i="8"/>
  <c r="D277" i="8"/>
  <c r="E277" i="8"/>
  <c r="F277" i="8"/>
  <c r="G277" i="8"/>
  <c r="H277" i="8"/>
  <c r="I277" i="8"/>
  <c r="J277" i="8"/>
  <c r="B278" i="8"/>
  <c r="C278" i="8"/>
  <c r="D278" i="8"/>
  <c r="E278" i="8"/>
  <c r="F278" i="8"/>
  <c r="G278" i="8"/>
  <c r="H278" i="8"/>
  <c r="I278" i="8"/>
  <c r="J278" i="8"/>
  <c r="B279" i="8"/>
  <c r="C279" i="8"/>
  <c r="D279" i="8"/>
  <c r="E279" i="8"/>
  <c r="F279" i="8"/>
  <c r="G279" i="8"/>
  <c r="H279" i="8"/>
  <c r="I279" i="8"/>
  <c r="J279" i="8"/>
  <c r="B280" i="8"/>
  <c r="C280" i="8"/>
  <c r="D280" i="8"/>
  <c r="E280" i="8"/>
  <c r="F280" i="8"/>
  <c r="G280" i="8"/>
  <c r="H280" i="8"/>
  <c r="I280" i="8"/>
  <c r="J280" i="8"/>
  <c r="B281" i="8"/>
  <c r="C281" i="8"/>
  <c r="D281" i="8"/>
  <c r="E281" i="8"/>
  <c r="F281" i="8"/>
  <c r="G281" i="8"/>
  <c r="H281" i="8"/>
  <c r="I281" i="8"/>
  <c r="J281" i="8"/>
  <c r="B282" i="8"/>
  <c r="C282" i="8"/>
  <c r="D282" i="8"/>
  <c r="E282" i="8"/>
  <c r="F282" i="8"/>
  <c r="G282" i="8"/>
  <c r="H282" i="8"/>
  <c r="I282" i="8"/>
  <c r="J282" i="8"/>
  <c r="B283" i="8"/>
  <c r="C283" i="8"/>
  <c r="D283" i="8"/>
  <c r="E283" i="8"/>
  <c r="F283" i="8"/>
  <c r="G283" i="8"/>
  <c r="H283" i="8"/>
  <c r="I283" i="8"/>
  <c r="J283" i="8"/>
  <c r="B284" i="8"/>
  <c r="C284" i="8"/>
  <c r="D284" i="8"/>
  <c r="E284" i="8"/>
  <c r="F284" i="8"/>
  <c r="G284" i="8"/>
  <c r="H284" i="8"/>
  <c r="I284" i="8"/>
  <c r="J284" i="8"/>
  <c r="B285" i="8"/>
  <c r="C285" i="8"/>
  <c r="D285" i="8"/>
  <c r="E285" i="8"/>
  <c r="F285" i="8"/>
  <c r="G285" i="8"/>
  <c r="H285" i="8"/>
  <c r="I285" i="8"/>
  <c r="J285" i="8"/>
  <c r="B286" i="8"/>
  <c r="C286" i="8"/>
  <c r="D286" i="8"/>
  <c r="E286" i="8"/>
  <c r="F286" i="8"/>
  <c r="G286" i="8"/>
  <c r="H286" i="8"/>
  <c r="I286" i="8"/>
  <c r="J286" i="8"/>
  <c r="B287" i="8"/>
  <c r="C287" i="8"/>
  <c r="D287" i="8"/>
  <c r="E287" i="8"/>
  <c r="F287" i="8"/>
  <c r="G287" i="8"/>
  <c r="H287" i="8"/>
  <c r="I287" i="8"/>
  <c r="J287" i="8"/>
  <c r="B288" i="8"/>
  <c r="C288" i="8"/>
  <c r="D288" i="8"/>
  <c r="E288" i="8"/>
  <c r="F288" i="8"/>
  <c r="G288" i="8"/>
  <c r="H288" i="8"/>
  <c r="I288" i="8"/>
  <c r="J288" i="8"/>
  <c r="B289" i="8"/>
  <c r="C289" i="8"/>
  <c r="D289" i="8"/>
  <c r="E289" i="8"/>
  <c r="F289" i="8"/>
  <c r="G289" i="8"/>
  <c r="H289" i="8"/>
  <c r="I289" i="8"/>
  <c r="J289" i="8"/>
  <c r="B290" i="8"/>
  <c r="C290" i="8"/>
  <c r="D290" i="8"/>
  <c r="E290" i="8"/>
  <c r="F290" i="8"/>
  <c r="G290" i="8"/>
  <c r="H290" i="8"/>
  <c r="I290" i="8"/>
  <c r="J290" i="8"/>
  <c r="B291" i="8"/>
  <c r="C291" i="8"/>
  <c r="D291" i="8"/>
  <c r="E291" i="8"/>
  <c r="F291" i="8"/>
  <c r="G291" i="8"/>
  <c r="H291" i="8"/>
  <c r="I291" i="8"/>
  <c r="J291" i="8"/>
  <c r="B292" i="8"/>
  <c r="C292" i="8"/>
  <c r="D292" i="8"/>
  <c r="E292" i="8"/>
  <c r="F292" i="8"/>
  <c r="G292" i="8"/>
  <c r="H292" i="8"/>
  <c r="I292" i="8"/>
  <c r="J292" i="8"/>
  <c r="B293" i="8"/>
  <c r="C293" i="8"/>
  <c r="D293" i="8"/>
  <c r="E293" i="8"/>
  <c r="F293" i="8"/>
  <c r="G293" i="8"/>
  <c r="H293" i="8"/>
  <c r="I293" i="8"/>
  <c r="J293" i="8"/>
  <c r="B294" i="8"/>
  <c r="C294" i="8"/>
  <c r="D294" i="8"/>
  <c r="E294" i="8"/>
  <c r="F294" i="8"/>
  <c r="G294" i="8"/>
  <c r="H294" i="8"/>
  <c r="I294" i="8"/>
  <c r="J294" i="8"/>
  <c r="B295" i="8"/>
  <c r="C295" i="8"/>
  <c r="D295" i="8"/>
  <c r="E295" i="8"/>
  <c r="F295" i="8"/>
  <c r="G295" i="8"/>
  <c r="H295" i="8"/>
  <c r="I295" i="8"/>
  <c r="J295" i="8"/>
  <c r="B296" i="8"/>
  <c r="C296" i="8"/>
  <c r="D296" i="8"/>
  <c r="E296" i="8"/>
  <c r="F296" i="8"/>
  <c r="G296" i="8"/>
  <c r="H296" i="8"/>
  <c r="I296" i="8"/>
  <c r="J296" i="8"/>
  <c r="B297" i="8"/>
  <c r="C297" i="8"/>
  <c r="D297" i="8"/>
  <c r="E297" i="8"/>
  <c r="F297" i="8"/>
  <c r="G297" i="8"/>
  <c r="H297" i="8"/>
  <c r="I297" i="8"/>
  <c r="J297" i="8"/>
  <c r="B298" i="8"/>
  <c r="C298" i="8"/>
  <c r="D298" i="8"/>
  <c r="E298" i="8"/>
  <c r="F298" i="8"/>
  <c r="G298" i="8"/>
  <c r="H298" i="8"/>
  <c r="I298" i="8"/>
  <c r="J298" i="8"/>
  <c r="B299" i="8"/>
  <c r="C299" i="8"/>
  <c r="D299" i="8"/>
  <c r="E299" i="8"/>
  <c r="F299" i="8"/>
  <c r="G299" i="8"/>
  <c r="H299" i="8"/>
  <c r="I299" i="8"/>
  <c r="J299" i="8"/>
  <c r="B300" i="8"/>
  <c r="C300" i="8"/>
  <c r="D300" i="8"/>
  <c r="E300" i="8"/>
  <c r="F300" i="8"/>
  <c r="G300" i="8"/>
  <c r="H300" i="8"/>
  <c r="I300" i="8"/>
  <c r="J300" i="8"/>
  <c r="B301" i="8"/>
  <c r="C301" i="8"/>
  <c r="D301" i="8"/>
  <c r="E301" i="8"/>
  <c r="F301" i="8"/>
  <c r="G301" i="8"/>
  <c r="H301" i="8"/>
  <c r="I301" i="8"/>
  <c r="J301" i="8"/>
  <c r="B302" i="8"/>
  <c r="C302" i="8"/>
  <c r="D302" i="8"/>
  <c r="E302" i="8"/>
  <c r="F302" i="8"/>
  <c r="G302" i="8"/>
  <c r="H302" i="8"/>
  <c r="I302" i="8"/>
  <c r="J302" i="8"/>
  <c r="B303" i="8"/>
  <c r="C303" i="8"/>
  <c r="D303" i="8"/>
  <c r="E303" i="8"/>
  <c r="F303" i="8"/>
  <c r="G303" i="8"/>
  <c r="H303" i="8"/>
  <c r="I303" i="8"/>
  <c r="J303" i="8"/>
  <c r="B304" i="8"/>
  <c r="C304" i="8"/>
  <c r="D304" i="8"/>
  <c r="E304" i="8"/>
  <c r="F304" i="8"/>
  <c r="G304" i="8"/>
  <c r="H304" i="8"/>
  <c r="I304" i="8"/>
  <c r="J304" i="8"/>
  <c r="B305" i="8"/>
  <c r="C305" i="8"/>
  <c r="D305" i="8"/>
  <c r="E305" i="8"/>
  <c r="F305" i="8"/>
  <c r="G305" i="8"/>
  <c r="H305" i="8"/>
  <c r="I305" i="8"/>
  <c r="J305" i="8"/>
  <c r="B306" i="8"/>
  <c r="C306" i="8"/>
  <c r="D306" i="8"/>
  <c r="E306" i="8"/>
  <c r="F306" i="8"/>
  <c r="G306" i="8"/>
  <c r="H306" i="8"/>
  <c r="I306" i="8"/>
  <c r="J306" i="8"/>
  <c r="B307" i="8"/>
  <c r="C307" i="8"/>
  <c r="D307" i="8"/>
  <c r="E307" i="8"/>
  <c r="F307" i="8"/>
  <c r="G307" i="8"/>
  <c r="H307" i="8"/>
  <c r="I307" i="8"/>
  <c r="J307" i="8"/>
  <c r="B308" i="8"/>
  <c r="C308" i="8"/>
  <c r="D308" i="8"/>
  <c r="E308" i="8"/>
  <c r="F308" i="8"/>
  <c r="G308" i="8"/>
  <c r="H308" i="8"/>
  <c r="I308" i="8"/>
  <c r="J308" i="8"/>
  <c r="B309" i="8"/>
  <c r="C309" i="8"/>
  <c r="D309" i="8"/>
  <c r="E309" i="8"/>
  <c r="F309" i="8"/>
  <c r="G309" i="8"/>
  <c r="H309" i="8"/>
  <c r="I309" i="8"/>
  <c r="J309" i="8"/>
  <c r="B310" i="8"/>
  <c r="C310" i="8"/>
  <c r="D310" i="8"/>
  <c r="E310" i="8"/>
  <c r="F310" i="8"/>
  <c r="G310" i="8"/>
  <c r="H310" i="8"/>
  <c r="I310" i="8"/>
  <c r="J310" i="8"/>
  <c r="B311" i="8"/>
  <c r="C311" i="8"/>
  <c r="D311" i="8"/>
  <c r="E311" i="8"/>
  <c r="F311" i="8"/>
  <c r="G311" i="8"/>
  <c r="H311" i="8"/>
  <c r="I311" i="8"/>
  <c r="J311" i="8"/>
  <c r="B312" i="8"/>
  <c r="C312" i="8"/>
  <c r="D312" i="8"/>
  <c r="E312" i="8"/>
  <c r="F312" i="8"/>
  <c r="G312" i="8"/>
  <c r="H312" i="8"/>
  <c r="I312" i="8"/>
  <c r="J312" i="8"/>
  <c r="B313" i="8"/>
  <c r="C313" i="8"/>
  <c r="D313" i="8"/>
  <c r="E313" i="8"/>
  <c r="F313" i="8"/>
  <c r="G313" i="8"/>
  <c r="H313" i="8"/>
  <c r="I313" i="8"/>
  <c r="J313" i="8"/>
  <c r="B314" i="8"/>
  <c r="C314" i="8"/>
  <c r="D314" i="8"/>
  <c r="E314" i="8"/>
  <c r="F314" i="8"/>
  <c r="G314" i="8"/>
  <c r="H314" i="8"/>
  <c r="I314" i="8"/>
  <c r="J314" i="8"/>
  <c r="B315" i="8"/>
  <c r="C315" i="8"/>
  <c r="D315" i="8"/>
  <c r="E315" i="8"/>
  <c r="F315" i="8"/>
  <c r="G315" i="8"/>
  <c r="H315" i="8"/>
  <c r="I315" i="8"/>
  <c r="J315" i="8"/>
  <c r="B316" i="8"/>
  <c r="C316" i="8"/>
  <c r="D316" i="8"/>
  <c r="E316" i="8"/>
  <c r="F316" i="8"/>
  <c r="G316" i="8"/>
  <c r="H316" i="8"/>
  <c r="I316" i="8"/>
  <c r="J316" i="8"/>
  <c r="B317" i="8"/>
  <c r="C317" i="8"/>
  <c r="D317" i="8"/>
  <c r="E317" i="8"/>
  <c r="F317" i="8"/>
  <c r="G317" i="8"/>
  <c r="H317" i="8"/>
  <c r="I317" i="8"/>
  <c r="J317" i="8"/>
  <c r="B318" i="8"/>
  <c r="C318" i="8"/>
  <c r="D318" i="8"/>
  <c r="E318" i="8"/>
  <c r="F318" i="8"/>
  <c r="G318" i="8"/>
  <c r="H318" i="8"/>
  <c r="I318" i="8"/>
  <c r="J318" i="8"/>
  <c r="B319" i="8"/>
  <c r="C319" i="8"/>
  <c r="D319" i="8"/>
  <c r="E319" i="8"/>
  <c r="F319" i="8"/>
  <c r="G319" i="8"/>
  <c r="H319" i="8"/>
  <c r="I319" i="8"/>
  <c r="J319" i="8"/>
  <c r="B320" i="8"/>
  <c r="C320" i="8"/>
  <c r="D320" i="8"/>
  <c r="E320" i="8"/>
  <c r="F320" i="8"/>
  <c r="G320" i="8"/>
  <c r="H320" i="8"/>
  <c r="I320" i="8"/>
  <c r="J320" i="8"/>
  <c r="B321" i="8"/>
  <c r="C321" i="8"/>
  <c r="D321" i="8"/>
  <c r="E321" i="8"/>
  <c r="F321" i="8"/>
  <c r="G321" i="8"/>
  <c r="H321" i="8"/>
  <c r="I321" i="8"/>
  <c r="J321" i="8"/>
  <c r="B322" i="8"/>
  <c r="C322" i="8"/>
  <c r="D322" i="8"/>
  <c r="E322" i="8"/>
  <c r="F322" i="8"/>
  <c r="G322" i="8"/>
  <c r="H322" i="8"/>
  <c r="I322" i="8"/>
  <c r="J322" i="8"/>
  <c r="B323" i="8"/>
  <c r="C323" i="8"/>
  <c r="D323" i="8"/>
  <c r="E323" i="8"/>
  <c r="F323" i="8"/>
  <c r="G323" i="8"/>
  <c r="H323" i="8"/>
  <c r="I323" i="8"/>
  <c r="J323" i="8"/>
  <c r="B324" i="8"/>
  <c r="C324" i="8"/>
  <c r="D324" i="8"/>
  <c r="E324" i="8"/>
  <c r="F324" i="8"/>
  <c r="G324" i="8"/>
  <c r="H324" i="8"/>
  <c r="I324" i="8"/>
  <c r="J324" i="8"/>
  <c r="B325" i="8"/>
  <c r="C325" i="8"/>
  <c r="D325" i="8"/>
  <c r="E325" i="8"/>
  <c r="F325" i="8"/>
  <c r="G325" i="8"/>
  <c r="H325" i="8"/>
  <c r="I325" i="8"/>
  <c r="J325" i="8"/>
  <c r="B326" i="8"/>
  <c r="C326" i="8"/>
  <c r="D326" i="8"/>
  <c r="E326" i="8"/>
  <c r="F326" i="8"/>
  <c r="G326" i="8"/>
  <c r="H326" i="8"/>
  <c r="I326" i="8"/>
  <c r="J326" i="8"/>
  <c r="B327" i="8"/>
  <c r="C327" i="8"/>
  <c r="D327" i="8"/>
  <c r="E327" i="8"/>
  <c r="F327" i="8"/>
  <c r="G327" i="8"/>
  <c r="H327" i="8"/>
  <c r="I327" i="8"/>
  <c r="J327" i="8"/>
  <c r="B328" i="8"/>
  <c r="C328" i="8"/>
  <c r="D328" i="8"/>
  <c r="E328" i="8"/>
  <c r="F328" i="8"/>
  <c r="G328" i="8"/>
  <c r="H328" i="8"/>
  <c r="I328" i="8"/>
  <c r="J328" i="8"/>
  <c r="B329" i="8"/>
  <c r="C329" i="8"/>
  <c r="D329" i="8"/>
  <c r="E329" i="8"/>
  <c r="F329" i="8"/>
  <c r="G329" i="8"/>
  <c r="H329" i="8"/>
  <c r="I329" i="8"/>
  <c r="J329" i="8"/>
  <c r="B330" i="8"/>
  <c r="C330" i="8"/>
  <c r="D330" i="8"/>
  <c r="E330" i="8"/>
  <c r="F330" i="8"/>
  <c r="G330" i="8"/>
  <c r="H330" i="8"/>
  <c r="I330" i="8"/>
  <c r="J330" i="8"/>
  <c r="B331" i="8"/>
  <c r="C331" i="8"/>
  <c r="D331" i="8"/>
  <c r="E331" i="8"/>
  <c r="F331" i="8"/>
  <c r="G331" i="8"/>
  <c r="H331" i="8"/>
  <c r="I331" i="8"/>
  <c r="J331" i="8"/>
  <c r="B332" i="8"/>
  <c r="C332" i="8"/>
  <c r="D332" i="8"/>
  <c r="E332" i="8"/>
  <c r="F332" i="8"/>
  <c r="G332" i="8"/>
  <c r="H332" i="8"/>
  <c r="I332" i="8"/>
  <c r="J332" i="8"/>
  <c r="B333" i="8"/>
  <c r="C333" i="8"/>
  <c r="D333" i="8"/>
  <c r="E333" i="8"/>
  <c r="F333" i="8"/>
  <c r="G333" i="8"/>
  <c r="H333" i="8"/>
  <c r="I333" i="8"/>
  <c r="J333" i="8"/>
  <c r="B334" i="8"/>
  <c r="C334" i="8"/>
  <c r="D334" i="8"/>
  <c r="E334" i="8"/>
  <c r="F334" i="8"/>
  <c r="G334" i="8"/>
  <c r="H334" i="8"/>
  <c r="I334" i="8"/>
  <c r="J334" i="8"/>
  <c r="B335" i="8"/>
  <c r="C335" i="8"/>
  <c r="D335" i="8"/>
  <c r="E335" i="8"/>
  <c r="F335" i="8"/>
  <c r="G335" i="8"/>
  <c r="H335" i="8"/>
  <c r="I335" i="8"/>
  <c r="J335" i="8"/>
  <c r="B336" i="8"/>
  <c r="C336" i="8"/>
  <c r="D336" i="8"/>
  <c r="E336" i="8"/>
  <c r="F336" i="8"/>
  <c r="G336" i="8"/>
  <c r="H336" i="8"/>
  <c r="I336" i="8"/>
  <c r="J336" i="8"/>
  <c r="B337" i="8"/>
  <c r="C337" i="8"/>
  <c r="D337" i="8"/>
  <c r="E337" i="8"/>
  <c r="F337" i="8"/>
  <c r="G337" i="8"/>
  <c r="H337" i="8"/>
  <c r="I337" i="8"/>
  <c r="J337" i="8"/>
  <c r="B338" i="8"/>
  <c r="C338" i="8"/>
  <c r="D338" i="8"/>
  <c r="E338" i="8"/>
  <c r="F338" i="8"/>
  <c r="G338" i="8"/>
  <c r="H338" i="8"/>
  <c r="I338" i="8"/>
  <c r="J338" i="8"/>
  <c r="B339" i="8"/>
  <c r="C339" i="8"/>
  <c r="D339" i="8"/>
  <c r="E339" i="8"/>
  <c r="F339" i="8"/>
  <c r="G339" i="8"/>
  <c r="H339" i="8"/>
  <c r="I339" i="8"/>
  <c r="J339" i="8"/>
  <c r="B340" i="8"/>
  <c r="C340" i="8"/>
  <c r="D340" i="8"/>
  <c r="E340" i="8"/>
  <c r="F340" i="8"/>
  <c r="G340" i="8"/>
  <c r="H340" i="8"/>
  <c r="I340" i="8"/>
  <c r="J340" i="8"/>
  <c r="B341" i="8"/>
  <c r="C341" i="8"/>
  <c r="D341" i="8"/>
  <c r="E341" i="8"/>
  <c r="F341" i="8"/>
  <c r="G341" i="8"/>
  <c r="H341" i="8"/>
  <c r="I341" i="8"/>
  <c r="J341" i="8"/>
  <c r="B342" i="8"/>
  <c r="C342" i="8"/>
  <c r="D342" i="8"/>
  <c r="E342" i="8"/>
  <c r="F342" i="8"/>
  <c r="G342" i="8"/>
  <c r="H342" i="8"/>
  <c r="I342" i="8"/>
  <c r="J342" i="8"/>
  <c r="B343" i="8"/>
  <c r="C343" i="8"/>
  <c r="D343" i="8"/>
  <c r="E343" i="8"/>
  <c r="F343" i="8"/>
  <c r="G343" i="8"/>
  <c r="H343" i="8"/>
  <c r="I343" i="8"/>
  <c r="J343" i="8"/>
  <c r="B344" i="8"/>
  <c r="C344" i="8"/>
  <c r="D344" i="8"/>
  <c r="E344" i="8"/>
  <c r="F344" i="8"/>
  <c r="G344" i="8"/>
  <c r="H344" i="8"/>
  <c r="I344" i="8"/>
  <c r="J344" i="8"/>
  <c r="B345" i="8"/>
  <c r="C345" i="8"/>
  <c r="D345" i="8"/>
  <c r="E345" i="8"/>
  <c r="F345" i="8"/>
  <c r="G345" i="8"/>
  <c r="H345" i="8"/>
  <c r="I345" i="8"/>
  <c r="J345" i="8"/>
  <c r="B346" i="8"/>
  <c r="C346" i="8"/>
  <c r="D346" i="8"/>
  <c r="E346" i="8"/>
  <c r="F346" i="8"/>
  <c r="G346" i="8"/>
  <c r="H346" i="8"/>
  <c r="I346" i="8"/>
  <c r="J346" i="8"/>
  <c r="B347" i="8"/>
  <c r="C347" i="8"/>
  <c r="D347" i="8"/>
  <c r="E347" i="8"/>
  <c r="F347" i="8"/>
  <c r="G347" i="8"/>
  <c r="H347" i="8"/>
  <c r="I347" i="8"/>
  <c r="J347" i="8"/>
  <c r="B348" i="8"/>
  <c r="C348" i="8"/>
  <c r="D348" i="8"/>
  <c r="E348" i="8"/>
  <c r="F348" i="8"/>
  <c r="G348" i="8"/>
  <c r="H348" i="8"/>
  <c r="I348" i="8"/>
  <c r="J348" i="8"/>
  <c r="B349" i="8"/>
  <c r="C349" i="8"/>
  <c r="D349" i="8"/>
  <c r="E349" i="8"/>
  <c r="F349" i="8"/>
  <c r="G349" i="8"/>
  <c r="H349" i="8"/>
  <c r="I349" i="8"/>
  <c r="J349" i="8"/>
  <c r="B350" i="8"/>
  <c r="C350" i="8"/>
  <c r="D350" i="8"/>
  <c r="E350" i="8"/>
  <c r="F350" i="8"/>
  <c r="G350" i="8"/>
  <c r="H350" i="8"/>
  <c r="I350" i="8"/>
  <c r="J350" i="8"/>
  <c r="B351" i="8"/>
  <c r="C351" i="8"/>
  <c r="D351" i="8"/>
  <c r="E351" i="8"/>
  <c r="F351" i="8"/>
  <c r="G351" i="8"/>
  <c r="H351" i="8"/>
  <c r="I351" i="8"/>
  <c r="J351" i="8"/>
  <c r="B352" i="8"/>
  <c r="C352" i="8"/>
  <c r="D352" i="8"/>
  <c r="E352" i="8"/>
  <c r="F352" i="8"/>
  <c r="G352" i="8"/>
  <c r="H352" i="8"/>
  <c r="I352" i="8"/>
  <c r="J352" i="8"/>
  <c r="B353" i="8"/>
  <c r="C353" i="8"/>
  <c r="D353" i="8"/>
  <c r="E353" i="8"/>
  <c r="F353" i="8"/>
  <c r="G353" i="8"/>
  <c r="H353" i="8"/>
  <c r="I353" i="8"/>
  <c r="J353" i="8"/>
  <c r="B354" i="8"/>
  <c r="C354" i="8"/>
  <c r="D354" i="8"/>
  <c r="E354" i="8"/>
  <c r="F354" i="8"/>
  <c r="G354" i="8"/>
  <c r="H354" i="8"/>
  <c r="I354" i="8"/>
  <c r="J354" i="8"/>
  <c r="B355" i="8"/>
  <c r="C355" i="8"/>
  <c r="D355" i="8"/>
  <c r="E355" i="8"/>
  <c r="F355" i="8"/>
  <c r="G355" i="8"/>
  <c r="H355" i="8"/>
  <c r="I355" i="8"/>
  <c r="J355" i="8"/>
  <c r="B356" i="8"/>
  <c r="C356" i="8"/>
  <c r="D356" i="8"/>
  <c r="E356" i="8"/>
  <c r="F356" i="8"/>
  <c r="G356" i="8"/>
  <c r="H356" i="8"/>
  <c r="I356" i="8"/>
  <c r="J356" i="8"/>
  <c r="B357" i="8"/>
  <c r="C357" i="8"/>
  <c r="D357" i="8"/>
  <c r="E357" i="8"/>
  <c r="F357" i="8"/>
  <c r="G357" i="8"/>
  <c r="H357" i="8"/>
  <c r="I357" i="8"/>
  <c r="J357" i="8"/>
  <c r="B358" i="8"/>
  <c r="C358" i="8"/>
  <c r="D358" i="8"/>
  <c r="E358" i="8"/>
  <c r="F358" i="8"/>
  <c r="G358" i="8"/>
  <c r="H358" i="8"/>
  <c r="I358" i="8"/>
  <c r="J358" i="8"/>
  <c r="B359" i="8"/>
  <c r="C359" i="8"/>
  <c r="D359" i="8"/>
  <c r="E359" i="8"/>
  <c r="F359" i="8"/>
  <c r="G359" i="8"/>
  <c r="H359" i="8"/>
  <c r="I359" i="8"/>
  <c r="J359" i="8"/>
  <c r="B360" i="8"/>
  <c r="C360" i="8"/>
  <c r="D360" i="8"/>
  <c r="E360" i="8"/>
  <c r="F360" i="8"/>
  <c r="G360" i="8"/>
  <c r="H360" i="8"/>
  <c r="I360" i="8"/>
  <c r="J360" i="8"/>
  <c r="B361" i="8"/>
  <c r="C361" i="8"/>
  <c r="D361" i="8"/>
  <c r="E361" i="8"/>
  <c r="F361" i="8"/>
  <c r="G361" i="8"/>
  <c r="H361" i="8"/>
  <c r="I361" i="8"/>
  <c r="J361" i="8"/>
  <c r="B362" i="8"/>
  <c r="C362" i="8"/>
  <c r="D362" i="8"/>
  <c r="E362" i="8"/>
  <c r="F362" i="8"/>
  <c r="G362" i="8"/>
  <c r="H362" i="8"/>
  <c r="I362" i="8"/>
  <c r="J362" i="8"/>
  <c r="B363" i="8"/>
  <c r="C363" i="8"/>
  <c r="D363" i="8"/>
  <c r="E363" i="8"/>
  <c r="F363" i="8"/>
  <c r="G363" i="8"/>
  <c r="H363" i="8"/>
  <c r="I363" i="8"/>
  <c r="J363" i="8"/>
  <c r="B364" i="8"/>
  <c r="C364" i="8"/>
  <c r="D364" i="8"/>
  <c r="E364" i="8"/>
  <c r="F364" i="8"/>
  <c r="G364" i="8"/>
  <c r="H364" i="8"/>
  <c r="I364" i="8"/>
  <c r="J364" i="8"/>
  <c r="B365" i="8"/>
  <c r="C365" i="8"/>
  <c r="D365" i="8"/>
  <c r="E365" i="8"/>
  <c r="F365" i="8"/>
  <c r="G365" i="8"/>
  <c r="H365" i="8"/>
  <c r="I365" i="8"/>
  <c r="J365" i="8"/>
  <c r="B366" i="8"/>
  <c r="C366" i="8"/>
  <c r="D366" i="8"/>
  <c r="E366" i="8"/>
  <c r="F366" i="8"/>
  <c r="G366" i="8"/>
  <c r="H366" i="8"/>
  <c r="I366" i="8"/>
  <c r="J366" i="8"/>
  <c r="B367" i="8"/>
  <c r="C367" i="8"/>
  <c r="D367" i="8"/>
  <c r="E367" i="8"/>
  <c r="F367" i="8"/>
  <c r="G367" i="8"/>
  <c r="H367" i="8"/>
  <c r="I367" i="8"/>
  <c r="J367" i="8"/>
  <c r="B368" i="8"/>
  <c r="C368" i="8"/>
  <c r="D368" i="8"/>
  <c r="E368" i="8"/>
  <c r="F368" i="8"/>
  <c r="G368" i="8"/>
  <c r="H368" i="8"/>
  <c r="I368" i="8"/>
  <c r="J368" i="8"/>
  <c r="B369" i="8"/>
  <c r="C369" i="8"/>
  <c r="D369" i="8"/>
  <c r="E369" i="8"/>
  <c r="F369" i="8"/>
  <c r="G369" i="8"/>
  <c r="H369" i="8"/>
  <c r="I369" i="8"/>
  <c r="J369" i="8"/>
  <c r="B370" i="8"/>
  <c r="C370" i="8"/>
  <c r="D370" i="8"/>
  <c r="E370" i="8"/>
  <c r="F370" i="8"/>
  <c r="G370" i="8"/>
  <c r="H370" i="8"/>
  <c r="I370" i="8"/>
  <c r="J370" i="8"/>
  <c r="B371" i="8"/>
  <c r="C371" i="8"/>
  <c r="D371" i="8"/>
  <c r="E371" i="8"/>
  <c r="F371" i="8"/>
  <c r="G371" i="8"/>
  <c r="H371" i="8"/>
  <c r="I371" i="8"/>
  <c r="J371" i="8"/>
  <c r="B372" i="8"/>
  <c r="C372" i="8"/>
  <c r="D372" i="8"/>
  <c r="E372" i="8"/>
  <c r="F372" i="8"/>
  <c r="G372" i="8"/>
  <c r="H372" i="8"/>
  <c r="I372" i="8"/>
  <c r="J372" i="8"/>
  <c r="B373" i="8"/>
  <c r="C373" i="8"/>
  <c r="D373" i="8"/>
  <c r="E373" i="8"/>
  <c r="F373" i="8"/>
  <c r="G373" i="8"/>
  <c r="H373" i="8"/>
  <c r="I373" i="8"/>
  <c r="J373" i="8"/>
  <c r="B374" i="8"/>
  <c r="C374" i="8"/>
  <c r="D374" i="8"/>
  <c r="E374" i="8"/>
  <c r="F374" i="8"/>
  <c r="G374" i="8"/>
  <c r="H374" i="8"/>
  <c r="I374" i="8"/>
  <c r="J374" i="8"/>
  <c r="B375" i="8"/>
  <c r="C375" i="8"/>
  <c r="D375" i="8"/>
  <c r="E375" i="8"/>
  <c r="F375" i="8"/>
  <c r="G375" i="8"/>
  <c r="H375" i="8"/>
  <c r="I375" i="8"/>
  <c r="J375" i="8"/>
  <c r="B376" i="8"/>
  <c r="C376" i="8"/>
  <c r="D376" i="8"/>
  <c r="E376" i="8"/>
  <c r="F376" i="8"/>
  <c r="G376" i="8"/>
  <c r="H376" i="8"/>
  <c r="I376" i="8"/>
  <c r="J376" i="8"/>
  <c r="B377" i="8"/>
  <c r="C377" i="8"/>
  <c r="D377" i="8"/>
  <c r="E377" i="8"/>
  <c r="F377" i="8"/>
  <c r="G377" i="8"/>
  <c r="H377" i="8"/>
  <c r="I377" i="8"/>
  <c r="J377" i="8"/>
  <c r="B378" i="8"/>
  <c r="C378" i="8"/>
  <c r="D378" i="8"/>
  <c r="E378" i="8"/>
  <c r="F378" i="8"/>
  <c r="G378" i="8"/>
  <c r="H378" i="8"/>
  <c r="I378" i="8"/>
  <c r="J378" i="8"/>
  <c r="B379" i="8"/>
  <c r="C379" i="8"/>
  <c r="D379" i="8"/>
  <c r="E379" i="8"/>
  <c r="F379" i="8"/>
  <c r="G379" i="8"/>
  <c r="H379" i="8"/>
  <c r="I379" i="8"/>
  <c r="J379" i="8"/>
  <c r="B380" i="8"/>
  <c r="C380" i="8"/>
  <c r="D380" i="8"/>
  <c r="E380" i="8"/>
  <c r="F380" i="8"/>
  <c r="G380" i="8"/>
  <c r="H380" i="8"/>
  <c r="I380" i="8"/>
  <c r="J380" i="8"/>
  <c r="B381" i="8"/>
  <c r="C381" i="8"/>
  <c r="D381" i="8"/>
  <c r="E381" i="8"/>
  <c r="F381" i="8"/>
  <c r="G381" i="8"/>
  <c r="H381" i="8"/>
  <c r="I381" i="8"/>
  <c r="J381" i="8"/>
  <c r="B382" i="8"/>
  <c r="C382" i="8"/>
  <c r="D382" i="8"/>
  <c r="E382" i="8"/>
  <c r="F382" i="8"/>
  <c r="G382" i="8"/>
  <c r="H382" i="8"/>
  <c r="I382" i="8"/>
  <c r="J382" i="8"/>
  <c r="B383" i="8"/>
  <c r="C383" i="8"/>
  <c r="D383" i="8"/>
  <c r="E383" i="8"/>
  <c r="F383" i="8"/>
  <c r="G383" i="8"/>
  <c r="H383" i="8"/>
  <c r="I383" i="8"/>
  <c r="J383" i="8"/>
  <c r="B384" i="8"/>
  <c r="C384" i="8"/>
  <c r="D384" i="8"/>
  <c r="E384" i="8"/>
  <c r="F384" i="8"/>
  <c r="G384" i="8"/>
  <c r="H384" i="8"/>
  <c r="I384" i="8"/>
  <c r="J384" i="8"/>
  <c r="B385" i="8"/>
  <c r="C385" i="8"/>
  <c r="D385" i="8"/>
  <c r="E385" i="8"/>
  <c r="F385" i="8"/>
  <c r="G385" i="8"/>
  <c r="H385" i="8"/>
  <c r="I385" i="8"/>
  <c r="J385" i="8"/>
  <c r="B386" i="8"/>
  <c r="C386" i="8"/>
  <c r="D386" i="8"/>
  <c r="E386" i="8"/>
  <c r="F386" i="8"/>
  <c r="G386" i="8"/>
  <c r="H386" i="8"/>
  <c r="I386" i="8"/>
  <c r="J386" i="8"/>
  <c r="B387" i="8"/>
  <c r="C387" i="8"/>
  <c r="D387" i="8"/>
  <c r="E387" i="8"/>
  <c r="F387" i="8"/>
  <c r="G387" i="8"/>
  <c r="H387" i="8"/>
  <c r="I387" i="8"/>
  <c r="J387" i="8"/>
  <c r="B388" i="8"/>
  <c r="C388" i="8"/>
  <c r="D388" i="8"/>
  <c r="E388" i="8"/>
  <c r="F388" i="8"/>
  <c r="G388" i="8"/>
  <c r="H388" i="8"/>
  <c r="I388" i="8"/>
  <c r="J388" i="8"/>
  <c r="B389" i="8"/>
  <c r="C389" i="8"/>
  <c r="D389" i="8"/>
  <c r="E389" i="8"/>
  <c r="F389" i="8"/>
  <c r="G389" i="8"/>
  <c r="H389" i="8"/>
  <c r="I389" i="8"/>
  <c r="J389" i="8"/>
  <c r="B390" i="8"/>
  <c r="C390" i="8"/>
  <c r="D390" i="8"/>
  <c r="E390" i="8"/>
  <c r="F390" i="8"/>
  <c r="G390" i="8"/>
  <c r="H390" i="8"/>
  <c r="I390" i="8"/>
  <c r="J390" i="8"/>
  <c r="B391" i="8"/>
  <c r="C391" i="8"/>
  <c r="D391" i="8"/>
  <c r="E391" i="8"/>
  <c r="F391" i="8"/>
  <c r="G391" i="8"/>
  <c r="H391" i="8"/>
  <c r="I391" i="8"/>
  <c r="J391" i="8"/>
  <c r="B392" i="8"/>
  <c r="C392" i="8"/>
  <c r="D392" i="8"/>
  <c r="E392" i="8"/>
  <c r="F392" i="8"/>
  <c r="G392" i="8"/>
  <c r="H392" i="8"/>
  <c r="I392" i="8"/>
  <c r="J392" i="8"/>
  <c r="B393" i="8"/>
  <c r="C393" i="8"/>
  <c r="D393" i="8"/>
  <c r="E393" i="8"/>
  <c r="F393" i="8"/>
  <c r="G393" i="8"/>
  <c r="H393" i="8"/>
  <c r="I393" i="8"/>
  <c r="J393" i="8"/>
  <c r="B394" i="8"/>
  <c r="C394" i="8"/>
  <c r="D394" i="8"/>
  <c r="E394" i="8"/>
  <c r="F394" i="8"/>
  <c r="G394" i="8"/>
  <c r="H394" i="8"/>
  <c r="I394" i="8"/>
  <c r="J394" i="8"/>
  <c r="B395" i="8"/>
  <c r="C395" i="8"/>
  <c r="D395" i="8"/>
  <c r="E395" i="8"/>
  <c r="F395" i="8"/>
  <c r="G395" i="8"/>
  <c r="H395" i="8"/>
  <c r="I395" i="8"/>
  <c r="J395" i="8"/>
  <c r="B396" i="8"/>
  <c r="C396" i="8"/>
  <c r="D396" i="8"/>
  <c r="E396" i="8"/>
  <c r="F396" i="8"/>
  <c r="G396" i="8"/>
  <c r="H396" i="8"/>
  <c r="I396" i="8"/>
  <c r="J396" i="8"/>
  <c r="B397" i="8"/>
  <c r="C397" i="8"/>
  <c r="D397" i="8"/>
  <c r="E397" i="8"/>
  <c r="F397" i="8"/>
  <c r="G397" i="8"/>
  <c r="H397" i="8"/>
  <c r="I397" i="8"/>
  <c r="J397" i="8"/>
  <c r="B398" i="8"/>
  <c r="C398" i="8"/>
  <c r="D398" i="8"/>
  <c r="E398" i="8"/>
  <c r="F398" i="8"/>
  <c r="G398" i="8"/>
  <c r="H398" i="8"/>
  <c r="I398" i="8"/>
  <c r="J398" i="8"/>
  <c r="B399" i="8"/>
  <c r="C399" i="8"/>
  <c r="D399" i="8"/>
  <c r="E399" i="8"/>
  <c r="F399" i="8"/>
  <c r="G399" i="8"/>
  <c r="H399" i="8"/>
  <c r="I399" i="8"/>
  <c r="J399" i="8"/>
  <c r="B400" i="8"/>
  <c r="C400" i="8"/>
  <c r="D400" i="8"/>
  <c r="E400" i="8"/>
  <c r="F400" i="8"/>
  <c r="G400" i="8"/>
  <c r="H400" i="8"/>
  <c r="I400" i="8"/>
  <c r="J400" i="8"/>
  <c r="B401" i="8"/>
  <c r="C401" i="8"/>
  <c r="D401" i="8"/>
  <c r="E401" i="8"/>
  <c r="F401" i="8"/>
  <c r="G401" i="8"/>
  <c r="H401" i="8"/>
  <c r="I401" i="8"/>
  <c r="J401" i="8"/>
  <c r="B402" i="8"/>
  <c r="C402" i="8"/>
  <c r="D402" i="8"/>
  <c r="E402" i="8"/>
  <c r="F402" i="8"/>
  <c r="G402" i="8"/>
  <c r="H402" i="8"/>
  <c r="I402" i="8"/>
  <c r="J402" i="8"/>
  <c r="B403" i="8"/>
  <c r="C403" i="8"/>
  <c r="D403" i="8"/>
  <c r="E403" i="8"/>
  <c r="F403" i="8"/>
  <c r="G403" i="8"/>
  <c r="H403" i="8"/>
  <c r="I403" i="8"/>
  <c r="J403" i="8"/>
  <c r="B404" i="8"/>
  <c r="C404" i="8"/>
  <c r="D404" i="8"/>
  <c r="E404" i="8"/>
  <c r="F404" i="8"/>
  <c r="G404" i="8"/>
  <c r="H404" i="8"/>
  <c r="I404" i="8"/>
  <c r="J404" i="8"/>
  <c r="B405" i="8"/>
  <c r="C405" i="8"/>
  <c r="D405" i="8"/>
  <c r="E405" i="8"/>
  <c r="F405" i="8"/>
  <c r="G405" i="8"/>
  <c r="H405" i="8"/>
  <c r="I405" i="8"/>
  <c r="J405" i="8"/>
  <c r="B406" i="8"/>
  <c r="C406" i="8"/>
  <c r="D406" i="8"/>
  <c r="E406" i="8"/>
  <c r="F406" i="8"/>
  <c r="G406" i="8"/>
  <c r="H406" i="8"/>
  <c r="I406" i="8"/>
  <c r="J406" i="8"/>
  <c r="B407" i="8"/>
  <c r="C407" i="8"/>
  <c r="D407" i="8"/>
  <c r="E407" i="8"/>
  <c r="F407" i="8"/>
  <c r="G407" i="8"/>
  <c r="H407" i="8"/>
  <c r="I407" i="8"/>
  <c r="J407" i="8"/>
  <c r="B408" i="8"/>
  <c r="C408" i="8"/>
  <c r="D408" i="8"/>
  <c r="E408" i="8"/>
  <c r="F408" i="8"/>
  <c r="G408" i="8"/>
  <c r="H408" i="8"/>
  <c r="I408" i="8"/>
  <c r="J408" i="8"/>
  <c r="B409" i="8"/>
  <c r="C409" i="8"/>
  <c r="D409" i="8"/>
  <c r="E409" i="8"/>
  <c r="F409" i="8"/>
  <c r="G409" i="8"/>
  <c r="H409" i="8"/>
  <c r="I409" i="8"/>
  <c r="J409" i="8"/>
  <c r="B410" i="8"/>
  <c r="C410" i="8"/>
  <c r="D410" i="8"/>
  <c r="E410" i="8"/>
  <c r="F410" i="8"/>
  <c r="G410" i="8"/>
  <c r="H410" i="8"/>
  <c r="I410" i="8"/>
  <c r="J410" i="8"/>
  <c r="B411" i="8"/>
  <c r="C411" i="8"/>
  <c r="D411" i="8"/>
  <c r="E411" i="8"/>
  <c r="F411" i="8"/>
  <c r="G411" i="8"/>
  <c r="H411" i="8"/>
  <c r="I411" i="8"/>
  <c r="J411" i="8"/>
  <c r="B412" i="8"/>
  <c r="C412" i="8"/>
  <c r="D412" i="8"/>
  <c r="E412" i="8"/>
  <c r="F412" i="8"/>
  <c r="G412" i="8"/>
  <c r="H412" i="8"/>
  <c r="I412" i="8"/>
  <c r="J412" i="8"/>
  <c r="B413" i="8"/>
  <c r="C413" i="8"/>
  <c r="D413" i="8"/>
  <c r="E413" i="8"/>
  <c r="F413" i="8"/>
  <c r="G413" i="8"/>
  <c r="H413" i="8"/>
  <c r="I413" i="8"/>
  <c r="J413" i="8"/>
  <c r="B414" i="8"/>
  <c r="C414" i="8"/>
  <c r="D414" i="8"/>
  <c r="E414" i="8"/>
  <c r="F414" i="8"/>
  <c r="G414" i="8"/>
  <c r="H414" i="8"/>
  <c r="I414" i="8"/>
  <c r="J414" i="8"/>
  <c r="B415" i="8"/>
  <c r="C415" i="8"/>
  <c r="D415" i="8"/>
  <c r="E415" i="8"/>
  <c r="F415" i="8"/>
  <c r="G415" i="8"/>
  <c r="H415" i="8"/>
  <c r="I415" i="8"/>
  <c r="J415" i="8"/>
  <c r="B416" i="8"/>
  <c r="C416" i="8"/>
  <c r="D416" i="8"/>
  <c r="E416" i="8"/>
  <c r="F416" i="8"/>
  <c r="G416" i="8"/>
  <c r="H416" i="8"/>
  <c r="I416" i="8"/>
  <c r="J416" i="8"/>
  <c r="B417" i="8"/>
  <c r="C417" i="8"/>
  <c r="D417" i="8"/>
  <c r="E417" i="8"/>
  <c r="F417" i="8"/>
  <c r="G417" i="8"/>
  <c r="H417" i="8"/>
  <c r="I417" i="8"/>
  <c r="J417" i="8"/>
  <c r="B418" i="8"/>
  <c r="C418" i="8"/>
  <c r="D418" i="8"/>
  <c r="E418" i="8"/>
  <c r="F418" i="8"/>
  <c r="G418" i="8"/>
  <c r="H418" i="8"/>
  <c r="I418" i="8"/>
  <c r="J418" i="8"/>
  <c r="B419" i="8"/>
  <c r="C419" i="8"/>
  <c r="D419" i="8"/>
  <c r="E419" i="8"/>
  <c r="F419" i="8"/>
  <c r="G419" i="8"/>
  <c r="H419" i="8"/>
  <c r="I419" i="8"/>
  <c r="J419" i="8"/>
  <c r="B420" i="8"/>
  <c r="C420" i="8"/>
  <c r="D420" i="8"/>
  <c r="E420" i="8"/>
  <c r="F420" i="8"/>
  <c r="G420" i="8"/>
  <c r="H420" i="8"/>
  <c r="I420" i="8"/>
  <c r="J420" i="8"/>
  <c r="B421" i="8"/>
  <c r="C421" i="8"/>
  <c r="D421" i="8"/>
  <c r="E421" i="8"/>
  <c r="F421" i="8"/>
  <c r="G421" i="8"/>
  <c r="H421" i="8"/>
  <c r="I421" i="8"/>
  <c r="J421" i="8"/>
  <c r="B422" i="8"/>
  <c r="C422" i="8"/>
  <c r="D422" i="8"/>
  <c r="E422" i="8"/>
  <c r="F422" i="8"/>
  <c r="G422" i="8"/>
  <c r="H422" i="8"/>
  <c r="I422" i="8"/>
  <c r="J422" i="8"/>
  <c r="B423" i="8"/>
  <c r="C423" i="8"/>
  <c r="D423" i="8"/>
  <c r="E423" i="8"/>
  <c r="F423" i="8"/>
  <c r="G423" i="8"/>
  <c r="H423" i="8"/>
  <c r="I423" i="8"/>
  <c r="J423" i="8"/>
  <c r="B424" i="8"/>
  <c r="C424" i="8"/>
  <c r="D424" i="8"/>
  <c r="E424" i="8"/>
  <c r="F424" i="8"/>
  <c r="G424" i="8"/>
  <c r="H424" i="8"/>
  <c r="I424" i="8"/>
  <c r="J424" i="8"/>
  <c r="B425" i="8"/>
  <c r="C425" i="8"/>
  <c r="D425" i="8"/>
  <c r="E425" i="8"/>
  <c r="F425" i="8"/>
  <c r="G425" i="8"/>
  <c r="H425" i="8"/>
  <c r="I425" i="8"/>
  <c r="J425" i="8"/>
  <c r="B426" i="8"/>
  <c r="C426" i="8"/>
  <c r="D426" i="8"/>
  <c r="E426" i="8"/>
  <c r="F426" i="8"/>
  <c r="G426" i="8"/>
  <c r="H426" i="8"/>
  <c r="I426" i="8"/>
  <c r="J426" i="8"/>
  <c r="B427" i="8"/>
  <c r="C427" i="8"/>
  <c r="D427" i="8"/>
  <c r="E427" i="8"/>
  <c r="F427" i="8"/>
  <c r="G427" i="8"/>
  <c r="H427" i="8"/>
  <c r="I427" i="8"/>
  <c r="J427" i="8"/>
  <c r="B428" i="8"/>
  <c r="C428" i="8"/>
  <c r="D428" i="8"/>
  <c r="E428" i="8"/>
  <c r="F428" i="8"/>
  <c r="G428" i="8"/>
  <c r="H428" i="8"/>
  <c r="I428" i="8"/>
  <c r="J428" i="8"/>
  <c r="B429" i="8"/>
  <c r="C429" i="8"/>
  <c r="D429" i="8"/>
  <c r="E429" i="8"/>
  <c r="F429" i="8"/>
  <c r="G429" i="8"/>
  <c r="H429" i="8"/>
  <c r="I429" i="8"/>
  <c r="J429" i="8"/>
  <c r="B430" i="8"/>
  <c r="C430" i="8"/>
  <c r="D430" i="8"/>
  <c r="E430" i="8"/>
  <c r="F430" i="8"/>
  <c r="G430" i="8"/>
  <c r="H430" i="8"/>
  <c r="I430" i="8"/>
  <c r="J430" i="8"/>
  <c r="B431" i="8"/>
  <c r="C431" i="8"/>
  <c r="D431" i="8"/>
  <c r="E431" i="8"/>
  <c r="F431" i="8"/>
  <c r="G431" i="8"/>
  <c r="H431" i="8"/>
  <c r="I431" i="8"/>
  <c r="J431" i="8"/>
  <c r="B432" i="8"/>
  <c r="C432" i="8"/>
  <c r="D432" i="8"/>
  <c r="E432" i="8"/>
  <c r="F432" i="8"/>
  <c r="G432" i="8"/>
  <c r="H432" i="8"/>
  <c r="I432" i="8"/>
  <c r="J432" i="8"/>
  <c r="B433" i="8"/>
  <c r="C433" i="8"/>
  <c r="D433" i="8"/>
  <c r="E433" i="8"/>
  <c r="F433" i="8"/>
  <c r="G433" i="8"/>
  <c r="H433" i="8"/>
  <c r="I433" i="8"/>
  <c r="J433" i="8"/>
  <c r="B434" i="8"/>
  <c r="C434" i="8"/>
  <c r="D434" i="8"/>
  <c r="E434" i="8"/>
  <c r="F434" i="8"/>
  <c r="G434" i="8"/>
  <c r="H434" i="8"/>
  <c r="I434" i="8"/>
  <c r="J434" i="8"/>
  <c r="B435" i="8"/>
  <c r="C435" i="8"/>
  <c r="D435" i="8"/>
  <c r="E435" i="8"/>
  <c r="F435" i="8"/>
  <c r="G435" i="8"/>
  <c r="H435" i="8"/>
  <c r="I435" i="8"/>
  <c r="J435" i="8"/>
  <c r="B436" i="8"/>
  <c r="C436" i="8"/>
  <c r="D436" i="8"/>
  <c r="E436" i="8"/>
  <c r="F436" i="8"/>
  <c r="G436" i="8"/>
  <c r="H436" i="8"/>
  <c r="I436" i="8"/>
  <c r="J436" i="8"/>
  <c r="B437" i="8"/>
  <c r="C437" i="8"/>
  <c r="D437" i="8"/>
  <c r="E437" i="8"/>
  <c r="F437" i="8"/>
  <c r="G437" i="8"/>
  <c r="H437" i="8"/>
  <c r="I437" i="8"/>
  <c r="J437" i="8"/>
  <c r="B438" i="8"/>
  <c r="C438" i="8"/>
  <c r="D438" i="8"/>
  <c r="E438" i="8"/>
  <c r="F438" i="8"/>
  <c r="G438" i="8"/>
  <c r="H438" i="8"/>
  <c r="I438" i="8"/>
  <c r="J438" i="8"/>
  <c r="B439" i="8"/>
  <c r="C439" i="8"/>
  <c r="D439" i="8"/>
  <c r="E439" i="8"/>
  <c r="F439" i="8"/>
  <c r="G439" i="8"/>
  <c r="H439" i="8"/>
  <c r="I439" i="8"/>
  <c r="J439" i="8"/>
  <c r="B440" i="8"/>
  <c r="C440" i="8"/>
  <c r="D440" i="8"/>
  <c r="E440" i="8"/>
  <c r="F440" i="8"/>
  <c r="G440" i="8"/>
  <c r="H440" i="8"/>
  <c r="I440" i="8"/>
  <c r="J440" i="8"/>
  <c r="B441" i="8"/>
  <c r="C441" i="8"/>
  <c r="D441" i="8"/>
  <c r="E441" i="8"/>
  <c r="F441" i="8"/>
  <c r="G441" i="8"/>
  <c r="H441" i="8"/>
  <c r="I441" i="8"/>
  <c r="J441" i="8"/>
  <c r="B442" i="8"/>
  <c r="C442" i="8"/>
  <c r="D442" i="8"/>
  <c r="E442" i="8"/>
  <c r="F442" i="8"/>
  <c r="G442" i="8"/>
  <c r="H442" i="8"/>
  <c r="I442" i="8"/>
  <c r="J442" i="8"/>
  <c r="B443" i="8"/>
  <c r="C443" i="8"/>
  <c r="D443" i="8"/>
  <c r="E443" i="8"/>
  <c r="F443" i="8"/>
  <c r="G443" i="8"/>
  <c r="H443" i="8"/>
  <c r="I443" i="8"/>
  <c r="J443" i="8"/>
  <c r="B444" i="8"/>
  <c r="C444" i="8"/>
  <c r="D444" i="8"/>
  <c r="E444" i="8"/>
  <c r="F444" i="8"/>
  <c r="G444" i="8"/>
  <c r="H444" i="8"/>
  <c r="I444" i="8"/>
  <c r="J444" i="8"/>
  <c r="B445" i="8"/>
  <c r="C445" i="8"/>
  <c r="D445" i="8"/>
  <c r="E445" i="8"/>
  <c r="F445" i="8"/>
  <c r="G445" i="8"/>
  <c r="H445" i="8"/>
  <c r="I445" i="8"/>
  <c r="J445" i="8"/>
  <c r="B446" i="8"/>
  <c r="C446" i="8"/>
  <c r="D446" i="8"/>
  <c r="E446" i="8"/>
  <c r="F446" i="8"/>
  <c r="G446" i="8"/>
  <c r="H446" i="8"/>
  <c r="I446" i="8"/>
  <c r="J446" i="8"/>
  <c r="B447" i="8"/>
  <c r="C447" i="8"/>
  <c r="D447" i="8"/>
  <c r="E447" i="8"/>
  <c r="F447" i="8"/>
  <c r="G447" i="8"/>
  <c r="H447" i="8"/>
  <c r="I447" i="8"/>
  <c r="J447" i="8"/>
  <c r="B448" i="8"/>
  <c r="C448" i="8"/>
  <c r="D448" i="8"/>
  <c r="E448" i="8"/>
  <c r="F448" i="8"/>
  <c r="G448" i="8"/>
  <c r="H448" i="8"/>
  <c r="I448" i="8"/>
  <c r="J448" i="8"/>
  <c r="B449" i="8"/>
  <c r="C449" i="8"/>
  <c r="D449" i="8"/>
  <c r="E449" i="8"/>
  <c r="F449" i="8"/>
  <c r="G449" i="8"/>
  <c r="H449" i="8"/>
  <c r="I449" i="8"/>
  <c r="J449" i="8"/>
  <c r="B450" i="8"/>
  <c r="C450" i="8"/>
  <c r="D450" i="8"/>
  <c r="E450" i="8"/>
  <c r="F450" i="8"/>
  <c r="G450" i="8"/>
  <c r="H450" i="8"/>
  <c r="I450" i="8"/>
  <c r="J450" i="8"/>
  <c r="B451" i="8"/>
  <c r="C451" i="8"/>
  <c r="D451" i="8"/>
  <c r="E451" i="8"/>
  <c r="F451" i="8"/>
  <c r="G451" i="8"/>
  <c r="H451" i="8"/>
  <c r="I451" i="8"/>
  <c r="J451" i="8"/>
  <c r="B452" i="8"/>
  <c r="C452" i="8"/>
  <c r="D452" i="8"/>
  <c r="E452" i="8"/>
  <c r="F452" i="8"/>
  <c r="G452" i="8"/>
  <c r="H452" i="8"/>
  <c r="I452" i="8"/>
  <c r="J452" i="8"/>
  <c r="B453" i="8"/>
  <c r="C453" i="8"/>
  <c r="D453" i="8"/>
  <c r="E453" i="8"/>
  <c r="F453" i="8"/>
  <c r="G453" i="8"/>
  <c r="H453" i="8"/>
  <c r="I453" i="8"/>
  <c r="J453" i="8"/>
  <c r="B454" i="8"/>
  <c r="C454" i="8"/>
  <c r="D454" i="8"/>
  <c r="E454" i="8"/>
  <c r="F454" i="8"/>
  <c r="G454" i="8"/>
  <c r="H454" i="8"/>
  <c r="I454" i="8"/>
  <c r="J454" i="8"/>
  <c r="B455" i="8"/>
  <c r="C455" i="8"/>
  <c r="D455" i="8"/>
  <c r="E455" i="8"/>
  <c r="F455" i="8"/>
  <c r="G455" i="8"/>
  <c r="H455" i="8"/>
  <c r="I455" i="8"/>
  <c r="J455" i="8"/>
  <c r="B456" i="8"/>
  <c r="C456" i="8"/>
  <c r="D456" i="8"/>
  <c r="E456" i="8"/>
  <c r="F456" i="8"/>
  <c r="G456" i="8"/>
  <c r="H456" i="8"/>
  <c r="I456" i="8"/>
  <c r="J456" i="8"/>
  <c r="B457" i="8"/>
  <c r="C457" i="8"/>
  <c r="D457" i="8"/>
  <c r="E457" i="8"/>
  <c r="F457" i="8"/>
  <c r="G457" i="8"/>
  <c r="H457" i="8"/>
  <c r="I457" i="8"/>
  <c r="J457" i="8"/>
  <c r="B458" i="8"/>
  <c r="C458" i="8"/>
  <c r="D458" i="8"/>
  <c r="E458" i="8"/>
  <c r="F458" i="8"/>
  <c r="G458" i="8"/>
  <c r="H458" i="8"/>
  <c r="I458" i="8"/>
  <c r="J458" i="8"/>
  <c r="B459" i="8"/>
  <c r="C459" i="8"/>
  <c r="D459" i="8"/>
  <c r="E459" i="8"/>
  <c r="F459" i="8"/>
  <c r="G459" i="8"/>
  <c r="H459" i="8"/>
  <c r="I459" i="8"/>
  <c r="J459" i="8"/>
  <c r="B460" i="8"/>
  <c r="C460" i="8"/>
  <c r="D460" i="8"/>
  <c r="E460" i="8"/>
  <c r="F460" i="8"/>
  <c r="G460" i="8"/>
  <c r="H460" i="8"/>
  <c r="I460" i="8"/>
  <c r="J460" i="8"/>
  <c r="B461" i="8"/>
  <c r="C461" i="8"/>
  <c r="D461" i="8"/>
  <c r="E461" i="8"/>
  <c r="F461" i="8"/>
  <c r="G461" i="8"/>
  <c r="H461" i="8"/>
  <c r="I461" i="8"/>
  <c r="J461" i="8"/>
  <c r="B462" i="8"/>
  <c r="C462" i="8"/>
  <c r="D462" i="8"/>
  <c r="E462" i="8"/>
  <c r="F462" i="8"/>
  <c r="G462" i="8"/>
  <c r="H462" i="8"/>
  <c r="I462" i="8"/>
  <c r="J462" i="8"/>
  <c r="B463" i="8"/>
  <c r="C463" i="8"/>
  <c r="D463" i="8"/>
  <c r="E463" i="8"/>
  <c r="F463" i="8"/>
  <c r="G463" i="8"/>
  <c r="H463" i="8"/>
  <c r="I463" i="8"/>
  <c r="J463" i="8"/>
  <c r="B464" i="8"/>
  <c r="C464" i="8"/>
  <c r="D464" i="8"/>
  <c r="E464" i="8"/>
  <c r="F464" i="8"/>
  <c r="G464" i="8"/>
  <c r="H464" i="8"/>
  <c r="I464" i="8"/>
  <c r="J464" i="8"/>
  <c r="B465" i="8"/>
  <c r="C465" i="8"/>
  <c r="D465" i="8"/>
  <c r="E465" i="8"/>
  <c r="F465" i="8"/>
  <c r="G465" i="8"/>
  <c r="H465" i="8"/>
  <c r="I465" i="8"/>
  <c r="J465" i="8"/>
  <c r="B466" i="8"/>
  <c r="C466" i="8"/>
  <c r="D466" i="8"/>
  <c r="E466" i="8"/>
  <c r="F466" i="8"/>
  <c r="G466" i="8"/>
  <c r="H466" i="8"/>
  <c r="I466" i="8"/>
  <c r="J466" i="8"/>
  <c r="B467" i="8"/>
  <c r="C467" i="8"/>
  <c r="D467" i="8"/>
  <c r="E467" i="8"/>
  <c r="F467" i="8"/>
  <c r="G467" i="8"/>
  <c r="H467" i="8"/>
  <c r="I467" i="8"/>
  <c r="J467" i="8"/>
  <c r="B468" i="8"/>
  <c r="C468" i="8"/>
  <c r="D468" i="8"/>
  <c r="E468" i="8"/>
  <c r="F468" i="8"/>
  <c r="G468" i="8"/>
  <c r="H468" i="8"/>
  <c r="I468" i="8"/>
  <c r="J468" i="8"/>
  <c r="B469" i="8"/>
  <c r="C469" i="8"/>
  <c r="D469" i="8"/>
  <c r="E469" i="8"/>
  <c r="F469" i="8"/>
  <c r="G469" i="8"/>
  <c r="H469" i="8"/>
  <c r="I469" i="8"/>
  <c r="J469" i="8"/>
  <c r="B470" i="8"/>
  <c r="C470" i="8"/>
  <c r="D470" i="8"/>
  <c r="E470" i="8"/>
  <c r="F470" i="8"/>
  <c r="G470" i="8"/>
  <c r="H470" i="8"/>
  <c r="I470" i="8"/>
  <c r="J470" i="8"/>
  <c r="B471" i="8"/>
  <c r="C471" i="8"/>
  <c r="D471" i="8"/>
  <c r="E471" i="8"/>
  <c r="F471" i="8"/>
  <c r="G471" i="8"/>
  <c r="H471" i="8"/>
  <c r="I471" i="8"/>
  <c r="J471" i="8"/>
  <c r="B472" i="8"/>
  <c r="C472" i="8"/>
  <c r="D472" i="8"/>
  <c r="E472" i="8"/>
  <c r="F472" i="8"/>
  <c r="G472" i="8"/>
  <c r="H472" i="8"/>
  <c r="I472" i="8"/>
  <c r="J472" i="8"/>
  <c r="B473" i="8"/>
  <c r="C473" i="8"/>
  <c r="D473" i="8"/>
  <c r="E473" i="8"/>
  <c r="F473" i="8"/>
  <c r="G473" i="8"/>
  <c r="H473" i="8"/>
  <c r="I473" i="8"/>
  <c r="J473" i="8"/>
  <c r="B474" i="8"/>
  <c r="C474" i="8"/>
  <c r="D474" i="8"/>
  <c r="E474" i="8"/>
  <c r="F474" i="8"/>
  <c r="G474" i="8"/>
  <c r="H474" i="8"/>
  <c r="I474" i="8"/>
  <c r="J474" i="8"/>
  <c r="B475" i="8"/>
  <c r="C475" i="8"/>
  <c r="D475" i="8"/>
  <c r="E475" i="8"/>
  <c r="F475" i="8"/>
  <c r="G475" i="8"/>
  <c r="H475" i="8"/>
  <c r="I475" i="8"/>
  <c r="J475" i="8"/>
  <c r="B476" i="8"/>
  <c r="C476" i="8"/>
  <c r="D476" i="8"/>
  <c r="E476" i="8"/>
  <c r="F476" i="8"/>
  <c r="G476" i="8"/>
  <c r="H476" i="8"/>
  <c r="I476" i="8"/>
  <c r="J476" i="8"/>
  <c r="B477" i="8"/>
  <c r="C477" i="8"/>
  <c r="D477" i="8"/>
  <c r="E477" i="8"/>
  <c r="F477" i="8"/>
  <c r="G477" i="8"/>
  <c r="H477" i="8"/>
  <c r="I477" i="8"/>
  <c r="J477" i="8"/>
  <c r="B478" i="8"/>
  <c r="C478" i="8"/>
  <c r="D478" i="8"/>
  <c r="E478" i="8"/>
  <c r="F478" i="8"/>
  <c r="G478" i="8"/>
  <c r="H478" i="8"/>
  <c r="I478" i="8"/>
  <c r="J478" i="8"/>
  <c r="B479" i="8"/>
  <c r="C479" i="8"/>
  <c r="D479" i="8"/>
  <c r="E479" i="8"/>
  <c r="F479" i="8"/>
  <c r="G479" i="8"/>
  <c r="H479" i="8"/>
  <c r="I479" i="8"/>
  <c r="J479" i="8"/>
  <c r="B480" i="8"/>
  <c r="C480" i="8"/>
  <c r="D480" i="8"/>
  <c r="E480" i="8"/>
  <c r="F480" i="8"/>
  <c r="G480" i="8"/>
  <c r="H480" i="8"/>
  <c r="I480" i="8"/>
  <c r="J480" i="8"/>
  <c r="B481" i="8"/>
  <c r="C481" i="8"/>
  <c r="D481" i="8"/>
  <c r="E481" i="8"/>
  <c r="F481" i="8"/>
  <c r="G481" i="8"/>
  <c r="H481" i="8"/>
  <c r="I481" i="8"/>
  <c r="J481" i="8"/>
  <c r="B482" i="8"/>
  <c r="C482" i="8"/>
  <c r="D482" i="8"/>
  <c r="E482" i="8"/>
  <c r="F482" i="8"/>
  <c r="G482" i="8"/>
  <c r="H482" i="8"/>
  <c r="I482" i="8"/>
  <c r="J482" i="8"/>
  <c r="B483" i="8"/>
  <c r="C483" i="8"/>
  <c r="D483" i="8"/>
  <c r="E483" i="8"/>
  <c r="F483" i="8"/>
  <c r="G483" i="8"/>
  <c r="H483" i="8"/>
  <c r="I483" i="8"/>
  <c r="J483" i="8"/>
  <c r="B484" i="8"/>
  <c r="C484" i="8"/>
  <c r="D484" i="8"/>
  <c r="E484" i="8"/>
  <c r="F484" i="8"/>
  <c r="G484" i="8"/>
  <c r="H484" i="8"/>
  <c r="I484" i="8"/>
  <c r="J484" i="8"/>
  <c r="B485" i="8"/>
  <c r="C485" i="8"/>
  <c r="D485" i="8"/>
  <c r="E485" i="8"/>
  <c r="F485" i="8"/>
  <c r="G485" i="8"/>
  <c r="H485" i="8"/>
  <c r="I485" i="8"/>
  <c r="J485" i="8"/>
  <c r="B486" i="8"/>
  <c r="C486" i="8"/>
  <c r="D486" i="8"/>
  <c r="E486" i="8"/>
  <c r="F486" i="8"/>
  <c r="G486" i="8"/>
  <c r="H486" i="8"/>
  <c r="I486" i="8"/>
  <c r="J486" i="8"/>
  <c r="B487" i="8"/>
  <c r="C487" i="8"/>
  <c r="D487" i="8"/>
  <c r="E487" i="8"/>
  <c r="F487" i="8"/>
  <c r="G487" i="8"/>
  <c r="H487" i="8"/>
  <c r="I487" i="8"/>
  <c r="J487" i="8"/>
  <c r="B488" i="8"/>
  <c r="C488" i="8"/>
  <c r="D488" i="8"/>
  <c r="E488" i="8"/>
  <c r="F488" i="8"/>
  <c r="G488" i="8"/>
  <c r="H488" i="8"/>
  <c r="I488" i="8"/>
  <c r="J488" i="8"/>
  <c r="B489" i="8"/>
  <c r="C489" i="8"/>
  <c r="D489" i="8"/>
  <c r="E489" i="8"/>
  <c r="F489" i="8"/>
  <c r="G489" i="8"/>
  <c r="H489" i="8"/>
  <c r="I489" i="8"/>
  <c r="J489" i="8"/>
  <c r="B490" i="8"/>
  <c r="C490" i="8"/>
  <c r="D490" i="8"/>
  <c r="E490" i="8"/>
  <c r="F490" i="8"/>
  <c r="G490" i="8"/>
  <c r="H490" i="8"/>
  <c r="I490" i="8"/>
  <c r="J490" i="8"/>
  <c r="B491" i="8"/>
  <c r="C491" i="8"/>
  <c r="D491" i="8"/>
  <c r="E491" i="8"/>
  <c r="F491" i="8"/>
  <c r="G491" i="8"/>
  <c r="H491" i="8"/>
  <c r="I491" i="8"/>
  <c r="J491" i="8"/>
  <c r="B492" i="8"/>
  <c r="C492" i="8"/>
  <c r="D492" i="8"/>
  <c r="E492" i="8"/>
  <c r="F492" i="8"/>
  <c r="G492" i="8"/>
  <c r="H492" i="8"/>
  <c r="I492" i="8"/>
  <c r="J492" i="8"/>
  <c r="B493" i="8"/>
  <c r="C493" i="8"/>
  <c r="D493" i="8"/>
  <c r="E493" i="8"/>
  <c r="F493" i="8"/>
  <c r="G493" i="8"/>
  <c r="H493" i="8"/>
  <c r="I493" i="8"/>
  <c r="J493" i="8"/>
  <c r="B494" i="8"/>
  <c r="C494" i="8"/>
  <c r="D494" i="8"/>
  <c r="E494" i="8"/>
  <c r="F494" i="8"/>
  <c r="G494" i="8"/>
  <c r="H494" i="8"/>
  <c r="I494" i="8"/>
  <c r="J494" i="8"/>
  <c r="B495" i="8"/>
  <c r="C495" i="8"/>
  <c r="D495" i="8"/>
  <c r="E495" i="8"/>
  <c r="F495" i="8"/>
  <c r="G495" i="8"/>
  <c r="H495" i="8"/>
  <c r="I495" i="8"/>
  <c r="J495" i="8"/>
  <c r="B496" i="8"/>
  <c r="C496" i="8"/>
  <c r="D496" i="8"/>
  <c r="E496" i="8"/>
  <c r="F496" i="8"/>
  <c r="G496" i="8"/>
  <c r="H496" i="8"/>
  <c r="I496" i="8"/>
  <c r="J496" i="8"/>
  <c r="B497" i="8"/>
  <c r="C497" i="8"/>
  <c r="D497" i="8"/>
  <c r="E497" i="8"/>
  <c r="F497" i="8"/>
  <c r="G497" i="8"/>
  <c r="H497" i="8"/>
  <c r="I497" i="8"/>
  <c r="J497" i="8"/>
  <c r="B498" i="8"/>
  <c r="C498" i="8"/>
  <c r="D498" i="8"/>
  <c r="E498" i="8"/>
  <c r="F498" i="8"/>
  <c r="G498" i="8"/>
  <c r="H498" i="8"/>
  <c r="I498" i="8"/>
  <c r="J498" i="8"/>
  <c r="B499" i="8"/>
  <c r="C499" i="8"/>
  <c r="D499" i="8"/>
  <c r="E499" i="8"/>
  <c r="F499" i="8"/>
  <c r="G499" i="8"/>
  <c r="H499" i="8"/>
  <c r="I499" i="8"/>
  <c r="J499" i="8"/>
  <c r="B500" i="8"/>
  <c r="C500" i="8"/>
  <c r="D500" i="8"/>
  <c r="E500" i="8"/>
  <c r="F500" i="8"/>
  <c r="G500" i="8"/>
  <c r="H500" i="8"/>
  <c r="I500" i="8"/>
  <c r="J500" i="8"/>
  <c r="B501" i="8"/>
  <c r="C501" i="8"/>
  <c r="D501" i="8"/>
  <c r="E501" i="8"/>
  <c r="F501" i="8"/>
  <c r="G501" i="8"/>
  <c r="H501" i="8"/>
  <c r="I501" i="8"/>
  <c r="J501" i="8"/>
  <c r="B502" i="8"/>
  <c r="C502" i="8"/>
  <c r="D502" i="8"/>
  <c r="E502" i="8"/>
  <c r="F502" i="8"/>
  <c r="G502" i="8"/>
  <c r="H502" i="8"/>
  <c r="I502" i="8"/>
  <c r="J502" i="8"/>
  <c r="B503" i="8"/>
  <c r="C503" i="8"/>
  <c r="D503" i="8"/>
  <c r="E503" i="8"/>
  <c r="F503" i="8"/>
  <c r="G503" i="8"/>
  <c r="H503" i="8"/>
  <c r="I503" i="8"/>
  <c r="J503" i="8"/>
  <c r="B504" i="8"/>
  <c r="C504" i="8"/>
  <c r="D504" i="8"/>
  <c r="E504" i="8"/>
  <c r="F504" i="8"/>
  <c r="G504" i="8"/>
  <c r="H504" i="8"/>
  <c r="I504" i="8"/>
  <c r="J504" i="8"/>
  <c r="B505" i="8"/>
  <c r="C505" i="8"/>
  <c r="D505" i="8"/>
  <c r="E505" i="8"/>
  <c r="F505" i="8"/>
  <c r="G505" i="8"/>
  <c r="H505" i="8"/>
  <c r="I505" i="8"/>
  <c r="J505" i="8"/>
  <c r="B506" i="8"/>
  <c r="C506" i="8"/>
  <c r="D506" i="8"/>
  <c r="E506" i="8"/>
  <c r="F506" i="8"/>
  <c r="G506" i="8"/>
  <c r="H506" i="8"/>
  <c r="I506" i="8"/>
  <c r="J506" i="8"/>
  <c r="B507" i="8"/>
  <c r="C507" i="8"/>
  <c r="D507" i="8"/>
  <c r="E507" i="8"/>
  <c r="F507" i="8"/>
  <c r="G507" i="8"/>
  <c r="H507" i="8"/>
  <c r="I507" i="8"/>
  <c r="J507" i="8"/>
  <c r="B508" i="8"/>
  <c r="C508" i="8"/>
  <c r="D508" i="8"/>
  <c r="E508" i="8"/>
  <c r="F508" i="8"/>
  <c r="G508" i="8"/>
  <c r="H508" i="8"/>
  <c r="I508" i="8"/>
  <c r="J508" i="8"/>
  <c r="B509" i="8"/>
  <c r="C509" i="8"/>
  <c r="D509" i="8"/>
  <c r="E509" i="8"/>
  <c r="F509" i="8"/>
  <c r="G509" i="8"/>
  <c r="H509" i="8"/>
  <c r="I509" i="8"/>
  <c r="J509" i="8"/>
  <c r="B510" i="8"/>
  <c r="C510" i="8"/>
  <c r="D510" i="8"/>
  <c r="E510" i="8"/>
  <c r="F510" i="8"/>
  <c r="G510" i="8"/>
  <c r="H510" i="8"/>
  <c r="I510" i="8"/>
  <c r="J510" i="8"/>
  <c r="B511" i="8"/>
  <c r="C511" i="8"/>
  <c r="D511" i="8"/>
  <c r="E511" i="8"/>
  <c r="F511" i="8"/>
  <c r="G511" i="8"/>
  <c r="H511" i="8"/>
  <c r="I511" i="8"/>
  <c r="J511" i="8"/>
  <c r="B512" i="8"/>
  <c r="C512" i="8"/>
  <c r="D512" i="8"/>
  <c r="E512" i="8"/>
  <c r="F512" i="8"/>
  <c r="G512" i="8"/>
  <c r="H512" i="8"/>
  <c r="I512" i="8"/>
  <c r="J512" i="8"/>
  <c r="B513" i="8"/>
  <c r="C513" i="8"/>
  <c r="D513" i="8"/>
  <c r="E513" i="8"/>
  <c r="F513" i="8"/>
  <c r="G513" i="8"/>
  <c r="H513" i="8"/>
  <c r="I513" i="8"/>
  <c r="J513" i="8"/>
  <c r="B514" i="8"/>
  <c r="C514" i="8"/>
  <c r="D514" i="8"/>
  <c r="E514" i="8"/>
  <c r="F514" i="8"/>
  <c r="G514" i="8"/>
  <c r="H514" i="8"/>
  <c r="I514" i="8"/>
  <c r="J514" i="8"/>
  <c r="B515" i="8"/>
  <c r="C515" i="8"/>
  <c r="D515" i="8"/>
  <c r="E515" i="8"/>
  <c r="F515" i="8"/>
  <c r="G515" i="8"/>
  <c r="H515" i="8"/>
  <c r="I515" i="8"/>
  <c r="J515" i="8"/>
  <c r="B516" i="8"/>
  <c r="C516" i="8"/>
  <c r="D516" i="8"/>
  <c r="E516" i="8"/>
  <c r="F516" i="8"/>
  <c r="G516" i="8"/>
  <c r="H516" i="8"/>
  <c r="I516" i="8"/>
  <c r="J516" i="8"/>
  <c r="B517" i="8"/>
  <c r="C517" i="8"/>
  <c r="D517" i="8"/>
  <c r="E517" i="8"/>
  <c r="F517" i="8"/>
  <c r="G517" i="8"/>
  <c r="H517" i="8"/>
  <c r="I517" i="8"/>
  <c r="J517" i="8"/>
  <c r="B518" i="8"/>
  <c r="C518" i="8"/>
  <c r="D518" i="8"/>
  <c r="E518" i="8"/>
  <c r="F518" i="8"/>
  <c r="G518" i="8"/>
  <c r="H518" i="8"/>
  <c r="I518" i="8"/>
  <c r="J518" i="8"/>
  <c r="B519" i="8"/>
  <c r="C519" i="8"/>
  <c r="D519" i="8"/>
  <c r="E519" i="8"/>
  <c r="F519" i="8"/>
  <c r="G519" i="8"/>
  <c r="H519" i="8"/>
  <c r="I519" i="8"/>
  <c r="J519" i="8"/>
  <c r="B520" i="8"/>
  <c r="C520" i="8"/>
  <c r="D520" i="8"/>
  <c r="E520" i="8"/>
  <c r="F520" i="8"/>
  <c r="G520" i="8"/>
  <c r="H520" i="8"/>
  <c r="I520" i="8"/>
  <c r="J520" i="8"/>
  <c r="B521" i="8"/>
  <c r="C521" i="8"/>
  <c r="D521" i="8"/>
  <c r="E521" i="8"/>
  <c r="F521" i="8"/>
  <c r="G521" i="8"/>
  <c r="H521" i="8"/>
  <c r="I521" i="8"/>
  <c r="J521" i="8"/>
  <c r="B522" i="8"/>
  <c r="C522" i="8"/>
  <c r="D522" i="8"/>
  <c r="E522" i="8"/>
  <c r="F522" i="8"/>
  <c r="G522" i="8"/>
  <c r="H522" i="8"/>
  <c r="I522" i="8"/>
  <c r="J522" i="8"/>
  <c r="B523" i="8"/>
  <c r="C523" i="8"/>
  <c r="D523" i="8"/>
  <c r="E523" i="8"/>
  <c r="F523" i="8"/>
  <c r="G523" i="8"/>
  <c r="H523" i="8"/>
  <c r="I523" i="8"/>
  <c r="J523" i="8"/>
  <c r="B524" i="8"/>
  <c r="C524" i="8"/>
  <c r="D524" i="8"/>
  <c r="E524" i="8"/>
  <c r="F524" i="8"/>
  <c r="G524" i="8"/>
  <c r="H524" i="8"/>
  <c r="I524" i="8"/>
  <c r="J524" i="8"/>
  <c r="B525" i="8"/>
  <c r="C525" i="8"/>
  <c r="D525" i="8"/>
  <c r="E525" i="8"/>
  <c r="F525" i="8"/>
  <c r="G525" i="8"/>
  <c r="H525" i="8"/>
  <c r="I525" i="8"/>
  <c r="J525" i="8"/>
  <c r="B526" i="8"/>
  <c r="C526" i="8"/>
  <c r="D526" i="8"/>
  <c r="E526" i="8"/>
  <c r="F526" i="8"/>
  <c r="G526" i="8"/>
  <c r="H526" i="8"/>
  <c r="I526" i="8"/>
  <c r="J526" i="8"/>
  <c r="B527" i="8"/>
  <c r="C527" i="8"/>
  <c r="D527" i="8"/>
  <c r="E527" i="8"/>
  <c r="F527" i="8"/>
  <c r="G527" i="8"/>
  <c r="H527" i="8"/>
  <c r="I527" i="8"/>
  <c r="J527" i="8"/>
  <c r="B528" i="8"/>
  <c r="C528" i="8"/>
  <c r="D528" i="8"/>
  <c r="E528" i="8"/>
  <c r="F528" i="8"/>
  <c r="G528" i="8"/>
  <c r="H528" i="8"/>
  <c r="I528" i="8"/>
  <c r="J528" i="8"/>
  <c r="B529" i="8"/>
  <c r="C529" i="8"/>
  <c r="D529" i="8"/>
  <c r="E529" i="8"/>
  <c r="F529" i="8"/>
  <c r="G529" i="8"/>
  <c r="H529" i="8"/>
  <c r="I529" i="8"/>
  <c r="J529" i="8"/>
  <c r="B530" i="8"/>
  <c r="C530" i="8"/>
  <c r="D530" i="8"/>
  <c r="E530" i="8"/>
  <c r="F530" i="8"/>
  <c r="G530" i="8"/>
  <c r="H530" i="8"/>
  <c r="I530" i="8"/>
  <c r="J530" i="8"/>
  <c r="B531" i="8"/>
  <c r="C531" i="8"/>
  <c r="D531" i="8"/>
  <c r="E531" i="8"/>
  <c r="F531" i="8"/>
  <c r="G531" i="8"/>
  <c r="H531" i="8"/>
  <c r="I531" i="8"/>
  <c r="J531" i="8"/>
  <c r="B532" i="8"/>
  <c r="C532" i="8"/>
  <c r="D532" i="8"/>
  <c r="E532" i="8"/>
  <c r="F532" i="8"/>
  <c r="G532" i="8"/>
  <c r="H532" i="8"/>
  <c r="I532" i="8"/>
  <c r="J532" i="8"/>
  <c r="B533" i="8"/>
  <c r="C533" i="8"/>
  <c r="D533" i="8"/>
  <c r="E533" i="8"/>
  <c r="F533" i="8"/>
  <c r="G533" i="8"/>
  <c r="H533" i="8"/>
  <c r="I533" i="8"/>
  <c r="J533" i="8"/>
  <c r="B534" i="8"/>
  <c r="C534" i="8"/>
  <c r="D534" i="8"/>
  <c r="E534" i="8"/>
  <c r="F534" i="8"/>
  <c r="G534" i="8"/>
  <c r="H534" i="8"/>
  <c r="I534" i="8"/>
  <c r="J534" i="8"/>
  <c r="B535" i="8"/>
  <c r="C535" i="8"/>
  <c r="D535" i="8"/>
  <c r="E535" i="8"/>
  <c r="F535" i="8"/>
  <c r="G535" i="8"/>
  <c r="H535" i="8"/>
  <c r="I535" i="8"/>
  <c r="J535" i="8"/>
  <c r="B536" i="8"/>
  <c r="C536" i="8"/>
  <c r="D536" i="8"/>
  <c r="E536" i="8"/>
  <c r="F536" i="8"/>
  <c r="G536" i="8"/>
  <c r="H536" i="8"/>
  <c r="I536" i="8"/>
  <c r="J536" i="8"/>
  <c r="B537" i="8"/>
  <c r="C537" i="8"/>
  <c r="D537" i="8"/>
  <c r="E537" i="8"/>
  <c r="F537" i="8"/>
  <c r="G537" i="8"/>
  <c r="H537" i="8"/>
  <c r="I537" i="8"/>
  <c r="J537" i="8"/>
  <c r="B538" i="8"/>
  <c r="C538" i="8"/>
  <c r="D538" i="8"/>
  <c r="E538" i="8"/>
  <c r="F538" i="8"/>
  <c r="G538" i="8"/>
  <c r="H538" i="8"/>
  <c r="I538" i="8"/>
  <c r="J538" i="8"/>
  <c r="B539" i="8"/>
  <c r="C539" i="8"/>
  <c r="D539" i="8"/>
  <c r="E539" i="8"/>
  <c r="F539" i="8"/>
  <c r="G539" i="8"/>
  <c r="H539" i="8"/>
  <c r="I539" i="8"/>
  <c r="J539" i="8"/>
  <c r="B540" i="8"/>
  <c r="C540" i="8"/>
  <c r="D540" i="8"/>
  <c r="E540" i="8"/>
  <c r="F540" i="8"/>
  <c r="G540" i="8"/>
  <c r="H540" i="8"/>
  <c r="I540" i="8"/>
  <c r="J540" i="8"/>
  <c r="B541" i="8"/>
  <c r="C541" i="8"/>
  <c r="D541" i="8"/>
  <c r="E541" i="8"/>
  <c r="F541" i="8"/>
  <c r="G541" i="8"/>
  <c r="H541" i="8"/>
  <c r="I541" i="8"/>
  <c r="J541" i="8"/>
  <c r="B542" i="8"/>
  <c r="C542" i="8"/>
  <c r="D542" i="8"/>
  <c r="E542" i="8"/>
  <c r="F542" i="8"/>
  <c r="G542" i="8"/>
  <c r="H542" i="8"/>
  <c r="I542" i="8"/>
  <c r="J542" i="8"/>
  <c r="B543" i="8"/>
  <c r="C543" i="8"/>
  <c r="D543" i="8"/>
  <c r="E543" i="8"/>
  <c r="F543" i="8"/>
  <c r="G543" i="8"/>
  <c r="H543" i="8"/>
  <c r="I543" i="8"/>
  <c r="J543" i="8"/>
  <c r="B544" i="8"/>
  <c r="C544" i="8"/>
  <c r="D544" i="8"/>
  <c r="E544" i="8"/>
  <c r="F544" i="8"/>
  <c r="G544" i="8"/>
  <c r="H544" i="8"/>
  <c r="I544" i="8"/>
  <c r="J544" i="8"/>
  <c r="B545" i="8"/>
  <c r="C545" i="8"/>
  <c r="D545" i="8"/>
  <c r="E545" i="8"/>
  <c r="F545" i="8"/>
  <c r="G545" i="8"/>
  <c r="H545" i="8"/>
  <c r="I545" i="8"/>
  <c r="J545" i="8"/>
  <c r="B546" i="8"/>
  <c r="C546" i="8"/>
  <c r="D546" i="8"/>
  <c r="E546" i="8"/>
  <c r="F546" i="8"/>
  <c r="G546" i="8"/>
  <c r="H546" i="8"/>
  <c r="I546" i="8"/>
  <c r="J546" i="8"/>
  <c r="B547" i="8"/>
  <c r="C547" i="8"/>
  <c r="D547" i="8"/>
  <c r="E547" i="8"/>
  <c r="F547" i="8"/>
  <c r="G547" i="8"/>
  <c r="H547" i="8"/>
  <c r="I547" i="8"/>
  <c r="J547" i="8"/>
  <c r="B548" i="8"/>
  <c r="C548" i="8"/>
  <c r="D548" i="8"/>
  <c r="E548" i="8"/>
  <c r="F548" i="8"/>
  <c r="G548" i="8"/>
  <c r="H548" i="8"/>
  <c r="I548" i="8"/>
  <c r="J548" i="8"/>
  <c r="B549" i="8"/>
  <c r="C549" i="8"/>
  <c r="D549" i="8"/>
  <c r="E549" i="8"/>
  <c r="F549" i="8"/>
  <c r="G549" i="8"/>
  <c r="H549" i="8"/>
  <c r="I549" i="8"/>
  <c r="J549" i="8"/>
  <c r="B550" i="8"/>
  <c r="C550" i="8"/>
  <c r="D550" i="8"/>
  <c r="E550" i="8"/>
  <c r="F550" i="8"/>
  <c r="G550" i="8"/>
  <c r="H550" i="8"/>
  <c r="I550" i="8"/>
  <c r="J550" i="8"/>
  <c r="B551" i="8"/>
  <c r="C551" i="8"/>
  <c r="D551" i="8"/>
  <c r="E551" i="8"/>
  <c r="F551" i="8"/>
  <c r="G551" i="8"/>
  <c r="H551" i="8"/>
  <c r="I551" i="8"/>
  <c r="J551" i="8"/>
  <c r="B552" i="8"/>
  <c r="C552" i="8"/>
  <c r="D552" i="8"/>
  <c r="E552" i="8"/>
  <c r="F552" i="8"/>
  <c r="G552" i="8"/>
  <c r="H552" i="8"/>
  <c r="I552" i="8"/>
  <c r="J552" i="8"/>
  <c r="B553" i="8"/>
  <c r="C553" i="8"/>
  <c r="D553" i="8"/>
  <c r="E553" i="8"/>
  <c r="F553" i="8"/>
  <c r="G553" i="8"/>
  <c r="H553" i="8"/>
  <c r="I553" i="8"/>
  <c r="J553" i="8"/>
  <c r="B554" i="8"/>
  <c r="C554" i="8"/>
  <c r="D554" i="8"/>
  <c r="E554" i="8"/>
  <c r="F554" i="8"/>
  <c r="G554" i="8"/>
  <c r="H554" i="8"/>
  <c r="I554" i="8"/>
  <c r="J554" i="8"/>
  <c r="B555" i="8"/>
  <c r="C555" i="8"/>
  <c r="D555" i="8"/>
  <c r="E555" i="8"/>
  <c r="F555" i="8"/>
  <c r="G555" i="8"/>
  <c r="H555" i="8"/>
  <c r="I555" i="8"/>
  <c r="J555" i="8"/>
  <c r="B556" i="8"/>
  <c r="C556" i="8"/>
  <c r="D556" i="8"/>
  <c r="E556" i="8"/>
  <c r="F556" i="8"/>
  <c r="G556" i="8"/>
  <c r="H556" i="8"/>
  <c r="I556" i="8"/>
  <c r="J556" i="8"/>
  <c r="B557" i="8"/>
  <c r="C557" i="8"/>
  <c r="D557" i="8"/>
  <c r="E557" i="8"/>
  <c r="F557" i="8"/>
  <c r="G557" i="8"/>
  <c r="H557" i="8"/>
  <c r="I557" i="8"/>
  <c r="J557" i="8"/>
  <c r="B558" i="8"/>
  <c r="C558" i="8"/>
  <c r="D558" i="8"/>
  <c r="E558" i="8"/>
  <c r="F558" i="8"/>
  <c r="G558" i="8"/>
  <c r="H558" i="8"/>
  <c r="I558" i="8"/>
  <c r="J558" i="8"/>
  <c r="B559" i="8"/>
  <c r="C559" i="8"/>
  <c r="D559" i="8"/>
  <c r="E559" i="8"/>
  <c r="F559" i="8"/>
  <c r="G559" i="8"/>
  <c r="H559" i="8"/>
  <c r="I559" i="8"/>
  <c r="J559" i="8"/>
  <c r="B560" i="8"/>
  <c r="C560" i="8"/>
  <c r="D560" i="8"/>
  <c r="E560" i="8"/>
  <c r="F560" i="8"/>
  <c r="G560" i="8"/>
  <c r="H560" i="8"/>
  <c r="I560" i="8"/>
  <c r="J560" i="8"/>
  <c r="B561" i="8"/>
  <c r="C561" i="8"/>
  <c r="D561" i="8"/>
  <c r="E561" i="8"/>
  <c r="F561" i="8"/>
  <c r="G561" i="8"/>
  <c r="H561" i="8"/>
  <c r="I561" i="8"/>
  <c r="J561" i="8"/>
  <c r="B562" i="8"/>
  <c r="C562" i="8"/>
  <c r="D562" i="8"/>
  <c r="E562" i="8"/>
  <c r="F562" i="8"/>
  <c r="G562" i="8"/>
  <c r="H562" i="8"/>
  <c r="I562" i="8"/>
  <c r="J562" i="8"/>
  <c r="B563" i="8"/>
  <c r="C563" i="8"/>
  <c r="D563" i="8"/>
  <c r="E563" i="8"/>
  <c r="F563" i="8"/>
  <c r="G563" i="8"/>
  <c r="H563" i="8"/>
  <c r="I563" i="8"/>
  <c r="J563" i="8"/>
  <c r="B564" i="8"/>
  <c r="C564" i="8"/>
  <c r="D564" i="8"/>
  <c r="E564" i="8"/>
  <c r="F564" i="8"/>
  <c r="G564" i="8"/>
  <c r="H564" i="8"/>
  <c r="I564" i="8"/>
  <c r="J564" i="8"/>
  <c r="B565" i="8"/>
  <c r="C565" i="8"/>
  <c r="D565" i="8"/>
  <c r="E565" i="8"/>
  <c r="F565" i="8"/>
  <c r="G565" i="8"/>
  <c r="H565" i="8"/>
  <c r="I565" i="8"/>
  <c r="J565" i="8"/>
  <c r="B566" i="8"/>
  <c r="C566" i="8"/>
  <c r="D566" i="8"/>
  <c r="E566" i="8"/>
  <c r="F566" i="8"/>
  <c r="G566" i="8"/>
  <c r="H566" i="8"/>
  <c r="I566" i="8"/>
  <c r="J566" i="8"/>
  <c r="B567" i="8"/>
  <c r="C567" i="8"/>
  <c r="D567" i="8"/>
  <c r="E567" i="8"/>
  <c r="F567" i="8"/>
  <c r="G567" i="8"/>
  <c r="H567" i="8"/>
  <c r="I567" i="8"/>
  <c r="J567" i="8"/>
  <c r="B568" i="8"/>
  <c r="C568" i="8"/>
  <c r="D568" i="8"/>
  <c r="E568" i="8"/>
  <c r="F568" i="8"/>
  <c r="G568" i="8"/>
  <c r="H568" i="8"/>
  <c r="I568" i="8"/>
  <c r="J568" i="8"/>
  <c r="B569" i="8"/>
  <c r="C569" i="8"/>
  <c r="D569" i="8"/>
  <c r="E569" i="8"/>
  <c r="F569" i="8"/>
  <c r="G569" i="8"/>
  <c r="H569" i="8"/>
  <c r="I569" i="8"/>
  <c r="J569" i="8"/>
  <c r="B570" i="8"/>
  <c r="C570" i="8"/>
  <c r="D570" i="8"/>
  <c r="E570" i="8"/>
  <c r="F570" i="8"/>
  <c r="G570" i="8"/>
  <c r="H570" i="8"/>
  <c r="I570" i="8"/>
  <c r="J570" i="8"/>
  <c r="B571" i="8"/>
  <c r="C571" i="8"/>
  <c r="D571" i="8"/>
  <c r="E571" i="8"/>
  <c r="F571" i="8"/>
  <c r="G571" i="8"/>
  <c r="H571" i="8"/>
  <c r="I571" i="8"/>
  <c r="J571" i="8"/>
  <c r="B572" i="8"/>
  <c r="C572" i="8"/>
  <c r="D572" i="8"/>
  <c r="E572" i="8"/>
  <c r="F572" i="8"/>
  <c r="G572" i="8"/>
  <c r="H572" i="8"/>
  <c r="I572" i="8"/>
  <c r="J572" i="8"/>
  <c r="B573" i="8"/>
  <c r="C573" i="8"/>
  <c r="D573" i="8"/>
  <c r="E573" i="8"/>
  <c r="F573" i="8"/>
  <c r="G573" i="8"/>
  <c r="H573" i="8"/>
  <c r="I573" i="8"/>
  <c r="J573" i="8"/>
  <c r="B574" i="8"/>
  <c r="C574" i="8"/>
  <c r="D574" i="8"/>
  <c r="E574" i="8"/>
  <c r="F574" i="8"/>
  <c r="G574" i="8"/>
  <c r="H574" i="8"/>
  <c r="I574" i="8"/>
  <c r="J574" i="8"/>
  <c r="B575" i="8"/>
  <c r="C575" i="8"/>
  <c r="D575" i="8"/>
  <c r="E575" i="8"/>
  <c r="F575" i="8"/>
  <c r="G575" i="8"/>
  <c r="H575" i="8"/>
  <c r="I575" i="8"/>
  <c r="J575" i="8"/>
  <c r="B576" i="8"/>
  <c r="C576" i="8"/>
  <c r="D576" i="8"/>
  <c r="E576" i="8"/>
  <c r="F576" i="8"/>
  <c r="G576" i="8"/>
  <c r="H576" i="8"/>
  <c r="I576" i="8"/>
  <c r="J576" i="8"/>
  <c r="B577" i="8"/>
  <c r="C577" i="8"/>
  <c r="D577" i="8"/>
  <c r="E577" i="8"/>
  <c r="F577" i="8"/>
  <c r="G577" i="8"/>
  <c r="H577" i="8"/>
  <c r="I577" i="8"/>
  <c r="J577" i="8"/>
  <c r="B578" i="8"/>
  <c r="C578" i="8"/>
  <c r="D578" i="8"/>
  <c r="E578" i="8"/>
  <c r="F578" i="8"/>
  <c r="G578" i="8"/>
  <c r="H578" i="8"/>
  <c r="I578" i="8"/>
  <c r="J578" i="8"/>
  <c r="B579" i="8"/>
  <c r="C579" i="8"/>
  <c r="D579" i="8"/>
  <c r="E579" i="8"/>
  <c r="F579" i="8"/>
  <c r="G579" i="8"/>
  <c r="H579" i="8"/>
  <c r="I579" i="8"/>
  <c r="J579" i="8"/>
  <c r="B580" i="8"/>
  <c r="C580" i="8"/>
  <c r="D580" i="8"/>
  <c r="E580" i="8"/>
  <c r="F580" i="8"/>
  <c r="G580" i="8"/>
  <c r="H580" i="8"/>
  <c r="I580" i="8"/>
  <c r="J580" i="8"/>
  <c r="B581" i="8"/>
  <c r="C581" i="8"/>
  <c r="D581" i="8"/>
  <c r="E581" i="8"/>
  <c r="F581" i="8"/>
  <c r="G581" i="8"/>
  <c r="H581" i="8"/>
  <c r="I581" i="8"/>
  <c r="J581" i="8"/>
  <c r="B582" i="8"/>
  <c r="C582" i="8"/>
  <c r="D582" i="8"/>
  <c r="E582" i="8"/>
  <c r="F582" i="8"/>
  <c r="G582" i="8"/>
  <c r="H582" i="8"/>
  <c r="I582" i="8"/>
  <c r="J582" i="8"/>
  <c r="B583" i="8"/>
  <c r="C583" i="8"/>
  <c r="D583" i="8"/>
  <c r="E583" i="8"/>
  <c r="F583" i="8"/>
  <c r="G583" i="8"/>
  <c r="H583" i="8"/>
  <c r="I583" i="8"/>
  <c r="J583" i="8"/>
  <c r="B584" i="8"/>
  <c r="C584" i="8"/>
  <c r="D584" i="8"/>
  <c r="E584" i="8"/>
  <c r="F584" i="8"/>
  <c r="G584" i="8"/>
  <c r="H584" i="8"/>
  <c r="I584" i="8"/>
  <c r="J584" i="8"/>
  <c r="B585" i="8"/>
  <c r="C585" i="8"/>
  <c r="D585" i="8"/>
  <c r="E585" i="8"/>
  <c r="F585" i="8"/>
  <c r="G585" i="8"/>
  <c r="H585" i="8"/>
  <c r="I585" i="8"/>
  <c r="J585" i="8"/>
  <c r="B586" i="8"/>
  <c r="C586" i="8"/>
  <c r="D586" i="8"/>
  <c r="E586" i="8"/>
  <c r="F586" i="8"/>
  <c r="G586" i="8"/>
  <c r="H586" i="8"/>
  <c r="I586" i="8"/>
  <c r="J586" i="8"/>
  <c r="B587" i="8"/>
  <c r="C587" i="8"/>
  <c r="D587" i="8"/>
  <c r="E587" i="8"/>
  <c r="F587" i="8"/>
  <c r="G587" i="8"/>
  <c r="H587" i="8"/>
  <c r="I587" i="8"/>
  <c r="J587" i="8"/>
  <c r="B588" i="8"/>
  <c r="C588" i="8"/>
  <c r="D588" i="8"/>
  <c r="E588" i="8"/>
  <c r="F588" i="8"/>
  <c r="G588" i="8"/>
  <c r="H588" i="8"/>
  <c r="I588" i="8"/>
  <c r="J588" i="8"/>
  <c r="B589" i="8"/>
  <c r="C589" i="8"/>
  <c r="D589" i="8"/>
  <c r="E589" i="8"/>
  <c r="F589" i="8"/>
  <c r="G589" i="8"/>
  <c r="H589" i="8"/>
  <c r="I589" i="8"/>
  <c r="J589" i="8"/>
  <c r="B590" i="8"/>
  <c r="C590" i="8"/>
  <c r="D590" i="8"/>
  <c r="E590" i="8"/>
  <c r="F590" i="8"/>
  <c r="G590" i="8"/>
  <c r="H590" i="8"/>
  <c r="I590" i="8"/>
  <c r="J590" i="8"/>
  <c r="B591" i="8"/>
  <c r="C591" i="8"/>
  <c r="D591" i="8"/>
  <c r="E591" i="8"/>
  <c r="F591" i="8"/>
  <c r="G591" i="8"/>
  <c r="H591" i="8"/>
  <c r="I591" i="8"/>
  <c r="J591" i="8"/>
  <c r="B592" i="8"/>
  <c r="C592" i="8"/>
  <c r="D592" i="8"/>
  <c r="E592" i="8"/>
  <c r="F592" i="8"/>
  <c r="G592" i="8"/>
  <c r="H592" i="8"/>
  <c r="I592" i="8"/>
  <c r="J592" i="8"/>
  <c r="B593" i="8"/>
  <c r="C593" i="8"/>
  <c r="D593" i="8"/>
  <c r="E593" i="8"/>
  <c r="F593" i="8"/>
  <c r="G593" i="8"/>
  <c r="H593" i="8"/>
  <c r="I593" i="8"/>
  <c r="J593" i="8"/>
  <c r="B594" i="8"/>
  <c r="C594" i="8"/>
  <c r="D594" i="8"/>
  <c r="E594" i="8"/>
  <c r="F594" i="8"/>
  <c r="G594" i="8"/>
  <c r="H594" i="8"/>
  <c r="I594" i="8"/>
  <c r="J594" i="8"/>
  <c r="B595" i="8"/>
  <c r="C595" i="8"/>
  <c r="D595" i="8"/>
  <c r="E595" i="8"/>
  <c r="F595" i="8"/>
  <c r="G595" i="8"/>
  <c r="H595" i="8"/>
  <c r="I595" i="8"/>
  <c r="J595" i="8"/>
  <c r="B596" i="8"/>
  <c r="C596" i="8"/>
  <c r="D596" i="8"/>
  <c r="E596" i="8"/>
  <c r="F596" i="8"/>
  <c r="G596" i="8"/>
  <c r="H596" i="8"/>
  <c r="I596" i="8"/>
  <c r="J596" i="8"/>
  <c r="B597" i="8"/>
  <c r="C597" i="8"/>
  <c r="D597" i="8"/>
  <c r="E597" i="8"/>
  <c r="F597" i="8"/>
  <c r="G597" i="8"/>
  <c r="H597" i="8"/>
  <c r="I597" i="8"/>
  <c r="J597" i="8"/>
  <c r="B598" i="8"/>
  <c r="C598" i="8"/>
  <c r="D598" i="8"/>
  <c r="E598" i="8"/>
  <c r="F598" i="8"/>
  <c r="G598" i="8"/>
  <c r="H598" i="8"/>
  <c r="I598" i="8"/>
  <c r="J598" i="8"/>
  <c r="B599" i="8"/>
  <c r="C599" i="8"/>
  <c r="D599" i="8"/>
  <c r="E599" i="8"/>
  <c r="F599" i="8"/>
  <c r="G599" i="8"/>
  <c r="H599" i="8"/>
  <c r="I599" i="8"/>
  <c r="J599" i="8"/>
  <c r="B600" i="8"/>
  <c r="C600" i="8"/>
  <c r="D600" i="8"/>
  <c r="E600" i="8"/>
  <c r="F600" i="8"/>
  <c r="G600" i="8"/>
  <c r="H600" i="8"/>
  <c r="I600" i="8"/>
  <c r="J600" i="8"/>
  <c r="B601" i="8"/>
  <c r="C601" i="8"/>
  <c r="D601" i="8"/>
  <c r="E601" i="8"/>
  <c r="F601" i="8"/>
  <c r="G601" i="8"/>
  <c r="H601" i="8"/>
  <c r="I601" i="8"/>
  <c r="J601" i="8"/>
  <c r="B602" i="8"/>
  <c r="C602" i="8"/>
  <c r="D602" i="8"/>
  <c r="E602" i="8"/>
  <c r="F602" i="8"/>
  <c r="G602" i="8"/>
  <c r="H602" i="8"/>
  <c r="I602" i="8"/>
  <c r="J602" i="8"/>
  <c r="B603" i="8"/>
  <c r="C603" i="8"/>
  <c r="D603" i="8"/>
  <c r="E603" i="8"/>
  <c r="F603" i="8"/>
  <c r="G603" i="8"/>
  <c r="H603" i="8"/>
  <c r="I603" i="8"/>
  <c r="J603" i="8"/>
  <c r="B604" i="8"/>
  <c r="C604" i="8"/>
  <c r="D604" i="8"/>
  <c r="E604" i="8"/>
  <c r="F604" i="8"/>
  <c r="G604" i="8"/>
  <c r="H604" i="8"/>
  <c r="I604" i="8"/>
  <c r="J604" i="8"/>
  <c r="B605" i="8"/>
  <c r="C605" i="8"/>
  <c r="D605" i="8"/>
  <c r="E605" i="8"/>
  <c r="F605" i="8"/>
  <c r="G605" i="8"/>
  <c r="H605" i="8"/>
  <c r="I605" i="8"/>
  <c r="J605" i="8"/>
  <c r="B606" i="8"/>
  <c r="C606" i="8"/>
  <c r="D606" i="8"/>
  <c r="E606" i="8"/>
  <c r="F606" i="8"/>
  <c r="G606" i="8"/>
  <c r="H606" i="8"/>
  <c r="I606" i="8"/>
  <c r="J606" i="8"/>
  <c r="B607" i="8"/>
  <c r="C607" i="8"/>
  <c r="D607" i="8"/>
  <c r="E607" i="8"/>
  <c r="F607" i="8"/>
  <c r="G607" i="8"/>
  <c r="H607" i="8"/>
  <c r="I607" i="8"/>
  <c r="J607" i="8"/>
  <c r="B608" i="8"/>
  <c r="C608" i="8"/>
  <c r="D608" i="8"/>
  <c r="E608" i="8"/>
  <c r="F608" i="8"/>
  <c r="G608" i="8"/>
  <c r="H608" i="8"/>
  <c r="I608" i="8"/>
  <c r="J608" i="8"/>
  <c r="B609" i="8"/>
  <c r="C609" i="8"/>
  <c r="D609" i="8"/>
  <c r="E609" i="8"/>
  <c r="F609" i="8"/>
  <c r="G609" i="8"/>
  <c r="H609" i="8"/>
  <c r="I609" i="8"/>
  <c r="J609" i="8"/>
  <c r="B610" i="8"/>
  <c r="C610" i="8"/>
  <c r="D610" i="8"/>
  <c r="E610" i="8"/>
  <c r="F610" i="8"/>
  <c r="G610" i="8"/>
  <c r="H610" i="8"/>
  <c r="I610" i="8"/>
  <c r="J610" i="8"/>
  <c r="B611" i="8"/>
  <c r="C611" i="8"/>
  <c r="D611" i="8"/>
  <c r="E611" i="8"/>
  <c r="F611" i="8"/>
  <c r="G611" i="8"/>
  <c r="H611" i="8"/>
  <c r="I611" i="8"/>
  <c r="J611" i="8"/>
  <c r="B612" i="8"/>
  <c r="C612" i="8"/>
  <c r="D612" i="8"/>
  <c r="E612" i="8"/>
  <c r="F612" i="8"/>
  <c r="G612" i="8"/>
  <c r="H612" i="8"/>
  <c r="I612" i="8"/>
  <c r="J612" i="8"/>
  <c r="B613" i="8"/>
  <c r="C613" i="8"/>
  <c r="D613" i="8"/>
  <c r="E613" i="8"/>
  <c r="F613" i="8"/>
  <c r="G613" i="8"/>
  <c r="H613" i="8"/>
  <c r="I613" i="8"/>
  <c r="J613" i="8"/>
  <c r="B614" i="8"/>
  <c r="C614" i="8"/>
  <c r="D614" i="8"/>
  <c r="E614" i="8"/>
  <c r="F614" i="8"/>
  <c r="G614" i="8"/>
  <c r="H614" i="8"/>
  <c r="I614" i="8"/>
  <c r="J614" i="8"/>
  <c r="B615" i="8"/>
  <c r="C615" i="8"/>
  <c r="D615" i="8"/>
  <c r="E615" i="8"/>
  <c r="F615" i="8"/>
  <c r="G615" i="8"/>
  <c r="H615" i="8"/>
  <c r="I615" i="8"/>
  <c r="J615" i="8"/>
  <c r="B616" i="8"/>
  <c r="C616" i="8"/>
  <c r="D616" i="8"/>
  <c r="E616" i="8"/>
  <c r="F616" i="8"/>
  <c r="G616" i="8"/>
  <c r="H616" i="8"/>
  <c r="I616" i="8"/>
  <c r="J616" i="8"/>
  <c r="B617" i="8"/>
  <c r="C617" i="8"/>
  <c r="D617" i="8"/>
  <c r="E617" i="8"/>
  <c r="F617" i="8"/>
  <c r="G617" i="8"/>
  <c r="H617" i="8"/>
  <c r="I617" i="8"/>
  <c r="J617" i="8"/>
  <c r="B618" i="8"/>
  <c r="C618" i="8"/>
  <c r="D618" i="8"/>
  <c r="E618" i="8"/>
  <c r="F618" i="8"/>
  <c r="G618" i="8"/>
  <c r="H618" i="8"/>
  <c r="I618" i="8"/>
  <c r="J618" i="8"/>
  <c r="B619" i="8"/>
  <c r="C619" i="8"/>
  <c r="D619" i="8"/>
  <c r="E619" i="8"/>
  <c r="F619" i="8"/>
  <c r="G619" i="8"/>
  <c r="H619" i="8"/>
  <c r="I619" i="8"/>
  <c r="J619" i="8"/>
  <c r="B620" i="8"/>
  <c r="C620" i="8"/>
  <c r="D620" i="8"/>
  <c r="E620" i="8"/>
  <c r="F620" i="8"/>
  <c r="G620" i="8"/>
  <c r="H620" i="8"/>
  <c r="I620" i="8"/>
  <c r="J620" i="8"/>
  <c r="B621" i="8"/>
  <c r="C621" i="8"/>
  <c r="D621" i="8"/>
  <c r="E621" i="8"/>
  <c r="F621" i="8"/>
  <c r="G621" i="8"/>
  <c r="H621" i="8"/>
  <c r="I621" i="8"/>
  <c r="J621" i="8"/>
  <c r="B622" i="8"/>
  <c r="C622" i="8"/>
  <c r="D622" i="8"/>
  <c r="E622" i="8"/>
  <c r="F622" i="8"/>
  <c r="G622" i="8"/>
  <c r="H622" i="8"/>
  <c r="I622" i="8"/>
  <c r="J622" i="8"/>
  <c r="B623" i="8"/>
  <c r="C623" i="8"/>
  <c r="D623" i="8"/>
  <c r="E623" i="8"/>
  <c r="F623" i="8"/>
  <c r="G623" i="8"/>
  <c r="H623" i="8"/>
  <c r="I623" i="8"/>
  <c r="J623" i="8"/>
  <c r="B624" i="8"/>
  <c r="C624" i="8"/>
  <c r="D624" i="8"/>
  <c r="E624" i="8"/>
  <c r="F624" i="8"/>
  <c r="G624" i="8"/>
  <c r="H624" i="8"/>
  <c r="I624" i="8"/>
  <c r="J624" i="8"/>
  <c r="B625" i="8"/>
  <c r="C625" i="8"/>
  <c r="D625" i="8"/>
  <c r="E625" i="8"/>
  <c r="F625" i="8"/>
  <c r="G625" i="8"/>
  <c r="H625" i="8"/>
  <c r="I625" i="8"/>
  <c r="J625" i="8"/>
  <c r="B626" i="8"/>
  <c r="C626" i="8"/>
  <c r="D626" i="8"/>
  <c r="E626" i="8"/>
  <c r="F626" i="8"/>
  <c r="G626" i="8"/>
  <c r="H626" i="8"/>
  <c r="I626" i="8"/>
  <c r="J626" i="8"/>
  <c r="B627" i="8"/>
  <c r="C627" i="8"/>
  <c r="D627" i="8"/>
  <c r="E627" i="8"/>
  <c r="F627" i="8"/>
  <c r="G627" i="8"/>
  <c r="H627" i="8"/>
  <c r="I627" i="8"/>
  <c r="J627" i="8"/>
  <c r="B628" i="8"/>
  <c r="C628" i="8"/>
  <c r="D628" i="8"/>
  <c r="E628" i="8"/>
  <c r="F628" i="8"/>
  <c r="G628" i="8"/>
  <c r="H628" i="8"/>
  <c r="I628" i="8"/>
  <c r="J628" i="8"/>
  <c r="B629" i="8"/>
  <c r="C629" i="8"/>
  <c r="D629" i="8"/>
  <c r="E629" i="8"/>
  <c r="F629" i="8"/>
  <c r="G629" i="8"/>
  <c r="H629" i="8"/>
  <c r="I629" i="8"/>
  <c r="J629" i="8"/>
  <c r="B630" i="8"/>
  <c r="C630" i="8"/>
  <c r="D630" i="8"/>
  <c r="E630" i="8"/>
  <c r="F630" i="8"/>
  <c r="G630" i="8"/>
  <c r="H630" i="8"/>
  <c r="I630" i="8"/>
  <c r="J630" i="8"/>
  <c r="B631" i="8"/>
  <c r="C631" i="8"/>
  <c r="D631" i="8"/>
  <c r="E631" i="8"/>
  <c r="F631" i="8"/>
  <c r="G631" i="8"/>
  <c r="H631" i="8"/>
  <c r="I631" i="8"/>
  <c r="J631" i="8"/>
  <c r="B632" i="8"/>
  <c r="C632" i="8"/>
  <c r="D632" i="8"/>
  <c r="E632" i="8"/>
  <c r="F632" i="8"/>
  <c r="G632" i="8"/>
  <c r="H632" i="8"/>
  <c r="I632" i="8"/>
  <c r="J632" i="8"/>
  <c r="B633" i="8"/>
  <c r="C633" i="8"/>
  <c r="D633" i="8"/>
  <c r="E633" i="8"/>
  <c r="F633" i="8"/>
  <c r="G633" i="8"/>
  <c r="H633" i="8"/>
  <c r="I633" i="8"/>
  <c r="J633" i="8"/>
  <c r="B634" i="8"/>
  <c r="C634" i="8"/>
  <c r="D634" i="8"/>
  <c r="E634" i="8"/>
  <c r="F634" i="8"/>
  <c r="G634" i="8"/>
  <c r="H634" i="8"/>
  <c r="I634" i="8"/>
  <c r="J634" i="8"/>
  <c r="B635" i="8"/>
  <c r="C635" i="8"/>
  <c r="D635" i="8"/>
  <c r="E635" i="8"/>
  <c r="F635" i="8"/>
  <c r="G635" i="8"/>
  <c r="H635" i="8"/>
  <c r="I635" i="8"/>
  <c r="J635" i="8"/>
  <c r="B636" i="8"/>
  <c r="C636" i="8"/>
  <c r="D636" i="8"/>
  <c r="E636" i="8"/>
  <c r="F636" i="8"/>
  <c r="G636" i="8"/>
  <c r="H636" i="8"/>
  <c r="I636" i="8"/>
  <c r="J636" i="8"/>
  <c r="B637" i="8"/>
  <c r="C637" i="8"/>
  <c r="D637" i="8"/>
  <c r="E637" i="8"/>
  <c r="F637" i="8"/>
  <c r="G637" i="8"/>
  <c r="H637" i="8"/>
  <c r="I637" i="8"/>
  <c r="J637" i="8"/>
  <c r="B638" i="8"/>
  <c r="C638" i="8"/>
  <c r="D638" i="8"/>
  <c r="E638" i="8"/>
  <c r="F638" i="8"/>
  <c r="G638" i="8"/>
  <c r="H638" i="8"/>
  <c r="I638" i="8"/>
  <c r="J638" i="8"/>
  <c r="B639" i="8"/>
  <c r="C639" i="8"/>
  <c r="D639" i="8"/>
  <c r="E639" i="8"/>
  <c r="F639" i="8"/>
  <c r="G639" i="8"/>
  <c r="H639" i="8"/>
  <c r="I639" i="8"/>
  <c r="J639" i="8"/>
  <c r="B640" i="8"/>
  <c r="C640" i="8"/>
  <c r="D640" i="8"/>
  <c r="E640" i="8"/>
  <c r="F640" i="8"/>
  <c r="G640" i="8"/>
  <c r="H640" i="8"/>
  <c r="I640" i="8"/>
  <c r="J640" i="8"/>
  <c r="B641" i="8"/>
  <c r="C641" i="8"/>
  <c r="D641" i="8"/>
  <c r="E641" i="8"/>
  <c r="F641" i="8"/>
  <c r="G641" i="8"/>
  <c r="H641" i="8"/>
  <c r="I641" i="8"/>
  <c r="J641" i="8"/>
  <c r="B642" i="8"/>
  <c r="C642" i="8"/>
  <c r="D642" i="8"/>
  <c r="E642" i="8"/>
  <c r="F642" i="8"/>
  <c r="G642" i="8"/>
  <c r="H642" i="8"/>
  <c r="I642" i="8"/>
  <c r="J642" i="8"/>
  <c r="B643" i="8"/>
  <c r="C643" i="8"/>
  <c r="D643" i="8"/>
  <c r="E643" i="8"/>
  <c r="F643" i="8"/>
  <c r="G643" i="8"/>
  <c r="H643" i="8"/>
  <c r="I643" i="8"/>
  <c r="J643" i="8"/>
  <c r="B644" i="8"/>
  <c r="C644" i="8"/>
  <c r="D644" i="8"/>
  <c r="E644" i="8"/>
  <c r="F644" i="8"/>
  <c r="G644" i="8"/>
  <c r="H644" i="8"/>
  <c r="I644" i="8"/>
  <c r="J644" i="8"/>
  <c r="B645" i="8"/>
  <c r="C645" i="8"/>
  <c r="D645" i="8"/>
  <c r="E645" i="8"/>
  <c r="F645" i="8"/>
  <c r="G645" i="8"/>
  <c r="H645" i="8"/>
  <c r="I645" i="8"/>
  <c r="J645" i="8"/>
  <c r="B646" i="8"/>
  <c r="C646" i="8"/>
  <c r="D646" i="8"/>
  <c r="E646" i="8"/>
  <c r="F646" i="8"/>
  <c r="G646" i="8"/>
  <c r="H646" i="8"/>
  <c r="I646" i="8"/>
  <c r="J646" i="8"/>
  <c r="B647" i="8"/>
  <c r="C647" i="8"/>
  <c r="D647" i="8"/>
  <c r="E647" i="8"/>
  <c r="F647" i="8"/>
  <c r="G647" i="8"/>
  <c r="H647" i="8"/>
  <c r="I647" i="8"/>
  <c r="J647" i="8"/>
  <c r="B648" i="8"/>
  <c r="C648" i="8"/>
  <c r="D648" i="8"/>
  <c r="E648" i="8"/>
  <c r="F648" i="8"/>
  <c r="G648" i="8"/>
  <c r="H648" i="8"/>
  <c r="I648" i="8"/>
  <c r="J648" i="8"/>
  <c r="B649" i="8"/>
  <c r="C649" i="8"/>
  <c r="D649" i="8"/>
  <c r="E649" i="8"/>
  <c r="F649" i="8"/>
  <c r="G649" i="8"/>
  <c r="H649" i="8"/>
  <c r="I649" i="8"/>
  <c r="J649" i="8"/>
  <c r="B650" i="8"/>
  <c r="C650" i="8"/>
  <c r="D650" i="8"/>
  <c r="E650" i="8"/>
  <c r="F650" i="8"/>
  <c r="G650" i="8"/>
  <c r="H650" i="8"/>
  <c r="I650" i="8"/>
  <c r="J650" i="8"/>
  <c r="B651" i="8"/>
  <c r="C651" i="8"/>
  <c r="D651" i="8"/>
  <c r="E651" i="8"/>
  <c r="F651" i="8"/>
  <c r="G651" i="8"/>
  <c r="H651" i="8"/>
  <c r="I651" i="8"/>
  <c r="J651" i="8"/>
  <c r="B652" i="8"/>
  <c r="C652" i="8"/>
  <c r="D652" i="8"/>
  <c r="E652" i="8"/>
  <c r="F652" i="8"/>
  <c r="G652" i="8"/>
  <c r="H652" i="8"/>
  <c r="I652" i="8"/>
  <c r="J652" i="8"/>
  <c r="B653" i="8"/>
  <c r="C653" i="8"/>
  <c r="D653" i="8"/>
  <c r="E653" i="8"/>
  <c r="F653" i="8"/>
  <c r="G653" i="8"/>
  <c r="H653" i="8"/>
  <c r="I653" i="8"/>
  <c r="J653" i="8"/>
  <c r="B654" i="8"/>
  <c r="C654" i="8"/>
  <c r="D654" i="8"/>
  <c r="E654" i="8"/>
  <c r="F654" i="8"/>
  <c r="G654" i="8"/>
  <c r="H654" i="8"/>
  <c r="I654" i="8"/>
  <c r="J654" i="8"/>
  <c r="B655" i="8"/>
  <c r="C655" i="8"/>
  <c r="D655" i="8"/>
  <c r="E655" i="8"/>
  <c r="F655" i="8"/>
  <c r="G655" i="8"/>
  <c r="H655" i="8"/>
  <c r="I655" i="8"/>
  <c r="J655" i="8"/>
  <c r="B656" i="8"/>
  <c r="C656" i="8"/>
  <c r="D656" i="8"/>
  <c r="E656" i="8"/>
  <c r="F656" i="8"/>
  <c r="G656" i="8"/>
  <c r="H656" i="8"/>
  <c r="I656" i="8"/>
  <c r="J656" i="8"/>
  <c r="B657" i="8"/>
  <c r="C657" i="8"/>
  <c r="D657" i="8"/>
  <c r="E657" i="8"/>
  <c r="F657" i="8"/>
  <c r="G657" i="8"/>
  <c r="H657" i="8"/>
  <c r="I657" i="8"/>
  <c r="J657" i="8"/>
  <c r="B658" i="8"/>
  <c r="C658" i="8"/>
  <c r="D658" i="8"/>
  <c r="E658" i="8"/>
  <c r="F658" i="8"/>
  <c r="G658" i="8"/>
  <c r="H658" i="8"/>
  <c r="I658" i="8"/>
  <c r="J658" i="8"/>
  <c r="B659" i="8"/>
  <c r="C659" i="8"/>
  <c r="D659" i="8"/>
  <c r="E659" i="8"/>
  <c r="F659" i="8"/>
  <c r="G659" i="8"/>
  <c r="H659" i="8"/>
  <c r="I659" i="8"/>
  <c r="J659" i="8"/>
  <c r="B660" i="8"/>
  <c r="C660" i="8"/>
  <c r="D660" i="8"/>
  <c r="E660" i="8"/>
  <c r="F660" i="8"/>
  <c r="G660" i="8"/>
  <c r="H660" i="8"/>
  <c r="I660" i="8"/>
  <c r="J660" i="8"/>
  <c r="B661" i="8"/>
  <c r="C661" i="8"/>
  <c r="D661" i="8"/>
  <c r="E661" i="8"/>
  <c r="F661" i="8"/>
  <c r="G661" i="8"/>
  <c r="H661" i="8"/>
  <c r="I661" i="8"/>
  <c r="J661" i="8"/>
  <c r="B662" i="8"/>
  <c r="C662" i="8"/>
  <c r="D662" i="8"/>
  <c r="E662" i="8"/>
  <c r="F662" i="8"/>
  <c r="G662" i="8"/>
  <c r="H662" i="8"/>
  <c r="I662" i="8"/>
  <c r="J662" i="8"/>
  <c r="B663" i="8"/>
  <c r="C663" i="8"/>
  <c r="D663" i="8"/>
  <c r="E663" i="8"/>
  <c r="F663" i="8"/>
  <c r="G663" i="8"/>
  <c r="H663" i="8"/>
  <c r="I663" i="8"/>
  <c r="J663" i="8"/>
  <c r="B664" i="8"/>
  <c r="C664" i="8"/>
  <c r="D664" i="8"/>
  <c r="E664" i="8"/>
  <c r="F664" i="8"/>
  <c r="G664" i="8"/>
  <c r="H664" i="8"/>
  <c r="I664" i="8"/>
  <c r="J664" i="8"/>
  <c r="B665" i="8"/>
  <c r="C665" i="8"/>
  <c r="D665" i="8"/>
  <c r="E665" i="8"/>
  <c r="F665" i="8"/>
  <c r="G665" i="8"/>
  <c r="H665" i="8"/>
  <c r="I665" i="8"/>
  <c r="J665" i="8"/>
  <c r="B666" i="8"/>
  <c r="C666" i="8"/>
  <c r="D666" i="8"/>
  <c r="E666" i="8"/>
  <c r="F666" i="8"/>
  <c r="G666" i="8"/>
  <c r="H666" i="8"/>
  <c r="I666" i="8"/>
  <c r="J666" i="8"/>
  <c r="B667" i="8"/>
  <c r="C667" i="8"/>
  <c r="D667" i="8"/>
  <c r="E667" i="8"/>
  <c r="F667" i="8"/>
  <c r="G667" i="8"/>
  <c r="H667" i="8"/>
  <c r="I667" i="8"/>
  <c r="J667" i="8"/>
  <c r="B668" i="8"/>
  <c r="C668" i="8"/>
  <c r="D668" i="8"/>
  <c r="E668" i="8"/>
  <c r="F668" i="8"/>
  <c r="G668" i="8"/>
  <c r="H668" i="8"/>
  <c r="I668" i="8"/>
  <c r="J668" i="8"/>
  <c r="B669" i="8"/>
  <c r="C669" i="8"/>
  <c r="D669" i="8"/>
  <c r="E669" i="8"/>
  <c r="F669" i="8"/>
  <c r="G669" i="8"/>
  <c r="H669" i="8"/>
  <c r="I669" i="8"/>
  <c r="J669" i="8"/>
  <c r="B670" i="8"/>
  <c r="C670" i="8"/>
  <c r="D670" i="8"/>
  <c r="E670" i="8"/>
  <c r="F670" i="8"/>
  <c r="G670" i="8"/>
  <c r="H670" i="8"/>
  <c r="I670" i="8"/>
  <c r="J670" i="8"/>
  <c r="B671" i="8"/>
  <c r="C671" i="8"/>
  <c r="D671" i="8"/>
  <c r="E671" i="8"/>
  <c r="F671" i="8"/>
  <c r="G671" i="8"/>
  <c r="H671" i="8"/>
  <c r="I671" i="8"/>
  <c r="J671" i="8"/>
  <c r="B672" i="8"/>
  <c r="C672" i="8"/>
  <c r="D672" i="8"/>
  <c r="E672" i="8"/>
  <c r="F672" i="8"/>
  <c r="G672" i="8"/>
  <c r="H672" i="8"/>
  <c r="I672" i="8"/>
  <c r="J672" i="8"/>
  <c r="B673" i="8"/>
  <c r="C673" i="8"/>
  <c r="D673" i="8"/>
  <c r="E673" i="8"/>
  <c r="F673" i="8"/>
  <c r="G673" i="8"/>
  <c r="H673" i="8"/>
  <c r="I673" i="8"/>
  <c r="J673" i="8"/>
  <c r="B674" i="8"/>
  <c r="C674" i="8"/>
  <c r="D674" i="8"/>
  <c r="E674" i="8"/>
  <c r="F674" i="8"/>
  <c r="G674" i="8"/>
  <c r="H674" i="8"/>
  <c r="I674" i="8"/>
  <c r="J674" i="8"/>
  <c r="B675" i="8"/>
  <c r="C675" i="8"/>
  <c r="D675" i="8"/>
  <c r="E675" i="8"/>
  <c r="F675" i="8"/>
  <c r="G675" i="8"/>
  <c r="H675" i="8"/>
  <c r="I675" i="8"/>
  <c r="J675" i="8"/>
  <c r="B676" i="8"/>
  <c r="C676" i="8"/>
  <c r="D676" i="8"/>
  <c r="E676" i="8"/>
  <c r="F676" i="8"/>
  <c r="G676" i="8"/>
  <c r="H676" i="8"/>
  <c r="I676" i="8"/>
  <c r="J676" i="8"/>
  <c r="B677" i="8"/>
  <c r="C677" i="8"/>
  <c r="D677" i="8"/>
  <c r="E677" i="8"/>
  <c r="F677" i="8"/>
  <c r="G677" i="8"/>
  <c r="H677" i="8"/>
  <c r="I677" i="8"/>
  <c r="J677" i="8"/>
  <c r="B678" i="8"/>
  <c r="C678" i="8"/>
  <c r="D678" i="8"/>
  <c r="E678" i="8"/>
  <c r="F678" i="8"/>
  <c r="G678" i="8"/>
  <c r="H678" i="8"/>
  <c r="I678" i="8"/>
  <c r="J678" i="8"/>
  <c r="B679" i="8"/>
  <c r="C679" i="8"/>
  <c r="D679" i="8"/>
  <c r="E679" i="8"/>
  <c r="F679" i="8"/>
  <c r="G679" i="8"/>
  <c r="H679" i="8"/>
  <c r="I679" i="8"/>
  <c r="J679" i="8"/>
  <c r="B680" i="8"/>
  <c r="C680" i="8"/>
  <c r="D680" i="8"/>
  <c r="E680" i="8"/>
  <c r="F680" i="8"/>
  <c r="G680" i="8"/>
  <c r="H680" i="8"/>
  <c r="I680" i="8"/>
  <c r="J680" i="8"/>
  <c r="B681" i="8"/>
  <c r="C681" i="8"/>
  <c r="D681" i="8"/>
  <c r="E681" i="8"/>
  <c r="F681" i="8"/>
  <c r="G681" i="8"/>
  <c r="H681" i="8"/>
  <c r="I681" i="8"/>
  <c r="J681" i="8"/>
  <c r="B682" i="8"/>
  <c r="C682" i="8"/>
  <c r="D682" i="8"/>
  <c r="E682" i="8"/>
  <c r="F682" i="8"/>
  <c r="G682" i="8"/>
  <c r="H682" i="8"/>
  <c r="I682" i="8"/>
  <c r="J682" i="8"/>
  <c r="B683" i="8"/>
  <c r="C683" i="8"/>
  <c r="D683" i="8"/>
  <c r="E683" i="8"/>
  <c r="F683" i="8"/>
  <c r="G683" i="8"/>
  <c r="H683" i="8"/>
  <c r="I683" i="8"/>
  <c r="J683" i="8"/>
  <c r="B684" i="8"/>
  <c r="C684" i="8"/>
  <c r="D684" i="8"/>
  <c r="E684" i="8"/>
  <c r="F684" i="8"/>
  <c r="G684" i="8"/>
  <c r="H684" i="8"/>
  <c r="I684" i="8"/>
  <c r="J684" i="8"/>
  <c r="B685" i="8"/>
  <c r="C685" i="8"/>
  <c r="D685" i="8"/>
  <c r="E685" i="8"/>
  <c r="F685" i="8"/>
  <c r="G685" i="8"/>
  <c r="H685" i="8"/>
  <c r="I685" i="8"/>
  <c r="J685" i="8"/>
  <c r="B686" i="8"/>
  <c r="C686" i="8"/>
  <c r="D686" i="8"/>
  <c r="E686" i="8"/>
  <c r="F686" i="8"/>
  <c r="G686" i="8"/>
  <c r="H686" i="8"/>
  <c r="I686" i="8"/>
  <c r="J686" i="8"/>
  <c r="B687" i="8"/>
  <c r="C687" i="8"/>
  <c r="D687" i="8"/>
  <c r="E687" i="8"/>
  <c r="F687" i="8"/>
  <c r="G687" i="8"/>
  <c r="H687" i="8"/>
  <c r="I687" i="8"/>
  <c r="J687" i="8"/>
  <c r="B688" i="8"/>
  <c r="C688" i="8"/>
  <c r="D688" i="8"/>
  <c r="E688" i="8"/>
  <c r="F688" i="8"/>
  <c r="G688" i="8"/>
  <c r="H688" i="8"/>
  <c r="I688" i="8"/>
  <c r="J688" i="8"/>
  <c r="B689" i="8"/>
  <c r="C689" i="8"/>
  <c r="D689" i="8"/>
  <c r="E689" i="8"/>
  <c r="F689" i="8"/>
  <c r="G689" i="8"/>
  <c r="H689" i="8"/>
  <c r="I689" i="8"/>
  <c r="J689" i="8"/>
  <c r="B690" i="8"/>
  <c r="C690" i="8"/>
  <c r="D690" i="8"/>
  <c r="E690" i="8"/>
  <c r="F690" i="8"/>
  <c r="G690" i="8"/>
  <c r="H690" i="8"/>
  <c r="I690" i="8"/>
  <c r="J690" i="8"/>
  <c r="B691" i="8"/>
  <c r="C691" i="8"/>
  <c r="D691" i="8"/>
  <c r="E691" i="8"/>
  <c r="F691" i="8"/>
  <c r="G691" i="8"/>
  <c r="H691" i="8"/>
  <c r="I691" i="8"/>
  <c r="J691" i="8"/>
  <c r="B692" i="8"/>
  <c r="C692" i="8"/>
  <c r="D692" i="8"/>
  <c r="E692" i="8"/>
  <c r="F692" i="8"/>
  <c r="G692" i="8"/>
  <c r="H692" i="8"/>
  <c r="I692" i="8"/>
  <c r="J692" i="8"/>
  <c r="B693" i="8"/>
  <c r="C693" i="8"/>
  <c r="D693" i="8"/>
  <c r="E693" i="8"/>
  <c r="F693" i="8"/>
  <c r="G693" i="8"/>
  <c r="H693" i="8"/>
  <c r="I693" i="8"/>
  <c r="J693" i="8"/>
  <c r="B694" i="8"/>
  <c r="C694" i="8"/>
  <c r="D694" i="8"/>
  <c r="E694" i="8"/>
  <c r="F694" i="8"/>
  <c r="G694" i="8"/>
  <c r="H694" i="8"/>
  <c r="I694" i="8"/>
  <c r="J694" i="8"/>
  <c r="B695" i="8"/>
  <c r="C695" i="8"/>
  <c r="D695" i="8"/>
  <c r="E695" i="8"/>
  <c r="F695" i="8"/>
  <c r="G695" i="8"/>
  <c r="H695" i="8"/>
  <c r="I695" i="8"/>
  <c r="J695" i="8"/>
  <c r="B696" i="8"/>
  <c r="C696" i="8"/>
  <c r="D696" i="8"/>
  <c r="E696" i="8"/>
  <c r="F696" i="8"/>
  <c r="G696" i="8"/>
  <c r="H696" i="8"/>
  <c r="I696" i="8"/>
  <c r="J696" i="8"/>
  <c r="B697" i="8"/>
  <c r="C697" i="8"/>
  <c r="D697" i="8"/>
  <c r="E697" i="8"/>
  <c r="F697" i="8"/>
  <c r="G697" i="8"/>
  <c r="H697" i="8"/>
  <c r="I697" i="8"/>
  <c r="J697" i="8"/>
  <c r="B698" i="8"/>
  <c r="C698" i="8"/>
  <c r="D698" i="8"/>
  <c r="E698" i="8"/>
  <c r="F698" i="8"/>
  <c r="G698" i="8"/>
  <c r="H698" i="8"/>
  <c r="I698" i="8"/>
  <c r="J698" i="8"/>
  <c r="B699" i="8"/>
  <c r="C699" i="8"/>
  <c r="D699" i="8"/>
  <c r="E699" i="8"/>
  <c r="F699" i="8"/>
  <c r="G699" i="8"/>
  <c r="H699" i="8"/>
  <c r="I699" i="8"/>
  <c r="J699" i="8"/>
  <c r="B700" i="8"/>
  <c r="C700" i="8"/>
  <c r="D700" i="8"/>
  <c r="E700" i="8"/>
  <c r="F700" i="8"/>
  <c r="G700" i="8"/>
  <c r="H700" i="8"/>
  <c r="I700" i="8"/>
  <c r="J700" i="8"/>
  <c r="B701" i="8"/>
  <c r="C701" i="8"/>
  <c r="D701" i="8"/>
  <c r="E701" i="8"/>
  <c r="F701" i="8"/>
  <c r="G701" i="8"/>
  <c r="H701" i="8"/>
  <c r="I701" i="8"/>
  <c r="J701" i="8"/>
  <c r="B702" i="8"/>
  <c r="C702" i="8"/>
  <c r="D702" i="8"/>
  <c r="E702" i="8"/>
  <c r="F702" i="8"/>
  <c r="G702" i="8"/>
  <c r="H702" i="8"/>
  <c r="I702" i="8"/>
  <c r="J702" i="8"/>
  <c r="B703" i="8"/>
  <c r="C703" i="8"/>
  <c r="D703" i="8"/>
  <c r="E703" i="8"/>
  <c r="F703" i="8"/>
  <c r="G703" i="8"/>
  <c r="H703" i="8"/>
  <c r="I703" i="8"/>
  <c r="J703" i="8"/>
  <c r="B704" i="8"/>
  <c r="C704" i="8"/>
  <c r="D704" i="8"/>
  <c r="E704" i="8"/>
  <c r="F704" i="8"/>
  <c r="G704" i="8"/>
  <c r="H704" i="8"/>
  <c r="I704" i="8"/>
  <c r="J704" i="8"/>
  <c r="B705" i="8"/>
  <c r="C705" i="8"/>
  <c r="D705" i="8"/>
  <c r="E705" i="8"/>
  <c r="F705" i="8"/>
  <c r="G705" i="8"/>
  <c r="H705" i="8"/>
  <c r="I705" i="8"/>
  <c r="J705" i="8"/>
  <c r="B706" i="8"/>
  <c r="C706" i="8"/>
  <c r="D706" i="8"/>
  <c r="E706" i="8"/>
  <c r="F706" i="8"/>
  <c r="G706" i="8"/>
  <c r="H706" i="8"/>
  <c r="I706" i="8"/>
  <c r="J706" i="8"/>
  <c r="B707" i="8"/>
  <c r="C707" i="8"/>
  <c r="D707" i="8"/>
  <c r="E707" i="8"/>
  <c r="F707" i="8"/>
  <c r="G707" i="8"/>
  <c r="H707" i="8"/>
  <c r="I707" i="8"/>
  <c r="J707" i="8"/>
  <c r="B708" i="8"/>
  <c r="C708" i="8"/>
  <c r="D708" i="8"/>
  <c r="E708" i="8"/>
  <c r="F708" i="8"/>
  <c r="G708" i="8"/>
  <c r="H708" i="8"/>
  <c r="I708" i="8"/>
  <c r="J708" i="8"/>
  <c r="B709" i="8"/>
  <c r="C709" i="8"/>
  <c r="D709" i="8"/>
  <c r="E709" i="8"/>
  <c r="F709" i="8"/>
  <c r="G709" i="8"/>
  <c r="H709" i="8"/>
  <c r="I709" i="8"/>
  <c r="J709" i="8"/>
  <c r="B710" i="8"/>
  <c r="C710" i="8"/>
  <c r="D710" i="8"/>
  <c r="E710" i="8"/>
  <c r="F710" i="8"/>
  <c r="G710" i="8"/>
  <c r="H710" i="8"/>
  <c r="I710" i="8"/>
  <c r="J710" i="8"/>
  <c r="B711" i="8"/>
  <c r="C711" i="8"/>
  <c r="D711" i="8"/>
  <c r="E711" i="8"/>
  <c r="F711" i="8"/>
  <c r="G711" i="8"/>
  <c r="H711" i="8"/>
  <c r="I711" i="8"/>
  <c r="J711" i="8"/>
  <c r="B712" i="8"/>
  <c r="C712" i="8"/>
  <c r="D712" i="8"/>
  <c r="E712" i="8"/>
  <c r="F712" i="8"/>
  <c r="G712" i="8"/>
  <c r="H712" i="8"/>
  <c r="I712" i="8"/>
  <c r="J712" i="8"/>
  <c r="B713" i="8"/>
  <c r="C713" i="8"/>
  <c r="D713" i="8"/>
  <c r="E713" i="8"/>
  <c r="F713" i="8"/>
  <c r="G713" i="8"/>
  <c r="H713" i="8"/>
  <c r="I713" i="8"/>
  <c r="J713" i="8"/>
  <c r="B714" i="8"/>
  <c r="C714" i="8"/>
  <c r="D714" i="8"/>
  <c r="E714" i="8"/>
  <c r="F714" i="8"/>
  <c r="G714" i="8"/>
  <c r="H714" i="8"/>
  <c r="I714" i="8"/>
  <c r="J714" i="8"/>
  <c r="B715" i="8"/>
  <c r="C715" i="8"/>
  <c r="D715" i="8"/>
  <c r="E715" i="8"/>
  <c r="F715" i="8"/>
  <c r="G715" i="8"/>
  <c r="H715" i="8"/>
  <c r="I715" i="8"/>
  <c r="J715" i="8"/>
  <c r="B716" i="8"/>
  <c r="C716" i="8"/>
  <c r="D716" i="8"/>
  <c r="E716" i="8"/>
  <c r="F716" i="8"/>
  <c r="G716" i="8"/>
  <c r="H716" i="8"/>
  <c r="I716" i="8"/>
  <c r="J716" i="8"/>
  <c r="B717" i="8"/>
  <c r="C717" i="8"/>
  <c r="D717" i="8"/>
  <c r="E717" i="8"/>
  <c r="F717" i="8"/>
  <c r="G717" i="8"/>
  <c r="H717" i="8"/>
  <c r="I717" i="8"/>
  <c r="J717" i="8"/>
  <c r="B718" i="8"/>
  <c r="C718" i="8"/>
  <c r="D718" i="8"/>
  <c r="E718" i="8"/>
  <c r="F718" i="8"/>
  <c r="G718" i="8"/>
  <c r="H718" i="8"/>
  <c r="I718" i="8"/>
  <c r="J718" i="8"/>
  <c r="B719" i="8"/>
  <c r="C719" i="8"/>
  <c r="D719" i="8"/>
  <c r="E719" i="8"/>
  <c r="F719" i="8"/>
  <c r="G719" i="8"/>
  <c r="H719" i="8"/>
  <c r="I719" i="8"/>
  <c r="J719" i="8"/>
  <c r="B720" i="8"/>
  <c r="C720" i="8"/>
  <c r="D720" i="8"/>
  <c r="E720" i="8"/>
  <c r="F720" i="8"/>
  <c r="G720" i="8"/>
  <c r="H720" i="8"/>
  <c r="I720" i="8"/>
  <c r="J720" i="8"/>
  <c r="B721" i="8"/>
  <c r="C721" i="8"/>
  <c r="D721" i="8"/>
  <c r="E721" i="8"/>
  <c r="F721" i="8"/>
  <c r="G721" i="8"/>
  <c r="H721" i="8"/>
  <c r="I721" i="8"/>
  <c r="J721" i="8"/>
  <c r="B722" i="8"/>
  <c r="C722" i="8"/>
  <c r="D722" i="8"/>
  <c r="E722" i="8"/>
  <c r="F722" i="8"/>
  <c r="G722" i="8"/>
  <c r="H722" i="8"/>
  <c r="I722" i="8"/>
  <c r="J722" i="8"/>
  <c r="B723" i="8"/>
  <c r="C723" i="8"/>
  <c r="D723" i="8"/>
  <c r="E723" i="8"/>
  <c r="F723" i="8"/>
  <c r="G723" i="8"/>
  <c r="H723" i="8"/>
  <c r="I723" i="8"/>
  <c r="J723" i="8"/>
  <c r="B724" i="8"/>
  <c r="C724" i="8"/>
  <c r="D724" i="8"/>
  <c r="E724" i="8"/>
  <c r="F724" i="8"/>
  <c r="G724" i="8"/>
  <c r="H724" i="8"/>
  <c r="I724" i="8"/>
  <c r="J724" i="8"/>
  <c r="B725" i="8"/>
  <c r="C725" i="8"/>
  <c r="D725" i="8"/>
  <c r="E725" i="8"/>
  <c r="F725" i="8"/>
  <c r="G725" i="8"/>
  <c r="H725" i="8"/>
  <c r="I725" i="8"/>
  <c r="J725" i="8"/>
  <c r="B726" i="8"/>
  <c r="C726" i="8"/>
  <c r="D726" i="8"/>
  <c r="E726" i="8"/>
  <c r="F726" i="8"/>
  <c r="G726" i="8"/>
  <c r="H726" i="8"/>
  <c r="I726" i="8"/>
  <c r="J726" i="8"/>
  <c r="B727" i="8"/>
  <c r="C727" i="8"/>
  <c r="D727" i="8"/>
  <c r="E727" i="8"/>
  <c r="F727" i="8"/>
  <c r="G727" i="8"/>
  <c r="H727" i="8"/>
  <c r="I727" i="8"/>
  <c r="J727" i="8"/>
  <c r="B728" i="8"/>
  <c r="C728" i="8"/>
  <c r="D728" i="8"/>
  <c r="E728" i="8"/>
  <c r="F728" i="8"/>
  <c r="G728" i="8"/>
  <c r="H728" i="8"/>
  <c r="I728" i="8"/>
  <c r="J728" i="8"/>
  <c r="B729" i="8"/>
  <c r="C729" i="8"/>
  <c r="D729" i="8"/>
  <c r="E729" i="8"/>
  <c r="F729" i="8"/>
  <c r="G729" i="8"/>
  <c r="H729" i="8"/>
  <c r="I729" i="8"/>
  <c r="J729" i="8"/>
  <c r="B730" i="8"/>
  <c r="C730" i="8"/>
  <c r="D730" i="8"/>
  <c r="E730" i="8"/>
  <c r="F730" i="8"/>
  <c r="G730" i="8"/>
  <c r="H730" i="8"/>
  <c r="I730" i="8"/>
  <c r="J730" i="8"/>
  <c r="B731" i="8"/>
  <c r="C731" i="8"/>
  <c r="D731" i="8"/>
  <c r="E731" i="8"/>
  <c r="F731" i="8"/>
  <c r="G731" i="8"/>
  <c r="H731" i="8"/>
  <c r="I731" i="8"/>
  <c r="J731" i="8"/>
  <c r="B732" i="8"/>
  <c r="C732" i="8"/>
  <c r="D732" i="8"/>
  <c r="E732" i="8"/>
  <c r="F732" i="8"/>
  <c r="G732" i="8"/>
  <c r="H732" i="8"/>
  <c r="I732" i="8"/>
  <c r="J732" i="8"/>
  <c r="B733" i="8"/>
  <c r="C733" i="8"/>
  <c r="D733" i="8"/>
  <c r="E733" i="8"/>
  <c r="F733" i="8"/>
  <c r="G733" i="8"/>
  <c r="H733" i="8"/>
  <c r="I733" i="8"/>
  <c r="J733" i="8"/>
  <c r="B734" i="8"/>
  <c r="C734" i="8"/>
  <c r="D734" i="8"/>
  <c r="E734" i="8"/>
  <c r="F734" i="8"/>
  <c r="G734" i="8"/>
  <c r="H734" i="8"/>
  <c r="I734" i="8"/>
  <c r="J734" i="8"/>
  <c r="B735" i="8"/>
  <c r="C735" i="8"/>
  <c r="D735" i="8"/>
  <c r="E735" i="8"/>
  <c r="F735" i="8"/>
  <c r="G735" i="8"/>
  <c r="H735" i="8"/>
  <c r="I735" i="8"/>
  <c r="J735" i="8"/>
  <c r="B736" i="8"/>
  <c r="C736" i="8"/>
  <c r="D736" i="8"/>
  <c r="E736" i="8"/>
  <c r="F736" i="8"/>
  <c r="G736" i="8"/>
  <c r="H736" i="8"/>
  <c r="I736" i="8"/>
  <c r="J736" i="8"/>
  <c r="B737" i="8"/>
  <c r="C737" i="8"/>
  <c r="D737" i="8"/>
  <c r="E737" i="8"/>
  <c r="F737" i="8"/>
  <c r="G737" i="8"/>
  <c r="H737" i="8"/>
  <c r="I737" i="8"/>
  <c r="J737" i="8"/>
  <c r="B738" i="8"/>
  <c r="C738" i="8"/>
  <c r="D738" i="8"/>
  <c r="E738" i="8"/>
  <c r="F738" i="8"/>
  <c r="G738" i="8"/>
  <c r="H738" i="8"/>
  <c r="I738" i="8"/>
  <c r="J738" i="8"/>
  <c r="B739" i="8"/>
  <c r="C739" i="8"/>
  <c r="D739" i="8"/>
  <c r="E739" i="8"/>
  <c r="F739" i="8"/>
  <c r="G739" i="8"/>
  <c r="H739" i="8"/>
  <c r="I739" i="8"/>
  <c r="J739" i="8"/>
  <c r="B740" i="8"/>
  <c r="C740" i="8"/>
  <c r="D740" i="8"/>
  <c r="E740" i="8"/>
  <c r="F740" i="8"/>
  <c r="G740" i="8"/>
  <c r="H740" i="8"/>
  <c r="I740" i="8"/>
  <c r="J740" i="8"/>
  <c r="B741" i="8"/>
  <c r="C741" i="8"/>
  <c r="D741" i="8"/>
  <c r="E741" i="8"/>
  <c r="F741" i="8"/>
  <c r="G741" i="8"/>
  <c r="H741" i="8"/>
  <c r="I741" i="8"/>
  <c r="J741" i="8"/>
  <c r="B742" i="8"/>
  <c r="C742" i="8"/>
  <c r="D742" i="8"/>
  <c r="E742" i="8"/>
  <c r="F742" i="8"/>
  <c r="G742" i="8"/>
  <c r="H742" i="8"/>
  <c r="I742" i="8"/>
  <c r="J742" i="8"/>
  <c r="B743" i="8"/>
  <c r="C743" i="8"/>
  <c r="D743" i="8"/>
  <c r="E743" i="8"/>
  <c r="F743" i="8"/>
  <c r="G743" i="8"/>
  <c r="H743" i="8"/>
  <c r="I743" i="8"/>
  <c r="J743" i="8"/>
  <c r="B744" i="8"/>
  <c r="C744" i="8"/>
  <c r="D744" i="8"/>
  <c r="E744" i="8"/>
  <c r="F744" i="8"/>
  <c r="G744" i="8"/>
  <c r="H744" i="8"/>
  <c r="I744" i="8"/>
  <c r="J744" i="8"/>
  <c r="B745" i="8"/>
  <c r="C745" i="8"/>
  <c r="D745" i="8"/>
  <c r="E745" i="8"/>
  <c r="F745" i="8"/>
  <c r="G745" i="8"/>
  <c r="H745" i="8"/>
  <c r="I745" i="8"/>
  <c r="J745" i="8"/>
  <c r="B746" i="8"/>
  <c r="C746" i="8"/>
  <c r="D746" i="8"/>
  <c r="E746" i="8"/>
  <c r="F746" i="8"/>
  <c r="G746" i="8"/>
  <c r="H746" i="8"/>
  <c r="I746" i="8"/>
  <c r="J746" i="8"/>
  <c r="B747" i="8"/>
  <c r="C747" i="8"/>
  <c r="D747" i="8"/>
  <c r="E747" i="8"/>
  <c r="F747" i="8"/>
  <c r="G747" i="8"/>
  <c r="H747" i="8"/>
  <c r="I747" i="8"/>
  <c r="J747" i="8"/>
  <c r="B748" i="8"/>
  <c r="C748" i="8"/>
  <c r="D748" i="8"/>
  <c r="E748" i="8"/>
  <c r="F748" i="8"/>
  <c r="G748" i="8"/>
  <c r="H748" i="8"/>
  <c r="I748" i="8"/>
  <c r="J748" i="8"/>
  <c r="B749" i="8"/>
  <c r="C749" i="8"/>
  <c r="D749" i="8"/>
  <c r="E749" i="8"/>
  <c r="F749" i="8"/>
  <c r="G749" i="8"/>
  <c r="H749" i="8"/>
  <c r="I749" i="8"/>
  <c r="J749" i="8"/>
  <c r="B750" i="8"/>
  <c r="C750" i="8"/>
  <c r="D750" i="8"/>
  <c r="E750" i="8"/>
  <c r="F750" i="8"/>
  <c r="G750" i="8"/>
  <c r="H750" i="8"/>
  <c r="I750" i="8"/>
  <c r="J750" i="8"/>
  <c r="B751" i="8"/>
  <c r="C751" i="8"/>
  <c r="D751" i="8"/>
  <c r="E751" i="8"/>
  <c r="F751" i="8"/>
  <c r="G751" i="8"/>
  <c r="H751" i="8"/>
  <c r="I751" i="8"/>
  <c r="J751" i="8"/>
  <c r="B752" i="8"/>
  <c r="C752" i="8"/>
  <c r="D752" i="8"/>
  <c r="E752" i="8"/>
  <c r="F752" i="8"/>
  <c r="G752" i="8"/>
  <c r="H752" i="8"/>
  <c r="I752" i="8"/>
  <c r="J752" i="8"/>
  <c r="B753" i="8"/>
  <c r="C753" i="8"/>
  <c r="D753" i="8"/>
  <c r="E753" i="8"/>
  <c r="F753" i="8"/>
  <c r="G753" i="8"/>
  <c r="H753" i="8"/>
  <c r="I753" i="8"/>
  <c r="J753" i="8"/>
  <c r="B754" i="8"/>
  <c r="C754" i="8"/>
  <c r="D754" i="8"/>
  <c r="E754" i="8"/>
  <c r="F754" i="8"/>
  <c r="G754" i="8"/>
  <c r="H754" i="8"/>
  <c r="I754" i="8"/>
  <c r="J754" i="8"/>
  <c r="B755" i="8"/>
  <c r="C755" i="8"/>
  <c r="D755" i="8"/>
  <c r="E755" i="8"/>
  <c r="F755" i="8"/>
  <c r="G755" i="8"/>
  <c r="H755" i="8"/>
  <c r="I755" i="8"/>
  <c r="J755" i="8"/>
  <c r="B756" i="8"/>
  <c r="C756" i="8"/>
  <c r="D756" i="8"/>
  <c r="E756" i="8"/>
  <c r="F756" i="8"/>
  <c r="G756" i="8"/>
  <c r="H756" i="8"/>
  <c r="I756" i="8"/>
  <c r="J756" i="8"/>
  <c r="B757" i="8"/>
  <c r="C757" i="8"/>
  <c r="D757" i="8"/>
  <c r="E757" i="8"/>
  <c r="F757" i="8"/>
  <c r="G757" i="8"/>
  <c r="H757" i="8"/>
  <c r="I757" i="8"/>
  <c r="J757" i="8"/>
  <c r="B758" i="8"/>
  <c r="C758" i="8"/>
  <c r="D758" i="8"/>
  <c r="E758" i="8"/>
  <c r="F758" i="8"/>
  <c r="G758" i="8"/>
  <c r="H758" i="8"/>
  <c r="I758" i="8"/>
  <c r="J758" i="8"/>
  <c r="B759" i="8"/>
  <c r="C759" i="8"/>
  <c r="D759" i="8"/>
  <c r="E759" i="8"/>
  <c r="F759" i="8"/>
  <c r="G759" i="8"/>
  <c r="H759" i="8"/>
  <c r="I759" i="8"/>
  <c r="J759" i="8"/>
  <c r="B760" i="8"/>
  <c r="C760" i="8"/>
  <c r="D760" i="8"/>
  <c r="E760" i="8"/>
  <c r="F760" i="8"/>
  <c r="G760" i="8"/>
  <c r="H760" i="8"/>
  <c r="I760" i="8"/>
  <c r="J760" i="8"/>
  <c r="B761" i="8"/>
  <c r="C761" i="8"/>
  <c r="D761" i="8"/>
  <c r="E761" i="8"/>
  <c r="F761" i="8"/>
  <c r="G761" i="8"/>
  <c r="H761" i="8"/>
  <c r="I761" i="8"/>
  <c r="J761" i="8"/>
  <c r="B762" i="8"/>
  <c r="C762" i="8"/>
  <c r="D762" i="8"/>
  <c r="E762" i="8"/>
  <c r="F762" i="8"/>
  <c r="G762" i="8"/>
  <c r="H762" i="8"/>
  <c r="I762" i="8"/>
  <c r="J762" i="8"/>
  <c r="B763" i="8"/>
  <c r="C763" i="8"/>
  <c r="D763" i="8"/>
  <c r="E763" i="8"/>
  <c r="F763" i="8"/>
  <c r="G763" i="8"/>
  <c r="H763" i="8"/>
  <c r="I763" i="8"/>
  <c r="J763" i="8"/>
  <c r="B764" i="8"/>
  <c r="C764" i="8"/>
  <c r="D764" i="8"/>
  <c r="E764" i="8"/>
  <c r="F764" i="8"/>
  <c r="G764" i="8"/>
  <c r="H764" i="8"/>
  <c r="I764" i="8"/>
  <c r="J764" i="8"/>
  <c r="B765" i="8"/>
  <c r="C765" i="8"/>
  <c r="D765" i="8"/>
  <c r="E765" i="8"/>
  <c r="F765" i="8"/>
  <c r="G765" i="8"/>
  <c r="H765" i="8"/>
  <c r="I765" i="8"/>
  <c r="J765" i="8"/>
  <c r="B766" i="8"/>
  <c r="C766" i="8"/>
  <c r="D766" i="8"/>
  <c r="E766" i="8"/>
  <c r="F766" i="8"/>
  <c r="G766" i="8"/>
  <c r="H766" i="8"/>
  <c r="I766" i="8"/>
  <c r="J766" i="8"/>
  <c r="B767" i="8"/>
  <c r="C767" i="8"/>
  <c r="D767" i="8"/>
  <c r="E767" i="8"/>
  <c r="F767" i="8"/>
  <c r="G767" i="8"/>
  <c r="H767" i="8"/>
  <c r="I767" i="8"/>
  <c r="J767" i="8"/>
  <c r="B768" i="8"/>
  <c r="C768" i="8"/>
  <c r="D768" i="8"/>
  <c r="E768" i="8"/>
  <c r="F768" i="8"/>
  <c r="G768" i="8"/>
  <c r="H768" i="8"/>
  <c r="I768" i="8"/>
  <c r="J768" i="8"/>
  <c r="B769" i="8"/>
  <c r="C769" i="8"/>
  <c r="D769" i="8"/>
  <c r="E769" i="8"/>
  <c r="F769" i="8"/>
  <c r="G769" i="8"/>
  <c r="H769" i="8"/>
  <c r="I769" i="8"/>
  <c r="J769" i="8"/>
  <c r="B770" i="8"/>
  <c r="C770" i="8"/>
  <c r="D770" i="8"/>
  <c r="E770" i="8"/>
  <c r="F770" i="8"/>
  <c r="G770" i="8"/>
  <c r="H770" i="8"/>
  <c r="I770" i="8"/>
  <c r="J770" i="8"/>
  <c r="B771" i="8"/>
  <c r="C771" i="8"/>
  <c r="D771" i="8"/>
  <c r="E771" i="8"/>
  <c r="F771" i="8"/>
  <c r="G771" i="8"/>
  <c r="H771" i="8"/>
  <c r="I771" i="8"/>
  <c r="J771" i="8"/>
  <c r="B772" i="8"/>
  <c r="C772" i="8"/>
  <c r="D772" i="8"/>
  <c r="E772" i="8"/>
  <c r="F772" i="8"/>
  <c r="G772" i="8"/>
  <c r="H772" i="8"/>
  <c r="I772" i="8"/>
  <c r="J772" i="8"/>
  <c r="B773" i="8"/>
  <c r="C773" i="8"/>
  <c r="D773" i="8"/>
  <c r="E773" i="8"/>
  <c r="F773" i="8"/>
  <c r="G773" i="8"/>
  <c r="H773" i="8"/>
  <c r="I773" i="8"/>
  <c r="J773" i="8"/>
  <c r="B774" i="8"/>
  <c r="C774" i="8"/>
  <c r="D774" i="8"/>
  <c r="E774" i="8"/>
  <c r="F774" i="8"/>
  <c r="G774" i="8"/>
  <c r="H774" i="8"/>
  <c r="I774" i="8"/>
  <c r="J774" i="8"/>
  <c r="B775" i="8"/>
  <c r="C775" i="8"/>
  <c r="D775" i="8"/>
  <c r="E775" i="8"/>
  <c r="F775" i="8"/>
  <c r="G775" i="8"/>
  <c r="H775" i="8"/>
  <c r="I775" i="8"/>
  <c r="J775" i="8"/>
  <c r="B776" i="8"/>
  <c r="C776" i="8"/>
  <c r="D776" i="8"/>
  <c r="E776" i="8"/>
  <c r="F776" i="8"/>
  <c r="G776" i="8"/>
  <c r="H776" i="8"/>
  <c r="I776" i="8"/>
  <c r="J776" i="8"/>
  <c r="B777" i="8"/>
  <c r="C777" i="8"/>
  <c r="D777" i="8"/>
  <c r="E777" i="8"/>
  <c r="F777" i="8"/>
  <c r="G777" i="8"/>
  <c r="H777" i="8"/>
  <c r="I777" i="8"/>
  <c r="J777" i="8"/>
  <c r="B778" i="8"/>
  <c r="C778" i="8"/>
  <c r="D778" i="8"/>
  <c r="E778" i="8"/>
  <c r="F778" i="8"/>
  <c r="G778" i="8"/>
  <c r="H778" i="8"/>
  <c r="I778" i="8"/>
  <c r="J778" i="8"/>
  <c r="B779" i="8"/>
  <c r="C779" i="8"/>
  <c r="D779" i="8"/>
  <c r="E779" i="8"/>
  <c r="F779" i="8"/>
  <c r="G779" i="8"/>
  <c r="H779" i="8"/>
  <c r="I779" i="8"/>
  <c r="J779" i="8"/>
  <c r="B780" i="8"/>
  <c r="C780" i="8"/>
  <c r="D780" i="8"/>
  <c r="E780" i="8"/>
  <c r="F780" i="8"/>
  <c r="G780" i="8"/>
  <c r="H780" i="8"/>
  <c r="I780" i="8"/>
  <c r="J780" i="8"/>
  <c r="B781" i="8"/>
  <c r="C781" i="8"/>
  <c r="D781" i="8"/>
  <c r="E781" i="8"/>
  <c r="F781" i="8"/>
  <c r="G781" i="8"/>
  <c r="H781" i="8"/>
  <c r="I781" i="8"/>
  <c r="J781" i="8"/>
  <c r="B782" i="8"/>
  <c r="C782" i="8"/>
  <c r="D782" i="8"/>
  <c r="E782" i="8"/>
  <c r="F782" i="8"/>
  <c r="G782" i="8"/>
  <c r="H782" i="8"/>
  <c r="I782" i="8"/>
  <c r="J782" i="8"/>
  <c r="B783" i="8"/>
  <c r="C783" i="8"/>
  <c r="D783" i="8"/>
  <c r="E783" i="8"/>
  <c r="F783" i="8"/>
  <c r="G783" i="8"/>
  <c r="H783" i="8"/>
  <c r="I783" i="8"/>
  <c r="J783" i="8"/>
  <c r="B784" i="8"/>
  <c r="C784" i="8"/>
  <c r="D784" i="8"/>
  <c r="E784" i="8"/>
  <c r="F784" i="8"/>
  <c r="G784" i="8"/>
  <c r="H784" i="8"/>
  <c r="I784" i="8"/>
  <c r="J784" i="8"/>
  <c r="B785" i="8"/>
  <c r="C785" i="8"/>
  <c r="D785" i="8"/>
  <c r="E785" i="8"/>
  <c r="F785" i="8"/>
  <c r="G785" i="8"/>
  <c r="H785" i="8"/>
  <c r="I785" i="8"/>
  <c r="J785" i="8"/>
  <c r="B786" i="8"/>
  <c r="C786" i="8"/>
  <c r="D786" i="8"/>
  <c r="E786" i="8"/>
  <c r="F786" i="8"/>
  <c r="G786" i="8"/>
  <c r="H786" i="8"/>
  <c r="I786" i="8"/>
  <c r="J786" i="8"/>
  <c r="B787" i="8"/>
  <c r="C787" i="8"/>
  <c r="D787" i="8"/>
  <c r="E787" i="8"/>
  <c r="F787" i="8"/>
  <c r="G787" i="8"/>
  <c r="H787" i="8"/>
  <c r="I787" i="8"/>
  <c r="J787" i="8"/>
  <c r="B788" i="8"/>
  <c r="C788" i="8"/>
  <c r="D788" i="8"/>
  <c r="E788" i="8"/>
  <c r="F788" i="8"/>
  <c r="G788" i="8"/>
  <c r="H788" i="8"/>
  <c r="I788" i="8"/>
  <c r="J788" i="8"/>
  <c r="B789" i="8"/>
  <c r="C789" i="8"/>
  <c r="D789" i="8"/>
  <c r="E789" i="8"/>
  <c r="F789" i="8"/>
  <c r="G789" i="8"/>
  <c r="H789" i="8"/>
  <c r="I789" i="8"/>
  <c r="J789" i="8"/>
  <c r="B790" i="8"/>
  <c r="C790" i="8"/>
  <c r="D790" i="8"/>
  <c r="E790" i="8"/>
  <c r="F790" i="8"/>
  <c r="G790" i="8"/>
  <c r="H790" i="8"/>
  <c r="I790" i="8"/>
  <c r="J790" i="8"/>
  <c r="B791" i="8"/>
  <c r="C791" i="8"/>
  <c r="D791" i="8"/>
  <c r="E791" i="8"/>
  <c r="F791" i="8"/>
  <c r="G791" i="8"/>
  <c r="H791" i="8"/>
  <c r="I791" i="8"/>
  <c r="J791" i="8"/>
  <c r="B792" i="8"/>
  <c r="C792" i="8"/>
  <c r="D792" i="8"/>
  <c r="E792" i="8"/>
  <c r="F792" i="8"/>
  <c r="G792" i="8"/>
  <c r="H792" i="8"/>
  <c r="I792" i="8"/>
  <c r="J792" i="8"/>
  <c r="B793" i="8"/>
  <c r="C793" i="8"/>
  <c r="D793" i="8"/>
  <c r="E793" i="8"/>
  <c r="F793" i="8"/>
  <c r="G793" i="8"/>
  <c r="H793" i="8"/>
  <c r="I793" i="8"/>
  <c r="J793" i="8"/>
  <c r="B794" i="8"/>
  <c r="C794" i="8"/>
  <c r="D794" i="8"/>
  <c r="E794" i="8"/>
  <c r="F794" i="8"/>
  <c r="G794" i="8"/>
  <c r="H794" i="8"/>
  <c r="I794" i="8"/>
  <c r="J794" i="8"/>
  <c r="B795" i="8"/>
  <c r="C795" i="8"/>
  <c r="D795" i="8"/>
  <c r="E795" i="8"/>
  <c r="F795" i="8"/>
  <c r="G795" i="8"/>
  <c r="H795" i="8"/>
  <c r="I795" i="8"/>
  <c r="J795" i="8"/>
  <c r="B796" i="8"/>
  <c r="C796" i="8"/>
  <c r="D796" i="8"/>
  <c r="E796" i="8"/>
  <c r="F796" i="8"/>
  <c r="G796" i="8"/>
  <c r="H796" i="8"/>
  <c r="I796" i="8"/>
  <c r="J796" i="8"/>
  <c r="B797" i="8"/>
  <c r="C797" i="8"/>
  <c r="D797" i="8"/>
  <c r="E797" i="8"/>
  <c r="F797" i="8"/>
  <c r="G797" i="8"/>
  <c r="H797" i="8"/>
  <c r="I797" i="8"/>
  <c r="J797" i="8"/>
  <c r="B798" i="8"/>
  <c r="C798" i="8"/>
  <c r="D798" i="8"/>
  <c r="E798" i="8"/>
  <c r="F798" i="8"/>
  <c r="G798" i="8"/>
  <c r="H798" i="8"/>
  <c r="I798" i="8"/>
  <c r="J798" i="8"/>
  <c r="B799" i="8"/>
  <c r="C799" i="8"/>
  <c r="D799" i="8"/>
  <c r="E799" i="8"/>
  <c r="F799" i="8"/>
  <c r="G799" i="8"/>
  <c r="H799" i="8"/>
  <c r="I799" i="8"/>
  <c r="J799" i="8"/>
  <c r="B800" i="8"/>
  <c r="C800" i="8"/>
  <c r="D800" i="8"/>
  <c r="E800" i="8"/>
  <c r="F800" i="8"/>
  <c r="G800" i="8"/>
  <c r="H800" i="8"/>
  <c r="I800" i="8"/>
  <c r="J800" i="8"/>
  <c r="B801" i="8"/>
  <c r="C801" i="8"/>
  <c r="D801" i="8"/>
  <c r="E801" i="8"/>
  <c r="F801" i="8"/>
  <c r="G801" i="8"/>
  <c r="H801" i="8"/>
  <c r="I801" i="8"/>
  <c r="J801" i="8"/>
  <c r="B802" i="8"/>
  <c r="C802" i="8"/>
  <c r="D802" i="8"/>
  <c r="E802" i="8"/>
  <c r="F802" i="8"/>
  <c r="G802" i="8"/>
  <c r="H802" i="8"/>
  <c r="I802" i="8"/>
  <c r="J802" i="8"/>
  <c r="B803" i="8"/>
  <c r="C803" i="8"/>
  <c r="D803" i="8"/>
  <c r="E803" i="8"/>
  <c r="F803" i="8"/>
  <c r="G803" i="8"/>
  <c r="H803" i="8"/>
  <c r="I803" i="8"/>
  <c r="J803" i="8"/>
  <c r="B804" i="8"/>
  <c r="C804" i="8"/>
  <c r="D804" i="8"/>
  <c r="E804" i="8"/>
  <c r="F804" i="8"/>
  <c r="G804" i="8"/>
  <c r="H804" i="8"/>
  <c r="I804" i="8"/>
  <c r="J804" i="8"/>
  <c r="B805" i="8"/>
  <c r="C805" i="8"/>
  <c r="D805" i="8"/>
  <c r="E805" i="8"/>
  <c r="F805" i="8"/>
  <c r="G805" i="8"/>
  <c r="H805" i="8"/>
  <c r="I805" i="8"/>
  <c r="J805" i="8"/>
  <c r="B806" i="8"/>
  <c r="C806" i="8"/>
  <c r="D806" i="8"/>
  <c r="E806" i="8"/>
  <c r="F806" i="8"/>
  <c r="G806" i="8"/>
  <c r="H806" i="8"/>
  <c r="I806" i="8"/>
  <c r="J806" i="8"/>
  <c r="B807" i="8"/>
  <c r="C807" i="8"/>
  <c r="D807" i="8"/>
  <c r="E807" i="8"/>
  <c r="F807" i="8"/>
  <c r="G807" i="8"/>
  <c r="H807" i="8"/>
  <c r="I807" i="8"/>
  <c r="J807" i="8"/>
  <c r="B808" i="8"/>
  <c r="C808" i="8"/>
  <c r="D808" i="8"/>
  <c r="E808" i="8"/>
  <c r="F808" i="8"/>
  <c r="G808" i="8"/>
  <c r="H808" i="8"/>
  <c r="I808" i="8"/>
  <c r="J808" i="8"/>
  <c r="B809" i="8"/>
  <c r="C809" i="8"/>
  <c r="D809" i="8"/>
  <c r="E809" i="8"/>
  <c r="F809" i="8"/>
  <c r="G809" i="8"/>
  <c r="H809" i="8"/>
  <c r="I809" i="8"/>
  <c r="J809" i="8"/>
  <c r="B810" i="8"/>
  <c r="C810" i="8"/>
  <c r="D810" i="8"/>
  <c r="E810" i="8"/>
  <c r="F810" i="8"/>
  <c r="G810" i="8"/>
  <c r="H810" i="8"/>
  <c r="I810" i="8"/>
  <c r="J810" i="8"/>
  <c r="B811" i="8"/>
  <c r="C811" i="8"/>
  <c r="D811" i="8"/>
  <c r="E811" i="8"/>
  <c r="F811" i="8"/>
  <c r="G811" i="8"/>
  <c r="H811" i="8"/>
  <c r="I811" i="8"/>
  <c r="J811" i="8"/>
  <c r="B812" i="8"/>
  <c r="C812" i="8"/>
  <c r="D812" i="8"/>
  <c r="E812" i="8"/>
  <c r="F812" i="8"/>
  <c r="G812" i="8"/>
  <c r="H812" i="8"/>
  <c r="I812" i="8"/>
  <c r="J812" i="8"/>
  <c r="B813" i="8"/>
  <c r="C813" i="8"/>
  <c r="D813" i="8"/>
  <c r="E813" i="8"/>
  <c r="F813" i="8"/>
  <c r="G813" i="8"/>
  <c r="H813" i="8"/>
  <c r="I813" i="8"/>
  <c r="J813" i="8"/>
  <c r="B814" i="8"/>
  <c r="C814" i="8"/>
  <c r="D814" i="8"/>
  <c r="E814" i="8"/>
  <c r="F814" i="8"/>
  <c r="G814" i="8"/>
  <c r="H814" i="8"/>
  <c r="I814" i="8"/>
  <c r="J814" i="8"/>
  <c r="B815" i="8"/>
  <c r="C815" i="8"/>
  <c r="D815" i="8"/>
  <c r="E815" i="8"/>
  <c r="F815" i="8"/>
  <c r="G815" i="8"/>
  <c r="H815" i="8"/>
  <c r="I815" i="8"/>
  <c r="J815" i="8"/>
  <c r="B816" i="8"/>
  <c r="C816" i="8"/>
  <c r="D816" i="8"/>
  <c r="E816" i="8"/>
  <c r="F816" i="8"/>
  <c r="G816" i="8"/>
  <c r="H816" i="8"/>
  <c r="I816" i="8"/>
  <c r="J816" i="8"/>
  <c r="B817" i="8"/>
  <c r="C817" i="8"/>
  <c r="D817" i="8"/>
  <c r="E817" i="8"/>
  <c r="F817" i="8"/>
  <c r="G817" i="8"/>
  <c r="H817" i="8"/>
  <c r="I817" i="8"/>
  <c r="J817" i="8"/>
  <c r="B818" i="8"/>
  <c r="C818" i="8"/>
  <c r="D818" i="8"/>
  <c r="E818" i="8"/>
  <c r="F818" i="8"/>
  <c r="G818" i="8"/>
  <c r="H818" i="8"/>
  <c r="I818" i="8"/>
  <c r="J818" i="8"/>
  <c r="B819" i="8"/>
  <c r="C819" i="8"/>
  <c r="D819" i="8"/>
  <c r="E819" i="8"/>
  <c r="F819" i="8"/>
  <c r="G819" i="8"/>
  <c r="H819" i="8"/>
  <c r="I819" i="8"/>
  <c r="J819" i="8"/>
  <c r="B820" i="8"/>
  <c r="C820" i="8"/>
  <c r="D820" i="8"/>
  <c r="E820" i="8"/>
  <c r="F820" i="8"/>
  <c r="G820" i="8"/>
  <c r="H820" i="8"/>
  <c r="I820" i="8"/>
  <c r="J820" i="8"/>
  <c r="B821" i="8"/>
  <c r="C821" i="8"/>
  <c r="D821" i="8"/>
  <c r="E821" i="8"/>
  <c r="F821" i="8"/>
  <c r="G821" i="8"/>
  <c r="H821" i="8"/>
  <c r="I821" i="8"/>
  <c r="J821" i="8"/>
  <c r="B822" i="8"/>
  <c r="C822" i="8"/>
  <c r="D822" i="8"/>
  <c r="E822" i="8"/>
  <c r="F822" i="8"/>
  <c r="G822" i="8"/>
  <c r="H822" i="8"/>
  <c r="I822" i="8"/>
  <c r="J822" i="8"/>
  <c r="B823" i="8"/>
  <c r="C823" i="8"/>
  <c r="D823" i="8"/>
  <c r="E823" i="8"/>
  <c r="F823" i="8"/>
  <c r="G823" i="8"/>
  <c r="H823" i="8"/>
  <c r="I823" i="8"/>
  <c r="J823" i="8"/>
  <c r="B824" i="8"/>
  <c r="C824" i="8"/>
  <c r="D824" i="8"/>
  <c r="E824" i="8"/>
  <c r="F824" i="8"/>
  <c r="G824" i="8"/>
  <c r="H824" i="8"/>
  <c r="I824" i="8"/>
  <c r="J824" i="8"/>
  <c r="B825" i="8"/>
  <c r="C825" i="8"/>
  <c r="D825" i="8"/>
  <c r="E825" i="8"/>
  <c r="F825" i="8"/>
  <c r="G825" i="8"/>
  <c r="H825" i="8"/>
  <c r="I825" i="8"/>
  <c r="J825" i="8"/>
  <c r="B826" i="8"/>
  <c r="C826" i="8"/>
  <c r="D826" i="8"/>
  <c r="E826" i="8"/>
  <c r="F826" i="8"/>
  <c r="G826" i="8"/>
  <c r="H826" i="8"/>
  <c r="I826" i="8"/>
  <c r="J826" i="8"/>
  <c r="B827" i="8"/>
  <c r="C827" i="8"/>
  <c r="D827" i="8"/>
  <c r="E827" i="8"/>
  <c r="F827" i="8"/>
  <c r="G827" i="8"/>
  <c r="H827" i="8"/>
  <c r="I827" i="8"/>
  <c r="J827" i="8"/>
  <c r="K827" i="8"/>
  <c r="B828" i="8"/>
  <c r="C828" i="8"/>
  <c r="D828" i="8"/>
  <c r="E828" i="8"/>
  <c r="F828" i="8"/>
  <c r="G828" i="8"/>
  <c r="H828" i="8"/>
  <c r="I828" i="8"/>
  <c r="J828" i="8"/>
  <c r="K828" i="8"/>
  <c r="B829" i="8"/>
  <c r="C829" i="8"/>
  <c r="D829" i="8"/>
  <c r="E829" i="8"/>
  <c r="F829" i="8"/>
  <c r="G829" i="8"/>
  <c r="H829" i="8"/>
  <c r="I829" i="8"/>
  <c r="J829" i="8"/>
  <c r="K829" i="8"/>
  <c r="B830" i="8"/>
  <c r="C830" i="8"/>
  <c r="D830" i="8"/>
  <c r="E830" i="8"/>
  <c r="F830" i="8"/>
  <c r="G830" i="8"/>
  <c r="H830" i="8"/>
  <c r="I830" i="8"/>
  <c r="J830" i="8"/>
  <c r="K830" i="8"/>
  <c r="B831" i="8"/>
  <c r="C831" i="8"/>
  <c r="D831" i="8"/>
  <c r="E831" i="8"/>
  <c r="F831" i="8"/>
  <c r="G831" i="8"/>
  <c r="H831" i="8"/>
  <c r="I831" i="8"/>
  <c r="J831" i="8"/>
  <c r="K831" i="8"/>
  <c r="B832" i="8"/>
  <c r="C832" i="8"/>
  <c r="D832" i="8"/>
  <c r="E832" i="8"/>
  <c r="F832" i="8"/>
  <c r="G832" i="8"/>
  <c r="H832" i="8"/>
  <c r="I832" i="8"/>
  <c r="J832" i="8"/>
  <c r="K832" i="8"/>
  <c r="B833" i="8"/>
  <c r="C833" i="8"/>
  <c r="D833" i="8"/>
  <c r="E833" i="8"/>
  <c r="F833" i="8"/>
  <c r="G833" i="8"/>
  <c r="H833" i="8"/>
  <c r="I833" i="8"/>
  <c r="J833" i="8"/>
  <c r="K833" i="8"/>
  <c r="B834" i="8"/>
  <c r="C834" i="8"/>
  <c r="D834" i="8"/>
  <c r="E834" i="8"/>
  <c r="F834" i="8"/>
  <c r="G834" i="8"/>
  <c r="H834" i="8"/>
  <c r="I834" i="8"/>
  <c r="J834" i="8"/>
  <c r="K834" i="8"/>
  <c r="B835" i="8"/>
  <c r="C835" i="8"/>
  <c r="D835" i="8"/>
  <c r="E835" i="8"/>
  <c r="F835" i="8"/>
  <c r="G835" i="8"/>
  <c r="H835" i="8"/>
  <c r="I835" i="8"/>
  <c r="J835" i="8"/>
  <c r="K835" i="8"/>
  <c r="B836" i="8"/>
  <c r="C836" i="8"/>
  <c r="D836" i="8"/>
  <c r="E836" i="8"/>
  <c r="F836" i="8"/>
  <c r="G836" i="8"/>
  <c r="H836" i="8"/>
  <c r="I836" i="8"/>
  <c r="J836" i="8"/>
  <c r="K836" i="8"/>
  <c r="B837" i="8"/>
  <c r="C837" i="8"/>
  <c r="D837" i="8"/>
  <c r="E837" i="8"/>
  <c r="F837" i="8"/>
  <c r="G837" i="8"/>
  <c r="H837" i="8"/>
  <c r="I837" i="8"/>
  <c r="J837" i="8"/>
  <c r="K837" i="8"/>
  <c r="B838" i="8"/>
  <c r="C838" i="8"/>
  <c r="D838" i="8"/>
  <c r="E838" i="8"/>
  <c r="F838" i="8"/>
  <c r="G838" i="8"/>
  <c r="H838" i="8"/>
  <c r="I838" i="8"/>
  <c r="J838" i="8"/>
  <c r="K838" i="8"/>
  <c r="B839" i="8"/>
  <c r="C839" i="8"/>
  <c r="D839" i="8"/>
  <c r="E839" i="8"/>
  <c r="F839" i="8"/>
  <c r="G839" i="8"/>
  <c r="H839" i="8"/>
  <c r="I839" i="8"/>
  <c r="J839" i="8"/>
  <c r="K839" i="8"/>
  <c r="B840" i="8"/>
  <c r="C840" i="8"/>
  <c r="D840" i="8"/>
  <c r="E840" i="8"/>
  <c r="F840" i="8"/>
  <c r="G840" i="8"/>
  <c r="H840" i="8"/>
  <c r="I840" i="8"/>
  <c r="J840" i="8"/>
  <c r="K840" i="8"/>
  <c r="B841" i="8"/>
  <c r="C841" i="8"/>
  <c r="D841" i="8"/>
  <c r="E841" i="8"/>
  <c r="F841" i="8"/>
  <c r="G841" i="8"/>
  <c r="H841" i="8"/>
  <c r="I841" i="8"/>
  <c r="J841" i="8"/>
  <c r="K841" i="8"/>
  <c r="B842" i="8"/>
  <c r="C842" i="8"/>
  <c r="D842" i="8"/>
  <c r="E842" i="8"/>
  <c r="F842" i="8"/>
  <c r="G842" i="8"/>
  <c r="H842" i="8"/>
  <c r="I842" i="8"/>
  <c r="J842" i="8"/>
  <c r="K842" i="8"/>
  <c r="B843" i="8"/>
  <c r="C843" i="8"/>
  <c r="D843" i="8"/>
  <c r="E843" i="8"/>
  <c r="F843" i="8"/>
  <c r="G843" i="8"/>
  <c r="H843" i="8"/>
  <c r="I843" i="8"/>
  <c r="J843" i="8"/>
  <c r="K843" i="8"/>
  <c r="B844" i="8"/>
  <c r="C844" i="8"/>
  <c r="D844" i="8"/>
  <c r="E844" i="8"/>
  <c r="F844" i="8"/>
  <c r="G844" i="8"/>
  <c r="H844" i="8"/>
  <c r="I844" i="8"/>
  <c r="J844" i="8"/>
  <c r="K844" i="8"/>
  <c r="B845" i="8"/>
  <c r="C845" i="8"/>
  <c r="D845" i="8"/>
  <c r="E845" i="8"/>
  <c r="F845" i="8"/>
  <c r="G845" i="8"/>
  <c r="H845" i="8"/>
  <c r="I845" i="8"/>
  <c r="J845" i="8"/>
  <c r="K845" i="8"/>
  <c r="B846" i="8"/>
  <c r="C846" i="8"/>
  <c r="D846" i="8"/>
  <c r="E846" i="8"/>
  <c r="F846" i="8"/>
  <c r="G846" i="8"/>
  <c r="H846" i="8"/>
  <c r="I846" i="8"/>
  <c r="J846" i="8"/>
  <c r="K846" i="8"/>
  <c r="B847" i="8"/>
  <c r="C847" i="8"/>
  <c r="D847" i="8"/>
  <c r="E847" i="8"/>
  <c r="F847" i="8"/>
  <c r="G847" i="8"/>
  <c r="H847" i="8"/>
  <c r="I847" i="8"/>
  <c r="J847" i="8"/>
  <c r="K847" i="8"/>
  <c r="B848" i="8"/>
  <c r="C848" i="8"/>
  <c r="D848" i="8"/>
  <c r="E848" i="8"/>
  <c r="F848" i="8"/>
  <c r="G848" i="8"/>
  <c r="H848" i="8"/>
  <c r="I848" i="8"/>
  <c r="J848" i="8"/>
  <c r="K848" i="8"/>
  <c r="B849" i="8"/>
  <c r="C849" i="8"/>
  <c r="D849" i="8"/>
  <c r="E849" i="8"/>
  <c r="F849" i="8"/>
  <c r="G849" i="8"/>
  <c r="H849" i="8"/>
  <c r="I849" i="8"/>
  <c r="J849" i="8"/>
  <c r="K849" i="8"/>
  <c r="B850" i="8"/>
  <c r="C850" i="8"/>
  <c r="D850" i="8"/>
  <c r="E850" i="8"/>
  <c r="F850" i="8"/>
  <c r="G850" i="8"/>
  <c r="H850" i="8"/>
  <c r="I850" i="8"/>
  <c r="J850" i="8"/>
  <c r="K850" i="8"/>
  <c r="B851" i="8"/>
  <c r="C851" i="8"/>
  <c r="D851" i="8"/>
  <c r="E851" i="8"/>
  <c r="F851" i="8"/>
  <c r="G851" i="8"/>
  <c r="H851" i="8"/>
  <c r="I851" i="8"/>
  <c r="J851" i="8"/>
  <c r="K851" i="8"/>
  <c r="B852" i="8"/>
  <c r="C852" i="8"/>
  <c r="D852" i="8"/>
  <c r="E852" i="8"/>
  <c r="F852" i="8"/>
  <c r="G852" i="8"/>
  <c r="H852" i="8"/>
  <c r="I852" i="8"/>
  <c r="J852" i="8"/>
  <c r="K852" i="8"/>
  <c r="B853" i="8"/>
  <c r="C853" i="8"/>
  <c r="D853" i="8"/>
  <c r="E853" i="8"/>
  <c r="F853" i="8"/>
  <c r="G853" i="8"/>
  <c r="H853" i="8"/>
  <c r="I853" i="8"/>
  <c r="J853" i="8"/>
  <c r="K853" i="8"/>
  <c r="B854" i="8"/>
  <c r="C854" i="8"/>
  <c r="D854" i="8"/>
  <c r="E854" i="8"/>
  <c r="F854" i="8"/>
  <c r="G854" i="8"/>
  <c r="H854" i="8"/>
  <c r="I854" i="8"/>
  <c r="J854" i="8"/>
  <c r="K854" i="8"/>
  <c r="B855" i="8"/>
  <c r="C855" i="8"/>
  <c r="D855" i="8"/>
  <c r="E855" i="8"/>
  <c r="F855" i="8"/>
  <c r="G855" i="8"/>
  <c r="H855" i="8"/>
  <c r="I855" i="8"/>
  <c r="J855" i="8"/>
  <c r="K855" i="8"/>
  <c r="B856" i="8"/>
  <c r="C856" i="8"/>
  <c r="D856" i="8"/>
  <c r="E856" i="8"/>
  <c r="F856" i="8"/>
  <c r="G856" i="8"/>
  <c r="H856" i="8"/>
  <c r="I856" i="8"/>
  <c r="J856" i="8"/>
  <c r="K856" i="8"/>
  <c r="B857" i="8"/>
  <c r="C857" i="8"/>
  <c r="D857" i="8"/>
  <c r="E857" i="8"/>
  <c r="F857" i="8"/>
  <c r="G857" i="8"/>
  <c r="H857" i="8"/>
  <c r="I857" i="8"/>
  <c r="J857" i="8"/>
  <c r="K857" i="8"/>
  <c r="B858" i="8"/>
  <c r="C858" i="8"/>
  <c r="D858" i="8"/>
  <c r="E858" i="8"/>
  <c r="F858" i="8"/>
  <c r="G858" i="8"/>
  <c r="H858" i="8"/>
  <c r="I858" i="8"/>
  <c r="J858" i="8"/>
  <c r="K858" i="8"/>
  <c r="B859" i="8"/>
  <c r="C859" i="8"/>
  <c r="D859" i="8"/>
  <c r="E859" i="8"/>
  <c r="F859" i="8"/>
  <c r="G859" i="8"/>
  <c r="H859" i="8"/>
  <c r="I859" i="8"/>
  <c r="J859" i="8"/>
  <c r="K859" i="8"/>
  <c r="B860" i="8"/>
  <c r="C860" i="8"/>
  <c r="D860" i="8"/>
  <c r="E860" i="8"/>
  <c r="F860" i="8"/>
  <c r="G860" i="8"/>
  <c r="H860" i="8"/>
  <c r="I860" i="8"/>
  <c r="J860" i="8"/>
  <c r="K860" i="8"/>
  <c r="B861" i="8"/>
  <c r="C861" i="8"/>
  <c r="D861" i="8"/>
  <c r="E861" i="8"/>
  <c r="F861" i="8"/>
  <c r="G861" i="8"/>
  <c r="H861" i="8"/>
  <c r="I861" i="8"/>
  <c r="J861" i="8"/>
  <c r="K861" i="8"/>
  <c r="B862" i="8"/>
  <c r="C862" i="8"/>
  <c r="D862" i="8"/>
  <c r="E862" i="8"/>
  <c r="F862" i="8"/>
  <c r="G862" i="8"/>
  <c r="H862" i="8"/>
  <c r="I862" i="8"/>
  <c r="J862" i="8"/>
  <c r="K862" i="8"/>
  <c r="B863" i="8"/>
  <c r="C863" i="8"/>
  <c r="D863" i="8"/>
  <c r="E863" i="8"/>
  <c r="F863" i="8"/>
  <c r="G863" i="8"/>
  <c r="H863" i="8"/>
  <c r="I863" i="8"/>
  <c r="J863" i="8"/>
  <c r="K863" i="8"/>
  <c r="B864" i="8"/>
  <c r="C864" i="8"/>
  <c r="D864" i="8"/>
  <c r="E864" i="8"/>
  <c r="F864" i="8"/>
  <c r="G864" i="8"/>
  <c r="H864" i="8"/>
  <c r="I864" i="8"/>
  <c r="J864" i="8"/>
  <c r="K864" i="8"/>
  <c r="B865" i="8"/>
  <c r="C865" i="8"/>
  <c r="D865" i="8"/>
  <c r="E865" i="8"/>
  <c r="F865" i="8"/>
  <c r="G865" i="8"/>
  <c r="H865" i="8"/>
  <c r="I865" i="8"/>
  <c r="J865" i="8"/>
  <c r="K865" i="8"/>
  <c r="B866" i="8"/>
  <c r="C866" i="8"/>
  <c r="D866" i="8"/>
  <c r="E866" i="8"/>
  <c r="F866" i="8"/>
  <c r="G866" i="8"/>
  <c r="H866" i="8"/>
  <c r="I866" i="8"/>
  <c r="J866" i="8"/>
  <c r="K866" i="8"/>
  <c r="B867" i="8"/>
  <c r="C867" i="8"/>
  <c r="D867" i="8"/>
  <c r="E867" i="8"/>
  <c r="F867" i="8"/>
  <c r="G867" i="8"/>
  <c r="H867" i="8"/>
  <c r="I867" i="8"/>
  <c r="J867" i="8"/>
  <c r="K867" i="8"/>
  <c r="B868" i="8"/>
  <c r="C868" i="8"/>
  <c r="D868" i="8"/>
  <c r="E868" i="8"/>
  <c r="F868" i="8"/>
  <c r="G868" i="8"/>
  <c r="H868" i="8"/>
  <c r="I868" i="8"/>
  <c r="J868" i="8"/>
  <c r="K868" i="8"/>
  <c r="B869" i="8"/>
  <c r="C869" i="8"/>
  <c r="D869" i="8"/>
  <c r="E869" i="8"/>
  <c r="F869" i="8"/>
  <c r="G869" i="8"/>
  <c r="H869" i="8"/>
  <c r="I869" i="8"/>
  <c r="J869" i="8"/>
  <c r="K869" i="8"/>
  <c r="B870" i="8"/>
  <c r="C870" i="8"/>
  <c r="D870" i="8"/>
  <c r="E870" i="8"/>
  <c r="F870" i="8"/>
  <c r="G870" i="8"/>
  <c r="H870" i="8"/>
  <c r="I870" i="8"/>
  <c r="J870" i="8"/>
  <c r="K870" i="8"/>
  <c r="B871" i="8"/>
  <c r="C871" i="8"/>
  <c r="D871" i="8"/>
  <c r="E871" i="8"/>
  <c r="F871" i="8"/>
  <c r="G871" i="8"/>
  <c r="H871" i="8"/>
  <c r="I871" i="8"/>
  <c r="J871" i="8"/>
  <c r="K871" i="8"/>
  <c r="B872" i="8"/>
  <c r="C872" i="8"/>
  <c r="D872" i="8"/>
  <c r="E872" i="8"/>
  <c r="F872" i="8"/>
  <c r="G872" i="8"/>
  <c r="H872" i="8"/>
  <c r="I872" i="8"/>
  <c r="J872" i="8"/>
  <c r="K872" i="8"/>
  <c r="B873" i="8"/>
  <c r="C873" i="8"/>
  <c r="D873" i="8"/>
  <c r="E873" i="8"/>
  <c r="F873" i="8"/>
  <c r="G873" i="8"/>
  <c r="H873" i="8"/>
  <c r="I873" i="8"/>
  <c r="J873" i="8"/>
  <c r="K873" i="8"/>
  <c r="B874" i="8"/>
  <c r="C874" i="8"/>
  <c r="D874" i="8"/>
  <c r="E874" i="8"/>
  <c r="F874" i="8"/>
  <c r="G874" i="8"/>
  <c r="H874" i="8"/>
  <c r="I874" i="8"/>
  <c r="J874" i="8"/>
  <c r="K874" i="8"/>
  <c r="B875" i="8"/>
  <c r="C875" i="8"/>
  <c r="D875" i="8"/>
  <c r="E875" i="8"/>
  <c r="F875" i="8"/>
  <c r="G875" i="8"/>
  <c r="H875" i="8"/>
  <c r="I875" i="8"/>
  <c r="J875" i="8"/>
  <c r="K875" i="8"/>
  <c r="B876" i="8"/>
  <c r="C876" i="8"/>
  <c r="D876" i="8"/>
  <c r="E876" i="8"/>
  <c r="F876" i="8"/>
  <c r="G876" i="8"/>
  <c r="H876" i="8"/>
  <c r="I876" i="8"/>
  <c r="J876" i="8"/>
  <c r="K876" i="8"/>
  <c r="B877" i="8"/>
  <c r="C877" i="8"/>
  <c r="D877" i="8"/>
  <c r="E877" i="8"/>
  <c r="F877" i="8"/>
  <c r="G877" i="8"/>
  <c r="H877" i="8"/>
  <c r="I877" i="8"/>
  <c r="J877" i="8"/>
  <c r="K877" i="8"/>
  <c r="B878" i="8"/>
  <c r="C878" i="8"/>
  <c r="D878" i="8"/>
  <c r="E878" i="8"/>
  <c r="F878" i="8"/>
  <c r="G878" i="8"/>
  <c r="H878" i="8"/>
  <c r="I878" i="8"/>
  <c r="J878" i="8"/>
  <c r="K878" i="8"/>
  <c r="B879" i="8"/>
  <c r="C879" i="8"/>
  <c r="D879" i="8"/>
  <c r="E879" i="8"/>
  <c r="F879" i="8"/>
  <c r="G879" i="8"/>
  <c r="H879" i="8"/>
  <c r="I879" i="8"/>
  <c r="J879" i="8"/>
  <c r="K879" i="8"/>
  <c r="B880" i="8"/>
  <c r="C880" i="8"/>
  <c r="D880" i="8"/>
  <c r="E880" i="8"/>
  <c r="F880" i="8"/>
  <c r="G880" i="8"/>
  <c r="H880" i="8"/>
  <c r="I880" i="8"/>
  <c r="J880" i="8"/>
  <c r="K880" i="8"/>
  <c r="B881" i="8"/>
  <c r="C881" i="8"/>
  <c r="D881" i="8"/>
  <c r="E881" i="8"/>
  <c r="F881" i="8"/>
  <c r="G881" i="8"/>
  <c r="H881" i="8"/>
  <c r="I881" i="8"/>
  <c r="J881" i="8"/>
  <c r="K881" i="8"/>
  <c r="B882" i="8"/>
  <c r="C882" i="8"/>
  <c r="D882" i="8"/>
  <c r="E882" i="8"/>
  <c r="F882" i="8"/>
  <c r="G882" i="8"/>
  <c r="H882" i="8"/>
  <c r="I882" i="8"/>
  <c r="J882" i="8"/>
  <c r="K882" i="8"/>
  <c r="B883" i="8"/>
  <c r="C883" i="8"/>
  <c r="D883" i="8"/>
  <c r="E883" i="8"/>
  <c r="F883" i="8"/>
  <c r="G883" i="8"/>
  <c r="H883" i="8"/>
  <c r="I883" i="8"/>
  <c r="J883" i="8"/>
  <c r="K883" i="8"/>
  <c r="B884" i="8"/>
  <c r="C884" i="8"/>
  <c r="D884" i="8"/>
  <c r="E884" i="8"/>
  <c r="F884" i="8"/>
  <c r="G884" i="8"/>
  <c r="H884" i="8"/>
  <c r="I884" i="8"/>
  <c r="J884" i="8"/>
  <c r="K884" i="8"/>
  <c r="B885" i="8"/>
  <c r="C885" i="8"/>
  <c r="D885" i="8"/>
  <c r="E885" i="8"/>
  <c r="F885" i="8"/>
  <c r="G885" i="8"/>
  <c r="H885" i="8"/>
  <c r="I885" i="8"/>
  <c r="J885" i="8"/>
  <c r="K885" i="8"/>
  <c r="B886" i="8"/>
  <c r="C886" i="8"/>
  <c r="D886" i="8"/>
  <c r="E886" i="8"/>
  <c r="F886" i="8"/>
  <c r="G886" i="8"/>
  <c r="H886" i="8"/>
  <c r="I886" i="8"/>
  <c r="J886" i="8"/>
  <c r="K886" i="8"/>
  <c r="B887" i="8"/>
  <c r="C887" i="8"/>
  <c r="D887" i="8"/>
  <c r="E887" i="8"/>
  <c r="F887" i="8"/>
  <c r="G887" i="8"/>
  <c r="H887" i="8"/>
  <c r="I887" i="8"/>
  <c r="J887" i="8"/>
  <c r="K887" i="8"/>
  <c r="B888" i="8"/>
  <c r="C888" i="8"/>
  <c r="D888" i="8"/>
  <c r="E888" i="8"/>
  <c r="F888" i="8"/>
  <c r="G888" i="8"/>
  <c r="H888" i="8"/>
  <c r="I888" i="8"/>
  <c r="J888" i="8"/>
  <c r="K888" i="8"/>
  <c r="B889" i="8"/>
  <c r="C889" i="8"/>
  <c r="D889" i="8"/>
  <c r="E889" i="8"/>
  <c r="F889" i="8"/>
  <c r="G889" i="8"/>
  <c r="H889" i="8"/>
  <c r="I889" i="8"/>
  <c r="J889" i="8"/>
  <c r="K889" i="8"/>
  <c r="B890" i="8"/>
  <c r="C890" i="8"/>
  <c r="D890" i="8"/>
  <c r="E890" i="8"/>
  <c r="F890" i="8"/>
  <c r="G890" i="8"/>
  <c r="H890" i="8"/>
  <c r="I890" i="8"/>
  <c r="J890" i="8"/>
  <c r="K890" i="8"/>
  <c r="B891" i="8"/>
  <c r="C891" i="8"/>
  <c r="D891" i="8"/>
  <c r="E891" i="8"/>
  <c r="F891" i="8"/>
  <c r="G891" i="8"/>
  <c r="H891" i="8"/>
  <c r="I891" i="8"/>
  <c r="J891" i="8"/>
  <c r="K891" i="8"/>
  <c r="B892" i="8"/>
  <c r="C892" i="8"/>
  <c r="D892" i="8"/>
  <c r="E892" i="8"/>
  <c r="F892" i="8"/>
  <c r="G892" i="8"/>
  <c r="H892" i="8"/>
  <c r="I892" i="8"/>
  <c r="J892" i="8"/>
  <c r="K892" i="8"/>
  <c r="B893" i="8"/>
  <c r="C893" i="8"/>
  <c r="D893" i="8"/>
  <c r="E893" i="8"/>
  <c r="F893" i="8"/>
  <c r="G893" i="8"/>
  <c r="H893" i="8"/>
  <c r="I893" i="8"/>
  <c r="J893" i="8"/>
  <c r="K893" i="8"/>
  <c r="B894" i="8"/>
  <c r="C894" i="8"/>
  <c r="D894" i="8"/>
  <c r="E894" i="8"/>
  <c r="F894" i="8"/>
  <c r="G894" i="8"/>
  <c r="H894" i="8"/>
  <c r="I894" i="8"/>
  <c r="J894" i="8"/>
  <c r="K894" i="8"/>
  <c r="B895" i="8"/>
  <c r="C895" i="8"/>
  <c r="D895" i="8"/>
  <c r="E895" i="8"/>
  <c r="F895" i="8"/>
  <c r="G895" i="8"/>
  <c r="H895" i="8"/>
  <c r="I895" i="8"/>
  <c r="J895" i="8"/>
  <c r="K895" i="8"/>
  <c r="B896" i="8"/>
  <c r="C896" i="8"/>
  <c r="D896" i="8"/>
  <c r="E896" i="8"/>
  <c r="F896" i="8"/>
  <c r="G896" i="8"/>
  <c r="H896" i="8"/>
  <c r="I896" i="8"/>
  <c r="J896" i="8"/>
  <c r="K896" i="8"/>
  <c r="B897" i="8"/>
  <c r="C897" i="8"/>
  <c r="D897" i="8"/>
  <c r="E897" i="8"/>
  <c r="F897" i="8"/>
  <c r="G897" i="8"/>
  <c r="H897" i="8"/>
  <c r="I897" i="8"/>
  <c r="J897" i="8"/>
  <c r="K897" i="8"/>
  <c r="B898" i="8"/>
  <c r="C898" i="8"/>
  <c r="D898" i="8"/>
  <c r="E898" i="8"/>
  <c r="F898" i="8"/>
  <c r="G898" i="8"/>
  <c r="H898" i="8"/>
  <c r="I898" i="8"/>
  <c r="J898" i="8"/>
  <c r="K898" i="8"/>
  <c r="B899" i="8"/>
  <c r="C899" i="8"/>
  <c r="D899" i="8"/>
  <c r="E899" i="8"/>
  <c r="F899" i="8"/>
  <c r="G899" i="8"/>
  <c r="H899" i="8"/>
  <c r="I899" i="8"/>
  <c r="J899" i="8"/>
  <c r="K899" i="8"/>
  <c r="B900" i="8"/>
  <c r="C900" i="8"/>
  <c r="D900" i="8"/>
  <c r="E900" i="8"/>
  <c r="F900" i="8"/>
  <c r="G900" i="8"/>
  <c r="H900" i="8"/>
  <c r="I900" i="8"/>
  <c r="J900" i="8"/>
  <c r="K900" i="8"/>
  <c r="B901" i="8"/>
  <c r="C901" i="8"/>
  <c r="D901" i="8"/>
  <c r="E901" i="8"/>
  <c r="F901" i="8"/>
  <c r="G901" i="8"/>
  <c r="H901" i="8"/>
  <c r="I901" i="8"/>
  <c r="J901" i="8"/>
  <c r="K901" i="8"/>
  <c r="B902" i="8"/>
  <c r="C902" i="8"/>
  <c r="D902" i="8"/>
  <c r="E902" i="8"/>
  <c r="F902" i="8"/>
  <c r="G902" i="8"/>
  <c r="H902" i="8"/>
  <c r="I902" i="8"/>
  <c r="J902" i="8"/>
  <c r="K902" i="8"/>
  <c r="B903" i="8"/>
  <c r="C903" i="8"/>
  <c r="D903" i="8"/>
  <c r="E903" i="8"/>
  <c r="F903" i="8"/>
  <c r="G903" i="8"/>
  <c r="H903" i="8"/>
  <c r="I903" i="8"/>
  <c r="J903" i="8"/>
  <c r="K903" i="8"/>
  <c r="B904" i="8"/>
  <c r="C904" i="8"/>
  <c r="D904" i="8"/>
  <c r="E904" i="8"/>
  <c r="F904" i="8"/>
  <c r="G904" i="8"/>
  <c r="H904" i="8"/>
  <c r="I904" i="8"/>
  <c r="J904" i="8"/>
  <c r="K904" i="8"/>
  <c r="B905" i="8"/>
  <c r="C905" i="8"/>
  <c r="D905" i="8"/>
  <c r="E905" i="8"/>
  <c r="F905" i="8"/>
  <c r="G905" i="8"/>
  <c r="H905" i="8"/>
  <c r="I905" i="8"/>
  <c r="J905" i="8"/>
  <c r="K905" i="8"/>
  <c r="B906" i="8"/>
  <c r="C906" i="8"/>
  <c r="D906" i="8"/>
  <c r="E906" i="8"/>
  <c r="F906" i="8"/>
  <c r="G906" i="8"/>
  <c r="H906" i="8"/>
  <c r="I906" i="8"/>
  <c r="J906" i="8"/>
  <c r="K906" i="8"/>
  <c r="B907" i="8"/>
  <c r="C907" i="8"/>
  <c r="D907" i="8"/>
  <c r="E907" i="8"/>
  <c r="F907" i="8"/>
  <c r="G907" i="8"/>
  <c r="H907" i="8"/>
  <c r="I907" i="8"/>
  <c r="J907" i="8"/>
  <c r="K907" i="8"/>
  <c r="B908" i="8"/>
  <c r="C908" i="8"/>
  <c r="D908" i="8"/>
  <c r="E908" i="8"/>
  <c r="F908" i="8"/>
  <c r="G908" i="8"/>
  <c r="H908" i="8"/>
  <c r="I908" i="8"/>
  <c r="J908" i="8"/>
  <c r="K908" i="8"/>
  <c r="B909" i="8"/>
  <c r="C909" i="8"/>
  <c r="D909" i="8"/>
  <c r="E909" i="8"/>
  <c r="F909" i="8"/>
  <c r="G909" i="8"/>
  <c r="H909" i="8"/>
  <c r="I909" i="8"/>
  <c r="J909" i="8"/>
  <c r="K909" i="8"/>
  <c r="B910" i="8"/>
  <c r="C910" i="8"/>
  <c r="D910" i="8"/>
  <c r="E910" i="8"/>
  <c r="F910" i="8"/>
  <c r="G910" i="8"/>
  <c r="H910" i="8"/>
  <c r="I910" i="8"/>
  <c r="J910" i="8"/>
  <c r="K910" i="8"/>
  <c r="B911" i="8"/>
  <c r="C911" i="8"/>
  <c r="D911" i="8"/>
  <c r="E911" i="8"/>
  <c r="F911" i="8"/>
  <c r="G911" i="8"/>
  <c r="H911" i="8"/>
  <c r="I911" i="8"/>
  <c r="J911" i="8"/>
  <c r="K911" i="8"/>
  <c r="B912" i="8"/>
  <c r="C912" i="8"/>
  <c r="D912" i="8"/>
  <c r="E912" i="8"/>
  <c r="F912" i="8"/>
  <c r="G912" i="8"/>
  <c r="H912" i="8"/>
  <c r="I912" i="8"/>
  <c r="J912" i="8"/>
  <c r="K912" i="8"/>
  <c r="B913" i="8"/>
  <c r="C913" i="8"/>
  <c r="D913" i="8"/>
  <c r="E913" i="8"/>
  <c r="F913" i="8"/>
  <c r="G913" i="8"/>
  <c r="H913" i="8"/>
  <c r="I913" i="8"/>
  <c r="J913" i="8"/>
  <c r="K913" i="8"/>
  <c r="B914" i="8"/>
  <c r="C914" i="8"/>
  <c r="D914" i="8"/>
  <c r="E914" i="8"/>
  <c r="F914" i="8"/>
  <c r="G914" i="8"/>
  <c r="H914" i="8"/>
  <c r="I914" i="8"/>
  <c r="J914" i="8"/>
  <c r="K914" i="8"/>
  <c r="B915" i="8"/>
  <c r="C915" i="8"/>
  <c r="D915" i="8"/>
  <c r="E915" i="8"/>
  <c r="F915" i="8"/>
  <c r="G915" i="8"/>
  <c r="H915" i="8"/>
  <c r="I915" i="8"/>
  <c r="J915" i="8"/>
  <c r="K915" i="8"/>
  <c r="B916" i="8"/>
  <c r="C916" i="8"/>
  <c r="D916" i="8"/>
  <c r="E916" i="8"/>
  <c r="F916" i="8"/>
  <c r="G916" i="8"/>
  <c r="H916" i="8"/>
  <c r="I916" i="8"/>
  <c r="J916" i="8"/>
  <c r="K916" i="8"/>
  <c r="B917" i="8"/>
  <c r="C917" i="8"/>
  <c r="D917" i="8"/>
  <c r="E917" i="8"/>
  <c r="F917" i="8"/>
  <c r="G917" i="8"/>
  <c r="H917" i="8"/>
  <c r="I917" i="8"/>
  <c r="J917" i="8"/>
  <c r="K917" i="8"/>
  <c r="B918" i="8"/>
  <c r="C918" i="8"/>
  <c r="D918" i="8"/>
  <c r="E918" i="8"/>
  <c r="F918" i="8"/>
  <c r="G918" i="8"/>
  <c r="H918" i="8"/>
  <c r="I918" i="8"/>
  <c r="J918" i="8"/>
  <c r="K918" i="8"/>
  <c r="B919" i="8"/>
  <c r="C919" i="8"/>
  <c r="D919" i="8"/>
  <c r="E919" i="8"/>
  <c r="F919" i="8"/>
  <c r="G919" i="8"/>
  <c r="H919" i="8"/>
  <c r="I919" i="8"/>
  <c r="J919" i="8"/>
  <c r="K919" i="8"/>
  <c r="B920" i="8"/>
  <c r="C920" i="8"/>
  <c r="D920" i="8"/>
  <c r="E920" i="8"/>
  <c r="F920" i="8"/>
  <c r="G920" i="8"/>
  <c r="H920" i="8"/>
  <c r="I920" i="8"/>
  <c r="J920" i="8"/>
  <c r="K920" i="8"/>
  <c r="B921" i="8"/>
  <c r="C921" i="8"/>
  <c r="D921" i="8"/>
  <c r="E921" i="8"/>
  <c r="F921" i="8"/>
  <c r="G921" i="8"/>
  <c r="H921" i="8"/>
  <c r="I921" i="8"/>
  <c r="J921" i="8"/>
  <c r="K921" i="8"/>
  <c r="B922" i="8"/>
  <c r="C922" i="8"/>
  <c r="D922" i="8"/>
  <c r="E922" i="8"/>
  <c r="F922" i="8"/>
  <c r="G922" i="8"/>
  <c r="H922" i="8"/>
  <c r="I922" i="8"/>
  <c r="J922" i="8"/>
  <c r="K922" i="8"/>
  <c r="B923" i="8"/>
  <c r="C923" i="8"/>
  <c r="D923" i="8"/>
  <c r="E923" i="8"/>
  <c r="F923" i="8"/>
  <c r="G923" i="8"/>
  <c r="H923" i="8"/>
  <c r="I923" i="8"/>
  <c r="J923" i="8"/>
  <c r="K923" i="8"/>
  <c r="B924" i="8"/>
  <c r="C924" i="8"/>
  <c r="D924" i="8"/>
  <c r="E924" i="8"/>
  <c r="F924" i="8"/>
  <c r="G924" i="8"/>
  <c r="H924" i="8"/>
  <c r="I924" i="8"/>
  <c r="J924" i="8"/>
  <c r="K924" i="8"/>
  <c r="B925" i="8"/>
  <c r="C925" i="8"/>
  <c r="D925" i="8"/>
  <c r="E925" i="8"/>
  <c r="F925" i="8"/>
  <c r="G925" i="8"/>
  <c r="H925" i="8"/>
  <c r="I925" i="8"/>
  <c r="J925" i="8"/>
  <c r="K925" i="8"/>
  <c r="B926" i="8"/>
  <c r="C926" i="8"/>
  <c r="D926" i="8"/>
  <c r="E926" i="8"/>
  <c r="F926" i="8"/>
  <c r="G926" i="8"/>
  <c r="H926" i="8"/>
  <c r="I926" i="8"/>
  <c r="J926" i="8"/>
  <c r="K926" i="8"/>
  <c r="B927" i="8"/>
  <c r="C927" i="8"/>
  <c r="D927" i="8"/>
  <c r="E927" i="8"/>
  <c r="F927" i="8"/>
  <c r="G927" i="8"/>
  <c r="H927" i="8"/>
  <c r="I927" i="8"/>
  <c r="J927" i="8"/>
  <c r="K927" i="8"/>
  <c r="B928" i="8"/>
  <c r="C928" i="8"/>
  <c r="D928" i="8"/>
  <c r="E928" i="8"/>
  <c r="F928" i="8"/>
  <c r="G928" i="8"/>
  <c r="H928" i="8"/>
  <c r="I928" i="8"/>
  <c r="J928" i="8"/>
  <c r="K928" i="8"/>
  <c r="B929" i="8"/>
  <c r="C929" i="8"/>
  <c r="D929" i="8"/>
  <c r="E929" i="8"/>
  <c r="F929" i="8"/>
  <c r="G929" i="8"/>
  <c r="H929" i="8"/>
  <c r="I929" i="8"/>
  <c r="J929" i="8"/>
  <c r="K929" i="8"/>
  <c r="B930" i="8"/>
  <c r="C930" i="8"/>
  <c r="D930" i="8"/>
  <c r="E930" i="8"/>
  <c r="F930" i="8"/>
  <c r="G930" i="8"/>
  <c r="H930" i="8"/>
  <c r="I930" i="8"/>
  <c r="J930" i="8"/>
  <c r="K930" i="8"/>
  <c r="B931" i="8"/>
  <c r="C931" i="8"/>
  <c r="D931" i="8"/>
  <c r="E931" i="8"/>
  <c r="F931" i="8"/>
  <c r="G931" i="8"/>
  <c r="H931" i="8"/>
  <c r="I931" i="8"/>
  <c r="J931" i="8"/>
  <c r="K931" i="8"/>
  <c r="B932" i="8"/>
  <c r="C932" i="8"/>
  <c r="D932" i="8"/>
  <c r="E932" i="8"/>
  <c r="F932" i="8"/>
  <c r="G932" i="8"/>
  <c r="H932" i="8"/>
  <c r="I932" i="8"/>
  <c r="J932" i="8"/>
  <c r="K932" i="8"/>
  <c r="B933" i="8"/>
  <c r="C933" i="8"/>
  <c r="D933" i="8"/>
  <c r="E933" i="8"/>
  <c r="F933" i="8"/>
  <c r="G933" i="8"/>
  <c r="H933" i="8"/>
  <c r="I933" i="8"/>
  <c r="J933" i="8"/>
  <c r="K933" i="8"/>
  <c r="B934" i="8"/>
  <c r="C934" i="8"/>
  <c r="D934" i="8"/>
  <c r="E934" i="8"/>
  <c r="F934" i="8"/>
  <c r="G934" i="8"/>
  <c r="H934" i="8"/>
  <c r="I934" i="8"/>
  <c r="J934" i="8"/>
  <c r="K934" i="8"/>
  <c r="B935" i="8"/>
  <c r="C935" i="8"/>
  <c r="D935" i="8"/>
  <c r="E935" i="8"/>
  <c r="F935" i="8"/>
  <c r="G935" i="8"/>
  <c r="H935" i="8"/>
  <c r="I935" i="8"/>
  <c r="J935" i="8"/>
  <c r="K935" i="8"/>
  <c r="B936" i="8"/>
  <c r="C936" i="8"/>
  <c r="D936" i="8"/>
  <c r="E936" i="8"/>
  <c r="F936" i="8"/>
  <c r="G936" i="8"/>
  <c r="H936" i="8"/>
  <c r="I936" i="8"/>
  <c r="J936" i="8"/>
  <c r="K936" i="8"/>
  <c r="B937" i="8"/>
  <c r="C937" i="8"/>
  <c r="D937" i="8"/>
  <c r="E937" i="8"/>
  <c r="F937" i="8"/>
  <c r="G937" i="8"/>
  <c r="H937" i="8"/>
  <c r="I937" i="8"/>
  <c r="J937" i="8"/>
  <c r="K937" i="8"/>
  <c r="B938" i="8"/>
  <c r="C938" i="8"/>
  <c r="D938" i="8"/>
  <c r="E938" i="8"/>
  <c r="F938" i="8"/>
  <c r="G938" i="8"/>
  <c r="H938" i="8"/>
  <c r="I938" i="8"/>
  <c r="J938" i="8"/>
  <c r="K938" i="8"/>
  <c r="B939" i="8"/>
  <c r="C939" i="8"/>
  <c r="D939" i="8"/>
  <c r="E939" i="8"/>
  <c r="F939" i="8"/>
  <c r="G939" i="8"/>
  <c r="H939" i="8"/>
  <c r="I939" i="8"/>
  <c r="J939" i="8"/>
  <c r="K939" i="8"/>
  <c r="B940" i="8"/>
  <c r="C940" i="8"/>
  <c r="D940" i="8"/>
  <c r="E940" i="8"/>
  <c r="F940" i="8"/>
  <c r="G940" i="8"/>
  <c r="H940" i="8"/>
  <c r="I940" i="8"/>
  <c r="J940" i="8"/>
  <c r="K940" i="8"/>
  <c r="B941" i="8"/>
  <c r="C941" i="8"/>
  <c r="D941" i="8"/>
  <c r="E941" i="8"/>
  <c r="F941" i="8"/>
  <c r="G941" i="8"/>
  <c r="H941" i="8"/>
  <c r="I941" i="8"/>
  <c r="J941" i="8"/>
  <c r="K941" i="8"/>
  <c r="B942" i="8"/>
  <c r="C942" i="8"/>
  <c r="D942" i="8"/>
  <c r="E942" i="8"/>
  <c r="F942" i="8"/>
  <c r="G942" i="8"/>
  <c r="H942" i="8"/>
  <c r="I942" i="8"/>
  <c r="J942" i="8"/>
  <c r="K942" i="8"/>
  <c r="B943" i="8"/>
  <c r="C943" i="8"/>
  <c r="D943" i="8"/>
  <c r="E943" i="8"/>
  <c r="F943" i="8"/>
  <c r="G943" i="8"/>
  <c r="H943" i="8"/>
  <c r="I943" i="8"/>
  <c r="J943" i="8"/>
  <c r="K943" i="8"/>
  <c r="B944" i="8"/>
  <c r="C944" i="8"/>
  <c r="D944" i="8"/>
  <c r="E944" i="8"/>
  <c r="F944" i="8"/>
  <c r="G944" i="8"/>
  <c r="H944" i="8"/>
  <c r="I944" i="8"/>
  <c r="J944" i="8"/>
  <c r="K944" i="8"/>
  <c r="B945" i="8"/>
  <c r="C945" i="8"/>
  <c r="D945" i="8"/>
  <c r="E945" i="8"/>
  <c r="F945" i="8"/>
  <c r="G945" i="8"/>
  <c r="H945" i="8"/>
  <c r="I945" i="8"/>
  <c r="J945" i="8"/>
  <c r="K945" i="8"/>
  <c r="B946" i="8"/>
  <c r="C946" i="8"/>
  <c r="D946" i="8"/>
  <c r="E946" i="8"/>
  <c r="F946" i="8"/>
  <c r="G946" i="8"/>
  <c r="H946" i="8"/>
  <c r="I946" i="8"/>
  <c r="J946" i="8"/>
  <c r="K946" i="8"/>
  <c r="B947" i="8"/>
  <c r="C947" i="8"/>
  <c r="D947" i="8"/>
  <c r="E947" i="8"/>
  <c r="F947" i="8"/>
  <c r="G947" i="8"/>
  <c r="H947" i="8"/>
  <c r="I947" i="8"/>
  <c r="J947" i="8"/>
  <c r="K947" i="8"/>
  <c r="B948" i="8"/>
  <c r="C948" i="8"/>
  <c r="D948" i="8"/>
  <c r="E948" i="8"/>
  <c r="F948" i="8"/>
  <c r="G948" i="8"/>
  <c r="H948" i="8"/>
  <c r="I948" i="8"/>
  <c r="J948" i="8"/>
  <c r="K948" i="8"/>
  <c r="B949" i="8"/>
  <c r="C949" i="8"/>
  <c r="D949" i="8"/>
  <c r="E949" i="8"/>
  <c r="F949" i="8"/>
  <c r="G949" i="8"/>
  <c r="H949" i="8"/>
  <c r="I949" i="8"/>
  <c r="J949" i="8"/>
  <c r="K949" i="8"/>
  <c r="B950" i="8"/>
  <c r="C950" i="8"/>
  <c r="D950" i="8"/>
  <c r="E950" i="8"/>
  <c r="F950" i="8"/>
  <c r="G950" i="8"/>
  <c r="H950" i="8"/>
  <c r="I950" i="8"/>
  <c r="J950" i="8"/>
  <c r="K950" i="8"/>
  <c r="B951" i="8"/>
  <c r="C951" i="8"/>
  <c r="D951" i="8"/>
  <c r="E951" i="8"/>
  <c r="F951" i="8"/>
  <c r="G951" i="8"/>
  <c r="H951" i="8"/>
  <c r="I951" i="8"/>
  <c r="J951" i="8"/>
  <c r="K951" i="8"/>
  <c r="B952" i="8"/>
  <c r="C952" i="8"/>
  <c r="D952" i="8"/>
  <c r="E952" i="8"/>
  <c r="F952" i="8"/>
  <c r="G952" i="8"/>
  <c r="H952" i="8"/>
  <c r="I952" i="8"/>
  <c r="J952" i="8"/>
  <c r="K952" i="8"/>
  <c r="B953" i="8"/>
  <c r="C953" i="8"/>
  <c r="D953" i="8"/>
  <c r="E953" i="8"/>
  <c r="F953" i="8"/>
  <c r="G953" i="8"/>
  <c r="H953" i="8"/>
  <c r="I953" i="8"/>
  <c r="J953" i="8"/>
  <c r="K953" i="8"/>
  <c r="B954" i="8"/>
  <c r="C954" i="8"/>
  <c r="D954" i="8"/>
  <c r="E954" i="8"/>
  <c r="F954" i="8"/>
  <c r="G954" i="8"/>
  <c r="H954" i="8"/>
  <c r="I954" i="8"/>
  <c r="J954" i="8"/>
  <c r="K954" i="8"/>
  <c r="B955" i="8"/>
  <c r="C955" i="8"/>
  <c r="D955" i="8"/>
  <c r="E955" i="8"/>
  <c r="F955" i="8"/>
  <c r="G955" i="8"/>
  <c r="H955" i="8"/>
  <c r="I955" i="8"/>
  <c r="J955" i="8"/>
  <c r="K955" i="8"/>
  <c r="B956" i="8"/>
  <c r="C956" i="8"/>
  <c r="D956" i="8"/>
  <c r="E956" i="8"/>
  <c r="F956" i="8"/>
  <c r="G956" i="8"/>
  <c r="H956" i="8"/>
  <c r="I956" i="8"/>
  <c r="J956" i="8"/>
  <c r="K956" i="8"/>
  <c r="B957" i="8"/>
  <c r="C957" i="8"/>
  <c r="D957" i="8"/>
  <c r="E957" i="8"/>
  <c r="F957" i="8"/>
  <c r="G957" i="8"/>
  <c r="H957" i="8"/>
  <c r="I957" i="8"/>
  <c r="J957" i="8"/>
  <c r="K957" i="8"/>
  <c r="B958" i="8"/>
  <c r="C958" i="8"/>
  <c r="D958" i="8"/>
  <c r="E958" i="8"/>
  <c r="F958" i="8"/>
  <c r="G958" i="8"/>
  <c r="H958" i="8"/>
  <c r="I958" i="8"/>
  <c r="J958" i="8"/>
  <c r="K958" i="8"/>
  <c r="B959" i="8"/>
  <c r="C959" i="8"/>
  <c r="D959" i="8"/>
  <c r="E959" i="8"/>
  <c r="F959" i="8"/>
  <c r="G959" i="8"/>
  <c r="H959" i="8"/>
  <c r="I959" i="8"/>
  <c r="J959" i="8"/>
  <c r="K959" i="8"/>
  <c r="B960" i="8"/>
  <c r="C960" i="8"/>
  <c r="D960" i="8"/>
  <c r="E960" i="8"/>
  <c r="F960" i="8"/>
  <c r="G960" i="8"/>
  <c r="H960" i="8"/>
  <c r="I960" i="8"/>
  <c r="J960" i="8"/>
  <c r="K960" i="8"/>
  <c r="B961" i="8"/>
  <c r="C961" i="8"/>
  <c r="D961" i="8"/>
  <c r="E961" i="8"/>
  <c r="F961" i="8"/>
  <c r="G961" i="8"/>
  <c r="H961" i="8"/>
  <c r="I961" i="8"/>
  <c r="J961" i="8"/>
  <c r="K961" i="8"/>
  <c r="B962" i="8"/>
  <c r="C962" i="8"/>
  <c r="D962" i="8"/>
  <c r="E962" i="8"/>
  <c r="F962" i="8"/>
  <c r="G962" i="8"/>
  <c r="H962" i="8"/>
  <c r="I962" i="8"/>
  <c r="J962" i="8"/>
  <c r="K962" i="8"/>
  <c r="B963" i="8"/>
  <c r="C963" i="8"/>
  <c r="D963" i="8"/>
  <c r="E963" i="8"/>
  <c r="F963" i="8"/>
  <c r="G963" i="8"/>
  <c r="H963" i="8"/>
  <c r="I963" i="8"/>
  <c r="J963" i="8"/>
  <c r="K963" i="8"/>
  <c r="B964" i="8"/>
  <c r="C964" i="8"/>
  <c r="D964" i="8"/>
  <c r="E964" i="8"/>
  <c r="F964" i="8"/>
  <c r="G964" i="8"/>
  <c r="H964" i="8"/>
  <c r="I964" i="8"/>
  <c r="J964" i="8"/>
  <c r="K964" i="8"/>
  <c r="B965" i="8"/>
  <c r="C965" i="8"/>
  <c r="D965" i="8"/>
  <c r="E965" i="8"/>
  <c r="F965" i="8"/>
  <c r="G965" i="8"/>
  <c r="H965" i="8"/>
  <c r="I965" i="8"/>
  <c r="J965" i="8"/>
  <c r="K965" i="8"/>
  <c r="B966" i="8"/>
  <c r="C966" i="8"/>
  <c r="D966" i="8"/>
  <c r="E966" i="8"/>
  <c r="F966" i="8"/>
  <c r="G966" i="8"/>
  <c r="H966" i="8"/>
  <c r="I966" i="8"/>
  <c r="J966" i="8"/>
  <c r="K966" i="8"/>
  <c r="B967" i="8"/>
  <c r="C967" i="8"/>
  <c r="D967" i="8"/>
  <c r="E967" i="8"/>
  <c r="F967" i="8"/>
  <c r="G967" i="8"/>
  <c r="H967" i="8"/>
  <c r="I967" i="8"/>
  <c r="J967" i="8"/>
  <c r="K967" i="8"/>
  <c r="B968" i="8"/>
  <c r="C968" i="8"/>
  <c r="D968" i="8"/>
  <c r="E968" i="8"/>
  <c r="F968" i="8"/>
  <c r="G968" i="8"/>
  <c r="H968" i="8"/>
  <c r="I968" i="8"/>
  <c r="J968" i="8"/>
  <c r="K968" i="8"/>
  <c r="B969" i="8"/>
  <c r="C969" i="8"/>
  <c r="D969" i="8"/>
  <c r="E969" i="8"/>
  <c r="F969" i="8"/>
  <c r="G969" i="8"/>
  <c r="H969" i="8"/>
  <c r="I969" i="8"/>
  <c r="J969" i="8"/>
  <c r="K969" i="8"/>
  <c r="B970" i="8"/>
  <c r="C970" i="8"/>
  <c r="D970" i="8"/>
  <c r="E970" i="8"/>
  <c r="F970" i="8"/>
  <c r="G970" i="8"/>
  <c r="H970" i="8"/>
  <c r="I970" i="8"/>
  <c r="J970" i="8"/>
  <c r="K970" i="8"/>
  <c r="B971" i="8"/>
  <c r="C971" i="8"/>
  <c r="D971" i="8"/>
  <c r="E971" i="8"/>
  <c r="F971" i="8"/>
  <c r="G971" i="8"/>
  <c r="H971" i="8"/>
  <c r="I971" i="8"/>
  <c r="J971" i="8"/>
  <c r="K971" i="8"/>
  <c r="B972" i="8"/>
  <c r="C972" i="8"/>
  <c r="D972" i="8"/>
  <c r="E972" i="8"/>
  <c r="F972" i="8"/>
  <c r="G972" i="8"/>
  <c r="H972" i="8"/>
  <c r="I972" i="8"/>
  <c r="J972" i="8"/>
  <c r="K972" i="8"/>
  <c r="B973" i="8"/>
  <c r="C973" i="8"/>
  <c r="D973" i="8"/>
  <c r="E973" i="8"/>
  <c r="F973" i="8"/>
  <c r="G973" i="8"/>
  <c r="H973" i="8"/>
  <c r="I973" i="8"/>
  <c r="J973" i="8"/>
  <c r="K973" i="8"/>
  <c r="B974" i="8"/>
  <c r="C974" i="8"/>
  <c r="D974" i="8"/>
  <c r="E974" i="8"/>
  <c r="F974" i="8"/>
  <c r="G974" i="8"/>
  <c r="H974" i="8"/>
  <c r="I974" i="8"/>
  <c r="J974" i="8"/>
  <c r="K974" i="8"/>
  <c r="B975" i="8"/>
  <c r="C975" i="8"/>
  <c r="D975" i="8"/>
  <c r="E975" i="8"/>
  <c r="F975" i="8"/>
  <c r="G975" i="8"/>
  <c r="H975" i="8"/>
  <c r="I975" i="8"/>
  <c r="J975" i="8"/>
  <c r="K975" i="8"/>
  <c r="B976" i="8"/>
  <c r="C976" i="8"/>
  <c r="D976" i="8"/>
  <c r="E976" i="8"/>
  <c r="F976" i="8"/>
  <c r="G976" i="8"/>
  <c r="H976" i="8"/>
  <c r="I976" i="8"/>
  <c r="J976" i="8"/>
  <c r="K976" i="8"/>
  <c r="B977" i="8"/>
  <c r="C977" i="8"/>
  <c r="D977" i="8"/>
  <c r="E977" i="8"/>
  <c r="F977" i="8"/>
  <c r="G977" i="8"/>
  <c r="H977" i="8"/>
  <c r="I977" i="8"/>
  <c r="J977" i="8"/>
  <c r="K977" i="8"/>
  <c r="B978" i="8"/>
  <c r="C978" i="8"/>
  <c r="D978" i="8"/>
  <c r="E978" i="8"/>
  <c r="F978" i="8"/>
  <c r="G978" i="8"/>
  <c r="H978" i="8"/>
  <c r="I978" i="8"/>
  <c r="J978" i="8"/>
  <c r="K978" i="8"/>
  <c r="B979" i="8"/>
  <c r="C979" i="8"/>
  <c r="D979" i="8"/>
  <c r="E979" i="8"/>
  <c r="F979" i="8"/>
  <c r="G979" i="8"/>
  <c r="H979" i="8"/>
  <c r="I979" i="8"/>
  <c r="J979" i="8"/>
  <c r="K979" i="8"/>
  <c r="B980" i="8"/>
  <c r="C980" i="8"/>
  <c r="D980" i="8"/>
  <c r="E980" i="8"/>
  <c r="F980" i="8"/>
  <c r="G980" i="8"/>
  <c r="H980" i="8"/>
  <c r="I980" i="8"/>
  <c r="J980" i="8"/>
  <c r="K980" i="8"/>
  <c r="B981" i="8"/>
  <c r="C981" i="8"/>
  <c r="D981" i="8"/>
  <c r="E981" i="8"/>
  <c r="F981" i="8"/>
  <c r="G981" i="8"/>
  <c r="H981" i="8"/>
  <c r="I981" i="8"/>
  <c r="J981" i="8"/>
  <c r="K981" i="8"/>
  <c r="B982" i="8"/>
  <c r="C982" i="8"/>
  <c r="D982" i="8"/>
  <c r="E982" i="8"/>
  <c r="F982" i="8"/>
  <c r="G982" i="8"/>
  <c r="H982" i="8"/>
  <c r="I982" i="8"/>
  <c r="J982" i="8"/>
  <c r="K982" i="8"/>
  <c r="B983" i="8"/>
  <c r="C983" i="8"/>
  <c r="D983" i="8"/>
  <c r="E983" i="8"/>
  <c r="F983" i="8"/>
  <c r="G983" i="8"/>
  <c r="H983" i="8"/>
  <c r="I983" i="8"/>
  <c r="J983" i="8"/>
  <c r="K983" i="8"/>
  <c r="B984" i="8"/>
  <c r="C984" i="8"/>
  <c r="D984" i="8"/>
  <c r="E984" i="8"/>
  <c r="F984" i="8"/>
  <c r="G984" i="8"/>
  <c r="H984" i="8"/>
  <c r="I984" i="8"/>
  <c r="J984" i="8"/>
  <c r="K984" i="8"/>
  <c r="B985" i="8"/>
  <c r="C985" i="8"/>
  <c r="D985" i="8"/>
  <c r="E985" i="8"/>
  <c r="F985" i="8"/>
  <c r="G985" i="8"/>
  <c r="H985" i="8"/>
  <c r="I985" i="8"/>
  <c r="J985" i="8"/>
  <c r="K985" i="8"/>
  <c r="B986" i="8"/>
  <c r="C986" i="8"/>
  <c r="D986" i="8"/>
  <c r="E986" i="8"/>
  <c r="F986" i="8"/>
  <c r="G986" i="8"/>
  <c r="H986" i="8"/>
  <c r="I986" i="8"/>
  <c r="J986" i="8"/>
  <c r="K986" i="8"/>
  <c r="B987" i="8"/>
  <c r="C987" i="8"/>
  <c r="D987" i="8"/>
  <c r="E987" i="8"/>
  <c r="F987" i="8"/>
  <c r="G987" i="8"/>
  <c r="H987" i="8"/>
  <c r="I987" i="8"/>
  <c r="J987" i="8"/>
  <c r="K987" i="8"/>
  <c r="B988" i="8"/>
  <c r="C988" i="8"/>
  <c r="D988" i="8"/>
  <c r="E988" i="8"/>
  <c r="F988" i="8"/>
  <c r="G988" i="8"/>
  <c r="H988" i="8"/>
  <c r="I988" i="8"/>
  <c r="J988" i="8"/>
  <c r="K988" i="8"/>
  <c r="B989" i="8"/>
  <c r="C989" i="8"/>
  <c r="D989" i="8"/>
  <c r="E989" i="8"/>
  <c r="F989" i="8"/>
  <c r="G989" i="8"/>
  <c r="H989" i="8"/>
  <c r="I989" i="8"/>
  <c r="J989" i="8"/>
  <c r="K989" i="8"/>
  <c r="B990" i="8"/>
  <c r="C990" i="8"/>
  <c r="D990" i="8"/>
  <c r="E990" i="8"/>
  <c r="F990" i="8"/>
  <c r="G990" i="8"/>
  <c r="H990" i="8"/>
  <c r="I990" i="8"/>
  <c r="J990" i="8"/>
  <c r="K990" i="8"/>
  <c r="B991" i="8"/>
  <c r="C991" i="8"/>
  <c r="D991" i="8"/>
  <c r="E991" i="8"/>
  <c r="F991" i="8"/>
  <c r="G991" i="8"/>
  <c r="H991" i="8"/>
  <c r="I991" i="8"/>
  <c r="J991" i="8"/>
  <c r="K991" i="8"/>
  <c r="B992" i="8"/>
  <c r="C992" i="8"/>
  <c r="D992" i="8"/>
  <c r="E992" i="8"/>
  <c r="F992" i="8"/>
  <c r="G992" i="8"/>
  <c r="H992" i="8"/>
  <c r="I992" i="8"/>
  <c r="J992" i="8"/>
  <c r="K992" i="8"/>
  <c r="B993" i="8"/>
  <c r="C993" i="8"/>
  <c r="D993" i="8"/>
  <c r="E993" i="8"/>
  <c r="F993" i="8"/>
  <c r="G993" i="8"/>
  <c r="H993" i="8"/>
  <c r="I993" i="8"/>
  <c r="J993" i="8"/>
  <c r="K993" i="8"/>
  <c r="B994" i="8"/>
  <c r="C994" i="8"/>
  <c r="D994" i="8"/>
  <c r="E994" i="8"/>
  <c r="F994" i="8"/>
  <c r="G994" i="8"/>
  <c r="H994" i="8"/>
  <c r="I994" i="8"/>
  <c r="J994" i="8"/>
  <c r="K994" i="8"/>
  <c r="B995" i="8"/>
  <c r="C995" i="8"/>
  <c r="D995" i="8"/>
  <c r="E995" i="8"/>
  <c r="F995" i="8"/>
  <c r="G995" i="8"/>
  <c r="H995" i="8"/>
  <c r="I995" i="8"/>
  <c r="J995" i="8"/>
  <c r="K995" i="8"/>
  <c r="B996" i="8"/>
  <c r="C996" i="8"/>
  <c r="D996" i="8"/>
  <c r="E996" i="8"/>
  <c r="F996" i="8"/>
  <c r="G996" i="8"/>
  <c r="H996" i="8"/>
  <c r="I996" i="8"/>
  <c r="J996" i="8"/>
  <c r="K996" i="8"/>
  <c r="B997" i="8"/>
  <c r="C997" i="8"/>
  <c r="D997" i="8"/>
  <c r="E997" i="8"/>
  <c r="F997" i="8"/>
  <c r="G997" i="8"/>
  <c r="H997" i="8"/>
  <c r="I997" i="8"/>
  <c r="J997" i="8"/>
  <c r="K997" i="8"/>
  <c r="B998" i="8"/>
  <c r="C998" i="8"/>
  <c r="D998" i="8"/>
  <c r="E998" i="8"/>
  <c r="F998" i="8"/>
  <c r="G998" i="8"/>
  <c r="H998" i="8"/>
  <c r="I998" i="8"/>
  <c r="J998" i="8"/>
  <c r="K998" i="8"/>
  <c r="B999" i="8"/>
  <c r="C999" i="8"/>
  <c r="D999" i="8"/>
  <c r="E999" i="8"/>
  <c r="F999" i="8"/>
  <c r="G999" i="8"/>
  <c r="H999" i="8"/>
  <c r="I999" i="8"/>
  <c r="J999" i="8"/>
  <c r="K999" i="8"/>
  <c r="B1000" i="8"/>
  <c r="C1000" i="8"/>
  <c r="D1000" i="8"/>
  <c r="E1000" i="8"/>
  <c r="F1000" i="8"/>
  <c r="G1000" i="8"/>
  <c r="H1000" i="8"/>
  <c r="I1000" i="8"/>
  <c r="J1000" i="8"/>
  <c r="K1000" i="8"/>
  <c r="B1001" i="8"/>
  <c r="C1001" i="8"/>
  <c r="D1001" i="8"/>
  <c r="E1001" i="8"/>
  <c r="F1001" i="8"/>
  <c r="G1001" i="8"/>
  <c r="H1001" i="8"/>
  <c r="I1001" i="8"/>
  <c r="J1001" i="8"/>
  <c r="K1001" i="8"/>
  <c r="B1002" i="8"/>
  <c r="C1002" i="8"/>
  <c r="D1002" i="8"/>
  <c r="E1002" i="8"/>
  <c r="F1002" i="8"/>
  <c r="G1002" i="8"/>
  <c r="H1002" i="8"/>
  <c r="I1002" i="8"/>
  <c r="J1002" i="8"/>
  <c r="K1002" i="8"/>
  <c r="B1003" i="8"/>
  <c r="C1003" i="8"/>
  <c r="D1003" i="8"/>
  <c r="E1003" i="8"/>
  <c r="F1003" i="8"/>
  <c r="G1003" i="8"/>
  <c r="H1003" i="8"/>
  <c r="I1003" i="8"/>
  <c r="J1003" i="8"/>
  <c r="K1003" i="8"/>
  <c r="B1004" i="8"/>
  <c r="C1004" i="8"/>
  <c r="D1004" i="8"/>
  <c r="E1004" i="8"/>
  <c r="F1004" i="8"/>
  <c r="G1004" i="8"/>
  <c r="H1004" i="8"/>
  <c r="I1004" i="8"/>
  <c r="J1004" i="8"/>
  <c r="K1004" i="8"/>
  <c r="B1005" i="8"/>
  <c r="C1005" i="8"/>
  <c r="D1005" i="8"/>
  <c r="E1005" i="8"/>
  <c r="F1005" i="8"/>
  <c r="G1005" i="8"/>
  <c r="H1005" i="8"/>
  <c r="I1005" i="8"/>
  <c r="J1005" i="8"/>
  <c r="K1005" i="8"/>
  <c r="B1006" i="8"/>
  <c r="C1006" i="8"/>
  <c r="D1006" i="8"/>
  <c r="E1006" i="8"/>
  <c r="F1006" i="8"/>
  <c r="G1006" i="8"/>
  <c r="H1006" i="8"/>
  <c r="I1006" i="8"/>
  <c r="J1006" i="8"/>
  <c r="K1006" i="8"/>
  <c r="B1007" i="8"/>
  <c r="C1007" i="8"/>
  <c r="D1007" i="8"/>
  <c r="E1007" i="8"/>
  <c r="F1007" i="8"/>
  <c r="G1007" i="8"/>
  <c r="H1007" i="8"/>
  <c r="I1007" i="8"/>
  <c r="J1007" i="8"/>
  <c r="K1007" i="8"/>
  <c r="B1008" i="8"/>
  <c r="C1008" i="8"/>
  <c r="D1008" i="8"/>
  <c r="E1008" i="8"/>
  <c r="F1008" i="8"/>
  <c r="G1008" i="8"/>
  <c r="H1008" i="8"/>
  <c r="I1008" i="8"/>
  <c r="J1008" i="8"/>
  <c r="K1008" i="8"/>
  <c r="B1009" i="8"/>
  <c r="C1009" i="8"/>
  <c r="D1009" i="8"/>
  <c r="E1009" i="8"/>
  <c r="F1009" i="8"/>
  <c r="G1009" i="8"/>
  <c r="H1009" i="8"/>
  <c r="I1009" i="8"/>
  <c r="J1009" i="8"/>
  <c r="K1009" i="8"/>
  <c r="B1010" i="8"/>
  <c r="C1010" i="8"/>
  <c r="D1010" i="8"/>
  <c r="E1010" i="8"/>
  <c r="F1010" i="8"/>
  <c r="G1010" i="8"/>
  <c r="H1010" i="8"/>
  <c r="I1010" i="8"/>
  <c r="J1010" i="8"/>
  <c r="K1010" i="8"/>
  <c r="B1011" i="8"/>
  <c r="C1011" i="8"/>
  <c r="D1011" i="8"/>
  <c r="E1011" i="8"/>
  <c r="F1011" i="8"/>
  <c r="G1011" i="8"/>
  <c r="H1011" i="8"/>
  <c r="I1011" i="8"/>
  <c r="J1011" i="8"/>
  <c r="K1011" i="8"/>
  <c r="B1012" i="8"/>
  <c r="C1012" i="8"/>
  <c r="D1012" i="8"/>
  <c r="E1012" i="8"/>
  <c r="F1012" i="8"/>
  <c r="G1012" i="8"/>
  <c r="H1012" i="8"/>
  <c r="I1012" i="8"/>
  <c r="J1012" i="8"/>
  <c r="K1012" i="8"/>
  <c r="B1013" i="8"/>
  <c r="C1013" i="8"/>
  <c r="D1013" i="8"/>
  <c r="E1013" i="8"/>
  <c r="F1013" i="8"/>
  <c r="G1013" i="8"/>
  <c r="H1013" i="8"/>
  <c r="I1013" i="8"/>
  <c r="J1013" i="8"/>
  <c r="K1013" i="8"/>
  <c r="B1014" i="8"/>
  <c r="C1014" i="8"/>
  <c r="D1014" i="8"/>
  <c r="E1014" i="8"/>
  <c r="F1014" i="8"/>
  <c r="G1014" i="8"/>
  <c r="H1014" i="8"/>
  <c r="I1014" i="8"/>
  <c r="J1014" i="8"/>
  <c r="K1014" i="8"/>
  <c r="B1015" i="8"/>
  <c r="C1015" i="8"/>
  <c r="D1015" i="8"/>
  <c r="E1015" i="8"/>
  <c r="F1015" i="8"/>
  <c r="G1015" i="8"/>
  <c r="H1015" i="8"/>
  <c r="I1015" i="8"/>
  <c r="J1015" i="8"/>
  <c r="K1015" i="8"/>
  <c r="B1016" i="8"/>
  <c r="C1016" i="8"/>
  <c r="D1016" i="8"/>
  <c r="E1016" i="8"/>
  <c r="F1016" i="8"/>
  <c r="G1016" i="8"/>
  <c r="H1016" i="8"/>
  <c r="I1016" i="8"/>
  <c r="J1016" i="8"/>
  <c r="K1016" i="8"/>
  <c r="B1017" i="8"/>
  <c r="C1017" i="8"/>
  <c r="D1017" i="8"/>
  <c r="E1017" i="8"/>
  <c r="F1017" i="8"/>
  <c r="G1017" i="8"/>
  <c r="H1017" i="8"/>
  <c r="I1017" i="8"/>
  <c r="J1017" i="8"/>
  <c r="K1017" i="8"/>
  <c r="B1018" i="8"/>
  <c r="C1018" i="8"/>
  <c r="D1018" i="8"/>
  <c r="E1018" i="8"/>
  <c r="F1018" i="8"/>
  <c r="G1018" i="8"/>
  <c r="H1018" i="8"/>
  <c r="I1018" i="8"/>
  <c r="J1018" i="8"/>
  <c r="K1018" i="8"/>
  <c r="B1019" i="8"/>
  <c r="C1019" i="8"/>
  <c r="D1019" i="8"/>
  <c r="E1019" i="8"/>
  <c r="F1019" i="8"/>
  <c r="G1019" i="8"/>
  <c r="H1019" i="8"/>
  <c r="I1019" i="8"/>
  <c r="J1019" i="8"/>
  <c r="K1019" i="8"/>
  <c r="B1020" i="8"/>
  <c r="C1020" i="8"/>
  <c r="D1020" i="8"/>
  <c r="E1020" i="8"/>
  <c r="F1020" i="8"/>
  <c r="G1020" i="8"/>
  <c r="H1020" i="8"/>
  <c r="I1020" i="8"/>
  <c r="J1020" i="8"/>
  <c r="K1020" i="8"/>
  <c r="B1021" i="8"/>
  <c r="C1021" i="8"/>
  <c r="D1021" i="8"/>
  <c r="E1021" i="8"/>
  <c r="F1021" i="8"/>
  <c r="G1021" i="8"/>
  <c r="H1021" i="8"/>
  <c r="I1021" i="8"/>
  <c r="J1021" i="8"/>
  <c r="K1021" i="8"/>
  <c r="B1022" i="8"/>
  <c r="C1022" i="8"/>
  <c r="D1022" i="8"/>
  <c r="E1022" i="8"/>
  <c r="F1022" i="8"/>
  <c r="G1022" i="8"/>
  <c r="H1022" i="8"/>
  <c r="I1022" i="8"/>
  <c r="J1022" i="8"/>
  <c r="K1022" i="8"/>
  <c r="B1023" i="8"/>
  <c r="C1023" i="8"/>
  <c r="D1023" i="8"/>
  <c r="E1023" i="8"/>
  <c r="F1023" i="8"/>
  <c r="G1023" i="8"/>
  <c r="H1023" i="8"/>
  <c r="I1023" i="8"/>
  <c r="J1023" i="8"/>
  <c r="K1023" i="8"/>
  <c r="B1024" i="8"/>
  <c r="C1024" i="8"/>
  <c r="D1024" i="8"/>
  <c r="E1024" i="8"/>
  <c r="F1024" i="8"/>
  <c r="G1024" i="8"/>
  <c r="H1024" i="8"/>
  <c r="I1024" i="8"/>
  <c r="J1024" i="8"/>
  <c r="K1024" i="8"/>
  <c r="B1025" i="8"/>
  <c r="C1025" i="8"/>
  <c r="D1025" i="8"/>
  <c r="E1025" i="8"/>
  <c r="F1025" i="8"/>
  <c r="G1025" i="8"/>
  <c r="H1025" i="8"/>
  <c r="I1025" i="8"/>
  <c r="J1025" i="8"/>
  <c r="K1025" i="8"/>
  <c r="B1026" i="8"/>
  <c r="C1026" i="8"/>
  <c r="D1026" i="8"/>
  <c r="E1026" i="8"/>
  <c r="F1026" i="8"/>
  <c r="G1026" i="8"/>
  <c r="H1026" i="8"/>
  <c r="I1026" i="8"/>
  <c r="J1026" i="8"/>
  <c r="K1026" i="8"/>
  <c r="B1027" i="8"/>
  <c r="C1027" i="8"/>
  <c r="D1027" i="8"/>
  <c r="E1027" i="8"/>
  <c r="F1027" i="8"/>
  <c r="G1027" i="8"/>
  <c r="H1027" i="8"/>
  <c r="I1027" i="8"/>
  <c r="J1027" i="8"/>
  <c r="K1027" i="8"/>
  <c r="B1028" i="8"/>
  <c r="C1028" i="8"/>
  <c r="D1028" i="8"/>
  <c r="E1028" i="8"/>
  <c r="F1028" i="8"/>
  <c r="G1028" i="8"/>
  <c r="H1028" i="8"/>
  <c r="I1028" i="8"/>
  <c r="J1028" i="8"/>
  <c r="K1028" i="8"/>
  <c r="B1029" i="8"/>
  <c r="C1029" i="8"/>
  <c r="D1029" i="8"/>
  <c r="E1029" i="8"/>
  <c r="F1029" i="8"/>
  <c r="G1029" i="8"/>
  <c r="H1029" i="8"/>
  <c r="I1029" i="8"/>
  <c r="J1029" i="8"/>
  <c r="K1029" i="8"/>
  <c r="B1030" i="8"/>
  <c r="C1030" i="8"/>
  <c r="D1030" i="8"/>
  <c r="E1030" i="8"/>
  <c r="F1030" i="8"/>
  <c r="G1030" i="8"/>
  <c r="H1030" i="8"/>
  <c r="I1030" i="8"/>
  <c r="J1030" i="8"/>
  <c r="K1030" i="8"/>
  <c r="B1031" i="8"/>
  <c r="C1031" i="8"/>
  <c r="D1031" i="8"/>
  <c r="E1031" i="8"/>
  <c r="F1031" i="8"/>
  <c r="G1031" i="8"/>
  <c r="H1031" i="8"/>
  <c r="I1031" i="8"/>
  <c r="J1031" i="8"/>
  <c r="K1031" i="8"/>
  <c r="B1032" i="8"/>
  <c r="C1032" i="8"/>
  <c r="D1032" i="8"/>
  <c r="E1032" i="8"/>
  <c r="F1032" i="8"/>
  <c r="G1032" i="8"/>
  <c r="H1032" i="8"/>
  <c r="I1032" i="8"/>
  <c r="J1032" i="8"/>
  <c r="K1032" i="8"/>
  <c r="B1033" i="8"/>
  <c r="C1033" i="8"/>
  <c r="D1033" i="8"/>
  <c r="E1033" i="8"/>
  <c r="F1033" i="8"/>
  <c r="G1033" i="8"/>
  <c r="H1033" i="8"/>
  <c r="I1033" i="8"/>
  <c r="J1033" i="8"/>
  <c r="K1033" i="8"/>
  <c r="B1034" i="8"/>
  <c r="C1034" i="8"/>
  <c r="D1034" i="8"/>
  <c r="E1034" i="8"/>
  <c r="F1034" i="8"/>
  <c r="G1034" i="8"/>
  <c r="H1034" i="8"/>
  <c r="I1034" i="8"/>
  <c r="J1034" i="8"/>
  <c r="K1034" i="8"/>
  <c r="B1035" i="8"/>
  <c r="C1035" i="8"/>
  <c r="D1035" i="8"/>
  <c r="E1035" i="8"/>
  <c r="F1035" i="8"/>
  <c r="G1035" i="8"/>
  <c r="H1035" i="8"/>
  <c r="I1035" i="8"/>
  <c r="J1035" i="8"/>
  <c r="K1035" i="8"/>
  <c r="B1036" i="8"/>
  <c r="C1036" i="8"/>
  <c r="D1036" i="8"/>
  <c r="E1036" i="8"/>
  <c r="F1036" i="8"/>
  <c r="G1036" i="8"/>
  <c r="H1036" i="8"/>
  <c r="I1036" i="8"/>
  <c r="J1036" i="8"/>
  <c r="K1036" i="8"/>
  <c r="B1037" i="8"/>
  <c r="C1037" i="8"/>
  <c r="D1037" i="8"/>
  <c r="E1037" i="8"/>
  <c r="F1037" i="8"/>
  <c r="G1037" i="8"/>
  <c r="H1037" i="8"/>
  <c r="I1037" i="8"/>
  <c r="J1037" i="8"/>
  <c r="K1037" i="8"/>
  <c r="B1038" i="8"/>
  <c r="C1038" i="8"/>
  <c r="D1038" i="8"/>
  <c r="E1038" i="8"/>
  <c r="F1038" i="8"/>
  <c r="G1038" i="8"/>
  <c r="H1038" i="8"/>
  <c r="I1038" i="8"/>
  <c r="J1038" i="8"/>
  <c r="K1038" i="8"/>
  <c r="B1039" i="8"/>
  <c r="C1039" i="8"/>
  <c r="D1039" i="8"/>
  <c r="E1039" i="8"/>
  <c r="F1039" i="8"/>
  <c r="G1039" i="8"/>
  <c r="H1039" i="8"/>
  <c r="I1039" i="8"/>
  <c r="J1039" i="8"/>
  <c r="K1039" i="8"/>
  <c r="B1040" i="8"/>
  <c r="C1040" i="8"/>
  <c r="D1040" i="8"/>
  <c r="E1040" i="8"/>
  <c r="F1040" i="8"/>
  <c r="G1040" i="8"/>
  <c r="H1040" i="8"/>
  <c r="I1040" i="8"/>
  <c r="J1040" i="8"/>
  <c r="K1040" i="8"/>
  <c r="B1041" i="8"/>
  <c r="C1041" i="8"/>
  <c r="D1041" i="8"/>
  <c r="E1041" i="8"/>
  <c r="F1041" i="8"/>
  <c r="G1041" i="8"/>
  <c r="H1041" i="8"/>
  <c r="I1041" i="8"/>
  <c r="J1041" i="8"/>
  <c r="K1041" i="8"/>
  <c r="B1042" i="8"/>
  <c r="C1042" i="8"/>
  <c r="D1042" i="8"/>
  <c r="E1042" i="8"/>
  <c r="F1042" i="8"/>
  <c r="G1042" i="8"/>
  <c r="H1042" i="8"/>
  <c r="I1042" i="8"/>
  <c r="J1042" i="8"/>
  <c r="K1042" i="8"/>
  <c r="B1043" i="8"/>
  <c r="C1043" i="8"/>
  <c r="D1043" i="8"/>
  <c r="E1043" i="8"/>
  <c r="F1043" i="8"/>
  <c r="G1043" i="8"/>
  <c r="H1043" i="8"/>
  <c r="I1043" i="8"/>
  <c r="J1043" i="8"/>
  <c r="K1043" i="8"/>
  <c r="B1044" i="8"/>
  <c r="C1044" i="8"/>
  <c r="D1044" i="8"/>
  <c r="E1044" i="8"/>
  <c r="F1044" i="8"/>
  <c r="G1044" i="8"/>
  <c r="H1044" i="8"/>
  <c r="I1044" i="8"/>
  <c r="J1044" i="8"/>
  <c r="K1044" i="8"/>
  <c r="B1045" i="8"/>
  <c r="C1045" i="8"/>
  <c r="D1045" i="8"/>
  <c r="E1045" i="8"/>
  <c r="F1045" i="8"/>
  <c r="G1045" i="8"/>
  <c r="H1045" i="8"/>
  <c r="I1045" i="8"/>
  <c r="J1045" i="8"/>
  <c r="K1045" i="8"/>
  <c r="B1046" i="8"/>
  <c r="C1046" i="8"/>
  <c r="D1046" i="8"/>
  <c r="E1046" i="8"/>
  <c r="F1046" i="8"/>
  <c r="G1046" i="8"/>
  <c r="H1046" i="8"/>
  <c r="I1046" i="8"/>
  <c r="J1046" i="8"/>
  <c r="K1046" i="8"/>
  <c r="B1047" i="8"/>
  <c r="C1047" i="8"/>
  <c r="D1047" i="8"/>
  <c r="E1047" i="8"/>
  <c r="F1047" i="8"/>
  <c r="G1047" i="8"/>
  <c r="H1047" i="8"/>
  <c r="I1047" i="8"/>
  <c r="J1047" i="8"/>
  <c r="K1047" i="8"/>
  <c r="B1048" i="8"/>
  <c r="C1048" i="8"/>
  <c r="D1048" i="8"/>
  <c r="E1048" i="8"/>
  <c r="F1048" i="8"/>
  <c r="G1048" i="8"/>
  <c r="H1048" i="8"/>
  <c r="I1048" i="8"/>
  <c r="J1048" i="8"/>
  <c r="K1048" i="8"/>
  <c r="B1049" i="8"/>
  <c r="C1049" i="8"/>
  <c r="D1049" i="8"/>
  <c r="E1049" i="8"/>
  <c r="F1049" i="8"/>
  <c r="G1049" i="8"/>
  <c r="H1049" i="8"/>
  <c r="I1049" i="8"/>
  <c r="J1049" i="8"/>
  <c r="K1049" i="8"/>
  <c r="B1050" i="8"/>
  <c r="C1050" i="8"/>
  <c r="D1050" i="8"/>
  <c r="E1050" i="8"/>
  <c r="F1050" i="8"/>
  <c r="G1050" i="8"/>
  <c r="H1050" i="8"/>
  <c r="I1050" i="8"/>
  <c r="J1050" i="8"/>
  <c r="K1050" i="8"/>
  <c r="B1051" i="8"/>
  <c r="C1051" i="8"/>
  <c r="D1051" i="8"/>
  <c r="E1051" i="8"/>
  <c r="F1051" i="8"/>
  <c r="G1051" i="8"/>
  <c r="H1051" i="8"/>
  <c r="I1051" i="8"/>
  <c r="J1051" i="8"/>
  <c r="K1051" i="8"/>
  <c r="B1052" i="8"/>
  <c r="C1052" i="8"/>
  <c r="D1052" i="8"/>
  <c r="E1052" i="8"/>
  <c r="F1052" i="8"/>
  <c r="G1052" i="8"/>
  <c r="H1052" i="8"/>
  <c r="I1052" i="8"/>
  <c r="J1052" i="8"/>
  <c r="K1052" i="8"/>
  <c r="B1053" i="8"/>
  <c r="C1053" i="8"/>
  <c r="D1053" i="8"/>
  <c r="E1053" i="8"/>
  <c r="F1053" i="8"/>
  <c r="G1053" i="8"/>
  <c r="H1053" i="8"/>
  <c r="I1053" i="8"/>
  <c r="J1053" i="8"/>
  <c r="K1053" i="8"/>
  <c r="B1054" i="8"/>
  <c r="C1054" i="8"/>
  <c r="D1054" i="8"/>
  <c r="E1054" i="8"/>
  <c r="F1054" i="8"/>
  <c r="G1054" i="8"/>
  <c r="H1054" i="8"/>
  <c r="I1054" i="8"/>
  <c r="J1054" i="8"/>
  <c r="K1054" i="8"/>
  <c r="B1055" i="8"/>
  <c r="C1055" i="8"/>
  <c r="D1055" i="8"/>
  <c r="E1055" i="8"/>
  <c r="F1055" i="8"/>
  <c r="G1055" i="8"/>
  <c r="H1055" i="8"/>
  <c r="I1055" i="8"/>
  <c r="J1055" i="8"/>
  <c r="K1055" i="8"/>
  <c r="B1056" i="8"/>
  <c r="C1056" i="8"/>
  <c r="D1056" i="8"/>
  <c r="E1056" i="8"/>
  <c r="F1056" i="8"/>
  <c r="G1056" i="8"/>
  <c r="H1056" i="8"/>
  <c r="I1056" i="8"/>
  <c r="J1056" i="8"/>
  <c r="K1056" i="8"/>
  <c r="B1057" i="8"/>
  <c r="C1057" i="8"/>
  <c r="D1057" i="8"/>
  <c r="E1057" i="8"/>
  <c r="F1057" i="8"/>
  <c r="G1057" i="8"/>
  <c r="H1057" i="8"/>
  <c r="I1057" i="8"/>
  <c r="J1057" i="8"/>
  <c r="K1057" i="8"/>
  <c r="B1058" i="8"/>
  <c r="C1058" i="8"/>
  <c r="D1058" i="8"/>
  <c r="E1058" i="8"/>
  <c r="F1058" i="8"/>
  <c r="G1058" i="8"/>
  <c r="H1058" i="8"/>
  <c r="I1058" i="8"/>
  <c r="J1058" i="8"/>
  <c r="K1058" i="8"/>
  <c r="B1059" i="8"/>
  <c r="C1059" i="8"/>
  <c r="D1059" i="8"/>
  <c r="E1059" i="8"/>
  <c r="F1059" i="8"/>
  <c r="G1059" i="8"/>
  <c r="H1059" i="8"/>
  <c r="I1059" i="8"/>
  <c r="J1059" i="8"/>
  <c r="K1059" i="8"/>
  <c r="B1060" i="8"/>
  <c r="C1060" i="8"/>
  <c r="D1060" i="8"/>
  <c r="E1060" i="8"/>
  <c r="F1060" i="8"/>
  <c r="G1060" i="8"/>
  <c r="H1060" i="8"/>
  <c r="I1060" i="8"/>
  <c r="J1060" i="8"/>
  <c r="K1060" i="8"/>
  <c r="B1061" i="8"/>
  <c r="C1061" i="8"/>
  <c r="D1061" i="8"/>
  <c r="E1061" i="8"/>
  <c r="F1061" i="8"/>
  <c r="G1061" i="8"/>
  <c r="H1061" i="8"/>
  <c r="I1061" i="8"/>
  <c r="J1061" i="8"/>
  <c r="K1061" i="8"/>
  <c r="B1062" i="8"/>
  <c r="C1062" i="8"/>
  <c r="D1062" i="8"/>
  <c r="E1062" i="8"/>
  <c r="F1062" i="8"/>
  <c r="G1062" i="8"/>
  <c r="H1062" i="8"/>
  <c r="I1062" i="8"/>
  <c r="J1062" i="8"/>
  <c r="K1062" i="8"/>
  <c r="B1063" i="8"/>
  <c r="C1063" i="8"/>
  <c r="D1063" i="8"/>
  <c r="E1063" i="8"/>
  <c r="F1063" i="8"/>
  <c r="G1063" i="8"/>
  <c r="H1063" i="8"/>
  <c r="I1063" i="8"/>
  <c r="J1063" i="8"/>
  <c r="K1063" i="8"/>
  <c r="B1064" i="8"/>
  <c r="C1064" i="8"/>
  <c r="D1064" i="8"/>
  <c r="E1064" i="8"/>
  <c r="F1064" i="8"/>
  <c r="G1064" i="8"/>
  <c r="H1064" i="8"/>
  <c r="I1064" i="8"/>
  <c r="J1064" i="8"/>
  <c r="K1064" i="8"/>
  <c r="B1065" i="8"/>
  <c r="C1065" i="8"/>
  <c r="D1065" i="8"/>
  <c r="E1065" i="8"/>
  <c r="F1065" i="8"/>
  <c r="G1065" i="8"/>
  <c r="H1065" i="8"/>
  <c r="I1065" i="8"/>
  <c r="J1065" i="8"/>
  <c r="K1065" i="8"/>
  <c r="B1066" i="8"/>
  <c r="C1066" i="8"/>
  <c r="D1066" i="8"/>
  <c r="E1066" i="8"/>
  <c r="F1066" i="8"/>
  <c r="G1066" i="8"/>
  <c r="H1066" i="8"/>
  <c r="I1066" i="8"/>
  <c r="J1066" i="8"/>
  <c r="K1066" i="8"/>
  <c r="B1067" i="8"/>
  <c r="C1067" i="8"/>
  <c r="D1067" i="8"/>
  <c r="E1067" i="8"/>
  <c r="F1067" i="8"/>
  <c r="G1067" i="8"/>
  <c r="H1067" i="8"/>
  <c r="I1067" i="8"/>
  <c r="J1067" i="8"/>
  <c r="K1067" i="8"/>
  <c r="B1068" i="8"/>
  <c r="C1068" i="8"/>
  <c r="D1068" i="8"/>
  <c r="E1068" i="8"/>
  <c r="F1068" i="8"/>
  <c r="G1068" i="8"/>
  <c r="H1068" i="8"/>
  <c r="I1068" i="8"/>
  <c r="J1068" i="8"/>
  <c r="K1068" i="8"/>
  <c r="B1069" i="8"/>
  <c r="C1069" i="8"/>
  <c r="D1069" i="8"/>
  <c r="E1069" i="8"/>
  <c r="F1069" i="8"/>
  <c r="G1069" i="8"/>
  <c r="H1069" i="8"/>
  <c r="I1069" i="8"/>
  <c r="J1069" i="8"/>
  <c r="K1069" i="8"/>
  <c r="B1070" i="8"/>
  <c r="C1070" i="8"/>
  <c r="D1070" i="8"/>
  <c r="E1070" i="8"/>
  <c r="F1070" i="8"/>
  <c r="G1070" i="8"/>
  <c r="H1070" i="8"/>
  <c r="I1070" i="8"/>
  <c r="J1070" i="8"/>
  <c r="K1070" i="8"/>
  <c r="B1071" i="8"/>
  <c r="C1071" i="8"/>
  <c r="D1071" i="8"/>
  <c r="E1071" i="8"/>
  <c r="F1071" i="8"/>
  <c r="G1071" i="8"/>
  <c r="H1071" i="8"/>
  <c r="I1071" i="8"/>
  <c r="J1071" i="8"/>
  <c r="K1071" i="8"/>
  <c r="B1072" i="8"/>
  <c r="C1072" i="8"/>
  <c r="D1072" i="8"/>
  <c r="E1072" i="8"/>
  <c r="F1072" i="8"/>
  <c r="G1072" i="8"/>
  <c r="H1072" i="8"/>
  <c r="I1072" i="8"/>
  <c r="J1072" i="8"/>
  <c r="K1072" i="8"/>
  <c r="B1073" i="8"/>
  <c r="C1073" i="8"/>
  <c r="D1073" i="8"/>
  <c r="E1073" i="8"/>
  <c r="F1073" i="8"/>
  <c r="G1073" i="8"/>
  <c r="H1073" i="8"/>
  <c r="I1073" i="8"/>
  <c r="J1073" i="8"/>
  <c r="K1073" i="8"/>
  <c r="B1074" i="8"/>
  <c r="C1074" i="8"/>
  <c r="D1074" i="8"/>
  <c r="E1074" i="8"/>
  <c r="F1074" i="8"/>
  <c r="G1074" i="8"/>
  <c r="H1074" i="8"/>
  <c r="I1074" i="8"/>
  <c r="J1074" i="8"/>
  <c r="K1074" i="8"/>
  <c r="B1075" i="8"/>
  <c r="C1075" i="8"/>
  <c r="D1075" i="8"/>
  <c r="E1075" i="8"/>
  <c r="F1075" i="8"/>
  <c r="G1075" i="8"/>
  <c r="H1075" i="8"/>
  <c r="I1075" i="8"/>
  <c r="J1075" i="8"/>
  <c r="K1075" i="8"/>
  <c r="B1076" i="8"/>
  <c r="C1076" i="8"/>
  <c r="D1076" i="8"/>
  <c r="E1076" i="8"/>
  <c r="F1076" i="8"/>
  <c r="G1076" i="8"/>
  <c r="H1076" i="8"/>
  <c r="I1076" i="8"/>
  <c r="J1076" i="8"/>
  <c r="K1076" i="8"/>
  <c r="B1077" i="8"/>
  <c r="C1077" i="8"/>
  <c r="D1077" i="8"/>
  <c r="E1077" i="8"/>
  <c r="F1077" i="8"/>
  <c r="G1077" i="8"/>
  <c r="H1077" i="8"/>
  <c r="I1077" i="8"/>
  <c r="J1077" i="8"/>
  <c r="K1077" i="8"/>
  <c r="B1078" i="8"/>
  <c r="C1078" i="8"/>
  <c r="D1078" i="8"/>
  <c r="E1078" i="8"/>
  <c r="F1078" i="8"/>
  <c r="G1078" i="8"/>
  <c r="H1078" i="8"/>
  <c r="I1078" i="8"/>
  <c r="J1078" i="8"/>
  <c r="K1078" i="8"/>
  <c r="B1079" i="8"/>
  <c r="C1079" i="8"/>
  <c r="D1079" i="8"/>
  <c r="E1079" i="8"/>
  <c r="F1079" i="8"/>
  <c r="G1079" i="8"/>
  <c r="H1079" i="8"/>
  <c r="I1079" i="8"/>
  <c r="J1079" i="8"/>
  <c r="K1079" i="8"/>
  <c r="B1080" i="8"/>
  <c r="C1080" i="8"/>
  <c r="D1080" i="8"/>
  <c r="E1080" i="8"/>
  <c r="F1080" i="8"/>
  <c r="G1080" i="8"/>
  <c r="H1080" i="8"/>
  <c r="I1080" i="8"/>
  <c r="J1080" i="8"/>
  <c r="K1080" i="8"/>
  <c r="B1081" i="8"/>
  <c r="C1081" i="8"/>
  <c r="D1081" i="8"/>
  <c r="E1081" i="8"/>
  <c r="F1081" i="8"/>
  <c r="G1081" i="8"/>
  <c r="H1081" i="8"/>
  <c r="I1081" i="8"/>
  <c r="J1081" i="8"/>
  <c r="K1081" i="8"/>
  <c r="B1082" i="8"/>
  <c r="C1082" i="8"/>
  <c r="D1082" i="8"/>
  <c r="E1082" i="8"/>
  <c r="F1082" i="8"/>
  <c r="G1082" i="8"/>
  <c r="H1082" i="8"/>
  <c r="I1082" i="8"/>
  <c r="J1082" i="8"/>
  <c r="K1082" i="8"/>
  <c r="B1083" i="8"/>
  <c r="C1083" i="8"/>
  <c r="D1083" i="8"/>
  <c r="E1083" i="8"/>
  <c r="F1083" i="8"/>
  <c r="G1083" i="8"/>
  <c r="H1083" i="8"/>
  <c r="I1083" i="8"/>
  <c r="J1083" i="8"/>
  <c r="K1083" i="8"/>
  <c r="B1084" i="8"/>
  <c r="C1084" i="8"/>
  <c r="D1084" i="8"/>
  <c r="E1084" i="8"/>
  <c r="F1084" i="8"/>
  <c r="G1084" i="8"/>
  <c r="H1084" i="8"/>
  <c r="I1084" i="8"/>
  <c r="J1084" i="8"/>
  <c r="K1084" i="8"/>
  <c r="B1085" i="8"/>
  <c r="C1085" i="8"/>
  <c r="D1085" i="8"/>
  <c r="E1085" i="8"/>
  <c r="F1085" i="8"/>
  <c r="G1085" i="8"/>
  <c r="H1085" i="8"/>
  <c r="I1085" i="8"/>
  <c r="J1085" i="8"/>
  <c r="K1085" i="8"/>
  <c r="B1086" i="8"/>
  <c r="C1086" i="8"/>
  <c r="D1086" i="8"/>
  <c r="E1086" i="8"/>
  <c r="F1086" i="8"/>
  <c r="G1086" i="8"/>
  <c r="H1086" i="8"/>
  <c r="I1086" i="8"/>
  <c r="J1086" i="8"/>
  <c r="K1086" i="8"/>
  <c r="B1087" i="8"/>
  <c r="C1087" i="8"/>
  <c r="D1087" i="8"/>
  <c r="E1087" i="8"/>
  <c r="F1087" i="8"/>
  <c r="G1087" i="8"/>
  <c r="H1087" i="8"/>
  <c r="I1087" i="8"/>
  <c r="J1087" i="8"/>
  <c r="K1087" i="8"/>
  <c r="B1088" i="8"/>
  <c r="C1088" i="8"/>
  <c r="D1088" i="8"/>
  <c r="E1088" i="8"/>
  <c r="F1088" i="8"/>
  <c r="G1088" i="8"/>
  <c r="H1088" i="8"/>
  <c r="I1088" i="8"/>
  <c r="J1088" i="8"/>
  <c r="K1088" i="8"/>
  <c r="B1089" i="8"/>
  <c r="C1089" i="8"/>
  <c r="D1089" i="8"/>
  <c r="E1089" i="8"/>
  <c r="F1089" i="8"/>
  <c r="G1089" i="8"/>
  <c r="H1089" i="8"/>
  <c r="I1089" i="8"/>
  <c r="J1089" i="8"/>
  <c r="K1089" i="8"/>
  <c r="B1090" i="8"/>
  <c r="C1090" i="8"/>
  <c r="D1090" i="8"/>
  <c r="E1090" i="8"/>
  <c r="F1090" i="8"/>
  <c r="G1090" i="8"/>
  <c r="H1090" i="8"/>
  <c r="I1090" i="8"/>
  <c r="J1090" i="8"/>
  <c r="K1090" i="8"/>
  <c r="B1091" i="8"/>
  <c r="C1091" i="8"/>
  <c r="D1091" i="8"/>
  <c r="E1091" i="8"/>
  <c r="F1091" i="8"/>
  <c r="G1091" i="8"/>
  <c r="H1091" i="8"/>
  <c r="I1091" i="8"/>
  <c r="J1091" i="8"/>
  <c r="K1091" i="8"/>
  <c r="B1092" i="8"/>
  <c r="C1092" i="8"/>
  <c r="D1092" i="8"/>
  <c r="E1092" i="8"/>
  <c r="F1092" i="8"/>
  <c r="G1092" i="8"/>
  <c r="H1092" i="8"/>
  <c r="I1092" i="8"/>
  <c r="J1092" i="8"/>
  <c r="K1092" i="8"/>
  <c r="B1093" i="8"/>
  <c r="C1093" i="8"/>
  <c r="D1093" i="8"/>
  <c r="E1093" i="8"/>
  <c r="F1093" i="8"/>
  <c r="G1093" i="8"/>
  <c r="H1093" i="8"/>
  <c r="I1093" i="8"/>
  <c r="J1093" i="8"/>
  <c r="K1093" i="8"/>
  <c r="B1094" i="8"/>
  <c r="C1094" i="8"/>
  <c r="D1094" i="8"/>
  <c r="E1094" i="8"/>
  <c r="F1094" i="8"/>
  <c r="G1094" i="8"/>
  <c r="H1094" i="8"/>
  <c r="I1094" i="8"/>
  <c r="J1094" i="8"/>
  <c r="K1094" i="8"/>
  <c r="B1095" i="8"/>
  <c r="C1095" i="8"/>
  <c r="D1095" i="8"/>
  <c r="E1095" i="8"/>
  <c r="F1095" i="8"/>
  <c r="G1095" i="8"/>
  <c r="H1095" i="8"/>
  <c r="I1095" i="8"/>
  <c r="J1095" i="8"/>
  <c r="K1095" i="8"/>
  <c r="B1096" i="8"/>
  <c r="C1096" i="8"/>
  <c r="D1096" i="8"/>
  <c r="E1096" i="8"/>
  <c r="F1096" i="8"/>
  <c r="G1096" i="8"/>
  <c r="H1096" i="8"/>
  <c r="I1096" i="8"/>
  <c r="J1096" i="8"/>
  <c r="K1096" i="8"/>
  <c r="B1097" i="8"/>
  <c r="C1097" i="8"/>
  <c r="D1097" i="8"/>
  <c r="E1097" i="8"/>
  <c r="F1097" i="8"/>
  <c r="G1097" i="8"/>
  <c r="H1097" i="8"/>
  <c r="I1097" i="8"/>
  <c r="J1097" i="8"/>
  <c r="K1097" i="8"/>
  <c r="B1098" i="8"/>
  <c r="C1098" i="8"/>
  <c r="D1098" i="8"/>
  <c r="E1098" i="8"/>
  <c r="F1098" i="8"/>
  <c r="G1098" i="8"/>
  <c r="H1098" i="8"/>
  <c r="I1098" i="8"/>
  <c r="J1098" i="8"/>
  <c r="K1098" i="8"/>
  <c r="B1099" i="8"/>
  <c r="C1099" i="8"/>
  <c r="D1099" i="8"/>
  <c r="E1099" i="8"/>
  <c r="F1099" i="8"/>
  <c r="G1099" i="8"/>
  <c r="H1099" i="8"/>
  <c r="I1099" i="8"/>
  <c r="J1099" i="8"/>
  <c r="K1099" i="8"/>
  <c r="B1100" i="8"/>
  <c r="C1100" i="8"/>
  <c r="D1100" i="8"/>
  <c r="E1100" i="8"/>
  <c r="F1100" i="8"/>
  <c r="G1100" i="8"/>
  <c r="H1100" i="8"/>
  <c r="I1100" i="8"/>
  <c r="J1100" i="8"/>
  <c r="K1100" i="8"/>
  <c r="B1101" i="8"/>
  <c r="C1101" i="8"/>
  <c r="D1101" i="8"/>
  <c r="E1101" i="8"/>
  <c r="F1101" i="8"/>
  <c r="G1101" i="8"/>
  <c r="H1101" i="8"/>
  <c r="I1101" i="8"/>
  <c r="J1101" i="8"/>
  <c r="K1101" i="8"/>
  <c r="B1102" i="8"/>
  <c r="C1102" i="8"/>
  <c r="D1102" i="8"/>
  <c r="E1102" i="8"/>
  <c r="F1102" i="8"/>
  <c r="G1102" i="8"/>
  <c r="H1102" i="8"/>
  <c r="I1102" i="8"/>
  <c r="J1102" i="8"/>
  <c r="K1102" i="8"/>
  <c r="B1103" i="8"/>
  <c r="C1103" i="8"/>
  <c r="D1103" i="8"/>
  <c r="E1103" i="8"/>
  <c r="F1103" i="8"/>
  <c r="G1103" i="8"/>
  <c r="H1103" i="8"/>
  <c r="I1103" i="8"/>
  <c r="J1103" i="8"/>
  <c r="K1103" i="8"/>
  <c r="B1104" i="8"/>
  <c r="C1104" i="8"/>
  <c r="D1104" i="8"/>
  <c r="E1104" i="8"/>
  <c r="F1104" i="8"/>
  <c r="G1104" i="8"/>
  <c r="H1104" i="8"/>
  <c r="I1104" i="8"/>
  <c r="J1104" i="8"/>
  <c r="K1104" i="8"/>
  <c r="B1105" i="8"/>
  <c r="C1105" i="8"/>
  <c r="D1105" i="8"/>
  <c r="E1105" i="8"/>
  <c r="F1105" i="8"/>
  <c r="G1105" i="8"/>
  <c r="H1105" i="8"/>
  <c r="I1105" i="8"/>
  <c r="J1105" i="8"/>
  <c r="K1105" i="8"/>
  <c r="B1106" i="8"/>
  <c r="C1106" i="8"/>
  <c r="D1106" i="8"/>
  <c r="E1106" i="8"/>
  <c r="F1106" i="8"/>
  <c r="G1106" i="8"/>
  <c r="H1106" i="8"/>
  <c r="I1106" i="8"/>
  <c r="J1106" i="8"/>
  <c r="K1106" i="8"/>
  <c r="B1107" i="8"/>
  <c r="C1107" i="8"/>
  <c r="D1107" i="8"/>
  <c r="E1107" i="8"/>
  <c r="F1107" i="8"/>
  <c r="G1107" i="8"/>
  <c r="H1107" i="8"/>
  <c r="I1107" i="8"/>
  <c r="J1107" i="8"/>
  <c r="K1107" i="8"/>
  <c r="B1108" i="8"/>
  <c r="C1108" i="8"/>
  <c r="D1108" i="8"/>
  <c r="E1108" i="8"/>
  <c r="F1108" i="8"/>
  <c r="G1108" i="8"/>
  <c r="H1108" i="8"/>
  <c r="I1108" i="8"/>
  <c r="J1108" i="8"/>
  <c r="K1108" i="8"/>
  <c r="B1109" i="8"/>
  <c r="C1109" i="8"/>
  <c r="D1109" i="8"/>
  <c r="E1109" i="8"/>
  <c r="F1109" i="8"/>
  <c r="G1109" i="8"/>
  <c r="H1109" i="8"/>
  <c r="I1109" i="8"/>
  <c r="J1109" i="8"/>
  <c r="K1109" i="8"/>
  <c r="B1110" i="8"/>
  <c r="C1110" i="8"/>
  <c r="D1110" i="8"/>
  <c r="E1110" i="8"/>
  <c r="F1110" i="8"/>
  <c r="G1110" i="8"/>
  <c r="H1110" i="8"/>
  <c r="I1110" i="8"/>
  <c r="J1110" i="8"/>
  <c r="K1110" i="8"/>
  <c r="B1111" i="8"/>
  <c r="C1111" i="8"/>
  <c r="D1111" i="8"/>
  <c r="E1111" i="8"/>
  <c r="F1111" i="8"/>
  <c r="G1111" i="8"/>
  <c r="H1111" i="8"/>
  <c r="I1111" i="8"/>
  <c r="J1111" i="8"/>
  <c r="K1111" i="8"/>
  <c r="B1112" i="8"/>
  <c r="C1112" i="8"/>
  <c r="D1112" i="8"/>
  <c r="E1112" i="8"/>
  <c r="F1112" i="8"/>
  <c r="G1112" i="8"/>
  <c r="H1112" i="8"/>
  <c r="I1112" i="8"/>
  <c r="J1112" i="8"/>
  <c r="K1112" i="8"/>
  <c r="B1113" i="8"/>
  <c r="C1113" i="8"/>
  <c r="D1113" i="8"/>
  <c r="E1113" i="8"/>
  <c r="F1113" i="8"/>
  <c r="G1113" i="8"/>
  <c r="H1113" i="8"/>
  <c r="I1113" i="8"/>
  <c r="J1113" i="8"/>
  <c r="K1113" i="8"/>
  <c r="B1114" i="8"/>
  <c r="C1114" i="8"/>
  <c r="D1114" i="8"/>
  <c r="E1114" i="8"/>
  <c r="F1114" i="8"/>
  <c r="G1114" i="8"/>
  <c r="H1114" i="8"/>
  <c r="I1114" i="8"/>
  <c r="J1114" i="8"/>
  <c r="K1114" i="8"/>
  <c r="B1115" i="8"/>
  <c r="C1115" i="8"/>
  <c r="D1115" i="8"/>
  <c r="E1115" i="8"/>
  <c r="F1115" i="8"/>
  <c r="G1115" i="8"/>
  <c r="H1115" i="8"/>
  <c r="I1115" i="8"/>
  <c r="J1115" i="8"/>
  <c r="K1115" i="8"/>
  <c r="B1116" i="8"/>
  <c r="C1116" i="8"/>
  <c r="D1116" i="8"/>
  <c r="E1116" i="8"/>
  <c r="F1116" i="8"/>
  <c r="G1116" i="8"/>
  <c r="H1116" i="8"/>
  <c r="I1116" i="8"/>
  <c r="J1116" i="8"/>
  <c r="K1116" i="8"/>
  <c r="B1117" i="8"/>
  <c r="C1117" i="8"/>
  <c r="D1117" i="8"/>
  <c r="E1117" i="8"/>
  <c r="F1117" i="8"/>
  <c r="G1117" i="8"/>
  <c r="H1117" i="8"/>
  <c r="I1117" i="8"/>
  <c r="J1117" i="8"/>
  <c r="K1117" i="8"/>
  <c r="B1118" i="8"/>
  <c r="C1118" i="8"/>
  <c r="D1118" i="8"/>
  <c r="E1118" i="8"/>
  <c r="F1118" i="8"/>
  <c r="G1118" i="8"/>
  <c r="H1118" i="8"/>
  <c r="I1118" i="8"/>
  <c r="J1118" i="8"/>
  <c r="K1118" i="8"/>
  <c r="B1119" i="8"/>
  <c r="C1119" i="8"/>
  <c r="D1119" i="8"/>
  <c r="E1119" i="8"/>
  <c r="F1119" i="8"/>
  <c r="G1119" i="8"/>
  <c r="H1119" i="8"/>
  <c r="I1119" i="8"/>
  <c r="J1119" i="8"/>
  <c r="K1119" i="8"/>
  <c r="B1120" i="8"/>
  <c r="C1120" i="8"/>
  <c r="D1120" i="8"/>
  <c r="E1120" i="8"/>
  <c r="F1120" i="8"/>
  <c r="G1120" i="8"/>
  <c r="H1120" i="8"/>
  <c r="I1120" i="8"/>
  <c r="J1120" i="8"/>
  <c r="K1120" i="8"/>
  <c r="B1121" i="8"/>
  <c r="C1121" i="8"/>
  <c r="D1121" i="8"/>
  <c r="E1121" i="8"/>
  <c r="F1121" i="8"/>
  <c r="G1121" i="8"/>
  <c r="H1121" i="8"/>
  <c r="I1121" i="8"/>
  <c r="J1121" i="8"/>
  <c r="K1121" i="8"/>
  <c r="B1122" i="8"/>
  <c r="C1122" i="8"/>
  <c r="D1122" i="8"/>
  <c r="E1122" i="8"/>
  <c r="F1122" i="8"/>
  <c r="G1122" i="8"/>
  <c r="H1122" i="8"/>
  <c r="I1122" i="8"/>
  <c r="J1122" i="8"/>
  <c r="K1122" i="8"/>
  <c r="B1123" i="8"/>
  <c r="C1123" i="8"/>
  <c r="D1123" i="8"/>
  <c r="E1123" i="8"/>
  <c r="F1123" i="8"/>
  <c r="G1123" i="8"/>
  <c r="H1123" i="8"/>
  <c r="I1123" i="8"/>
  <c r="J1123" i="8"/>
  <c r="K1123" i="8"/>
  <c r="B1124" i="8"/>
  <c r="C1124" i="8"/>
  <c r="D1124" i="8"/>
  <c r="E1124" i="8"/>
  <c r="F1124" i="8"/>
  <c r="G1124" i="8"/>
  <c r="H1124" i="8"/>
  <c r="I1124" i="8"/>
  <c r="J1124" i="8"/>
  <c r="K1124" i="8"/>
  <c r="B1125" i="8"/>
  <c r="C1125" i="8"/>
  <c r="D1125" i="8"/>
  <c r="E1125" i="8"/>
  <c r="F1125" i="8"/>
  <c r="G1125" i="8"/>
  <c r="H1125" i="8"/>
  <c r="I1125" i="8"/>
  <c r="J1125" i="8"/>
  <c r="K1125" i="8"/>
  <c r="B1126" i="8"/>
  <c r="C1126" i="8"/>
  <c r="D1126" i="8"/>
  <c r="E1126" i="8"/>
  <c r="F1126" i="8"/>
  <c r="G1126" i="8"/>
  <c r="H1126" i="8"/>
  <c r="I1126" i="8"/>
  <c r="J1126" i="8"/>
  <c r="K1126" i="8"/>
  <c r="B1127" i="8"/>
  <c r="C1127" i="8"/>
  <c r="D1127" i="8"/>
  <c r="E1127" i="8"/>
  <c r="F1127" i="8"/>
  <c r="G1127" i="8"/>
  <c r="H1127" i="8"/>
  <c r="I1127" i="8"/>
  <c r="J1127" i="8"/>
  <c r="K1127" i="8"/>
  <c r="B1128" i="8"/>
  <c r="C1128" i="8"/>
  <c r="D1128" i="8"/>
  <c r="E1128" i="8"/>
  <c r="F1128" i="8"/>
  <c r="G1128" i="8"/>
  <c r="H1128" i="8"/>
  <c r="I1128" i="8"/>
  <c r="J1128" i="8"/>
  <c r="K1128" i="8"/>
  <c r="B1129" i="8"/>
  <c r="C1129" i="8"/>
  <c r="D1129" i="8"/>
  <c r="E1129" i="8"/>
  <c r="F1129" i="8"/>
  <c r="G1129" i="8"/>
  <c r="H1129" i="8"/>
  <c r="I1129" i="8"/>
  <c r="J1129" i="8"/>
  <c r="K1129" i="8"/>
  <c r="B1130" i="8"/>
  <c r="C1130" i="8"/>
  <c r="D1130" i="8"/>
  <c r="E1130" i="8"/>
  <c r="F1130" i="8"/>
  <c r="G1130" i="8"/>
  <c r="H1130" i="8"/>
  <c r="I1130" i="8"/>
  <c r="J1130" i="8"/>
  <c r="K1130" i="8"/>
  <c r="B1131" i="8"/>
  <c r="C1131" i="8"/>
  <c r="D1131" i="8"/>
  <c r="E1131" i="8"/>
  <c r="F1131" i="8"/>
  <c r="G1131" i="8"/>
  <c r="H1131" i="8"/>
  <c r="I1131" i="8"/>
  <c r="J1131" i="8"/>
  <c r="K1131" i="8"/>
  <c r="B1132" i="8"/>
  <c r="C1132" i="8"/>
  <c r="D1132" i="8"/>
  <c r="E1132" i="8"/>
  <c r="F1132" i="8"/>
  <c r="G1132" i="8"/>
  <c r="H1132" i="8"/>
  <c r="I1132" i="8"/>
  <c r="J1132" i="8"/>
  <c r="K1132" i="8"/>
  <c r="B1133" i="8"/>
  <c r="C1133" i="8"/>
  <c r="D1133" i="8"/>
  <c r="E1133" i="8"/>
  <c r="F1133" i="8"/>
  <c r="G1133" i="8"/>
  <c r="H1133" i="8"/>
  <c r="I1133" i="8"/>
  <c r="J1133" i="8"/>
  <c r="K1133" i="8"/>
  <c r="B1134" i="8"/>
  <c r="C1134" i="8"/>
  <c r="D1134" i="8"/>
  <c r="E1134" i="8"/>
  <c r="F1134" i="8"/>
  <c r="G1134" i="8"/>
  <c r="H1134" i="8"/>
  <c r="I1134" i="8"/>
  <c r="J1134" i="8"/>
  <c r="K1134" i="8"/>
  <c r="B1135" i="8"/>
  <c r="C1135" i="8"/>
  <c r="D1135" i="8"/>
  <c r="E1135" i="8"/>
  <c r="F1135" i="8"/>
  <c r="G1135" i="8"/>
  <c r="H1135" i="8"/>
  <c r="I1135" i="8"/>
  <c r="J1135" i="8"/>
  <c r="K1135" i="8"/>
  <c r="B1136" i="8"/>
  <c r="C1136" i="8"/>
  <c r="D1136" i="8"/>
  <c r="E1136" i="8"/>
  <c r="F1136" i="8"/>
  <c r="G1136" i="8"/>
  <c r="H1136" i="8"/>
  <c r="I1136" i="8"/>
  <c r="J1136" i="8"/>
  <c r="K1136" i="8"/>
  <c r="B1137" i="8"/>
  <c r="C1137" i="8"/>
  <c r="D1137" i="8"/>
  <c r="E1137" i="8"/>
  <c r="F1137" i="8"/>
  <c r="G1137" i="8"/>
  <c r="H1137" i="8"/>
  <c r="I1137" i="8"/>
  <c r="J1137" i="8"/>
  <c r="K1137" i="8"/>
  <c r="B1138" i="8"/>
  <c r="C1138" i="8"/>
  <c r="D1138" i="8"/>
  <c r="E1138" i="8"/>
  <c r="F1138" i="8"/>
  <c r="G1138" i="8"/>
  <c r="H1138" i="8"/>
  <c r="I1138" i="8"/>
  <c r="J1138" i="8"/>
  <c r="K1138" i="8"/>
  <c r="B1139" i="8"/>
  <c r="C1139" i="8"/>
  <c r="D1139" i="8"/>
  <c r="E1139" i="8"/>
  <c r="F1139" i="8"/>
  <c r="G1139" i="8"/>
  <c r="H1139" i="8"/>
  <c r="I1139" i="8"/>
  <c r="J1139" i="8"/>
  <c r="K1139" i="8"/>
  <c r="B1140" i="8"/>
  <c r="C1140" i="8"/>
  <c r="D1140" i="8"/>
  <c r="E1140" i="8"/>
  <c r="F1140" i="8"/>
  <c r="G1140" i="8"/>
  <c r="H1140" i="8"/>
  <c r="I1140" i="8"/>
  <c r="J1140" i="8"/>
  <c r="K1140" i="8"/>
  <c r="B1141" i="8"/>
  <c r="C1141" i="8"/>
  <c r="D1141" i="8"/>
  <c r="E1141" i="8"/>
  <c r="F1141" i="8"/>
  <c r="G1141" i="8"/>
  <c r="H1141" i="8"/>
  <c r="I1141" i="8"/>
  <c r="J1141" i="8"/>
  <c r="K1141" i="8"/>
  <c r="B1142" i="8"/>
  <c r="C1142" i="8"/>
  <c r="D1142" i="8"/>
  <c r="E1142" i="8"/>
  <c r="F1142" i="8"/>
  <c r="G1142" i="8"/>
  <c r="H1142" i="8"/>
  <c r="I1142" i="8"/>
  <c r="J1142" i="8"/>
  <c r="K1142" i="8"/>
  <c r="B1143" i="8"/>
  <c r="C1143" i="8"/>
  <c r="D1143" i="8"/>
  <c r="E1143" i="8"/>
  <c r="F1143" i="8"/>
  <c r="G1143" i="8"/>
  <c r="H1143" i="8"/>
  <c r="I1143" i="8"/>
  <c r="J1143" i="8"/>
  <c r="K1143" i="8"/>
  <c r="B1144" i="8"/>
  <c r="C1144" i="8"/>
  <c r="D1144" i="8"/>
  <c r="E1144" i="8"/>
  <c r="F1144" i="8"/>
  <c r="G1144" i="8"/>
  <c r="H1144" i="8"/>
  <c r="I1144" i="8"/>
  <c r="J1144" i="8"/>
  <c r="K1144" i="8"/>
  <c r="B1145" i="8"/>
  <c r="C1145" i="8"/>
  <c r="D1145" i="8"/>
  <c r="E1145" i="8"/>
  <c r="F1145" i="8"/>
  <c r="G1145" i="8"/>
  <c r="H1145" i="8"/>
  <c r="I1145" i="8"/>
  <c r="J1145" i="8"/>
  <c r="K1145" i="8"/>
  <c r="B1146" i="8"/>
  <c r="C1146" i="8"/>
  <c r="D1146" i="8"/>
  <c r="E1146" i="8"/>
  <c r="F1146" i="8"/>
  <c r="G1146" i="8"/>
  <c r="H1146" i="8"/>
  <c r="I1146" i="8"/>
  <c r="J1146" i="8"/>
  <c r="K1146" i="8"/>
  <c r="B1147" i="8"/>
  <c r="C1147" i="8"/>
  <c r="D1147" i="8"/>
  <c r="E1147" i="8"/>
  <c r="F1147" i="8"/>
  <c r="G1147" i="8"/>
  <c r="H1147" i="8"/>
  <c r="I1147" i="8"/>
  <c r="J1147" i="8"/>
  <c r="K1147" i="8"/>
  <c r="B1148" i="8"/>
  <c r="C1148" i="8"/>
  <c r="D1148" i="8"/>
  <c r="E1148" i="8"/>
  <c r="F1148" i="8"/>
  <c r="G1148" i="8"/>
  <c r="H1148" i="8"/>
  <c r="I1148" i="8"/>
  <c r="J1148" i="8"/>
  <c r="K1148" i="8"/>
  <c r="B1149" i="8"/>
  <c r="C1149" i="8"/>
  <c r="D1149" i="8"/>
  <c r="E1149" i="8"/>
  <c r="F1149" i="8"/>
  <c r="G1149" i="8"/>
  <c r="H1149" i="8"/>
  <c r="I1149" i="8"/>
  <c r="J1149" i="8"/>
  <c r="K1149" i="8"/>
  <c r="B1150" i="8"/>
  <c r="C1150" i="8"/>
  <c r="D1150" i="8"/>
  <c r="E1150" i="8"/>
  <c r="F1150" i="8"/>
  <c r="G1150" i="8"/>
  <c r="H1150" i="8"/>
  <c r="I1150" i="8"/>
  <c r="J1150" i="8"/>
  <c r="K1150" i="8"/>
  <c r="B1151" i="8"/>
  <c r="C1151" i="8"/>
  <c r="D1151" i="8"/>
  <c r="E1151" i="8"/>
  <c r="F1151" i="8"/>
  <c r="G1151" i="8"/>
  <c r="H1151" i="8"/>
  <c r="I1151" i="8"/>
  <c r="J1151" i="8"/>
  <c r="K1151" i="8"/>
  <c r="B1152" i="8"/>
  <c r="C1152" i="8"/>
  <c r="D1152" i="8"/>
  <c r="E1152" i="8"/>
  <c r="F1152" i="8"/>
  <c r="G1152" i="8"/>
  <c r="H1152" i="8"/>
  <c r="I1152" i="8"/>
  <c r="J1152" i="8"/>
  <c r="K1152" i="8"/>
  <c r="B1153" i="8"/>
  <c r="C1153" i="8"/>
  <c r="D1153" i="8"/>
  <c r="E1153" i="8"/>
  <c r="F1153" i="8"/>
  <c r="G1153" i="8"/>
  <c r="H1153" i="8"/>
  <c r="I1153" i="8"/>
  <c r="J1153" i="8"/>
  <c r="K1153" i="8"/>
  <c r="B1154" i="8"/>
  <c r="C1154" i="8"/>
  <c r="D1154" i="8"/>
  <c r="E1154" i="8"/>
  <c r="F1154" i="8"/>
  <c r="G1154" i="8"/>
  <c r="H1154" i="8"/>
  <c r="I1154" i="8"/>
  <c r="J1154" i="8"/>
  <c r="K1154" i="8"/>
  <c r="B1155" i="8"/>
  <c r="C1155" i="8"/>
  <c r="D1155" i="8"/>
  <c r="E1155" i="8"/>
  <c r="F1155" i="8"/>
  <c r="G1155" i="8"/>
  <c r="H1155" i="8"/>
  <c r="I1155" i="8"/>
  <c r="J1155" i="8"/>
  <c r="K1155" i="8"/>
  <c r="B1156" i="8"/>
  <c r="C1156" i="8"/>
  <c r="D1156" i="8"/>
  <c r="E1156" i="8"/>
  <c r="F1156" i="8"/>
  <c r="G1156" i="8"/>
  <c r="H1156" i="8"/>
  <c r="I1156" i="8"/>
  <c r="J1156" i="8"/>
  <c r="K1156" i="8"/>
  <c r="B1157" i="8"/>
  <c r="C1157" i="8"/>
  <c r="D1157" i="8"/>
  <c r="E1157" i="8"/>
  <c r="F1157" i="8"/>
  <c r="G1157" i="8"/>
  <c r="H1157" i="8"/>
  <c r="I1157" i="8"/>
  <c r="J1157" i="8"/>
  <c r="K1157" i="8"/>
  <c r="B1158" i="8"/>
  <c r="C1158" i="8"/>
  <c r="D1158" i="8"/>
  <c r="E1158" i="8"/>
  <c r="F1158" i="8"/>
  <c r="G1158" i="8"/>
  <c r="H1158" i="8"/>
  <c r="I1158" i="8"/>
  <c r="J1158" i="8"/>
  <c r="K1158" i="8"/>
  <c r="B1159" i="8"/>
  <c r="C1159" i="8"/>
  <c r="D1159" i="8"/>
  <c r="E1159" i="8"/>
  <c r="F1159" i="8"/>
  <c r="G1159" i="8"/>
  <c r="H1159" i="8"/>
  <c r="I1159" i="8"/>
  <c r="J1159" i="8"/>
  <c r="K1159" i="8"/>
  <c r="B1160" i="8"/>
  <c r="C1160" i="8"/>
  <c r="D1160" i="8"/>
  <c r="E1160" i="8"/>
  <c r="F1160" i="8"/>
  <c r="G1160" i="8"/>
  <c r="H1160" i="8"/>
  <c r="I1160" i="8"/>
  <c r="J1160" i="8"/>
  <c r="K1160" i="8"/>
  <c r="B1161" i="8"/>
  <c r="C1161" i="8"/>
  <c r="D1161" i="8"/>
  <c r="E1161" i="8"/>
  <c r="F1161" i="8"/>
  <c r="G1161" i="8"/>
  <c r="H1161" i="8"/>
  <c r="I1161" i="8"/>
  <c r="J1161" i="8"/>
  <c r="K1161" i="8"/>
  <c r="B1162" i="8"/>
  <c r="C1162" i="8"/>
  <c r="D1162" i="8"/>
  <c r="E1162" i="8"/>
  <c r="F1162" i="8"/>
  <c r="G1162" i="8"/>
  <c r="H1162" i="8"/>
  <c r="I1162" i="8"/>
  <c r="J1162" i="8"/>
  <c r="K1162" i="8"/>
  <c r="B1163" i="8"/>
  <c r="C1163" i="8"/>
  <c r="D1163" i="8"/>
  <c r="E1163" i="8"/>
  <c r="F1163" i="8"/>
  <c r="G1163" i="8"/>
  <c r="H1163" i="8"/>
  <c r="I1163" i="8"/>
  <c r="J1163" i="8"/>
  <c r="K1163" i="8"/>
  <c r="B1164" i="8"/>
  <c r="C1164" i="8"/>
  <c r="D1164" i="8"/>
  <c r="E1164" i="8"/>
  <c r="F1164" i="8"/>
  <c r="G1164" i="8"/>
  <c r="H1164" i="8"/>
  <c r="I1164" i="8"/>
  <c r="J1164" i="8"/>
  <c r="K1164" i="8"/>
  <c r="B1165" i="8"/>
  <c r="C1165" i="8"/>
  <c r="D1165" i="8"/>
  <c r="E1165" i="8"/>
  <c r="F1165" i="8"/>
  <c r="G1165" i="8"/>
  <c r="H1165" i="8"/>
  <c r="I1165" i="8"/>
  <c r="J1165" i="8"/>
  <c r="K1165" i="8"/>
  <c r="B1166" i="8"/>
  <c r="C1166" i="8"/>
  <c r="D1166" i="8"/>
  <c r="E1166" i="8"/>
  <c r="F1166" i="8"/>
  <c r="G1166" i="8"/>
  <c r="H1166" i="8"/>
  <c r="I1166" i="8"/>
  <c r="J1166" i="8"/>
  <c r="K1166" i="8"/>
  <c r="B1167" i="8"/>
  <c r="C1167" i="8"/>
  <c r="D1167" i="8"/>
  <c r="E1167" i="8"/>
  <c r="F1167" i="8"/>
  <c r="G1167" i="8"/>
  <c r="H1167" i="8"/>
  <c r="I1167" i="8"/>
  <c r="J1167" i="8"/>
  <c r="K1167" i="8"/>
  <c r="B1168" i="8"/>
  <c r="C1168" i="8"/>
  <c r="D1168" i="8"/>
  <c r="E1168" i="8"/>
  <c r="F1168" i="8"/>
  <c r="G1168" i="8"/>
  <c r="H1168" i="8"/>
  <c r="I1168" i="8"/>
  <c r="J1168" i="8"/>
  <c r="K1168" i="8"/>
  <c r="B1169" i="8"/>
  <c r="C1169" i="8"/>
  <c r="D1169" i="8"/>
  <c r="E1169" i="8"/>
  <c r="F1169" i="8"/>
  <c r="G1169" i="8"/>
  <c r="H1169" i="8"/>
  <c r="I1169" i="8"/>
  <c r="J1169" i="8"/>
  <c r="K1169" i="8"/>
  <c r="B1170" i="8"/>
  <c r="C1170" i="8"/>
  <c r="D1170" i="8"/>
  <c r="E1170" i="8"/>
  <c r="F1170" i="8"/>
  <c r="G1170" i="8"/>
  <c r="H1170" i="8"/>
  <c r="I1170" i="8"/>
  <c r="J1170" i="8"/>
  <c r="K1170" i="8"/>
  <c r="B1171" i="8"/>
  <c r="C1171" i="8"/>
  <c r="D1171" i="8"/>
  <c r="E1171" i="8"/>
  <c r="F1171" i="8"/>
  <c r="G1171" i="8"/>
  <c r="H1171" i="8"/>
  <c r="I1171" i="8"/>
  <c r="J1171" i="8"/>
  <c r="K1171" i="8"/>
  <c r="B1172" i="8"/>
  <c r="C1172" i="8"/>
  <c r="D1172" i="8"/>
  <c r="E1172" i="8"/>
  <c r="F1172" i="8"/>
  <c r="G1172" i="8"/>
  <c r="H1172" i="8"/>
  <c r="I1172" i="8"/>
  <c r="J1172" i="8"/>
  <c r="K1172" i="8"/>
  <c r="B1173" i="8"/>
  <c r="C1173" i="8"/>
  <c r="D1173" i="8"/>
  <c r="E1173" i="8"/>
  <c r="F1173" i="8"/>
  <c r="G1173" i="8"/>
  <c r="H1173" i="8"/>
  <c r="I1173" i="8"/>
  <c r="J1173" i="8"/>
  <c r="K1173" i="8"/>
  <c r="B1174" i="8"/>
  <c r="C1174" i="8"/>
  <c r="D1174" i="8"/>
  <c r="E1174" i="8"/>
  <c r="F1174" i="8"/>
  <c r="G1174" i="8"/>
  <c r="H1174" i="8"/>
  <c r="I1174" i="8"/>
  <c r="J1174" i="8"/>
  <c r="K1174" i="8"/>
  <c r="B1175" i="8"/>
  <c r="C1175" i="8"/>
  <c r="D1175" i="8"/>
  <c r="E1175" i="8"/>
  <c r="F1175" i="8"/>
  <c r="G1175" i="8"/>
  <c r="H1175" i="8"/>
  <c r="I1175" i="8"/>
  <c r="J1175" i="8"/>
  <c r="K1175" i="8"/>
  <c r="B1176" i="8"/>
  <c r="C1176" i="8"/>
  <c r="D1176" i="8"/>
  <c r="E1176" i="8"/>
  <c r="F1176" i="8"/>
  <c r="G1176" i="8"/>
  <c r="H1176" i="8"/>
  <c r="I1176" i="8"/>
  <c r="J1176" i="8"/>
  <c r="K1176" i="8"/>
  <c r="B1177" i="8"/>
  <c r="C1177" i="8"/>
  <c r="D1177" i="8"/>
  <c r="E1177" i="8"/>
  <c r="F1177" i="8"/>
  <c r="G1177" i="8"/>
  <c r="H1177" i="8"/>
  <c r="I1177" i="8"/>
  <c r="J1177" i="8"/>
  <c r="K1177" i="8"/>
  <c r="B1178" i="8"/>
  <c r="C1178" i="8"/>
  <c r="D1178" i="8"/>
  <c r="E1178" i="8"/>
  <c r="F1178" i="8"/>
  <c r="G1178" i="8"/>
  <c r="H1178" i="8"/>
  <c r="I1178" i="8"/>
  <c r="J1178" i="8"/>
  <c r="K1178" i="8"/>
  <c r="B1179" i="8"/>
  <c r="C1179" i="8"/>
  <c r="D1179" i="8"/>
  <c r="E1179" i="8"/>
  <c r="F1179" i="8"/>
  <c r="G1179" i="8"/>
  <c r="H1179" i="8"/>
  <c r="I1179" i="8"/>
  <c r="J1179" i="8"/>
  <c r="K1179" i="8"/>
  <c r="B1180" i="8"/>
  <c r="C1180" i="8"/>
  <c r="D1180" i="8"/>
  <c r="E1180" i="8"/>
  <c r="F1180" i="8"/>
  <c r="G1180" i="8"/>
  <c r="H1180" i="8"/>
  <c r="I1180" i="8"/>
  <c r="J1180" i="8"/>
  <c r="K1180" i="8"/>
  <c r="B1181" i="8"/>
  <c r="C1181" i="8"/>
  <c r="D1181" i="8"/>
  <c r="E1181" i="8"/>
  <c r="F1181" i="8"/>
  <c r="G1181" i="8"/>
  <c r="H1181" i="8"/>
  <c r="I1181" i="8"/>
  <c r="J1181" i="8"/>
  <c r="K1181" i="8"/>
  <c r="B1182" i="8"/>
  <c r="C1182" i="8"/>
  <c r="D1182" i="8"/>
  <c r="E1182" i="8"/>
  <c r="F1182" i="8"/>
  <c r="G1182" i="8"/>
  <c r="H1182" i="8"/>
  <c r="I1182" i="8"/>
  <c r="J1182" i="8"/>
  <c r="K1182" i="8"/>
  <c r="B1183" i="8"/>
  <c r="C1183" i="8"/>
  <c r="D1183" i="8"/>
  <c r="E1183" i="8"/>
  <c r="F1183" i="8"/>
  <c r="G1183" i="8"/>
  <c r="H1183" i="8"/>
  <c r="I1183" i="8"/>
  <c r="J1183" i="8"/>
  <c r="K1183" i="8"/>
  <c r="B1184" i="8"/>
  <c r="C1184" i="8"/>
  <c r="D1184" i="8"/>
  <c r="E1184" i="8"/>
  <c r="F1184" i="8"/>
  <c r="G1184" i="8"/>
  <c r="H1184" i="8"/>
  <c r="I1184" i="8"/>
  <c r="J1184" i="8"/>
  <c r="K1184" i="8"/>
  <c r="B1185" i="8"/>
  <c r="C1185" i="8"/>
  <c r="D1185" i="8"/>
  <c r="E1185" i="8"/>
  <c r="F1185" i="8"/>
  <c r="G1185" i="8"/>
  <c r="H1185" i="8"/>
  <c r="I1185" i="8"/>
  <c r="J1185" i="8"/>
  <c r="K1185" i="8"/>
  <c r="B1186" i="8"/>
  <c r="C1186" i="8"/>
  <c r="D1186" i="8"/>
  <c r="E1186" i="8"/>
  <c r="F1186" i="8"/>
  <c r="G1186" i="8"/>
  <c r="H1186" i="8"/>
  <c r="I1186" i="8"/>
  <c r="J1186" i="8"/>
  <c r="K1186" i="8"/>
  <c r="B1187" i="8"/>
  <c r="C1187" i="8"/>
  <c r="D1187" i="8"/>
  <c r="E1187" i="8"/>
  <c r="F1187" i="8"/>
  <c r="G1187" i="8"/>
  <c r="H1187" i="8"/>
  <c r="I1187" i="8"/>
  <c r="J1187" i="8"/>
  <c r="K1187" i="8"/>
  <c r="B1188" i="8"/>
  <c r="C1188" i="8"/>
  <c r="D1188" i="8"/>
  <c r="E1188" i="8"/>
  <c r="F1188" i="8"/>
  <c r="G1188" i="8"/>
  <c r="H1188" i="8"/>
  <c r="I1188" i="8"/>
  <c r="J1188" i="8"/>
  <c r="K1188" i="8"/>
  <c r="B1189" i="8"/>
  <c r="C1189" i="8"/>
  <c r="D1189" i="8"/>
  <c r="E1189" i="8"/>
  <c r="F1189" i="8"/>
  <c r="G1189" i="8"/>
  <c r="H1189" i="8"/>
  <c r="I1189" i="8"/>
  <c r="J1189" i="8"/>
  <c r="K1189" i="8"/>
  <c r="B1190" i="8"/>
  <c r="C1190" i="8"/>
  <c r="D1190" i="8"/>
  <c r="E1190" i="8"/>
  <c r="F1190" i="8"/>
  <c r="G1190" i="8"/>
  <c r="H1190" i="8"/>
  <c r="I1190" i="8"/>
  <c r="J1190" i="8"/>
  <c r="K1190" i="8"/>
  <c r="B1191" i="8"/>
  <c r="C1191" i="8"/>
  <c r="D1191" i="8"/>
  <c r="E1191" i="8"/>
  <c r="F1191" i="8"/>
  <c r="G1191" i="8"/>
  <c r="H1191" i="8"/>
  <c r="I1191" i="8"/>
  <c r="J1191" i="8"/>
  <c r="K1191" i="8"/>
  <c r="B1192" i="8"/>
  <c r="C1192" i="8"/>
  <c r="D1192" i="8"/>
  <c r="E1192" i="8"/>
  <c r="F1192" i="8"/>
  <c r="G1192" i="8"/>
  <c r="H1192" i="8"/>
  <c r="I1192" i="8"/>
  <c r="J1192" i="8"/>
  <c r="K1192" i="8"/>
  <c r="B1193" i="8"/>
  <c r="C1193" i="8"/>
  <c r="D1193" i="8"/>
  <c r="E1193" i="8"/>
  <c r="F1193" i="8"/>
  <c r="G1193" i="8"/>
  <c r="H1193" i="8"/>
  <c r="I1193" i="8"/>
  <c r="J1193" i="8"/>
  <c r="K1193" i="8"/>
  <c r="B1194" i="8"/>
  <c r="C1194" i="8"/>
  <c r="D1194" i="8"/>
  <c r="E1194" i="8"/>
  <c r="F1194" i="8"/>
  <c r="G1194" i="8"/>
  <c r="H1194" i="8"/>
  <c r="I1194" i="8"/>
  <c r="J1194" i="8"/>
  <c r="K1194" i="8"/>
  <c r="B1195" i="8"/>
  <c r="C1195" i="8"/>
  <c r="D1195" i="8"/>
  <c r="E1195" i="8"/>
  <c r="F1195" i="8"/>
  <c r="G1195" i="8"/>
  <c r="H1195" i="8"/>
  <c r="I1195" i="8"/>
  <c r="J1195" i="8"/>
  <c r="K1195" i="8"/>
  <c r="B1196" i="8"/>
  <c r="C1196" i="8"/>
  <c r="D1196" i="8"/>
  <c r="E1196" i="8"/>
  <c r="F1196" i="8"/>
  <c r="G1196" i="8"/>
  <c r="H1196" i="8"/>
  <c r="I1196" i="8"/>
  <c r="J1196" i="8"/>
  <c r="K1196" i="8"/>
  <c r="B1197" i="8"/>
  <c r="C1197" i="8"/>
  <c r="D1197" i="8"/>
  <c r="E1197" i="8"/>
  <c r="F1197" i="8"/>
  <c r="G1197" i="8"/>
  <c r="H1197" i="8"/>
  <c r="I1197" i="8"/>
  <c r="J1197" i="8"/>
  <c r="K1197" i="8"/>
  <c r="B1198" i="8"/>
  <c r="C1198" i="8"/>
  <c r="D1198" i="8"/>
  <c r="E1198" i="8"/>
  <c r="F1198" i="8"/>
  <c r="G1198" i="8"/>
  <c r="H1198" i="8"/>
  <c r="I1198" i="8"/>
  <c r="J1198" i="8"/>
  <c r="K1198" i="8"/>
  <c r="B1199" i="8"/>
  <c r="C1199" i="8"/>
  <c r="D1199" i="8"/>
  <c r="E1199" i="8"/>
  <c r="F1199" i="8"/>
  <c r="G1199" i="8"/>
  <c r="H1199" i="8"/>
  <c r="I1199" i="8"/>
  <c r="J1199" i="8"/>
  <c r="K1199" i="8"/>
  <c r="B1200" i="8"/>
  <c r="C1200" i="8"/>
  <c r="D1200" i="8"/>
  <c r="E1200" i="8"/>
  <c r="F1200" i="8"/>
  <c r="G1200" i="8"/>
  <c r="H1200" i="8"/>
  <c r="I1200" i="8"/>
  <c r="J1200" i="8"/>
  <c r="K1200" i="8"/>
  <c r="B1201" i="8"/>
  <c r="C1201" i="8"/>
  <c r="D1201" i="8"/>
  <c r="E1201" i="8"/>
  <c r="F1201" i="8"/>
  <c r="G1201" i="8"/>
  <c r="H1201" i="8"/>
  <c r="I1201" i="8"/>
  <c r="J1201" i="8"/>
  <c r="K1201" i="8"/>
  <c r="B1202" i="8"/>
  <c r="C1202" i="8"/>
  <c r="D1202" i="8"/>
  <c r="E1202" i="8"/>
  <c r="F1202" i="8"/>
  <c r="G1202" i="8"/>
  <c r="H1202" i="8"/>
  <c r="I1202" i="8"/>
  <c r="J1202" i="8"/>
  <c r="K1202" i="8"/>
  <c r="B1203" i="8"/>
  <c r="C1203" i="8"/>
  <c r="D1203" i="8"/>
  <c r="E1203" i="8"/>
  <c r="F1203" i="8"/>
  <c r="G1203" i="8"/>
  <c r="H1203" i="8"/>
  <c r="I1203" i="8"/>
  <c r="J1203" i="8"/>
  <c r="K1203" i="8"/>
  <c r="B1204" i="8"/>
  <c r="C1204" i="8"/>
  <c r="D1204" i="8"/>
  <c r="E1204" i="8"/>
  <c r="F1204" i="8"/>
  <c r="G1204" i="8"/>
  <c r="H1204" i="8"/>
  <c r="I1204" i="8"/>
  <c r="J1204" i="8"/>
  <c r="K1204" i="8"/>
  <c r="B1205" i="8"/>
  <c r="C1205" i="8"/>
  <c r="D1205" i="8"/>
  <c r="E1205" i="8"/>
  <c r="F1205" i="8"/>
  <c r="G1205" i="8"/>
  <c r="H1205" i="8"/>
  <c r="I1205" i="8"/>
  <c r="J1205" i="8"/>
  <c r="K1205" i="8"/>
  <c r="B1206" i="8"/>
  <c r="C1206" i="8"/>
  <c r="D1206" i="8"/>
  <c r="E1206" i="8"/>
  <c r="F1206" i="8"/>
  <c r="G1206" i="8"/>
  <c r="H1206" i="8"/>
  <c r="I1206" i="8"/>
  <c r="J1206" i="8"/>
  <c r="K1206" i="8"/>
  <c r="B1207" i="8"/>
  <c r="C1207" i="8"/>
  <c r="D1207" i="8"/>
  <c r="E1207" i="8"/>
  <c r="F1207" i="8"/>
  <c r="G1207" i="8"/>
  <c r="H1207" i="8"/>
  <c r="I1207" i="8"/>
  <c r="J1207" i="8"/>
  <c r="K1207" i="8"/>
  <c r="B1208" i="8"/>
  <c r="C1208" i="8"/>
  <c r="D1208" i="8"/>
  <c r="E1208" i="8"/>
  <c r="F1208" i="8"/>
  <c r="G1208" i="8"/>
  <c r="H1208" i="8"/>
  <c r="I1208" i="8"/>
  <c r="J1208" i="8"/>
  <c r="K1208" i="8"/>
  <c r="B1209" i="8"/>
  <c r="C1209" i="8"/>
  <c r="D1209" i="8"/>
  <c r="E1209" i="8"/>
  <c r="F1209" i="8"/>
  <c r="G1209" i="8"/>
  <c r="H1209" i="8"/>
  <c r="I1209" i="8"/>
  <c r="J1209" i="8"/>
  <c r="K1209" i="8"/>
  <c r="B1210" i="8"/>
  <c r="C1210" i="8"/>
  <c r="D1210" i="8"/>
  <c r="E1210" i="8"/>
  <c r="F1210" i="8"/>
  <c r="G1210" i="8"/>
  <c r="H1210" i="8"/>
  <c r="I1210" i="8"/>
  <c r="J1210" i="8"/>
  <c r="K1210" i="8"/>
  <c r="B1211" i="8"/>
  <c r="C1211" i="8"/>
  <c r="D1211" i="8"/>
  <c r="E1211" i="8"/>
  <c r="F1211" i="8"/>
  <c r="G1211" i="8"/>
  <c r="H1211" i="8"/>
  <c r="I1211" i="8"/>
  <c r="J1211" i="8"/>
  <c r="K1211" i="8"/>
  <c r="B1212" i="8"/>
  <c r="C1212" i="8"/>
  <c r="D1212" i="8"/>
  <c r="E1212" i="8"/>
  <c r="F1212" i="8"/>
  <c r="G1212" i="8"/>
  <c r="H1212" i="8"/>
  <c r="I1212" i="8"/>
  <c r="J1212" i="8"/>
  <c r="K1212" i="8"/>
  <c r="B1213" i="8"/>
  <c r="C1213" i="8"/>
  <c r="D1213" i="8"/>
  <c r="E1213" i="8"/>
  <c r="F1213" i="8"/>
  <c r="G1213" i="8"/>
  <c r="H1213" i="8"/>
  <c r="I1213" i="8"/>
  <c r="J1213" i="8"/>
  <c r="K1213" i="8"/>
  <c r="B1214" i="8"/>
  <c r="C1214" i="8"/>
  <c r="D1214" i="8"/>
  <c r="E1214" i="8"/>
  <c r="F1214" i="8"/>
  <c r="G1214" i="8"/>
  <c r="H1214" i="8"/>
  <c r="I1214" i="8"/>
  <c r="J1214" i="8"/>
  <c r="K1214" i="8"/>
  <c r="B1215" i="8"/>
  <c r="C1215" i="8"/>
  <c r="D1215" i="8"/>
  <c r="E1215" i="8"/>
  <c r="F1215" i="8"/>
  <c r="G1215" i="8"/>
  <c r="H1215" i="8"/>
  <c r="I1215" i="8"/>
  <c r="J1215" i="8"/>
  <c r="K1215" i="8"/>
  <c r="B1216" i="8"/>
  <c r="C1216" i="8"/>
  <c r="D1216" i="8"/>
  <c r="E1216" i="8"/>
  <c r="F1216" i="8"/>
  <c r="G1216" i="8"/>
  <c r="H1216" i="8"/>
  <c r="I1216" i="8"/>
  <c r="J1216" i="8"/>
  <c r="K1216" i="8"/>
  <c r="B1217" i="8"/>
  <c r="C1217" i="8"/>
  <c r="D1217" i="8"/>
  <c r="E1217" i="8"/>
  <c r="F1217" i="8"/>
  <c r="G1217" i="8"/>
  <c r="H1217" i="8"/>
  <c r="I1217" i="8"/>
  <c r="J1217" i="8"/>
  <c r="K1217" i="8"/>
  <c r="B1218" i="8"/>
  <c r="C1218" i="8"/>
  <c r="D1218" i="8"/>
  <c r="E1218" i="8"/>
  <c r="F1218" i="8"/>
  <c r="G1218" i="8"/>
  <c r="H1218" i="8"/>
  <c r="I1218" i="8"/>
  <c r="J1218" i="8"/>
  <c r="K1218" i="8"/>
  <c r="B1219" i="8"/>
  <c r="C1219" i="8"/>
  <c r="D1219" i="8"/>
  <c r="E1219" i="8"/>
  <c r="F1219" i="8"/>
  <c r="G1219" i="8"/>
  <c r="H1219" i="8"/>
  <c r="I1219" i="8"/>
  <c r="J1219" i="8"/>
  <c r="K1219" i="8"/>
  <c r="B1220" i="8"/>
  <c r="C1220" i="8"/>
  <c r="D1220" i="8"/>
  <c r="E1220" i="8"/>
  <c r="F1220" i="8"/>
  <c r="G1220" i="8"/>
  <c r="H1220" i="8"/>
  <c r="I1220" i="8"/>
  <c r="J1220" i="8"/>
  <c r="K1220" i="8"/>
  <c r="B1221" i="8"/>
  <c r="C1221" i="8"/>
  <c r="D1221" i="8"/>
  <c r="E1221" i="8"/>
  <c r="F1221" i="8"/>
  <c r="G1221" i="8"/>
  <c r="H1221" i="8"/>
  <c r="I1221" i="8"/>
  <c r="J1221" i="8"/>
  <c r="K1221" i="8"/>
  <c r="B1222" i="8"/>
  <c r="C1222" i="8"/>
  <c r="D1222" i="8"/>
  <c r="E1222" i="8"/>
  <c r="F1222" i="8"/>
  <c r="G1222" i="8"/>
  <c r="H1222" i="8"/>
  <c r="I1222" i="8"/>
  <c r="J1222" i="8"/>
  <c r="K1222" i="8"/>
  <c r="B1223" i="8"/>
  <c r="C1223" i="8"/>
  <c r="D1223" i="8"/>
  <c r="E1223" i="8"/>
  <c r="F1223" i="8"/>
  <c r="G1223" i="8"/>
  <c r="H1223" i="8"/>
  <c r="I1223" i="8"/>
  <c r="J1223" i="8"/>
  <c r="K1223" i="8"/>
  <c r="B1224" i="8"/>
  <c r="C1224" i="8"/>
  <c r="D1224" i="8"/>
  <c r="E1224" i="8"/>
  <c r="F1224" i="8"/>
  <c r="G1224" i="8"/>
  <c r="H1224" i="8"/>
  <c r="I1224" i="8"/>
  <c r="J1224" i="8"/>
  <c r="K1224" i="8"/>
  <c r="B1225" i="8"/>
  <c r="C1225" i="8"/>
  <c r="D1225" i="8"/>
  <c r="E1225" i="8"/>
  <c r="F1225" i="8"/>
  <c r="G1225" i="8"/>
  <c r="H1225" i="8"/>
  <c r="I1225" i="8"/>
  <c r="J1225" i="8"/>
  <c r="K1225" i="8"/>
  <c r="B1226" i="8"/>
  <c r="C1226" i="8"/>
  <c r="D1226" i="8"/>
  <c r="E1226" i="8"/>
  <c r="F1226" i="8"/>
  <c r="G1226" i="8"/>
  <c r="H1226" i="8"/>
  <c r="I1226" i="8"/>
  <c r="J1226" i="8"/>
  <c r="K1226" i="8"/>
  <c r="B1227" i="8"/>
  <c r="C1227" i="8"/>
  <c r="D1227" i="8"/>
  <c r="E1227" i="8"/>
  <c r="F1227" i="8"/>
  <c r="G1227" i="8"/>
  <c r="H1227" i="8"/>
  <c r="I1227" i="8"/>
  <c r="J1227" i="8"/>
  <c r="K1227" i="8"/>
  <c r="B1228" i="8"/>
  <c r="C1228" i="8"/>
  <c r="D1228" i="8"/>
  <c r="E1228" i="8"/>
  <c r="F1228" i="8"/>
  <c r="G1228" i="8"/>
  <c r="H1228" i="8"/>
  <c r="I1228" i="8"/>
  <c r="J1228" i="8"/>
  <c r="K1228" i="8"/>
  <c r="B1229" i="8"/>
  <c r="C1229" i="8"/>
  <c r="D1229" i="8"/>
  <c r="E1229" i="8"/>
  <c r="F1229" i="8"/>
  <c r="G1229" i="8"/>
  <c r="H1229" i="8"/>
  <c r="I1229" i="8"/>
  <c r="J1229" i="8"/>
  <c r="K1229" i="8"/>
  <c r="B1230" i="8"/>
  <c r="C1230" i="8"/>
  <c r="D1230" i="8"/>
  <c r="E1230" i="8"/>
  <c r="F1230" i="8"/>
  <c r="G1230" i="8"/>
  <c r="H1230" i="8"/>
  <c r="I1230" i="8"/>
  <c r="J1230" i="8"/>
  <c r="K1230" i="8"/>
  <c r="B1231" i="8"/>
  <c r="C1231" i="8"/>
  <c r="D1231" i="8"/>
  <c r="E1231" i="8"/>
  <c r="F1231" i="8"/>
  <c r="G1231" i="8"/>
  <c r="H1231" i="8"/>
  <c r="I1231" i="8"/>
  <c r="J1231" i="8"/>
  <c r="K1231" i="8"/>
  <c r="B1232" i="8"/>
  <c r="C1232" i="8"/>
  <c r="D1232" i="8"/>
  <c r="E1232" i="8"/>
  <c r="F1232" i="8"/>
  <c r="G1232" i="8"/>
  <c r="H1232" i="8"/>
  <c r="I1232" i="8"/>
  <c r="J1232" i="8"/>
  <c r="K1232" i="8"/>
  <c r="B1233" i="8"/>
  <c r="C1233" i="8"/>
  <c r="D1233" i="8"/>
  <c r="E1233" i="8"/>
  <c r="F1233" i="8"/>
  <c r="G1233" i="8"/>
  <c r="H1233" i="8"/>
  <c r="I1233" i="8"/>
  <c r="J1233" i="8"/>
  <c r="K1233" i="8"/>
  <c r="B1234" i="8"/>
  <c r="C1234" i="8"/>
  <c r="D1234" i="8"/>
  <c r="E1234" i="8"/>
  <c r="F1234" i="8"/>
  <c r="G1234" i="8"/>
  <c r="H1234" i="8"/>
  <c r="I1234" i="8"/>
  <c r="J1234" i="8"/>
  <c r="K1234" i="8"/>
  <c r="B1235" i="8"/>
  <c r="C1235" i="8"/>
  <c r="D1235" i="8"/>
  <c r="E1235" i="8"/>
  <c r="F1235" i="8"/>
  <c r="G1235" i="8"/>
  <c r="H1235" i="8"/>
  <c r="I1235" i="8"/>
  <c r="J1235" i="8"/>
  <c r="K1235" i="8"/>
  <c r="B1236" i="8"/>
  <c r="C1236" i="8"/>
  <c r="D1236" i="8"/>
  <c r="E1236" i="8"/>
  <c r="F1236" i="8"/>
  <c r="G1236" i="8"/>
  <c r="H1236" i="8"/>
  <c r="I1236" i="8"/>
  <c r="J1236" i="8"/>
  <c r="K1236" i="8"/>
  <c r="B1237" i="8"/>
  <c r="C1237" i="8"/>
  <c r="D1237" i="8"/>
  <c r="E1237" i="8"/>
  <c r="F1237" i="8"/>
  <c r="G1237" i="8"/>
  <c r="H1237" i="8"/>
  <c r="I1237" i="8"/>
  <c r="J1237" i="8"/>
  <c r="K1237" i="8"/>
  <c r="B1238" i="8"/>
  <c r="C1238" i="8"/>
  <c r="D1238" i="8"/>
  <c r="E1238" i="8"/>
  <c r="F1238" i="8"/>
  <c r="G1238" i="8"/>
  <c r="H1238" i="8"/>
  <c r="I1238" i="8"/>
  <c r="J1238" i="8"/>
  <c r="K1238" i="8"/>
  <c r="B1239" i="8"/>
  <c r="C1239" i="8"/>
  <c r="D1239" i="8"/>
  <c r="E1239" i="8"/>
  <c r="F1239" i="8"/>
  <c r="G1239" i="8"/>
  <c r="H1239" i="8"/>
  <c r="I1239" i="8"/>
  <c r="J1239" i="8"/>
  <c r="K1239" i="8"/>
  <c r="B1240" i="8"/>
  <c r="C1240" i="8"/>
  <c r="D1240" i="8"/>
  <c r="E1240" i="8"/>
  <c r="F1240" i="8"/>
  <c r="G1240" i="8"/>
  <c r="H1240" i="8"/>
  <c r="I1240" i="8"/>
  <c r="J1240" i="8"/>
  <c r="K1240" i="8"/>
  <c r="B1241" i="8"/>
  <c r="C1241" i="8"/>
  <c r="D1241" i="8"/>
  <c r="E1241" i="8"/>
  <c r="F1241" i="8"/>
  <c r="G1241" i="8"/>
  <c r="H1241" i="8"/>
  <c r="I1241" i="8"/>
  <c r="J1241" i="8"/>
  <c r="K1241" i="8"/>
  <c r="B1242" i="8"/>
  <c r="C1242" i="8"/>
  <c r="D1242" i="8"/>
  <c r="E1242" i="8"/>
  <c r="F1242" i="8"/>
  <c r="G1242" i="8"/>
  <c r="H1242" i="8"/>
  <c r="I1242" i="8"/>
  <c r="J1242" i="8"/>
  <c r="K1242" i="8"/>
  <c r="B1243" i="8"/>
  <c r="C1243" i="8"/>
  <c r="D1243" i="8"/>
  <c r="E1243" i="8"/>
  <c r="F1243" i="8"/>
  <c r="G1243" i="8"/>
  <c r="H1243" i="8"/>
  <c r="I1243" i="8"/>
  <c r="J1243" i="8"/>
  <c r="K1243" i="8"/>
  <c r="B1244" i="8"/>
  <c r="C1244" i="8"/>
  <c r="D1244" i="8"/>
  <c r="E1244" i="8"/>
  <c r="F1244" i="8"/>
  <c r="G1244" i="8"/>
  <c r="H1244" i="8"/>
  <c r="I1244" i="8"/>
  <c r="J1244" i="8"/>
  <c r="K1244" i="8"/>
  <c r="B1245" i="8"/>
  <c r="C1245" i="8"/>
  <c r="D1245" i="8"/>
  <c r="E1245" i="8"/>
  <c r="F1245" i="8"/>
  <c r="G1245" i="8"/>
  <c r="H1245" i="8"/>
  <c r="I1245" i="8"/>
  <c r="J1245" i="8"/>
  <c r="K1245" i="8"/>
  <c r="B1246" i="8"/>
  <c r="C1246" i="8"/>
  <c r="D1246" i="8"/>
  <c r="E1246" i="8"/>
  <c r="F1246" i="8"/>
  <c r="G1246" i="8"/>
  <c r="H1246" i="8"/>
  <c r="I1246" i="8"/>
  <c r="J1246" i="8"/>
  <c r="K1246" i="8"/>
  <c r="B1247" i="8"/>
  <c r="C1247" i="8"/>
  <c r="D1247" i="8"/>
  <c r="E1247" i="8"/>
  <c r="F1247" i="8"/>
  <c r="G1247" i="8"/>
  <c r="H1247" i="8"/>
  <c r="I1247" i="8"/>
  <c r="J1247" i="8"/>
  <c r="K1247" i="8"/>
  <c r="B1248" i="8"/>
  <c r="C1248" i="8"/>
  <c r="D1248" i="8"/>
  <c r="E1248" i="8"/>
  <c r="F1248" i="8"/>
  <c r="G1248" i="8"/>
  <c r="H1248" i="8"/>
  <c r="I1248" i="8"/>
  <c r="J1248" i="8"/>
  <c r="K1248" i="8"/>
  <c r="B1249" i="8"/>
  <c r="C1249" i="8"/>
  <c r="D1249" i="8"/>
  <c r="E1249" i="8"/>
  <c r="F1249" i="8"/>
  <c r="G1249" i="8"/>
  <c r="H1249" i="8"/>
  <c r="I1249" i="8"/>
  <c r="J1249" i="8"/>
  <c r="K1249" i="8"/>
  <c r="B1250" i="8"/>
  <c r="C1250" i="8"/>
  <c r="D1250" i="8"/>
  <c r="E1250" i="8"/>
  <c r="F1250" i="8"/>
  <c r="G1250" i="8"/>
  <c r="H1250" i="8"/>
  <c r="I1250" i="8"/>
  <c r="J1250" i="8"/>
  <c r="K1250" i="8"/>
  <c r="B1251" i="8"/>
  <c r="C1251" i="8"/>
  <c r="D1251" i="8"/>
  <c r="E1251" i="8"/>
  <c r="F1251" i="8"/>
  <c r="G1251" i="8"/>
  <c r="H1251" i="8"/>
  <c r="I1251" i="8"/>
  <c r="J1251" i="8"/>
  <c r="K1251" i="8"/>
  <c r="B1252" i="8"/>
  <c r="C1252" i="8"/>
  <c r="D1252" i="8"/>
  <c r="E1252" i="8"/>
  <c r="F1252" i="8"/>
  <c r="G1252" i="8"/>
  <c r="H1252" i="8"/>
  <c r="I1252" i="8"/>
  <c r="J1252" i="8"/>
  <c r="K1252" i="8"/>
  <c r="B1253" i="8"/>
  <c r="C1253" i="8"/>
  <c r="D1253" i="8"/>
  <c r="E1253" i="8"/>
  <c r="F1253" i="8"/>
  <c r="G1253" i="8"/>
  <c r="H1253" i="8"/>
  <c r="I1253" i="8"/>
  <c r="J1253" i="8"/>
  <c r="K1253" i="8"/>
  <c r="B1254" i="8"/>
  <c r="C1254" i="8"/>
  <c r="D1254" i="8"/>
  <c r="E1254" i="8"/>
  <c r="F1254" i="8"/>
  <c r="G1254" i="8"/>
  <c r="H1254" i="8"/>
  <c r="I1254" i="8"/>
  <c r="J1254" i="8"/>
  <c r="K1254" i="8"/>
  <c r="B1255" i="8"/>
  <c r="C1255" i="8"/>
  <c r="D1255" i="8"/>
  <c r="E1255" i="8"/>
  <c r="F1255" i="8"/>
  <c r="G1255" i="8"/>
  <c r="H1255" i="8"/>
  <c r="I1255" i="8"/>
  <c r="J1255" i="8"/>
  <c r="K1255" i="8"/>
  <c r="B1256" i="8"/>
  <c r="C1256" i="8"/>
  <c r="D1256" i="8"/>
  <c r="E1256" i="8"/>
  <c r="F1256" i="8"/>
  <c r="G1256" i="8"/>
  <c r="H1256" i="8"/>
  <c r="I1256" i="8"/>
  <c r="J1256" i="8"/>
  <c r="K1256" i="8"/>
  <c r="B1257" i="8"/>
  <c r="C1257" i="8"/>
  <c r="D1257" i="8"/>
  <c r="E1257" i="8"/>
  <c r="F1257" i="8"/>
  <c r="G1257" i="8"/>
  <c r="H1257" i="8"/>
  <c r="I1257" i="8"/>
  <c r="J1257" i="8"/>
  <c r="K1257" i="8"/>
  <c r="B1258" i="8"/>
  <c r="C1258" i="8"/>
  <c r="D1258" i="8"/>
  <c r="E1258" i="8"/>
  <c r="F1258" i="8"/>
  <c r="G1258" i="8"/>
  <c r="H1258" i="8"/>
  <c r="I1258" i="8"/>
  <c r="J1258" i="8"/>
  <c r="K1258" i="8"/>
  <c r="B1259" i="8"/>
  <c r="C1259" i="8"/>
  <c r="D1259" i="8"/>
  <c r="E1259" i="8"/>
  <c r="F1259" i="8"/>
  <c r="G1259" i="8"/>
  <c r="H1259" i="8"/>
  <c r="I1259" i="8"/>
  <c r="J1259" i="8"/>
  <c r="K1259" i="8"/>
  <c r="B1260" i="8"/>
  <c r="C1260" i="8"/>
  <c r="D1260" i="8"/>
  <c r="E1260" i="8"/>
  <c r="F1260" i="8"/>
  <c r="G1260" i="8"/>
  <c r="H1260" i="8"/>
  <c r="I1260" i="8"/>
  <c r="J1260" i="8"/>
  <c r="K1260" i="8"/>
  <c r="B1261" i="8"/>
  <c r="C1261" i="8"/>
  <c r="D1261" i="8"/>
  <c r="E1261" i="8"/>
  <c r="F1261" i="8"/>
  <c r="G1261" i="8"/>
  <c r="H1261" i="8"/>
  <c r="I1261" i="8"/>
  <c r="J1261" i="8"/>
  <c r="K1261" i="8"/>
  <c r="B1262" i="8"/>
  <c r="C1262" i="8"/>
  <c r="D1262" i="8"/>
  <c r="E1262" i="8"/>
  <c r="F1262" i="8"/>
  <c r="G1262" i="8"/>
  <c r="H1262" i="8"/>
  <c r="I1262" i="8"/>
  <c r="J1262" i="8"/>
  <c r="K1262" i="8"/>
  <c r="B1263" i="8"/>
  <c r="C1263" i="8"/>
  <c r="D1263" i="8"/>
  <c r="E1263" i="8"/>
  <c r="F1263" i="8"/>
  <c r="G1263" i="8"/>
  <c r="H1263" i="8"/>
  <c r="I1263" i="8"/>
  <c r="J1263" i="8"/>
  <c r="K1263" i="8"/>
  <c r="B1264" i="8"/>
  <c r="C1264" i="8"/>
  <c r="D1264" i="8"/>
  <c r="E1264" i="8"/>
  <c r="F1264" i="8"/>
  <c r="G1264" i="8"/>
  <c r="H1264" i="8"/>
  <c r="I1264" i="8"/>
  <c r="J1264" i="8"/>
  <c r="K1264" i="8"/>
  <c r="B1265" i="8"/>
  <c r="C1265" i="8"/>
  <c r="D1265" i="8"/>
  <c r="E1265" i="8"/>
  <c r="F1265" i="8"/>
  <c r="G1265" i="8"/>
  <c r="H1265" i="8"/>
  <c r="I1265" i="8"/>
  <c r="J1265" i="8"/>
  <c r="K1265" i="8"/>
  <c r="B1266" i="8"/>
  <c r="C1266" i="8"/>
  <c r="D1266" i="8"/>
  <c r="E1266" i="8"/>
  <c r="F1266" i="8"/>
  <c r="G1266" i="8"/>
  <c r="H1266" i="8"/>
  <c r="I1266" i="8"/>
  <c r="J1266" i="8"/>
  <c r="K1266" i="8"/>
  <c r="B1267" i="8"/>
  <c r="C1267" i="8"/>
  <c r="D1267" i="8"/>
  <c r="E1267" i="8"/>
  <c r="F1267" i="8"/>
  <c r="G1267" i="8"/>
  <c r="H1267" i="8"/>
  <c r="I1267" i="8"/>
  <c r="J1267" i="8"/>
  <c r="K1267" i="8"/>
  <c r="B1268" i="8"/>
  <c r="C1268" i="8"/>
  <c r="D1268" i="8"/>
  <c r="E1268" i="8"/>
  <c r="F1268" i="8"/>
  <c r="G1268" i="8"/>
  <c r="H1268" i="8"/>
  <c r="I1268" i="8"/>
  <c r="J1268" i="8"/>
  <c r="K1268" i="8"/>
  <c r="B1269" i="8"/>
  <c r="C1269" i="8"/>
  <c r="D1269" i="8"/>
  <c r="E1269" i="8"/>
  <c r="F1269" i="8"/>
  <c r="G1269" i="8"/>
  <c r="H1269" i="8"/>
  <c r="I1269" i="8"/>
  <c r="J1269" i="8"/>
  <c r="K1269" i="8"/>
  <c r="B1270" i="8"/>
  <c r="C1270" i="8"/>
  <c r="D1270" i="8"/>
  <c r="E1270" i="8"/>
  <c r="F1270" i="8"/>
  <c r="G1270" i="8"/>
  <c r="H1270" i="8"/>
  <c r="I1270" i="8"/>
  <c r="J1270" i="8"/>
  <c r="K1270" i="8"/>
  <c r="B1271" i="8"/>
  <c r="C1271" i="8"/>
  <c r="D1271" i="8"/>
  <c r="E1271" i="8"/>
  <c r="F1271" i="8"/>
  <c r="G1271" i="8"/>
  <c r="H1271" i="8"/>
  <c r="I1271" i="8"/>
  <c r="J1271" i="8"/>
  <c r="K1271" i="8"/>
  <c r="B1272" i="8"/>
  <c r="C1272" i="8"/>
  <c r="D1272" i="8"/>
  <c r="E1272" i="8"/>
  <c r="F1272" i="8"/>
  <c r="G1272" i="8"/>
  <c r="H1272" i="8"/>
  <c r="I1272" i="8"/>
  <c r="J1272" i="8"/>
  <c r="K1272" i="8"/>
  <c r="B1273" i="8"/>
  <c r="C1273" i="8"/>
  <c r="D1273" i="8"/>
  <c r="E1273" i="8"/>
  <c r="F1273" i="8"/>
  <c r="G1273" i="8"/>
  <c r="H1273" i="8"/>
  <c r="I1273" i="8"/>
  <c r="J1273" i="8"/>
  <c r="K1273" i="8"/>
  <c r="B1274" i="8"/>
  <c r="C1274" i="8"/>
  <c r="D1274" i="8"/>
  <c r="E1274" i="8"/>
  <c r="F1274" i="8"/>
  <c r="G1274" i="8"/>
  <c r="H1274" i="8"/>
  <c r="I1274" i="8"/>
  <c r="J1274" i="8"/>
  <c r="K1274" i="8"/>
  <c r="B1275" i="8"/>
  <c r="C1275" i="8"/>
  <c r="D1275" i="8"/>
  <c r="E1275" i="8"/>
  <c r="F1275" i="8"/>
  <c r="G1275" i="8"/>
  <c r="H1275" i="8"/>
  <c r="I1275" i="8"/>
  <c r="J1275" i="8"/>
  <c r="K1275" i="8"/>
  <c r="B1276" i="8"/>
  <c r="C1276" i="8"/>
  <c r="D1276" i="8"/>
  <c r="E1276" i="8"/>
  <c r="F1276" i="8"/>
  <c r="G1276" i="8"/>
  <c r="H1276" i="8"/>
  <c r="I1276" i="8"/>
  <c r="J1276" i="8"/>
  <c r="K1276" i="8"/>
  <c r="B1277" i="8"/>
  <c r="C1277" i="8"/>
  <c r="D1277" i="8"/>
  <c r="E1277" i="8"/>
  <c r="F1277" i="8"/>
  <c r="G1277" i="8"/>
  <c r="H1277" i="8"/>
  <c r="I1277" i="8"/>
  <c r="J1277" i="8"/>
  <c r="K1277" i="8"/>
  <c r="B1278" i="8"/>
  <c r="C1278" i="8"/>
  <c r="D1278" i="8"/>
  <c r="E1278" i="8"/>
  <c r="F1278" i="8"/>
  <c r="G1278" i="8"/>
  <c r="H1278" i="8"/>
  <c r="I1278" i="8"/>
  <c r="J1278" i="8"/>
  <c r="K1278" i="8"/>
  <c r="B1279" i="8"/>
  <c r="C1279" i="8"/>
  <c r="D1279" i="8"/>
  <c r="E1279" i="8"/>
  <c r="F1279" i="8"/>
  <c r="G1279" i="8"/>
  <c r="H1279" i="8"/>
  <c r="I1279" i="8"/>
  <c r="J1279" i="8"/>
  <c r="K1279" i="8"/>
  <c r="B1280" i="8"/>
  <c r="C1280" i="8"/>
  <c r="D1280" i="8"/>
  <c r="E1280" i="8"/>
  <c r="F1280" i="8"/>
  <c r="G1280" i="8"/>
  <c r="H1280" i="8"/>
  <c r="I1280" i="8"/>
  <c r="J1280" i="8"/>
  <c r="K1280" i="8"/>
  <c r="B1281" i="8"/>
  <c r="C1281" i="8"/>
  <c r="D1281" i="8"/>
  <c r="E1281" i="8"/>
  <c r="F1281" i="8"/>
  <c r="G1281" i="8"/>
  <c r="H1281" i="8"/>
  <c r="I1281" i="8"/>
  <c r="J1281" i="8"/>
  <c r="K1281" i="8"/>
  <c r="B1282" i="8"/>
  <c r="C1282" i="8"/>
  <c r="D1282" i="8"/>
  <c r="E1282" i="8"/>
  <c r="F1282" i="8"/>
  <c r="G1282" i="8"/>
  <c r="H1282" i="8"/>
  <c r="I1282" i="8"/>
  <c r="J1282" i="8"/>
  <c r="K1282" i="8"/>
  <c r="B1283" i="8"/>
  <c r="C1283" i="8"/>
  <c r="D1283" i="8"/>
  <c r="E1283" i="8"/>
  <c r="F1283" i="8"/>
  <c r="G1283" i="8"/>
  <c r="H1283" i="8"/>
  <c r="I1283" i="8"/>
  <c r="J1283" i="8"/>
  <c r="K1283" i="8"/>
  <c r="B1284" i="8"/>
  <c r="C1284" i="8"/>
  <c r="D1284" i="8"/>
  <c r="E1284" i="8"/>
  <c r="F1284" i="8"/>
  <c r="G1284" i="8"/>
  <c r="H1284" i="8"/>
  <c r="I1284" i="8"/>
  <c r="J1284" i="8"/>
  <c r="K1284" i="8"/>
  <c r="B1285" i="8"/>
  <c r="C1285" i="8"/>
  <c r="D1285" i="8"/>
  <c r="E1285" i="8"/>
  <c r="F1285" i="8"/>
  <c r="G1285" i="8"/>
  <c r="H1285" i="8"/>
  <c r="I1285" i="8"/>
  <c r="J1285" i="8"/>
  <c r="K1285" i="8"/>
  <c r="B1286" i="8"/>
  <c r="C1286" i="8"/>
  <c r="D1286" i="8"/>
  <c r="E1286" i="8"/>
  <c r="F1286" i="8"/>
  <c r="G1286" i="8"/>
  <c r="H1286" i="8"/>
  <c r="I1286" i="8"/>
  <c r="J1286" i="8"/>
  <c r="K1286" i="8"/>
  <c r="B1287" i="8"/>
  <c r="C1287" i="8"/>
  <c r="D1287" i="8"/>
  <c r="E1287" i="8"/>
  <c r="F1287" i="8"/>
  <c r="G1287" i="8"/>
  <c r="H1287" i="8"/>
  <c r="I1287" i="8"/>
  <c r="J1287" i="8"/>
  <c r="K1287" i="8"/>
  <c r="B1288" i="8"/>
  <c r="C1288" i="8"/>
  <c r="D1288" i="8"/>
  <c r="E1288" i="8"/>
  <c r="F1288" i="8"/>
  <c r="G1288" i="8"/>
  <c r="H1288" i="8"/>
  <c r="I1288" i="8"/>
  <c r="J1288" i="8"/>
  <c r="K1288" i="8"/>
  <c r="B1289" i="8"/>
  <c r="C1289" i="8"/>
  <c r="D1289" i="8"/>
  <c r="E1289" i="8"/>
  <c r="F1289" i="8"/>
  <c r="G1289" i="8"/>
  <c r="H1289" i="8"/>
  <c r="I1289" i="8"/>
  <c r="J1289" i="8"/>
  <c r="K1289" i="8"/>
  <c r="B1290" i="8"/>
  <c r="C1290" i="8"/>
  <c r="D1290" i="8"/>
  <c r="E1290" i="8"/>
  <c r="F1290" i="8"/>
  <c r="G1290" i="8"/>
  <c r="H1290" i="8"/>
  <c r="I1290" i="8"/>
  <c r="J1290" i="8"/>
  <c r="K1290" i="8"/>
  <c r="B1291" i="8"/>
  <c r="C1291" i="8"/>
  <c r="D1291" i="8"/>
  <c r="E1291" i="8"/>
  <c r="F1291" i="8"/>
  <c r="G1291" i="8"/>
  <c r="H1291" i="8"/>
  <c r="I1291" i="8"/>
  <c r="J1291" i="8"/>
  <c r="K1291" i="8"/>
  <c r="B1292" i="8"/>
  <c r="C1292" i="8"/>
  <c r="D1292" i="8"/>
  <c r="E1292" i="8"/>
  <c r="F1292" i="8"/>
  <c r="G1292" i="8"/>
  <c r="H1292" i="8"/>
  <c r="I1292" i="8"/>
  <c r="J1292" i="8"/>
  <c r="K1292" i="8"/>
  <c r="B1293" i="8"/>
  <c r="C1293" i="8"/>
  <c r="D1293" i="8"/>
  <c r="E1293" i="8"/>
  <c r="F1293" i="8"/>
  <c r="G1293" i="8"/>
  <c r="H1293" i="8"/>
  <c r="I1293" i="8"/>
  <c r="J1293" i="8"/>
  <c r="K1293" i="8"/>
  <c r="B1294" i="8"/>
  <c r="C1294" i="8"/>
  <c r="D1294" i="8"/>
  <c r="E1294" i="8"/>
  <c r="F1294" i="8"/>
  <c r="G1294" i="8"/>
  <c r="H1294" i="8"/>
  <c r="I1294" i="8"/>
  <c r="J1294" i="8"/>
  <c r="K1294" i="8"/>
  <c r="B1295" i="8"/>
  <c r="C1295" i="8"/>
  <c r="D1295" i="8"/>
  <c r="E1295" i="8"/>
  <c r="F1295" i="8"/>
  <c r="G1295" i="8"/>
  <c r="H1295" i="8"/>
  <c r="I1295" i="8"/>
  <c r="J1295" i="8"/>
  <c r="K1295" i="8"/>
  <c r="B1296" i="8"/>
  <c r="C1296" i="8"/>
  <c r="D1296" i="8"/>
  <c r="E1296" i="8"/>
  <c r="F1296" i="8"/>
  <c r="G1296" i="8"/>
  <c r="H1296" i="8"/>
  <c r="I1296" i="8"/>
  <c r="J1296" i="8"/>
  <c r="K1296" i="8"/>
  <c r="B1297" i="8"/>
  <c r="C1297" i="8"/>
  <c r="D1297" i="8"/>
  <c r="E1297" i="8"/>
  <c r="F1297" i="8"/>
  <c r="G1297" i="8"/>
  <c r="H1297" i="8"/>
  <c r="I1297" i="8"/>
  <c r="J1297" i="8"/>
  <c r="K1297" i="8"/>
  <c r="B1298" i="8"/>
  <c r="C1298" i="8"/>
  <c r="D1298" i="8"/>
  <c r="E1298" i="8"/>
  <c r="F1298" i="8"/>
  <c r="G1298" i="8"/>
  <c r="H1298" i="8"/>
  <c r="I1298" i="8"/>
  <c r="J1298" i="8"/>
  <c r="K1298" i="8"/>
  <c r="B1299" i="8"/>
  <c r="C1299" i="8"/>
  <c r="D1299" i="8"/>
  <c r="E1299" i="8"/>
  <c r="F1299" i="8"/>
  <c r="G1299" i="8"/>
  <c r="H1299" i="8"/>
  <c r="I1299" i="8"/>
  <c r="J1299" i="8"/>
  <c r="K1299" i="8"/>
  <c r="B1300" i="8"/>
  <c r="C1300" i="8"/>
  <c r="D1300" i="8"/>
  <c r="E1300" i="8"/>
  <c r="F1300" i="8"/>
  <c r="G1300" i="8"/>
  <c r="H1300" i="8"/>
  <c r="I1300" i="8"/>
  <c r="J1300" i="8"/>
  <c r="K1300" i="8"/>
  <c r="B1301" i="8"/>
  <c r="C1301" i="8"/>
  <c r="D1301" i="8"/>
  <c r="E1301" i="8"/>
  <c r="F1301" i="8"/>
  <c r="G1301" i="8"/>
  <c r="H1301" i="8"/>
  <c r="I1301" i="8"/>
  <c r="J1301" i="8"/>
  <c r="K1301" i="8"/>
  <c r="B1302" i="8"/>
  <c r="C1302" i="8"/>
  <c r="D1302" i="8"/>
  <c r="E1302" i="8"/>
  <c r="F1302" i="8"/>
  <c r="G1302" i="8"/>
  <c r="H1302" i="8"/>
  <c r="I1302" i="8"/>
  <c r="J1302" i="8"/>
  <c r="K1302" i="8"/>
  <c r="B1303" i="8"/>
  <c r="C1303" i="8"/>
  <c r="D1303" i="8"/>
  <c r="E1303" i="8"/>
  <c r="F1303" i="8"/>
  <c r="G1303" i="8"/>
  <c r="H1303" i="8"/>
  <c r="I1303" i="8"/>
  <c r="J1303" i="8"/>
  <c r="K1303" i="8"/>
  <c r="B1304" i="8"/>
  <c r="C1304" i="8"/>
  <c r="D1304" i="8"/>
  <c r="E1304" i="8"/>
  <c r="F1304" i="8"/>
  <c r="G1304" i="8"/>
  <c r="H1304" i="8"/>
  <c r="I1304" i="8"/>
  <c r="J1304" i="8"/>
  <c r="K1304" i="8"/>
  <c r="B1305" i="8"/>
  <c r="C1305" i="8"/>
  <c r="D1305" i="8"/>
  <c r="E1305" i="8"/>
  <c r="F1305" i="8"/>
  <c r="G1305" i="8"/>
  <c r="H1305" i="8"/>
  <c r="I1305" i="8"/>
  <c r="J1305" i="8"/>
  <c r="K1305" i="8"/>
  <c r="B1306" i="8"/>
  <c r="C1306" i="8"/>
  <c r="D1306" i="8"/>
  <c r="E1306" i="8"/>
  <c r="F1306" i="8"/>
  <c r="G1306" i="8"/>
  <c r="H1306" i="8"/>
  <c r="I1306" i="8"/>
  <c r="J1306" i="8"/>
  <c r="K1306" i="8"/>
  <c r="B1307" i="8"/>
  <c r="C1307" i="8"/>
  <c r="D1307" i="8"/>
  <c r="E1307" i="8"/>
  <c r="F1307" i="8"/>
  <c r="G1307" i="8"/>
  <c r="H1307" i="8"/>
  <c r="I1307" i="8"/>
  <c r="J1307" i="8"/>
  <c r="K1307" i="8"/>
  <c r="B1308" i="8"/>
  <c r="C1308" i="8"/>
  <c r="D1308" i="8"/>
  <c r="E1308" i="8"/>
  <c r="F1308" i="8"/>
  <c r="G1308" i="8"/>
  <c r="H1308" i="8"/>
  <c r="I1308" i="8"/>
  <c r="J1308" i="8"/>
  <c r="K1308" i="8"/>
  <c r="B1309" i="8"/>
  <c r="C1309" i="8"/>
  <c r="D1309" i="8"/>
  <c r="E1309" i="8"/>
  <c r="F1309" i="8"/>
  <c r="G1309" i="8"/>
  <c r="H1309" i="8"/>
  <c r="I1309" i="8"/>
  <c r="J1309" i="8"/>
  <c r="K1309" i="8"/>
  <c r="B1310" i="8"/>
  <c r="C1310" i="8"/>
  <c r="D1310" i="8"/>
  <c r="E1310" i="8"/>
  <c r="F1310" i="8"/>
  <c r="G1310" i="8"/>
  <c r="H1310" i="8"/>
  <c r="I1310" i="8"/>
  <c r="J1310" i="8"/>
  <c r="K1310" i="8"/>
  <c r="B1311" i="8"/>
  <c r="C1311" i="8"/>
  <c r="D1311" i="8"/>
  <c r="E1311" i="8"/>
  <c r="F1311" i="8"/>
  <c r="G1311" i="8"/>
  <c r="H1311" i="8"/>
  <c r="I1311" i="8"/>
  <c r="J1311" i="8"/>
  <c r="K1311" i="8"/>
  <c r="B1312" i="8"/>
  <c r="C1312" i="8"/>
  <c r="D1312" i="8"/>
  <c r="E1312" i="8"/>
  <c r="F1312" i="8"/>
  <c r="G1312" i="8"/>
  <c r="H1312" i="8"/>
  <c r="I1312" i="8"/>
  <c r="J1312" i="8"/>
  <c r="K1312" i="8"/>
  <c r="B1313" i="8"/>
  <c r="C1313" i="8"/>
  <c r="D1313" i="8"/>
  <c r="E1313" i="8"/>
  <c r="F1313" i="8"/>
  <c r="G1313" i="8"/>
  <c r="H1313" i="8"/>
  <c r="I1313" i="8"/>
  <c r="J1313" i="8"/>
  <c r="K1313" i="8"/>
  <c r="B1314" i="8"/>
  <c r="C1314" i="8"/>
  <c r="D1314" i="8"/>
  <c r="E1314" i="8"/>
  <c r="F1314" i="8"/>
  <c r="G1314" i="8"/>
  <c r="H1314" i="8"/>
  <c r="I1314" i="8"/>
  <c r="J1314" i="8"/>
  <c r="K1314" i="8"/>
  <c r="B1315" i="8"/>
  <c r="C1315" i="8"/>
  <c r="D1315" i="8"/>
  <c r="E1315" i="8"/>
  <c r="F1315" i="8"/>
  <c r="G1315" i="8"/>
  <c r="H1315" i="8"/>
  <c r="I1315" i="8"/>
  <c r="J1315" i="8"/>
  <c r="K1315" i="8"/>
  <c r="B1316" i="8"/>
  <c r="C1316" i="8"/>
  <c r="D1316" i="8"/>
  <c r="E1316" i="8"/>
  <c r="F1316" i="8"/>
  <c r="G1316" i="8"/>
  <c r="H1316" i="8"/>
  <c r="I1316" i="8"/>
  <c r="J1316" i="8"/>
  <c r="K1316" i="8"/>
  <c r="B1317" i="8"/>
  <c r="C1317" i="8"/>
  <c r="D1317" i="8"/>
  <c r="E1317" i="8"/>
  <c r="F1317" i="8"/>
  <c r="G1317" i="8"/>
  <c r="H1317" i="8"/>
  <c r="I1317" i="8"/>
  <c r="J1317" i="8"/>
  <c r="K1317" i="8"/>
  <c r="B1318" i="8"/>
  <c r="C1318" i="8"/>
  <c r="D1318" i="8"/>
  <c r="E1318" i="8"/>
  <c r="F1318" i="8"/>
  <c r="G1318" i="8"/>
  <c r="H1318" i="8"/>
  <c r="I1318" i="8"/>
  <c r="J1318" i="8"/>
  <c r="K1318" i="8"/>
  <c r="B1319" i="8"/>
  <c r="C1319" i="8"/>
  <c r="D1319" i="8"/>
  <c r="E1319" i="8"/>
  <c r="F1319" i="8"/>
  <c r="G1319" i="8"/>
  <c r="H1319" i="8"/>
  <c r="I1319" i="8"/>
  <c r="J1319" i="8"/>
  <c r="K1319" i="8"/>
  <c r="B1320" i="8"/>
  <c r="C1320" i="8"/>
  <c r="D1320" i="8"/>
  <c r="E1320" i="8"/>
  <c r="F1320" i="8"/>
  <c r="G1320" i="8"/>
  <c r="H1320" i="8"/>
  <c r="I1320" i="8"/>
  <c r="J1320" i="8"/>
  <c r="K1320" i="8"/>
  <c r="B1321" i="8"/>
  <c r="C1321" i="8"/>
  <c r="D1321" i="8"/>
  <c r="E1321" i="8"/>
  <c r="F1321" i="8"/>
  <c r="G1321" i="8"/>
  <c r="H1321" i="8"/>
  <c r="I1321" i="8"/>
  <c r="J1321" i="8"/>
  <c r="K1321" i="8"/>
  <c r="B1322" i="8"/>
  <c r="C1322" i="8"/>
  <c r="D1322" i="8"/>
  <c r="E1322" i="8"/>
  <c r="F1322" i="8"/>
  <c r="G1322" i="8"/>
  <c r="H1322" i="8"/>
  <c r="I1322" i="8"/>
  <c r="J1322" i="8"/>
  <c r="K1322" i="8"/>
  <c r="B1323" i="8"/>
  <c r="C1323" i="8"/>
  <c r="D1323" i="8"/>
  <c r="E1323" i="8"/>
  <c r="F1323" i="8"/>
  <c r="G1323" i="8"/>
  <c r="H1323" i="8"/>
  <c r="I1323" i="8"/>
  <c r="J1323" i="8"/>
  <c r="K1323" i="8"/>
  <c r="B1324" i="8"/>
  <c r="C1324" i="8"/>
  <c r="D1324" i="8"/>
  <c r="E1324" i="8"/>
  <c r="F1324" i="8"/>
  <c r="G1324" i="8"/>
  <c r="H1324" i="8"/>
  <c r="I1324" i="8"/>
  <c r="J1324" i="8"/>
  <c r="K1324" i="8"/>
  <c r="B1325" i="8"/>
  <c r="C1325" i="8"/>
  <c r="D1325" i="8"/>
  <c r="E1325" i="8"/>
  <c r="F1325" i="8"/>
  <c r="G1325" i="8"/>
  <c r="H1325" i="8"/>
  <c r="I1325" i="8"/>
  <c r="J1325" i="8"/>
  <c r="K1325" i="8"/>
  <c r="B1326" i="8"/>
  <c r="C1326" i="8"/>
  <c r="D1326" i="8"/>
  <c r="E1326" i="8"/>
  <c r="F1326" i="8"/>
  <c r="G1326" i="8"/>
  <c r="H1326" i="8"/>
  <c r="I1326" i="8"/>
  <c r="J1326" i="8"/>
  <c r="K1326" i="8"/>
  <c r="B1327" i="8"/>
  <c r="C1327" i="8"/>
  <c r="D1327" i="8"/>
  <c r="E1327" i="8"/>
  <c r="F1327" i="8"/>
  <c r="G1327" i="8"/>
  <c r="H1327" i="8"/>
  <c r="I1327" i="8"/>
  <c r="J1327" i="8"/>
  <c r="K1327" i="8"/>
  <c r="B1328" i="8"/>
  <c r="C1328" i="8"/>
  <c r="D1328" i="8"/>
  <c r="E1328" i="8"/>
  <c r="F1328" i="8"/>
  <c r="G1328" i="8"/>
  <c r="H1328" i="8"/>
  <c r="I1328" i="8"/>
  <c r="J1328" i="8"/>
  <c r="K1328" i="8"/>
  <c r="B1329" i="8"/>
  <c r="C1329" i="8"/>
  <c r="D1329" i="8"/>
  <c r="E1329" i="8"/>
  <c r="F1329" i="8"/>
  <c r="G1329" i="8"/>
  <c r="H1329" i="8"/>
  <c r="I1329" i="8"/>
  <c r="J1329" i="8"/>
  <c r="K1329" i="8"/>
  <c r="B1330" i="8"/>
  <c r="C1330" i="8"/>
  <c r="D1330" i="8"/>
  <c r="E1330" i="8"/>
  <c r="F1330" i="8"/>
  <c r="G1330" i="8"/>
  <c r="H1330" i="8"/>
  <c r="I1330" i="8"/>
  <c r="J1330" i="8"/>
  <c r="K1330" i="8"/>
  <c r="B1331" i="8"/>
  <c r="C1331" i="8"/>
  <c r="D1331" i="8"/>
  <c r="E1331" i="8"/>
  <c r="F1331" i="8"/>
  <c r="G1331" i="8"/>
  <c r="H1331" i="8"/>
  <c r="I1331" i="8"/>
  <c r="J1331" i="8"/>
  <c r="K1331" i="8"/>
  <c r="B1332" i="8"/>
  <c r="C1332" i="8"/>
  <c r="D1332" i="8"/>
  <c r="E1332" i="8"/>
  <c r="F1332" i="8"/>
  <c r="G1332" i="8"/>
  <c r="H1332" i="8"/>
  <c r="I1332" i="8"/>
  <c r="J1332" i="8"/>
  <c r="K1332" i="8"/>
  <c r="B1333" i="8"/>
  <c r="C1333" i="8"/>
  <c r="D1333" i="8"/>
  <c r="E1333" i="8"/>
  <c r="F1333" i="8"/>
  <c r="G1333" i="8"/>
  <c r="H1333" i="8"/>
  <c r="I1333" i="8"/>
  <c r="J1333" i="8"/>
  <c r="K1333" i="8"/>
  <c r="B1334" i="8"/>
  <c r="C1334" i="8"/>
  <c r="D1334" i="8"/>
  <c r="E1334" i="8"/>
  <c r="F1334" i="8"/>
  <c r="G1334" i="8"/>
  <c r="H1334" i="8"/>
  <c r="I1334" i="8"/>
  <c r="J1334" i="8"/>
  <c r="K1334" i="8"/>
  <c r="B1335" i="8"/>
  <c r="C1335" i="8"/>
  <c r="D1335" i="8"/>
  <c r="E1335" i="8"/>
  <c r="F1335" i="8"/>
  <c r="G1335" i="8"/>
  <c r="H1335" i="8"/>
  <c r="I1335" i="8"/>
  <c r="J1335" i="8"/>
  <c r="K1335" i="8"/>
  <c r="B1336" i="8"/>
  <c r="C1336" i="8"/>
  <c r="D1336" i="8"/>
  <c r="E1336" i="8"/>
  <c r="F1336" i="8"/>
  <c r="G1336" i="8"/>
  <c r="H1336" i="8"/>
  <c r="I1336" i="8"/>
  <c r="J1336" i="8"/>
  <c r="K1336" i="8"/>
  <c r="B1337" i="8"/>
  <c r="C1337" i="8"/>
  <c r="D1337" i="8"/>
  <c r="E1337" i="8"/>
  <c r="F1337" i="8"/>
  <c r="G1337" i="8"/>
  <c r="H1337" i="8"/>
  <c r="I1337" i="8"/>
  <c r="J1337" i="8"/>
  <c r="K1337" i="8"/>
  <c r="B1338" i="8"/>
  <c r="C1338" i="8"/>
  <c r="D1338" i="8"/>
  <c r="E1338" i="8"/>
  <c r="F1338" i="8"/>
  <c r="G1338" i="8"/>
  <c r="H1338" i="8"/>
  <c r="I1338" i="8"/>
  <c r="J1338" i="8"/>
  <c r="K1338" i="8"/>
  <c r="B1339" i="8"/>
  <c r="C1339" i="8"/>
  <c r="D1339" i="8"/>
  <c r="E1339" i="8"/>
  <c r="F1339" i="8"/>
  <c r="G1339" i="8"/>
  <c r="H1339" i="8"/>
  <c r="I1339" i="8"/>
  <c r="J1339" i="8"/>
  <c r="K1339" i="8"/>
  <c r="B1340" i="8"/>
  <c r="C1340" i="8"/>
  <c r="D1340" i="8"/>
  <c r="E1340" i="8"/>
  <c r="F1340" i="8"/>
  <c r="G1340" i="8"/>
  <c r="H1340" i="8"/>
  <c r="I1340" i="8"/>
  <c r="J1340" i="8"/>
  <c r="K1340" i="8"/>
  <c r="B1341" i="8"/>
  <c r="C1341" i="8"/>
  <c r="D1341" i="8"/>
  <c r="E1341" i="8"/>
  <c r="F1341" i="8"/>
  <c r="G1341" i="8"/>
  <c r="H1341" i="8"/>
  <c r="I1341" i="8"/>
  <c r="J1341" i="8"/>
  <c r="K1341" i="8"/>
  <c r="B1342" i="8"/>
  <c r="C1342" i="8"/>
  <c r="D1342" i="8"/>
  <c r="E1342" i="8"/>
  <c r="F1342" i="8"/>
  <c r="G1342" i="8"/>
  <c r="H1342" i="8"/>
  <c r="I1342" i="8"/>
  <c r="J1342" i="8"/>
  <c r="K1342" i="8"/>
  <c r="B1343" i="8"/>
  <c r="C1343" i="8"/>
  <c r="D1343" i="8"/>
  <c r="E1343" i="8"/>
  <c r="F1343" i="8"/>
  <c r="G1343" i="8"/>
  <c r="H1343" i="8"/>
  <c r="I1343" i="8"/>
  <c r="J1343" i="8"/>
  <c r="K1343" i="8"/>
  <c r="B1344" i="8"/>
  <c r="C1344" i="8"/>
  <c r="D1344" i="8"/>
  <c r="E1344" i="8"/>
  <c r="F1344" i="8"/>
  <c r="G1344" i="8"/>
  <c r="H1344" i="8"/>
  <c r="I1344" i="8"/>
  <c r="J1344" i="8"/>
  <c r="K1344" i="8"/>
  <c r="B1345" i="8"/>
  <c r="C1345" i="8"/>
  <c r="D1345" i="8"/>
  <c r="E1345" i="8"/>
  <c r="F1345" i="8"/>
  <c r="G1345" i="8"/>
  <c r="H1345" i="8"/>
  <c r="I1345" i="8"/>
  <c r="J1345" i="8"/>
  <c r="K1345" i="8"/>
  <c r="B1346" i="8"/>
  <c r="C1346" i="8"/>
  <c r="D1346" i="8"/>
  <c r="E1346" i="8"/>
  <c r="F1346" i="8"/>
  <c r="G1346" i="8"/>
  <c r="H1346" i="8"/>
  <c r="I1346" i="8"/>
  <c r="J1346" i="8"/>
  <c r="K1346" i="8"/>
  <c r="B1347" i="8"/>
  <c r="C1347" i="8"/>
  <c r="D1347" i="8"/>
  <c r="E1347" i="8"/>
  <c r="F1347" i="8"/>
  <c r="G1347" i="8"/>
  <c r="H1347" i="8"/>
  <c r="I1347" i="8"/>
  <c r="J1347" i="8"/>
  <c r="K1347" i="8"/>
  <c r="B1348" i="8"/>
  <c r="C1348" i="8"/>
  <c r="D1348" i="8"/>
  <c r="E1348" i="8"/>
  <c r="F1348" i="8"/>
  <c r="G1348" i="8"/>
  <c r="H1348" i="8"/>
  <c r="I1348" i="8"/>
  <c r="J1348" i="8"/>
  <c r="K1348" i="8"/>
  <c r="B1349" i="8"/>
  <c r="C1349" i="8"/>
  <c r="D1349" i="8"/>
  <c r="E1349" i="8"/>
  <c r="F1349" i="8"/>
  <c r="G1349" i="8"/>
  <c r="H1349" i="8"/>
  <c r="I1349" i="8"/>
  <c r="J1349" i="8"/>
  <c r="K1349" i="8"/>
  <c r="B1350" i="8"/>
  <c r="C1350" i="8"/>
  <c r="D1350" i="8"/>
  <c r="E1350" i="8"/>
  <c r="F1350" i="8"/>
  <c r="G1350" i="8"/>
  <c r="H1350" i="8"/>
  <c r="I1350" i="8"/>
  <c r="J1350" i="8"/>
  <c r="K1350" i="8"/>
  <c r="B1351" i="8"/>
  <c r="C1351" i="8"/>
  <c r="D1351" i="8"/>
  <c r="E1351" i="8"/>
  <c r="F1351" i="8"/>
  <c r="G1351" i="8"/>
  <c r="H1351" i="8"/>
  <c r="I1351" i="8"/>
  <c r="J1351" i="8"/>
  <c r="K1351" i="8"/>
  <c r="B1352" i="8"/>
  <c r="C1352" i="8"/>
  <c r="D1352" i="8"/>
  <c r="E1352" i="8"/>
  <c r="F1352" i="8"/>
  <c r="G1352" i="8"/>
  <c r="H1352" i="8"/>
  <c r="I1352" i="8"/>
  <c r="J1352" i="8"/>
  <c r="K1352" i="8"/>
  <c r="B1353" i="8"/>
  <c r="C1353" i="8"/>
  <c r="D1353" i="8"/>
  <c r="E1353" i="8"/>
  <c r="F1353" i="8"/>
  <c r="G1353" i="8"/>
  <c r="H1353" i="8"/>
  <c r="I1353" i="8"/>
  <c r="J1353" i="8"/>
  <c r="K1353" i="8"/>
  <c r="B1354" i="8"/>
  <c r="C1354" i="8"/>
  <c r="D1354" i="8"/>
  <c r="E1354" i="8"/>
  <c r="F1354" i="8"/>
  <c r="G1354" i="8"/>
  <c r="H1354" i="8"/>
  <c r="I1354" i="8"/>
  <c r="J1354" i="8"/>
  <c r="K1354" i="8"/>
  <c r="B1355" i="8"/>
  <c r="C1355" i="8"/>
  <c r="D1355" i="8"/>
  <c r="E1355" i="8"/>
  <c r="F1355" i="8"/>
  <c r="G1355" i="8"/>
  <c r="H1355" i="8"/>
  <c r="I1355" i="8"/>
  <c r="J1355" i="8"/>
  <c r="K1355" i="8"/>
  <c r="B1356" i="8"/>
  <c r="C1356" i="8"/>
  <c r="D1356" i="8"/>
  <c r="E1356" i="8"/>
  <c r="F1356" i="8"/>
  <c r="G1356" i="8"/>
  <c r="H1356" i="8"/>
  <c r="I1356" i="8"/>
  <c r="J1356" i="8"/>
  <c r="K1356" i="8"/>
  <c r="B1357" i="8"/>
  <c r="C1357" i="8"/>
  <c r="D1357" i="8"/>
  <c r="E1357" i="8"/>
  <c r="F1357" i="8"/>
  <c r="G1357" i="8"/>
  <c r="H1357" i="8"/>
  <c r="I1357" i="8"/>
  <c r="J1357" i="8"/>
  <c r="K1357" i="8"/>
  <c r="B1358" i="8"/>
  <c r="C1358" i="8"/>
  <c r="D1358" i="8"/>
  <c r="E1358" i="8"/>
  <c r="F1358" i="8"/>
  <c r="G1358" i="8"/>
  <c r="H1358" i="8"/>
  <c r="I1358" i="8"/>
  <c r="J1358" i="8"/>
  <c r="K1358" i="8"/>
  <c r="B1359" i="8"/>
  <c r="C1359" i="8"/>
  <c r="D1359" i="8"/>
  <c r="E1359" i="8"/>
  <c r="F1359" i="8"/>
  <c r="G1359" i="8"/>
  <c r="H1359" i="8"/>
  <c r="I1359" i="8"/>
  <c r="J1359" i="8"/>
  <c r="K1359" i="8"/>
  <c r="B1360" i="8"/>
  <c r="C1360" i="8"/>
  <c r="D1360" i="8"/>
  <c r="E1360" i="8"/>
  <c r="F1360" i="8"/>
  <c r="G1360" i="8"/>
  <c r="H1360" i="8"/>
  <c r="I1360" i="8"/>
  <c r="J1360" i="8"/>
  <c r="K1360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  <c r="R1203" i="8"/>
  <c r="R1204" i="8"/>
  <c r="R1205" i="8"/>
  <c r="R1206" i="8"/>
  <c r="R1207" i="8"/>
  <c r="R1208" i="8"/>
  <c r="R1209" i="8"/>
  <c r="R1210" i="8"/>
  <c r="R1211" i="8"/>
  <c r="R1212" i="8"/>
  <c r="R1213" i="8"/>
  <c r="R1214" i="8"/>
  <c r="R1215" i="8"/>
  <c r="R1216" i="8"/>
  <c r="R1217" i="8"/>
  <c r="R1218" i="8"/>
  <c r="R1219" i="8"/>
  <c r="R1220" i="8"/>
  <c r="R1221" i="8"/>
  <c r="R1222" i="8"/>
  <c r="R1223" i="8"/>
  <c r="R1224" i="8"/>
  <c r="R1225" i="8"/>
  <c r="R1226" i="8"/>
  <c r="R1227" i="8"/>
  <c r="R1228" i="8"/>
  <c r="R1229" i="8"/>
  <c r="R1230" i="8"/>
  <c r="R1231" i="8"/>
  <c r="R1232" i="8"/>
  <c r="R1233" i="8"/>
  <c r="R1234" i="8"/>
  <c r="R1235" i="8"/>
  <c r="R1236" i="8"/>
  <c r="R1237" i="8"/>
  <c r="R1238" i="8"/>
  <c r="R1239" i="8"/>
  <c r="R1240" i="8"/>
  <c r="R1241" i="8"/>
  <c r="R1242" i="8"/>
  <c r="R1243" i="8"/>
  <c r="R1244" i="8"/>
  <c r="R1245" i="8"/>
  <c r="R1246" i="8"/>
  <c r="R1247" i="8"/>
  <c r="R1248" i="8"/>
  <c r="R1249" i="8"/>
  <c r="R1250" i="8"/>
  <c r="R1251" i="8"/>
  <c r="R1252" i="8"/>
  <c r="R1253" i="8"/>
  <c r="R1254" i="8"/>
  <c r="R1255" i="8"/>
  <c r="R1256" i="8"/>
  <c r="R1257" i="8"/>
  <c r="R1258" i="8"/>
  <c r="R1259" i="8"/>
  <c r="R1260" i="8"/>
  <c r="R1261" i="8"/>
  <c r="R1262" i="8"/>
  <c r="R1263" i="8"/>
  <c r="R1264" i="8"/>
  <c r="R1265" i="8"/>
  <c r="R1266" i="8"/>
  <c r="R1267" i="8"/>
  <c r="R1268" i="8"/>
  <c r="R1269" i="8"/>
  <c r="R1270" i="8"/>
  <c r="R1271" i="8"/>
  <c r="R1272" i="8"/>
  <c r="R1273" i="8"/>
  <c r="R1274" i="8"/>
  <c r="R1275" i="8"/>
  <c r="R1276" i="8"/>
  <c r="R1277" i="8"/>
  <c r="R1278" i="8"/>
  <c r="R1279" i="8"/>
  <c r="R1280" i="8"/>
  <c r="R1281" i="8"/>
  <c r="R1282" i="8"/>
  <c r="R1283" i="8"/>
  <c r="R1284" i="8"/>
  <c r="R1285" i="8"/>
  <c r="R1286" i="8"/>
  <c r="R1287" i="8"/>
  <c r="R1288" i="8"/>
  <c r="R1289" i="8"/>
  <c r="R1290" i="8"/>
  <c r="R1291" i="8"/>
  <c r="R1292" i="8"/>
  <c r="R1293" i="8"/>
  <c r="R1294" i="8"/>
  <c r="R1295" i="8"/>
  <c r="R1296" i="8"/>
  <c r="R1297" i="8"/>
  <c r="R1298" i="8"/>
  <c r="R1299" i="8"/>
  <c r="R1300" i="8"/>
  <c r="R1301" i="8"/>
  <c r="R1302" i="8"/>
  <c r="R1303" i="8"/>
  <c r="R1304" i="8"/>
  <c r="R1305" i="8"/>
  <c r="R1306" i="8"/>
  <c r="R1307" i="8"/>
  <c r="R1308" i="8"/>
  <c r="R1309" i="8"/>
  <c r="R1310" i="8"/>
  <c r="R1311" i="8"/>
  <c r="R1312" i="8"/>
  <c r="R1313" i="8"/>
  <c r="R1314" i="8"/>
  <c r="R1315" i="8"/>
  <c r="R1316" i="8"/>
  <c r="R1317" i="8"/>
  <c r="R1318" i="8"/>
  <c r="R1319" i="8"/>
  <c r="R1320" i="8"/>
  <c r="R1321" i="8"/>
  <c r="R1322" i="8"/>
  <c r="R1323" i="8"/>
  <c r="R1324" i="8"/>
  <c r="R1325" i="8"/>
  <c r="R1326" i="8"/>
  <c r="R1327" i="8"/>
  <c r="R1328" i="8"/>
  <c r="R1329" i="8"/>
  <c r="R1330" i="8"/>
  <c r="R1331" i="8"/>
  <c r="R1332" i="8"/>
  <c r="R1333" i="8"/>
  <c r="R1334" i="8"/>
  <c r="R1335" i="8"/>
  <c r="R1336" i="8"/>
  <c r="R1337" i="8"/>
  <c r="R1338" i="8"/>
  <c r="R1339" i="8"/>
  <c r="R1340" i="8"/>
  <c r="R1341" i="8"/>
  <c r="R1342" i="8"/>
  <c r="R1343" i="8"/>
  <c r="R1344" i="8"/>
  <c r="R1345" i="8"/>
  <c r="R1346" i="8"/>
  <c r="R1347" i="8"/>
  <c r="R1348" i="8"/>
  <c r="R1349" i="8"/>
  <c r="R1350" i="8"/>
  <c r="R1351" i="8"/>
  <c r="R1352" i="8"/>
  <c r="R1353" i="8"/>
  <c r="R1354" i="8"/>
  <c r="R1355" i="8"/>
  <c r="R1356" i="8"/>
  <c r="R1357" i="8"/>
  <c r="R1358" i="8"/>
  <c r="R1359" i="8"/>
  <c r="R1360" i="8"/>
  <c r="E2" i="8"/>
  <c r="F2" i="8"/>
  <c r="G2" i="8"/>
  <c r="H2" i="8"/>
  <c r="I2" i="8"/>
  <c r="J2" i="8"/>
  <c r="R2" i="8"/>
  <c r="B2" i="8"/>
  <c r="C2" i="8"/>
  <c r="D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2" i="8"/>
  <c r="AY871" i="7" l="1"/>
  <c r="AV871" i="7"/>
  <c r="AS871" i="7"/>
  <c r="AP871" i="7"/>
  <c r="AN871" i="7"/>
  <c r="AK871" i="7"/>
  <c r="AI871" i="7"/>
  <c r="AF871" i="7"/>
  <c r="AC871" i="7"/>
  <c r="Z871" i="7"/>
  <c r="W871" i="7"/>
  <c r="T871" i="7"/>
  <c r="Q871" i="7"/>
  <c r="N871" i="7"/>
  <c r="K871" i="7"/>
  <c r="H871" i="7"/>
  <c r="E871" i="7"/>
  <c r="C871" i="7"/>
  <c r="AY870" i="7"/>
  <c r="AV870" i="7"/>
  <c r="AS870" i="7"/>
  <c r="AP870" i="7"/>
  <c r="AN870" i="7"/>
  <c r="AK870" i="7"/>
  <c r="AI870" i="7"/>
  <c r="AF870" i="7"/>
  <c r="AC870" i="7"/>
  <c r="Z870" i="7"/>
  <c r="W870" i="7"/>
  <c r="T870" i="7"/>
  <c r="Q870" i="7"/>
  <c r="N870" i="7"/>
  <c r="K870" i="7"/>
  <c r="H870" i="7"/>
  <c r="E870" i="7"/>
  <c r="C870" i="7"/>
  <c r="AY869" i="7"/>
  <c r="AV869" i="7"/>
  <c r="AS869" i="7"/>
  <c r="AP869" i="7"/>
  <c r="AN869" i="7"/>
  <c r="AK869" i="7"/>
  <c r="AI869" i="7"/>
  <c r="AF869" i="7"/>
  <c r="AC869" i="7"/>
  <c r="Z869" i="7"/>
  <c r="W869" i="7"/>
  <c r="T869" i="7"/>
  <c r="Q869" i="7"/>
  <c r="N869" i="7"/>
  <c r="K869" i="7"/>
  <c r="H869" i="7"/>
  <c r="E869" i="7"/>
  <c r="C869" i="7"/>
  <c r="AY868" i="7"/>
  <c r="AV868" i="7"/>
  <c r="AS868" i="7"/>
  <c r="AP868" i="7"/>
  <c r="AN868" i="7"/>
  <c r="AK868" i="7"/>
  <c r="AI868" i="7"/>
  <c r="AF868" i="7"/>
  <c r="AC868" i="7"/>
  <c r="Z868" i="7"/>
  <c r="W868" i="7"/>
  <c r="T868" i="7"/>
  <c r="Q868" i="7"/>
  <c r="N868" i="7"/>
  <c r="K868" i="7"/>
  <c r="H868" i="7"/>
  <c r="E868" i="7"/>
  <c r="C868" i="7"/>
  <c r="AY867" i="7"/>
  <c r="AV867" i="7"/>
  <c r="AS867" i="7"/>
  <c r="AP867" i="7"/>
  <c r="AN867" i="7"/>
  <c r="AK867" i="7"/>
  <c r="AI867" i="7"/>
  <c r="AF867" i="7"/>
  <c r="AC867" i="7"/>
  <c r="Z867" i="7"/>
  <c r="W867" i="7"/>
  <c r="T867" i="7"/>
  <c r="Q867" i="7"/>
  <c r="N867" i="7"/>
  <c r="K867" i="7"/>
  <c r="H867" i="7"/>
  <c r="E867" i="7"/>
  <c r="C867" i="7"/>
  <c r="AY866" i="7"/>
  <c r="AV866" i="7"/>
  <c r="AS866" i="7"/>
  <c r="AP866" i="7"/>
  <c r="AN866" i="7"/>
  <c r="AK866" i="7"/>
  <c r="AI866" i="7"/>
  <c r="AF866" i="7"/>
  <c r="AC866" i="7"/>
  <c r="Z866" i="7"/>
  <c r="W866" i="7"/>
  <c r="T866" i="7"/>
  <c r="Q866" i="7"/>
  <c r="N866" i="7"/>
  <c r="K866" i="7"/>
  <c r="H866" i="7"/>
  <c r="E866" i="7"/>
  <c r="C866" i="7"/>
  <c r="AY865" i="7"/>
  <c r="AV865" i="7"/>
  <c r="AS865" i="7"/>
  <c r="AP865" i="7"/>
  <c r="AN865" i="7"/>
  <c r="AK865" i="7"/>
  <c r="AI865" i="7"/>
  <c r="AF865" i="7"/>
  <c r="AC865" i="7"/>
  <c r="Z865" i="7"/>
  <c r="W865" i="7"/>
  <c r="T865" i="7"/>
  <c r="Q865" i="7"/>
  <c r="N865" i="7"/>
  <c r="K865" i="7"/>
  <c r="H865" i="7"/>
  <c r="E865" i="7"/>
  <c r="C865" i="7"/>
  <c r="AY864" i="7"/>
  <c r="AV864" i="7"/>
  <c r="AS864" i="7"/>
  <c r="AP864" i="7"/>
  <c r="AN864" i="7"/>
  <c r="AK864" i="7"/>
  <c r="AI864" i="7"/>
  <c r="AF864" i="7"/>
  <c r="AC864" i="7"/>
  <c r="Z864" i="7"/>
  <c r="W864" i="7"/>
  <c r="T864" i="7"/>
  <c r="Q864" i="7"/>
  <c r="N864" i="7"/>
  <c r="K864" i="7"/>
  <c r="H864" i="7"/>
  <c r="E864" i="7"/>
  <c r="C864" i="7"/>
  <c r="AY863" i="7"/>
  <c r="AV863" i="7"/>
  <c r="AS863" i="7"/>
  <c r="AP863" i="7"/>
  <c r="AN863" i="7"/>
  <c r="AK863" i="7"/>
  <c r="AI863" i="7"/>
  <c r="AF863" i="7"/>
  <c r="AC863" i="7"/>
  <c r="Z863" i="7"/>
  <c r="W863" i="7"/>
  <c r="T863" i="7"/>
  <c r="Q863" i="7"/>
  <c r="N863" i="7"/>
  <c r="K863" i="7"/>
  <c r="H863" i="7"/>
  <c r="E863" i="7"/>
  <c r="C863" i="7"/>
  <c r="AY862" i="7"/>
  <c r="AV862" i="7"/>
  <c r="AS862" i="7"/>
  <c r="AP862" i="7"/>
  <c r="AN862" i="7"/>
  <c r="AK862" i="7"/>
  <c r="AI862" i="7"/>
  <c r="AF862" i="7"/>
  <c r="AC862" i="7"/>
  <c r="Z862" i="7"/>
  <c r="W862" i="7"/>
  <c r="T862" i="7"/>
  <c r="Q862" i="7"/>
  <c r="N862" i="7"/>
  <c r="K862" i="7"/>
  <c r="H862" i="7"/>
  <c r="E862" i="7"/>
  <c r="C862" i="7"/>
  <c r="AY861" i="7"/>
  <c r="AV861" i="7"/>
  <c r="AS861" i="7"/>
  <c r="AP861" i="7"/>
  <c r="AN861" i="7"/>
  <c r="AK861" i="7"/>
  <c r="AI861" i="7"/>
  <c r="AF861" i="7"/>
  <c r="AC861" i="7"/>
  <c r="Z861" i="7"/>
  <c r="W861" i="7"/>
  <c r="T861" i="7"/>
  <c r="Q861" i="7"/>
  <c r="N861" i="7"/>
  <c r="K861" i="7"/>
  <c r="H861" i="7"/>
  <c r="E861" i="7"/>
  <c r="C861" i="7"/>
  <c r="AY860" i="7"/>
  <c r="AV860" i="7"/>
  <c r="AS860" i="7"/>
  <c r="AP860" i="7"/>
  <c r="AN860" i="7"/>
  <c r="AK860" i="7"/>
  <c r="AI860" i="7"/>
  <c r="AF860" i="7"/>
  <c r="AC860" i="7"/>
  <c r="Z860" i="7"/>
  <c r="W860" i="7"/>
  <c r="T860" i="7"/>
  <c r="Q860" i="7"/>
  <c r="N860" i="7"/>
  <c r="K860" i="7"/>
  <c r="H860" i="7"/>
  <c r="E860" i="7"/>
  <c r="C860" i="7"/>
  <c r="AY859" i="7"/>
  <c r="AV859" i="7"/>
  <c r="AS859" i="7"/>
  <c r="AP859" i="7"/>
  <c r="AN859" i="7"/>
  <c r="AK859" i="7"/>
  <c r="AI859" i="7"/>
  <c r="AF859" i="7"/>
  <c r="AC859" i="7"/>
  <c r="Z859" i="7"/>
  <c r="W859" i="7"/>
  <c r="T859" i="7"/>
  <c r="Q859" i="7"/>
  <c r="N859" i="7"/>
  <c r="K859" i="7"/>
  <c r="H859" i="7"/>
  <c r="E859" i="7"/>
  <c r="C859" i="7"/>
  <c r="AY858" i="7"/>
  <c r="AV858" i="7"/>
  <c r="AS858" i="7"/>
  <c r="AP858" i="7"/>
  <c r="AN858" i="7"/>
  <c r="AK858" i="7"/>
  <c r="AI858" i="7"/>
  <c r="AF858" i="7"/>
  <c r="AC858" i="7"/>
  <c r="Z858" i="7"/>
  <c r="W858" i="7"/>
  <c r="T858" i="7"/>
  <c r="Q858" i="7"/>
  <c r="N858" i="7"/>
  <c r="K858" i="7"/>
  <c r="H858" i="7"/>
  <c r="E858" i="7"/>
  <c r="C858" i="7"/>
  <c r="AY857" i="7"/>
  <c r="AV857" i="7"/>
  <c r="AS857" i="7"/>
  <c r="AP857" i="7"/>
  <c r="AN857" i="7"/>
  <c r="AK857" i="7"/>
  <c r="AI857" i="7"/>
  <c r="AF857" i="7"/>
  <c r="AC857" i="7"/>
  <c r="Z857" i="7"/>
  <c r="W857" i="7"/>
  <c r="T857" i="7"/>
  <c r="Q857" i="7"/>
  <c r="N857" i="7"/>
  <c r="K857" i="7"/>
  <c r="H857" i="7"/>
  <c r="E857" i="7"/>
  <c r="C857" i="7"/>
  <c r="AY856" i="7"/>
  <c r="AV856" i="7"/>
  <c r="AS856" i="7"/>
  <c r="AP856" i="7"/>
  <c r="AN856" i="7"/>
  <c r="AK856" i="7"/>
  <c r="AI856" i="7"/>
  <c r="AF856" i="7"/>
  <c r="AC856" i="7"/>
  <c r="Z856" i="7"/>
  <c r="W856" i="7"/>
  <c r="T856" i="7"/>
  <c r="Q856" i="7"/>
  <c r="N856" i="7"/>
  <c r="K856" i="7"/>
  <c r="H856" i="7"/>
  <c r="E856" i="7"/>
  <c r="C856" i="7"/>
  <c r="AY855" i="7"/>
  <c r="AV855" i="7"/>
  <c r="AS855" i="7"/>
  <c r="AP855" i="7"/>
  <c r="AN855" i="7"/>
  <c r="AK855" i="7"/>
  <c r="AI855" i="7"/>
  <c r="AF855" i="7"/>
  <c r="AC855" i="7"/>
  <c r="Z855" i="7"/>
  <c r="W855" i="7"/>
  <c r="T855" i="7"/>
  <c r="Q855" i="7"/>
  <c r="N855" i="7"/>
  <c r="K855" i="7"/>
  <c r="H855" i="7"/>
  <c r="E855" i="7"/>
  <c r="C855" i="7"/>
  <c r="AY854" i="7"/>
  <c r="AV854" i="7"/>
  <c r="AS854" i="7"/>
  <c r="AP854" i="7"/>
  <c r="AN854" i="7"/>
  <c r="AK854" i="7"/>
  <c r="AI854" i="7"/>
  <c r="AF854" i="7"/>
  <c r="AC854" i="7"/>
  <c r="Z854" i="7"/>
  <c r="W854" i="7"/>
  <c r="T854" i="7"/>
  <c r="Q854" i="7"/>
  <c r="N854" i="7"/>
  <c r="K854" i="7"/>
  <c r="H854" i="7"/>
  <c r="E854" i="7"/>
  <c r="C854" i="7"/>
  <c r="AY853" i="7"/>
  <c r="AV853" i="7"/>
  <c r="AS853" i="7"/>
  <c r="AP853" i="7"/>
  <c r="AN853" i="7"/>
  <c r="AK853" i="7"/>
  <c r="AI853" i="7"/>
  <c r="AF853" i="7"/>
  <c r="AC853" i="7"/>
  <c r="Z853" i="7"/>
  <c r="W853" i="7"/>
  <c r="T853" i="7"/>
  <c r="Q853" i="7"/>
  <c r="N853" i="7"/>
  <c r="K853" i="7"/>
  <c r="H853" i="7"/>
  <c r="E853" i="7"/>
  <c r="C853" i="7"/>
  <c r="AY852" i="7"/>
  <c r="AV852" i="7"/>
  <c r="AS852" i="7"/>
  <c r="AP852" i="7"/>
  <c r="AN852" i="7"/>
  <c r="AK852" i="7"/>
  <c r="AI852" i="7"/>
  <c r="AF852" i="7"/>
  <c r="AC852" i="7"/>
  <c r="Z852" i="7"/>
  <c r="W852" i="7"/>
  <c r="T852" i="7"/>
  <c r="Q852" i="7"/>
  <c r="N852" i="7"/>
  <c r="K852" i="7"/>
  <c r="H852" i="7"/>
  <c r="E852" i="7"/>
  <c r="C852" i="7"/>
  <c r="AY851" i="7"/>
  <c r="AV851" i="7"/>
  <c r="AS851" i="7"/>
  <c r="AP851" i="7"/>
  <c r="AN851" i="7"/>
  <c r="AK851" i="7"/>
  <c r="AI851" i="7"/>
  <c r="AF851" i="7"/>
  <c r="AC851" i="7"/>
  <c r="Z851" i="7"/>
  <c r="W851" i="7"/>
  <c r="T851" i="7"/>
  <c r="Q851" i="7"/>
  <c r="N851" i="7"/>
  <c r="K851" i="7"/>
  <c r="H851" i="7"/>
  <c r="E851" i="7"/>
  <c r="C851" i="7"/>
  <c r="AY850" i="7"/>
  <c r="AV850" i="7"/>
  <c r="AS850" i="7"/>
  <c r="AP850" i="7"/>
  <c r="AN850" i="7"/>
  <c r="AK850" i="7"/>
  <c r="AI850" i="7"/>
  <c r="AF850" i="7"/>
  <c r="AC850" i="7"/>
  <c r="Z850" i="7"/>
  <c r="W850" i="7"/>
  <c r="T850" i="7"/>
  <c r="Q850" i="7"/>
  <c r="N850" i="7"/>
  <c r="K850" i="7"/>
  <c r="H850" i="7"/>
  <c r="E850" i="7"/>
  <c r="C850" i="7"/>
  <c r="AY849" i="7"/>
  <c r="AV849" i="7"/>
  <c r="AS849" i="7"/>
  <c r="AP849" i="7"/>
  <c r="AN849" i="7"/>
  <c r="AK849" i="7"/>
  <c r="AI849" i="7"/>
  <c r="AF849" i="7"/>
  <c r="AC849" i="7"/>
  <c r="Z849" i="7"/>
  <c r="W849" i="7"/>
  <c r="T849" i="7"/>
  <c r="Q849" i="7"/>
  <c r="N849" i="7"/>
  <c r="K849" i="7"/>
  <c r="H849" i="7"/>
  <c r="E849" i="7"/>
  <c r="C849" i="7"/>
  <c r="AY848" i="7"/>
  <c r="AV848" i="7"/>
  <c r="AS848" i="7"/>
  <c r="AP848" i="7"/>
  <c r="AN848" i="7"/>
  <c r="AK848" i="7"/>
  <c r="AI848" i="7"/>
  <c r="AF848" i="7"/>
  <c r="AC848" i="7"/>
  <c r="Z848" i="7"/>
  <c r="W848" i="7"/>
  <c r="T848" i="7"/>
  <c r="Q848" i="7"/>
  <c r="N848" i="7"/>
  <c r="K848" i="7"/>
  <c r="H848" i="7"/>
  <c r="E848" i="7"/>
  <c r="C848" i="7"/>
  <c r="AY847" i="7"/>
  <c r="AV847" i="7"/>
  <c r="AS847" i="7"/>
  <c r="AP847" i="7"/>
  <c r="AN847" i="7"/>
  <c r="AK847" i="7"/>
  <c r="AI847" i="7"/>
  <c r="AF847" i="7"/>
  <c r="AC847" i="7"/>
  <c r="Z847" i="7"/>
  <c r="W847" i="7"/>
  <c r="T847" i="7"/>
  <c r="Q847" i="7"/>
  <c r="N847" i="7"/>
  <c r="K847" i="7"/>
  <c r="H847" i="7"/>
  <c r="E847" i="7"/>
  <c r="C847" i="7"/>
  <c r="AY846" i="7"/>
  <c r="AV846" i="7"/>
  <c r="AS846" i="7"/>
  <c r="AP846" i="7"/>
  <c r="AN846" i="7"/>
  <c r="AK846" i="7"/>
  <c r="AI846" i="7"/>
  <c r="AF846" i="7"/>
  <c r="AC846" i="7"/>
  <c r="Z846" i="7"/>
  <c r="W846" i="7"/>
  <c r="T846" i="7"/>
  <c r="Q846" i="7"/>
  <c r="N846" i="7"/>
  <c r="K846" i="7"/>
  <c r="H846" i="7"/>
  <c r="E846" i="7"/>
  <c r="C846" i="7"/>
  <c r="AY845" i="7"/>
  <c r="AV845" i="7"/>
  <c r="AS845" i="7"/>
  <c r="AP845" i="7"/>
  <c r="AN845" i="7"/>
  <c r="AK845" i="7"/>
  <c r="AI845" i="7"/>
  <c r="AF845" i="7"/>
  <c r="AC845" i="7"/>
  <c r="Z845" i="7"/>
  <c r="W845" i="7"/>
  <c r="T845" i="7"/>
  <c r="Q845" i="7"/>
  <c r="N845" i="7"/>
  <c r="K845" i="7"/>
  <c r="H845" i="7"/>
  <c r="E845" i="7"/>
  <c r="C845" i="7"/>
  <c r="AY844" i="7"/>
  <c r="AV844" i="7"/>
  <c r="AS844" i="7"/>
  <c r="AP844" i="7"/>
  <c r="AN844" i="7"/>
  <c r="AK844" i="7"/>
  <c r="AI844" i="7"/>
  <c r="AF844" i="7"/>
  <c r="AC844" i="7"/>
  <c r="Z844" i="7"/>
  <c r="W844" i="7"/>
  <c r="T844" i="7"/>
  <c r="Q844" i="7"/>
  <c r="N844" i="7"/>
  <c r="K844" i="7"/>
  <c r="H844" i="7"/>
  <c r="E844" i="7"/>
  <c r="C844" i="7"/>
  <c r="AY843" i="7"/>
  <c r="AV843" i="7"/>
  <c r="AS843" i="7"/>
  <c r="AP843" i="7"/>
  <c r="AN843" i="7"/>
  <c r="AK843" i="7"/>
  <c r="AI843" i="7"/>
  <c r="AF843" i="7"/>
  <c r="AC843" i="7"/>
  <c r="Z843" i="7"/>
  <c r="W843" i="7"/>
  <c r="T843" i="7"/>
  <c r="Q843" i="7"/>
  <c r="N843" i="7"/>
  <c r="K843" i="7"/>
  <c r="H843" i="7"/>
  <c r="E843" i="7"/>
  <c r="C843" i="7"/>
  <c r="AY842" i="7"/>
  <c r="AV842" i="7"/>
  <c r="AS842" i="7"/>
  <c r="AP842" i="7"/>
  <c r="AN842" i="7"/>
  <c r="AK842" i="7"/>
  <c r="AI842" i="7"/>
  <c r="AF842" i="7"/>
  <c r="AC842" i="7"/>
  <c r="Z842" i="7"/>
  <c r="W842" i="7"/>
  <c r="T842" i="7"/>
  <c r="Q842" i="7"/>
  <c r="N842" i="7"/>
  <c r="K842" i="7"/>
  <c r="H842" i="7"/>
  <c r="E842" i="7"/>
  <c r="C842" i="7"/>
  <c r="AY841" i="7"/>
  <c r="AV841" i="7"/>
  <c r="AS841" i="7"/>
  <c r="AP841" i="7"/>
  <c r="AN841" i="7"/>
  <c r="AK841" i="7"/>
  <c r="AI841" i="7"/>
  <c r="AF841" i="7"/>
  <c r="AC841" i="7"/>
  <c r="Z841" i="7"/>
  <c r="W841" i="7"/>
  <c r="T841" i="7"/>
  <c r="Q841" i="7"/>
  <c r="N841" i="7"/>
  <c r="K841" i="7"/>
  <c r="H841" i="7"/>
  <c r="E841" i="7"/>
  <c r="C841" i="7"/>
  <c r="AY840" i="7"/>
  <c r="AV840" i="7"/>
  <c r="AS840" i="7"/>
  <c r="AP840" i="7"/>
  <c r="AN840" i="7"/>
  <c r="AK840" i="7"/>
  <c r="AI840" i="7"/>
  <c r="AF840" i="7"/>
  <c r="AC840" i="7"/>
  <c r="Z840" i="7"/>
  <c r="W840" i="7"/>
  <c r="T840" i="7"/>
  <c r="Q840" i="7"/>
  <c r="N840" i="7"/>
  <c r="K840" i="7"/>
  <c r="H840" i="7"/>
  <c r="E840" i="7"/>
  <c r="C840" i="7"/>
  <c r="AY839" i="7"/>
  <c r="AV839" i="7"/>
  <c r="AS839" i="7"/>
  <c r="AP839" i="7"/>
  <c r="AN839" i="7"/>
  <c r="AK839" i="7"/>
  <c r="AI839" i="7"/>
  <c r="AF839" i="7"/>
  <c r="AC839" i="7"/>
  <c r="Z839" i="7"/>
  <c r="W839" i="7"/>
  <c r="T839" i="7"/>
  <c r="Q839" i="7"/>
  <c r="N839" i="7"/>
  <c r="K839" i="7"/>
  <c r="H839" i="7"/>
  <c r="E839" i="7"/>
  <c r="C839" i="7"/>
  <c r="AY838" i="7"/>
  <c r="AV838" i="7"/>
  <c r="AS838" i="7"/>
  <c r="AP838" i="7"/>
  <c r="AN838" i="7"/>
  <c r="AK838" i="7"/>
  <c r="AI838" i="7"/>
  <c r="AF838" i="7"/>
  <c r="AC838" i="7"/>
  <c r="Z838" i="7"/>
  <c r="W838" i="7"/>
  <c r="T838" i="7"/>
  <c r="Q838" i="7"/>
  <c r="N838" i="7"/>
  <c r="K838" i="7"/>
  <c r="H838" i="7"/>
  <c r="E838" i="7"/>
  <c r="C838" i="7"/>
  <c r="AY837" i="7"/>
  <c r="AV837" i="7"/>
  <c r="AS837" i="7"/>
  <c r="AP837" i="7"/>
  <c r="AN837" i="7"/>
  <c r="AK837" i="7"/>
  <c r="AI837" i="7"/>
  <c r="AF837" i="7"/>
  <c r="AC837" i="7"/>
  <c r="Z837" i="7"/>
  <c r="W837" i="7"/>
  <c r="T837" i="7"/>
  <c r="Q837" i="7"/>
  <c r="N837" i="7"/>
  <c r="K837" i="7"/>
  <c r="H837" i="7"/>
  <c r="E837" i="7"/>
  <c r="C837" i="7"/>
  <c r="AY836" i="7"/>
  <c r="AV836" i="7"/>
  <c r="AS836" i="7"/>
  <c r="AP836" i="7"/>
  <c r="AN836" i="7"/>
  <c r="AK836" i="7"/>
  <c r="AI836" i="7"/>
  <c r="AF836" i="7"/>
  <c r="AC836" i="7"/>
  <c r="Z836" i="7"/>
  <c r="W836" i="7"/>
  <c r="T836" i="7"/>
  <c r="Q836" i="7"/>
  <c r="N836" i="7"/>
  <c r="K836" i="7"/>
  <c r="H836" i="7"/>
  <c r="E836" i="7"/>
  <c r="C836" i="7"/>
  <c r="AY835" i="7"/>
  <c r="AV835" i="7"/>
  <c r="AS835" i="7"/>
  <c r="AP835" i="7"/>
  <c r="AN835" i="7"/>
  <c r="AK835" i="7"/>
  <c r="AI835" i="7"/>
  <c r="AF835" i="7"/>
  <c r="AC835" i="7"/>
  <c r="Z835" i="7"/>
  <c r="W835" i="7"/>
  <c r="T835" i="7"/>
  <c r="Q835" i="7"/>
  <c r="N835" i="7"/>
  <c r="K835" i="7"/>
  <c r="H835" i="7"/>
  <c r="E835" i="7"/>
  <c r="C835" i="7"/>
  <c r="AY834" i="7"/>
  <c r="AV834" i="7"/>
  <c r="AS834" i="7"/>
  <c r="AP834" i="7"/>
  <c r="AN834" i="7"/>
  <c r="AK834" i="7"/>
  <c r="AI834" i="7"/>
  <c r="AF834" i="7"/>
  <c r="AC834" i="7"/>
  <c r="Z834" i="7"/>
  <c r="W834" i="7"/>
  <c r="T834" i="7"/>
  <c r="Q834" i="7"/>
  <c r="N834" i="7"/>
  <c r="K834" i="7"/>
  <c r="H834" i="7"/>
  <c r="E834" i="7"/>
  <c r="C834" i="7"/>
  <c r="AY833" i="7"/>
  <c r="AV833" i="7"/>
  <c r="AS833" i="7"/>
  <c r="AP833" i="7"/>
  <c r="AN833" i="7"/>
  <c r="AK833" i="7"/>
  <c r="AI833" i="7"/>
  <c r="AF833" i="7"/>
  <c r="AC833" i="7"/>
  <c r="Z833" i="7"/>
  <c r="W833" i="7"/>
  <c r="T833" i="7"/>
  <c r="Q833" i="7"/>
  <c r="N833" i="7"/>
  <c r="K833" i="7"/>
  <c r="H833" i="7"/>
  <c r="E833" i="7"/>
  <c r="C833" i="7"/>
  <c r="AY832" i="7"/>
  <c r="AV832" i="7"/>
  <c r="AS832" i="7"/>
  <c r="AP832" i="7"/>
  <c r="AN832" i="7"/>
  <c r="AK832" i="7"/>
  <c r="AI832" i="7"/>
  <c r="AF832" i="7"/>
  <c r="AC832" i="7"/>
  <c r="Z832" i="7"/>
  <c r="W832" i="7"/>
  <c r="T832" i="7"/>
  <c r="Q832" i="7"/>
  <c r="N832" i="7"/>
  <c r="K832" i="7"/>
  <c r="H832" i="7"/>
  <c r="E832" i="7"/>
  <c r="C832" i="7"/>
  <c r="AY831" i="7"/>
  <c r="AV831" i="7"/>
  <c r="AS831" i="7"/>
  <c r="AP831" i="7"/>
  <c r="AN831" i="7"/>
  <c r="AK831" i="7"/>
  <c r="AI831" i="7"/>
  <c r="AF831" i="7"/>
  <c r="AC831" i="7"/>
  <c r="Z831" i="7"/>
  <c r="W831" i="7"/>
  <c r="T831" i="7"/>
  <c r="Q831" i="7"/>
  <c r="N831" i="7"/>
  <c r="K831" i="7"/>
  <c r="H831" i="7"/>
  <c r="E831" i="7"/>
  <c r="C831" i="7"/>
  <c r="AY830" i="7"/>
  <c r="AV830" i="7"/>
  <c r="AS830" i="7"/>
  <c r="AP830" i="7"/>
  <c r="AN830" i="7"/>
  <c r="AK830" i="7"/>
  <c r="AI830" i="7"/>
  <c r="AF830" i="7"/>
  <c r="AC830" i="7"/>
  <c r="Z830" i="7"/>
  <c r="W830" i="7"/>
  <c r="T830" i="7"/>
  <c r="Q830" i="7"/>
  <c r="N830" i="7"/>
  <c r="K830" i="7"/>
  <c r="H830" i="7"/>
  <c r="E830" i="7"/>
  <c r="C830" i="7"/>
  <c r="AY829" i="7"/>
  <c r="AV829" i="7"/>
  <c r="AS829" i="7"/>
  <c r="AP829" i="7"/>
  <c r="AN829" i="7"/>
  <c r="AK829" i="7"/>
  <c r="AI829" i="7"/>
  <c r="AF829" i="7"/>
  <c r="AC829" i="7"/>
  <c r="Z829" i="7"/>
  <c r="W829" i="7"/>
  <c r="T829" i="7"/>
  <c r="Q829" i="7"/>
  <c r="N829" i="7"/>
  <c r="K829" i="7"/>
  <c r="H829" i="7"/>
  <c r="E829" i="7"/>
  <c r="C829" i="7"/>
  <c r="AY828" i="7"/>
  <c r="AV828" i="7"/>
  <c r="AS828" i="7"/>
  <c r="AP828" i="7"/>
  <c r="AN828" i="7"/>
  <c r="AK828" i="7"/>
  <c r="AI828" i="7"/>
  <c r="AF828" i="7"/>
  <c r="AC828" i="7"/>
  <c r="Z828" i="7"/>
  <c r="W828" i="7"/>
  <c r="T828" i="7"/>
  <c r="Q828" i="7"/>
  <c r="N828" i="7"/>
  <c r="K828" i="7"/>
  <c r="H828" i="7"/>
  <c r="E828" i="7"/>
  <c r="C828" i="7"/>
  <c r="AY827" i="7"/>
  <c r="AV827" i="7"/>
  <c r="AS827" i="7"/>
  <c r="AP827" i="7"/>
  <c r="AN827" i="7"/>
  <c r="AK827" i="7"/>
  <c r="AI827" i="7"/>
  <c r="AF827" i="7"/>
  <c r="AC827" i="7"/>
  <c r="Z827" i="7"/>
  <c r="W827" i="7"/>
  <c r="T827" i="7"/>
  <c r="Q827" i="7"/>
  <c r="N827" i="7"/>
  <c r="K827" i="7"/>
  <c r="H827" i="7"/>
  <c r="E827" i="7"/>
  <c r="C827" i="7"/>
  <c r="AY826" i="7"/>
  <c r="AV826" i="7"/>
  <c r="AS826" i="7"/>
  <c r="AP826" i="7"/>
  <c r="AN826" i="7"/>
  <c r="AK826" i="7"/>
  <c r="AI826" i="7"/>
  <c r="AC826" i="7"/>
  <c r="Z826" i="7"/>
  <c r="W826" i="7"/>
  <c r="T826" i="7"/>
  <c r="Q826" i="7"/>
  <c r="N826" i="7"/>
  <c r="K826" i="7"/>
  <c r="H826" i="7"/>
  <c r="E826" i="7"/>
  <c r="C826" i="7"/>
  <c r="AY825" i="7"/>
  <c r="AV825" i="7"/>
  <c r="AS825" i="7"/>
  <c r="AP825" i="7"/>
  <c r="AN825" i="7"/>
  <c r="AK825" i="7"/>
  <c r="AI825" i="7"/>
  <c r="AC825" i="7"/>
  <c r="Z825" i="7"/>
  <c r="W825" i="7"/>
  <c r="T825" i="7"/>
  <c r="Q825" i="7"/>
  <c r="N825" i="7"/>
  <c r="K825" i="7"/>
  <c r="H825" i="7"/>
  <c r="E825" i="7"/>
  <c r="C825" i="7"/>
  <c r="AY824" i="7"/>
  <c r="AV824" i="7"/>
  <c r="AS824" i="7"/>
  <c r="AP824" i="7"/>
  <c r="AN824" i="7"/>
  <c r="AK824" i="7"/>
  <c r="AI824" i="7"/>
  <c r="AC824" i="7"/>
  <c r="Z824" i="7"/>
  <c r="W824" i="7"/>
  <c r="T824" i="7"/>
  <c r="Q824" i="7"/>
  <c r="N824" i="7"/>
  <c r="K824" i="7"/>
  <c r="H824" i="7"/>
  <c r="E824" i="7"/>
  <c r="C824" i="7"/>
  <c r="AY823" i="7"/>
  <c r="AV823" i="7"/>
  <c r="AS823" i="7"/>
  <c r="AP823" i="7"/>
  <c r="AN823" i="7"/>
  <c r="AK823" i="7"/>
  <c r="AI823" i="7"/>
  <c r="AC823" i="7"/>
  <c r="Z823" i="7"/>
  <c r="W823" i="7"/>
  <c r="T823" i="7"/>
  <c r="Q823" i="7"/>
  <c r="N823" i="7"/>
  <c r="K823" i="7"/>
  <c r="H823" i="7"/>
  <c r="E823" i="7"/>
  <c r="C823" i="7"/>
  <c r="AY822" i="7"/>
  <c r="AV822" i="7"/>
  <c r="AS822" i="7"/>
  <c r="AP822" i="7"/>
  <c r="AN822" i="7"/>
  <c r="AK822" i="7"/>
  <c r="AI822" i="7"/>
  <c r="AC822" i="7"/>
  <c r="Z822" i="7"/>
  <c r="W822" i="7"/>
  <c r="T822" i="7"/>
  <c r="Q822" i="7"/>
  <c r="N822" i="7"/>
  <c r="K822" i="7"/>
  <c r="H822" i="7"/>
  <c r="E822" i="7"/>
  <c r="C822" i="7"/>
  <c r="AY821" i="7"/>
  <c r="AV821" i="7"/>
  <c r="AS821" i="7"/>
  <c r="AP821" i="7"/>
  <c r="AN821" i="7"/>
  <c r="AK821" i="7"/>
  <c r="AI821" i="7"/>
  <c r="AC821" i="7"/>
  <c r="Z821" i="7"/>
  <c r="W821" i="7"/>
  <c r="T821" i="7"/>
  <c r="Q821" i="7"/>
  <c r="N821" i="7"/>
  <c r="K821" i="7"/>
  <c r="H821" i="7"/>
  <c r="E821" i="7"/>
  <c r="C821" i="7"/>
  <c r="AY820" i="7"/>
  <c r="AV820" i="7"/>
  <c r="AS820" i="7"/>
  <c r="AP820" i="7"/>
  <c r="AN820" i="7"/>
  <c r="AK820" i="7"/>
  <c r="AI820" i="7"/>
  <c r="AC820" i="7"/>
  <c r="Z820" i="7"/>
  <c r="W820" i="7"/>
  <c r="T820" i="7"/>
  <c r="Q820" i="7"/>
  <c r="N820" i="7"/>
  <c r="K820" i="7"/>
  <c r="H820" i="7"/>
  <c r="E820" i="7"/>
  <c r="C820" i="7"/>
  <c r="AY819" i="7"/>
  <c r="AV819" i="7"/>
  <c r="AS819" i="7"/>
  <c r="AP819" i="7"/>
  <c r="AN819" i="7"/>
  <c r="AK819" i="7"/>
  <c r="AI819" i="7"/>
  <c r="AC819" i="7"/>
  <c r="Z819" i="7"/>
  <c r="W819" i="7"/>
  <c r="T819" i="7"/>
  <c r="Q819" i="7"/>
  <c r="N819" i="7"/>
  <c r="K819" i="7"/>
  <c r="H819" i="7"/>
  <c r="E819" i="7"/>
  <c r="C819" i="7"/>
  <c r="AY818" i="7"/>
  <c r="AV818" i="7"/>
  <c r="AS818" i="7"/>
  <c r="AP818" i="7"/>
  <c r="AN818" i="7"/>
  <c r="AK818" i="7"/>
  <c r="AI818" i="7"/>
  <c r="AC818" i="7"/>
  <c r="Z818" i="7"/>
  <c r="W818" i="7"/>
  <c r="T818" i="7"/>
  <c r="Q818" i="7"/>
  <c r="N818" i="7"/>
  <c r="K818" i="7"/>
  <c r="H818" i="7"/>
  <c r="E818" i="7"/>
  <c r="C818" i="7"/>
  <c r="AY817" i="7"/>
  <c r="AV817" i="7"/>
  <c r="AS817" i="7"/>
  <c r="AP817" i="7"/>
  <c r="AN817" i="7"/>
  <c r="AK817" i="7"/>
  <c r="AI817" i="7"/>
  <c r="AC817" i="7"/>
  <c r="Z817" i="7"/>
  <c r="W817" i="7"/>
  <c r="T817" i="7"/>
  <c r="Q817" i="7"/>
  <c r="N817" i="7"/>
  <c r="K817" i="7"/>
  <c r="H817" i="7"/>
  <c r="E817" i="7"/>
  <c r="C817" i="7"/>
  <c r="AY816" i="7"/>
  <c r="AV816" i="7"/>
  <c r="AS816" i="7"/>
  <c r="AP816" i="7"/>
  <c r="AN816" i="7"/>
  <c r="AK816" i="7"/>
  <c r="AI816" i="7"/>
  <c r="AC816" i="7"/>
  <c r="Z816" i="7"/>
  <c r="W816" i="7"/>
  <c r="T816" i="7"/>
  <c r="Q816" i="7"/>
  <c r="N816" i="7"/>
  <c r="K816" i="7"/>
  <c r="H816" i="7"/>
  <c r="E816" i="7"/>
  <c r="C816" i="7"/>
  <c r="AY815" i="7"/>
  <c r="AV815" i="7"/>
  <c r="AS815" i="7"/>
  <c r="AP815" i="7"/>
  <c r="AN815" i="7"/>
  <c r="AK815" i="7"/>
  <c r="AI815" i="7"/>
  <c r="AC815" i="7"/>
  <c r="Z815" i="7"/>
  <c r="W815" i="7"/>
  <c r="T815" i="7"/>
  <c r="Q815" i="7"/>
  <c r="N815" i="7"/>
  <c r="K815" i="7"/>
  <c r="H815" i="7"/>
  <c r="E815" i="7"/>
  <c r="C815" i="7"/>
  <c r="AY814" i="7"/>
  <c r="AV814" i="7"/>
  <c r="AS814" i="7"/>
  <c r="AP814" i="7"/>
  <c r="AN814" i="7"/>
  <c r="AK814" i="7"/>
  <c r="AI814" i="7"/>
  <c r="AC814" i="7"/>
  <c r="Z814" i="7"/>
  <c r="W814" i="7"/>
  <c r="T814" i="7"/>
  <c r="Q814" i="7"/>
  <c r="N814" i="7"/>
  <c r="K814" i="7"/>
  <c r="H814" i="7"/>
  <c r="E814" i="7"/>
  <c r="C814" i="7"/>
  <c r="AY813" i="7"/>
  <c r="AV813" i="7"/>
  <c r="AS813" i="7"/>
  <c r="AP813" i="7"/>
  <c r="AN813" i="7"/>
  <c r="AK813" i="7"/>
  <c r="AI813" i="7"/>
  <c r="AC813" i="7"/>
  <c r="Z813" i="7"/>
  <c r="W813" i="7"/>
  <c r="T813" i="7"/>
  <c r="Q813" i="7"/>
  <c r="N813" i="7"/>
  <c r="K813" i="7"/>
  <c r="H813" i="7"/>
  <c r="E813" i="7"/>
  <c r="C813" i="7"/>
  <c r="AY812" i="7"/>
  <c r="AV812" i="7"/>
  <c r="AS812" i="7"/>
  <c r="AP812" i="7"/>
  <c r="AN812" i="7"/>
  <c r="AK812" i="7"/>
  <c r="AI812" i="7"/>
  <c r="AC812" i="7"/>
  <c r="Z812" i="7"/>
  <c r="W812" i="7"/>
  <c r="T812" i="7"/>
  <c r="Q812" i="7"/>
  <c r="N812" i="7"/>
  <c r="K812" i="7"/>
  <c r="H812" i="7"/>
  <c r="E812" i="7"/>
  <c r="C812" i="7"/>
  <c r="AY811" i="7"/>
  <c r="AV811" i="7"/>
  <c r="AS811" i="7"/>
  <c r="AP811" i="7"/>
  <c r="AN811" i="7"/>
  <c r="AK811" i="7"/>
  <c r="AI811" i="7"/>
  <c r="AC811" i="7"/>
  <c r="Z811" i="7"/>
  <c r="W811" i="7"/>
  <c r="T811" i="7"/>
  <c r="Q811" i="7"/>
  <c r="N811" i="7"/>
  <c r="K811" i="7"/>
  <c r="H811" i="7"/>
  <c r="E811" i="7"/>
  <c r="C811" i="7"/>
  <c r="AY810" i="7"/>
  <c r="AV810" i="7"/>
  <c r="AS810" i="7"/>
  <c r="AP810" i="7"/>
  <c r="AN810" i="7"/>
  <c r="AK810" i="7"/>
  <c r="AI810" i="7"/>
  <c r="AC810" i="7"/>
  <c r="Z810" i="7"/>
  <c r="W810" i="7"/>
  <c r="T810" i="7"/>
  <c r="Q810" i="7"/>
  <c r="N810" i="7"/>
  <c r="K810" i="7"/>
  <c r="H810" i="7"/>
  <c r="E810" i="7"/>
  <c r="C810" i="7"/>
  <c r="AY809" i="7"/>
  <c r="AV809" i="7"/>
  <c r="AS809" i="7"/>
  <c r="AP809" i="7"/>
  <c r="AN809" i="7"/>
  <c r="AK809" i="7"/>
  <c r="AI809" i="7"/>
  <c r="AC809" i="7"/>
  <c r="Z809" i="7"/>
  <c r="W809" i="7"/>
  <c r="T809" i="7"/>
  <c r="Q809" i="7"/>
  <c r="N809" i="7"/>
  <c r="K809" i="7"/>
  <c r="H809" i="7"/>
  <c r="E809" i="7"/>
  <c r="C809" i="7"/>
  <c r="AY808" i="7"/>
  <c r="AV808" i="7"/>
  <c r="AS808" i="7"/>
  <c r="AP808" i="7"/>
  <c r="AN808" i="7"/>
  <c r="AK808" i="7"/>
  <c r="AI808" i="7"/>
  <c r="AC808" i="7"/>
  <c r="Z808" i="7"/>
  <c r="W808" i="7"/>
  <c r="T808" i="7"/>
  <c r="Q808" i="7"/>
  <c r="N808" i="7"/>
  <c r="K808" i="7"/>
  <c r="H808" i="7"/>
  <c r="E808" i="7"/>
  <c r="C808" i="7"/>
  <c r="AY807" i="7"/>
  <c r="AV807" i="7"/>
  <c r="AS807" i="7"/>
  <c r="AP807" i="7"/>
  <c r="AN807" i="7"/>
  <c r="AK807" i="7"/>
  <c r="AI807" i="7"/>
  <c r="AC807" i="7"/>
  <c r="Z807" i="7"/>
  <c r="W807" i="7"/>
  <c r="T807" i="7"/>
  <c r="Q807" i="7"/>
  <c r="N807" i="7"/>
  <c r="K807" i="7"/>
  <c r="H807" i="7"/>
  <c r="E807" i="7"/>
  <c r="C807" i="7"/>
  <c r="AY806" i="7"/>
  <c r="AV806" i="7"/>
  <c r="AS806" i="7"/>
  <c r="AP806" i="7"/>
  <c r="AN806" i="7"/>
  <c r="AK806" i="7"/>
  <c r="AI806" i="7"/>
  <c r="AC806" i="7"/>
  <c r="Z806" i="7"/>
  <c r="W806" i="7"/>
  <c r="T806" i="7"/>
  <c r="Q806" i="7"/>
  <c r="N806" i="7"/>
  <c r="K806" i="7"/>
  <c r="H806" i="7"/>
  <c r="E806" i="7"/>
  <c r="C806" i="7"/>
  <c r="AY805" i="7"/>
  <c r="AV805" i="7"/>
  <c r="AS805" i="7"/>
  <c r="AP805" i="7"/>
  <c r="AN805" i="7"/>
  <c r="AK805" i="7"/>
  <c r="AI805" i="7"/>
  <c r="AC805" i="7"/>
  <c r="Z805" i="7"/>
  <c r="W805" i="7"/>
  <c r="T805" i="7"/>
  <c r="Q805" i="7"/>
  <c r="N805" i="7"/>
  <c r="K805" i="7"/>
  <c r="H805" i="7"/>
  <c r="E805" i="7"/>
  <c r="C805" i="7"/>
  <c r="AY804" i="7"/>
  <c r="AV804" i="7"/>
  <c r="AS804" i="7"/>
  <c r="AP804" i="7"/>
  <c r="AN804" i="7"/>
  <c r="AK804" i="7"/>
  <c r="AI804" i="7"/>
  <c r="AC804" i="7"/>
  <c r="Z804" i="7"/>
  <c r="W804" i="7"/>
  <c r="T804" i="7"/>
  <c r="Q804" i="7"/>
  <c r="N804" i="7"/>
  <c r="K804" i="7"/>
  <c r="H804" i="7"/>
  <c r="E804" i="7"/>
  <c r="C804" i="7"/>
  <c r="AY803" i="7"/>
  <c r="AV803" i="7"/>
  <c r="AS803" i="7"/>
  <c r="AP803" i="7"/>
  <c r="AN803" i="7"/>
  <c r="AK803" i="7"/>
  <c r="AI803" i="7"/>
  <c r="AC803" i="7"/>
  <c r="Z803" i="7"/>
  <c r="W803" i="7"/>
  <c r="T803" i="7"/>
  <c r="Q803" i="7"/>
  <c r="N803" i="7"/>
  <c r="K803" i="7"/>
  <c r="H803" i="7"/>
  <c r="E803" i="7"/>
  <c r="C803" i="7"/>
  <c r="AY802" i="7"/>
  <c r="AV802" i="7"/>
  <c r="AS802" i="7"/>
  <c r="AP802" i="7"/>
  <c r="AN802" i="7"/>
  <c r="AK802" i="7"/>
  <c r="AI802" i="7"/>
  <c r="AC802" i="7"/>
  <c r="Z802" i="7"/>
  <c r="W802" i="7"/>
  <c r="T802" i="7"/>
  <c r="Q802" i="7"/>
  <c r="N802" i="7"/>
  <c r="K802" i="7"/>
  <c r="H802" i="7"/>
  <c r="E802" i="7"/>
  <c r="C802" i="7"/>
  <c r="AY801" i="7"/>
  <c r="AV801" i="7"/>
  <c r="AS801" i="7"/>
  <c r="AP801" i="7"/>
  <c r="AN801" i="7"/>
  <c r="AK801" i="7"/>
  <c r="AI801" i="7"/>
  <c r="AC801" i="7"/>
  <c r="Z801" i="7"/>
  <c r="W801" i="7"/>
  <c r="T801" i="7"/>
  <c r="Q801" i="7"/>
  <c r="N801" i="7"/>
  <c r="K801" i="7"/>
  <c r="H801" i="7"/>
  <c r="E801" i="7"/>
  <c r="C801" i="7"/>
  <c r="AY800" i="7"/>
  <c r="AV800" i="7"/>
  <c r="AS800" i="7"/>
  <c r="AP800" i="7"/>
  <c r="AN800" i="7"/>
  <c r="AK800" i="7"/>
  <c r="AI800" i="7"/>
  <c r="AC800" i="7"/>
  <c r="Z800" i="7"/>
  <c r="W800" i="7"/>
  <c r="T800" i="7"/>
  <c r="Q800" i="7"/>
  <c r="N800" i="7"/>
  <c r="K800" i="7"/>
  <c r="H800" i="7"/>
  <c r="E800" i="7"/>
  <c r="C800" i="7"/>
  <c r="AY799" i="7"/>
  <c r="AV799" i="7"/>
  <c r="AS799" i="7"/>
  <c r="AP799" i="7"/>
  <c r="AN799" i="7"/>
  <c r="AK799" i="7"/>
  <c r="AI799" i="7"/>
  <c r="AC799" i="7"/>
  <c r="Z799" i="7"/>
  <c r="W799" i="7"/>
  <c r="T799" i="7"/>
  <c r="Q799" i="7"/>
  <c r="N799" i="7"/>
  <c r="K799" i="7"/>
  <c r="H799" i="7"/>
  <c r="E799" i="7"/>
  <c r="C799" i="7"/>
  <c r="AY798" i="7"/>
  <c r="AV798" i="7"/>
  <c r="AS798" i="7"/>
  <c r="AP798" i="7"/>
  <c r="AN798" i="7"/>
  <c r="AK798" i="7"/>
  <c r="AI798" i="7"/>
  <c r="AC798" i="7"/>
  <c r="Z798" i="7"/>
  <c r="W798" i="7"/>
  <c r="T798" i="7"/>
  <c r="Q798" i="7"/>
  <c r="N798" i="7"/>
  <c r="K798" i="7"/>
  <c r="H798" i="7"/>
  <c r="E798" i="7"/>
  <c r="C798" i="7"/>
  <c r="AY797" i="7"/>
  <c r="AV797" i="7"/>
  <c r="AS797" i="7"/>
  <c r="AP797" i="7"/>
  <c r="AN797" i="7"/>
  <c r="AK797" i="7"/>
  <c r="AI797" i="7"/>
  <c r="AC797" i="7"/>
  <c r="Z797" i="7"/>
  <c r="W797" i="7"/>
  <c r="T797" i="7"/>
  <c r="Q797" i="7"/>
  <c r="N797" i="7"/>
  <c r="K797" i="7"/>
  <c r="H797" i="7"/>
  <c r="E797" i="7"/>
  <c r="C797" i="7"/>
  <c r="AY796" i="7"/>
  <c r="AV796" i="7"/>
  <c r="AS796" i="7"/>
  <c r="AP796" i="7"/>
  <c r="AN796" i="7"/>
  <c r="AK796" i="7"/>
  <c r="AI796" i="7"/>
  <c r="AC796" i="7"/>
  <c r="Z796" i="7"/>
  <c r="W796" i="7"/>
  <c r="T796" i="7"/>
  <c r="Q796" i="7"/>
  <c r="N796" i="7"/>
  <c r="K796" i="7"/>
  <c r="H796" i="7"/>
  <c r="E796" i="7"/>
  <c r="C796" i="7"/>
  <c r="AY795" i="7"/>
  <c r="AV795" i="7"/>
  <c r="AS795" i="7"/>
  <c r="AP795" i="7"/>
  <c r="AN795" i="7"/>
  <c r="AK795" i="7"/>
  <c r="AI795" i="7"/>
  <c r="AC795" i="7"/>
  <c r="Z795" i="7"/>
  <c r="W795" i="7"/>
  <c r="T795" i="7"/>
  <c r="Q795" i="7"/>
  <c r="N795" i="7"/>
  <c r="K795" i="7"/>
  <c r="H795" i="7"/>
  <c r="E795" i="7"/>
  <c r="C795" i="7"/>
  <c r="AY794" i="7"/>
  <c r="AV794" i="7"/>
  <c r="AS794" i="7"/>
  <c r="AP794" i="7"/>
  <c r="AN794" i="7"/>
  <c r="AK794" i="7"/>
  <c r="AI794" i="7"/>
  <c r="AC794" i="7"/>
  <c r="Z794" i="7"/>
  <c r="W794" i="7"/>
  <c r="T794" i="7"/>
  <c r="Q794" i="7"/>
  <c r="N794" i="7"/>
  <c r="K794" i="7"/>
  <c r="H794" i="7"/>
  <c r="E794" i="7"/>
  <c r="C794" i="7"/>
  <c r="AY793" i="7"/>
  <c r="AV793" i="7"/>
  <c r="AS793" i="7"/>
  <c r="AP793" i="7"/>
  <c r="AN793" i="7"/>
  <c r="AK793" i="7"/>
  <c r="AI793" i="7"/>
  <c r="AC793" i="7"/>
  <c r="Z793" i="7"/>
  <c r="W793" i="7"/>
  <c r="T793" i="7"/>
  <c r="Q793" i="7"/>
  <c r="N793" i="7"/>
  <c r="K793" i="7"/>
  <c r="H793" i="7"/>
  <c r="E793" i="7"/>
  <c r="C793" i="7"/>
  <c r="AY792" i="7"/>
  <c r="AV792" i="7"/>
  <c r="AS792" i="7"/>
  <c r="AP792" i="7"/>
  <c r="AN792" i="7"/>
  <c r="AK792" i="7"/>
  <c r="AI792" i="7"/>
  <c r="AC792" i="7"/>
  <c r="Z792" i="7"/>
  <c r="W792" i="7"/>
  <c r="T792" i="7"/>
  <c r="Q792" i="7"/>
  <c r="N792" i="7"/>
  <c r="K792" i="7"/>
  <c r="H792" i="7"/>
  <c r="E792" i="7"/>
  <c r="C792" i="7"/>
  <c r="AY791" i="7"/>
  <c r="AV791" i="7"/>
  <c r="AS791" i="7"/>
  <c r="AP791" i="7"/>
  <c r="AN791" i="7"/>
  <c r="AK791" i="7"/>
  <c r="AI791" i="7"/>
  <c r="AC791" i="7"/>
  <c r="Z791" i="7"/>
  <c r="W791" i="7"/>
  <c r="T791" i="7"/>
  <c r="Q791" i="7"/>
  <c r="N791" i="7"/>
  <c r="K791" i="7"/>
  <c r="H791" i="7"/>
  <c r="E791" i="7"/>
  <c r="C791" i="7"/>
  <c r="AY790" i="7"/>
  <c r="AV790" i="7"/>
  <c r="AS790" i="7"/>
  <c r="AP790" i="7"/>
  <c r="AN790" i="7"/>
  <c r="AK790" i="7"/>
  <c r="AI790" i="7"/>
  <c r="AC790" i="7"/>
  <c r="Z790" i="7"/>
  <c r="W790" i="7"/>
  <c r="T790" i="7"/>
  <c r="Q790" i="7"/>
  <c r="N790" i="7"/>
  <c r="K790" i="7"/>
  <c r="H790" i="7"/>
  <c r="E790" i="7"/>
  <c r="C790" i="7"/>
  <c r="AY789" i="7"/>
  <c r="AV789" i="7"/>
  <c r="AS789" i="7"/>
  <c r="AP789" i="7"/>
  <c r="AN789" i="7"/>
  <c r="AK789" i="7"/>
  <c r="AI789" i="7"/>
  <c r="AC789" i="7"/>
  <c r="Z789" i="7"/>
  <c r="W789" i="7"/>
  <c r="T789" i="7"/>
  <c r="Q789" i="7"/>
  <c r="N789" i="7"/>
  <c r="K789" i="7"/>
  <c r="H789" i="7"/>
  <c r="E789" i="7"/>
  <c r="C789" i="7"/>
  <c r="AY788" i="7"/>
  <c r="AV788" i="7"/>
  <c r="AS788" i="7"/>
  <c r="AP788" i="7"/>
  <c r="AN788" i="7"/>
  <c r="AK788" i="7"/>
  <c r="AI788" i="7"/>
  <c r="AC788" i="7"/>
  <c r="Z788" i="7"/>
  <c r="W788" i="7"/>
  <c r="T788" i="7"/>
  <c r="Q788" i="7"/>
  <c r="N788" i="7"/>
  <c r="K788" i="7"/>
  <c r="H788" i="7"/>
  <c r="E788" i="7"/>
  <c r="C788" i="7"/>
  <c r="AY787" i="7"/>
  <c r="AV787" i="7"/>
  <c r="AS787" i="7"/>
  <c r="AP787" i="7"/>
  <c r="AN787" i="7"/>
  <c r="AK787" i="7"/>
  <c r="AI787" i="7"/>
  <c r="AC787" i="7"/>
  <c r="Z787" i="7"/>
  <c r="W787" i="7"/>
  <c r="T787" i="7"/>
  <c r="Q787" i="7"/>
  <c r="N787" i="7"/>
  <c r="K787" i="7"/>
  <c r="H787" i="7"/>
  <c r="E787" i="7"/>
  <c r="C787" i="7"/>
  <c r="AY786" i="7"/>
  <c r="AV786" i="7"/>
  <c r="AS786" i="7"/>
  <c r="AP786" i="7"/>
  <c r="AN786" i="7"/>
  <c r="AK786" i="7"/>
  <c r="AI786" i="7"/>
  <c r="AC786" i="7"/>
  <c r="Z786" i="7"/>
  <c r="W786" i="7"/>
  <c r="T786" i="7"/>
  <c r="Q786" i="7"/>
  <c r="N786" i="7"/>
  <c r="K786" i="7"/>
  <c r="H786" i="7"/>
  <c r="E786" i="7"/>
  <c r="C786" i="7"/>
  <c r="AY785" i="7"/>
  <c r="AV785" i="7"/>
  <c r="AS785" i="7"/>
  <c r="AP785" i="7"/>
  <c r="AN785" i="7"/>
  <c r="AK785" i="7"/>
  <c r="AI785" i="7"/>
  <c r="AC785" i="7"/>
  <c r="Z785" i="7"/>
  <c r="W785" i="7"/>
  <c r="T785" i="7"/>
  <c r="Q785" i="7"/>
  <c r="N785" i="7"/>
  <c r="K785" i="7"/>
  <c r="H785" i="7"/>
  <c r="E785" i="7"/>
  <c r="C785" i="7"/>
  <c r="AY784" i="7"/>
  <c r="AV784" i="7"/>
  <c r="AS784" i="7"/>
  <c r="AP784" i="7"/>
  <c r="AN784" i="7"/>
  <c r="AK784" i="7"/>
  <c r="AI784" i="7"/>
  <c r="AC784" i="7"/>
  <c r="Z784" i="7"/>
  <c r="W784" i="7"/>
  <c r="T784" i="7"/>
  <c r="Q784" i="7"/>
  <c r="N784" i="7"/>
  <c r="K784" i="7"/>
  <c r="H784" i="7"/>
  <c r="E784" i="7"/>
  <c r="C784" i="7"/>
  <c r="AY783" i="7"/>
  <c r="AV783" i="7"/>
  <c r="AS783" i="7"/>
  <c r="AP783" i="7"/>
  <c r="AN783" i="7"/>
  <c r="AK783" i="7"/>
  <c r="AI783" i="7"/>
  <c r="AC783" i="7"/>
  <c r="Z783" i="7"/>
  <c r="W783" i="7"/>
  <c r="T783" i="7"/>
  <c r="Q783" i="7"/>
  <c r="N783" i="7"/>
  <c r="K783" i="7"/>
  <c r="H783" i="7"/>
  <c r="E783" i="7"/>
  <c r="C783" i="7"/>
  <c r="AY782" i="7"/>
  <c r="AV782" i="7"/>
  <c r="AS782" i="7"/>
  <c r="AP782" i="7"/>
  <c r="AN782" i="7"/>
  <c r="AK782" i="7"/>
  <c r="AI782" i="7"/>
  <c r="AC782" i="7"/>
  <c r="Z782" i="7"/>
  <c r="W782" i="7"/>
  <c r="T782" i="7"/>
  <c r="Q782" i="7"/>
  <c r="N782" i="7"/>
  <c r="K782" i="7"/>
  <c r="H782" i="7"/>
  <c r="E782" i="7"/>
  <c r="C782" i="7"/>
  <c r="AY781" i="7"/>
  <c r="AV781" i="7"/>
  <c r="AS781" i="7"/>
  <c r="AP781" i="7"/>
  <c r="AN781" i="7"/>
  <c r="AK781" i="7"/>
  <c r="AI781" i="7"/>
  <c r="AC781" i="7"/>
  <c r="Z781" i="7"/>
  <c r="W781" i="7"/>
  <c r="T781" i="7"/>
  <c r="Q781" i="7"/>
  <c r="N781" i="7"/>
  <c r="K781" i="7"/>
  <c r="H781" i="7"/>
  <c r="E781" i="7"/>
  <c r="C781" i="7"/>
  <c r="AY780" i="7"/>
  <c r="AV780" i="7"/>
  <c r="AS780" i="7"/>
  <c r="AP780" i="7"/>
  <c r="AN780" i="7"/>
  <c r="AK780" i="7"/>
  <c r="AI780" i="7"/>
  <c r="AC780" i="7"/>
  <c r="Z780" i="7"/>
  <c r="W780" i="7"/>
  <c r="T780" i="7"/>
  <c r="Q780" i="7"/>
  <c r="N780" i="7"/>
  <c r="K780" i="7"/>
  <c r="H780" i="7"/>
  <c r="E780" i="7"/>
  <c r="C780" i="7"/>
  <c r="AY779" i="7"/>
  <c r="AV779" i="7"/>
  <c r="AS779" i="7"/>
  <c r="AP779" i="7"/>
  <c r="AN779" i="7"/>
  <c r="AK779" i="7"/>
  <c r="AI779" i="7"/>
  <c r="AC779" i="7"/>
  <c r="Z779" i="7"/>
  <c r="W779" i="7"/>
  <c r="T779" i="7"/>
  <c r="Q779" i="7"/>
  <c r="N779" i="7"/>
  <c r="K779" i="7"/>
  <c r="H779" i="7"/>
  <c r="E779" i="7"/>
  <c r="C779" i="7"/>
  <c r="AY778" i="7"/>
  <c r="AV778" i="7"/>
  <c r="AS778" i="7"/>
  <c r="AP778" i="7"/>
  <c r="AN778" i="7"/>
  <c r="AK778" i="7"/>
  <c r="AI778" i="7"/>
  <c r="AC778" i="7"/>
  <c r="Z778" i="7"/>
  <c r="W778" i="7"/>
  <c r="T778" i="7"/>
  <c r="Q778" i="7"/>
  <c r="N778" i="7"/>
  <c r="K778" i="7"/>
  <c r="H778" i="7"/>
  <c r="E778" i="7"/>
  <c r="C778" i="7"/>
  <c r="AY777" i="7"/>
  <c r="AV777" i="7"/>
  <c r="AS777" i="7"/>
  <c r="AP777" i="7"/>
  <c r="AN777" i="7"/>
  <c r="AK777" i="7"/>
  <c r="AI777" i="7"/>
  <c r="AC777" i="7"/>
  <c r="Z777" i="7"/>
  <c r="W777" i="7"/>
  <c r="T777" i="7"/>
  <c r="Q777" i="7"/>
  <c r="N777" i="7"/>
  <c r="K777" i="7"/>
  <c r="H777" i="7"/>
  <c r="E777" i="7"/>
  <c r="C777" i="7"/>
  <c r="AY776" i="7"/>
  <c r="AV776" i="7"/>
  <c r="AS776" i="7"/>
  <c r="AP776" i="7"/>
  <c r="AN776" i="7"/>
  <c r="AK776" i="7"/>
  <c r="AI776" i="7"/>
  <c r="AC776" i="7"/>
  <c r="Z776" i="7"/>
  <c r="W776" i="7"/>
  <c r="T776" i="7"/>
  <c r="Q776" i="7"/>
  <c r="N776" i="7"/>
  <c r="K776" i="7"/>
  <c r="H776" i="7"/>
  <c r="E776" i="7"/>
  <c r="C776" i="7"/>
  <c r="AY775" i="7"/>
  <c r="AV775" i="7"/>
  <c r="AS775" i="7"/>
  <c r="AP775" i="7"/>
  <c r="AN775" i="7"/>
  <c r="AK775" i="7"/>
  <c r="AI775" i="7"/>
  <c r="AC775" i="7"/>
  <c r="Z775" i="7"/>
  <c r="W775" i="7"/>
  <c r="T775" i="7"/>
  <c r="Q775" i="7"/>
  <c r="N775" i="7"/>
  <c r="K775" i="7"/>
  <c r="H775" i="7"/>
  <c r="E775" i="7"/>
  <c r="C775" i="7"/>
  <c r="AY774" i="7"/>
  <c r="AV774" i="7"/>
  <c r="AS774" i="7"/>
  <c r="AP774" i="7"/>
  <c r="AN774" i="7"/>
  <c r="AK774" i="7"/>
  <c r="AI774" i="7"/>
  <c r="AC774" i="7"/>
  <c r="Z774" i="7"/>
  <c r="W774" i="7"/>
  <c r="T774" i="7"/>
  <c r="Q774" i="7"/>
  <c r="N774" i="7"/>
  <c r="K774" i="7"/>
  <c r="H774" i="7"/>
  <c r="E774" i="7"/>
  <c r="C774" i="7"/>
  <c r="AY773" i="7"/>
  <c r="AV773" i="7"/>
  <c r="AS773" i="7"/>
  <c r="AP773" i="7"/>
  <c r="AN773" i="7"/>
  <c r="AK773" i="7"/>
  <c r="AI773" i="7"/>
  <c r="AC773" i="7"/>
  <c r="Z773" i="7"/>
  <c r="W773" i="7"/>
  <c r="T773" i="7"/>
  <c r="Q773" i="7"/>
  <c r="N773" i="7"/>
  <c r="K773" i="7"/>
  <c r="H773" i="7"/>
  <c r="E773" i="7"/>
  <c r="C773" i="7"/>
  <c r="AY772" i="7"/>
  <c r="AV772" i="7"/>
  <c r="AS772" i="7"/>
  <c r="AP772" i="7"/>
  <c r="AN772" i="7"/>
  <c r="AK772" i="7"/>
  <c r="AI772" i="7"/>
  <c r="AC772" i="7"/>
  <c r="Z772" i="7"/>
  <c r="W772" i="7"/>
  <c r="T772" i="7"/>
  <c r="Q772" i="7"/>
  <c r="N772" i="7"/>
  <c r="K772" i="7"/>
  <c r="H772" i="7"/>
  <c r="E772" i="7"/>
  <c r="C772" i="7"/>
  <c r="AY771" i="7"/>
  <c r="AV771" i="7"/>
  <c r="AS771" i="7"/>
  <c r="AP771" i="7"/>
  <c r="AN771" i="7"/>
  <c r="AK771" i="7"/>
  <c r="AI771" i="7"/>
  <c r="AC771" i="7"/>
  <c r="Z771" i="7"/>
  <c r="W771" i="7"/>
  <c r="T771" i="7"/>
  <c r="Q771" i="7"/>
  <c r="N771" i="7"/>
  <c r="K771" i="7"/>
  <c r="H771" i="7"/>
  <c r="E771" i="7"/>
  <c r="C771" i="7"/>
  <c r="AY770" i="7"/>
  <c r="AV770" i="7"/>
  <c r="AS770" i="7"/>
  <c r="AP770" i="7"/>
  <c r="AN770" i="7"/>
  <c r="AK770" i="7"/>
  <c r="AI770" i="7"/>
  <c r="AC770" i="7"/>
  <c r="Z770" i="7"/>
  <c r="W770" i="7"/>
  <c r="T770" i="7"/>
  <c r="Q770" i="7"/>
  <c r="N770" i="7"/>
  <c r="K770" i="7"/>
  <c r="H770" i="7"/>
  <c r="E770" i="7"/>
  <c r="C770" i="7"/>
  <c r="AY769" i="7"/>
  <c r="AV769" i="7"/>
  <c r="AS769" i="7"/>
  <c r="AP769" i="7"/>
  <c r="AN769" i="7"/>
  <c r="AK769" i="7"/>
  <c r="AI769" i="7"/>
  <c r="AC769" i="7"/>
  <c r="Z769" i="7"/>
  <c r="W769" i="7"/>
  <c r="T769" i="7"/>
  <c r="Q769" i="7"/>
  <c r="N769" i="7"/>
  <c r="K769" i="7"/>
  <c r="H769" i="7"/>
  <c r="E769" i="7"/>
  <c r="C769" i="7"/>
  <c r="AY768" i="7"/>
  <c r="AV768" i="7"/>
  <c r="AS768" i="7"/>
  <c r="AP768" i="7"/>
  <c r="AN768" i="7"/>
  <c r="AK768" i="7"/>
  <c r="AI768" i="7"/>
  <c r="AC768" i="7"/>
  <c r="Z768" i="7"/>
  <c r="W768" i="7"/>
  <c r="T768" i="7"/>
  <c r="Q768" i="7"/>
  <c r="N768" i="7"/>
  <c r="K768" i="7"/>
  <c r="H768" i="7"/>
  <c r="E768" i="7"/>
  <c r="C768" i="7"/>
  <c r="AY767" i="7"/>
  <c r="AV767" i="7"/>
  <c r="AS767" i="7"/>
  <c r="AP767" i="7"/>
  <c r="AN767" i="7"/>
  <c r="AK767" i="7"/>
  <c r="AI767" i="7"/>
  <c r="AC767" i="7"/>
  <c r="Z767" i="7"/>
  <c r="W767" i="7"/>
  <c r="T767" i="7"/>
  <c r="Q767" i="7"/>
  <c r="N767" i="7"/>
  <c r="K767" i="7"/>
  <c r="H767" i="7"/>
  <c r="E767" i="7"/>
  <c r="C767" i="7"/>
  <c r="AY766" i="7"/>
  <c r="AV766" i="7"/>
  <c r="AS766" i="7"/>
  <c r="AP766" i="7"/>
  <c r="AN766" i="7"/>
  <c r="AK766" i="7"/>
  <c r="AI766" i="7"/>
  <c r="AC766" i="7"/>
  <c r="Z766" i="7"/>
  <c r="W766" i="7"/>
  <c r="T766" i="7"/>
  <c r="Q766" i="7"/>
  <c r="N766" i="7"/>
  <c r="K766" i="7"/>
  <c r="H766" i="7"/>
  <c r="E766" i="7"/>
  <c r="C766" i="7"/>
  <c r="AY765" i="7"/>
  <c r="AV765" i="7"/>
  <c r="AS765" i="7"/>
  <c r="AP765" i="7"/>
  <c r="AN765" i="7"/>
  <c r="AK765" i="7"/>
  <c r="AI765" i="7"/>
  <c r="AC765" i="7"/>
  <c r="Z765" i="7"/>
  <c r="W765" i="7"/>
  <c r="T765" i="7"/>
  <c r="Q765" i="7"/>
  <c r="N765" i="7"/>
  <c r="K765" i="7"/>
  <c r="H765" i="7"/>
  <c r="E765" i="7"/>
  <c r="C765" i="7"/>
  <c r="AY764" i="7"/>
  <c r="AV764" i="7"/>
  <c r="AS764" i="7"/>
  <c r="AP764" i="7"/>
  <c r="AN764" i="7"/>
  <c r="AK764" i="7"/>
  <c r="AI764" i="7"/>
  <c r="AC764" i="7"/>
  <c r="Z764" i="7"/>
  <c r="W764" i="7"/>
  <c r="T764" i="7"/>
  <c r="Q764" i="7"/>
  <c r="N764" i="7"/>
  <c r="K764" i="7"/>
  <c r="H764" i="7"/>
  <c r="E764" i="7"/>
  <c r="C764" i="7"/>
  <c r="AY763" i="7"/>
  <c r="AV763" i="7"/>
  <c r="AS763" i="7"/>
  <c r="AP763" i="7"/>
  <c r="AN763" i="7"/>
  <c r="AK763" i="7"/>
  <c r="AI763" i="7"/>
  <c r="AC763" i="7"/>
  <c r="Z763" i="7"/>
  <c r="W763" i="7"/>
  <c r="T763" i="7"/>
  <c r="Q763" i="7"/>
  <c r="N763" i="7"/>
  <c r="K763" i="7"/>
  <c r="H763" i="7"/>
  <c r="E763" i="7"/>
  <c r="C763" i="7"/>
  <c r="AY762" i="7"/>
  <c r="AV762" i="7"/>
  <c r="AS762" i="7"/>
  <c r="AP762" i="7"/>
  <c r="AN762" i="7"/>
  <c r="AK762" i="7"/>
  <c r="AI762" i="7"/>
  <c r="AC762" i="7"/>
  <c r="Z762" i="7"/>
  <c r="W762" i="7"/>
  <c r="T762" i="7"/>
  <c r="Q762" i="7"/>
  <c r="N762" i="7"/>
  <c r="K762" i="7"/>
  <c r="H762" i="7"/>
  <c r="E762" i="7"/>
  <c r="C762" i="7"/>
  <c r="AY761" i="7"/>
  <c r="AV761" i="7"/>
  <c r="AS761" i="7"/>
  <c r="AP761" i="7"/>
  <c r="AN761" i="7"/>
  <c r="AK761" i="7"/>
  <c r="AI761" i="7"/>
  <c r="AC761" i="7"/>
  <c r="Z761" i="7"/>
  <c r="W761" i="7"/>
  <c r="T761" i="7"/>
  <c r="Q761" i="7"/>
  <c r="N761" i="7"/>
  <c r="K761" i="7"/>
  <c r="H761" i="7"/>
  <c r="E761" i="7"/>
  <c r="C761" i="7"/>
  <c r="AY760" i="7"/>
  <c r="AV760" i="7"/>
  <c r="AS760" i="7"/>
  <c r="AP760" i="7"/>
  <c r="AN760" i="7"/>
  <c r="AK760" i="7"/>
  <c r="AI760" i="7"/>
  <c r="AC760" i="7"/>
  <c r="Z760" i="7"/>
  <c r="W760" i="7"/>
  <c r="T760" i="7"/>
  <c r="Q760" i="7"/>
  <c r="N760" i="7"/>
  <c r="K760" i="7"/>
  <c r="H760" i="7"/>
  <c r="E760" i="7"/>
  <c r="C760" i="7"/>
  <c r="AY759" i="7"/>
  <c r="AV759" i="7"/>
  <c r="AS759" i="7"/>
  <c r="AP759" i="7"/>
  <c r="AN759" i="7"/>
  <c r="AK759" i="7"/>
  <c r="AI759" i="7"/>
  <c r="AC759" i="7"/>
  <c r="Z759" i="7"/>
  <c r="W759" i="7"/>
  <c r="T759" i="7"/>
  <c r="Q759" i="7"/>
  <c r="N759" i="7"/>
  <c r="K759" i="7"/>
  <c r="H759" i="7"/>
  <c r="E759" i="7"/>
  <c r="C759" i="7"/>
  <c r="AY758" i="7"/>
  <c r="AV758" i="7"/>
  <c r="AS758" i="7"/>
  <c r="AP758" i="7"/>
  <c r="AN758" i="7"/>
  <c r="AK758" i="7"/>
  <c r="AI758" i="7"/>
  <c r="AC758" i="7"/>
  <c r="Z758" i="7"/>
  <c r="W758" i="7"/>
  <c r="T758" i="7"/>
  <c r="Q758" i="7"/>
  <c r="N758" i="7"/>
  <c r="K758" i="7"/>
  <c r="H758" i="7"/>
  <c r="E758" i="7"/>
  <c r="C758" i="7"/>
  <c r="AY757" i="7"/>
  <c r="AV757" i="7"/>
  <c r="AS757" i="7"/>
  <c r="AP757" i="7"/>
  <c r="AN757" i="7"/>
  <c r="AK757" i="7"/>
  <c r="AI757" i="7"/>
  <c r="AC757" i="7"/>
  <c r="Z757" i="7"/>
  <c r="W757" i="7"/>
  <c r="T757" i="7"/>
  <c r="Q757" i="7"/>
  <c r="N757" i="7"/>
  <c r="K757" i="7"/>
  <c r="H757" i="7"/>
  <c r="E757" i="7"/>
  <c r="C757" i="7"/>
  <c r="AY756" i="7"/>
  <c r="AV756" i="7"/>
  <c r="AS756" i="7"/>
  <c r="AP756" i="7"/>
  <c r="AN756" i="7"/>
  <c r="AK756" i="7"/>
  <c r="AI756" i="7"/>
  <c r="AC756" i="7"/>
  <c r="Z756" i="7"/>
  <c r="W756" i="7"/>
  <c r="T756" i="7"/>
  <c r="Q756" i="7"/>
  <c r="N756" i="7"/>
  <c r="K756" i="7"/>
  <c r="H756" i="7"/>
  <c r="E756" i="7"/>
  <c r="C756" i="7"/>
  <c r="AY755" i="7"/>
  <c r="AV755" i="7"/>
  <c r="AS755" i="7"/>
  <c r="AP755" i="7"/>
  <c r="AN755" i="7"/>
  <c r="AK755" i="7"/>
  <c r="AI755" i="7"/>
  <c r="AC755" i="7"/>
  <c r="Z755" i="7"/>
  <c r="W755" i="7"/>
  <c r="T755" i="7"/>
  <c r="Q755" i="7"/>
  <c r="N755" i="7"/>
  <c r="K755" i="7"/>
  <c r="H755" i="7"/>
  <c r="E755" i="7"/>
  <c r="C755" i="7"/>
  <c r="AY754" i="7"/>
  <c r="AV754" i="7"/>
  <c r="AS754" i="7"/>
  <c r="AP754" i="7"/>
  <c r="AN754" i="7"/>
  <c r="AK754" i="7"/>
  <c r="AI754" i="7"/>
  <c r="AC754" i="7"/>
  <c r="Z754" i="7"/>
  <c r="W754" i="7"/>
  <c r="T754" i="7"/>
  <c r="Q754" i="7"/>
  <c r="N754" i="7"/>
  <c r="K754" i="7"/>
  <c r="H754" i="7"/>
  <c r="E754" i="7"/>
  <c r="C754" i="7"/>
  <c r="AY753" i="7"/>
  <c r="AV753" i="7"/>
  <c r="AS753" i="7"/>
  <c r="AP753" i="7"/>
  <c r="AN753" i="7"/>
  <c r="AK753" i="7"/>
  <c r="AI753" i="7"/>
  <c r="AC753" i="7"/>
  <c r="Z753" i="7"/>
  <c r="W753" i="7"/>
  <c r="T753" i="7"/>
  <c r="Q753" i="7"/>
  <c r="N753" i="7"/>
  <c r="K753" i="7"/>
  <c r="H753" i="7"/>
  <c r="E753" i="7"/>
  <c r="C753" i="7"/>
  <c r="AY752" i="7"/>
  <c r="AV752" i="7"/>
  <c r="AS752" i="7"/>
  <c r="AP752" i="7"/>
  <c r="AN752" i="7"/>
  <c r="AK752" i="7"/>
  <c r="AI752" i="7"/>
  <c r="AC752" i="7"/>
  <c r="Z752" i="7"/>
  <c r="W752" i="7"/>
  <c r="T752" i="7"/>
  <c r="Q752" i="7"/>
  <c r="N752" i="7"/>
  <c r="K752" i="7"/>
  <c r="H752" i="7"/>
  <c r="E752" i="7"/>
  <c r="C752" i="7"/>
  <c r="AY751" i="7"/>
  <c r="AV751" i="7"/>
  <c r="AS751" i="7"/>
  <c r="AP751" i="7"/>
  <c r="AN751" i="7"/>
  <c r="AK751" i="7"/>
  <c r="AI751" i="7"/>
  <c r="AC751" i="7"/>
  <c r="Z751" i="7"/>
  <c r="W751" i="7"/>
  <c r="T751" i="7"/>
  <c r="Q751" i="7"/>
  <c r="N751" i="7"/>
  <c r="K751" i="7"/>
  <c r="H751" i="7"/>
  <c r="E751" i="7"/>
  <c r="C751" i="7"/>
  <c r="AY750" i="7"/>
  <c r="AV750" i="7"/>
  <c r="AS750" i="7"/>
  <c r="AP750" i="7"/>
  <c r="AN750" i="7"/>
  <c r="AK750" i="7"/>
  <c r="AI750" i="7"/>
  <c r="AC750" i="7"/>
  <c r="Z750" i="7"/>
  <c r="W750" i="7"/>
  <c r="T750" i="7"/>
  <c r="Q750" i="7"/>
  <c r="N750" i="7"/>
  <c r="K750" i="7"/>
  <c r="H750" i="7"/>
  <c r="E750" i="7"/>
  <c r="C750" i="7"/>
  <c r="AY749" i="7"/>
  <c r="AV749" i="7"/>
  <c r="AS749" i="7"/>
  <c r="AP749" i="7"/>
  <c r="AN749" i="7"/>
  <c r="AK749" i="7"/>
  <c r="AI749" i="7"/>
  <c r="AC749" i="7"/>
  <c r="Z749" i="7"/>
  <c r="W749" i="7"/>
  <c r="T749" i="7"/>
  <c r="Q749" i="7"/>
  <c r="N749" i="7"/>
  <c r="K749" i="7"/>
  <c r="H749" i="7"/>
  <c r="E749" i="7"/>
  <c r="C749" i="7"/>
  <c r="AY748" i="7"/>
  <c r="AV748" i="7"/>
  <c r="AS748" i="7"/>
  <c r="AP748" i="7"/>
  <c r="AN748" i="7"/>
  <c r="AK748" i="7"/>
  <c r="AI748" i="7"/>
  <c r="AC748" i="7"/>
  <c r="Z748" i="7"/>
  <c r="W748" i="7"/>
  <c r="T748" i="7"/>
  <c r="Q748" i="7"/>
  <c r="N748" i="7"/>
  <c r="K748" i="7"/>
  <c r="H748" i="7"/>
  <c r="E748" i="7"/>
  <c r="C748" i="7"/>
  <c r="AY747" i="7"/>
  <c r="AV747" i="7"/>
  <c r="AS747" i="7"/>
  <c r="AP747" i="7"/>
  <c r="AN747" i="7"/>
  <c r="AK747" i="7"/>
  <c r="AI747" i="7"/>
  <c r="AC747" i="7"/>
  <c r="Z747" i="7"/>
  <c r="W747" i="7"/>
  <c r="T747" i="7"/>
  <c r="Q747" i="7"/>
  <c r="N747" i="7"/>
  <c r="K747" i="7"/>
  <c r="H747" i="7"/>
  <c r="E747" i="7"/>
  <c r="C747" i="7"/>
  <c r="AY746" i="7"/>
  <c r="AV746" i="7"/>
  <c r="AS746" i="7"/>
  <c r="AP746" i="7"/>
  <c r="AN746" i="7"/>
  <c r="AK746" i="7"/>
  <c r="AI746" i="7"/>
  <c r="AC746" i="7"/>
  <c r="Z746" i="7"/>
  <c r="W746" i="7"/>
  <c r="T746" i="7"/>
  <c r="Q746" i="7"/>
  <c r="N746" i="7"/>
  <c r="K746" i="7"/>
  <c r="H746" i="7"/>
  <c r="E746" i="7"/>
  <c r="C746" i="7"/>
  <c r="AY745" i="7"/>
  <c r="AV745" i="7"/>
  <c r="AS745" i="7"/>
  <c r="AP745" i="7"/>
  <c r="AN745" i="7"/>
  <c r="AK745" i="7"/>
  <c r="AI745" i="7"/>
  <c r="AC745" i="7"/>
  <c r="Z745" i="7"/>
  <c r="W745" i="7"/>
  <c r="T745" i="7"/>
  <c r="Q745" i="7"/>
  <c r="N745" i="7"/>
  <c r="K745" i="7"/>
  <c r="H745" i="7"/>
  <c r="E745" i="7"/>
  <c r="C745" i="7"/>
  <c r="AY744" i="7"/>
  <c r="AV744" i="7"/>
  <c r="AS744" i="7"/>
  <c r="AP744" i="7"/>
  <c r="AN744" i="7"/>
  <c r="AK744" i="7"/>
  <c r="AI744" i="7"/>
  <c r="AC744" i="7"/>
  <c r="Z744" i="7"/>
  <c r="W744" i="7"/>
  <c r="T744" i="7"/>
  <c r="Q744" i="7"/>
  <c r="N744" i="7"/>
  <c r="K744" i="7"/>
  <c r="H744" i="7"/>
  <c r="E744" i="7"/>
  <c r="C744" i="7"/>
  <c r="AY743" i="7"/>
  <c r="AV743" i="7"/>
  <c r="AS743" i="7"/>
  <c r="AP743" i="7"/>
  <c r="AN743" i="7"/>
  <c r="AK743" i="7"/>
  <c r="AI743" i="7"/>
  <c r="AC743" i="7"/>
  <c r="Z743" i="7"/>
  <c r="W743" i="7"/>
  <c r="T743" i="7"/>
  <c r="Q743" i="7"/>
  <c r="N743" i="7"/>
  <c r="K743" i="7"/>
  <c r="H743" i="7"/>
  <c r="E743" i="7"/>
  <c r="C743" i="7"/>
  <c r="AY742" i="7"/>
  <c r="AV742" i="7"/>
  <c r="AS742" i="7"/>
  <c r="AP742" i="7"/>
  <c r="AN742" i="7"/>
  <c r="AK742" i="7"/>
  <c r="AI742" i="7"/>
  <c r="AC742" i="7"/>
  <c r="Z742" i="7"/>
  <c r="W742" i="7"/>
  <c r="T742" i="7"/>
  <c r="Q742" i="7"/>
  <c r="N742" i="7"/>
  <c r="K742" i="7"/>
  <c r="H742" i="7"/>
  <c r="E742" i="7"/>
  <c r="C742" i="7"/>
  <c r="AY741" i="7"/>
  <c r="AV741" i="7"/>
  <c r="AS741" i="7"/>
  <c r="AP741" i="7"/>
  <c r="AN741" i="7"/>
  <c r="AK741" i="7"/>
  <c r="AI741" i="7"/>
  <c r="AC741" i="7"/>
  <c r="Z741" i="7"/>
  <c r="W741" i="7"/>
  <c r="T741" i="7"/>
  <c r="Q741" i="7"/>
  <c r="N741" i="7"/>
  <c r="K741" i="7"/>
  <c r="H741" i="7"/>
  <c r="E741" i="7"/>
  <c r="C741" i="7"/>
  <c r="AY740" i="7"/>
  <c r="AV740" i="7"/>
  <c r="AS740" i="7"/>
  <c r="AP740" i="7"/>
  <c r="AN740" i="7"/>
  <c r="AK740" i="7"/>
  <c r="AI740" i="7"/>
  <c r="AC740" i="7"/>
  <c r="Z740" i="7"/>
  <c r="W740" i="7"/>
  <c r="T740" i="7"/>
  <c r="Q740" i="7"/>
  <c r="N740" i="7"/>
  <c r="K740" i="7"/>
  <c r="H740" i="7"/>
  <c r="E740" i="7"/>
  <c r="C740" i="7"/>
  <c r="AY739" i="7"/>
  <c r="AV739" i="7"/>
  <c r="AS739" i="7"/>
  <c r="AP739" i="7"/>
  <c r="AN739" i="7"/>
  <c r="AK739" i="7"/>
  <c r="AI739" i="7"/>
  <c r="AC739" i="7"/>
  <c r="Z739" i="7"/>
  <c r="W739" i="7"/>
  <c r="T739" i="7"/>
  <c r="Q739" i="7"/>
  <c r="N739" i="7"/>
  <c r="K739" i="7"/>
  <c r="H739" i="7"/>
  <c r="E739" i="7"/>
  <c r="C739" i="7"/>
  <c r="AY738" i="7"/>
  <c r="AV738" i="7"/>
  <c r="AS738" i="7"/>
  <c r="AP738" i="7"/>
  <c r="AN738" i="7"/>
  <c r="AK738" i="7"/>
  <c r="AI738" i="7"/>
  <c r="AC738" i="7"/>
  <c r="Z738" i="7"/>
  <c r="W738" i="7"/>
  <c r="T738" i="7"/>
  <c r="Q738" i="7"/>
  <c r="N738" i="7"/>
  <c r="K738" i="7"/>
  <c r="H738" i="7"/>
  <c r="E738" i="7"/>
  <c r="C738" i="7"/>
  <c r="AY737" i="7"/>
  <c r="AV737" i="7"/>
  <c r="AS737" i="7"/>
  <c r="AP737" i="7"/>
  <c r="AN737" i="7"/>
  <c r="AK737" i="7"/>
  <c r="AI737" i="7"/>
  <c r="AC737" i="7"/>
  <c r="Z737" i="7"/>
  <c r="W737" i="7"/>
  <c r="T737" i="7"/>
  <c r="Q737" i="7"/>
  <c r="N737" i="7"/>
  <c r="K737" i="7"/>
  <c r="H737" i="7"/>
  <c r="E737" i="7"/>
  <c r="C737" i="7"/>
  <c r="AY736" i="7"/>
  <c r="AV736" i="7"/>
  <c r="AS736" i="7"/>
  <c r="AP736" i="7"/>
  <c r="AN736" i="7"/>
  <c r="AK736" i="7"/>
  <c r="AI736" i="7"/>
  <c r="AC736" i="7"/>
  <c r="Z736" i="7"/>
  <c r="W736" i="7"/>
  <c r="T736" i="7"/>
  <c r="Q736" i="7"/>
  <c r="N736" i="7"/>
  <c r="K736" i="7"/>
  <c r="H736" i="7"/>
  <c r="E736" i="7"/>
  <c r="C736" i="7"/>
  <c r="AY735" i="7"/>
  <c r="AV735" i="7"/>
  <c r="AS735" i="7"/>
  <c r="AP735" i="7"/>
  <c r="AN735" i="7"/>
  <c r="AK735" i="7"/>
  <c r="AI735" i="7"/>
  <c r="AC735" i="7"/>
  <c r="Z735" i="7"/>
  <c r="W735" i="7"/>
  <c r="T735" i="7"/>
  <c r="Q735" i="7"/>
  <c r="N735" i="7"/>
  <c r="K735" i="7"/>
  <c r="H735" i="7"/>
  <c r="E735" i="7"/>
  <c r="C735" i="7"/>
  <c r="AY734" i="7"/>
  <c r="AV734" i="7"/>
  <c r="AS734" i="7"/>
  <c r="AP734" i="7"/>
  <c r="AN734" i="7"/>
  <c r="AK734" i="7"/>
  <c r="AI734" i="7"/>
  <c r="AC734" i="7"/>
  <c r="Z734" i="7"/>
  <c r="W734" i="7"/>
  <c r="T734" i="7"/>
  <c r="Q734" i="7"/>
  <c r="N734" i="7"/>
  <c r="K734" i="7"/>
  <c r="H734" i="7"/>
  <c r="E734" i="7"/>
  <c r="C734" i="7"/>
  <c r="AY733" i="7"/>
  <c r="AV733" i="7"/>
  <c r="AS733" i="7"/>
  <c r="AP733" i="7"/>
  <c r="AN733" i="7"/>
  <c r="AK733" i="7"/>
  <c r="AI733" i="7"/>
  <c r="AC733" i="7"/>
  <c r="Z733" i="7"/>
  <c r="W733" i="7"/>
  <c r="T733" i="7"/>
  <c r="Q733" i="7"/>
  <c r="N733" i="7"/>
  <c r="K733" i="7"/>
  <c r="H733" i="7"/>
  <c r="E733" i="7"/>
  <c r="C733" i="7"/>
  <c r="AY732" i="7"/>
  <c r="AV732" i="7"/>
  <c r="AS732" i="7"/>
  <c r="AP732" i="7"/>
  <c r="AN732" i="7"/>
  <c r="AK732" i="7"/>
  <c r="AI732" i="7"/>
  <c r="AC732" i="7"/>
  <c r="Z732" i="7"/>
  <c r="W732" i="7"/>
  <c r="T732" i="7"/>
  <c r="Q732" i="7"/>
  <c r="N732" i="7"/>
  <c r="K732" i="7"/>
  <c r="H732" i="7"/>
  <c r="E732" i="7"/>
  <c r="C732" i="7"/>
  <c r="AY731" i="7"/>
  <c r="AV731" i="7"/>
  <c r="AS731" i="7"/>
  <c r="AP731" i="7"/>
  <c r="AN731" i="7"/>
  <c r="AK731" i="7"/>
  <c r="AI731" i="7"/>
  <c r="AC731" i="7"/>
  <c r="Z731" i="7"/>
  <c r="W731" i="7"/>
  <c r="T731" i="7"/>
  <c r="Q731" i="7"/>
  <c r="N731" i="7"/>
  <c r="K731" i="7"/>
  <c r="H731" i="7"/>
  <c r="E731" i="7"/>
  <c r="C731" i="7"/>
  <c r="AY730" i="7"/>
  <c r="AV730" i="7"/>
  <c r="AS730" i="7"/>
  <c r="AP730" i="7"/>
  <c r="AN730" i="7"/>
  <c r="AK730" i="7"/>
  <c r="AI730" i="7"/>
  <c r="AC730" i="7"/>
  <c r="Z730" i="7"/>
  <c r="W730" i="7"/>
  <c r="T730" i="7"/>
  <c r="Q730" i="7"/>
  <c r="N730" i="7"/>
  <c r="K730" i="7"/>
  <c r="H730" i="7"/>
  <c r="E730" i="7"/>
  <c r="C730" i="7"/>
  <c r="AY729" i="7"/>
  <c r="AV729" i="7"/>
  <c r="AS729" i="7"/>
  <c r="AP729" i="7"/>
  <c r="AN729" i="7"/>
  <c r="AK729" i="7"/>
  <c r="AI729" i="7"/>
  <c r="AC729" i="7"/>
  <c r="Z729" i="7"/>
  <c r="W729" i="7"/>
  <c r="T729" i="7"/>
  <c r="Q729" i="7"/>
  <c r="N729" i="7"/>
  <c r="K729" i="7"/>
  <c r="H729" i="7"/>
  <c r="E729" i="7"/>
  <c r="C729" i="7"/>
  <c r="AY728" i="7"/>
  <c r="AV728" i="7"/>
  <c r="AS728" i="7"/>
  <c r="AP728" i="7"/>
  <c r="AN728" i="7"/>
  <c r="AK728" i="7"/>
  <c r="AI728" i="7"/>
  <c r="AC728" i="7"/>
  <c r="Z728" i="7"/>
  <c r="W728" i="7"/>
  <c r="T728" i="7"/>
  <c r="Q728" i="7"/>
  <c r="N728" i="7"/>
  <c r="K728" i="7"/>
  <c r="H728" i="7"/>
  <c r="E728" i="7"/>
  <c r="C728" i="7"/>
  <c r="AY727" i="7"/>
  <c r="AV727" i="7"/>
  <c r="AS727" i="7"/>
  <c r="AP727" i="7"/>
  <c r="AN727" i="7"/>
  <c r="AK727" i="7"/>
  <c r="AI727" i="7"/>
  <c r="AC727" i="7"/>
  <c r="Z727" i="7"/>
  <c r="W727" i="7"/>
  <c r="T727" i="7"/>
  <c r="Q727" i="7"/>
  <c r="N727" i="7"/>
  <c r="K727" i="7"/>
  <c r="H727" i="7"/>
  <c r="E727" i="7"/>
  <c r="C727" i="7"/>
  <c r="AY726" i="7"/>
  <c r="AV726" i="7"/>
  <c r="AS726" i="7"/>
  <c r="AP726" i="7"/>
  <c r="AN726" i="7"/>
  <c r="AK726" i="7"/>
  <c r="AI726" i="7"/>
  <c r="AC726" i="7"/>
  <c r="Z726" i="7"/>
  <c r="W726" i="7"/>
  <c r="T726" i="7"/>
  <c r="Q726" i="7"/>
  <c r="N726" i="7"/>
  <c r="K726" i="7"/>
  <c r="H726" i="7"/>
  <c r="E726" i="7"/>
  <c r="C726" i="7"/>
  <c r="AY725" i="7"/>
  <c r="AV725" i="7"/>
  <c r="AS725" i="7"/>
  <c r="AP725" i="7"/>
  <c r="AN725" i="7"/>
  <c r="AK725" i="7"/>
  <c r="AI725" i="7"/>
  <c r="AC725" i="7"/>
  <c r="Z725" i="7"/>
  <c r="W725" i="7"/>
  <c r="T725" i="7"/>
  <c r="Q725" i="7"/>
  <c r="N725" i="7"/>
  <c r="K725" i="7"/>
  <c r="H725" i="7"/>
  <c r="E725" i="7"/>
  <c r="C725" i="7"/>
  <c r="AY724" i="7"/>
  <c r="AV724" i="7"/>
  <c r="AS724" i="7"/>
  <c r="AP724" i="7"/>
  <c r="AN724" i="7"/>
  <c r="AK724" i="7"/>
  <c r="AI724" i="7"/>
  <c r="AC724" i="7"/>
  <c r="Z724" i="7"/>
  <c r="W724" i="7"/>
  <c r="T724" i="7"/>
  <c r="Q724" i="7"/>
  <c r="N724" i="7"/>
  <c r="K724" i="7"/>
  <c r="H724" i="7"/>
  <c r="E724" i="7"/>
  <c r="C724" i="7"/>
  <c r="AY723" i="7"/>
  <c r="AV723" i="7"/>
  <c r="AS723" i="7"/>
  <c r="AP723" i="7"/>
  <c r="AN723" i="7"/>
  <c r="AK723" i="7"/>
  <c r="AI723" i="7"/>
  <c r="AC723" i="7"/>
  <c r="Z723" i="7"/>
  <c r="W723" i="7"/>
  <c r="T723" i="7"/>
  <c r="Q723" i="7"/>
  <c r="N723" i="7"/>
  <c r="K723" i="7"/>
  <c r="H723" i="7"/>
  <c r="E723" i="7"/>
  <c r="C723" i="7"/>
  <c r="AY722" i="7"/>
  <c r="AV722" i="7"/>
  <c r="AS722" i="7"/>
  <c r="AP722" i="7"/>
  <c r="AN722" i="7"/>
  <c r="AK722" i="7"/>
  <c r="AI722" i="7"/>
  <c r="AC722" i="7"/>
  <c r="Z722" i="7"/>
  <c r="W722" i="7"/>
  <c r="T722" i="7"/>
  <c r="Q722" i="7"/>
  <c r="N722" i="7"/>
  <c r="K722" i="7"/>
  <c r="H722" i="7"/>
  <c r="E722" i="7"/>
  <c r="C722" i="7"/>
  <c r="AY721" i="7"/>
  <c r="AV721" i="7"/>
  <c r="AS721" i="7"/>
  <c r="AP721" i="7"/>
  <c r="AN721" i="7"/>
  <c r="AK721" i="7"/>
  <c r="AI721" i="7"/>
  <c r="AC721" i="7"/>
  <c r="Z721" i="7"/>
  <c r="W721" i="7"/>
  <c r="T721" i="7"/>
  <c r="Q721" i="7"/>
  <c r="N721" i="7"/>
  <c r="K721" i="7"/>
  <c r="H721" i="7"/>
  <c r="E721" i="7"/>
  <c r="C721" i="7"/>
  <c r="AY720" i="7"/>
  <c r="AV720" i="7"/>
  <c r="AS720" i="7"/>
  <c r="AP720" i="7"/>
  <c r="AN720" i="7"/>
  <c r="AK720" i="7"/>
  <c r="AI720" i="7"/>
  <c r="AC720" i="7"/>
  <c r="Z720" i="7"/>
  <c r="W720" i="7"/>
  <c r="T720" i="7"/>
  <c r="Q720" i="7"/>
  <c r="N720" i="7"/>
  <c r="K720" i="7"/>
  <c r="H720" i="7"/>
  <c r="E720" i="7"/>
  <c r="C720" i="7"/>
  <c r="AY719" i="7"/>
  <c r="AV719" i="7"/>
  <c r="AS719" i="7"/>
  <c r="AP719" i="7"/>
  <c r="AN719" i="7"/>
  <c r="AK719" i="7"/>
  <c r="AI719" i="7"/>
  <c r="AC719" i="7"/>
  <c r="Z719" i="7"/>
  <c r="W719" i="7"/>
  <c r="T719" i="7"/>
  <c r="Q719" i="7"/>
  <c r="N719" i="7"/>
  <c r="K719" i="7"/>
  <c r="H719" i="7"/>
  <c r="E719" i="7"/>
  <c r="C719" i="7"/>
  <c r="AY718" i="7"/>
  <c r="AV718" i="7"/>
  <c r="AS718" i="7"/>
  <c r="AP718" i="7"/>
  <c r="AN718" i="7"/>
  <c r="AK718" i="7"/>
  <c r="AI718" i="7"/>
  <c r="AC718" i="7"/>
  <c r="Z718" i="7"/>
  <c r="W718" i="7"/>
  <c r="T718" i="7"/>
  <c r="Q718" i="7"/>
  <c r="N718" i="7"/>
  <c r="K718" i="7"/>
  <c r="H718" i="7"/>
  <c r="E718" i="7"/>
  <c r="C718" i="7"/>
  <c r="AY717" i="7"/>
  <c r="AV717" i="7"/>
  <c r="AS717" i="7"/>
  <c r="AP717" i="7"/>
  <c r="AN717" i="7"/>
  <c r="AK717" i="7"/>
  <c r="AI717" i="7"/>
  <c r="AC717" i="7"/>
  <c r="Z717" i="7"/>
  <c r="W717" i="7"/>
  <c r="T717" i="7"/>
  <c r="Q717" i="7"/>
  <c r="N717" i="7"/>
  <c r="K717" i="7"/>
  <c r="H717" i="7"/>
  <c r="E717" i="7"/>
  <c r="C717" i="7"/>
  <c r="AY716" i="7"/>
  <c r="AV716" i="7"/>
  <c r="AS716" i="7"/>
  <c r="AP716" i="7"/>
  <c r="AN716" i="7"/>
  <c r="AK716" i="7"/>
  <c r="AI716" i="7"/>
  <c r="AC716" i="7"/>
  <c r="Z716" i="7"/>
  <c r="W716" i="7"/>
  <c r="T716" i="7"/>
  <c r="Q716" i="7"/>
  <c r="N716" i="7"/>
  <c r="K716" i="7"/>
  <c r="H716" i="7"/>
  <c r="E716" i="7"/>
  <c r="C716" i="7"/>
  <c r="AY715" i="7"/>
  <c r="AV715" i="7"/>
  <c r="AS715" i="7"/>
  <c r="AP715" i="7"/>
  <c r="AN715" i="7"/>
  <c r="AK715" i="7"/>
  <c r="AI715" i="7"/>
  <c r="AC715" i="7"/>
  <c r="Z715" i="7"/>
  <c r="W715" i="7"/>
  <c r="T715" i="7"/>
  <c r="Q715" i="7"/>
  <c r="N715" i="7"/>
  <c r="K715" i="7"/>
  <c r="H715" i="7"/>
  <c r="E715" i="7"/>
  <c r="C715" i="7"/>
  <c r="AY714" i="7"/>
  <c r="AV714" i="7"/>
  <c r="AS714" i="7"/>
  <c r="AP714" i="7"/>
  <c r="AN714" i="7"/>
  <c r="AK714" i="7"/>
  <c r="AI714" i="7"/>
  <c r="AC714" i="7"/>
  <c r="Z714" i="7"/>
  <c r="W714" i="7"/>
  <c r="T714" i="7"/>
  <c r="Q714" i="7"/>
  <c r="N714" i="7"/>
  <c r="K714" i="7"/>
  <c r="H714" i="7"/>
  <c r="E714" i="7"/>
  <c r="C714" i="7"/>
  <c r="AY713" i="7"/>
  <c r="AV713" i="7"/>
  <c r="AS713" i="7"/>
  <c r="AP713" i="7"/>
  <c r="AN713" i="7"/>
  <c r="AK713" i="7"/>
  <c r="AI713" i="7"/>
  <c r="AC713" i="7"/>
  <c r="Z713" i="7"/>
  <c r="W713" i="7"/>
  <c r="T713" i="7"/>
  <c r="Q713" i="7"/>
  <c r="N713" i="7"/>
  <c r="K713" i="7"/>
  <c r="H713" i="7"/>
  <c r="E713" i="7"/>
  <c r="C713" i="7"/>
  <c r="AY712" i="7"/>
  <c r="AV712" i="7"/>
  <c r="AS712" i="7"/>
  <c r="AP712" i="7"/>
  <c r="AN712" i="7"/>
  <c r="AK712" i="7"/>
  <c r="AI712" i="7"/>
  <c r="AC712" i="7"/>
  <c r="Z712" i="7"/>
  <c r="W712" i="7"/>
  <c r="T712" i="7"/>
  <c r="Q712" i="7"/>
  <c r="N712" i="7"/>
  <c r="K712" i="7"/>
  <c r="H712" i="7"/>
  <c r="E712" i="7"/>
  <c r="C712" i="7"/>
  <c r="AY711" i="7"/>
  <c r="AV711" i="7"/>
  <c r="AS711" i="7"/>
  <c r="AP711" i="7"/>
  <c r="AN711" i="7"/>
  <c r="AK711" i="7"/>
  <c r="AI711" i="7"/>
  <c r="AC711" i="7"/>
  <c r="Z711" i="7"/>
  <c r="W711" i="7"/>
  <c r="T711" i="7"/>
  <c r="Q711" i="7"/>
  <c r="N711" i="7"/>
  <c r="K711" i="7"/>
  <c r="H711" i="7"/>
  <c r="E711" i="7"/>
  <c r="C711" i="7"/>
  <c r="AY710" i="7"/>
  <c r="AV710" i="7"/>
  <c r="AS710" i="7"/>
  <c r="AP710" i="7"/>
  <c r="AN710" i="7"/>
  <c r="AK710" i="7"/>
  <c r="AI710" i="7"/>
  <c r="AC710" i="7"/>
  <c r="Z710" i="7"/>
  <c r="W710" i="7"/>
  <c r="T710" i="7"/>
  <c r="Q710" i="7"/>
  <c r="N710" i="7"/>
  <c r="K710" i="7"/>
  <c r="H710" i="7"/>
  <c r="E710" i="7"/>
  <c r="C710" i="7"/>
  <c r="AY709" i="7"/>
  <c r="AV709" i="7"/>
  <c r="AS709" i="7"/>
  <c r="AP709" i="7"/>
  <c r="AN709" i="7"/>
  <c r="AK709" i="7"/>
  <c r="AI709" i="7"/>
  <c r="AC709" i="7"/>
  <c r="Z709" i="7"/>
  <c r="W709" i="7"/>
  <c r="T709" i="7"/>
  <c r="Q709" i="7"/>
  <c r="N709" i="7"/>
  <c r="K709" i="7"/>
  <c r="H709" i="7"/>
  <c r="E709" i="7"/>
  <c r="C709" i="7"/>
  <c r="AY708" i="7"/>
  <c r="AV708" i="7"/>
  <c r="AS708" i="7"/>
  <c r="AP708" i="7"/>
  <c r="AN708" i="7"/>
  <c r="AK708" i="7"/>
  <c r="AI708" i="7"/>
  <c r="AC708" i="7"/>
  <c r="Z708" i="7"/>
  <c r="W708" i="7"/>
  <c r="T708" i="7"/>
  <c r="Q708" i="7"/>
  <c r="N708" i="7"/>
  <c r="K708" i="7"/>
  <c r="H708" i="7"/>
  <c r="E708" i="7"/>
  <c r="C708" i="7"/>
  <c r="AY707" i="7"/>
  <c r="AV707" i="7"/>
  <c r="AS707" i="7"/>
  <c r="AP707" i="7"/>
  <c r="AN707" i="7"/>
  <c r="AK707" i="7"/>
  <c r="AI707" i="7"/>
  <c r="AC707" i="7"/>
  <c r="Z707" i="7"/>
  <c r="W707" i="7"/>
  <c r="T707" i="7"/>
  <c r="Q707" i="7"/>
  <c r="N707" i="7"/>
  <c r="K707" i="7"/>
  <c r="H707" i="7"/>
  <c r="E707" i="7"/>
  <c r="C707" i="7"/>
  <c r="AY706" i="7"/>
  <c r="AV706" i="7"/>
  <c r="AS706" i="7"/>
  <c r="AP706" i="7"/>
  <c r="AN706" i="7"/>
  <c r="AK706" i="7"/>
  <c r="AI706" i="7"/>
  <c r="AC706" i="7"/>
  <c r="Z706" i="7"/>
  <c r="W706" i="7"/>
  <c r="T706" i="7"/>
  <c r="Q706" i="7"/>
  <c r="N706" i="7"/>
  <c r="K706" i="7"/>
  <c r="H706" i="7"/>
  <c r="E706" i="7"/>
  <c r="C706" i="7"/>
  <c r="AY705" i="7"/>
  <c r="AV705" i="7"/>
  <c r="AS705" i="7"/>
  <c r="AP705" i="7"/>
  <c r="AN705" i="7"/>
  <c r="AK705" i="7"/>
  <c r="AI705" i="7"/>
  <c r="AC705" i="7"/>
  <c r="Z705" i="7"/>
  <c r="W705" i="7"/>
  <c r="T705" i="7"/>
  <c r="Q705" i="7"/>
  <c r="N705" i="7"/>
  <c r="K705" i="7"/>
  <c r="H705" i="7"/>
  <c r="E705" i="7"/>
  <c r="C705" i="7"/>
  <c r="AY704" i="7"/>
  <c r="AV704" i="7"/>
  <c r="AS704" i="7"/>
  <c r="AP704" i="7"/>
  <c r="AN704" i="7"/>
  <c r="AK704" i="7"/>
  <c r="AI704" i="7"/>
  <c r="AC704" i="7"/>
  <c r="Z704" i="7"/>
  <c r="W704" i="7"/>
  <c r="T704" i="7"/>
  <c r="Q704" i="7"/>
  <c r="N704" i="7"/>
  <c r="K704" i="7"/>
  <c r="H704" i="7"/>
  <c r="E704" i="7"/>
  <c r="C704" i="7"/>
  <c r="AY703" i="7"/>
  <c r="AV703" i="7"/>
  <c r="AS703" i="7"/>
  <c r="AP703" i="7"/>
  <c r="AN703" i="7"/>
  <c r="AK703" i="7"/>
  <c r="AI703" i="7"/>
  <c r="AC703" i="7"/>
  <c r="Z703" i="7"/>
  <c r="W703" i="7"/>
  <c r="T703" i="7"/>
  <c r="Q703" i="7"/>
  <c r="N703" i="7"/>
  <c r="K703" i="7"/>
  <c r="H703" i="7"/>
  <c r="E703" i="7"/>
  <c r="C703" i="7"/>
  <c r="AY702" i="7"/>
  <c r="AV702" i="7"/>
  <c r="AS702" i="7"/>
  <c r="AP702" i="7"/>
  <c r="AN702" i="7"/>
  <c r="AK702" i="7"/>
  <c r="AI702" i="7"/>
  <c r="AC702" i="7"/>
  <c r="Z702" i="7"/>
  <c r="W702" i="7"/>
  <c r="T702" i="7"/>
  <c r="Q702" i="7"/>
  <c r="N702" i="7"/>
  <c r="K702" i="7"/>
  <c r="H702" i="7"/>
  <c r="E702" i="7"/>
  <c r="C702" i="7"/>
  <c r="AY701" i="7"/>
  <c r="AV701" i="7"/>
  <c r="AS701" i="7"/>
  <c r="AP701" i="7"/>
  <c r="AN701" i="7"/>
  <c r="AK701" i="7"/>
  <c r="AI701" i="7"/>
  <c r="AC701" i="7"/>
  <c r="Z701" i="7"/>
  <c r="W701" i="7"/>
  <c r="T701" i="7"/>
  <c r="Q701" i="7"/>
  <c r="N701" i="7"/>
  <c r="K701" i="7"/>
  <c r="H701" i="7"/>
  <c r="E701" i="7"/>
  <c r="C701" i="7"/>
  <c r="AY700" i="7"/>
  <c r="AV700" i="7"/>
  <c r="AS700" i="7"/>
  <c r="AP700" i="7"/>
  <c r="AN700" i="7"/>
  <c r="AK700" i="7"/>
  <c r="AI700" i="7"/>
  <c r="AC700" i="7"/>
  <c r="Z700" i="7"/>
  <c r="W700" i="7"/>
  <c r="T700" i="7"/>
  <c r="Q700" i="7"/>
  <c r="N700" i="7"/>
  <c r="K700" i="7"/>
  <c r="H700" i="7"/>
  <c r="E700" i="7"/>
  <c r="C700" i="7"/>
  <c r="AY699" i="7"/>
  <c r="AV699" i="7"/>
  <c r="AS699" i="7"/>
  <c r="AP699" i="7"/>
  <c r="AN699" i="7"/>
  <c r="AK699" i="7"/>
  <c r="AI699" i="7"/>
  <c r="AC699" i="7"/>
  <c r="Z699" i="7"/>
  <c r="W699" i="7"/>
  <c r="T699" i="7"/>
  <c r="Q699" i="7"/>
  <c r="N699" i="7"/>
  <c r="K699" i="7"/>
  <c r="H699" i="7"/>
  <c r="E699" i="7"/>
  <c r="C699" i="7"/>
  <c r="AY698" i="7"/>
  <c r="AV698" i="7"/>
  <c r="AS698" i="7"/>
  <c r="AP698" i="7"/>
  <c r="AN698" i="7"/>
  <c r="AK698" i="7"/>
  <c r="AI698" i="7"/>
  <c r="AC698" i="7"/>
  <c r="Z698" i="7"/>
  <c r="W698" i="7"/>
  <c r="T698" i="7"/>
  <c r="Q698" i="7"/>
  <c r="N698" i="7"/>
  <c r="K698" i="7"/>
  <c r="H698" i="7"/>
  <c r="E698" i="7"/>
  <c r="C698" i="7"/>
  <c r="AY697" i="7"/>
  <c r="AV697" i="7"/>
  <c r="AS697" i="7"/>
  <c r="AP697" i="7"/>
  <c r="AN697" i="7"/>
  <c r="AK697" i="7"/>
  <c r="AI697" i="7"/>
  <c r="AC697" i="7"/>
  <c r="Z697" i="7"/>
  <c r="W697" i="7"/>
  <c r="T697" i="7"/>
  <c r="Q697" i="7"/>
  <c r="N697" i="7"/>
  <c r="K697" i="7"/>
  <c r="H697" i="7"/>
  <c r="E697" i="7"/>
  <c r="C697" i="7"/>
  <c r="AY696" i="7"/>
  <c r="AV696" i="7"/>
  <c r="AS696" i="7"/>
  <c r="AP696" i="7"/>
  <c r="AN696" i="7"/>
  <c r="AK696" i="7"/>
  <c r="AI696" i="7"/>
  <c r="AC696" i="7"/>
  <c r="Z696" i="7"/>
  <c r="W696" i="7"/>
  <c r="T696" i="7"/>
  <c r="Q696" i="7"/>
  <c r="N696" i="7"/>
  <c r="K696" i="7"/>
  <c r="H696" i="7"/>
  <c r="E696" i="7"/>
  <c r="C696" i="7"/>
  <c r="AY695" i="7"/>
  <c r="AV695" i="7"/>
  <c r="AS695" i="7"/>
  <c r="AP695" i="7"/>
  <c r="AN695" i="7"/>
  <c r="AK695" i="7"/>
  <c r="AI695" i="7"/>
  <c r="AC695" i="7"/>
  <c r="Z695" i="7"/>
  <c r="W695" i="7"/>
  <c r="T695" i="7"/>
  <c r="Q695" i="7"/>
  <c r="N695" i="7"/>
  <c r="K695" i="7"/>
  <c r="H695" i="7"/>
  <c r="E695" i="7"/>
  <c r="C695" i="7"/>
  <c r="AY694" i="7"/>
  <c r="AV694" i="7"/>
  <c r="AS694" i="7"/>
  <c r="AP694" i="7"/>
  <c r="AN694" i="7"/>
  <c r="AK694" i="7"/>
  <c r="AI694" i="7"/>
  <c r="AC694" i="7"/>
  <c r="Z694" i="7"/>
  <c r="W694" i="7"/>
  <c r="T694" i="7"/>
  <c r="Q694" i="7"/>
  <c r="N694" i="7"/>
  <c r="K694" i="7"/>
  <c r="H694" i="7"/>
  <c r="E694" i="7"/>
  <c r="C694" i="7"/>
  <c r="AY693" i="7"/>
  <c r="AV693" i="7"/>
  <c r="AS693" i="7"/>
  <c r="AP693" i="7"/>
  <c r="AN693" i="7"/>
  <c r="AK693" i="7"/>
  <c r="AI693" i="7"/>
  <c r="AC693" i="7"/>
  <c r="Z693" i="7"/>
  <c r="W693" i="7"/>
  <c r="T693" i="7"/>
  <c r="Q693" i="7"/>
  <c r="N693" i="7"/>
  <c r="K693" i="7"/>
  <c r="H693" i="7"/>
  <c r="E693" i="7"/>
  <c r="C693" i="7"/>
  <c r="AY692" i="7"/>
  <c r="AV692" i="7"/>
  <c r="AS692" i="7"/>
  <c r="AP692" i="7"/>
  <c r="AN692" i="7"/>
  <c r="AK692" i="7"/>
  <c r="AI692" i="7"/>
  <c r="AC692" i="7"/>
  <c r="Z692" i="7"/>
  <c r="W692" i="7"/>
  <c r="T692" i="7"/>
  <c r="Q692" i="7"/>
  <c r="N692" i="7"/>
  <c r="K692" i="7"/>
  <c r="H692" i="7"/>
  <c r="E692" i="7"/>
  <c r="C692" i="7"/>
  <c r="AY691" i="7"/>
  <c r="AV691" i="7"/>
  <c r="AS691" i="7"/>
  <c r="AP691" i="7"/>
  <c r="AN691" i="7"/>
  <c r="AK691" i="7"/>
  <c r="AI691" i="7"/>
  <c r="AC691" i="7"/>
  <c r="Z691" i="7"/>
  <c r="W691" i="7"/>
  <c r="T691" i="7"/>
  <c r="Q691" i="7"/>
  <c r="N691" i="7"/>
  <c r="K691" i="7"/>
  <c r="H691" i="7"/>
  <c r="E691" i="7"/>
  <c r="C691" i="7"/>
  <c r="AY690" i="7"/>
  <c r="AV690" i="7"/>
  <c r="AS690" i="7"/>
  <c r="AP690" i="7"/>
  <c r="AN690" i="7"/>
  <c r="AK690" i="7"/>
  <c r="AI690" i="7"/>
  <c r="AC690" i="7"/>
  <c r="Z690" i="7"/>
  <c r="W690" i="7"/>
  <c r="T690" i="7"/>
  <c r="Q690" i="7"/>
  <c r="N690" i="7"/>
  <c r="K690" i="7"/>
  <c r="H690" i="7"/>
  <c r="E690" i="7"/>
  <c r="C690" i="7"/>
  <c r="AY689" i="7"/>
  <c r="AV689" i="7"/>
  <c r="AS689" i="7"/>
  <c r="AP689" i="7"/>
  <c r="AN689" i="7"/>
  <c r="AK689" i="7"/>
  <c r="AI689" i="7"/>
  <c r="AC689" i="7"/>
  <c r="Z689" i="7"/>
  <c r="W689" i="7"/>
  <c r="T689" i="7"/>
  <c r="Q689" i="7"/>
  <c r="N689" i="7"/>
  <c r="K689" i="7"/>
  <c r="H689" i="7"/>
  <c r="E689" i="7"/>
  <c r="C689" i="7"/>
  <c r="AY688" i="7"/>
  <c r="AV688" i="7"/>
  <c r="AS688" i="7"/>
  <c r="AP688" i="7"/>
  <c r="AN688" i="7"/>
  <c r="AK688" i="7"/>
  <c r="AI688" i="7"/>
  <c r="AC688" i="7"/>
  <c r="Z688" i="7"/>
  <c r="W688" i="7"/>
  <c r="T688" i="7"/>
  <c r="Q688" i="7"/>
  <c r="N688" i="7"/>
  <c r="K688" i="7"/>
  <c r="H688" i="7"/>
  <c r="E688" i="7"/>
  <c r="C688" i="7"/>
  <c r="AY687" i="7"/>
  <c r="AV687" i="7"/>
  <c r="AS687" i="7"/>
  <c r="AP687" i="7"/>
  <c r="AN687" i="7"/>
  <c r="AK687" i="7"/>
  <c r="AI687" i="7"/>
  <c r="AC687" i="7"/>
  <c r="Z687" i="7"/>
  <c r="W687" i="7"/>
  <c r="T687" i="7"/>
  <c r="Q687" i="7"/>
  <c r="N687" i="7"/>
  <c r="K687" i="7"/>
  <c r="H687" i="7"/>
  <c r="E687" i="7"/>
  <c r="C687" i="7"/>
  <c r="AY686" i="7"/>
  <c r="AV686" i="7"/>
  <c r="AS686" i="7"/>
  <c r="AP686" i="7"/>
  <c r="AN686" i="7"/>
  <c r="AK686" i="7"/>
  <c r="AI686" i="7"/>
  <c r="AC686" i="7"/>
  <c r="Z686" i="7"/>
  <c r="W686" i="7"/>
  <c r="T686" i="7"/>
  <c r="Q686" i="7"/>
  <c r="N686" i="7"/>
  <c r="K686" i="7"/>
  <c r="H686" i="7"/>
  <c r="E686" i="7"/>
  <c r="C686" i="7"/>
  <c r="AY685" i="7"/>
  <c r="AV685" i="7"/>
  <c r="AS685" i="7"/>
  <c r="AP685" i="7"/>
  <c r="AN685" i="7"/>
  <c r="AK685" i="7"/>
  <c r="AI685" i="7"/>
  <c r="AC685" i="7"/>
  <c r="Z685" i="7"/>
  <c r="W685" i="7"/>
  <c r="T685" i="7"/>
  <c r="Q685" i="7"/>
  <c r="N685" i="7"/>
  <c r="K685" i="7"/>
  <c r="H685" i="7"/>
  <c r="E685" i="7"/>
  <c r="C685" i="7"/>
  <c r="AY684" i="7"/>
  <c r="AV684" i="7"/>
  <c r="AS684" i="7"/>
  <c r="AP684" i="7"/>
  <c r="AN684" i="7"/>
  <c r="AK684" i="7"/>
  <c r="AI684" i="7"/>
  <c r="AC684" i="7"/>
  <c r="Z684" i="7"/>
  <c r="W684" i="7"/>
  <c r="T684" i="7"/>
  <c r="Q684" i="7"/>
  <c r="N684" i="7"/>
  <c r="K684" i="7"/>
  <c r="H684" i="7"/>
  <c r="E684" i="7"/>
  <c r="C684" i="7"/>
  <c r="AY683" i="7"/>
  <c r="AV683" i="7"/>
  <c r="AS683" i="7"/>
  <c r="AP683" i="7"/>
  <c r="AN683" i="7"/>
  <c r="AK683" i="7"/>
  <c r="AI683" i="7"/>
  <c r="AC683" i="7"/>
  <c r="Z683" i="7"/>
  <c r="W683" i="7"/>
  <c r="T683" i="7"/>
  <c r="Q683" i="7"/>
  <c r="N683" i="7"/>
  <c r="K683" i="7"/>
  <c r="H683" i="7"/>
  <c r="E683" i="7"/>
  <c r="C683" i="7"/>
  <c r="AY682" i="7"/>
  <c r="AV682" i="7"/>
  <c r="AS682" i="7"/>
  <c r="AP682" i="7"/>
  <c r="AN682" i="7"/>
  <c r="AK682" i="7"/>
  <c r="AI682" i="7"/>
  <c r="AC682" i="7"/>
  <c r="Z682" i="7"/>
  <c r="W682" i="7"/>
  <c r="T682" i="7"/>
  <c r="Q682" i="7"/>
  <c r="N682" i="7"/>
  <c r="K682" i="7"/>
  <c r="H682" i="7"/>
  <c r="E682" i="7"/>
  <c r="C682" i="7"/>
  <c r="AY681" i="7"/>
  <c r="AV681" i="7"/>
  <c r="AS681" i="7"/>
  <c r="AP681" i="7"/>
  <c r="AN681" i="7"/>
  <c r="AK681" i="7"/>
  <c r="AI681" i="7"/>
  <c r="AC681" i="7"/>
  <c r="Z681" i="7"/>
  <c r="W681" i="7"/>
  <c r="T681" i="7"/>
  <c r="Q681" i="7"/>
  <c r="N681" i="7"/>
  <c r="K681" i="7"/>
  <c r="H681" i="7"/>
  <c r="E681" i="7"/>
  <c r="C681" i="7"/>
  <c r="AY680" i="7"/>
  <c r="AV680" i="7"/>
  <c r="AS680" i="7"/>
  <c r="AP680" i="7"/>
  <c r="AN680" i="7"/>
  <c r="AK680" i="7"/>
  <c r="AI680" i="7"/>
  <c r="AC680" i="7"/>
  <c r="Z680" i="7"/>
  <c r="W680" i="7"/>
  <c r="T680" i="7"/>
  <c r="Q680" i="7"/>
  <c r="N680" i="7"/>
  <c r="K680" i="7"/>
  <c r="H680" i="7"/>
  <c r="E680" i="7"/>
  <c r="C680" i="7"/>
  <c r="AY679" i="7"/>
  <c r="AV679" i="7"/>
  <c r="AS679" i="7"/>
  <c r="AP679" i="7"/>
  <c r="AN679" i="7"/>
  <c r="AK679" i="7"/>
  <c r="AI679" i="7"/>
  <c r="AC679" i="7"/>
  <c r="Z679" i="7"/>
  <c r="W679" i="7"/>
  <c r="T679" i="7"/>
  <c r="Q679" i="7"/>
  <c r="N679" i="7"/>
  <c r="K679" i="7"/>
  <c r="H679" i="7"/>
  <c r="E679" i="7"/>
  <c r="C679" i="7"/>
  <c r="AY678" i="7"/>
  <c r="AV678" i="7"/>
  <c r="AS678" i="7"/>
  <c r="AP678" i="7"/>
  <c r="AN678" i="7"/>
  <c r="AK678" i="7"/>
  <c r="AI678" i="7"/>
  <c r="AC678" i="7"/>
  <c r="Z678" i="7"/>
  <c r="W678" i="7"/>
  <c r="T678" i="7"/>
  <c r="Q678" i="7"/>
  <c r="N678" i="7"/>
  <c r="K678" i="7"/>
  <c r="H678" i="7"/>
  <c r="E678" i="7"/>
  <c r="C678" i="7"/>
  <c r="AY677" i="7"/>
  <c r="AV677" i="7"/>
  <c r="AS677" i="7"/>
  <c r="AP677" i="7"/>
  <c r="AN677" i="7"/>
  <c r="AK677" i="7"/>
  <c r="AI677" i="7"/>
  <c r="AC677" i="7"/>
  <c r="Z677" i="7"/>
  <c r="W677" i="7"/>
  <c r="T677" i="7"/>
  <c r="Q677" i="7"/>
  <c r="N677" i="7"/>
  <c r="K677" i="7"/>
  <c r="H677" i="7"/>
  <c r="E677" i="7"/>
  <c r="C677" i="7"/>
  <c r="AY676" i="7"/>
  <c r="AV676" i="7"/>
  <c r="AS676" i="7"/>
  <c r="AP676" i="7"/>
  <c r="AN676" i="7"/>
  <c r="AK676" i="7"/>
  <c r="AI676" i="7"/>
  <c r="AC676" i="7"/>
  <c r="Z676" i="7"/>
  <c r="W676" i="7"/>
  <c r="T676" i="7"/>
  <c r="Q676" i="7"/>
  <c r="N676" i="7"/>
  <c r="K676" i="7"/>
  <c r="H676" i="7"/>
  <c r="E676" i="7"/>
  <c r="C676" i="7"/>
  <c r="AY675" i="7"/>
  <c r="AV675" i="7"/>
  <c r="AS675" i="7"/>
  <c r="AP675" i="7"/>
  <c r="AN675" i="7"/>
  <c r="AK675" i="7"/>
  <c r="AI675" i="7"/>
  <c r="AC675" i="7"/>
  <c r="Z675" i="7"/>
  <c r="W675" i="7"/>
  <c r="T675" i="7"/>
  <c r="Q675" i="7"/>
  <c r="N675" i="7"/>
  <c r="K675" i="7"/>
  <c r="H675" i="7"/>
  <c r="E675" i="7"/>
  <c r="C675" i="7"/>
  <c r="AY674" i="7"/>
  <c r="AV674" i="7"/>
  <c r="AS674" i="7"/>
  <c r="AP674" i="7"/>
  <c r="AN674" i="7"/>
  <c r="AK674" i="7"/>
  <c r="AI674" i="7"/>
  <c r="AC674" i="7"/>
  <c r="Z674" i="7"/>
  <c r="W674" i="7"/>
  <c r="T674" i="7"/>
  <c r="Q674" i="7"/>
  <c r="N674" i="7"/>
  <c r="K674" i="7"/>
  <c r="H674" i="7"/>
  <c r="E674" i="7"/>
  <c r="C674" i="7"/>
  <c r="AY673" i="7"/>
  <c r="AV673" i="7"/>
  <c r="AS673" i="7"/>
  <c r="AP673" i="7"/>
  <c r="AN673" i="7"/>
  <c r="AK673" i="7"/>
  <c r="AI673" i="7"/>
  <c r="AC673" i="7"/>
  <c r="Z673" i="7"/>
  <c r="W673" i="7"/>
  <c r="T673" i="7"/>
  <c r="Q673" i="7"/>
  <c r="N673" i="7"/>
  <c r="K673" i="7"/>
  <c r="H673" i="7"/>
  <c r="E673" i="7"/>
  <c r="C673" i="7"/>
  <c r="AY672" i="7"/>
  <c r="AV672" i="7"/>
  <c r="AS672" i="7"/>
  <c r="AP672" i="7"/>
  <c r="AN672" i="7"/>
  <c r="AK672" i="7"/>
  <c r="AI672" i="7"/>
  <c r="AC672" i="7"/>
  <c r="Z672" i="7"/>
  <c r="W672" i="7"/>
  <c r="T672" i="7"/>
  <c r="Q672" i="7"/>
  <c r="N672" i="7"/>
  <c r="K672" i="7"/>
  <c r="H672" i="7"/>
  <c r="E672" i="7"/>
  <c r="C672" i="7"/>
  <c r="AY671" i="7"/>
  <c r="AV671" i="7"/>
  <c r="AS671" i="7"/>
  <c r="AP671" i="7"/>
  <c r="AN671" i="7"/>
  <c r="AK671" i="7"/>
  <c r="AI671" i="7"/>
  <c r="AC671" i="7"/>
  <c r="Z671" i="7"/>
  <c r="W671" i="7"/>
  <c r="T671" i="7"/>
  <c r="Q671" i="7"/>
  <c r="N671" i="7"/>
  <c r="K671" i="7"/>
  <c r="H671" i="7"/>
  <c r="E671" i="7"/>
  <c r="C671" i="7"/>
  <c r="AY670" i="7"/>
  <c r="AV670" i="7"/>
  <c r="AS670" i="7"/>
  <c r="AP670" i="7"/>
  <c r="AN670" i="7"/>
  <c r="AK670" i="7"/>
  <c r="AI670" i="7"/>
  <c r="AC670" i="7"/>
  <c r="Z670" i="7"/>
  <c r="W670" i="7"/>
  <c r="T670" i="7"/>
  <c r="Q670" i="7"/>
  <c r="N670" i="7"/>
  <c r="K670" i="7"/>
  <c r="H670" i="7"/>
  <c r="E670" i="7"/>
  <c r="C670" i="7"/>
  <c r="AY669" i="7"/>
  <c r="AV669" i="7"/>
  <c r="AS669" i="7"/>
  <c r="AP669" i="7"/>
  <c r="AN669" i="7"/>
  <c r="AK669" i="7"/>
  <c r="AI669" i="7"/>
  <c r="AC669" i="7"/>
  <c r="Z669" i="7"/>
  <c r="W669" i="7"/>
  <c r="T669" i="7"/>
  <c r="Q669" i="7"/>
  <c r="N669" i="7"/>
  <c r="K669" i="7"/>
  <c r="H669" i="7"/>
  <c r="E669" i="7"/>
  <c r="C669" i="7"/>
  <c r="AY668" i="7"/>
  <c r="AV668" i="7"/>
  <c r="AS668" i="7"/>
  <c r="AP668" i="7"/>
  <c r="AN668" i="7"/>
  <c r="AK668" i="7"/>
  <c r="AI668" i="7"/>
  <c r="AC668" i="7"/>
  <c r="Z668" i="7"/>
  <c r="W668" i="7"/>
  <c r="T668" i="7"/>
  <c r="Q668" i="7"/>
  <c r="N668" i="7"/>
  <c r="K668" i="7"/>
  <c r="H668" i="7"/>
  <c r="E668" i="7"/>
  <c r="C668" i="7"/>
  <c r="AY667" i="7"/>
  <c r="AV667" i="7"/>
  <c r="AS667" i="7"/>
  <c r="AP667" i="7"/>
  <c r="AN667" i="7"/>
  <c r="AK667" i="7"/>
  <c r="AI667" i="7"/>
  <c r="AC667" i="7"/>
  <c r="Z667" i="7"/>
  <c r="W667" i="7"/>
  <c r="T667" i="7"/>
  <c r="Q667" i="7"/>
  <c r="N667" i="7"/>
  <c r="K667" i="7"/>
  <c r="H667" i="7"/>
  <c r="E667" i="7"/>
  <c r="C667" i="7"/>
  <c r="AY666" i="7"/>
  <c r="AV666" i="7"/>
  <c r="AS666" i="7"/>
  <c r="AP666" i="7"/>
  <c r="AN666" i="7"/>
  <c r="AK666" i="7"/>
  <c r="AI666" i="7"/>
  <c r="AC666" i="7"/>
  <c r="Z666" i="7"/>
  <c r="W666" i="7"/>
  <c r="T666" i="7"/>
  <c r="Q666" i="7"/>
  <c r="N666" i="7"/>
  <c r="K666" i="7"/>
  <c r="H666" i="7"/>
  <c r="E666" i="7"/>
  <c r="C666" i="7"/>
  <c r="AY665" i="7"/>
  <c r="AV665" i="7"/>
  <c r="AS665" i="7"/>
  <c r="AP665" i="7"/>
  <c r="AN665" i="7"/>
  <c r="AK665" i="7"/>
  <c r="AI665" i="7"/>
  <c r="AC665" i="7"/>
  <c r="Z665" i="7"/>
  <c r="W665" i="7"/>
  <c r="T665" i="7"/>
  <c r="Q665" i="7"/>
  <c r="N665" i="7"/>
  <c r="K665" i="7"/>
  <c r="H665" i="7"/>
  <c r="E665" i="7"/>
  <c r="C665" i="7"/>
  <c r="AY664" i="7"/>
  <c r="AV664" i="7"/>
  <c r="AS664" i="7"/>
  <c r="AP664" i="7"/>
  <c r="AN664" i="7"/>
  <c r="AK664" i="7"/>
  <c r="AI664" i="7"/>
  <c r="AC664" i="7"/>
  <c r="Z664" i="7"/>
  <c r="W664" i="7"/>
  <c r="T664" i="7"/>
  <c r="Q664" i="7"/>
  <c r="N664" i="7"/>
  <c r="K664" i="7"/>
  <c r="H664" i="7"/>
  <c r="E664" i="7"/>
  <c r="C664" i="7"/>
  <c r="AY663" i="7"/>
  <c r="AV663" i="7"/>
  <c r="AS663" i="7"/>
  <c r="AP663" i="7"/>
  <c r="AN663" i="7"/>
  <c r="AK663" i="7"/>
  <c r="AI663" i="7"/>
  <c r="AC663" i="7"/>
  <c r="Z663" i="7"/>
  <c r="W663" i="7"/>
  <c r="T663" i="7"/>
  <c r="Q663" i="7"/>
  <c r="N663" i="7"/>
  <c r="K663" i="7"/>
  <c r="H663" i="7"/>
  <c r="E663" i="7"/>
  <c r="C663" i="7"/>
  <c r="AY662" i="7"/>
  <c r="AV662" i="7"/>
  <c r="AS662" i="7"/>
  <c r="AP662" i="7"/>
  <c r="AN662" i="7"/>
  <c r="AK662" i="7"/>
  <c r="AI662" i="7"/>
  <c r="AC662" i="7"/>
  <c r="Z662" i="7"/>
  <c r="W662" i="7"/>
  <c r="T662" i="7"/>
  <c r="Q662" i="7"/>
  <c r="N662" i="7"/>
  <c r="K662" i="7"/>
  <c r="H662" i="7"/>
  <c r="E662" i="7"/>
  <c r="C662" i="7"/>
  <c r="AY661" i="7"/>
  <c r="AV661" i="7"/>
  <c r="AS661" i="7"/>
  <c r="AP661" i="7"/>
  <c r="AN661" i="7"/>
  <c r="AK661" i="7"/>
  <c r="AI661" i="7"/>
  <c r="AC661" i="7"/>
  <c r="Z661" i="7"/>
  <c r="W661" i="7"/>
  <c r="T661" i="7"/>
  <c r="Q661" i="7"/>
  <c r="N661" i="7"/>
  <c r="K661" i="7"/>
  <c r="H661" i="7"/>
  <c r="E661" i="7"/>
  <c r="C661" i="7"/>
  <c r="AY660" i="7"/>
  <c r="AV660" i="7"/>
  <c r="AS660" i="7"/>
  <c r="AP660" i="7"/>
  <c r="AN660" i="7"/>
  <c r="AK660" i="7"/>
  <c r="AI660" i="7"/>
  <c r="AC660" i="7"/>
  <c r="Z660" i="7"/>
  <c r="W660" i="7"/>
  <c r="T660" i="7"/>
  <c r="Q660" i="7"/>
  <c r="N660" i="7"/>
  <c r="K660" i="7"/>
  <c r="H660" i="7"/>
  <c r="E660" i="7"/>
  <c r="C660" i="7"/>
  <c r="AY659" i="7"/>
  <c r="AV659" i="7"/>
  <c r="AS659" i="7"/>
  <c r="AP659" i="7"/>
  <c r="AN659" i="7"/>
  <c r="AK659" i="7"/>
  <c r="AI659" i="7"/>
  <c r="AC659" i="7"/>
  <c r="Z659" i="7"/>
  <c r="W659" i="7"/>
  <c r="T659" i="7"/>
  <c r="Q659" i="7"/>
  <c r="N659" i="7"/>
  <c r="K659" i="7"/>
  <c r="H659" i="7"/>
  <c r="E659" i="7"/>
  <c r="C659" i="7"/>
  <c r="AY658" i="7"/>
  <c r="AV658" i="7"/>
  <c r="AS658" i="7"/>
  <c r="AP658" i="7"/>
  <c r="AN658" i="7"/>
  <c r="AK658" i="7"/>
  <c r="AI658" i="7"/>
  <c r="AC658" i="7"/>
  <c r="Z658" i="7"/>
  <c r="W658" i="7"/>
  <c r="T658" i="7"/>
  <c r="Q658" i="7"/>
  <c r="N658" i="7"/>
  <c r="K658" i="7"/>
  <c r="H658" i="7"/>
  <c r="E658" i="7"/>
  <c r="C658" i="7"/>
  <c r="AY657" i="7"/>
  <c r="AV657" i="7"/>
  <c r="AS657" i="7"/>
  <c r="AP657" i="7"/>
  <c r="AN657" i="7"/>
  <c r="AK657" i="7"/>
  <c r="AI657" i="7"/>
  <c r="AC657" i="7"/>
  <c r="Z657" i="7"/>
  <c r="W657" i="7"/>
  <c r="T657" i="7"/>
  <c r="Q657" i="7"/>
  <c r="N657" i="7"/>
  <c r="K657" i="7"/>
  <c r="H657" i="7"/>
  <c r="E657" i="7"/>
  <c r="C657" i="7"/>
  <c r="AY656" i="7"/>
  <c r="AV656" i="7"/>
  <c r="AS656" i="7"/>
  <c r="AP656" i="7"/>
  <c r="AN656" i="7"/>
  <c r="AK656" i="7"/>
  <c r="AI656" i="7"/>
  <c r="AC656" i="7"/>
  <c r="Z656" i="7"/>
  <c r="W656" i="7"/>
  <c r="T656" i="7"/>
  <c r="Q656" i="7"/>
  <c r="N656" i="7"/>
  <c r="K656" i="7"/>
  <c r="H656" i="7"/>
  <c r="E656" i="7"/>
  <c r="C656" i="7"/>
  <c r="AY655" i="7"/>
  <c r="AV655" i="7"/>
  <c r="AS655" i="7"/>
  <c r="AP655" i="7"/>
  <c r="AN655" i="7"/>
  <c r="AK655" i="7"/>
  <c r="AI655" i="7"/>
  <c r="AC655" i="7"/>
  <c r="Z655" i="7"/>
  <c r="W655" i="7"/>
  <c r="T655" i="7"/>
  <c r="Q655" i="7"/>
  <c r="N655" i="7"/>
  <c r="K655" i="7"/>
  <c r="H655" i="7"/>
  <c r="E655" i="7"/>
  <c r="C655" i="7"/>
  <c r="AY654" i="7"/>
  <c r="AV654" i="7"/>
  <c r="AS654" i="7"/>
  <c r="AP654" i="7"/>
  <c r="AN654" i="7"/>
  <c r="AK654" i="7"/>
  <c r="AI654" i="7"/>
  <c r="AC654" i="7"/>
  <c r="Z654" i="7"/>
  <c r="W654" i="7"/>
  <c r="T654" i="7"/>
  <c r="Q654" i="7"/>
  <c r="N654" i="7"/>
  <c r="K654" i="7"/>
  <c r="H654" i="7"/>
  <c r="E654" i="7"/>
  <c r="C654" i="7"/>
  <c r="AY653" i="7"/>
  <c r="AV653" i="7"/>
  <c r="AS653" i="7"/>
  <c r="AP653" i="7"/>
  <c r="AN653" i="7"/>
  <c r="AK653" i="7"/>
  <c r="AI653" i="7"/>
  <c r="AC653" i="7"/>
  <c r="Z653" i="7"/>
  <c r="W653" i="7"/>
  <c r="T653" i="7"/>
  <c r="Q653" i="7"/>
  <c r="N653" i="7"/>
  <c r="K653" i="7"/>
  <c r="H653" i="7"/>
  <c r="E653" i="7"/>
  <c r="C653" i="7"/>
  <c r="AY652" i="7"/>
  <c r="AV652" i="7"/>
  <c r="AS652" i="7"/>
  <c r="AP652" i="7"/>
  <c r="AN652" i="7"/>
  <c r="AK652" i="7"/>
  <c r="AI652" i="7"/>
  <c r="AC652" i="7"/>
  <c r="Z652" i="7"/>
  <c r="W652" i="7"/>
  <c r="T652" i="7"/>
  <c r="Q652" i="7"/>
  <c r="N652" i="7"/>
  <c r="K652" i="7"/>
  <c r="H652" i="7"/>
  <c r="E652" i="7"/>
  <c r="C652" i="7"/>
  <c r="AY651" i="7"/>
  <c r="AV651" i="7"/>
  <c r="AS651" i="7"/>
  <c r="AP651" i="7"/>
  <c r="AN651" i="7"/>
  <c r="AK651" i="7"/>
  <c r="AI651" i="7"/>
  <c r="AC651" i="7"/>
  <c r="Z651" i="7"/>
  <c r="W651" i="7"/>
  <c r="T651" i="7"/>
  <c r="Q651" i="7"/>
  <c r="N651" i="7"/>
  <c r="K651" i="7"/>
  <c r="H651" i="7"/>
  <c r="E651" i="7"/>
  <c r="C651" i="7"/>
  <c r="AY650" i="7"/>
  <c r="AV650" i="7"/>
  <c r="AS650" i="7"/>
  <c r="AP650" i="7"/>
  <c r="AN650" i="7"/>
  <c r="AK650" i="7"/>
  <c r="AI650" i="7"/>
  <c r="AC650" i="7"/>
  <c r="Z650" i="7"/>
  <c r="W650" i="7"/>
  <c r="T650" i="7"/>
  <c r="Q650" i="7"/>
  <c r="N650" i="7"/>
  <c r="K650" i="7"/>
  <c r="H650" i="7"/>
  <c r="E650" i="7"/>
  <c r="C650" i="7"/>
  <c r="AY649" i="7"/>
  <c r="AV649" i="7"/>
  <c r="AS649" i="7"/>
  <c r="AP649" i="7"/>
  <c r="AN649" i="7"/>
  <c r="AK649" i="7"/>
  <c r="AI649" i="7"/>
  <c r="AC649" i="7"/>
  <c r="Z649" i="7"/>
  <c r="W649" i="7"/>
  <c r="T649" i="7"/>
  <c r="Q649" i="7"/>
  <c r="N649" i="7"/>
  <c r="K649" i="7"/>
  <c r="H649" i="7"/>
  <c r="E649" i="7"/>
  <c r="C649" i="7"/>
  <c r="AY648" i="7"/>
  <c r="AV648" i="7"/>
  <c r="AS648" i="7"/>
  <c r="AP648" i="7"/>
  <c r="AN648" i="7"/>
  <c r="AK648" i="7"/>
  <c r="AI648" i="7"/>
  <c r="AC648" i="7"/>
  <c r="Z648" i="7"/>
  <c r="W648" i="7"/>
  <c r="T648" i="7"/>
  <c r="Q648" i="7"/>
  <c r="N648" i="7"/>
  <c r="K648" i="7"/>
  <c r="H648" i="7"/>
  <c r="E648" i="7"/>
  <c r="C648" i="7"/>
  <c r="AY647" i="7"/>
  <c r="AV647" i="7"/>
  <c r="AS647" i="7"/>
  <c r="AP647" i="7"/>
  <c r="AN647" i="7"/>
  <c r="AK647" i="7"/>
  <c r="AI647" i="7"/>
  <c r="AC647" i="7"/>
  <c r="Z647" i="7"/>
  <c r="W647" i="7"/>
  <c r="T647" i="7"/>
  <c r="Q647" i="7"/>
  <c r="N647" i="7"/>
  <c r="K647" i="7"/>
  <c r="H647" i="7"/>
  <c r="E647" i="7"/>
  <c r="C647" i="7"/>
  <c r="AY646" i="7"/>
  <c r="AV646" i="7"/>
  <c r="AS646" i="7"/>
  <c r="AP646" i="7"/>
  <c r="AN646" i="7"/>
  <c r="AK646" i="7"/>
  <c r="AI646" i="7"/>
  <c r="AC646" i="7"/>
  <c r="Z646" i="7"/>
  <c r="W646" i="7"/>
  <c r="T646" i="7"/>
  <c r="Q646" i="7"/>
  <c r="N646" i="7"/>
  <c r="K646" i="7"/>
  <c r="H646" i="7"/>
  <c r="E646" i="7"/>
  <c r="C646" i="7"/>
  <c r="AY645" i="7"/>
  <c r="AV645" i="7"/>
  <c r="AS645" i="7"/>
  <c r="AP645" i="7"/>
  <c r="AN645" i="7"/>
  <c r="AK645" i="7"/>
  <c r="AI645" i="7"/>
  <c r="AC645" i="7"/>
  <c r="Z645" i="7"/>
  <c r="W645" i="7"/>
  <c r="T645" i="7"/>
  <c r="Q645" i="7"/>
  <c r="N645" i="7"/>
  <c r="K645" i="7"/>
  <c r="H645" i="7"/>
  <c r="E645" i="7"/>
  <c r="C645" i="7"/>
  <c r="AY644" i="7"/>
  <c r="AV644" i="7"/>
  <c r="AS644" i="7"/>
  <c r="AP644" i="7"/>
  <c r="AN644" i="7"/>
  <c r="AK644" i="7"/>
  <c r="AI644" i="7"/>
  <c r="AC644" i="7"/>
  <c r="Z644" i="7"/>
  <c r="W644" i="7"/>
  <c r="T644" i="7"/>
  <c r="Q644" i="7"/>
  <c r="N644" i="7"/>
  <c r="K644" i="7"/>
  <c r="H644" i="7"/>
  <c r="E644" i="7"/>
  <c r="C644" i="7"/>
  <c r="AY643" i="7"/>
  <c r="AV643" i="7"/>
  <c r="AS643" i="7"/>
  <c r="AP643" i="7"/>
  <c r="AN643" i="7"/>
  <c r="AK643" i="7"/>
  <c r="AI643" i="7"/>
  <c r="AC643" i="7"/>
  <c r="Z643" i="7"/>
  <c r="W643" i="7"/>
  <c r="T643" i="7"/>
  <c r="Q643" i="7"/>
  <c r="N643" i="7"/>
  <c r="K643" i="7"/>
  <c r="H643" i="7"/>
  <c r="E643" i="7"/>
  <c r="C643" i="7"/>
  <c r="AY642" i="7"/>
  <c r="AV642" i="7"/>
  <c r="AS642" i="7"/>
  <c r="AP642" i="7"/>
  <c r="AN642" i="7"/>
  <c r="AK642" i="7"/>
  <c r="AI642" i="7"/>
  <c r="AC642" i="7"/>
  <c r="Z642" i="7"/>
  <c r="W642" i="7"/>
  <c r="T642" i="7"/>
  <c r="Q642" i="7"/>
  <c r="N642" i="7"/>
  <c r="K642" i="7"/>
  <c r="H642" i="7"/>
  <c r="E642" i="7"/>
  <c r="C642" i="7"/>
  <c r="AY641" i="7"/>
  <c r="AV641" i="7"/>
  <c r="AS641" i="7"/>
  <c r="AP641" i="7"/>
  <c r="AN641" i="7"/>
  <c r="AK641" i="7"/>
  <c r="AI641" i="7"/>
  <c r="AC641" i="7"/>
  <c r="Z641" i="7"/>
  <c r="W641" i="7"/>
  <c r="T641" i="7"/>
  <c r="Q641" i="7"/>
  <c r="N641" i="7"/>
  <c r="K641" i="7"/>
  <c r="H641" i="7"/>
  <c r="E641" i="7"/>
  <c r="C641" i="7"/>
  <c r="AY640" i="7"/>
  <c r="AV640" i="7"/>
  <c r="AS640" i="7"/>
  <c r="AP640" i="7"/>
  <c r="AN640" i="7"/>
  <c r="AK640" i="7"/>
  <c r="AI640" i="7"/>
  <c r="AC640" i="7"/>
  <c r="Z640" i="7"/>
  <c r="W640" i="7"/>
  <c r="T640" i="7"/>
  <c r="Q640" i="7"/>
  <c r="N640" i="7"/>
  <c r="K640" i="7"/>
  <c r="H640" i="7"/>
  <c r="E640" i="7"/>
  <c r="C640" i="7"/>
  <c r="AY639" i="7"/>
  <c r="AV639" i="7"/>
  <c r="AS639" i="7"/>
  <c r="AP639" i="7"/>
  <c r="AN639" i="7"/>
  <c r="AK639" i="7"/>
  <c r="AI639" i="7"/>
  <c r="AC639" i="7"/>
  <c r="Z639" i="7"/>
  <c r="W639" i="7"/>
  <c r="T639" i="7"/>
  <c r="Q639" i="7"/>
  <c r="N639" i="7"/>
  <c r="K639" i="7"/>
  <c r="H639" i="7"/>
  <c r="E639" i="7"/>
  <c r="C639" i="7"/>
  <c r="AY638" i="7"/>
  <c r="AV638" i="7"/>
  <c r="AS638" i="7"/>
  <c r="AP638" i="7"/>
  <c r="AN638" i="7"/>
  <c r="AK638" i="7"/>
  <c r="AI638" i="7"/>
  <c r="AC638" i="7"/>
  <c r="Z638" i="7"/>
  <c r="W638" i="7"/>
  <c r="T638" i="7"/>
  <c r="Q638" i="7"/>
  <c r="N638" i="7"/>
  <c r="K638" i="7"/>
  <c r="H638" i="7"/>
  <c r="E638" i="7"/>
  <c r="C638" i="7"/>
  <c r="AY637" i="7"/>
  <c r="AV637" i="7"/>
  <c r="AS637" i="7"/>
  <c r="AP637" i="7"/>
  <c r="AN637" i="7"/>
  <c r="AK637" i="7"/>
  <c r="AI637" i="7"/>
  <c r="AC637" i="7"/>
  <c r="Z637" i="7"/>
  <c r="W637" i="7"/>
  <c r="T637" i="7"/>
  <c r="Q637" i="7"/>
  <c r="N637" i="7"/>
  <c r="K637" i="7"/>
  <c r="H637" i="7"/>
  <c r="E637" i="7"/>
  <c r="C637" i="7"/>
  <c r="AY636" i="7"/>
  <c r="AV636" i="7"/>
  <c r="AS636" i="7"/>
  <c r="AP636" i="7"/>
  <c r="AN636" i="7"/>
  <c r="AK636" i="7"/>
  <c r="AI636" i="7"/>
  <c r="AC636" i="7"/>
  <c r="Z636" i="7"/>
  <c r="W636" i="7"/>
  <c r="T636" i="7"/>
  <c r="Q636" i="7"/>
  <c r="N636" i="7"/>
  <c r="K636" i="7"/>
  <c r="H636" i="7"/>
  <c r="E636" i="7"/>
  <c r="C636" i="7"/>
  <c r="AY635" i="7"/>
  <c r="AV635" i="7"/>
  <c r="AS635" i="7"/>
  <c r="AP635" i="7"/>
  <c r="AN635" i="7"/>
  <c r="AK635" i="7"/>
  <c r="AI635" i="7"/>
  <c r="AC635" i="7"/>
  <c r="Z635" i="7"/>
  <c r="W635" i="7"/>
  <c r="T635" i="7"/>
  <c r="Q635" i="7"/>
  <c r="N635" i="7"/>
  <c r="K635" i="7"/>
  <c r="H635" i="7"/>
  <c r="E635" i="7"/>
  <c r="C635" i="7"/>
  <c r="AY634" i="7"/>
  <c r="AV634" i="7"/>
  <c r="AS634" i="7"/>
  <c r="AP634" i="7"/>
  <c r="AN634" i="7"/>
  <c r="AK634" i="7"/>
  <c r="AI634" i="7"/>
  <c r="AC634" i="7"/>
  <c r="Z634" i="7"/>
  <c r="W634" i="7"/>
  <c r="T634" i="7"/>
  <c r="Q634" i="7"/>
  <c r="N634" i="7"/>
  <c r="K634" i="7"/>
  <c r="H634" i="7"/>
  <c r="E634" i="7"/>
  <c r="C634" i="7"/>
  <c r="AY633" i="7"/>
  <c r="AV633" i="7"/>
  <c r="AS633" i="7"/>
  <c r="AP633" i="7"/>
  <c r="AN633" i="7"/>
  <c r="AK633" i="7"/>
  <c r="AI633" i="7"/>
  <c r="AC633" i="7"/>
  <c r="Z633" i="7"/>
  <c r="W633" i="7"/>
  <c r="T633" i="7"/>
  <c r="Q633" i="7"/>
  <c r="N633" i="7"/>
  <c r="K633" i="7"/>
  <c r="H633" i="7"/>
  <c r="E633" i="7"/>
  <c r="C633" i="7"/>
  <c r="AY632" i="7"/>
  <c r="AV632" i="7"/>
  <c r="AS632" i="7"/>
  <c r="AP632" i="7"/>
  <c r="AN632" i="7"/>
  <c r="AK632" i="7"/>
  <c r="AI632" i="7"/>
  <c r="AC632" i="7"/>
  <c r="Z632" i="7"/>
  <c r="W632" i="7"/>
  <c r="T632" i="7"/>
  <c r="Q632" i="7"/>
  <c r="N632" i="7"/>
  <c r="K632" i="7"/>
  <c r="H632" i="7"/>
  <c r="E632" i="7"/>
  <c r="C632" i="7"/>
  <c r="AY631" i="7"/>
  <c r="AV631" i="7"/>
  <c r="AS631" i="7"/>
  <c r="AP631" i="7"/>
  <c r="AN631" i="7"/>
  <c r="AK631" i="7"/>
  <c r="AI631" i="7"/>
  <c r="AC631" i="7"/>
  <c r="Z631" i="7"/>
  <c r="W631" i="7"/>
  <c r="T631" i="7"/>
  <c r="Q631" i="7"/>
  <c r="N631" i="7"/>
  <c r="K631" i="7"/>
  <c r="H631" i="7"/>
  <c r="E631" i="7"/>
  <c r="C631" i="7"/>
  <c r="AY630" i="7"/>
  <c r="AV630" i="7"/>
  <c r="AS630" i="7"/>
  <c r="AP630" i="7"/>
  <c r="AN630" i="7"/>
  <c r="AK630" i="7"/>
  <c r="AI630" i="7"/>
  <c r="AC630" i="7"/>
  <c r="Z630" i="7"/>
  <c r="W630" i="7"/>
  <c r="T630" i="7"/>
  <c r="Q630" i="7"/>
  <c r="N630" i="7"/>
  <c r="K630" i="7"/>
  <c r="H630" i="7"/>
  <c r="E630" i="7"/>
  <c r="C630" i="7"/>
  <c r="AY629" i="7"/>
  <c r="AV629" i="7"/>
  <c r="AS629" i="7"/>
  <c r="AP629" i="7"/>
  <c r="AN629" i="7"/>
  <c r="AK629" i="7"/>
  <c r="AI629" i="7"/>
  <c r="AC629" i="7"/>
  <c r="Z629" i="7"/>
  <c r="W629" i="7"/>
  <c r="T629" i="7"/>
  <c r="Q629" i="7"/>
  <c r="N629" i="7"/>
  <c r="K629" i="7"/>
  <c r="H629" i="7"/>
  <c r="E629" i="7"/>
  <c r="C629" i="7"/>
  <c r="AY628" i="7"/>
  <c r="AV628" i="7"/>
  <c r="AS628" i="7"/>
  <c r="AP628" i="7"/>
  <c r="AN628" i="7"/>
  <c r="AK628" i="7"/>
  <c r="AI628" i="7"/>
  <c r="AC628" i="7"/>
  <c r="Z628" i="7"/>
  <c r="W628" i="7"/>
  <c r="T628" i="7"/>
  <c r="Q628" i="7"/>
  <c r="N628" i="7"/>
  <c r="K628" i="7"/>
  <c r="H628" i="7"/>
  <c r="E628" i="7"/>
  <c r="C628" i="7"/>
  <c r="AY627" i="7"/>
  <c r="AV627" i="7"/>
  <c r="AS627" i="7"/>
  <c r="AP627" i="7"/>
  <c r="AN627" i="7"/>
  <c r="AK627" i="7"/>
  <c r="AI627" i="7"/>
  <c r="AC627" i="7"/>
  <c r="Z627" i="7"/>
  <c r="W627" i="7"/>
  <c r="T627" i="7"/>
  <c r="Q627" i="7"/>
  <c r="N627" i="7"/>
  <c r="K627" i="7"/>
  <c r="H627" i="7"/>
  <c r="E627" i="7"/>
  <c r="C627" i="7"/>
  <c r="AY626" i="7"/>
  <c r="AV626" i="7"/>
  <c r="AS626" i="7"/>
  <c r="AP626" i="7"/>
  <c r="AN626" i="7"/>
  <c r="AK626" i="7"/>
  <c r="AI626" i="7"/>
  <c r="AC626" i="7"/>
  <c r="Z626" i="7"/>
  <c r="W626" i="7"/>
  <c r="T626" i="7"/>
  <c r="Q626" i="7"/>
  <c r="N626" i="7"/>
  <c r="K626" i="7"/>
  <c r="H626" i="7"/>
  <c r="E626" i="7"/>
  <c r="C626" i="7"/>
  <c r="AY625" i="7"/>
  <c r="AV625" i="7"/>
  <c r="AS625" i="7"/>
  <c r="AP625" i="7"/>
  <c r="AN625" i="7"/>
  <c r="AK625" i="7"/>
  <c r="AI625" i="7"/>
  <c r="AC625" i="7"/>
  <c r="Z625" i="7"/>
  <c r="W625" i="7"/>
  <c r="T625" i="7"/>
  <c r="Q625" i="7"/>
  <c r="N625" i="7"/>
  <c r="K625" i="7"/>
  <c r="H625" i="7"/>
  <c r="E625" i="7"/>
  <c r="C625" i="7"/>
  <c r="AY624" i="7"/>
  <c r="AV624" i="7"/>
  <c r="AS624" i="7"/>
  <c r="AP624" i="7"/>
  <c r="AN624" i="7"/>
  <c r="AK624" i="7"/>
  <c r="AI624" i="7"/>
  <c r="AC624" i="7"/>
  <c r="Z624" i="7"/>
  <c r="W624" i="7"/>
  <c r="T624" i="7"/>
  <c r="Q624" i="7"/>
  <c r="N624" i="7"/>
  <c r="K624" i="7"/>
  <c r="H624" i="7"/>
  <c r="E624" i="7"/>
  <c r="C624" i="7"/>
  <c r="AY623" i="7"/>
  <c r="AV623" i="7"/>
  <c r="AS623" i="7"/>
  <c r="AP623" i="7"/>
  <c r="AN623" i="7"/>
  <c r="AK623" i="7"/>
  <c r="AI623" i="7"/>
  <c r="AC623" i="7"/>
  <c r="Z623" i="7"/>
  <c r="W623" i="7"/>
  <c r="T623" i="7"/>
  <c r="Q623" i="7"/>
  <c r="N623" i="7"/>
  <c r="K623" i="7"/>
  <c r="H623" i="7"/>
  <c r="E623" i="7"/>
  <c r="C623" i="7"/>
  <c r="AY622" i="7"/>
  <c r="AV622" i="7"/>
  <c r="AS622" i="7"/>
  <c r="AP622" i="7"/>
  <c r="AN622" i="7"/>
  <c r="AK622" i="7"/>
  <c r="AI622" i="7"/>
  <c r="AC622" i="7"/>
  <c r="Z622" i="7"/>
  <c r="W622" i="7"/>
  <c r="T622" i="7"/>
  <c r="Q622" i="7"/>
  <c r="N622" i="7"/>
  <c r="K622" i="7"/>
  <c r="H622" i="7"/>
  <c r="E622" i="7"/>
  <c r="C622" i="7"/>
  <c r="AY621" i="7"/>
  <c r="AV621" i="7"/>
  <c r="AS621" i="7"/>
  <c r="AP621" i="7"/>
  <c r="AN621" i="7"/>
  <c r="AK621" i="7"/>
  <c r="AI621" i="7"/>
  <c r="AC621" i="7"/>
  <c r="Z621" i="7"/>
  <c r="W621" i="7"/>
  <c r="T621" i="7"/>
  <c r="Q621" i="7"/>
  <c r="N621" i="7"/>
  <c r="K621" i="7"/>
  <c r="H621" i="7"/>
  <c r="E621" i="7"/>
  <c r="C621" i="7"/>
  <c r="AY620" i="7"/>
  <c r="AV620" i="7"/>
  <c r="AS620" i="7"/>
  <c r="AP620" i="7"/>
  <c r="AN620" i="7"/>
  <c r="AK620" i="7"/>
  <c r="AI620" i="7"/>
  <c r="AC620" i="7"/>
  <c r="Z620" i="7"/>
  <c r="W620" i="7"/>
  <c r="T620" i="7"/>
  <c r="Q620" i="7"/>
  <c r="N620" i="7"/>
  <c r="K620" i="7"/>
  <c r="H620" i="7"/>
  <c r="E620" i="7"/>
  <c r="C620" i="7"/>
  <c r="AY619" i="7"/>
  <c r="AV619" i="7"/>
  <c r="AS619" i="7"/>
  <c r="AP619" i="7"/>
  <c r="AN619" i="7"/>
  <c r="AK619" i="7"/>
  <c r="AI619" i="7"/>
  <c r="AC619" i="7"/>
  <c r="Z619" i="7"/>
  <c r="W619" i="7"/>
  <c r="T619" i="7"/>
  <c r="Q619" i="7"/>
  <c r="N619" i="7"/>
  <c r="K619" i="7"/>
  <c r="H619" i="7"/>
  <c r="E619" i="7"/>
  <c r="C619" i="7"/>
  <c r="AY618" i="7"/>
  <c r="AV618" i="7"/>
  <c r="AS618" i="7"/>
  <c r="AP618" i="7"/>
  <c r="AN618" i="7"/>
  <c r="AK618" i="7"/>
  <c r="AI618" i="7"/>
  <c r="AC618" i="7"/>
  <c r="Z618" i="7"/>
  <c r="W618" i="7"/>
  <c r="T618" i="7"/>
  <c r="Q618" i="7"/>
  <c r="N618" i="7"/>
  <c r="K618" i="7"/>
  <c r="H618" i="7"/>
  <c r="E618" i="7"/>
  <c r="C618" i="7"/>
  <c r="AY617" i="7"/>
  <c r="AV617" i="7"/>
  <c r="AS617" i="7"/>
  <c r="AP617" i="7"/>
  <c r="AN617" i="7"/>
  <c r="AK617" i="7"/>
  <c r="AI617" i="7"/>
  <c r="AC617" i="7"/>
  <c r="Z617" i="7"/>
  <c r="W617" i="7"/>
  <c r="T617" i="7"/>
  <c r="Q617" i="7"/>
  <c r="N617" i="7"/>
  <c r="K617" i="7"/>
  <c r="H617" i="7"/>
  <c r="E617" i="7"/>
  <c r="C617" i="7"/>
  <c r="AY616" i="7"/>
  <c r="AV616" i="7"/>
  <c r="AS616" i="7"/>
  <c r="AP616" i="7"/>
  <c r="AN616" i="7"/>
  <c r="AK616" i="7"/>
  <c r="AI616" i="7"/>
  <c r="AC616" i="7"/>
  <c r="Z616" i="7"/>
  <c r="W616" i="7"/>
  <c r="T616" i="7"/>
  <c r="Q616" i="7"/>
  <c r="N616" i="7"/>
  <c r="K616" i="7"/>
  <c r="H616" i="7"/>
  <c r="E616" i="7"/>
  <c r="C616" i="7"/>
  <c r="AY615" i="7"/>
  <c r="AV615" i="7"/>
  <c r="AS615" i="7"/>
  <c r="AP615" i="7"/>
  <c r="AN615" i="7"/>
  <c r="AK615" i="7"/>
  <c r="AI615" i="7"/>
  <c r="AC615" i="7"/>
  <c r="Z615" i="7"/>
  <c r="W615" i="7"/>
  <c r="T615" i="7"/>
  <c r="Q615" i="7"/>
  <c r="N615" i="7"/>
  <c r="K615" i="7"/>
  <c r="H615" i="7"/>
  <c r="E615" i="7"/>
  <c r="C615" i="7"/>
  <c r="AY614" i="7"/>
  <c r="AV614" i="7"/>
  <c r="AS614" i="7"/>
  <c r="AP614" i="7"/>
  <c r="AN614" i="7"/>
  <c r="AK614" i="7"/>
  <c r="AI614" i="7"/>
  <c r="AC614" i="7"/>
  <c r="Z614" i="7"/>
  <c r="W614" i="7"/>
  <c r="T614" i="7"/>
  <c r="Q614" i="7"/>
  <c r="N614" i="7"/>
  <c r="K614" i="7"/>
  <c r="H614" i="7"/>
  <c r="E614" i="7"/>
  <c r="C614" i="7"/>
  <c r="AY613" i="7"/>
  <c r="AV613" i="7"/>
  <c r="AS613" i="7"/>
  <c r="AP613" i="7"/>
  <c r="AN613" i="7"/>
  <c r="AK613" i="7"/>
  <c r="AI613" i="7"/>
  <c r="AC613" i="7"/>
  <c r="Z613" i="7"/>
  <c r="W613" i="7"/>
  <c r="T613" i="7"/>
  <c r="Q613" i="7"/>
  <c r="N613" i="7"/>
  <c r="K613" i="7"/>
  <c r="H613" i="7"/>
  <c r="E613" i="7"/>
  <c r="C613" i="7"/>
  <c r="AY612" i="7"/>
  <c r="AV612" i="7"/>
  <c r="AS612" i="7"/>
  <c r="AP612" i="7"/>
  <c r="AN612" i="7"/>
  <c r="AK612" i="7"/>
  <c r="AI612" i="7"/>
  <c r="AC612" i="7"/>
  <c r="Z612" i="7"/>
  <c r="W612" i="7"/>
  <c r="T612" i="7"/>
  <c r="Q612" i="7"/>
  <c r="N612" i="7"/>
  <c r="K612" i="7"/>
  <c r="H612" i="7"/>
  <c r="E612" i="7"/>
  <c r="C612" i="7"/>
  <c r="AY611" i="7"/>
  <c r="AV611" i="7"/>
  <c r="AS611" i="7"/>
  <c r="AP611" i="7"/>
  <c r="AN611" i="7"/>
  <c r="AK611" i="7"/>
  <c r="AI611" i="7"/>
  <c r="AC611" i="7"/>
  <c r="Z611" i="7"/>
  <c r="W611" i="7"/>
  <c r="T611" i="7"/>
  <c r="Q611" i="7"/>
  <c r="N611" i="7"/>
  <c r="K611" i="7"/>
  <c r="H611" i="7"/>
  <c r="E611" i="7"/>
  <c r="C611" i="7"/>
  <c r="AY610" i="7"/>
  <c r="AV610" i="7"/>
  <c r="AS610" i="7"/>
  <c r="AP610" i="7"/>
  <c r="AN610" i="7"/>
  <c r="AK610" i="7"/>
  <c r="AI610" i="7"/>
  <c r="AC610" i="7"/>
  <c r="Z610" i="7"/>
  <c r="W610" i="7"/>
  <c r="T610" i="7"/>
  <c r="Q610" i="7"/>
  <c r="N610" i="7"/>
  <c r="K610" i="7"/>
  <c r="H610" i="7"/>
  <c r="E610" i="7"/>
  <c r="C610" i="7"/>
  <c r="AY609" i="7"/>
  <c r="AV609" i="7"/>
  <c r="AS609" i="7"/>
  <c r="AP609" i="7"/>
  <c r="AN609" i="7"/>
  <c r="AK609" i="7"/>
  <c r="AI609" i="7"/>
  <c r="AC609" i="7"/>
  <c r="Z609" i="7"/>
  <c r="W609" i="7"/>
  <c r="T609" i="7"/>
  <c r="Q609" i="7"/>
  <c r="N609" i="7"/>
  <c r="K609" i="7"/>
  <c r="H609" i="7"/>
  <c r="E609" i="7"/>
  <c r="C609" i="7"/>
  <c r="AY608" i="7"/>
  <c r="AV608" i="7"/>
  <c r="AS608" i="7"/>
  <c r="AP608" i="7"/>
  <c r="AN608" i="7"/>
  <c r="AK608" i="7"/>
  <c r="AI608" i="7"/>
  <c r="AC608" i="7"/>
  <c r="Z608" i="7"/>
  <c r="W608" i="7"/>
  <c r="T608" i="7"/>
  <c r="Q608" i="7"/>
  <c r="N608" i="7"/>
  <c r="K608" i="7"/>
  <c r="H608" i="7"/>
  <c r="E608" i="7"/>
  <c r="C608" i="7"/>
  <c r="AY607" i="7"/>
  <c r="AV607" i="7"/>
  <c r="AS607" i="7"/>
  <c r="AP607" i="7"/>
  <c r="AN607" i="7"/>
  <c r="AK607" i="7"/>
  <c r="AI607" i="7"/>
  <c r="AC607" i="7"/>
  <c r="Z607" i="7"/>
  <c r="W607" i="7"/>
  <c r="T607" i="7"/>
  <c r="Q607" i="7"/>
  <c r="N607" i="7"/>
  <c r="K607" i="7"/>
  <c r="H607" i="7"/>
  <c r="E607" i="7"/>
  <c r="C607" i="7"/>
  <c r="AY606" i="7"/>
  <c r="AV606" i="7"/>
  <c r="AS606" i="7"/>
  <c r="AP606" i="7"/>
  <c r="AN606" i="7"/>
  <c r="AK606" i="7"/>
  <c r="AI606" i="7"/>
  <c r="AC606" i="7"/>
  <c r="Z606" i="7"/>
  <c r="W606" i="7"/>
  <c r="T606" i="7"/>
  <c r="Q606" i="7"/>
  <c r="N606" i="7"/>
  <c r="K606" i="7"/>
  <c r="H606" i="7"/>
  <c r="E606" i="7"/>
  <c r="C606" i="7"/>
  <c r="AY605" i="7"/>
  <c r="AV605" i="7"/>
  <c r="AS605" i="7"/>
  <c r="AP605" i="7"/>
  <c r="AN605" i="7"/>
  <c r="AK605" i="7"/>
  <c r="AI605" i="7"/>
  <c r="AC605" i="7"/>
  <c r="Z605" i="7"/>
  <c r="W605" i="7"/>
  <c r="T605" i="7"/>
  <c r="Q605" i="7"/>
  <c r="N605" i="7"/>
  <c r="K605" i="7"/>
  <c r="H605" i="7"/>
  <c r="E605" i="7"/>
  <c r="C605" i="7"/>
  <c r="AY604" i="7"/>
  <c r="AV604" i="7"/>
  <c r="AS604" i="7"/>
  <c r="AP604" i="7"/>
  <c r="AN604" i="7"/>
  <c r="AK604" i="7"/>
  <c r="AI604" i="7"/>
  <c r="AC604" i="7"/>
  <c r="Z604" i="7"/>
  <c r="W604" i="7"/>
  <c r="T604" i="7"/>
  <c r="Q604" i="7"/>
  <c r="N604" i="7"/>
  <c r="K604" i="7"/>
  <c r="H604" i="7"/>
  <c r="E604" i="7"/>
  <c r="C604" i="7"/>
  <c r="AY603" i="7"/>
  <c r="AV603" i="7"/>
  <c r="AS603" i="7"/>
  <c r="AP603" i="7"/>
  <c r="AN603" i="7"/>
  <c r="AK603" i="7"/>
  <c r="AI603" i="7"/>
  <c r="AC603" i="7"/>
  <c r="Z603" i="7"/>
  <c r="W603" i="7"/>
  <c r="T603" i="7"/>
  <c r="Q603" i="7"/>
  <c r="N603" i="7"/>
  <c r="K603" i="7"/>
  <c r="H603" i="7"/>
  <c r="E603" i="7"/>
  <c r="C603" i="7"/>
  <c r="AY602" i="7"/>
  <c r="AV602" i="7"/>
  <c r="AS602" i="7"/>
  <c r="AP602" i="7"/>
  <c r="AN602" i="7"/>
  <c r="AK602" i="7"/>
  <c r="AI602" i="7"/>
  <c r="AC602" i="7"/>
  <c r="Z602" i="7"/>
  <c r="W602" i="7"/>
  <c r="T602" i="7"/>
  <c r="Q602" i="7"/>
  <c r="N602" i="7"/>
  <c r="K602" i="7"/>
  <c r="H602" i="7"/>
  <c r="E602" i="7"/>
  <c r="C602" i="7"/>
  <c r="AY601" i="7"/>
  <c r="AV601" i="7"/>
  <c r="AS601" i="7"/>
  <c r="AP601" i="7"/>
  <c r="AN601" i="7"/>
  <c r="AK601" i="7"/>
  <c r="AI601" i="7"/>
  <c r="AC601" i="7"/>
  <c r="Z601" i="7"/>
  <c r="W601" i="7"/>
  <c r="T601" i="7"/>
  <c r="Q601" i="7"/>
  <c r="N601" i="7"/>
  <c r="K601" i="7"/>
  <c r="H601" i="7"/>
  <c r="E601" i="7"/>
  <c r="C601" i="7"/>
  <c r="AY600" i="7"/>
  <c r="AV600" i="7"/>
  <c r="AS600" i="7"/>
  <c r="AP600" i="7"/>
  <c r="AN600" i="7"/>
  <c r="AK600" i="7"/>
  <c r="AI600" i="7"/>
  <c r="AC600" i="7"/>
  <c r="Z600" i="7"/>
  <c r="W600" i="7"/>
  <c r="T600" i="7"/>
  <c r="Q600" i="7"/>
  <c r="N600" i="7"/>
  <c r="K600" i="7"/>
  <c r="H600" i="7"/>
  <c r="E600" i="7"/>
  <c r="C600" i="7"/>
  <c r="AY599" i="7"/>
  <c r="AV599" i="7"/>
  <c r="AS599" i="7"/>
  <c r="AP599" i="7"/>
  <c r="AN599" i="7"/>
  <c r="AK599" i="7"/>
  <c r="AI599" i="7"/>
  <c r="AC599" i="7"/>
  <c r="Z599" i="7"/>
  <c r="W599" i="7"/>
  <c r="T599" i="7"/>
  <c r="Q599" i="7"/>
  <c r="N599" i="7"/>
  <c r="K599" i="7"/>
  <c r="H599" i="7"/>
  <c r="E599" i="7"/>
  <c r="C599" i="7"/>
  <c r="AY598" i="7"/>
  <c r="AV598" i="7"/>
  <c r="AS598" i="7"/>
  <c r="AP598" i="7"/>
  <c r="AN598" i="7"/>
  <c r="AK598" i="7"/>
  <c r="AI598" i="7"/>
  <c r="AC598" i="7"/>
  <c r="Z598" i="7"/>
  <c r="W598" i="7"/>
  <c r="T598" i="7"/>
  <c r="Q598" i="7"/>
  <c r="N598" i="7"/>
  <c r="K598" i="7"/>
  <c r="H598" i="7"/>
  <c r="E598" i="7"/>
  <c r="C598" i="7"/>
  <c r="AY597" i="7"/>
  <c r="AV597" i="7"/>
  <c r="AS597" i="7"/>
  <c r="AP597" i="7"/>
  <c r="AN597" i="7"/>
  <c r="AK597" i="7"/>
  <c r="AI597" i="7"/>
  <c r="AC597" i="7"/>
  <c r="Z597" i="7"/>
  <c r="W597" i="7"/>
  <c r="T597" i="7"/>
  <c r="Q597" i="7"/>
  <c r="N597" i="7"/>
  <c r="K597" i="7"/>
  <c r="H597" i="7"/>
  <c r="E597" i="7"/>
  <c r="C597" i="7"/>
  <c r="AY596" i="7"/>
  <c r="AV596" i="7"/>
  <c r="AS596" i="7"/>
  <c r="AP596" i="7"/>
  <c r="AN596" i="7"/>
  <c r="AK596" i="7"/>
  <c r="AI596" i="7"/>
  <c r="AC596" i="7"/>
  <c r="Z596" i="7"/>
  <c r="W596" i="7"/>
  <c r="T596" i="7"/>
  <c r="Q596" i="7"/>
  <c r="N596" i="7"/>
  <c r="K596" i="7"/>
  <c r="H596" i="7"/>
  <c r="E596" i="7"/>
  <c r="C596" i="7"/>
  <c r="AY595" i="7"/>
  <c r="AV595" i="7"/>
  <c r="AS595" i="7"/>
  <c r="AP595" i="7"/>
  <c r="AN595" i="7"/>
  <c r="AK595" i="7"/>
  <c r="AI595" i="7"/>
  <c r="AC595" i="7"/>
  <c r="Z595" i="7"/>
  <c r="W595" i="7"/>
  <c r="T595" i="7"/>
  <c r="Q595" i="7"/>
  <c r="N595" i="7"/>
  <c r="K595" i="7"/>
  <c r="H595" i="7"/>
  <c r="E595" i="7"/>
  <c r="C595" i="7"/>
  <c r="AY594" i="7"/>
  <c r="AV594" i="7"/>
  <c r="AS594" i="7"/>
  <c r="AP594" i="7"/>
  <c r="AN594" i="7"/>
  <c r="AK594" i="7"/>
  <c r="AI594" i="7"/>
  <c r="AC594" i="7"/>
  <c r="Z594" i="7"/>
  <c r="W594" i="7"/>
  <c r="T594" i="7"/>
  <c r="Q594" i="7"/>
  <c r="N594" i="7"/>
  <c r="K594" i="7"/>
  <c r="H594" i="7"/>
  <c r="E594" i="7"/>
  <c r="C594" i="7"/>
  <c r="AY593" i="7"/>
  <c r="AV593" i="7"/>
  <c r="AS593" i="7"/>
  <c r="AP593" i="7"/>
  <c r="AN593" i="7"/>
  <c r="AK593" i="7"/>
  <c r="AI593" i="7"/>
  <c r="AC593" i="7"/>
  <c r="Z593" i="7"/>
  <c r="W593" i="7"/>
  <c r="T593" i="7"/>
  <c r="Q593" i="7"/>
  <c r="N593" i="7"/>
  <c r="K593" i="7"/>
  <c r="H593" i="7"/>
  <c r="E593" i="7"/>
  <c r="C593" i="7"/>
  <c r="AY592" i="7"/>
  <c r="AV592" i="7"/>
  <c r="AS592" i="7"/>
  <c r="AP592" i="7"/>
  <c r="AN592" i="7"/>
  <c r="AK592" i="7"/>
  <c r="AI592" i="7"/>
  <c r="AC592" i="7"/>
  <c r="Z592" i="7"/>
  <c r="W592" i="7"/>
  <c r="T592" i="7"/>
  <c r="Q592" i="7"/>
  <c r="N592" i="7"/>
  <c r="K592" i="7"/>
  <c r="H592" i="7"/>
  <c r="E592" i="7"/>
  <c r="C592" i="7"/>
  <c r="AY591" i="7"/>
  <c r="AV591" i="7"/>
  <c r="AS591" i="7"/>
  <c r="AP591" i="7"/>
  <c r="AN591" i="7"/>
  <c r="AK591" i="7"/>
  <c r="AI591" i="7"/>
  <c r="AC591" i="7"/>
  <c r="Z591" i="7"/>
  <c r="W591" i="7"/>
  <c r="T591" i="7"/>
  <c r="Q591" i="7"/>
  <c r="N591" i="7"/>
  <c r="K591" i="7"/>
  <c r="H591" i="7"/>
  <c r="E591" i="7"/>
  <c r="C591" i="7"/>
  <c r="AY590" i="7"/>
  <c r="AV590" i="7"/>
  <c r="AS590" i="7"/>
  <c r="AP590" i="7"/>
  <c r="AN590" i="7"/>
  <c r="AK590" i="7"/>
  <c r="AI590" i="7"/>
  <c r="AC590" i="7"/>
  <c r="Z590" i="7"/>
  <c r="W590" i="7"/>
  <c r="T590" i="7"/>
  <c r="Q590" i="7"/>
  <c r="N590" i="7"/>
  <c r="K590" i="7"/>
  <c r="H590" i="7"/>
  <c r="E590" i="7"/>
  <c r="C590" i="7"/>
  <c r="AY589" i="7"/>
  <c r="AV589" i="7"/>
  <c r="AS589" i="7"/>
  <c r="AP589" i="7"/>
  <c r="AN589" i="7"/>
  <c r="AK589" i="7"/>
  <c r="AI589" i="7"/>
  <c r="AC589" i="7"/>
  <c r="Z589" i="7"/>
  <c r="W589" i="7"/>
  <c r="T589" i="7"/>
  <c r="Q589" i="7"/>
  <c r="N589" i="7"/>
  <c r="K589" i="7"/>
  <c r="H589" i="7"/>
  <c r="E589" i="7"/>
  <c r="C589" i="7"/>
  <c r="AY588" i="7"/>
  <c r="AV588" i="7"/>
  <c r="AS588" i="7"/>
  <c r="AP588" i="7"/>
  <c r="AN588" i="7"/>
  <c r="AK588" i="7"/>
  <c r="AI588" i="7"/>
  <c r="AC588" i="7"/>
  <c r="Z588" i="7"/>
  <c r="W588" i="7"/>
  <c r="T588" i="7"/>
  <c r="Q588" i="7"/>
  <c r="N588" i="7"/>
  <c r="K588" i="7"/>
  <c r="H588" i="7"/>
  <c r="E588" i="7"/>
  <c r="C588" i="7"/>
  <c r="AY587" i="7"/>
  <c r="AV587" i="7"/>
  <c r="AS587" i="7"/>
  <c r="AP587" i="7"/>
  <c r="AN587" i="7"/>
  <c r="AK587" i="7"/>
  <c r="AI587" i="7"/>
  <c r="AC587" i="7"/>
  <c r="Z587" i="7"/>
  <c r="W587" i="7"/>
  <c r="T587" i="7"/>
  <c r="Q587" i="7"/>
  <c r="N587" i="7"/>
  <c r="K587" i="7"/>
  <c r="H587" i="7"/>
  <c r="E587" i="7"/>
  <c r="C587" i="7"/>
  <c r="AY586" i="7"/>
  <c r="AV586" i="7"/>
  <c r="AS586" i="7"/>
  <c r="AP586" i="7"/>
  <c r="AN586" i="7"/>
  <c r="AK586" i="7"/>
  <c r="AI586" i="7"/>
  <c r="AC586" i="7"/>
  <c r="Z586" i="7"/>
  <c r="W586" i="7"/>
  <c r="T586" i="7"/>
  <c r="Q586" i="7"/>
  <c r="N586" i="7"/>
  <c r="K586" i="7"/>
  <c r="H586" i="7"/>
  <c r="E586" i="7"/>
  <c r="C586" i="7"/>
  <c r="AY585" i="7"/>
  <c r="AV585" i="7"/>
  <c r="AS585" i="7"/>
  <c r="AP585" i="7"/>
  <c r="AN585" i="7"/>
  <c r="AK585" i="7"/>
  <c r="AI585" i="7"/>
  <c r="AC585" i="7"/>
  <c r="Z585" i="7"/>
  <c r="W585" i="7"/>
  <c r="T585" i="7"/>
  <c r="Q585" i="7"/>
  <c r="N585" i="7"/>
  <c r="K585" i="7"/>
  <c r="H585" i="7"/>
  <c r="E585" i="7"/>
  <c r="C585" i="7"/>
  <c r="AY584" i="7"/>
  <c r="AV584" i="7"/>
  <c r="AS584" i="7"/>
  <c r="AP584" i="7"/>
  <c r="AN584" i="7"/>
  <c r="AK584" i="7"/>
  <c r="AI584" i="7"/>
  <c r="AC584" i="7"/>
  <c r="Z584" i="7"/>
  <c r="W584" i="7"/>
  <c r="T584" i="7"/>
  <c r="Q584" i="7"/>
  <c r="N584" i="7"/>
  <c r="K584" i="7"/>
  <c r="H584" i="7"/>
  <c r="E584" i="7"/>
  <c r="C584" i="7"/>
  <c r="AY583" i="7"/>
  <c r="AV583" i="7"/>
  <c r="AS583" i="7"/>
  <c r="AP583" i="7"/>
  <c r="AN583" i="7"/>
  <c r="AK583" i="7"/>
  <c r="AI583" i="7"/>
  <c r="AC583" i="7"/>
  <c r="Z583" i="7"/>
  <c r="W583" i="7"/>
  <c r="T583" i="7"/>
  <c r="Q583" i="7"/>
  <c r="N583" i="7"/>
  <c r="K583" i="7"/>
  <c r="H583" i="7"/>
  <c r="E583" i="7"/>
  <c r="C583" i="7"/>
  <c r="AY582" i="7"/>
  <c r="AV582" i="7"/>
  <c r="AS582" i="7"/>
  <c r="AP582" i="7"/>
  <c r="AN582" i="7"/>
  <c r="AK582" i="7"/>
  <c r="AI582" i="7"/>
  <c r="AC582" i="7"/>
  <c r="Z582" i="7"/>
  <c r="W582" i="7"/>
  <c r="T582" i="7"/>
  <c r="Q582" i="7"/>
  <c r="N582" i="7"/>
  <c r="K582" i="7"/>
  <c r="H582" i="7"/>
  <c r="E582" i="7"/>
  <c r="C582" i="7"/>
  <c r="AY581" i="7"/>
  <c r="AV581" i="7"/>
  <c r="AS581" i="7"/>
  <c r="AP581" i="7"/>
  <c r="AN581" i="7"/>
  <c r="AK581" i="7"/>
  <c r="AI581" i="7"/>
  <c r="AC581" i="7"/>
  <c r="Z581" i="7"/>
  <c r="W581" i="7"/>
  <c r="T581" i="7"/>
  <c r="Q581" i="7"/>
  <c r="N581" i="7"/>
  <c r="K581" i="7"/>
  <c r="H581" i="7"/>
  <c r="E581" i="7"/>
  <c r="C581" i="7"/>
  <c r="AY580" i="7"/>
  <c r="AV580" i="7"/>
  <c r="AS580" i="7"/>
  <c r="AP580" i="7"/>
  <c r="AN580" i="7"/>
  <c r="AK580" i="7"/>
  <c r="AI580" i="7"/>
  <c r="AC580" i="7"/>
  <c r="Z580" i="7"/>
  <c r="W580" i="7"/>
  <c r="T580" i="7"/>
  <c r="Q580" i="7"/>
  <c r="N580" i="7"/>
  <c r="K580" i="7"/>
  <c r="H580" i="7"/>
  <c r="E580" i="7"/>
  <c r="C580" i="7"/>
  <c r="AY579" i="7"/>
  <c r="AV579" i="7"/>
  <c r="AS579" i="7"/>
  <c r="AP579" i="7"/>
  <c r="AN579" i="7"/>
  <c r="AK579" i="7"/>
  <c r="AI579" i="7"/>
  <c r="AC579" i="7"/>
  <c r="Z579" i="7"/>
  <c r="W579" i="7"/>
  <c r="T579" i="7"/>
  <c r="Q579" i="7"/>
  <c r="N579" i="7"/>
  <c r="K579" i="7"/>
  <c r="H579" i="7"/>
  <c r="E579" i="7"/>
  <c r="C579" i="7"/>
  <c r="AY578" i="7"/>
  <c r="AV578" i="7"/>
  <c r="AS578" i="7"/>
  <c r="AP578" i="7"/>
  <c r="AN578" i="7"/>
  <c r="AK578" i="7"/>
  <c r="AI578" i="7"/>
  <c r="AC578" i="7"/>
  <c r="Z578" i="7"/>
  <c r="W578" i="7"/>
  <c r="T578" i="7"/>
  <c r="Q578" i="7"/>
  <c r="N578" i="7"/>
  <c r="K578" i="7"/>
  <c r="H578" i="7"/>
  <c r="E578" i="7"/>
  <c r="C578" i="7"/>
  <c r="AY577" i="7"/>
  <c r="AV577" i="7"/>
  <c r="AS577" i="7"/>
  <c r="AP577" i="7"/>
  <c r="AN577" i="7"/>
  <c r="AK577" i="7"/>
  <c r="AI577" i="7"/>
  <c r="AC577" i="7"/>
  <c r="Z577" i="7"/>
  <c r="W577" i="7"/>
  <c r="T577" i="7"/>
  <c r="Q577" i="7"/>
  <c r="N577" i="7"/>
  <c r="K577" i="7"/>
  <c r="H577" i="7"/>
  <c r="E577" i="7"/>
  <c r="C577" i="7"/>
  <c r="AY576" i="7"/>
  <c r="AV576" i="7"/>
  <c r="AS576" i="7"/>
  <c r="AP576" i="7"/>
  <c r="AN576" i="7"/>
  <c r="AK576" i="7"/>
  <c r="AI576" i="7"/>
  <c r="AC576" i="7"/>
  <c r="Z576" i="7"/>
  <c r="W576" i="7"/>
  <c r="T576" i="7"/>
  <c r="Q576" i="7"/>
  <c r="N576" i="7"/>
  <c r="K576" i="7"/>
  <c r="H576" i="7"/>
  <c r="E576" i="7"/>
  <c r="C576" i="7"/>
  <c r="AY575" i="7"/>
  <c r="AV575" i="7"/>
  <c r="AS575" i="7"/>
  <c r="AP575" i="7"/>
  <c r="AN575" i="7"/>
  <c r="AK575" i="7"/>
  <c r="AI575" i="7"/>
  <c r="AC575" i="7"/>
  <c r="Z575" i="7"/>
  <c r="W575" i="7"/>
  <c r="T575" i="7"/>
  <c r="Q575" i="7"/>
  <c r="N575" i="7"/>
  <c r="K575" i="7"/>
  <c r="H575" i="7"/>
  <c r="E575" i="7"/>
  <c r="C575" i="7"/>
  <c r="AY574" i="7"/>
  <c r="AV574" i="7"/>
  <c r="AS574" i="7"/>
  <c r="AP574" i="7"/>
  <c r="AN574" i="7"/>
  <c r="AK574" i="7"/>
  <c r="AI574" i="7"/>
  <c r="AC574" i="7"/>
  <c r="Z574" i="7"/>
  <c r="W574" i="7"/>
  <c r="T574" i="7"/>
  <c r="Q574" i="7"/>
  <c r="N574" i="7"/>
  <c r="K574" i="7"/>
  <c r="H574" i="7"/>
  <c r="E574" i="7"/>
  <c r="C574" i="7"/>
  <c r="AY573" i="7"/>
  <c r="AV573" i="7"/>
  <c r="AS573" i="7"/>
  <c r="AP573" i="7"/>
  <c r="AN573" i="7"/>
  <c r="AK573" i="7"/>
  <c r="AI573" i="7"/>
  <c r="AC573" i="7"/>
  <c r="Z573" i="7"/>
  <c r="W573" i="7"/>
  <c r="T573" i="7"/>
  <c r="Q573" i="7"/>
  <c r="N573" i="7"/>
  <c r="K573" i="7"/>
  <c r="H573" i="7"/>
  <c r="E573" i="7"/>
  <c r="C573" i="7"/>
  <c r="AY572" i="7"/>
  <c r="AV572" i="7"/>
  <c r="AS572" i="7"/>
  <c r="AP572" i="7"/>
  <c r="AN572" i="7"/>
  <c r="AK572" i="7"/>
  <c r="AI572" i="7"/>
  <c r="AC572" i="7"/>
  <c r="Z572" i="7"/>
  <c r="W572" i="7"/>
  <c r="T572" i="7"/>
  <c r="Q572" i="7"/>
  <c r="N572" i="7"/>
  <c r="K572" i="7"/>
  <c r="H572" i="7"/>
  <c r="E572" i="7"/>
  <c r="C572" i="7"/>
  <c r="AY571" i="7"/>
  <c r="AV571" i="7"/>
  <c r="AS571" i="7"/>
  <c r="AP571" i="7"/>
  <c r="AN571" i="7"/>
  <c r="AK571" i="7"/>
  <c r="AI571" i="7"/>
  <c r="AC571" i="7"/>
  <c r="Z571" i="7"/>
  <c r="W571" i="7"/>
  <c r="T571" i="7"/>
  <c r="Q571" i="7"/>
  <c r="N571" i="7"/>
  <c r="K571" i="7"/>
  <c r="H571" i="7"/>
  <c r="E571" i="7"/>
  <c r="C571" i="7"/>
  <c r="AY570" i="7"/>
  <c r="AV570" i="7"/>
  <c r="AS570" i="7"/>
  <c r="AP570" i="7"/>
  <c r="AN570" i="7"/>
  <c r="AK570" i="7"/>
  <c r="AI570" i="7"/>
  <c r="AC570" i="7"/>
  <c r="Z570" i="7"/>
  <c r="W570" i="7"/>
  <c r="T570" i="7"/>
  <c r="Q570" i="7"/>
  <c r="N570" i="7"/>
  <c r="K570" i="7"/>
  <c r="H570" i="7"/>
  <c r="E570" i="7"/>
  <c r="C570" i="7"/>
  <c r="AY569" i="7"/>
  <c r="AV569" i="7"/>
  <c r="AS569" i="7"/>
  <c r="AP569" i="7"/>
  <c r="AN569" i="7"/>
  <c r="AK569" i="7"/>
  <c r="AI569" i="7"/>
  <c r="AC569" i="7"/>
  <c r="Z569" i="7"/>
  <c r="W569" i="7"/>
  <c r="T569" i="7"/>
  <c r="Q569" i="7"/>
  <c r="N569" i="7"/>
  <c r="K569" i="7"/>
  <c r="H569" i="7"/>
  <c r="E569" i="7"/>
  <c r="C569" i="7"/>
  <c r="AY568" i="7"/>
  <c r="AV568" i="7"/>
  <c r="AS568" i="7"/>
  <c r="AP568" i="7"/>
  <c r="AN568" i="7"/>
  <c r="AK568" i="7"/>
  <c r="AI568" i="7"/>
  <c r="AC568" i="7"/>
  <c r="Z568" i="7"/>
  <c r="W568" i="7"/>
  <c r="T568" i="7"/>
  <c r="Q568" i="7"/>
  <c r="N568" i="7"/>
  <c r="K568" i="7"/>
  <c r="H568" i="7"/>
  <c r="E568" i="7"/>
  <c r="C568" i="7"/>
  <c r="AY567" i="7"/>
  <c r="AV567" i="7"/>
  <c r="AS567" i="7"/>
  <c r="AP567" i="7"/>
  <c r="AN567" i="7"/>
  <c r="AK567" i="7"/>
  <c r="AI567" i="7"/>
  <c r="AC567" i="7"/>
  <c r="Z567" i="7"/>
  <c r="W567" i="7"/>
  <c r="T567" i="7"/>
  <c r="Q567" i="7"/>
  <c r="N567" i="7"/>
  <c r="K567" i="7"/>
  <c r="H567" i="7"/>
  <c r="E567" i="7"/>
  <c r="C567" i="7"/>
  <c r="AY566" i="7"/>
  <c r="AV566" i="7"/>
  <c r="AS566" i="7"/>
  <c r="AP566" i="7"/>
  <c r="AN566" i="7"/>
  <c r="AK566" i="7"/>
  <c r="AI566" i="7"/>
  <c r="AC566" i="7"/>
  <c r="Z566" i="7"/>
  <c r="W566" i="7"/>
  <c r="T566" i="7"/>
  <c r="Q566" i="7"/>
  <c r="N566" i="7"/>
  <c r="K566" i="7"/>
  <c r="H566" i="7"/>
  <c r="E566" i="7"/>
  <c r="C566" i="7"/>
  <c r="AY565" i="7"/>
  <c r="AV565" i="7"/>
  <c r="AS565" i="7"/>
  <c r="AP565" i="7"/>
  <c r="AN565" i="7"/>
  <c r="AK565" i="7"/>
  <c r="AI565" i="7"/>
  <c r="AC565" i="7"/>
  <c r="Z565" i="7"/>
  <c r="W565" i="7"/>
  <c r="T565" i="7"/>
  <c r="Q565" i="7"/>
  <c r="N565" i="7"/>
  <c r="K565" i="7"/>
  <c r="H565" i="7"/>
  <c r="E565" i="7"/>
  <c r="C565" i="7"/>
  <c r="AY564" i="7"/>
  <c r="AV564" i="7"/>
  <c r="AS564" i="7"/>
  <c r="AP564" i="7"/>
  <c r="AN564" i="7"/>
  <c r="AK564" i="7"/>
  <c r="AI564" i="7"/>
  <c r="AC564" i="7"/>
  <c r="Z564" i="7"/>
  <c r="W564" i="7"/>
  <c r="T564" i="7"/>
  <c r="Q564" i="7"/>
  <c r="N564" i="7"/>
  <c r="K564" i="7"/>
  <c r="H564" i="7"/>
  <c r="E564" i="7"/>
  <c r="C564" i="7"/>
  <c r="AY563" i="7"/>
  <c r="AV563" i="7"/>
  <c r="AS563" i="7"/>
  <c r="AP563" i="7"/>
  <c r="AN563" i="7"/>
  <c r="AK563" i="7"/>
  <c r="AI563" i="7"/>
  <c r="AC563" i="7"/>
  <c r="Z563" i="7"/>
  <c r="W563" i="7"/>
  <c r="T563" i="7"/>
  <c r="Q563" i="7"/>
  <c r="N563" i="7"/>
  <c r="K563" i="7"/>
  <c r="H563" i="7"/>
  <c r="E563" i="7"/>
  <c r="C563" i="7"/>
  <c r="AY562" i="7"/>
  <c r="AV562" i="7"/>
  <c r="AS562" i="7"/>
  <c r="AP562" i="7"/>
  <c r="AN562" i="7"/>
  <c r="AK562" i="7"/>
  <c r="AI562" i="7"/>
  <c r="AC562" i="7"/>
  <c r="Z562" i="7"/>
  <c r="W562" i="7"/>
  <c r="T562" i="7"/>
  <c r="Q562" i="7"/>
  <c r="N562" i="7"/>
  <c r="K562" i="7"/>
  <c r="H562" i="7"/>
  <c r="E562" i="7"/>
  <c r="C562" i="7"/>
  <c r="AY561" i="7"/>
  <c r="AV561" i="7"/>
  <c r="AS561" i="7"/>
  <c r="AP561" i="7"/>
  <c r="AN561" i="7"/>
  <c r="AK561" i="7"/>
  <c r="AI561" i="7"/>
  <c r="AC561" i="7"/>
  <c r="Z561" i="7"/>
  <c r="W561" i="7"/>
  <c r="T561" i="7"/>
  <c r="Q561" i="7"/>
  <c r="N561" i="7"/>
  <c r="K561" i="7"/>
  <c r="H561" i="7"/>
  <c r="E561" i="7"/>
  <c r="C561" i="7"/>
  <c r="AY560" i="7"/>
  <c r="AV560" i="7"/>
  <c r="AS560" i="7"/>
  <c r="AP560" i="7"/>
  <c r="AN560" i="7"/>
  <c r="AK560" i="7"/>
  <c r="AI560" i="7"/>
  <c r="AC560" i="7"/>
  <c r="Z560" i="7"/>
  <c r="W560" i="7"/>
  <c r="T560" i="7"/>
  <c r="Q560" i="7"/>
  <c r="N560" i="7"/>
  <c r="K560" i="7"/>
  <c r="H560" i="7"/>
  <c r="E560" i="7"/>
  <c r="C560" i="7"/>
  <c r="AY559" i="7"/>
  <c r="AV559" i="7"/>
  <c r="AS559" i="7"/>
  <c r="AP559" i="7"/>
  <c r="AN559" i="7"/>
  <c r="AK559" i="7"/>
  <c r="AI559" i="7"/>
  <c r="AC559" i="7"/>
  <c r="Z559" i="7"/>
  <c r="W559" i="7"/>
  <c r="T559" i="7"/>
  <c r="Q559" i="7"/>
  <c r="N559" i="7"/>
  <c r="K559" i="7"/>
  <c r="H559" i="7"/>
  <c r="E559" i="7"/>
  <c r="C559" i="7"/>
  <c r="AY558" i="7"/>
  <c r="AV558" i="7"/>
  <c r="AS558" i="7"/>
  <c r="AP558" i="7"/>
  <c r="AN558" i="7"/>
  <c r="AK558" i="7"/>
  <c r="AI558" i="7"/>
  <c r="AC558" i="7"/>
  <c r="Z558" i="7"/>
  <c r="W558" i="7"/>
  <c r="T558" i="7"/>
  <c r="Q558" i="7"/>
  <c r="N558" i="7"/>
  <c r="K558" i="7"/>
  <c r="H558" i="7"/>
  <c r="E558" i="7"/>
  <c r="C558" i="7"/>
  <c r="AY557" i="7"/>
  <c r="AV557" i="7"/>
  <c r="AS557" i="7"/>
  <c r="AP557" i="7"/>
  <c r="AN557" i="7"/>
  <c r="AK557" i="7"/>
  <c r="AI557" i="7"/>
  <c r="AC557" i="7"/>
  <c r="Z557" i="7"/>
  <c r="W557" i="7"/>
  <c r="T557" i="7"/>
  <c r="Q557" i="7"/>
  <c r="N557" i="7"/>
  <c r="K557" i="7"/>
  <c r="H557" i="7"/>
  <c r="E557" i="7"/>
  <c r="C557" i="7"/>
  <c r="AY556" i="7"/>
  <c r="AV556" i="7"/>
  <c r="AS556" i="7"/>
  <c r="AP556" i="7"/>
  <c r="AN556" i="7"/>
  <c r="AK556" i="7"/>
  <c r="AI556" i="7"/>
  <c r="AC556" i="7"/>
  <c r="Z556" i="7"/>
  <c r="W556" i="7"/>
  <c r="T556" i="7"/>
  <c r="Q556" i="7"/>
  <c r="N556" i="7"/>
  <c r="K556" i="7"/>
  <c r="H556" i="7"/>
  <c r="E556" i="7"/>
  <c r="C556" i="7"/>
  <c r="AY555" i="7"/>
  <c r="AV555" i="7"/>
  <c r="AS555" i="7"/>
  <c r="AP555" i="7"/>
  <c r="AN555" i="7"/>
  <c r="AK555" i="7"/>
  <c r="AI555" i="7"/>
  <c r="AC555" i="7"/>
  <c r="Z555" i="7"/>
  <c r="W555" i="7"/>
  <c r="T555" i="7"/>
  <c r="Q555" i="7"/>
  <c r="N555" i="7"/>
  <c r="K555" i="7"/>
  <c r="H555" i="7"/>
  <c r="E555" i="7"/>
  <c r="C555" i="7"/>
  <c r="AY554" i="7"/>
  <c r="AV554" i="7"/>
  <c r="AS554" i="7"/>
  <c r="AP554" i="7"/>
  <c r="AN554" i="7"/>
  <c r="AK554" i="7"/>
  <c r="AI554" i="7"/>
  <c r="AC554" i="7"/>
  <c r="Z554" i="7"/>
  <c r="W554" i="7"/>
  <c r="T554" i="7"/>
  <c r="Q554" i="7"/>
  <c r="N554" i="7"/>
  <c r="K554" i="7"/>
  <c r="H554" i="7"/>
  <c r="E554" i="7"/>
  <c r="C554" i="7"/>
  <c r="AY553" i="7"/>
  <c r="AV553" i="7"/>
  <c r="AS553" i="7"/>
  <c r="AP553" i="7"/>
  <c r="AN553" i="7"/>
  <c r="AK553" i="7"/>
  <c r="AI553" i="7"/>
  <c r="AC553" i="7"/>
  <c r="Z553" i="7"/>
  <c r="W553" i="7"/>
  <c r="T553" i="7"/>
  <c r="Q553" i="7"/>
  <c r="N553" i="7"/>
  <c r="K553" i="7"/>
  <c r="H553" i="7"/>
  <c r="E553" i="7"/>
  <c r="C553" i="7"/>
  <c r="AY552" i="7"/>
  <c r="AV552" i="7"/>
  <c r="AS552" i="7"/>
  <c r="AP552" i="7"/>
  <c r="AN552" i="7"/>
  <c r="AK552" i="7"/>
  <c r="AI552" i="7"/>
  <c r="AC552" i="7"/>
  <c r="Z552" i="7"/>
  <c r="W552" i="7"/>
  <c r="T552" i="7"/>
  <c r="Q552" i="7"/>
  <c r="N552" i="7"/>
  <c r="K552" i="7"/>
  <c r="H552" i="7"/>
  <c r="E552" i="7"/>
  <c r="C552" i="7"/>
  <c r="AY551" i="7"/>
  <c r="AV551" i="7"/>
  <c r="AS551" i="7"/>
  <c r="AP551" i="7"/>
  <c r="AN551" i="7"/>
  <c r="AK551" i="7"/>
  <c r="AI551" i="7"/>
  <c r="AC551" i="7"/>
  <c r="Z551" i="7"/>
  <c r="W551" i="7"/>
  <c r="T551" i="7"/>
  <c r="Q551" i="7"/>
  <c r="N551" i="7"/>
  <c r="K551" i="7"/>
  <c r="H551" i="7"/>
  <c r="E551" i="7"/>
  <c r="C551" i="7"/>
  <c r="AY550" i="7"/>
  <c r="AV550" i="7"/>
  <c r="AS550" i="7"/>
  <c r="AP550" i="7"/>
  <c r="AN550" i="7"/>
  <c r="AK550" i="7"/>
  <c r="AI550" i="7"/>
  <c r="AC550" i="7"/>
  <c r="Z550" i="7"/>
  <c r="W550" i="7"/>
  <c r="T550" i="7"/>
  <c r="Q550" i="7"/>
  <c r="N550" i="7"/>
  <c r="K550" i="7"/>
  <c r="H550" i="7"/>
  <c r="E550" i="7"/>
  <c r="C550" i="7"/>
  <c r="AY549" i="7"/>
  <c r="AV549" i="7"/>
  <c r="AS549" i="7"/>
  <c r="AP549" i="7"/>
  <c r="AN549" i="7"/>
  <c r="AK549" i="7"/>
  <c r="AI549" i="7"/>
  <c r="AC549" i="7"/>
  <c r="Z549" i="7"/>
  <c r="W549" i="7"/>
  <c r="T549" i="7"/>
  <c r="Q549" i="7"/>
  <c r="N549" i="7"/>
  <c r="K549" i="7"/>
  <c r="H549" i="7"/>
  <c r="E549" i="7"/>
  <c r="C549" i="7"/>
  <c r="AY548" i="7"/>
  <c r="AV548" i="7"/>
  <c r="AS548" i="7"/>
  <c r="AP548" i="7"/>
  <c r="AN548" i="7"/>
  <c r="AK548" i="7"/>
  <c r="AI548" i="7"/>
  <c r="AC548" i="7"/>
  <c r="Z548" i="7"/>
  <c r="W548" i="7"/>
  <c r="T548" i="7"/>
  <c r="Q548" i="7"/>
  <c r="N548" i="7"/>
  <c r="K548" i="7"/>
  <c r="H548" i="7"/>
  <c r="E548" i="7"/>
  <c r="C548" i="7"/>
  <c r="AY547" i="7"/>
  <c r="AV547" i="7"/>
  <c r="AS547" i="7"/>
  <c r="AP547" i="7"/>
  <c r="AN547" i="7"/>
  <c r="AK547" i="7"/>
  <c r="AI547" i="7"/>
  <c r="AC547" i="7"/>
  <c r="Z547" i="7"/>
  <c r="W547" i="7"/>
  <c r="T547" i="7"/>
  <c r="Q547" i="7"/>
  <c r="N547" i="7"/>
  <c r="K547" i="7"/>
  <c r="H547" i="7"/>
  <c r="E547" i="7"/>
  <c r="C547" i="7"/>
  <c r="AY546" i="7"/>
  <c r="AV546" i="7"/>
  <c r="AS546" i="7"/>
  <c r="AP546" i="7"/>
  <c r="AN546" i="7"/>
  <c r="AK546" i="7"/>
  <c r="AI546" i="7"/>
  <c r="AC546" i="7"/>
  <c r="Z546" i="7"/>
  <c r="W546" i="7"/>
  <c r="T546" i="7"/>
  <c r="Q546" i="7"/>
  <c r="N546" i="7"/>
  <c r="K546" i="7"/>
  <c r="H546" i="7"/>
  <c r="E546" i="7"/>
  <c r="C546" i="7"/>
  <c r="AY545" i="7"/>
  <c r="AV545" i="7"/>
  <c r="AS545" i="7"/>
  <c r="AP545" i="7"/>
  <c r="AN545" i="7"/>
  <c r="AK545" i="7"/>
  <c r="AI545" i="7"/>
  <c r="AC545" i="7"/>
  <c r="Z545" i="7"/>
  <c r="W545" i="7"/>
  <c r="T545" i="7"/>
  <c r="Q545" i="7"/>
  <c r="N545" i="7"/>
  <c r="K545" i="7"/>
  <c r="H545" i="7"/>
  <c r="E545" i="7"/>
  <c r="C545" i="7"/>
  <c r="AY544" i="7"/>
  <c r="AV544" i="7"/>
  <c r="AS544" i="7"/>
  <c r="AP544" i="7"/>
  <c r="AN544" i="7"/>
  <c r="AK544" i="7"/>
  <c r="AI544" i="7"/>
  <c r="AC544" i="7"/>
  <c r="Z544" i="7"/>
  <c r="W544" i="7"/>
  <c r="T544" i="7"/>
  <c r="Q544" i="7"/>
  <c r="N544" i="7"/>
  <c r="K544" i="7"/>
  <c r="H544" i="7"/>
  <c r="E544" i="7"/>
  <c r="C544" i="7"/>
  <c r="AY543" i="7"/>
  <c r="AV543" i="7"/>
  <c r="AS543" i="7"/>
  <c r="AP543" i="7"/>
  <c r="AN543" i="7"/>
  <c r="AK543" i="7"/>
  <c r="AI543" i="7"/>
  <c r="AC543" i="7"/>
  <c r="Z543" i="7"/>
  <c r="W543" i="7"/>
  <c r="T543" i="7"/>
  <c r="Q543" i="7"/>
  <c r="N543" i="7"/>
  <c r="K543" i="7"/>
  <c r="H543" i="7"/>
  <c r="E543" i="7"/>
  <c r="C543" i="7"/>
  <c r="AY542" i="7"/>
  <c r="AV542" i="7"/>
  <c r="AS542" i="7"/>
  <c r="AP542" i="7"/>
  <c r="AN542" i="7"/>
  <c r="AK542" i="7"/>
  <c r="AI542" i="7"/>
  <c r="AC542" i="7"/>
  <c r="Z542" i="7"/>
  <c r="W542" i="7"/>
  <c r="T542" i="7"/>
  <c r="Q542" i="7"/>
  <c r="N542" i="7"/>
  <c r="K542" i="7"/>
  <c r="H542" i="7"/>
  <c r="E542" i="7"/>
  <c r="C542" i="7"/>
  <c r="AY541" i="7"/>
  <c r="AV541" i="7"/>
  <c r="AS541" i="7"/>
  <c r="AP541" i="7"/>
  <c r="AN541" i="7"/>
  <c r="AK541" i="7"/>
  <c r="AI541" i="7"/>
  <c r="AC541" i="7"/>
  <c r="Z541" i="7"/>
  <c r="W541" i="7"/>
  <c r="T541" i="7"/>
  <c r="Q541" i="7"/>
  <c r="N541" i="7"/>
  <c r="K541" i="7"/>
  <c r="H541" i="7"/>
  <c r="E541" i="7"/>
  <c r="C541" i="7"/>
  <c r="AY540" i="7"/>
  <c r="AV540" i="7"/>
  <c r="AS540" i="7"/>
  <c r="AP540" i="7"/>
  <c r="AN540" i="7"/>
  <c r="AK540" i="7"/>
  <c r="AI540" i="7"/>
  <c r="AC540" i="7"/>
  <c r="Z540" i="7"/>
  <c r="W540" i="7"/>
  <c r="T540" i="7"/>
  <c r="Q540" i="7"/>
  <c r="N540" i="7"/>
  <c r="K540" i="7"/>
  <c r="H540" i="7"/>
  <c r="E540" i="7"/>
  <c r="C540" i="7"/>
  <c r="AY539" i="7"/>
  <c r="AV539" i="7"/>
  <c r="AS539" i="7"/>
  <c r="AP539" i="7"/>
  <c r="AN539" i="7"/>
  <c r="AK539" i="7"/>
  <c r="AI539" i="7"/>
  <c r="AC539" i="7"/>
  <c r="Z539" i="7"/>
  <c r="W539" i="7"/>
  <c r="T539" i="7"/>
  <c r="Q539" i="7"/>
  <c r="N539" i="7"/>
  <c r="K539" i="7"/>
  <c r="H539" i="7"/>
  <c r="E539" i="7"/>
  <c r="C539" i="7"/>
  <c r="AY538" i="7"/>
  <c r="AV538" i="7"/>
  <c r="AS538" i="7"/>
  <c r="AP538" i="7"/>
  <c r="AN538" i="7"/>
  <c r="AK538" i="7"/>
  <c r="AI538" i="7"/>
  <c r="AC538" i="7"/>
  <c r="Z538" i="7"/>
  <c r="W538" i="7"/>
  <c r="T538" i="7"/>
  <c r="Q538" i="7"/>
  <c r="N538" i="7"/>
  <c r="K538" i="7"/>
  <c r="H538" i="7"/>
  <c r="E538" i="7"/>
  <c r="C538" i="7"/>
  <c r="AY537" i="7"/>
  <c r="AV537" i="7"/>
  <c r="AS537" i="7"/>
  <c r="AP537" i="7"/>
  <c r="AN537" i="7"/>
  <c r="AK537" i="7"/>
  <c r="AI537" i="7"/>
  <c r="AC537" i="7"/>
  <c r="Z537" i="7"/>
  <c r="W537" i="7"/>
  <c r="T537" i="7"/>
  <c r="Q537" i="7"/>
  <c r="N537" i="7"/>
  <c r="K537" i="7"/>
  <c r="H537" i="7"/>
  <c r="E537" i="7"/>
  <c r="C537" i="7"/>
  <c r="AY536" i="7"/>
  <c r="AV536" i="7"/>
  <c r="AS536" i="7"/>
  <c r="AP536" i="7"/>
  <c r="AN536" i="7"/>
  <c r="AK536" i="7"/>
  <c r="AI536" i="7"/>
  <c r="AC536" i="7"/>
  <c r="Z536" i="7"/>
  <c r="W536" i="7"/>
  <c r="T536" i="7"/>
  <c r="Q536" i="7"/>
  <c r="N536" i="7"/>
  <c r="K536" i="7"/>
  <c r="H536" i="7"/>
  <c r="E536" i="7"/>
  <c r="C536" i="7"/>
  <c r="AY535" i="7"/>
  <c r="AV535" i="7"/>
  <c r="AS535" i="7"/>
  <c r="AP535" i="7"/>
  <c r="AN535" i="7"/>
  <c r="AK535" i="7"/>
  <c r="AI535" i="7"/>
  <c r="AC535" i="7"/>
  <c r="Z535" i="7"/>
  <c r="W535" i="7"/>
  <c r="T535" i="7"/>
  <c r="Q535" i="7"/>
  <c r="N535" i="7"/>
  <c r="K535" i="7"/>
  <c r="H535" i="7"/>
  <c r="E535" i="7"/>
  <c r="C535" i="7"/>
  <c r="AY534" i="7"/>
  <c r="AV534" i="7"/>
  <c r="AS534" i="7"/>
  <c r="AP534" i="7"/>
  <c r="AN534" i="7"/>
  <c r="AK534" i="7"/>
  <c r="AI534" i="7"/>
  <c r="AC534" i="7"/>
  <c r="Z534" i="7"/>
  <c r="W534" i="7"/>
  <c r="T534" i="7"/>
  <c r="Q534" i="7"/>
  <c r="N534" i="7"/>
  <c r="K534" i="7"/>
  <c r="H534" i="7"/>
  <c r="E534" i="7"/>
  <c r="C534" i="7"/>
  <c r="AY533" i="7"/>
  <c r="AV533" i="7"/>
  <c r="AS533" i="7"/>
  <c r="AP533" i="7"/>
  <c r="AN533" i="7"/>
  <c r="AK533" i="7"/>
  <c r="AI533" i="7"/>
  <c r="AC533" i="7"/>
  <c r="Z533" i="7"/>
  <c r="W533" i="7"/>
  <c r="T533" i="7"/>
  <c r="Q533" i="7"/>
  <c r="N533" i="7"/>
  <c r="K533" i="7"/>
  <c r="H533" i="7"/>
  <c r="E533" i="7"/>
  <c r="C533" i="7"/>
  <c r="AY532" i="7"/>
  <c r="AV532" i="7"/>
  <c r="AS532" i="7"/>
  <c r="AP532" i="7"/>
  <c r="AN532" i="7"/>
  <c r="AK532" i="7"/>
  <c r="AI532" i="7"/>
  <c r="AC532" i="7"/>
  <c r="Z532" i="7"/>
  <c r="W532" i="7"/>
  <c r="T532" i="7"/>
  <c r="Q532" i="7"/>
  <c r="N532" i="7"/>
  <c r="K532" i="7"/>
  <c r="H532" i="7"/>
  <c r="E532" i="7"/>
  <c r="C532" i="7"/>
  <c r="AY531" i="7"/>
  <c r="AV531" i="7"/>
  <c r="AS531" i="7"/>
  <c r="AP531" i="7"/>
  <c r="AN531" i="7"/>
  <c r="AK531" i="7"/>
  <c r="AI531" i="7"/>
  <c r="AC531" i="7"/>
  <c r="Z531" i="7"/>
  <c r="W531" i="7"/>
  <c r="T531" i="7"/>
  <c r="Q531" i="7"/>
  <c r="N531" i="7"/>
  <c r="K531" i="7"/>
  <c r="H531" i="7"/>
  <c r="E531" i="7"/>
  <c r="C531" i="7"/>
  <c r="AY530" i="7"/>
  <c r="AV530" i="7"/>
  <c r="AS530" i="7"/>
  <c r="AP530" i="7"/>
  <c r="AN530" i="7"/>
  <c r="AK530" i="7"/>
  <c r="AI530" i="7"/>
  <c r="AC530" i="7"/>
  <c r="Z530" i="7"/>
  <c r="W530" i="7"/>
  <c r="T530" i="7"/>
  <c r="Q530" i="7"/>
  <c r="N530" i="7"/>
  <c r="K530" i="7"/>
  <c r="H530" i="7"/>
  <c r="E530" i="7"/>
  <c r="C530" i="7"/>
  <c r="AY529" i="7"/>
  <c r="AV529" i="7"/>
  <c r="AS529" i="7"/>
  <c r="AP529" i="7"/>
  <c r="AN529" i="7"/>
  <c r="AK529" i="7"/>
  <c r="AI529" i="7"/>
  <c r="AC529" i="7"/>
  <c r="Z529" i="7"/>
  <c r="W529" i="7"/>
  <c r="T529" i="7"/>
  <c r="Q529" i="7"/>
  <c r="N529" i="7"/>
  <c r="K529" i="7"/>
  <c r="H529" i="7"/>
  <c r="E529" i="7"/>
  <c r="C529" i="7"/>
  <c r="AY528" i="7"/>
  <c r="AV528" i="7"/>
  <c r="AS528" i="7"/>
  <c r="AP528" i="7"/>
  <c r="AN528" i="7"/>
  <c r="AK528" i="7"/>
  <c r="AI528" i="7"/>
  <c r="AC528" i="7"/>
  <c r="Z528" i="7"/>
  <c r="W528" i="7"/>
  <c r="T528" i="7"/>
  <c r="Q528" i="7"/>
  <c r="N528" i="7"/>
  <c r="K528" i="7"/>
  <c r="H528" i="7"/>
  <c r="E528" i="7"/>
  <c r="C528" i="7"/>
  <c r="AY527" i="7"/>
  <c r="AV527" i="7"/>
  <c r="AS527" i="7"/>
  <c r="AP527" i="7"/>
  <c r="AN527" i="7"/>
  <c r="AK527" i="7"/>
  <c r="AI527" i="7"/>
  <c r="AC527" i="7"/>
  <c r="Z527" i="7"/>
  <c r="W527" i="7"/>
  <c r="T527" i="7"/>
  <c r="Q527" i="7"/>
  <c r="N527" i="7"/>
  <c r="K527" i="7"/>
  <c r="H527" i="7"/>
  <c r="E527" i="7"/>
  <c r="C527" i="7"/>
  <c r="AY526" i="7"/>
  <c r="AV526" i="7"/>
  <c r="AS526" i="7"/>
  <c r="AP526" i="7"/>
  <c r="AN526" i="7"/>
  <c r="AK526" i="7"/>
  <c r="AI526" i="7"/>
  <c r="AC526" i="7"/>
  <c r="Z526" i="7"/>
  <c r="W526" i="7"/>
  <c r="T526" i="7"/>
  <c r="Q526" i="7"/>
  <c r="N526" i="7"/>
  <c r="K526" i="7"/>
  <c r="H526" i="7"/>
  <c r="E526" i="7"/>
  <c r="C526" i="7"/>
  <c r="AY525" i="7"/>
  <c r="AV525" i="7"/>
  <c r="AS525" i="7"/>
  <c r="AP525" i="7"/>
  <c r="AN525" i="7"/>
  <c r="AK525" i="7"/>
  <c r="AI525" i="7"/>
  <c r="AC525" i="7"/>
  <c r="Z525" i="7"/>
  <c r="W525" i="7"/>
  <c r="T525" i="7"/>
  <c r="Q525" i="7"/>
  <c r="N525" i="7"/>
  <c r="K525" i="7"/>
  <c r="H525" i="7"/>
  <c r="E525" i="7"/>
  <c r="C525" i="7"/>
  <c r="AY524" i="7"/>
  <c r="AV524" i="7"/>
  <c r="AS524" i="7"/>
  <c r="AP524" i="7"/>
  <c r="AN524" i="7"/>
  <c r="AK524" i="7"/>
  <c r="AI524" i="7"/>
  <c r="AC524" i="7"/>
  <c r="Z524" i="7"/>
  <c r="W524" i="7"/>
  <c r="T524" i="7"/>
  <c r="Q524" i="7"/>
  <c r="N524" i="7"/>
  <c r="K524" i="7"/>
  <c r="H524" i="7"/>
  <c r="E524" i="7"/>
  <c r="C524" i="7"/>
  <c r="AY523" i="7"/>
  <c r="AV523" i="7"/>
  <c r="AS523" i="7"/>
  <c r="AP523" i="7"/>
  <c r="AN523" i="7"/>
  <c r="AK523" i="7"/>
  <c r="AI523" i="7"/>
  <c r="AC523" i="7"/>
  <c r="Z523" i="7"/>
  <c r="W523" i="7"/>
  <c r="T523" i="7"/>
  <c r="Q523" i="7"/>
  <c r="N523" i="7"/>
  <c r="K523" i="7"/>
  <c r="H523" i="7"/>
  <c r="E523" i="7"/>
  <c r="C523" i="7"/>
  <c r="AY522" i="7"/>
  <c r="AV522" i="7"/>
  <c r="AS522" i="7"/>
  <c r="AP522" i="7"/>
  <c r="AN522" i="7"/>
  <c r="AK522" i="7"/>
  <c r="AI522" i="7"/>
  <c r="AC522" i="7"/>
  <c r="Z522" i="7"/>
  <c r="W522" i="7"/>
  <c r="T522" i="7"/>
  <c r="Q522" i="7"/>
  <c r="N522" i="7"/>
  <c r="K522" i="7"/>
  <c r="H522" i="7"/>
  <c r="E522" i="7"/>
  <c r="C522" i="7"/>
  <c r="AY521" i="7"/>
  <c r="AV521" i="7"/>
  <c r="AS521" i="7"/>
  <c r="AP521" i="7"/>
  <c r="AN521" i="7"/>
  <c r="AK521" i="7"/>
  <c r="AI521" i="7"/>
  <c r="AC521" i="7"/>
  <c r="Z521" i="7"/>
  <c r="W521" i="7"/>
  <c r="T521" i="7"/>
  <c r="Q521" i="7"/>
  <c r="N521" i="7"/>
  <c r="K521" i="7"/>
  <c r="H521" i="7"/>
  <c r="E521" i="7"/>
  <c r="C521" i="7"/>
  <c r="AY520" i="7"/>
  <c r="AV520" i="7"/>
  <c r="AS520" i="7"/>
  <c r="AP520" i="7"/>
  <c r="AN520" i="7"/>
  <c r="AK520" i="7"/>
  <c r="AI520" i="7"/>
  <c r="AC520" i="7"/>
  <c r="Z520" i="7"/>
  <c r="W520" i="7"/>
  <c r="T520" i="7"/>
  <c r="Q520" i="7"/>
  <c r="N520" i="7"/>
  <c r="K520" i="7"/>
  <c r="H520" i="7"/>
  <c r="E520" i="7"/>
  <c r="C520" i="7"/>
  <c r="AY519" i="7"/>
  <c r="AV519" i="7"/>
  <c r="AS519" i="7"/>
  <c r="AP519" i="7"/>
  <c r="AN519" i="7"/>
  <c r="AK519" i="7"/>
  <c r="AI519" i="7"/>
  <c r="AC519" i="7"/>
  <c r="Z519" i="7"/>
  <c r="W519" i="7"/>
  <c r="T519" i="7"/>
  <c r="Q519" i="7"/>
  <c r="N519" i="7"/>
  <c r="K519" i="7"/>
  <c r="H519" i="7"/>
  <c r="E519" i="7"/>
  <c r="C519" i="7"/>
  <c r="AY518" i="7"/>
  <c r="AV518" i="7"/>
  <c r="AS518" i="7"/>
  <c r="AP518" i="7"/>
  <c r="AN518" i="7"/>
  <c r="AK518" i="7"/>
  <c r="AI518" i="7"/>
  <c r="AC518" i="7"/>
  <c r="Z518" i="7"/>
  <c r="W518" i="7"/>
  <c r="T518" i="7"/>
  <c r="Q518" i="7"/>
  <c r="N518" i="7"/>
  <c r="K518" i="7"/>
  <c r="H518" i="7"/>
  <c r="E518" i="7"/>
  <c r="C518" i="7"/>
  <c r="AY517" i="7"/>
  <c r="AV517" i="7"/>
  <c r="AS517" i="7"/>
  <c r="AP517" i="7"/>
  <c r="AN517" i="7"/>
  <c r="AK517" i="7"/>
  <c r="AI517" i="7"/>
  <c r="AC517" i="7"/>
  <c r="Z517" i="7"/>
  <c r="W517" i="7"/>
  <c r="T517" i="7"/>
  <c r="Q517" i="7"/>
  <c r="N517" i="7"/>
  <c r="K517" i="7"/>
  <c r="H517" i="7"/>
  <c r="E517" i="7"/>
  <c r="C517" i="7"/>
  <c r="AY516" i="7"/>
  <c r="AV516" i="7"/>
  <c r="AS516" i="7"/>
  <c r="AP516" i="7"/>
  <c r="AN516" i="7"/>
  <c r="AK516" i="7"/>
  <c r="AI516" i="7"/>
  <c r="AC516" i="7"/>
  <c r="Z516" i="7"/>
  <c r="W516" i="7"/>
  <c r="T516" i="7"/>
  <c r="Q516" i="7"/>
  <c r="N516" i="7"/>
  <c r="K516" i="7"/>
  <c r="H516" i="7"/>
  <c r="E516" i="7"/>
  <c r="C516" i="7"/>
  <c r="AY515" i="7"/>
  <c r="AV515" i="7"/>
  <c r="AS515" i="7"/>
  <c r="AP515" i="7"/>
  <c r="AN515" i="7"/>
  <c r="AK515" i="7"/>
  <c r="AI515" i="7"/>
  <c r="AC515" i="7"/>
  <c r="Z515" i="7"/>
  <c r="W515" i="7"/>
  <c r="T515" i="7"/>
  <c r="Q515" i="7"/>
  <c r="N515" i="7"/>
  <c r="K515" i="7"/>
  <c r="H515" i="7"/>
  <c r="E515" i="7"/>
  <c r="C515" i="7"/>
  <c r="AY514" i="7"/>
  <c r="AV514" i="7"/>
  <c r="AS514" i="7"/>
  <c r="AP514" i="7"/>
  <c r="AN514" i="7"/>
  <c r="AK514" i="7"/>
  <c r="AI514" i="7"/>
  <c r="AC514" i="7"/>
  <c r="Z514" i="7"/>
  <c r="W514" i="7"/>
  <c r="T514" i="7"/>
  <c r="Q514" i="7"/>
  <c r="N514" i="7"/>
  <c r="K514" i="7"/>
  <c r="H514" i="7"/>
  <c r="E514" i="7"/>
  <c r="C514" i="7"/>
  <c r="AY513" i="7"/>
  <c r="AV513" i="7"/>
  <c r="AS513" i="7"/>
  <c r="AP513" i="7"/>
  <c r="AN513" i="7"/>
  <c r="AK513" i="7"/>
  <c r="AI513" i="7"/>
  <c r="AC513" i="7"/>
  <c r="Z513" i="7"/>
  <c r="W513" i="7"/>
  <c r="T513" i="7"/>
  <c r="Q513" i="7"/>
  <c r="N513" i="7"/>
  <c r="K513" i="7"/>
  <c r="H513" i="7"/>
  <c r="E513" i="7"/>
  <c r="C513" i="7"/>
  <c r="AY512" i="7"/>
  <c r="AV512" i="7"/>
  <c r="AS512" i="7"/>
  <c r="AP512" i="7"/>
  <c r="AN512" i="7"/>
  <c r="AK512" i="7"/>
  <c r="AI512" i="7"/>
  <c r="AC512" i="7"/>
  <c r="Z512" i="7"/>
  <c r="W512" i="7"/>
  <c r="T512" i="7"/>
  <c r="Q512" i="7"/>
  <c r="N512" i="7"/>
  <c r="K512" i="7"/>
  <c r="H512" i="7"/>
  <c r="E512" i="7"/>
  <c r="C512" i="7"/>
  <c r="AY511" i="7"/>
  <c r="AV511" i="7"/>
  <c r="AS511" i="7"/>
  <c r="AP511" i="7"/>
  <c r="AN511" i="7"/>
  <c r="AK511" i="7"/>
  <c r="AI511" i="7"/>
  <c r="AC511" i="7"/>
  <c r="Z511" i="7"/>
  <c r="W511" i="7"/>
  <c r="T511" i="7"/>
  <c r="Q511" i="7"/>
  <c r="N511" i="7"/>
  <c r="K511" i="7"/>
  <c r="H511" i="7"/>
  <c r="E511" i="7"/>
  <c r="C511" i="7"/>
  <c r="AY510" i="7"/>
  <c r="AV510" i="7"/>
  <c r="AS510" i="7"/>
  <c r="AP510" i="7"/>
  <c r="AN510" i="7"/>
  <c r="AK510" i="7"/>
  <c r="AI510" i="7"/>
  <c r="AC510" i="7"/>
  <c r="Z510" i="7"/>
  <c r="W510" i="7"/>
  <c r="T510" i="7"/>
  <c r="Q510" i="7"/>
  <c r="N510" i="7"/>
  <c r="K510" i="7"/>
  <c r="H510" i="7"/>
  <c r="E510" i="7"/>
  <c r="C510" i="7"/>
  <c r="AY509" i="7"/>
  <c r="AV509" i="7"/>
  <c r="AS509" i="7"/>
  <c r="AP509" i="7"/>
  <c r="AN509" i="7"/>
  <c r="AK509" i="7"/>
  <c r="AI509" i="7"/>
  <c r="AC509" i="7"/>
  <c r="Z509" i="7"/>
  <c r="W509" i="7"/>
  <c r="T509" i="7"/>
  <c r="Q509" i="7"/>
  <c r="N509" i="7"/>
  <c r="K509" i="7"/>
  <c r="H509" i="7"/>
  <c r="E509" i="7"/>
  <c r="C509" i="7"/>
  <c r="AY508" i="7"/>
  <c r="AV508" i="7"/>
  <c r="AS508" i="7"/>
  <c r="AP508" i="7"/>
  <c r="AN508" i="7"/>
  <c r="AK508" i="7"/>
  <c r="AI508" i="7"/>
  <c r="AC508" i="7"/>
  <c r="Z508" i="7"/>
  <c r="W508" i="7"/>
  <c r="T508" i="7"/>
  <c r="Q508" i="7"/>
  <c r="N508" i="7"/>
  <c r="K508" i="7"/>
  <c r="H508" i="7"/>
  <c r="E508" i="7"/>
  <c r="C508" i="7"/>
  <c r="AY507" i="7"/>
  <c r="AV507" i="7"/>
  <c r="AS507" i="7"/>
  <c r="AP507" i="7"/>
  <c r="AN507" i="7"/>
  <c r="AK507" i="7"/>
  <c r="AI507" i="7"/>
  <c r="AC507" i="7"/>
  <c r="Z507" i="7"/>
  <c r="W507" i="7"/>
  <c r="T507" i="7"/>
  <c r="Q507" i="7"/>
  <c r="N507" i="7"/>
  <c r="K507" i="7"/>
  <c r="H507" i="7"/>
  <c r="E507" i="7"/>
  <c r="C507" i="7"/>
  <c r="AY506" i="7"/>
  <c r="AV506" i="7"/>
  <c r="AS506" i="7"/>
  <c r="AP506" i="7"/>
  <c r="AN506" i="7"/>
  <c r="AK506" i="7"/>
  <c r="AI506" i="7"/>
  <c r="AC506" i="7"/>
  <c r="Z506" i="7"/>
  <c r="W506" i="7"/>
  <c r="T506" i="7"/>
  <c r="Q506" i="7"/>
  <c r="N506" i="7"/>
  <c r="K506" i="7"/>
  <c r="H506" i="7"/>
  <c r="E506" i="7"/>
  <c r="C506" i="7"/>
  <c r="AY505" i="7"/>
  <c r="AV505" i="7"/>
  <c r="AS505" i="7"/>
  <c r="AP505" i="7"/>
  <c r="AN505" i="7"/>
  <c r="AK505" i="7"/>
  <c r="AI505" i="7"/>
  <c r="AC505" i="7"/>
  <c r="Z505" i="7"/>
  <c r="W505" i="7"/>
  <c r="T505" i="7"/>
  <c r="Q505" i="7"/>
  <c r="N505" i="7"/>
  <c r="K505" i="7"/>
  <c r="H505" i="7"/>
  <c r="E505" i="7"/>
  <c r="C505" i="7"/>
  <c r="AY504" i="7"/>
  <c r="AV504" i="7"/>
  <c r="AS504" i="7"/>
  <c r="AP504" i="7"/>
  <c r="AN504" i="7"/>
  <c r="AK504" i="7"/>
  <c r="AI504" i="7"/>
  <c r="AC504" i="7"/>
  <c r="Z504" i="7"/>
  <c r="W504" i="7"/>
  <c r="T504" i="7"/>
  <c r="Q504" i="7"/>
  <c r="N504" i="7"/>
  <c r="K504" i="7"/>
  <c r="H504" i="7"/>
  <c r="E504" i="7"/>
  <c r="C504" i="7"/>
  <c r="AY503" i="7"/>
  <c r="AV503" i="7"/>
  <c r="AS503" i="7"/>
  <c r="AP503" i="7"/>
  <c r="AN503" i="7"/>
  <c r="AK503" i="7"/>
  <c r="AI503" i="7"/>
  <c r="AC503" i="7"/>
  <c r="Z503" i="7"/>
  <c r="W503" i="7"/>
  <c r="T503" i="7"/>
  <c r="Q503" i="7"/>
  <c r="N503" i="7"/>
  <c r="K503" i="7"/>
  <c r="H503" i="7"/>
  <c r="E503" i="7"/>
  <c r="C503" i="7"/>
  <c r="AY502" i="7"/>
  <c r="AV502" i="7"/>
  <c r="AS502" i="7"/>
  <c r="AP502" i="7"/>
  <c r="AN502" i="7"/>
  <c r="AK502" i="7"/>
  <c r="AI502" i="7"/>
  <c r="AC502" i="7"/>
  <c r="Z502" i="7"/>
  <c r="W502" i="7"/>
  <c r="T502" i="7"/>
  <c r="Q502" i="7"/>
  <c r="N502" i="7"/>
  <c r="K502" i="7"/>
  <c r="H502" i="7"/>
  <c r="E502" i="7"/>
  <c r="C502" i="7"/>
  <c r="AY501" i="7"/>
  <c r="AV501" i="7"/>
  <c r="AS501" i="7"/>
  <c r="AP501" i="7"/>
  <c r="AN501" i="7"/>
  <c r="AK501" i="7"/>
  <c r="AI501" i="7"/>
  <c r="AC501" i="7"/>
  <c r="Z501" i="7"/>
  <c r="W501" i="7"/>
  <c r="T501" i="7"/>
  <c r="Q501" i="7"/>
  <c r="N501" i="7"/>
  <c r="K501" i="7"/>
  <c r="H501" i="7"/>
  <c r="E501" i="7"/>
  <c r="C501" i="7"/>
  <c r="AY500" i="7"/>
  <c r="AV500" i="7"/>
  <c r="AS500" i="7"/>
  <c r="AP500" i="7"/>
  <c r="AN500" i="7"/>
  <c r="AK500" i="7"/>
  <c r="AI500" i="7"/>
  <c r="AC500" i="7"/>
  <c r="Z500" i="7"/>
  <c r="W500" i="7"/>
  <c r="T500" i="7"/>
  <c r="Q500" i="7"/>
  <c r="N500" i="7"/>
  <c r="K500" i="7"/>
  <c r="H500" i="7"/>
  <c r="E500" i="7"/>
  <c r="C500" i="7"/>
  <c r="AY499" i="7"/>
  <c r="AV499" i="7"/>
  <c r="AS499" i="7"/>
  <c r="AP499" i="7"/>
  <c r="AN499" i="7"/>
  <c r="AK499" i="7"/>
  <c r="AI499" i="7"/>
  <c r="AC499" i="7"/>
  <c r="Z499" i="7"/>
  <c r="W499" i="7"/>
  <c r="T499" i="7"/>
  <c r="Q499" i="7"/>
  <c r="N499" i="7"/>
  <c r="K499" i="7"/>
  <c r="H499" i="7"/>
  <c r="E499" i="7"/>
  <c r="C499" i="7"/>
  <c r="AY498" i="7"/>
  <c r="AV498" i="7"/>
  <c r="AS498" i="7"/>
  <c r="AP498" i="7"/>
  <c r="AN498" i="7"/>
  <c r="AK498" i="7"/>
  <c r="AI498" i="7"/>
  <c r="AC498" i="7"/>
  <c r="Z498" i="7"/>
  <c r="W498" i="7"/>
  <c r="T498" i="7"/>
  <c r="Q498" i="7"/>
  <c r="N498" i="7"/>
  <c r="K498" i="7"/>
  <c r="H498" i="7"/>
  <c r="E498" i="7"/>
  <c r="C498" i="7"/>
  <c r="AY497" i="7"/>
  <c r="AV497" i="7"/>
  <c r="AS497" i="7"/>
  <c r="AP497" i="7"/>
  <c r="AN497" i="7"/>
  <c r="AK497" i="7"/>
  <c r="AI497" i="7"/>
  <c r="AC497" i="7"/>
  <c r="Z497" i="7"/>
  <c r="W497" i="7"/>
  <c r="T497" i="7"/>
  <c r="Q497" i="7"/>
  <c r="N497" i="7"/>
  <c r="K497" i="7"/>
  <c r="H497" i="7"/>
  <c r="E497" i="7"/>
  <c r="C497" i="7"/>
  <c r="AY496" i="7"/>
  <c r="AV496" i="7"/>
  <c r="AS496" i="7"/>
  <c r="AP496" i="7"/>
  <c r="AN496" i="7"/>
  <c r="AK496" i="7"/>
  <c r="AI496" i="7"/>
  <c r="AC496" i="7"/>
  <c r="Z496" i="7"/>
  <c r="W496" i="7"/>
  <c r="T496" i="7"/>
  <c r="Q496" i="7"/>
  <c r="N496" i="7"/>
  <c r="K496" i="7"/>
  <c r="H496" i="7"/>
  <c r="E496" i="7"/>
  <c r="C496" i="7"/>
  <c r="AY495" i="7"/>
  <c r="AV495" i="7"/>
  <c r="AS495" i="7"/>
  <c r="AP495" i="7"/>
  <c r="AN495" i="7"/>
  <c r="AK495" i="7"/>
  <c r="AI495" i="7"/>
  <c r="AC495" i="7"/>
  <c r="Z495" i="7"/>
  <c r="W495" i="7"/>
  <c r="T495" i="7"/>
  <c r="Q495" i="7"/>
  <c r="N495" i="7"/>
  <c r="K495" i="7"/>
  <c r="H495" i="7"/>
  <c r="E495" i="7"/>
  <c r="C495" i="7"/>
  <c r="AY494" i="7"/>
  <c r="AV494" i="7"/>
  <c r="AS494" i="7"/>
  <c r="AP494" i="7"/>
  <c r="AN494" i="7"/>
  <c r="AK494" i="7"/>
  <c r="AI494" i="7"/>
  <c r="AC494" i="7"/>
  <c r="Z494" i="7"/>
  <c r="W494" i="7"/>
  <c r="T494" i="7"/>
  <c r="Q494" i="7"/>
  <c r="N494" i="7"/>
  <c r="K494" i="7"/>
  <c r="H494" i="7"/>
  <c r="E494" i="7"/>
  <c r="C494" i="7"/>
  <c r="AY493" i="7"/>
  <c r="AV493" i="7"/>
  <c r="AS493" i="7"/>
  <c r="AP493" i="7"/>
  <c r="AN493" i="7"/>
  <c r="AK493" i="7"/>
  <c r="AI493" i="7"/>
  <c r="AC493" i="7"/>
  <c r="Z493" i="7"/>
  <c r="W493" i="7"/>
  <c r="T493" i="7"/>
  <c r="Q493" i="7"/>
  <c r="N493" i="7"/>
  <c r="K493" i="7"/>
  <c r="H493" i="7"/>
  <c r="E493" i="7"/>
  <c r="C493" i="7"/>
  <c r="AY492" i="7"/>
  <c r="AV492" i="7"/>
  <c r="AS492" i="7"/>
  <c r="AP492" i="7"/>
  <c r="AN492" i="7"/>
  <c r="AK492" i="7"/>
  <c r="AI492" i="7"/>
  <c r="AC492" i="7"/>
  <c r="Z492" i="7"/>
  <c r="W492" i="7"/>
  <c r="T492" i="7"/>
  <c r="Q492" i="7"/>
  <c r="N492" i="7"/>
  <c r="K492" i="7"/>
  <c r="H492" i="7"/>
  <c r="E492" i="7"/>
  <c r="C492" i="7"/>
  <c r="AY491" i="7"/>
  <c r="AV491" i="7"/>
  <c r="AS491" i="7"/>
  <c r="AP491" i="7"/>
  <c r="AN491" i="7"/>
  <c r="AK491" i="7"/>
  <c r="AI491" i="7"/>
  <c r="AC491" i="7"/>
  <c r="Z491" i="7"/>
  <c r="W491" i="7"/>
  <c r="T491" i="7"/>
  <c r="Q491" i="7"/>
  <c r="N491" i="7"/>
  <c r="K491" i="7"/>
  <c r="H491" i="7"/>
  <c r="E491" i="7"/>
  <c r="C491" i="7"/>
  <c r="AY490" i="7"/>
  <c r="AV490" i="7"/>
  <c r="AS490" i="7"/>
  <c r="AP490" i="7"/>
  <c r="AN490" i="7"/>
  <c r="AK490" i="7"/>
  <c r="AI490" i="7"/>
  <c r="AC490" i="7"/>
  <c r="Z490" i="7"/>
  <c r="W490" i="7"/>
  <c r="T490" i="7"/>
  <c r="Q490" i="7"/>
  <c r="N490" i="7"/>
  <c r="K490" i="7"/>
  <c r="H490" i="7"/>
  <c r="E490" i="7"/>
  <c r="C490" i="7"/>
  <c r="AY489" i="7"/>
  <c r="AV489" i="7"/>
  <c r="AS489" i="7"/>
  <c r="AP489" i="7"/>
  <c r="AN489" i="7"/>
  <c r="AK489" i="7"/>
  <c r="AI489" i="7"/>
  <c r="AC489" i="7"/>
  <c r="Z489" i="7"/>
  <c r="W489" i="7"/>
  <c r="T489" i="7"/>
  <c r="Q489" i="7"/>
  <c r="N489" i="7"/>
  <c r="K489" i="7"/>
  <c r="H489" i="7"/>
  <c r="E489" i="7"/>
  <c r="C489" i="7"/>
  <c r="AY488" i="7"/>
  <c r="AV488" i="7"/>
  <c r="AS488" i="7"/>
  <c r="AP488" i="7"/>
  <c r="AN488" i="7"/>
  <c r="AK488" i="7"/>
  <c r="AI488" i="7"/>
  <c r="AC488" i="7"/>
  <c r="Z488" i="7"/>
  <c r="W488" i="7"/>
  <c r="T488" i="7"/>
  <c r="Q488" i="7"/>
  <c r="N488" i="7"/>
  <c r="K488" i="7"/>
  <c r="H488" i="7"/>
  <c r="E488" i="7"/>
  <c r="C488" i="7"/>
  <c r="AY487" i="7"/>
  <c r="AV487" i="7"/>
  <c r="AS487" i="7"/>
  <c r="AP487" i="7"/>
  <c r="AN487" i="7"/>
  <c r="AK487" i="7"/>
  <c r="AI487" i="7"/>
  <c r="AC487" i="7"/>
  <c r="Z487" i="7"/>
  <c r="W487" i="7"/>
  <c r="T487" i="7"/>
  <c r="Q487" i="7"/>
  <c r="N487" i="7"/>
  <c r="K487" i="7"/>
  <c r="H487" i="7"/>
  <c r="E487" i="7"/>
  <c r="C487" i="7"/>
  <c r="AY486" i="7"/>
  <c r="AV486" i="7"/>
  <c r="AS486" i="7"/>
  <c r="AP486" i="7"/>
  <c r="AN486" i="7"/>
  <c r="AK486" i="7"/>
  <c r="AI486" i="7"/>
  <c r="AC486" i="7"/>
  <c r="Z486" i="7"/>
  <c r="W486" i="7"/>
  <c r="T486" i="7"/>
  <c r="Q486" i="7"/>
  <c r="N486" i="7"/>
  <c r="K486" i="7"/>
  <c r="H486" i="7"/>
  <c r="E486" i="7"/>
  <c r="C486" i="7"/>
  <c r="AY485" i="7"/>
  <c r="AV485" i="7"/>
  <c r="AS485" i="7"/>
  <c r="AP485" i="7"/>
  <c r="AN485" i="7"/>
  <c r="AK485" i="7"/>
  <c r="AI485" i="7"/>
  <c r="AC485" i="7"/>
  <c r="Z485" i="7"/>
  <c r="W485" i="7"/>
  <c r="T485" i="7"/>
  <c r="Q485" i="7"/>
  <c r="N485" i="7"/>
  <c r="K485" i="7"/>
  <c r="H485" i="7"/>
  <c r="E485" i="7"/>
  <c r="C485" i="7"/>
  <c r="AY484" i="7"/>
  <c r="AV484" i="7"/>
  <c r="AS484" i="7"/>
  <c r="AP484" i="7"/>
  <c r="AN484" i="7"/>
  <c r="AK484" i="7"/>
  <c r="AI484" i="7"/>
  <c r="AC484" i="7"/>
  <c r="Z484" i="7"/>
  <c r="W484" i="7"/>
  <c r="T484" i="7"/>
  <c r="Q484" i="7"/>
  <c r="N484" i="7"/>
  <c r="K484" i="7"/>
  <c r="H484" i="7"/>
  <c r="E484" i="7"/>
  <c r="C484" i="7"/>
  <c r="AY483" i="7"/>
  <c r="AV483" i="7"/>
  <c r="AS483" i="7"/>
  <c r="AP483" i="7"/>
  <c r="AN483" i="7"/>
  <c r="AK483" i="7"/>
  <c r="AI483" i="7"/>
  <c r="AC483" i="7"/>
  <c r="Z483" i="7"/>
  <c r="W483" i="7"/>
  <c r="T483" i="7"/>
  <c r="Q483" i="7"/>
  <c r="N483" i="7"/>
  <c r="K483" i="7"/>
  <c r="H483" i="7"/>
  <c r="E483" i="7"/>
  <c r="C483" i="7"/>
  <c r="AY482" i="7"/>
  <c r="AV482" i="7"/>
  <c r="AS482" i="7"/>
  <c r="AP482" i="7"/>
  <c r="AN482" i="7"/>
  <c r="AK482" i="7"/>
  <c r="AI482" i="7"/>
  <c r="AC482" i="7"/>
  <c r="Z482" i="7"/>
  <c r="W482" i="7"/>
  <c r="T482" i="7"/>
  <c r="Q482" i="7"/>
  <c r="N482" i="7"/>
  <c r="K482" i="7"/>
  <c r="H482" i="7"/>
  <c r="E482" i="7"/>
  <c r="C482" i="7"/>
  <c r="AY481" i="7"/>
  <c r="AV481" i="7"/>
  <c r="AS481" i="7"/>
  <c r="AP481" i="7"/>
  <c r="AN481" i="7"/>
  <c r="AK481" i="7"/>
  <c r="AI481" i="7"/>
  <c r="AC481" i="7"/>
  <c r="Z481" i="7"/>
  <c r="W481" i="7"/>
  <c r="T481" i="7"/>
  <c r="Q481" i="7"/>
  <c r="N481" i="7"/>
  <c r="K481" i="7"/>
  <c r="H481" i="7"/>
  <c r="E481" i="7"/>
  <c r="C481" i="7"/>
  <c r="AY480" i="7"/>
  <c r="AV480" i="7"/>
  <c r="AS480" i="7"/>
  <c r="AP480" i="7"/>
  <c r="AN480" i="7"/>
  <c r="AK480" i="7"/>
  <c r="AI480" i="7"/>
  <c r="AC480" i="7"/>
  <c r="Z480" i="7"/>
  <c r="W480" i="7"/>
  <c r="T480" i="7"/>
  <c r="Q480" i="7"/>
  <c r="N480" i="7"/>
  <c r="K480" i="7"/>
  <c r="H480" i="7"/>
  <c r="E480" i="7"/>
  <c r="C480" i="7"/>
  <c r="AY479" i="7"/>
  <c r="AV479" i="7"/>
  <c r="AS479" i="7"/>
  <c r="AP479" i="7"/>
  <c r="AN479" i="7"/>
  <c r="AK479" i="7"/>
  <c r="AI479" i="7"/>
  <c r="AC479" i="7"/>
  <c r="Z479" i="7"/>
  <c r="W479" i="7"/>
  <c r="T479" i="7"/>
  <c r="Q479" i="7"/>
  <c r="N479" i="7"/>
  <c r="K479" i="7"/>
  <c r="H479" i="7"/>
  <c r="E479" i="7"/>
  <c r="C479" i="7"/>
  <c r="AY478" i="7"/>
  <c r="AV478" i="7"/>
  <c r="AS478" i="7"/>
  <c r="AP478" i="7"/>
  <c r="AN478" i="7"/>
  <c r="AK478" i="7"/>
  <c r="AI478" i="7"/>
  <c r="AC478" i="7"/>
  <c r="Z478" i="7"/>
  <c r="W478" i="7"/>
  <c r="T478" i="7"/>
  <c r="Q478" i="7"/>
  <c r="N478" i="7"/>
  <c r="K478" i="7"/>
  <c r="H478" i="7"/>
  <c r="E478" i="7"/>
  <c r="C478" i="7"/>
  <c r="AY477" i="7"/>
  <c r="AV477" i="7"/>
  <c r="AS477" i="7"/>
  <c r="AP477" i="7"/>
  <c r="AN477" i="7"/>
  <c r="AK477" i="7"/>
  <c r="AI477" i="7"/>
  <c r="AC477" i="7"/>
  <c r="Z477" i="7"/>
  <c r="W477" i="7"/>
  <c r="T477" i="7"/>
  <c r="Q477" i="7"/>
  <c r="N477" i="7"/>
  <c r="K477" i="7"/>
  <c r="H477" i="7"/>
  <c r="E477" i="7"/>
  <c r="C477" i="7"/>
  <c r="AY476" i="7"/>
  <c r="AV476" i="7"/>
  <c r="AS476" i="7"/>
  <c r="AP476" i="7"/>
  <c r="AN476" i="7"/>
  <c r="AK476" i="7"/>
  <c r="AI476" i="7"/>
  <c r="AC476" i="7"/>
  <c r="Z476" i="7"/>
  <c r="W476" i="7"/>
  <c r="T476" i="7"/>
  <c r="Q476" i="7"/>
  <c r="N476" i="7"/>
  <c r="K476" i="7"/>
  <c r="H476" i="7"/>
  <c r="E476" i="7"/>
  <c r="C476" i="7"/>
  <c r="AY475" i="7"/>
  <c r="AV475" i="7"/>
  <c r="AS475" i="7"/>
  <c r="AP475" i="7"/>
  <c r="AN475" i="7"/>
  <c r="AK475" i="7"/>
  <c r="AI475" i="7"/>
  <c r="AC475" i="7"/>
  <c r="Z475" i="7"/>
  <c r="W475" i="7"/>
  <c r="T475" i="7"/>
  <c r="Q475" i="7"/>
  <c r="N475" i="7"/>
  <c r="K475" i="7"/>
  <c r="H475" i="7"/>
  <c r="E475" i="7"/>
  <c r="C475" i="7"/>
  <c r="AY474" i="7"/>
  <c r="AV474" i="7"/>
  <c r="AS474" i="7"/>
  <c r="AP474" i="7"/>
  <c r="AN474" i="7"/>
  <c r="AK474" i="7"/>
  <c r="AI474" i="7"/>
  <c r="AC474" i="7"/>
  <c r="Z474" i="7"/>
  <c r="W474" i="7"/>
  <c r="T474" i="7"/>
  <c r="Q474" i="7"/>
  <c r="N474" i="7"/>
  <c r="K474" i="7"/>
  <c r="H474" i="7"/>
  <c r="E474" i="7"/>
  <c r="C474" i="7"/>
  <c r="AY473" i="7"/>
  <c r="AV473" i="7"/>
  <c r="AS473" i="7"/>
  <c r="AP473" i="7"/>
  <c r="AN473" i="7"/>
  <c r="AK473" i="7"/>
  <c r="AI473" i="7"/>
  <c r="AC473" i="7"/>
  <c r="Z473" i="7"/>
  <c r="W473" i="7"/>
  <c r="T473" i="7"/>
  <c r="Q473" i="7"/>
  <c r="N473" i="7"/>
  <c r="K473" i="7"/>
  <c r="H473" i="7"/>
  <c r="E473" i="7"/>
  <c r="C473" i="7"/>
  <c r="AY472" i="7"/>
  <c r="AV472" i="7"/>
  <c r="AS472" i="7"/>
  <c r="AP472" i="7"/>
  <c r="AN472" i="7"/>
  <c r="AK472" i="7"/>
  <c r="AI472" i="7"/>
  <c r="AC472" i="7"/>
  <c r="Z472" i="7"/>
  <c r="W472" i="7"/>
  <c r="T472" i="7"/>
  <c r="Q472" i="7"/>
  <c r="N472" i="7"/>
  <c r="K472" i="7"/>
  <c r="H472" i="7"/>
  <c r="E472" i="7"/>
  <c r="C472" i="7"/>
  <c r="AY471" i="7"/>
  <c r="AV471" i="7"/>
  <c r="AS471" i="7"/>
  <c r="AP471" i="7"/>
  <c r="AN471" i="7"/>
  <c r="AK471" i="7"/>
  <c r="AI471" i="7"/>
  <c r="AC471" i="7"/>
  <c r="Z471" i="7"/>
  <c r="W471" i="7"/>
  <c r="T471" i="7"/>
  <c r="Q471" i="7"/>
  <c r="N471" i="7"/>
  <c r="K471" i="7"/>
  <c r="H471" i="7"/>
  <c r="E471" i="7"/>
  <c r="C471" i="7"/>
  <c r="AY470" i="7"/>
  <c r="AV470" i="7"/>
  <c r="AS470" i="7"/>
  <c r="AP470" i="7"/>
  <c r="AN470" i="7"/>
  <c r="AK470" i="7"/>
  <c r="AI470" i="7"/>
  <c r="AC470" i="7"/>
  <c r="Z470" i="7"/>
  <c r="W470" i="7"/>
  <c r="T470" i="7"/>
  <c r="Q470" i="7"/>
  <c r="N470" i="7"/>
  <c r="K470" i="7"/>
  <c r="H470" i="7"/>
  <c r="E470" i="7"/>
  <c r="C470" i="7"/>
  <c r="AY469" i="7"/>
  <c r="AV469" i="7"/>
  <c r="AS469" i="7"/>
  <c r="AP469" i="7"/>
  <c r="AN469" i="7"/>
  <c r="AK469" i="7"/>
  <c r="AI469" i="7"/>
  <c r="AC469" i="7"/>
  <c r="Z469" i="7"/>
  <c r="W469" i="7"/>
  <c r="T469" i="7"/>
  <c r="Q469" i="7"/>
  <c r="N469" i="7"/>
  <c r="K469" i="7"/>
  <c r="H469" i="7"/>
  <c r="E469" i="7"/>
  <c r="C469" i="7"/>
  <c r="AY468" i="7"/>
  <c r="AV468" i="7"/>
  <c r="AS468" i="7"/>
  <c r="AP468" i="7"/>
  <c r="AN468" i="7"/>
  <c r="AK468" i="7"/>
  <c r="AI468" i="7"/>
  <c r="AC468" i="7"/>
  <c r="Z468" i="7"/>
  <c r="W468" i="7"/>
  <c r="T468" i="7"/>
  <c r="Q468" i="7"/>
  <c r="N468" i="7"/>
  <c r="K468" i="7"/>
  <c r="H468" i="7"/>
  <c r="E468" i="7"/>
  <c r="C468" i="7"/>
  <c r="AY467" i="7"/>
  <c r="AV467" i="7"/>
  <c r="AS467" i="7"/>
  <c r="AP467" i="7"/>
  <c r="AN467" i="7"/>
  <c r="AK467" i="7"/>
  <c r="AI467" i="7"/>
  <c r="AC467" i="7"/>
  <c r="Z467" i="7"/>
  <c r="W467" i="7"/>
  <c r="T467" i="7"/>
  <c r="Q467" i="7"/>
  <c r="N467" i="7"/>
  <c r="K467" i="7"/>
  <c r="H467" i="7"/>
  <c r="E467" i="7"/>
  <c r="C467" i="7"/>
  <c r="AY466" i="7"/>
  <c r="AV466" i="7"/>
  <c r="AS466" i="7"/>
  <c r="AP466" i="7"/>
  <c r="AN466" i="7"/>
  <c r="AK466" i="7"/>
  <c r="AI466" i="7"/>
  <c r="AC466" i="7"/>
  <c r="Z466" i="7"/>
  <c r="W466" i="7"/>
  <c r="T466" i="7"/>
  <c r="Q466" i="7"/>
  <c r="N466" i="7"/>
  <c r="K466" i="7"/>
  <c r="H466" i="7"/>
  <c r="E466" i="7"/>
  <c r="C466" i="7"/>
  <c r="AY465" i="7"/>
  <c r="AV465" i="7"/>
  <c r="AS465" i="7"/>
  <c r="AP465" i="7"/>
  <c r="AN465" i="7"/>
  <c r="AK465" i="7"/>
  <c r="AI465" i="7"/>
  <c r="AC465" i="7"/>
  <c r="Z465" i="7"/>
  <c r="W465" i="7"/>
  <c r="T465" i="7"/>
  <c r="Q465" i="7"/>
  <c r="N465" i="7"/>
  <c r="K465" i="7"/>
  <c r="H465" i="7"/>
  <c r="E465" i="7"/>
  <c r="C465" i="7"/>
  <c r="AY464" i="7"/>
  <c r="AV464" i="7"/>
  <c r="AS464" i="7"/>
  <c r="AP464" i="7"/>
  <c r="AN464" i="7"/>
  <c r="AK464" i="7"/>
  <c r="AI464" i="7"/>
  <c r="AC464" i="7"/>
  <c r="Z464" i="7"/>
  <c r="W464" i="7"/>
  <c r="T464" i="7"/>
  <c r="Q464" i="7"/>
  <c r="N464" i="7"/>
  <c r="K464" i="7"/>
  <c r="H464" i="7"/>
  <c r="E464" i="7"/>
  <c r="C464" i="7"/>
  <c r="AY463" i="7"/>
  <c r="AV463" i="7"/>
  <c r="AS463" i="7"/>
  <c r="AP463" i="7"/>
  <c r="AN463" i="7"/>
  <c r="AK463" i="7"/>
  <c r="AI463" i="7"/>
  <c r="AC463" i="7"/>
  <c r="Z463" i="7"/>
  <c r="W463" i="7"/>
  <c r="T463" i="7"/>
  <c r="Q463" i="7"/>
  <c r="N463" i="7"/>
  <c r="K463" i="7"/>
  <c r="H463" i="7"/>
  <c r="E463" i="7"/>
  <c r="C463" i="7"/>
  <c r="AY462" i="7"/>
  <c r="AV462" i="7"/>
  <c r="AS462" i="7"/>
  <c r="AP462" i="7"/>
  <c r="AN462" i="7"/>
  <c r="AK462" i="7"/>
  <c r="AI462" i="7"/>
  <c r="AC462" i="7"/>
  <c r="Z462" i="7"/>
  <c r="W462" i="7"/>
  <c r="T462" i="7"/>
  <c r="Q462" i="7"/>
  <c r="N462" i="7"/>
  <c r="K462" i="7"/>
  <c r="H462" i="7"/>
  <c r="E462" i="7"/>
  <c r="C462" i="7"/>
  <c r="AY461" i="7"/>
  <c r="AV461" i="7"/>
  <c r="AS461" i="7"/>
  <c r="AP461" i="7"/>
  <c r="AN461" i="7"/>
  <c r="AK461" i="7"/>
  <c r="AI461" i="7"/>
  <c r="AC461" i="7"/>
  <c r="Z461" i="7"/>
  <c r="W461" i="7"/>
  <c r="T461" i="7"/>
  <c r="Q461" i="7"/>
  <c r="N461" i="7"/>
  <c r="K461" i="7"/>
  <c r="H461" i="7"/>
  <c r="E461" i="7"/>
  <c r="C461" i="7"/>
  <c r="AY460" i="7"/>
  <c r="AV460" i="7"/>
  <c r="AS460" i="7"/>
  <c r="AP460" i="7"/>
  <c r="AN460" i="7"/>
  <c r="AK460" i="7"/>
  <c r="AI460" i="7"/>
  <c r="AC460" i="7"/>
  <c r="Z460" i="7"/>
  <c r="W460" i="7"/>
  <c r="T460" i="7"/>
  <c r="Q460" i="7"/>
  <c r="N460" i="7"/>
  <c r="K460" i="7"/>
  <c r="H460" i="7"/>
  <c r="E460" i="7"/>
  <c r="C460" i="7"/>
  <c r="AY459" i="7"/>
  <c r="AV459" i="7"/>
  <c r="AS459" i="7"/>
  <c r="AP459" i="7"/>
  <c r="AN459" i="7"/>
  <c r="AK459" i="7"/>
  <c r="AI459" i="7"/>
  <c r="AC459" i="7"/>
  <c r="Z459" i="7"/>
  <c r="W459" i="7"/>
  <c r="T459" i="7"/>
  <c r="Q459" i="7"/>
  <c r="N459" i="7"/>
  <c r="K459" i="7"/>
  <c r="H459" i="7"/>
  <c r="E459" i="7"/>
  <c r="C459" i="7"/>
  <c r="AY458" i="7"/>
  <c r="AV458" i="7"/>
  <c r="AS458" i="7"/>
  <c r="AP458" i="7"/>
  <c r="AN458" i="7"/>
  <c r="AK458" i="7"/>
  <c r="AI458" i="7"/>
  <c r="AC458" i="7"/>
  <c r="Z458" i="7"/>
  <c r="W458" i="7"/>
  <c r="T458" i="7"/>
  <c r="Q458" i="7"/>
  <c r="N458" i="7"/>
  <c r="K458" i="7"/>
  <c r="H458" i="7"/>
  <c r="E458" i="7"/>
  <c r="C458" i="7"/>
  <c r="AY457" i="7"/>
  <c r="AV457" i="7"/>
  <c r="AS457" i="7"/>
  <c r="AP457" i="7"/>
  <c r="AN457" i="7"/>
  <c r="AK457" i="7"/>
  <c r="AI457" i="7"/>
  <c r="AC457" i="7"/>
  <c r="Z457" i="7"/>
  <c r="W457" i="7"/>
  <c r="T457" i="7"/>
  <c r="Q457" i="7"/>
  <c r="N457" i="7"/>
  <c r="K457" i="7"/>
  <c r="H457" i="7"/>
  <c r="E457" i="7"/>
  <c r="C457" i="7"/>
  <c r="AY456" i="7"/>
  <c r="AV456" i="7"/>
  <c r="AS456" i="7"/>
  <c r="AP456" i="7"/>
  <c r="AN456" i="7"/>
  <c r="AK456" i="7"/>
  <c r="AI456" i="7"/>
  <c r="AC456" i="7"/>
  <c r="Z456" i="7"/>
  <c r="W456" i="7"/>
  <c r="T456" i="7"/>
  <c r="Q456" i="7"/>
  <c r="N456" i="7"/>
  <c r="K456" i="7"/>
  <c r="H456" i="7"/>
  <c r="E456" i="7"/>
  <c r="C456" i="7"/>
  <c r="AY455" i="7"/>
  <c r="AV455" i="7"/>
  <c r="AS455" i="7"/>
  <c r="AP455" i="7"/>
  <c r="AN455" i="7"/>
  <c r="AK455" i="7"/>
  <c r="AI455" i="7"/>
  <c r="AC455" i="7"/>
  <c r="Z455" i="7"/>
  <c r="W455" i="7"/>
  <c r="T455" i="7"/>
  <c r="Q455" i="7"/>
  <c r="N455" i="7"/>
  <c r="K455" i="7"/>
  <c r="H455" i="7"/>
  <c r="E455" i="7"/>
  <c r="C455" i="7"/>
  <c r="AY454" i="7"/>
  <c r="AV454" i="7"/>
  <c r="AS454" i="7"/>
  <c r="AP454" i="7"/>
  <c r="AN454" i="7"/>
  <c r="AK454" i="7"/>
  <c r="AI454" i="7"/>
  <c r="AC454" i="7"/>
  <c r="Z454" i="7"/>
  <c r="W454" i="7"/>
  <c r="T454" i="7"/>
  <c r="Q454" i="7"/>
  <c r="N454" i="7"/>
  <c r="K454" i="7"/>
  <c r="H454" i="7"/>
  <c r="E454" i="7"/>
  <c r="C454" i="7"/>
  <c r="AY453" i="7"/>
  <c r="AV453" i="7"/>
  <c r="AS453" i="7"/>
  <c r="AP453" i="7"/>
  <c r="AN453" i="7"/>
  <c r="AK453" i="7"/>
  <c r="AI453" i="7"/>
  <c r="AC453" i="7"/>
  <c r="Z453" i="7"/>
  <c r="W453" i="7"/>
  <c r="T453" i="7"/>
  <c r="Q453" i="7"/>
  <c r="N453" i="7"/>
  <c r="K453" i="7"/>
  <c r="H453" i="7"/>
  <c r="E453" i="7"/>
  <c r="C453" i="7"/>
  <c r="AY452" i="7"/>
  <c r="AV452" i="7"/>
  <c r="AS452" i="7"/>
  <c r="AP452" i="7"/>
  <c r="AN452" i="7"/>
  <c r="AK452" i="7"/>
  <c r="AI452" i="7"/>
  <c r="AC452" i="7"/>
  <c r="Z452" i="7"/>
  <c r="W452" i="7"/>
  <c r="T452" i="7"/>
  <c r="Q452" i="7"/>
  <c r="N452" i="7"/>
  <c r="K452" i="7"/>
  <c r="H452" i="7"/>
  <c r="E452" i="7"/>
  <c r="C452" i="7"/>
  <c r="AY451" i="7"/>
  <c r="AV451" i="7"/>
  <c r="AS451" i="7"/>
  <c r="AP451" i="7"/>
  <c r="AN451" i="7"/>
  <c r="AK451" i="7"/>
  <c r="AI451" i="7"/>
  <c r="AC451" i="7"/>
  <c r="Z451" i="7"/>
  <c r="W451" i="7"/>
  <c r="T451" i="7"/>
  <c r="Q451" i="7"/>
  <c r="N451" i="7"/>
  <c r="K451" i="7"/>
  <c r="H451" i="7"/>
  <c r="E451" i="7"/>
  <c r="C451" i="7"/>
  <c r="AY450" i="7"/>
  <c r="AV450" i="7"/>
  <c r="AS450" i="7"/>
  <c r="AP450" i="7"/>
  <c r="AN450" i="7"/>
  <c r="AK450" i="7"/>
  <c r="AI450" i="7"/>
  <c r="AC450" i="7"/>
  <c r="Z450" i="7"/>
  <c r="W450" i="7"/>
  <c r="T450" i="7"/>
  <c r="Q450" i="7"/>
  <c r="N450" i="7"/>
  <c r="K450" i="7"/>
  <c r="H450" i="7"/>
  <c r="E450" i="7"/>
  <c r="C450" i="7"/>
  <c r="AY449" i="7"/>
  <c r="AV449" i="7"/>
  <c r="AS449" i="7"/>
  <c r="AP449" i="7"/>
  <c r="AN449" i="7"/>
  <c r="AK449" i="7"/>
  <c r="AI449" i="7"/>
  <c r="AC449" i="7"/>
  <c r="Z449" i="7"/>
  <c r="W449" i="7"/>
  <c r="T449" i="7"/>
  <c r="Q449" i="7"/>
  <c r="N449" i="7"/>
  <c r="K449" i="7"/>
  <c r="H449" i="7"/>
  <c r="E449" i="7"/>
  <c r="C449" i="7"/>
  <c r="AY448" i="7"/>
  <c r="AV448" i="7"/>
  <c r="AS448" i="7"/>
  <c r="AP448" i="7"/>
  <c r="AN448" i="7"/>
  <c r="AK448" i="7"/>
  <c r="AI448" i="7"/>
  <c r="AC448" i="7"/>
  <c r="Z448" i="7"/>
  <c r="W448" i="7"/>
  <c r="T448" i="7"/>
  <c r="Q448" i="7"/>
  <c r="N448" i="7"/>
  <c r="K448" i="7"/>
  <c r="H448" i="7"/>
  <c r="E448" i="7"/>
  <c r="C448" i="7"/>
  <c r="AY447" i="7"/>
  <c r="AV447" i="7"/>
  <c r="AS447" i="7"/>
  <c r="AP447" i="7"/>
  <c r="AN447" i="7"/>
  <c r="AK447" i="7"/>
  <c r="AI447" i="7"/>
  <c r="AC447" i="7"/>
  <c r="Z447" i="7"/>
  <c r="W447" i="7"/>
  <c r="T447" i="7"/>
  <c r="Q447" i="7"/>
  <c r="N447" i="7"/>
  <c r="K447" i="7"/>
  <c r="H447" i="7"/>
  <c r="E447" i="7"/>
  <c r="C447" i="7"/>
  <c r="AY446" i="7"/>
  <c r="AV446" i="7"/>
  <c r="AS446" i="7"/>
  <c r="AP446" i="7"/>
  <c r="AN446" i="7"/>
  <c r="AK446" i="7"/>
  <c r="AI446" i="7"/>
  <c r="AC446" i="7"/>
  <c r="Z446" i="7"/>
  <c r="W446" i="7"/>
  <c r="T446" i="7"/>
  <c r="Q446" i="7"/>
  <c r="N446" i="7"/>
  <c r="K446" i="7"/>
  <c r="H446" i="7"/>
  <c r="E446" i="7"/>
  <c r="C446" i="7"/>
  <c r="AY445" i="7"/>
  <c r="AV445" i="7"/>
  <c r="AS445" i="7"/>
  <c r="AP445" i="7"/>
  <c r="AN445" i="7"/>
  <c r="AK445" i="7"/>
  <c r="AI445" i="7"/>
  <c r="AC445" i="7"/>
  <c r="Z445" i="7"/>
  <c r="W445" i="7"/>
  <c r="T445" i="7"/>
  <c r="Q445" i="7"/>
  <c r="N445" i="7"/>
  <c r="K445" i="7"/>
  <c r="H445" i="7"/>
  <c r="E445" i="7"/>
  <c r="C445" i="7"/>
  <c r="AY444" i="7"/>
  <c r="AV444" i="7"/>
  <c r="AS444" i="7"/>
  <c r="AP444" i="7"/>
  <c r="AN444" i="7"/>
  <c r="AK444" i="7"/>
  <c r="AI444" i="7"/>
  <c r="AC444" i="7"/>
  <c r="Z444" i="7"/>
  <c r="W444" i="7"/>
  <c r="T444" i="7"/>
  <c r="Q444" i="7"/>
  <c r="N444" i="7"/>
  <c r="K444" i="7"/>
  <c r="H444" i="7"/>
  <c r="E444" i="7"/>
  <c r="C444" i="7"/>
  <c r="AY443" i="7"/>
  <c r="AV443" i="7"/>
  <c r="AS443" i="7"/>
  <c r="AP443" i="7"/>
  <c r="AN443" i="7"/>
  <c r="AK443" i="7"/>
  <c r="AI443" i="7"/>
  <c r="AC443" i="7"/>
  <c r="Z443" i="7"/>
  <c r="W443" i="7"/>
  <c r="T443" i="7"/>
  <c r="Q443" i="7"/>
  <c r="N443" i="7"/>
  <c r="K443" i="7"/>
  <c r="H443" i="7"/>
  <c r="E443" i="7"/>
  <c r="C443" i="7"/>
  <c r="AY442" i="7"/>
  <c r="AV442" i="7"/>
  <c r="AS442" i="7"/>
  <c r="AP442" i="7"/>
  <c r="AN442" i="7"/>
  <c r="AK442" i="7"/>
  <c r="AI442" i="7"/>
  <c r="AC442" i="7"/>
  <c r="Z442" i="7"/>
  <c r="W442" i="7"/>
  <c r="T442" i="7"/>
  <c r="Q442" i="7"/>
  <c r="N442" i="7"/>
  <c r="K442" i="7"/>
  <c r="H442" i="7"/>
  <c r="E442" i="7"/>
  <c r="C442" i="7"/>
  <c r="AY441" i="7"/>
  <c r="AV441" i="7"/>
  <c r="AS441" i="7"/>
  <c r="AP441" i="7"/>
  <c r="AN441" i="7"/>
  <c r="AK441" i="7"/>
  <c r="AI441" i="7"/>
  <c r="AC441" i="7"/>
  <c r="Z441" i="7"/>
  <c r="W441" i="7"/>
  <c r="T441" i="7"/>
  <c r="Q441" i="7"/>
  <c r="N441" i="7"/>
  <c r="K441" i="7"/>
  <c r="H441" i="7"/>
  <c r="E441" i="7"/>
  <c r="C441" i="7"/>
  <c r="AY440" i="7"/>
  <c r="AV440" i="7"/>
  <c r="AS440" i="7"/>
  <c r="AP440" i="7"/>
  <c r="AN440" i="7"/>
  <c r="AK440" i="7"/>
  <c r="AI440" i="7"/>
  <c r="AC440" i="7"/>
  <c r="Z440" i="7"/>
  <c r="W440" i="7"/>
  <c r="T440" i="7"/>
  <c r="Q440" i="7"/>
  <c r="N440" i="7"/>
  <c r="K440" i="7"/>
  <c r="H440" i="7"/>
  <c r="E440" i="7"/>
  <c r="C440" i="7"/>
  <c r="AY439" i="7"/>
  <c r="AV439" i="7"/>
  <c r="AS439" i="7"/>
  <c r="AP439" i="7"/>
  <c r="AN439" i="7"/>
  <c r="AK439" i="7"/>
  <c r="AI439" i="7"/>
  <c r="AC439" i="7"/>
  <c r="Z439" i="7"/>
  <c r="W439" i="7"/>
  <c r="T439" i="7"/>
  <c r="Q439" i="7"/>
  <c r="N439" i="7"/>
  <c r="K439" i="7"/>
  <c r="H439" i="7"/>
  <c r="E439" i="7"/>
  <c r="C439" i="7"/>
  <c r="AY438" i="7"/>
  <c r="AV438" i="7"/>
  <c r="AS438" i="7"/>
  <c r="AP438" i="7"/>
  <c r="AN438" i="7"/>
  <c r="AK438" i="7"/>
  <c r="AI438" i="7"/>
  <c r="AC438" i="7"/>
  <c r="Z438" i="7"/>
  <c r="W438" i="7"/>
  <c r="T438" i="7"/>
  <c r="Q438" i="7"/>
  <c r="N438" i="7"/>
  <c r="K438" i="7"/>
  <c r="H438" i="7"/>
  <c r="E438" i="7"/>
  <c r="C438" i="7"/>
  <c r="AY437" i="7"/>
  <c r="AV437" i="7"/>
  <c r="AS437" i="7"/>
  <c r="AP437" i="7"/>
  <c r="AN437" i="7"/>
  <c r="AK437" i="7"/>
  <c r="AI437" i="7"/>
  <c r="AC437" i="7"/>
  <c r="Z437" i="7"/>
  <c r="W437" i="7"/>
  <c r="T437" i="7"/>
  <c r="Q437" i="7"/>
  <c r="N437" i="7"/>
  <c r="K437" i="7"/>
  <c r="H437" i="7"/>
  <c r="E437" i="7"/>
  <c r="C437" i="7"/>
  <c r="AY436" i="7"/>
  <c r="AV436" i="7"/>
  <c r="AS436" i="7"/>
  <c r="AP436" i="7"/>
  <c r="AN436" i="7"/>
  <c r="AK436" i="7"/>
  <c r="AI436" i="7"/>
  <c r="AC436" i="7"/>
  <c r="Z436" i="7"/>
  <c r="W436" i="7"/>
  <c r="T436" i="7"/>
  <c r="Q436" i="7"/>
  <c r="N436" i="7"/>
  <c r="K436" i="7"/>
  <c r="H436" i="7"/>
  <c r="E436" i="7"/>
  <c r="C436" i="7"/>
  <c r="AY435" i="7"/>
  <c r="AV435" i="7"/>
  <c r="AS435" i="7"/>
  <c r="AP435" i="7"/>
  <c r="AN435" i="7"/>
  <c r="AK435" i="7"/>
  <c r="AI435" i="7"/>
  <c r="AC435" i="7"/>
  <c r="Z435" i="7"/>
  <c r="W435" i="7"/>
  <c r="T435" i="7"/>
  <c r="Q435" i="7"/>
  <c r="N435" i="7"/>
  <c r="K435" i="7"/>
  <c r="H435" i="7"/>
  <c r="E435" i="7"/>
  <c r="C435" i="7"/>
  <c r="AY434" i="7"/>
  <c r="AV434" i="7"/>
  <c r="AS434" i="7"/>
  <c r="AP434" i="7"/>
  <c r="AN434" i="7"/>
  <c r="AK434" i="7"/>
  <c r="AI434" i="7"/>
  <c r="AC434" i="7"/>
  <c r="Z434" i="7"/>
  <c r="W434" i="7"/>
  <c r="T434" i="7"/>
  <c r="Q434" i="7"/>
  <c r="N434" i="7"/>
  <c r="K434" i="7"/>
  <c r="H434" i="7"/>
  <c r="E434" i="7"/>
  <c r="C434" i="7"/>
  <c r="AY433" i="7"/>
  <c r="AV433" i="7"/>
  <c r="AS433" i="7"/>
  <c r="AP433" i="7"/>
  <c r="AN433" i="7"/>
  <c r="AK433" i="7"/>
  <c r="AI433" i="7"/>
  <c r="AC433" i="7"/>
  <c r="Z433" i="7"/>
  <c r="W433" i="7"/>
  <c r="T433" i="7"/>
  <c r="Q433" i="7"/>
  <c r="N433" i="7"/>
  <c r="K433" i="7"/>
  <c r="H433" i="7"/>
  <c r="E433" i="7"/>
  <c r="C433" i="7"/>
  <c r="AY432" i="7"/>
  <c r="AV432" i="7"/>
  <c r="AS432" i="7"/>
  <c r="AP432" i="7"/>
  <c r="AN432" i="7"/>
  <c r="AK432" i="7"/>
  <c r="AI432" i="7"/>
  <c r="AC432" i="7"/>
  <c r="Z432" i="7"/>
  <c r="W432" i="7"/>
  <c r="T432" i="7"/>
  <c r="Q432" i="7"/>
  <c r="N432" i="7"/>
  <c r="K432" i="7"/>
  <c r="H432" i="7"/>
  <c r="E432" i="7"/>
  <c r="C432" i="7"/>
  <c r="AY431" i="7"/>
  <c r="AV431" i="7"/>
  <c r="AS431" i="7"/>
  <c r="AP431" i="7"/>
  <c r="AN431" i="7"/>
  <c r="AK431" i="7"/>
  <c r="AI431" i="7"/>
  <c r="AC431" i="7"/>
  <c r="Z431" i="7"/>
  <c r="W431" i="7"/>
  <c r="T431" i="7"/>
  <c r="Q431" i="7"/>
  <c r="N431" i="7"/>
  <c r="K431" i="7"/>
  <c r="H431" i="7"/>
  <c r="E431" i="7"/>
  <c r="C431" i="7"/>
  <c r="AY430" i="7"/>
  <c r="AV430" i="7"/>
  <c r="AS430" i="7"/>
  <c r="AP430" i="7"/>
  <c r="AN430" i="7"/>
  <c r="AK430" i="7"/>
  <c r="AI430" i="7"/>
  <c r="AC430" i="7"/>
  <c r="Z430" i="7"/>
  <c r="W430" i="7"/>
  <c r="T430" i="7"/>
  <c r="Q430" i="7"/>
  <c r="N430" i="7"/>
  <c r="K430" i="7"/>
  <c r="H430" i="7"/>
  <c r="E430" i="7"/>
  <c r="C430" i="7"/>
  <c r="AY429" i="7"/>
  <c r="AV429" i="7"/>
  <c r="AS429" i="7"/>
  <c r="AP429" i="7"/>
  <c r="AN429" i="7"/>
  <c r="AK429" i="7"/>
  <c r="AI429" i="7"/>
  <c r="AC429" i="7"/>
  <c r="Z429" i="7"/>
  <c r="W429" i="7"/>
  <c r="T429" i="7"/>
  <c r="Q429" i="7"/>
  <c r="N429" i="7"/>
  <c r="K429" i="7"/>
  <c r="H429" i="7"/>
  <c r="E429" i="7"/>
  <c r="C429" i="7"/>
  <c r="AY428" i="7"/>
  <c r="AV428" i="7"/>
  <c r="AS428" i="7"/>
  <c r="AP428" i="7"/>
  <c r="AN428" i="7"/>
  <c r="AK428" i="7"/>
  <c r="AI428" i="7"/>
  <c r="AC428" i="7"/>
  <c r="Z428" i="7"/>
  <c r="W428" i="7"/>
  <c r="T428" i="7"/>
  <c r="Q428" i="7"/>
  <c r="N428" i="7"/>
  <c r="K428" i="7"/>
  <c r="H428" i="7"/>
  <c r="E428" i="7"/>
  <c r="C428" i="7"/>
  <c r="AY427" i="7"/>
  <c r="AV427" i="7"/>
  <c r="AS427" i="7"/>
  <c r="AP427" i="7"/>
  <c r="AN427" i="7"/>
  <c r="AK427" i="7"/>
  <c r="AI427" i="7"/>
  <c r="AC427" i="7"/>
  <c r="Z427" i="7"/>
  <c r="W427" i="7"/>
  <c r="T427" i="7"/>
  <c r="Q427" i="7"/>
  <c r="N427" i="7"/>
  <c r="K427" i="7"/>
  <c r="H427" i="7"/>
  <c r="E427" i="7"/>
  <c r="C427" i="7"/>
  <c r="AY426" i="7"/>
  <c r="AV426" i="7"/>
  <c r="AS426" i="7"/>
  <c r="AP426" i="7"/>
  <c r="AN426" i="7"/>
  <c r="AK426" i="7"/>
  <c r="AI426" i="7"/>
  <c r="AC426" i="7"/>
  <c r="Z426" i="7"/>
  <c r="W426" i="7"/>
  <c r="T426" i="7"/>
  <c r="Q426" i="7"/>
  <c r="N426" i="7"/>
  <c r="K426" i="7"/>
  <c r="H426" i="7"/>
  <c r="E426" i="7"/>
  <c r="C426" i="7"/>
  <c r="AY425" i="7"/>
  <c r="AV425" i="7"/>
  <c r="AS425" i="7"/>
  <c r="AP425" i="7"/>
  <c r="AN425" i="7"/>
  <c r="AK425" i="7"/>
  <c r="AI425" i="7"/>
  <c r="AC425" i="7"/>
  <c r="Z425" i="7"/>
  <c r="W425" i="7"/>
  <c r="T425" i="7"/>
  <c r="Q425" i="7"/>
  <c r="N425" i="7"/>
  <c r="K425" i="7"/>
  <c r="H425" i="7"/>
  <c r="E425" i="7"/>
  <c r="C425" i="7"/>
  <c r="AY424" i="7"/>
  <c r="AV424" i="7"/>
  <c r="AS424" i="7"/>
  <c r="AP424" i="7"/>
  <c r="AN424" i="7"/>
  <c r="AK424" i="7"/>
  <c r="AI424" i="7"/>
  <c r="AC424" i="7"/>
  <c r="Z424" i="7"/>
  <c r="W424" i="7"/>
  <c r="T424" i="7"/>
  <c r="Q424" i="7"/>
  <c r="N424" i="7"/>
  <c r="K424" i="7"/>
  <c r="H424" i="7"/>
  <c r="E424" i="7"/>
  <c r="C424" i="7"/>
  <c r="AY423" i="7"/>
  <c r="AV423" i="7"/>
  <c r="AS423" i="7"/>
  <c r="AP423" i="7"/>
  <c r="AN423" i="7"/>
  <c r="AK423" i="7"/>
  <c r="AI423" i="7"/>
  <c r="AC423" i="7"/>
  <c r="Z423" i="7"/>
  <c r="W423" i="7"/>
  <c r="T423" i="7"/>
  <c r="Q423" i="7"/>
  <c r="N423" i="7"/>
  <c r="K423" i="7"/>
  <c r="H423" i="7"/>
  <c r="E423" i="7"/>
  <c r="C423" i="7"/>
  <c r="AY422" i="7"/>
  <c r="AV422" i="7"/>
  <c r="AS422" i="7"/>
  <c r="AP422" i="7"/>
  <c r="AN422" i="7"/>
  <c r="AK422" i="7"/>
  <c r="AI422" i="7"/>
  <c r="AC422" i="7"/>
  <c r="Z422" i="7"/>
  <c r="W422" i="7"/>
  <c r="T422" i="7"/>
  <c r="Q422" i="7"/>
  <c r="N422" i="7"/>
  <c r="K422" i="7"/>
  <c r="H422" i="7"/>
  <c r="E422" i="7"/>
  <c r="C422" i="7"/>
  <c r="AY421" i="7"/>
  <c r="AV421" i="7"/>
  <c r="AS421" i="7"/>
  <c r="AP421" i="7"/>
  <c r="AN421" i="7"/>
  <c r="AK421" i="7"/>
  <c r="AI421" i="7"/>
  <c r="AC421" i="7"/>
  <c r="Z421" i="7"/>
  <c r="W421" i="7"/>
  <c r="T421" i="7"/>
  <c r="Q421" i="7"/>
  <c r="N421" i="7"/>
  <c r="K421" i="7"/>
  <c r="H421" i="7"/>
  <c r="E421" i="7"/>
  <c r="C421" i="7"/>
  <c r="AY420" i="7"/>
  <c r="AV420" i="7"/>
  <c r="AS420" i="7"/>
  <c r="AP420" i="7"/>
  <c r="AN420" i="7"/>
  <c r="AK420" i="7"/>
  <c r="AI420" i="7"/>
  <c r="AC420" i="7"/>
  <c r="Z420" i="7"/>
  <c r="W420" i="7"/>
  <c r="T420" i="7"/>
  <c r="Q420" i="7"/>
  <c r="N420" i="7"/>
  <c r="K420" i="7"/>
  <c r="H420" i="7"/>
  <c r="E420" i="7"/>
  <c r="C420" i="7"/>
  <c r="AY419" i="7"/>
  <c r="AV419" i="7"/>
  <c r="AS419" i="7"/>
  <c r="AP419" i="7"/>
  <c r="AN419" i="7"/>
  <c r="AK419" i="7"/>
  <c r="AI419" i="7"/>
  <c r="AC419" i="7"/>
  <c r="Z419" i="7"/>
  <c r="W419" i="7"/>
  <c r="T419" i="7"/>
  <c r="Q419" i="7"/>
  <c r="N419" i="7"/>
  <c r="K419" i="7"/>
  <c r="H419" i="7"/>
  <c r="E419" i="7"/>
  <c r="C419" i="7"/>
  <c r="AY418" i="7"/>
  <c r="AV418" i="7"/>
  <c r="AS418" i="7"/>
  <c r="AP418" i="7"/>
  <c r="AN418" i="7"/>
  <c r="AK418" i="7"/>
  <c r="AI418" i="7"/>
  <c r="AC418" i="7"/>
  <c r="Z418" i="7"/>
  <c r="W418" i="7"/>
  <c r="T418" i="7"/>
  <c r="Q418" i="7"/>
  <c r="N418" i="7"/>
  <c r="K418" i="7"/>
  <c r="H418" i="7"/>
  <c r="E418" i="7"/>
  <c r="C418" i="7"/>
  <c r="AY417" i="7"/>
  <c r="AV417" i="7"/>
  <c r="AS417" i="7"/>
  <c r="AP417" i="7"/>
  <c r="AN417" i="7"/>
  <c r="AK417" i="7"/>
  <c r="AI417" i="7"/>
  <c r="AC417" i="7"/>
  <c r="Z417" i="7"/>
  <c r="W417" i="7"/>
  <c r="T417" i="7"/>
  <c r="Q417" i="7"/>
  <c r="N417" i="7"/>
  <c r="K417" i="7"/>
  <c r="H417" i="7"/>
  <c r="E417" i="7"/>
  <c r="C417" i="7"/>
  <c r="AY416" i="7"/>
  <c r="AV416" i="7"/>
  <c r="AS416" i="7"/>
  <c r="AP416" i="7"/>
  <c r="AN416" i="7"/>
  <c r="AK416" i="7"/>
  <c r="AI416" i="7"/>
  <c r="AC416" i="7"/>
  <c r="Z416" i="7"/>
  <c r="W416" i="7"/>
  <c r="T416" i="7"/>
  <c r="Q416" i="7"/>
  <c r="N416" i="7"/>
  <c r="K416" i="7"/>
  <c r="H416" i="7"/>
  <c r="E416" i="7"/>
  <c r="C416" i="7"/>
  <c r="AY415" i="7"/>
  <c r="AV415" i="7"/>
  <c r="AS415" i="7"/>
  <c r="AP415" i="7"/>
  <c r="AN415" i="7"/>
  <c r="AK415" i="7"/>
  <c r="AI415" i="7"/>
  <c r="AC415" i="7"/>
  <c r="Z415" i="7"/>
  <c r="W415" i="7"/>
  <c r="T415" i="7"/>
  <c r="Q415" i="7"/>
  <c r="N415" i="7"/>
  <c r="K415" i="7"/>
  <c r="H415" i="7"/>
  <c r="E415" i="7"/>
  <c r="C415" i="7"/>
  <c r="AY414" i="7"/>
  <c r="AV414" i="7"/>
  <c r="AS414" i="7"/>
  <c r="AP414" i="7"/>
  <c r="AN414" i="7"/>
  <c r="AK414" i="7"/>
  <c r="AI414" i="7"/>
  <c r="AC414" i="7"/>
  <c r="Z414" i="7"/>
  <c r="W414" i="7"/>
  <c r="T414" i="7"/>
  <c r="Q414" i="7"/>
  <c r="N414" i="7"/>
  <c r="K414" i="7"/>
  <c r="H414" i="7"/>
  <c r="E414" i="7"/>
  <c r="C414" i="7"/>
  <c r="AY413" i="7"/>
  <c r="AV413" i="7"/>
  <c r="AS413" i="7"/>
  <c r="AP413" i="7"/>
  <c r="AN413" i="7"/>
  <c r="AK413" i="7"/>
  <c r="AI413" i="7"/>
  <c r="AC413" i="7"/>
  <c r="Z413" i="7"/>
  <c r="W413" i="7"/>
  <c r="T413" i="7"/>
  <c r="Q413" i="7"/>
  <c r="N413" i="7"/>
  <c r="K413" i="7"/>
  <c r="H413" i="7"/>
  <c r="E413" i="7"/>
  <c r="C413" i="7"/>
  <c r="AY412" i="7"/>
  <c r="AV412" i="7"/>
  <c r="AS412" i="7"/>
  <c r="AP412" i="7"/>
  <c r="AN412" i="7"/>
  <c r="AK412" i="7"/>
  <c r="AI412" i="7"/>
  <c r="AC412" i="7"/>
  <c r="Z412" i="7"/>
  <c r="W412" i="7"/>
  <c r="T412" i="7"/>
  <c r="Q412" i="7"/>
  <c r="N412" i="7"/>
  <c r="K412" i="7"/>
  <c r="H412" i="7"/>
  <c r="E412" i="7"/>
  <c r="C412" i="7"/>
  <c r="AY411" i="7"/>
  <c r="AV411" i="7"/>
  <c r="AS411" i="7"/>
  <c r="AP411" i="7"/>
  <c r="AN411" i="7"/>
  <c r="AK411" i="7"/>
  <c r="AI411" i="7"/>
  <c r="AC411" i="7"/>
  <c r="Z411" i="7"/>
  <c r="W411" i="7"/>
  <c r="T411" i="7"/>
  <c r="Q411" i="7"/>
  <c r="N411" i="7"/>
  <c r="K411" i="7"/>
  <c r="H411" i="7"/>
  <c r="E411" i="7"/>
  <c r="C411" i="7"/>
  <c r="AY410" i="7"/>
  <c r="AV410" i="7"/>
  <c r="AS410" i="7"/>
  <c r="AP410" i="7"/>
  <c r="AN410" i="7"/>
  <c r="AK410" i="7"/>
  <c r="AI410" i="7"/>
  <c r="AC410" i="7"/>
  <c r="Z410" i="7"/>
  <c r="W410" i="7"/>
  <c r="T410" i="7"/>
  <c r="Q410" i="7"/>
  <c r="N410" i="7"/>
  <c r="K410" i="7"/>
  <c r="H410" i="7"/>
  <c r="E410" i="7"/>
  <c r="C410" i="7"/>
  <c r="AY409" i="7"/>
  <c r="AV409" i="7"/>
  <c r="AS409" i="7"/>
  <c r="AP409" i="7"/>
  <c r="AN409" i="7"/>
  <c r="AK409" i="7"/>
  <c r="AI409" i="7"/>
  <c r="AC409" i="7"/>
  <c r="Z409" i="7"/>
  <c r="W409" i="7"/>
  <c r="T409" i="7"/>
  <c r="Q409" i="7"/>
  <c r="N409" i="7"/>
  <c r="K409" i="7"/>
  <c r="H409" i="7"/>
  <c r="E409" i="7"/>
  <c r="C409" i="7"/>
  <c r="AY408" i="7"/>
  <c r="AV408" i="7"/>
  <c r="AS408" i="7"/>
  <c r="AP408" i="7"/>
  <c r="AN408" i="7"/>
  <c r="AK408" i="7"/>
  <c r="AI408" i="7"/>
  <c r="AC408" i="7"/>
  <c r="Z408" i="7"/>
  <c r="W408" i="7"/>
  <c r="T408" i="7"/>
  <c r="Q408" i="7"/>
  <c r="N408" i="7"/>
  <c r="K408" i="7"/>
  <c r="H408" i="7"/>
  <c r="E408" i="7"/>
  <c r="C408" i="7"/>
  <c r="AY407" i="7"/>
  <c r="AV407" i="7"/>
  <c r="AS407" i="7"/>
  <c r="AP407" i="7"/>
  <c r="AN407" i="7"/>
  <c r="AK407" i="7"/>
  <c r="AI407" i="7"/>
  <c r="AC407" i="7"/>
  <c r="Z407" i="7"/>
  <c r="W407" i="7"/>
  <c r="T407" i="7"/>
  <c r="Q407" i="7"/>
  <c r="N407" i="7"/>
  <c r="K407" i="7"/>
  <c r="H407" i="7"/>
  <c r="E407" i="7"/>
  <c r="C407" i="7"/>
  <c r="AY406" i="7"/>
  <c r="AV406" i="7"/>
  <c r="AS406" i="7"/>
  <c r="AP406" i="7"/>
  <c r="AN406" i="7"/>
  <c r="AK406" i="7"/>
  <c r="AI406" i="7"/>
  <c r="AC406" i="7"/>
  <c r="Z406" i="7"/>
  <c r="W406" i="7"/>
  <c r="T406" i="7"/>
  <c r="Q406" i="7"/>
  <c r="N406" i="7"/>
  <c r="K406" i="7"/>
  <c r="H406" i="7"/>
  <c r="E406" i="7"/>
  <c r="C406" i="7"/>
  <c r="AY405" i="7"/>
  <c r="AV405" i="7"/>
  <c r="AS405" i="7"/>
  <c r="AP405" i="7"/>
  <c r="AN405" i="7"/>
  <c r="AK405" i="7"/>
  <c r="AI405" i="7"/>
  <c r="AC405" i="7"/>
  <c r="Z405" i="7"/>
  <c r="W405" i="7"/>
  <c r="T405" i="7"/>
  <c r="Q405" i="7"/>
  <c r="N405" i="7"/>
  <c r="K405" i="7"/>
  <c r="H405" i="7"/>
  <c r="E405" i="7"/>
  <c r="C405" i="7"/>
  <c r="AY404" i="7"/>
  <c r="AV404" i="7"/>
  <c r="AS404" i="7"/>
  <c r="AP404" i="7"/>
  <c r="AN404" i="7"/>
  <c r="AK404" i="7"/>
  <c r="AI404" i="7"/>
  <c r="AC404" i="7"/>
  <c r="Z404" i="7"/>
  <c r="W404" i="7"/>
  <c r="T404" i="7"/>
  <c r="Q404" i="7"/>
  <c r="N404" i="7"/>
  <c r="K404" i="7"/>
  <c r="H404" i="7"/>
  <c r="E404" i="7"/>
  <c r="C404" i="7"/>
  <c r="AY403" i="7"/>
  <c r="AV403" i="7"/>
  <c r="AS403" i="7"/>
  <c r="AP403" i="7"/>
  <c r="AN403" i="7"/>
  <c r="AK403" i="7"/>
  <c r="AI403" i="7"/>
  <c r="AC403" i="7"/>
  <c r="Z403" i="7"/>
  <c r="W403" i="7"/>
  <c r="T403" i="7"/>
  <c r="Q403" i="7"/>
  <c r="N403" i="7"/>
  <c r="K403" i="7"/>
  <c r="H403" i="7"/>
  <c r="E403" i="7"/>
  <c r="C403" i="7"/>
  <c r="AY402" i="7"/>
  <c r="AV402" i="7"/>
  <c r="AS402" i="7"/>
  <c r="AP402" i="7"/>
  <c r="AN402" i="7"/>
  <c r="AK402" i="7"/>
  <c r="AI402" i="7"/>
  <c r="AC402" i="7"/>
  <c r="Z402" i="7"/>
  <c r="W402" i="7"/>
  <c r="T402" i="7"/>
  <c r="Q402" i="7"/>
  <c r="N402" i="7"/>
  <c r="K402" i="7"/>
  <c r="H402" i="7"/>
  <c r="E402" i="7"/>
  <c r="C402" i="7"/>
  <c r="AY401" i="7"/>
  <c r="AV401" i="7"/>
  <c r="AS401" i="7"/>
  <c r="AP401" i="7"/>
  <c r="AN401" i="7"/>
  <c r="AK401" i="7"/>
  <c r="AI401" i="7"/>
  <c r="AC401" i="7"/>
  <c r="Z401" i="7"/>
  <c r="W401" i="7"/>
  <c r="T401" i="7"/>
  <c r="Q401" i="7"/>
  <c r="N401" i="7"/>
  <c r="K401" i="7"/>
  <c r="H401" i="7"/>
  <c r="E401" i="7"/>
  <c r="C401" i="7"/>
  <c r="AY400" i="7"/>
  <c r="AV400" i="7"/>
  <c r="AS400" i="7"/>
  <c r="AP400" i="7"/>
  <c r="AN400" i="7"/>
  <c r="AK400" i="7"/>
  <c r="AI400" i="7"/>
  <c r="AC400" i="7"/>
  <c r="Z400" i="7"/>
  <c r="W400" i="7"/>
  <c r="T400" i="7"/>
  <c r="Q400" i="7"/>
  <c r="N400" i="7"/>
  <c r="K400" i="7"/>
  <c r="H400" i="7"/>
  <c r="E400" i="7"/>
  <c r="C400" i="7"/>
  <c r="AY399" i="7"/>
  <c r="AV399" i="7"/>
  <c r="AS399" i="7"/>
  <c r="AP399" i="7"/>
  <c r="AN399" i="7"/>
  <c r="AK399" i="7"/>
  <c r="AI399" i="7"/>
  <c r="AC399" i="7"/>
  <c r="Z399" i="7"/>
  <c r="W399" i="7"/>
  <c r="T399" i="7"/>
  <c r="Q399" i="7"/>
  <c r="N399" i="7"/>
  <c r="K399" i="7"/>
  <c r="H399" i="7"/>
  <c r="E399" i="7"/>
  <c r="C399" i="7"/>
  <c r="AY398" i="7"/>
  <c r="AV398" i="7"/>
  <c r="AS398" i="7"/>
  <c r="AP398" i="7"/>
  <c r="AN398" i="7"/>
  <c r="AK398" i="7"/>
  <c r="AI398" i="7"/>
  <c r="AC398" i="7"/>
  <c r="Z398" i="7"/>
  <c r="W398" i="7"/>
  <c r="T398" i="7"/>
  <c r="Q398" i="7"/>
  <c r="N398" i="7"/>
  <c r="K398" i="7"/>
  <c r="H398" i="7"/>
  <c r="E398" i="7"/>
  <c r="C398" i="7"/>
  <c r="AY397" i="7"/>
  <c r="AV397" i="7"/>
  <c r="AS397" i="7"/>
  <c r="AP397" i="7"/>
  <c r="AN397" i="7"/>
  <c r="AK397" i="7"/>
  <c r="AI397" i="7"/>
  <c r="AC397" i="7"/>
  <c r="Z397" i="7"/>
  <c r="W397" i="7"/>
  <c r="T397" i="7"/>
  <c r="Q397" i="7"/>
  <c r="N397" i="7"/>
  <c r="K397" i="7"/>
  <c r="H397" i="7"/>
  <c r="E397" i="7"/>
  <c r="C397" i="7"/>
  <c r="AY396" i="7"/>
  <c r="AV396" i="7"/>
  <c r="AS396" i="7"/>
  <c r="AP396" i="7"/>
  <c r="AN396" i="7"/>
  <c r="AK396" i="7"/>
  <c r="AI396" i="7"/>
  <c r="AC396" i="7"/>
  <c r="Z396" i="7"/>
  <c r="W396" i="7"/>
  <c r="T396" i="7"/>
  <c r="Q396" i="7"/>
  <c r="N396" i="7"/>
  <c r="K396" i="7"/>
  <c r="H396" i="7"/>
  <c r="E396" i="7"/>
  <c r="C396" i="7"/>
  <c r="AY395" i="7"/>
  <c r="AV395" i="7"/>
  <c r="AS395" i="7"/>
  <c r="AP395" i="7"/>
  <c r="AN395" i="7"/>
  <c r="AK395" i="7"/>
  <c r="AI395" i="7"/>
  <c r="AC395" i="7"/>
  <c r="Z395" i="7"/>
  <c r="W395" i="7"/>
  <c r="T395" i="7"/>
  <c r="Q395" i="7"/>
  <c r="N395" i="7"/>
  <c r="K395" i="7"/>
  <c r="H395" i="7"/>
  <c r="E395" i="7"/>
  <c r="C395" i="7"/>
  <c r="AY394" i="7"/>
  <c r="AV394" i="7"/>
  <c r="AS394" i="7"/>
  <c r="AP394" i="7"/>
  <c r="AN394" i="7"/>
  <c r="AK394" i="7"/>
  <c r="AI394" i="7"/>
  <c r="AC394" i="7"/>
  <c r="Z394" i="7"/>
  <c r="W394" i="7"/>
  <c r="T394" i="7"/>
  <c r="Q394" i="7"/>
  <c r="N394" i="7"/>
  <c r="K394" i="7"/>
  <c r="H394" i="7"/>
  <c r="E394" i="7"/>
  <c r="C394" i="7"/>
  <c r="AY393" i="7"/>
  <c r="AV393" i="7"/>
  <c r="AS393" i="7"/>
  <c r="AP393" i="7"/>
  <c r="AN393" i="7"/>
  <c r="AK393" i="7"/>
  <c r="AI393" i="7"/>
  <c r="AC393" i="7"/>
  <c r="Z393" i="7"/>
  <c r="W393" i="7"/>
  <c r="T393" i="7"/>
  <c r="Q393" i="7"/>
  <c r="N393" i="7"/>
  <c r="K393" i="7"/>
  <c r="H393" i="7"/>
  <c r="E393" i="7"/>
  <c r="C393" i="7"/>
  <c r="AY392" i="7"/>
  <c r="AV392" i="7"/>
  <c r="AS392" i="7"/>
  <c r="AP392" i="7"/>
  <c r="AN392" i="7"/>
  <c r="AK392" i="7"/>
  <c r="AI392" i="7"/>
  <c r="AC392" i="7"/>
  <c r="Z392" i="7"/>
  <c r="W392" i="7"/>
  <c r="T392" i="7"/>
  <c r="Q392" i="7"/>
  <c r="N392" i="7"/>
  <c r="K392" i="7"/>
  <c r="H392" i="7"/>
  <c r="E392" i="7"/>
  <c r="C392" i="7"/>
  <c r="AY391" i="7"/>
  <c r="AV391" i="7"/>
  <c r="AS391" i="7"/>
  <c r="AP391" i="7"/>
  <c r="AN391" i="7"/>
  <c r="AK391" i="7"/>
  <c r="AI391" i="7"/>
  <c r="AC391" i="7"/>
  <c r="Z391" i="7"/>
  <c r="W391" i="7"/>
  <c r="T391" i="7"/>
  <c r="Q391" i="7"/>
  <c r="N391" i="7"/>
  <c r="K391" i="7"/>
  <c r="H391" i="7"/>
  <c r="E391" i="7"/>
  <c r="C391" i="7"/>
  <c r="AY390" i="7"/>
  <c r="AV390" i="7"/>
  <c r="AS390" i="7"/>
  <c r="AP390" i="7"/>
  <c r="AN390" i="7"/>
  <c r="AK390" i="7"/>
  <c r="AI390" i="7"/>
  <c r="AC390" i="7"/>
  <c r="Z390" i="7"/>
  <c r="W390" i="7"/>
  <c r="T390" i="7"/>
  <c r="Q390" i="7"/>
  <c r="N390" i="7"/>
  <c r="K390" i="7"/>
  <c r="H390" i="7"/>
  <c r="E390" i="7"/>
  <c r="C390" i="7"/>
  <c r="AY389" i="7"/>
  <c r="AV389" i="7"/>
  <c r="AS389" i="7"/>
  <c r="AP389" i="7"/>
  <c r="AN389" i="7"/>
  <c r="AK389" i="7"/>
  <c r="AI389" i="7"/>
  <c r="AC389" i="7"/>
  <c r="Z389" i="7"/>
  <c r="W389" i="7"/>
  <c r="T389" i="7"/>
  <c r="Q389" i="7"/>
  <c r="N389" i="7"/>
  <c r="K389" i="7"/>
  <c r="H389" i="7"/>
  <c r="E389" i="7"/>
  <c r="C389" i="7"/>
  <c r="AY388" i="7"/>
  <c r="AV388" i="7"/>
  <c r="AS388" i="7"/>
  <c r="AP388" i="7"/>
  <c r="AN388" i="7"/>
  <c r="AK388" i="7"/>
  <c r="AI388" i="7"/>
  <c r="AC388" i="7"/>
  <c r="Z388" i="7"/>
  <c r="W388" i="7"/>
  <c r="T388" i="7"/>
  <c r="Q388" i="7"/>
  <c r="N388" i="7"/>
  <c r="K388" i="7"/>
  <c r="H388" i="7"/>
  <c r="E388" i="7"/>
  <c r="C388" i="7"/>
  <c r="AY387" i="7"/>
  <c r="AV387" i="7"/>
  <c r="AS387" i="7"/>
  <c r="AP387" i="7"/>
  <c r="AN387" i="7"/>
  <c r="AK387" i="7"/>
  <c r="AI387" i="7"/>
  <c r="AC387" i="7"/>
  <c r="Z387" i="7"/>
  <c r="W387" i="7"/>
  <c r="T387" i="7"/>
  <c r="Q387" i="7"/>
  <c r="N387" i="7"/>
  <c r="K387" i="7"/>
  <c r="H387" i="7"/>
  <c r="E387" i="7"/>
  <c r="C387" i="7"/>
  <c r="AY386" i="7"/>
  <c r="AV386" i="7"/>
  <c r="AS386" i="7"/>
  <c r="AP386" i="7"/>
  <c r="AN386" i="7"/>
  <c r="AK386" i="7"/>
  <c r="AI386" i="7"/>
  <c r="AC386" i="7"/>
  <c r="Z386" i="7"/>
  <c r="W386" i="7"/>
  <c r="T386" i="7"/>
  <c r="Q386" i="7"/>
  <c r="N386" i="7"/>
  <c r="K386" i="7"/>
  <c r="H386" i="7"/>
  <c r="E386" i="7"/>
  <c r="C386" i="7"/>
  <c r="AY385" i="7"/>
  <c r="AV385" i="7"/>
  <c r="AS385" i="7"/>
  <c r="AP385" i="7"/>
  <c r="AN385" i="7"/>
  <c r="AK385" i="7"/>
  <c r="AI385" i="7"/>
  <c r="AC385" i="7"/>
  <c r="Z385" i="7"/>
  <c r="W385" i="7"/>
  <c r="T385" i="7"/>
  <c r="Q385" i="7"/>
  <c r="N385" i="7"/>
  <c r="K385" i="7"/>
  <c r="H385" i="7"/>
  <c r="E385" i="7"/>
  <c r="C385" i="7"/>
  <c r="AY384" i="7"/>
  <c r="AV384" i="7"/>
  <c r="AS384" i="7"/>
  <c r="AP384" i="7"/>
  <c r="AN384" i="7"/>
  <c r="AK384" i="7"/>
  <c r="AI384" i="7"/>
  <c r="AC384" i="7"/>
  <c r="Z384" i="7"/>
  <c r="W384" i="7"/>
  <c r="T384" i="7"/>
  <c r="Q384" i="7"/>
  <c r="N384" i="7"/>
  <c r="K384" i="7"/>
  <c r="H384" i="7"/>
  <c r="E384" i="7"/>
  <c r="C384" i="7"/>
  <c r="AY383" i="7"/>
  <c r="AV383" i="7"/>
  <c r="AS383" i="7"/>
  <c r="AP383" i="7"/>
  <c r="AN383" i="7"/>
  <c r="AK383" i="7"/>
  <c r="AI383" i="7"/>
  <c r="AC383" i="7"/>
  <c r="Z383" i="7"/>
  <c r="W383" i="7"/>
  <c r="T383" i="7"/>
  <c r="Q383" i="7"/>
  <c r="N383" i="7"/>
  <c r="K383" i="7"/>
  <c r="H383" i="7"/>
  <c r="E383" i="7"/>
  <c r="C383" i="7"/>
  <c r="AY382" i="7"/>
  <c r="AV382" i="7"/>
  <c r="AS382" i="7"/>
  <c r="AP382" i="7"/>
  <c r="AN382" i="7"/>
  <c r="AK382" i="7"/>
  <c r="AI382" i="7"/>
  <c r="AC382" i="7"/>
  <c r="Z382" i="7"/>
  <c r="W382" i="7"/>
  <c r="T382" i="7"/>
  <c r="Q382" i="7"/>
  <c r="N382" i="7"/>
  <c r="K382" i="7"/>
  <c r="H382" i="7"/>
  <c r="E382" i="7"/>
  <c r="C382" i="7"/>
  <c r="AY381" i="7"/>
  <c r="AV381" i="7"/>
  <c r="AS381" i="7"/>
  <c r="AP381" i="7"/>
  <c r="AN381" i="7"/>
  <c r="AK381" i="7"/>
  <c r="AI381" i="7"/>
  <c r="AC381" i="7"/>
  <c r="Z381" i="7"/>
  <c r="W381" i="7"/>
  <c r="T381" i="7"/>
  <c r="Q381" i="7"/>
  <c r="N381" i="7"/>
  <c r="K381" i="7"/>
  <c r="H381" i="7"/>
  <c r="E381" i="7"/>
  <c r="C381" i="7"/>
  <c r="AY380" i="7"/>
  <c r="AV380" i="7"/>
  <c r="AS380" i="7"/>
  <c r="AP380" i="7"/>
  <c r="AN380" i="7"/>
  <c r="AK380" i="7"/>
  <c r="AI380" i="7"/>
  <c r="AC380" i="7"/>
  <c r="Z380" i="7"/>
  <c r="W380" i="7"/>
  <c r="T380" i="7"/>
  <c r="Q380" i="7"/>
  <c r="N380" i="7"/>
  <c r="K380" i="7"/>
  <c r="H380" i="7"/>
  <c r="E380" i="7"/>
  <c r="C380" i="7"/>
  <c r="AY379" i="7"/>
  <c r="AV379" i="7"/>
  <c r="AS379" i="7"/>
  <c r="AP379" i="7"/>
  <c r="AN379" i="7"/>
  <c r="AK379" i="7"/>
  <c r="AI379" i="7"/>
  <c r="AC379" i="7"/>
  <c r="Z379" i="7"/>
  <c r="W379" i="7"/>
  <c r="T379" i="7"/>
  <c r="Q379" i="7"/>
  <c r="N379" i="7"/>
  <c r="K379" i="7"/>
  <c r="H379" i="7"/>
  <c r="E379" i="7"/>
  <c r="C379" i="7"/>
  <c r="AY378" i="7"/>
  <c r="AV378" i="7"/>
  <c r="AS378" i="7"/>
  <c r="AP378" i="7"/>
  <c r="AN378" i="7"/>
  <c r="AK378" i="7"/>
  <c r="AI378" i="7"/>
  <c r="AC378" i="7"/>
  <c r="Z378" i="7"/>
  <c r="W378" i="7"/>
  <c r="T378" i="7"/>
  <c r="Q378" i="7"/>
  <c r="N378" i="7"/>
  <c r="K378" i="7"/>
  <c r="H378" i="7"/>
  <c r="E378" i="7"/>
  <c r="C378" i="7"/>
  <c r="AY377" i="7"/>
  <c r="AV377" i="7"/>
  <c r="AS377" i="7"/>
  <c r="AP377" i="7"/>
  <c r="AN377" i="7"/>
  <c r="AK377" i="7"/>
  <c r="AI377" i="7"/>
  <c r="AC377" i="7"/>
  <c r="Z377" i="7"/>
  <c r="W377" i="7"/>
  <c r="T377" i="7"/>
  <c r="Q377" i="7"/>
  <c r="N377" i="7"/>
  <c r="K377" i="7"/>
  <c r="H377" i="7"/>
  <c r="E377" i="7"/>
  <c r="C377" i="7"/>
  <c r="AY376" i="7"/>
  <c r="AV376" i="7"/>
  <c r="AS376" i="7"/>
  <c r="AP376" i="7"/>
  <c r="AN376" i="7"/>
  <c r="AK376" i="7"/>
  <c r="AI376" i="7"/>
  <c r="AC376" i="7"/>
  <c r="Z376" i="7"/>
  <c r="W376" i="7"/>
  <c r="T376" i="7"/>
  <c r="Q376" i="7"/>
  <c r="N376" i="7"/>
  <c r="K376" i="7"/>
  <c r="H376" i="7"/>
  <c r="E376" i="7"/>
  <c r="C376" i="7"/>
  <c r="AY375" i="7"/>
  <c r="AV375" i="7"/>
  <c r="AS375" i="7"/>
  <c r="AP375" i="7"/>
  <c r="AN375" i="7"/>
  <c r="AK375" i="7"/>
  <c r="AI375" i="7"/>
  <c r="AC375" i="7"/>
  <c r="Z375" i="7"/>
  <c r="W375" i="7"/>
  <c r="T375" i="7"/>
  <c r="Q375" i="7"/>
  <c r="N375" i="7"/>
  <c r="K375" i="7"/>
  <c r="H375" i="7"/>
  <c r="E375" i="7"/>
  <c r="C375" i="7"/>
  <c r="AY374" i="7"/>
  <c r="AV374" i="7"/>
  <c r="AS374" i="7"/>
  <c r="AP374" i="7"/>
  <c r="AN374" i="7"/>
  <c r="AK374" i="7"/>
  <c r="AI374" i="7"/>
  <c r="AC374" i="7"/>
  <c r="Z374" i="7"/>
  <c r="W374" i="7"/>
  <c r="T374" i="7"/>
  <c r="Q374" i="7"/>
  <c r="N374" i="7"/>
  <c r="K374" i="7"/>
  <c r="H374" i="7"/>
  <c r="E374" i="7"/>
  <c r="C374" i="7"/>
  <c r="AY373" i="7"/>
  <c r="AV373" i="7"/>
  <c r="AS373" i="7"/>
  <c r="AP373" i="7"/>
  <c r="AN373" i="7"/>
  <c r="AK373" i="7"/>
  <c r="AI373" i="7"/>
  <c r="AC373" i="7"/>
  <c r="Z373" i="7"/>
  <c r="W373" i="7"/>
  <c r="T373" i="7"/>
  <c r="Q373" i="7"/>
  <c r="N373" i="7"/>
  <c r="K373" i="7"/>
  <c r="H373" i="7"/>
  <c r="E373" i="7"/>
  <c r="C373" i="7"/>
  <c r="AY372" i="7"/>
  <c r="AV372" i="7"/>
  <c r="AS372" i="7"/>
  <c r="AP372" i="7"/>
  <c r="AN372" i="7"/>
  <c r="AK372" i="7"/>
  <c r="AI372" i="7"/>
  <c r="AC372" i="7"/>
  <c r="Z372" i="7"/>
  <c r="W372" i="7"/>
  <c r="T372" i="7"/>
  <c r="Q372" i="7"/>
  <c r="N372" i="7"/>
  <c r="K372" i="7"/>
  <c r="H372" i="7"/>
  <c r="E372" i="7"/>
  <c r="C372" i="7"/>
  <c r="AY371" i="7"/>
  <c r="AV371" i="7"/>
  <c r="AS371" i="7"/>
  <c r="AP371" i="7"/>
  <c r="AN371" i="7"/>
  <c r="AK371" i="7"/>
  <c r="AI371" i="7"/>
  <c r="AC371" i="7"/>
  <c r="Z371" i="7"/>
  <c r="W371" i="7"/>
  <c r="T371" i="7"/>
  <c r="Q371" i="7"/>
  <c r="N371" i="7"/>
  <c r="K371" i="7"/>
  <c r="H371" i="7"/>
  <c r="E371" i="7"/>
  <c r="C371" i="7"/>
  <c r="AY370" i="7"/>
  <c r="AV370" i="7"/>
  <c r="AS370" i="7"/>
  <c r="AP370" i="7"/>
  <c r="AN370" i="7"/>
  <c r="AK370" i="7"/>
  <c r="AI370" i="7"/>
  <c r="AC370" i="7"/>
  <c r="Z370" i="7"/>
  <c r="W370" i="7"/>
  <c r="T370" i="7"/>
  <c r="Q370" i="7"/>
  <c r="N370" i="7"/>
  <c r="K370" i="7"/>
  <c r="H370" i="7"/>
  <c r="E370" i="7"/>
  <c r="C370" i="7"/>
  <c r="AY369" i="7"/>
  <c r="AV369" i="7"/>
  <c r="AS369" i="7"/>
  <c r="AP369" i="7"/>
  <c r="AN369" i="7"/>
  <c r="AK369" i="7"/>
  <c r="AI369" i="7"/>
  <c r="AC369" i="7"/>
  <c r="Z369" i="7"/>
  <c r="W369" i="7"/>
  <c r="T369" i="7"/>
  <c r="Q369" i="7"/>
  <c r="N369" i="7"/>
  <c r="K369" i="7"/>
  <c r="H369" i="7"/>
  <c r="E369" i="7"/>
  <c r="C369" i="7"/>
  <c r="AY368" i="7"/>
  <c r="AV368" i="7"/>
  <c r="AS368" i="7"/>
  <c r="AP368" i="7"/>
  <c r="AN368" i="7"/>
  <c r="AK368" i="7"/>
  <c r="AI368" i="7"/>
  <c r="AC368" i="7"/>
  <c r="Z368" i="7"/>
  <c r="W368" i="7"/>
  <c r="T368" i="7"/>
  <c r="Q368" i="7"/>
  <c r="N368" i="7"/>
  <c r="K368" i="7"/>
  <c r="H368" i="7"/>
  <c r="E368" i="7"/>
  <c r="C368" i="7"/>
  <c r="AY367" i="7"/>
  <c r="AV367" i="7"/>
  <c r="AS367" i="7"/>
  <c r="AP367" i="7"/>
  <c r="AN367" i="7"/>
  <c r="AK367" i="7"/>
  <c r="AI367" i="7"/>
  <c r="AC367" i="7"/>
  <c r="Z367" i="7"/>
  <c r="W367" i="7"/>
  <c r="T367" i="7"/>
  <c r="Q367" i="7"/>
  <c r="N367" i="7"/>
  <c r="K367" i="7"/>
  <c r="H367" i="7"/>
  <c r="E367" i="7"/>
  <c r="C367" i="7"/>
  <c r="AY366" i="7"/>
  <c r="AV366" i="7"/>
  <c r="AS366" i="7"/>
  <c r="AP366" i="7"/>
  <c r="AN366" i="7"/>
  <c r="AK366" i="7"/>
  <c r="AI366" i="7"/>
  <c r="AC366" i="7"/>
  <c r="Z366" i="7"/>
  <c r="W366" i="7"/>
  <c r="T366" i="7"/>
  <c r="Q366" i="7"/>
  <c r="N366" i="7"/>
  <c r="K366" i="7"/>
  <c r="H366" i="7"/>
  <c r="E366" i="7"/>
  <c r="C366" i="7"/>
  <c r="AY365" i="7"/>
  <c r="AV365" i="7"/>
  <c r="AS365" i="7"/>
  <c r="AP365" i="7"/>
  <c r="AN365" i="7"/>
  <c r="AK365" i="7"/>
  <c r="AI365" i="7"/>
  <c r="AC365" i="7"/>
  <c r="Z365" i="7"/>
  <c r="W365" i="7"/>
  <c r="T365" i="7"/>
  <c r="Q365" i="7"/>
  <c r="N365" i="7"/>
  <c r="K365" i="7"/>
  <c r="H365" i="7"/>
  <c r="E365" i="7"/>
  <c r="C365" i="7"/>
  <c r="AY364" i="7"/>
  <c r="AV364" i="7"/>
  <c r="AS364" i="7"/>
  <c r="AP364" i="7"/>
  <c r="AN364" i="7"/>
  <c r="AK364" i="7"/>
  <c r="AI364" i="7"/>
  <c r="AC364" i="7"/>
  <c r="Z364" i="7"/>
  <c r="W364" i="7"/>
  <c r="T364" i="7"/>
  <c r="Q364" i="7"/>
  <c r="N364" i="7"/>
  <c r="K364" i="7"/>
  <c r="H364" i="7"/>
  <c r="E364" i="7"/>
  <c r="C364" i="7"/>
  <c r="AY363" i="7"/>
  <c r="AV363" i="7"/>
  <c r="AS363" i="7"/>
  <c r="AP363" i="7"/>
  <c r="AN363" i="7"/>
  <c r="AK363" i="7"/>
  <c r="AI363" i="7"/>
  <c r="AC363" i="7"/>
  <c r="Z363" i="7"/>
  <c r="W363" i="7"/>
  <c r="T363" i="7"/>
  <c r="Q363" i="7"/>
  <c r="N363" i="7"/>
  <c r="K363" i="7"/>
  <c r="H363" i="7"/>
  <c r="E363" i="7"/>
  <c r="C363" i="7"/>
  <c r="AY362" i="7"/>
  <c r="AV362" i="7"/>
  <c r="AS362" i="7"/>
  <c r="AP362" i="7"/>
  <c r="AN362" i="7"/>
  <c r="AK362" i="7"/>
  <c r="AI362" i="7"/>
  <c r="AC362" i="7"/>
  <c r="Z362" i="7"/>
  <c r="W362" i="7"/>
  <c r="T362" i="7"/>
  <c r="Q362" i="7"/>
  <c r="N362" i="7"/>
  <c r="K362" i="7"/>
  <c r="H362" i="7"/>
  <c r="E362" i="7"/>
  <c r="C362" i="7"/>
  <c r="AY361" i="7"/>
  <c r="AV361" i="7"/>
  <c r="AS361" i="7"/>
  <c r="AP361" i="7"/>
  <c r="AN361" i="7"/>
  <c r="AK361" i="7"/>
  <c r="AI361" i="7"/>
  <c r="AC361" i="7"/>
  <c r="Z361" i="7"/>
  <c r="W361" i="7"/>
  <c r="T361" i="7"/>
  <c r="Q361" i="7"/>
  <c r="N361" i="7"/>
  <c r="K361" i="7"/>
  <c r="H361" i="7"/>
  <c r="E361" i="7"/>
  <c r="C361" i="7"/>
  <c r="AY360" i="7"/>
  <c r="AV360" i="7"/>
  <c r="AS360" i="7"/>
  <c r="AP360" i="7"/>
  <c r="AN360" i="7"/>
  <c r="AK360" i="7"/>
  <c r="AI360" i="7"/>
  <c r="AC360" i="7"/>
  <c r="Z360" i="7"/>
  <c r="W360" i="7"/>
  <c r="T360" i="7"/>
  <c r="Q360" i="7"/>
  <c r="N360" i="7"/>
  <c r="K360" i="7"/>
  <c r="H360" i="7"/>
  <c r="E360" i="7"/>
  <c r="C360" i="7"/>
  <c r="AY359" i="7"/>
  <c r="AV359" i="7"/>
  <c r="AS359" i="7"/>
  <c r="AP359" i="7"/>
  <c r="AN359" i="7"/>
  <c r="AK359" i="7"/>
  <c r="AI359" i="7"/>
  <c r="AC359" i="7"/>
  <c r="Z359" i="7"/>
  <c r="W359" i="7"/>
  <c r="T359" i="7"/>
  <c r="Q359" i="7"/>
  <c r="N359" i="7"/>
  <c r="K359" i="7"/>
  <c r="H359" i="7"/>
  <c r="E359" i="7"/>
  <c r="C359" i="7"/>
  <c r="AY358" i="7"/>
  <c r="AV358" i="7"/>
  <c r="AS358" i="7"/>
  <c r="AP358" i="7"/>
  <c r="AN358" i="7"/>
  <c r="AK358" i="7"/>
  <c r="AI358" i="7"/>
  <c r="AC358" i="7"/>
  <c r="Z358" i="7"/>
  <c r="W358" i="7"/>
  <c r="T358" i="7"/>
  <c r="Q358" i="7"/>
  <c r="N358" i="7"/>
  <c r="K358" i="7"/>
  <c r="H358" i="7"/>
  <c r="E358" i="7"/>
  <c r="C358" i="7"/>
  <c r="AY357" i="7"/>
  <c r="AV357" i="7"/>
  <c r="AS357" i="7"/>
  <c r="AP357" i="7"/>
  <c r="AN357" i="7"/>
  <c r="AK357" i="7"/>
  <c r="AI357" i="7"/>
  <c r="AC357" i="7"/>
  <c r="Z357" i="7"/>
  <c r="W357" i="7"/>
  <c r="T357" i="7"/>
  <c r="Q357" i="7"/>
  <c r="N357" i="7"/>
  <c r="K357" i="7"/>
  <c r="H357" i="7"/>
  <c r="E357" i="7"/>
  <c r="C357" i="7"/>
  <c r="AY356" i="7"/>
  <c r="AV356" i="7"/>
  <c r="AS356" i="7"/>
  <c r="AP356" i="7"/>
  <c r="AN356" i="7"/>
  <c r="AK356" i="7"/>
  <c r="AI356" i="7"/>
  <c r="AC356" i="7"/>
  <c r="Z356" i="7"/>
  <c r="W356" i="7"/>
  <c r="T356" i="7"/>
  <c r="Q356" i="7"/>
  <c r="N356" i="7"/>
  <c r="K356" i="7"/>
  <c r="H356" i="7"/>
  <c r="E356" i="7"/>
  <c r="C356" i="7"/>
  <c r="AY355" i="7"/>
  <c r="AV355" i="7"/>
  <c r="AS355" i="7"/>
  <c r="AP355" i="7"/>
  <c r="AN355" i="7"/>
  <c r="AK355" i="7"/>
  <c r="AI355" i="7"/>
  <c r="AC355" i="7"/>
  <c r="Z355" i="7"/>
  <c r="W355" i="7"/>
  <c r="T355" i="7"/>
  <c r="Q355" i="7"/>
  <c r="N355" i="7"/>
  <c r="K355" i="7"/>
  <c r="H355" i="7"/>
  <c r="E355" i="7"/>
  <c r="C355" i="7"/>
  <c r="AY354" i="7"/>
  <c r="AV354" i="7"/>
  <c r="AS354" i="7"/>
  <c r="AP354" i="7"/>
  <c r="AN354" i="7"/>
  <c r="AK354" i="7"/>
  <c r="AI354" i="7"/>
  <c r="AC354" i="7"/>
  <c r="Z354" i="7"/>
  <c r="W354" i="7"/>
  <c r="T354" i="7"/>
  <c r="Q354" i="7"/>
  <c r="N354" i="7"/>
  <c r="K354" i="7"/>
  <c r="H354" i="7"/>
  <c r="E354" i="7"/>
  <c r="C354" i="7"/>
  <c r="AY353" i="7"/>
  <c r="AV353" i="7"/>
  <c r="AS353" i="7"/>
  <c r="AP353" i="7"/>
  <c r="AN353" i="7"/>
  <c r="AK353" i="7"/>
  <c r="AI353" i="7"/>
  <c r="AC353" i="7"/>
  <c r="Z353" i="7"/>
  <c r="W353" i="7"/>
  <c r="T353" i="7"/>
  <c r="Q353" i="7"/>
  <c r="N353" i="7"/>
  <c r="K353" i="7"/>
  <c r="H353" i="7"/>
  <c r="E353" i="7"/>
  <c r="C353" i="7"/>
  <c r="AY352" i="7"/>
  <c r="AV352" i="7"/>
  <c r="AS352" i="7"/>
  <c r="AP352" i="7"/>
  <c r="AN352" i="7"/>
  <c r="AK352" i="7"/>
  <c r="AI352" i="7"/>
  <c r="AC352" i="7"/>
  <c r="Z352" i="7"/>
  <c r="W352" i="7"/>
  <c r="T352" i="7"/>
  <c r="Q352" i="7"/>
  <c r="N352" i="7"/>
  <c r="K352" i="7"/>
  <c r="H352" i="7"/>
  <c r="E352" i="7"/>
  <c r="C352" i="7"/>
  <c r="AY351" i="7"/>
  <c r="AV351" i="7"/>
  <c r="AS351" i="7"/>
  <c r="AP351" i="7"/>
  <c r="AN351" i="7"/>
  <c r="AK351" i="7"/>
  <c r="AI351" i="7"/>
  <c r="AC351" i="7"/>
  <c r="Z351" i="7"/>
  <c r="W351" i="7"/>
  <c r="T351" i="7"/>
  <c r="Q351" i="7"/>
  <c r="N351" i="7"/>
  <c r="K351" i="7"/>
  <c r="H351" i="7"/>
  <c r="E351" i="7"/>
  <c r="C351" i="7"/>
  <c r="AY350" i="7"/>
  <c r="AV350" i="7"/>
  <c r="AS350" i="7"/>
  <c r="AP350" i="7"/>
  <c r="AN350" i="7"/>
  <c r="AK350" i="7"/>
  <c r="AI350" i="7"/>
  <c r="AC350" i="7"/>
  <c r="Z350" i="7"/>
  <c r="W350" i="7"/>
  <c r="T350" i="7"/>
  <c r="Q350" i="7"/>
  <c r="N350" i="7"/>
  <c r="K350" i="7"/>
  <c r="H350" i="7"/>
  <c r="E350" i="7"/>
  <c r="C350" i="7"/>
  <c r="AY349" i="7"/>
  <c r="AV349" i="7"/>
  <c r="AS349" i="7"/>
  <c r="AP349" i="7"/>
  <c r="AN349" i="7"/>
  <c r="AK349" i="7"/>
  <c r="AI349" i="7"/>
  <c r="AC349" i="7"/>
  <c r="Z349" i="7"/>
  <c r="W349" i="7"/>
  <c r="T349" i="7"/>
  <c r="Q349" i="7"/>
  <c r="N349" i="7"/>
  <c r="K349" i="7"/>
  <c r="H349" i="7"/>
  <c r="E349" i="7"/>
  <c r="C349" i="7"/>
  <c r="AY348" i="7"/>
  <c r="AV348" i="7"/>
  <c r="AS348" i="7"/>
  <c r="AP348" i="7"/>
  <c r="AN348" i="7"/>
  <c r="AK348" i="7"/>
  <c r="AI348" i="7"/>
  <c r="AC348" i="7"/>
  <c r="Z348" i="7"/>
  <c r="W348" i="7"/>
  <c r="T348" i="7"/>
  <c r="Q348" i="7"/>
  <c r="N348" i="7"/>
  <c r="K348" i="7"/>
  <c r="H348" i="7"/>
  <c r="E348" i="7"/>
  <c r="C348" i="7"/>
  <c r="AY347" i="7"/>
  <c r="AV347" i="7"/>
  <c r="AS347" i="7"/>
  <c r="AP347" i="7"/>
  <c r="AN347" i="7"/>
  <c r="AK347" i="7"/>
  <c r="AI347" i="7"/>
  <c r="AC347" i="7"/>
  <c r="Z347" i="7"/>
  <c r="W347" i="7"/>
  <c r="T347" i="7"/>
  <c r="Q347" i="7"/>
  <c r="N347" i="7"/>
  <c r="K347" i="7"/>
  <c r="H347" i="7"/>
  <c r="E347" i="7"/>
  <c r="C347" i="7"/>
  <c r="AY346" i="7"/>
  <c r="AV346" i="7"/>
  <c r="AS346" i="7"/>
  <c r="AP346" i="7"/>
  <c r="AN346" i="7"/>
  <c r="AK346" i="7"/>
  <c r="AI346" i="7"/>
  <c r="AC346" i="7"/>
  <c r="Z346" i="7"/>
  <c r="W346" i="7"/>
  <c r="T346" i="7"/>
  <c r="Q346" i="7"/>
  <c r="N346" i="7"/>
  <c r="K346" i="7"/>
  <c r="H346" i="7"/>
  <c r="E346" i="7"/>
  <c r="C346" i="7"/>
  <c r="AY345" i="7"/>
  <c r="AV345" i="7"/>
  <c r="AS345" i="7"/>
  <c r="AP345" i="7"/>
  <c r="AN345" i="7"/>
  <c r="AK345" i="7"/>
  <c r="AI345" i="7"/>
  <c r="AC345" i="7"/>
  <c r="Z345" i="7"/>
  <c r="W345" i="7"/>
  <c r="T345" i="7"/>
  <c r="Q345" i="7"/>
  <c r="N345" i="7"/>
  <c r="K345" i="7"/>
  <c r="H345" i="7"/>
  <c r="E345" i="7"/>
  <c r="C345" i="7"/>
  <c r="AY344" i="7"/>
  <c r="AV344" i="7"/>
  <c r="AS344" i="7"/>
  <c r="AP344" i="7"/>
  <c r="AN344" i="7"/>
  <c r="AK344" i="7"/>
  <c r="AI344" i="7"/>
  <c r="AC344" i="7"/>
  <c r="Z344" i="7"/>
  <c r="W344" i="7"/>
  <c r="T344" i="7"/>
  <c r="Q344" i="7"/>
  <c r="N344" i="7"/>
  <c r="K344" i="7"/>
  <c r="H344" i="7"/>
  <c r="E344" i="7"/>
  <c r="C344" i="7"/>
  <c r="AY343" i="7"/>
  <c r="AV343" i="7"/>
  <c r="AS343" i="7"/>
  <c r="AP343" i="7"/>
  <c r="AN343" i="7"/>
  <c r="AK343" i="7"/>
  <c r="AI343" i="7"/>
  <c r="AC343" i="7"/>
  <c r="Z343" i="7"/>
  <c r="W343" i="7"/>
  <c r="T343" i="7"/>
  <c r="Q343" i="7"/>
  <c r="N343" i="7"/>
  <c r="K343" i="7"/>
  <c r="H343" i="7"/>
  <c r="E343" i="7"/>
  <c r="C343" i="7"/>
  <c r="AY342" i="7"/>
  <c r="AV342" i="7"/>
  <c r="AS342" i="7"/>
  <c r="AP342" i="7"/>
  <c r="AN342" i="7"/>
  <c r="AK342" i="7"/>
  <c r="AI342" i="7"/>
  <c r="AC342" i="7"/>
  <c r="Z342" i="7"/>
  <c r="W342" i="7"/>
  <c r="T342" i="7"/>
  <c r="Q342" i="7"/>
  <c r="N342" i="7"/>
  <c r="K342" i="7"/>
  <c r="H342" i="7"/>
  <c r="E342" i="7"/>
  <c r="C342" i="7"/>
  <c r="AY341" i="7"/>
  <c r="AV341" i="7"/>
  <c r="AS341" i="7"/>
  <c r="AP341" i="7"/>
  <c r="AN341" i="7"/>
  <c r="AK341" i="7"/>
  <c r="AI341" i="7"/>
  <c r="AC341" i="7"/>
  <c r="Z341" i="7"/>
  <c r="W341" i="7"/>
  <c r="T341" i="7"/>
  <c r="Q341" i="7"/>
  <c r="N341" i="7"/>
  <c r="K341" i="7"/>
  <c r="H341" i="7"/>
  <c r="E341" i="7"/>
  <c r="C341" i="7"/>
  <c r="AY340" i="7"/>
  <c r="AV340" i="7"/>
  <c r="AS340" i="7"/>
  <c r="AP340" i="7"/>
  <c r="AN340" i="7"/>
  <c r="AK340" i="7"/>
  <c r="AI340" i="7"/>
  <c r="AC340" i="7"/>
  <c r="Z340" i="7"/>
  <c r="W340" i="7"/>
  <c r="T340" i="7"/>
  <c r="Q340" i="7"/>
  <c r="N340" i="7"/>
  <c r="K340" i="7"/>
  <c r="H340" i="7"/>
  <c r="E340" i="7"/>
  <c r="C340" i="7"/>
  <c r="AY339" i="7"/>
  <c r="AV339" i="7"/>
  <c r="AS339" i="7"/>
  <c r="AP339" i="7"/>
  <c r="AN339" i="7"/>
  <c r="AK339" i="7"/>
  <c r="AI339" i="7"/>
  <c r="AC339" i="7"/>
  <c r="Z339" i="7"/>
  <c r="W339" i="7"/>
  <c r="T339" i="7"/>
  <c r="Q339" i="7"/>
  <c r="N339" i="7"/>
  <c r="K339" i="7"/>
  <c r="H339" i="7"/>
  <c r="E339" i="7"/>
  <c r="C339" i="7"/>
  <c r="AY338" i="7"/>
  <c r="AV338" i="7"/>
  <c r="AS338" i="7"/>
  <c r="AP338" i="7"/>
  <c r="AN338" i="7"/>
  <c r="AK338" i="7"/>
  <c r="AI338" i="7"/>
  <c r="AC338" i="7"/>
  <c r="Z338" i="7"/>
  <c r="W338" i="7"/>
  <c r="T338" i="7"/>
  <c r="Q338" i="7"/>
  <c r="N338" i="7"/>
  <c r="K338" i="7"/>
  <c r="H338" i="7"/>
  <c r="E338" i="7"/>
  <c r="C338" i="7"/>
  <c r="AY337" i="7"/>
  <c r="AV337" i="7"/>
  <c r="AS337" i="7"/>
  <c r="AP337" i="7"/>
  <c r="AN337" i="7"/>
  <c r="AK337" i="7"/>
  <c r="AI337" i="7"/>
  <c r="AC337" i="7"/>
  <c r="Z337" i="7"/>
  <c r="W337" i="7"/>
  <c r="T337" i="7"/>
  <c r="Q337" i="7"/>
  <c r="N337" i="7"/>
  <c r="K337" i="7"/>
  <c r="H337" i="7"/>
  <c r="E337" i="7"/>
  <c r="C337" i="7"/>
  <c r="AY336" i="7"/>
  <c r="AV336" i="7"/>
  <c r="AS336" i="7"/>
  <c r="AP336" i="7"/>
  <c r="AN336" i="7"/>
  <c r="AK336" i="7"/>
  <c r="AI336" i="7"/>
  <c r="AC336" i="7"/>
  <c r="Z336" i="7"/>
  <c r="W336" i="7"/>
  <c r="T336" i="7"/>
  <c r="Q336" i="7"/>
  <c r="N336" i="7"/>
  <c r="K336" i="7"/>
  <c r="H336" i="7"/>
  <c r="E336" i="7"/>
  <c r="C336" i="7"/>
  <c r="AY335" i="7"/>
  <c r="AV335" i="7"/>
  <c r="AS335" i="7"/>
  <c r="AP335" i="7"/>
  <c r="AN335" i="7"/>
  <c r="AK335" i="7"/>
  <c r="AI335" i="7"/>
  <c r="AC335" i="7"/>
  <c r="Z335" i="7"/>
  <c r="W335" i="7"/>
  <c r="T335" i="7"/>
  <c r="Q335" i="7"/>
  <c r="N335" i="7"/>
  <c r="K335" i="7"/>
  <c r="H335" i="7"/>
  <c r="E335" i="7"/>
  <c r="C335" i="7"/>
  <c r="AY334" i="7"/>
  <c r="AV334" i="7"/>
  <c r="AS334" i="7"/>
  <c r="AP334" i="7"/>
  <c r="AN334" i="7"/>
  <c r="AK334" i="7"/>
  <c r="AI334" i="7"/>
  <c r="AC334" i="7"/>
  <c r="Z334" i="7"/>
  <c r="W334" i="7"/>
  <c r="T334" i="7"/>
  <c r="Q334" i="7"/>
  <c r="N334" i="7"/>
  <c r="K334" i="7"/>
  <c r="H334" i="7"/>
  <c r="E334" i="7"/>
  <c r="C334" i="7"/>
  <c r="AY333" i="7"/>
  <c r="AV333" i="7"/>
  <c r="AS333" i="7"/>
  <c r="AP333" i="7"/>
  <c r="AN333" i="7"/>
  <c r="AK333" i="7"/>
  <c r="AI333" i="7"/>
  <c r="AC333" i="7"/>
  <c r="Z333" i="7"/>
  <c r="W333" i="7"/>
  <c r="T333" i="7"/>
  <c r="Q333" i="7"/>
  <c r="N333" i="7"/>
  <c r="K333" i="7"/>
  <c r="H333" i="7"/>
  <c r="E333" i="7"/>
  <c r="C333" i="7"/>
  <c r="AY332" i="7"/>
  <c r="AV332" i="7"/>
  <c r="AS332" i="7"/>
  <c r="AP332" i="7"/>
  <c r="AN332" i="7"/>
  <c r="AK332" i="7"/>
  <c r="AI332" i="7"/>
  <c r="AC332" i="7"/>
  <c r="Z332" i="7"/>
  <c r="W332" i="7"/>
  <c r="T332" i="7"/>
  <c r="Q332" i="7"/>
  <c r="N332" i="7"/>
  <c r="K332" i="7"/>
  <c r="H332" i="7"/>
  <c r="E332" i="7"/>
  <c r="C332" i="7"/>
  <c r="AY331" i="7"/>
  <c r="AV331" i="7"/>
  <c r="AS331" i="7"/>
  <c r="AP331" i="7"/>
  <c r="AN331" i="7"/>
  <c r="AK331" i="7"/>
  <c r="AI331" i="7"/>
  <c r="AC331" i="7"/>
  <c r="Z331" i="7"/>
  <c r="W331" i="7"/>
  <c r="T331" i="7"/>
  <c r="Q331" i="7"/>
  <c r="N331" i="7"/>
  <c r="K331" i="7"/>
  <c r="H331" i="7"/>
  <c r="E331" i="7"/>
  <c r="C331" i="7"/>
  <c r="AY330" i="7"/>
  <c r="AV330" i="7"/>
  <c r="AS330" i="7"/>
  <c r="AP330" i="7"/>
  <c r="AN330" i="7"/>
  <c r="AK330" i="7"/>
  <c r="AI330" i="7"/>
  <c r="AC330" i="7"/>
  <c r="Z330" i="7"/>
  <c r="W330" i="7"/>
  <c r="T330" i="7"/>
  <c r="Q330" i="7"/>
  <c r="N330" i="7"/>
  <c r="K330" i="7"/>
  <c r="H330" i="7"/>
  <c r="E330" i="7"/>
  <c r="C330" i="7"/>
  <c r="AY329" i="7"/>
  <c r="AV329" i="7"/>
  <c r="AS329" i="7"/>
  <c r="AP329" i="7"/>
  <c r="AN329" i="7"/>
  <c r="AK329" i="7"/>
  <c r="AI329" i="7"/>
  <c r="AC329" i="7"/>
  <c r="Z329" i="7"/>
  <c r="W329" i="7"/>
  <c r="T329" i="7"/>
  <c r="Q329" i="7"/>
  <c r="N329" i="7"/>
  <c r="K329" i="7"/>
  <c r="H329" i="7"/>
  <c r="E329" i="7"/>
  <c r="C329" i="7"/>
  <c r="AY328" i="7"/>
  <c r="AV328" i="7"/>
  <c r="AS328" i="7"/>
  <c r="AP328" i="7"/>
  <c r="AN328" i="7"/>
  <c r="AK328" i="7"/>
  <c r="AI328" i="7"/>
  <c r="AC328" i="7"/>
  <c r="Z328" i="7"/>
  <c r="W328" i="7"/>
  <c r="T328" i="7"/>
  <c r="Q328" i="7"/>
  <c r="N328" i="7"/>
  <c r="K328" i="7"/>
  <c r="H328" i="7"/>
  <c r="E328" i="7"/>
  <c r="C328" i="7"/>
  <c r="AY327" i="7"/>
  <c r="AV327" i="7"/>
  <c r="AS327" i="7"/>
  <c r="AP327" i="7"/>
  <c r="AN327" i="7"/>
  <c r="AK327" i="7"/>
  <c r="AI327" i="7"/>
  <c r="AC327" i="7"/>
  <c r="Z327" i="7"/>
  <c r="W327" i="7"/>
  <c r="T327" i="7"/>
  <c r="Q327" i="7"/>
  <c r="N327" i="7"/>
  <c r="K327" i="7"/>
  <c r="H327" i="7"/>
  <c r="E327" i="7"/>
  <c r="C327" i="7"/>
  <c r="AY326" i="7"/>
  <c r="AV326" i="7"/>
  <c r="AS326" i="7"/>
  <c r="AP326" i="7"/>
  <c r="AN326" i="7"/>
  <c r="AK326" i="7"/>
  <c r="AI326" i="7"/>
  <c r="AC326" i="7"/>
  <c r="Z326" i="7"/>
  <c r="W326" i="7"/>
  <c r="T326" i="7"/>
  <c r="Q326" i="7"/>
  <c r="N326" i="7"/>
  <c r="K326" i="7"/>
  <c r="H326" i="7"/>
  <c r="E326" i="7"/>
  <c r="C326" i="7"/>
  <c r="AY325" i="7"/>
  <c r="AV325" i="7"/>
  <c r="AS325" i="7"/>
  <c r="AP325" i="7"/>
  <c r="AN325" i="7"/>
  <c r="AK325" i="7"/>
  <c r="AI325" i="7"/>
  <c r="AC325" i="7"/>
  <c r="Z325" i="7"/>
  <c r="W325" i="7"/>
  <c r="T325" i="7"/>
  <c r="Q325" i="7"/>
  <c r="N325" i="7"/>
  <c r="K325" i="7"/>
  <c r="H325" i="7"/>
  <c r="E325" i="7"/>
  <c r="C325" i="7"/>
  <c r="AY324" i="7"/>
  <c r="AV324" i="7"/>
  <c r="AS324" i="7"/>
  <c r="AP324" i="7"/>
  <c r="AN324" i="7"/>
  <c r="AK324" i="7"/>
  <c r="AI324" i="7"/>
  <c r="AC324" i="7"/>
  <c r="Z324" i="7"/>
  <c r="W324" i="7"/>
  <c r="T324" i="7"/>
  <c r="Q324" i="7"/>
  <c r="N324" i="7"/>
  <c r="K324" i="7"/>
  <c r="H324" i="7"/>
  <c r="E324" i="7"/>
  <c r="C324" i="7"/>
  <c r="AY323" i="7"/>
  <c r="AV323" i="7"/>
  <c r="AS323" i="7"/>
  <c r="AP323" i="7"/>
  <c r="AN323" i="7"/>
  <c r="AK323" i="7"/>
  <c r="AI323" i="7"/>
  <c r="AC323" i="7"/>
  <c r="Z323" i="7"/>
  <c r="W323" i="7"/>
  <c r="T323" i="7"/>
  <c r="Q323" i="7"/>
  <c r="N323" i="7"/>
  <c r="K323" i="7"/>
  <c r="H323" i="7"/>
  <c r="E323" i="7"/>
  <c r="C323" i="7"/>
  <c r="AY322" i="7"/>
  <c r="AV322" i="7"/>
  <c r="AS322" i="7"/>
  <c r="AP322" i="7"/>
  <c r="AN322" i="7"/>
  <c r="AK322" i="7"/>
  <c r="AI322" i="7"/>
  <c r="AC322" i="7"/>
  <c r="Z322" i="7"/>
  <c r="W322" i="7"/>
  <c r="T322" i="7"/>
  <c r="Q322" i="7"/>
  <c r="N322" i="7"/>
  <c r="K322" i="7"/>
  <c r="H322" i="7"/>
  <c r="E322" i="7"/>
  <c r="C322" i="7"/>
  <c r="AY321" i="7"/>
  <c r="AV321" i="7"/>
  <c r="AS321" i="7"/>
  <c r="AP321" i="7"/>
  <c r="AN321" i="7"/>
  <c r="AK321" i="7"/>
  <c r="AI321" i="7"/>
  <c r="AC321" i="7"/>
  <c r="Z321" i="7"/>
  <c r="W321" i="7"/>
  <c r="T321" i="7"/>
  <c r="Q321" i="7"/>
  <c r="N321" i="7"/>
  <c r="K321" i="7"/>
  <c r="H321" i="7"/>
  <c r="E321" i="7"/>
  <c r="C321" i="7"/>
  <c r="AY320" i="7"/>
  <c r="AV320" i="7"/>
  <c r="AS320" i="7"/>
  <c r="AP320" i="7"/>
  <c r="AN320" i="7"/>
  <c r="AK320" i="7"/>
  <c r="AI320" i="7"/>
  <c r="AC320" i="7"/>
  <c r="Z320" i="7"/>
  <c r="W320" i="7"/>
  <c r="T320" i="7"/>
  <c r="Q320" i="7"/>
  <c r="N320" i="7"/>
  <c r="K320" i="7"/>
  <c r="H320" i="7"/>
  <c r="E320" i="7"/>
  <c r="C320" i="7"/>
  <c r="AY319" i="7"/>
  <c r="AV319" i="7"/>
  <c r="AS319" i="7"/>
  <c r="AP319" i="7"/>
  <c r="AN319" i="7"/>
  <c r="AK319" i="7"/>
  <c r="AI319" i="7"/>
  <c r="AC319" i="7"/>
  <c r="Z319" i="7"/>
  <c r="W319" i="7"/>
  <c r="T319" i="7"/>
  <c r="Q319" i="7"/>
  <c r="N319" i="7"/>
  <c r="K319" i="7"/>
  <c r="H319" i="7"/>
  <c r="E319" i="7"/>
  <c r="C319" i="7"/>
  <c r="AY318" i="7"/>
  <c r="AV318" i="7"/>
  <c r="AS318" i="7"/>
  <c r="AP318" i="7"/>
  <c r="AN318" i="7"/>
  <c r="AK318" i="7"/>
  <c r="AI318" i="7"/>
  <c r="AC318" i="7"/>
  <c r="Z318" i="7"/>
  <c r="W318" i="7"/>
  <c r="T318" i="7"/>
  <c r="Q318" i="7"/>
  <c r="N318" i="7"/>
  <c r="K318" i="7"/>
  <c r="H318" i="7"/>
  <c r="E318" i="7"/>
  <c r="C318" i="7"/>
  <c r="AY317" i="7"/>
  <c r="AV317" i="7"/>
  <c r="AS317" i="7"/>
  <c r="AP317" i="7"/>
  <c r="AN317" i="7"/>
  <c r="AK317" i="7"/>
  <c r="AI317" i="7"/>
  <c r="AC317" i="7"/>
  <c r="Z317" i="7"/>
  <c r="W317" i="7"/>
  <c r="T317" i="7"/>
  <c r="Q317" i="7"/>
  <c r="N317" i="7"/>
  <c r="K317" i="7"/>
  <c r="H317" i="7"/>
  <c r="E317" i="7"/>
  <c r="C317" i="7"/>
  <c r="AY316" i="7"/>
  <c r="AV316" i="7"/>
  <c r="AS316" i="7"/>
  <c r="AP316" i="7"/>
  <c r="AN316" i="7"/>
  <c r="AK316" i="7"/>
  <c r="AI316" i="7"/>
  <c r="AC316" i="7"/>
  <c r="Z316" i="7"/>
  <c r="W316" i="7"/>
  <c r="T316" i="7"/>
  <c r="Q316" i="7"/>
  <c r="N316" i="7"/>
  <c r="K316" i="7"/>
  <c r="H316" i="7"/>
  <c r="E316" i="7"/>
  <c r="C316" i="7"/>
  <c r="AY315" i="7"/>
  <c r="AV315" i="7"/>
  <c r="AS315" i="7"/>
  <c r="AP315" i="7"/>
  <c r="AN315" i="7"/>
  <c r="AK315" i="7"/>
  <c r="AI315" i="7"/>
  <c r="AC315" i="7"/>
  <c r="Z315" i="7"/>
  <c r="W315" i="7"/>
  <c r="T315" i="7"/>
  <c r="Q315" i="7"/>
  <c r="N315" i="7"/>
  <c r="K315" i="7"/>
  <c r="H315" i="7"/>
  <c r="E315" i="7"/>
  <c r="C315" i="7"/>
  <c r="AY314" i="7"/>
  <c r="AV314" i="7"/>
  <c r="AS314" i="7"/>
  <c r="AP314" i="7"/>
  <c r="AN314" i="7"/>
  <c r="AK314" i="7"/>
  <c r="AI314" i="7"/>
  <c r="AC314" i="7"/>
  <c r="Z314" i="7"/>
  <c r="W314" i="7"/>
  <c r="T314" i="7"/>
  <c r="Q314" i="7"/>
  <c r="N314" i="7"/>
  <c r="K314" i="7"/>
  <c r="H314" i="7"/>
  <c r="E314" i="7"/>
  <c r="C314" i="7"/>
  <c r="AY313" i="7"/>
  <c r="AV313" i="7"/>
  <c r="AS313" i="7"/>
  <c r="AP313" i="7"/>
  <c r="AN313" i="7"/>
  <c r="AK313" i="7"/>
  <c r="AI313" i="7"/>
  <c r="AC313" i="7"/>
  <c r="Z313" i="7"/>
  <c r="W313" i="7"/>
  <c r="T313" i="7"/>
  <c r="Q313" i="7"/>
  <c r="N313" i="7"/>
  <c r="K313" i="7"/>
  <c r="H313" i="7"/>
  <c r="E313" i="7"/>
  <c r="C313" i="7"/>
  <c r="AY312" i="7"/>
  <c r="AV312" i="7"/>
  <c r="AS312" i="7"/>
  <c r="AP312" i="7"/>
  <c r="AN312" i="7"/>
  <c r="AK312" i="7"/>
  <c r="AI312" i="7"/>
  <c r="AC312" i="7"/>
  <c r="Z312" i="7"/>
  <c r="W312" i="7"/>
  <c r="T312" i="7"/>
  <c r="Q312" i="7"/>
  <c r="N312" i="7"/>
  <c r="K312" i="7"/>
  <c r="H312" i="7"/>
  <c r="E312" i="7"/>
  <c r="C312" i="7"/>
  <c r="AY311" i="7"/>
  <c r="AV311" i="7"/>
  <c r="AS311" i="7"/>
  <c r="AP311" i="7"/>
  <c r="AN311" i="7"/>
  <c r="AK311" i="7"/>
  <c r="AI311" i="7"/>
  <c r="AC311" i="7"/>
  <c r="Z311" i="7"/>
  <c r="W311" i="7"/>
  <c r="T311" i="7"/>
  <c r="Q311" i="7"/>
  <c r="N311" i="7"/>
  <c r="K311" i="7"/>
  <c r="H311" i="7"/>
  <c r="E311" i="7"/>
  <c r="C311" i="7"/>
  <c r="AY310" i="7"/>
  <c r="AV310" i="7"/>
  <c r="AS310" i="7"/>
  <c r="AP310" i="7"/>
  <c r="AN310" i="7"/>
  <c r="AK310" i="7"/>
  <c r="AI310" i="7"/>
  <c r="AC310" i="7"/>
  <c r="Z310" i="7"/>
  <c r="W310" i="7"/>
  <c r="T310" i="7"/>
  <c r="Q310" i="7"/>
  <c r="N310" i="7"/>
  <c r="K310" i="7"/>
  <c r="H310" i="7"/>
  <c r="E310" i="7"/>
  <c r="C310" i="7"/>
  <c r="AY309" i="7"/>
  <c r="AV309" i="7"/>
  <c r="AS309" i="7"/>
  <c r="AP309" i="7"/>
  <c r="AN309" i="7"/>
  <c r="AK309" i="7"/>
  <c r="AI309" i="7"/>
  <c r="AC309" i="7"/>
  <c r="Z309" i="7"/>
  <c r="W309" i="7"/>
  <c r="T309" i="7"/>
  <c r="Q309" i="7"/>
  <c r="N309" i="7"/>
  <c r="K309" i="7"/>
  <c r="H309" i="7"/>
  <c r="E309" i="7"/>
  <c r="C309" i="7"/>
  <c r="AY308" i="7"/>
  <c r="AV308" i="7"/>
  <c r="AS308" i="7"/>
  <c r="AP308" i="7"/>
  <c r="AN308" i="7"/>
  <c r="AK308" i="7"/>
  <c r="AI308" i="7"/>
  <c r="AC308" i="7"/>
  <c r="Z308" i="7"/>
  <c r="W308" i="7"/>
  <c r="T308" i="7"/>
  <c r="Q308" i="7"/>
  <c r="N308" i="7"/>
  <c r="K308" i="7"/>
  <c r="H308" i="7"/>
  <c r="E308" i="7"/>
  <c r="C308" i="7"/>
  <c r="AY307" i="7"/>
  <c r="AV307" i="7"/>
  <c r="AS307" i="7"/>
  <c r="AP307" i="7"/>
  <c r="AN307" i="7"/>
  <c r="AK307" i="7"/>
  <c r="AI307" i="7"/>
  <c r="AC307" i="7"/>
  <c r="Z307" i="7"/>
  <c r="W307" i="7"/>
  <c r="T307" i="7"/>
  <c r="Q307" i="7"/>
  <c r="N307" i="7"/>
  <c r="K307" i="7"/>
  <c r="H307" i="7"/>
  <c r="E307" i="7"/>
  <c r="C307" i="7"/>
  <c r="AY306" i="7"/>
  <c r="AV306" i="7"/>
  <c r="AS306" i="7"/>
  <c r="AP306" i="7"/>
  <c r="AN306" i="7"/>
  <c r="AK306" i="7"/>
  <c r="AI306" i="7"/>
  <c r="AC306" i="7"/>
  <c r="Z306" i="7"/>
  <c r="W306" i="7"/>
  <c r="T306" i="7"/>
  <c r="Q306" i="7"/>
  <c r="N306" i="7"/>
  <c r="K306" i="7"/>
  <c r="H306" i="7"/>
  <c r="E306" i="7"/>
  <c r="C306" i="7"/>
  <c r="AY305" i="7"/>
  <c r="AV305" i="7"/>
  <c r="AS305" i="7"/>
  <c r="AP305" i="7"/>
  <c r="AN305" i="7"/>
  <c r="AK305" i="7"/>
  <c r="AI305" i="7"/>
  <c r="AC305" i="7"/>
  <c r="Z305" i="7"/>
  <c r="W305" i="7"/>
  <c r="T305" i="7"/>
  <c r="Q305" i="7"/>
  <c r="N305" i="7"/>
  <c r="K305" i="7"/>
  <c r="H305" i="7"/>
  <c r="E305" i="7"/>
  <c r="C305" i="7"/>
  <c r="AY304" i="7"/>
  <c r="AV304" i="7"/>
  <c r="AS304" i="7"/>
  <c r="AP304" i="7"/>
  <c r="AN304" i="7"/>
  <c r="AK304" i="7"/>
  <c r="AI304" i="7"/>
  <c r="AC304" i="7"/>
  <c r="Z304" i="7"/>
  <c r="W304" i="7"/>
  <c r="T304" i="7"/>
  <c r="Q304" i="7"/>
  <c r="N304" i="7"/>
  <c r="K304" i="7"/>
  <c r="H304" i="7"/>
  <c r="E304" i="7"/>
  <c r="C304" i="7"/>
  <c r="AY303" i="7"/>
  <c r="AV303" i="7"/>
  <c r="AS303" i="7"/>
  <c r="AP303" i="7"/>
  <c r="AN303" i="7"/>
  <c r="AK303" i="7"/>
  <c r="AI303" i="7"/>
  <c r="AC303" i="7"/>
  <c r="Z303" i="7"/>
  <c r="W303" i="7"/>
  <c r="T303" i="7"/>
  <c r="Q303" i="7"/>
  <c r="N303" i="7"/>
  <c r="K303" i="7"/>
  <c r="H303" i="7"/>
  <c r="E303" i="7"/>
  <c r="C303" i="7"/>
  <c r="AY302" i="7"/>
  <c r="AV302" i="7"/>
  <c r="AS302" i="7"/>
  <c r="AP302" i="7"/>
  <c r="AN302" i="7"/>
  <c r="AK302" i="7"/>
  <c r="AI302" i="7"/>
  <c r="AC302" i="7"/>
  <c r="Z302" i="7"/>
  <c r="W302" i="7"/>
  <c r="T302" i="7"/>
  <c r="Q302" i="7"/>
  <c r="N302" i="7"/>
  <c r="K302" i="7"/>
  <c r="H302" i="7"/>
  <c r="E302" i="7"/>
  <c r="C302" i="7"/>
  <c r="AY301" i="7"/>
  <c r="AV301" i="7"/>
  <c r="AS301" i="7"/>
  <c r="AP301" i="7"/>
  <c r="AN301" i="7"/>
  <c r="AK301" i="7"/>
  <c r="AI301" i="7"/>
  <c r="AC301" i="7"/>
  <c r="Z301" i="7"/>
  <c r="W301" i="7"/>
  <c r="T301" i="7"/>
  <c r="Q301" i="7"/>
  <c r="N301" i="7"/>
  <c r="K301" i="7"/>
  <c r="H301" i="7"/>
  <c r="E301" i="7"/>
  <c r="C301" i="7"/>
  <c r="AY300" i="7"/>
  <c r="AV300" i="7"/>
  <c r="AS300" i="7"/>
  <c r="AP300" i="7"/>
  <c r="AN300" i="7"/>
  <c r="AK300" i="7"/>
  <c r="AI300" i="7"/>
  <c r="AC300" i="7"/>
  <c r="Z300" i="7"/>
  <c r="W300" i="7"/>
  <c r="T300" i="7"/>
  <c r="Q300" i="7"/>
  <c r="N300" i="7"/>
  <c r="K300" i="7"/>
  <c r="H300" i="7"/>
  <c r="E300" i="7"/>
  <c r="C300" i="7"/>
  <c r="AY299" i="7"/>
  <c r="AV299" i="7"/>
  <c r="AS299" i="7"/>
  <c r="AP299" i="7"/>
  <c r="AN299" i="7"/>
  <c r="AK299" i="7"/>
  <c r="AI299" i="7"/>
  <c r="AC299" i="7"/>
  <c r="Z299" i="7"/>
  <c r="W299" i="7"/>
  <c r="T299" i="7"/>
  <c r="Q299" i="7"/>
  <c r="N299" i="7"/>
  <c r="K299" i="7"/>
  <c r="H299" i="7"/>
  <c r="E299" i="7"/>
  <c r="C299" i="7"/>
  <c r="AY298" i="7"/>
  <c r="AV298" i="7"/>
  <c r="AS298" i="7"/>
  <c r="AP298" i="7"/>
  <c r="AN298" i="7"/>
  <c r="AK298" i="7"/>
  <c r="AI298" i="7"/>
  <c r="AC298" i="7"/>
  <c r="Z298" i="7"/>
  <c r="W298" i="7"/>
  <c r="T298" i="7"/>
  <c r="Q298" i="7"/>
  <c r="N298" i="7"/>
  <c r="K298" i="7"/>
  <c r="H298" i="7"/>
  <c r="E298" i="7"/>
  <c r="C298" i="7"/>
  <c r="AY297" i="7"/>
  <c r="AV297" i="7"/>
  <c r="AS297" i="7"/>
  <c r="AP297" i="7"/>
  <c r="AN297" i="7"/>
  <c r="AK297" i="7"/>
  <c r="AI297" i="7"/>
  <c r="AC297" i="7"/>
  <c r="Z297" i="7"/>
  <c r="W297" i="7"/>
  <c r="T297" i="7"/>
  <c r="Q297" i="7"/>
  <c r="N297" i="7"/>
  <c r="K297" i="7"/>
  <c r="H297" i="7"/>
  <c r="E297" i="7"/>
  <c r="C297" i="7"/>
  <c r="AY296" i="7"/>
  <c r="AV296" i="7"/>
  <c r="AS296" i="7"/>
  <c r="AP296" i="7"/>
  <c r="AN296" i="7"/>
  <c r="AK296" i="7"/>
  <c r="AI296" i="7"/>
  <c r="AC296" i="7"/>
  <c r="Z296" i="7"/>
  <c r="W296" i="7"/>
  <c r="T296" i="7"/>
  <c r="Q296" i="7"/>
  <c r="N296" i="7"/>
  <c r="K296" i="7"/>
  <c r="H296" i="7"/>
  <c r="E296" i="7"/>
  <c r="C296" i="7"/>
  <c r="AY295" i="7"/>
  <c r="AV295" i="7"/>
  <c r="AS295" i="7"/>
  <c r="AP295" i="7"/>
  <c r="AN295" i="7"/>
  <c r="AK295" i="7"/>
  <c r="AI295" i="7"/>
  <c r="AC295" i="7"/>
  <c r="Z295" i="7"/>
  <c r="W295" i="7"/>
  <c r="T295" i="7"/>
  <c r="Q295" i="7"/>
  <c r="N295" i="7"/>
  <c r="K295" i="7"/>
  <c r="H295" i="7"/>
  <c r="E295" i="7"/>
  <c r="C295" i="7"/>
  <c r="AY294" i="7"/>
  <c r="AV294" i="7"/>
  <c r="AS294" i="7"/>
  <c r="AP294" i="7"/>
  <c r="AN294" i="7"/>
  <c r="AK294" i="7"/>
  <c r="AI294" i="7"/>
  <c r="AC294" i="7"/>
  <c r="Z294" i="7"/>
  <c r="W294" i="7"/>
  <c r="T294" i="7"/>
  <c r="Q294" i="7"/>
  <c r="N294" i="7"/>
  <c r="K294" i="7"/>
  <c r="H294" i="7"/>
  <c r="E294" i="7"/>
  <c r="C294" i="7"/>
  <c r="AY293" i="7"/>
  <c r="AV293" i="7"/>
  <c r="AS293" i="7"/>
  <c r="AP293" i="7"/>
  <c r="AN293" i="7"/>
  <c r="AK293" i="7"/>
  <c r="AI293" i="7"/>
  <c r="AC293" i="7"/>
  <c r="Z293" i="7"/>
  <c r="W293" i="7"/>
  <c r="T293" i="7"/>
  <c r="Q293" i="7"/>
  <c r="N293" i="7"/>
  <c r="K293" i="7"/>
  <c r="H293" i="7"/>
  <c r="E293" i="7"/>
  <c r="C293" i="7"/>
  <c r="AY292" i="7"/>
  <c r="AV292" i="7"/>
  <c r="AS292" i="7"/>
  <c r="AP292" i="7"/>
  <c r="AN292" i="7"/>
  <c r="AK292" i="7"/>
  <c r="AI292" i="7"/>
  <c r="AC292" i="7"/>
  <c r="Z292" i="7"/>
  <c r="W292" i="7"/>
  <c r="T292" i="7"/>
  <c r="Q292" i="7"/>
  <c r="N292" i="7"/>
  <c r="K292" i="7"/>
  <c r="H292" i="7"/>
  <c r="E292" i="7"/>
  <c r="C292" i="7"/>
  <c r="AY291" i="7"/>
  <c r="AV291" i="7"/>
  <c r="AS291" i="7"/>
  <c r="AP291" i="7"/>
  <c r="AN291" i="7"/>
  <c r="AK291" i="7"/>
  <c r="AI291" i="7"/>
  <c r="AC291" i="7"/>
  <c r="Z291" i="7"/>
  <c r="W291" i="7"/>
  <c r="T291" i="7"/>
  <c r="Q291" i="7"/>
  <c r="N291" i="7"/>
  <c r="K291" i="7"/>
  <c r="H291" i="7"/>
  <c r="E291" i="7"/>
  <c r="C291" i="7"/>
  <c r="AY290" i="7"/>
  <c r="AV290" i="7"/>
  <c r="AS290" i="7"/>
  <c r="AP290" i="7"/>
  <c r="AN290" i="7"/>
  <c r="AK290" i="7"/>
  <c r="AI290" i="7"/>
  <c r="AC290" i="7"/>
  <c r="Z290" i="7"/>
  <c r="W290" i="7"/>
  <c r="T290" i="7"/>
  <c r="Q290" i="7"/>
  <c r="N290" i="7"/>
  <c r="K290" i="7"/>
  <c r="H290" i="7"/>
  <c r="E290" i="7"/>
  <c r="C290" i="7"/>
  <c r="AY289" i="7"/>
  <c r="AV289" i="7"/>
  <c r="AS289" i="7"/>
  <c r="AP289" i="7"/>
  <c r="AN289" i="7"/>
  <c r="AK289" i="7"/>
  <c r="AI289" i="7"/>
  <c r="AC289" i="7"/>
  <c r="Z289" i="7"/>
  <c r="W289" i="7"/>
  <c r="T289" i="7"/>
  <c r="Q289" i="7"/>
  <c r="N289" i="7"/>
  <c r="K289" i="7"/>
  <c r="H289" i="7"/>
  <c r="E289" i="7"/>
  <c r="C289" i="7"/>
  <c r="AY288" i="7"/>
  <c r="AV288" i="7"/>
  <c r="AS288" i="7"/>
  <c r="AP288" i="7"/>
  <c r="AN288" i="7"/>
  <c r="AK288" i="7"/>
  <c r="AI288" i="7"/>
  <c r="AC288" i="7"/>
  <c r="Z288" i="7"/>
  <c r="W288" i="7"/>
  <c r="T288" i="7"/>
  <c r="Q288" i="7"/>
  <c r="N288" i="7"/>
  <c r="K288" i="7"/>
  <c r="H288" i="7"/>
  <c r="E288" i="7"/>
  <c r="C288" i="7"/>
  <c r="AY287" i="7"/>
  <c r="AV287" i="7"/>
  <c r="AS287" i="7"/>
  <c r="AP287" i="7"/>
  <c r="AN287" i="7"/>
  <c r="AK287" i="7"/>
  <c r="AI287" i="7"/>
  <c r="AC287" i="7"/>
  <c r="Z287" i="7"/>
  <c r="W287" i="7"/>
  <c r="T287" i="7"/>
  <c r="Q287" i="7"/>
  <c r="N287" i="7"/>
  <c r="K287" i="7"/>
  <c r="H287" i="7"/>
  <c r="E287" i="7"/>
  <c r="C287" i="7"/>
  <c r="AY286" i="7"/>
  <c r="AV286" i="7"/>
  <c r="AS286" i="7"/>
  <c r="AP286" i="7"/>
  <c r="AN286" i="7"/>
  <c r="AK286" i="7"/>
  <c r="AI286" i="7"/>
  <c r="AC286" i="7"/>
  <c r="Z286" i="7"/>
  <c r="W286" i="7"/>
  <c r="T286" i="7"/>
  <c r="Q286" i="7"/>
  <c r="N286" i="7"/>
  <c r="K286" i="7"/>
  <c r="H286" i="7"/>
  <c r="E286" i="7"/>
  <c r="C286" i="7"/>
  <c r="AY285" i="7"/>
  <c r="AV285" i="7"/>
  <c r="AS285" i="7"/>
  <c r="AP285" i="7"/>
  <c r="AN285" i="7"/>
  <c r="AK285" i="7"/>
  <c r="AI285" i="7"/>
  <c r="AC285" i="7"/>
  <c r="Z285" i="7"/>
  <c r="W285" i="7"/>
  <c r="T285" i="7"/>
  <c r="Q285" i="7"/>
  <c r="N285" i="7"/>
  <c r="K285" i="7"/>
  <c r="H285" i="7"/>
  <c r="E285" i="7"/>
  <c r="C285" i="7"/>
  <c r="AY284" i="7"/>
  <c r="AV284" i="7"/>
  <c r="AS284" i="7"/>
  <c r="AP284" i="7"/>
  <c r="AN284" i="7"/>
  <c r="AK284" i="7"/>
  <c r="AI284" i="7"/>
  <c r="AC284" i="7"/>
  <c r="Z284" i="7"/>
  <c r="W284" i="7"/>
  <c r="T284" i="7"/>
  <c r="Q284" i="7"/>
  <c r="N284" i="7"/>
  <c r="K284" i="7"/>
  <c r="H284" i="7"/>
  <c r="E284" i="7"/>
  <c r="C284" i="7"/>
  <c r="AY283" i="7"/>
  <c r="AV283" i="7"/>
  <c r="AS283" i="7"/>
  <c r="AP283" i="7"/>
  <c r="AN283" i="7"/>
  <c r="AK283" i="7"/>
  <c r="AI283" i="7"/>
  <c r="AC283" i="7"/>
  <c r="Z283" i="7"/>
  <c r="W283" i="7"/>
  <c r="T283" i="7"/>
  <c r="Q283" i="7"/>
  <c r="N283" i="7"/>
  <c r="K283" i="7"/>
  <c r="H283" i="7"/>
  <c r="E283" i="7"/>
  <c r="C283" i="7"/>
  <c r="AY282" i="7"/>
  <c r="AV282" i="7"/>
  <c r="AS282" i="7"/>
  <c r="AP282" i="7"/>
  <c r="AN282" i="7"/>
  <c r="AK282" i="7"/>
  <c r="AI282" i="7"/>
  <c r="AC282" i="7"/>
  <c r="Z282" i="7"/>
  <c r="W282" i="7"/>
  <c r="T282" i="7"/>
  <c r="Q282" i="7"/>
  <c r="N282" i="7"/>
  <c r="K282" i="7"/>
  <c r="H282" i="7"/>
  <c r="E282" i="7"/>
  <c r="C282" i="7"/>
  <c r="AY281" i="7"/>
  <c r="AV281" i="7"/>
  <c r="AS281" i="7"/>
  <c r="AP281" i="7"/>
  <c r="AN281" i="7"/>
  <c r="AK281" i="7"/>
  <c r="AI281" i="7"/>
  <c r="AC281" i="7"/>
  <c r="Z281" i="7"/>
  <c r="W281" i="7"/>
  <c r="T281" i="7"/>
  <c r="Q281" i="7"/>
  <c r="N281" i="7"/>
  <c r="K281" i="7"/>
  <c r="H281" i="7"/>
  <c r="E281" i="7"/>
  <c r="C281" i="7"/>
  <c r="AY280" i="7"/>
  <c r="AV280" i="7"/>
  <c r="AS280" i="7"/>
  <c r="AP280" i="7"/>
  <c r="AN280" i="7"/>
  <c r="AK280" i="7"/>
  <c r="AI280" i="7"/>
  <c r="AC280" i="7"/>
  <c r="Z280" i="7"/>
  <c r="W280" i="7"/>
  <c r="T280" i="7"/>
  <c r="Q280" i="7"/>
  <c r="N280" i="7"/>
  <c r="K280" i="7"/>
  <c r="H280" i="7"/>
  <c r="E280" i="7"/>
  <c r="C280" i="7"/>
  <c r="AY279" i="7"/>
  <c r="AV279" i="7"/>
  <c r="AS279" i="7"/>
  <c r="AP279" i="7"/>
  <c r="AN279" i="7"/>
  <c r="AK279" i="7"/>
  <c r="AI279" i="7"/>
  <c r="AC279" i="7"/>
  <c r="Z279" i="7"/>
  <c r="W279" i="7"/>
  <c r="T279" i="7"/>
  <c r="Q279" i="7"/>
  <c r="N279" i="7"/>
  <c r="K279" i="7"/>
  <c r="H279" i="7"/>
  <c r="E279" i="7"/>
  <c r="C279" i="7"/>
  <c r="AY278" i="7"/>
  <c r="AV278" i="7"/>
  <c r="AS278" i="7"/>
  <c r="AP278" i="7"/>
  <c r="AN278" i="7"/>
  <c r="AK278" i="7"/>
  <c r="AI278" i="7"/>
  <c r="AC278" i="7"/>
  <c r="Z278" i="7"/>
  <c r="W278" i="7"/>
  <c r="T278" i="7"/>
  <c r="Q278" i="7"/>
  <c r="N278" i="7"/>
  <c r="K278" i="7"/>
  <c r="H278" i="7"/>
  <c r="E278" i="7"/>
  <c r="C278" i="7"/>
  <c r="AY277" i="7"/>
  <c r="AV277" i="7"/>
  <c r="AS277" i="7"/>
  <c r="AP277" i="7"/>
  <c r="AN277" i="7"/>
  <c r="AK277" i="7"/>
  <c r="AI277" i="7"/>
  <c r="AC277" i="7"/>
  <c r="Z277" i="7"/>
  <c r="W277" i="7"/>
  <c r="T277" i="7"/>
  <c r="Q277" i="7"/>
  <c r="N277" i="7"/>
  <c r="K277" i="7"/>
  <c r="H277" i="7"/>
  <c r="E277" i="7"/>
  <c r="C277" i="7"/>
  <c r="AY276" i="7"/>
  <c r="AV276" i="7"/>
  <c r="AS276" i="7"/>
  <c r="AP276" i="7"/>
  <c r="AN276" i="7"/>
  <c r="AK276" i="7"/>
  <c r="AI276" i="7"/>
  <c r="AC276" i="7"/>
  <c r="Z276" i="7"/>
  <c r="W276" i="7"/>
  <c r="T276" i="7"/>
  <c r="Q276" i="7"/>
  <c r="N276" i="7"/>
  <c r="K276" i="7"/>
  <c r="H276" i="7"/>
  <c r="E276" i="7"/>
  <c r="C276" i="7"/>
  <c r="AY275" i="7"/>
  <c r="AV275" i="7"/>
  <c r="AS275" i="7"/>
  <c r="AP275" i="7"/>
  <c r="AN275" i="7"/>
  <c r="AK275" i="7"/>
  <c r="AI275" i="7"/>
  <c r="AC275" i="7"/>
  <c r="Z275" i="7"/>
  <c r="W275" i="7"/>
  <c r="T275" i="7"/>
  <c r="Q275" i="7"/>
  <c r="N275" i="7"/>
  <c r="K275" i="7"/>
  <c r="H275" i="7"/>
  <c r="E275" i="7"/>
  <c r="C275" i="7"/>
  <c r="AY274" i="7"/>
  <c r="AV274" i="7"/>
  <c r="AS274" i="7"/>
  <c r="AP274" i="7"/>
  <c r="AN274" i="7"/>
  <c r="AK274" i="7"/>
  <c r="AI274" i="7"/>
  <c r="AC274" i="7"/>
  <c r="Z274" i="7"/>
  <c r="W274" i="7"/>
  <c r="T274" i="7"/>
  <c r="Q274" i="7"/>
  <c r="N274" i="7"/>
  <c r="K274" i="7"/>
  <c r="H274" i="7"/>
  <c r="E274" i="7"/>
  <c r="C274" i="7"/>
  <c r="AY273" i="7"/>
  <c r="AV273" i="7"/>
  <c r="AS273" i="7"/>
  <c r="AP273" i="7"/>
  <c r="AN273" i="7"/>
  <c r="AK273" i="7"/>
  <c r="AI273" i="7"/>
  <c r="AC273" i="7"/>
  <c r="Z273" i="7"/>
  <c r="W273" i="7"/>
  <c r="T273" i="7"/>
  <c r="Q273" i="7"/>
  <c r="N273" i="7"/>
  <c r="K273" i="7"/>
  <c r="H273" i="7"/>
  <c r="E273" i="7"/>
  <c r="C273" i="7"/>
  <c r="AY272" i="7"/>
  <c r="AV272" i="7"/>
  <c r="AS272" i="7"/>
  <c r="AP272" i="7"/>
  <c r="AN272" i="7"/>
  <c r="AK272" i="7"/>
  <c r="AI272" i="7"/>
  <c r="AC272" i="7"/>
  <c r="Z272" i="7"/>
  <c r="W272" i="7"/>
  <c r="T272" i="7"/>
  <c r="Q272" i="7"/>
  <c r="N272" i="7"/>
  <c r="K272" i="7"/>
  <c r="H272" i="7"/>
  <c r="E272" i="7"/>
  <c r="C272" i="7"/>
  <c r="AY271" i="7"/>
  <c r="AV271" i="7"/>
  <c r="AS271" i="7"/>
  <c r="AP271" i="7"/>
  <c r="AN271" i="7"/>
  <c r="AK271" i="7"/>
  <c r="AI271" i="7"/>
  <c r="AC271" i="7"/>
  <c r="Z271" i="7"/>
  <c r="W271" i="7"/>
  <c r="T271" i="7"/>
  <c r="Q271" i="7"/>
  <c r="N271" i="7"/>
  <c r="K271" i="7"/>
  <c r="H271" i="7"/>
  <c r="E271" i="7"/>
  <c r="C271" i="7"/>
  <c r="AY270" i="7"/>
  <c r="AV270" i="7"/>
  <c r="AS270" i="7"/>
  <c r="AP270" i="7"/>
  <c r="AN270" i="7"/>
  <c r="AK270" i="7"/>
  <c r="AI270" i="7"/>
  <c r="AC270" i="7"/>
  <c r="Z270" i="7"/>
  <c r="W270" i="7"/>
  <c r="T270" i="7"/>
  <c r="Q270" i="7"/>
  <c r="N270" i="7"/>
  <c r="K270" i="7"/>
  <c r="H270" i="7"/>
  <c r="E270" i="7"/>
  <c r="C270" i="7"/>
  <c r="AY269" i="7"/>
  <c r="AV269" i="7"/>
  <c r="AS269" i="7"/>
  <c r="AP269" i="7"/>
  <c r="AN269" i="7"/>
  <c r="AK269" i="7"/>
  <c r="AI269" i="7"/>
  <c r="AC269" i="7"/>
  <c r="Z269" i="7"/>
  <c r="W269" i="7"/>
  <c r="T269" i="7"/>
  <c r="Q269" i="7"/>
  <c r="N269" i="7"/>
  <c r="K269" i="7"/>
  <c r="H269" i="7"/>
  <c r="E269" i="7"/>
  <c r="C269" i="7"/>
  <c r="AY268" i="7"/>
  <c r="AV268" i="7"/>
  <c r="AS268" i="7"/>
  <c r="AP268" i="7"/>
  <c r="AN268" i="7"/>
  <c r="AK268" i="7"/>
  <c r="AI268" i="7"/>
  <c r="AC268" i="7"/>
  <c r="Z268" i="7"/>
  <c r="W268" i="7"/>
  <c r="T268" i="7"/>
  <c r="Q268" i="7"/>
  <c r="N268" i="7"/>
  <c r="K268" i="7"/>
  <c r="H268" i="7"/>
  <c r="E268" i="7"/>
  <c r="C268" i="7"/>
  <c r="AY267" i="7"/>
  <c r="AV267" i="7"/>
  <c r="AS267" i="7"/>
  <c r="AP267" i="7"/>
  <c r="AN267" i="7"/>
  <c r="AK267" i="7"/>
  <c r="AI267" i="7"/>
  <c r="AC267" i="7"/>
  <c r="Z267" i="7"/>
  <c r="W267" i="7"/>
  <c r="T267" i="7"/>
  <c r="Q267" i="7"/>
  <c r="N267" i="7"/>
  <c r="K267" i="7"/>
  <c r="H267" i="7"/>
  <c r="E267" i="7"/>
  <c r="C267" i="7"/>
  <c r="AY266" i="7"/>
  <c r="AV266" i="7"/>
  <c r="AS266" i="7"/>
  <c r="AP266" i="7"/>
  <c r="AN266" i="7"/>
  <c r="AK266" i="7"/>
  <c r="AI266" i="7"/>
  <c r="AC266" i="7"/>
  <c r="Z266" i="7"/>
  <c r="W266" i="7"/>
  <c r="T266" i="7"/>
  <c r="Q266" i="7"/>
  <c r="N266" i="7"/>
  <c r="K266" i="7"/>
  <c r="H266" i="7"/>
  <c r="E266" i="7"/>
  <c r="C266" i="7"/>
  <c r="AY265" i="7"/>
  <c r="AV265" i="7"/>
  <c r="AS265" i="7"/>
  <c r="AP265" i="7"/>
  <c r="AN265" i="7"/>
  <c r="AK265" i="7"/>
  <c r="AI265" i="7"/>
  <c r="AC265" i="7"/>
  <c r="Z265" i="7"/>
  <c r="W265" i="7"/>
  <c r="T265" i="7"/>
  <c r="Q265" i="7"/>
  <c r="N265" i="7"/>
  <c r="K265" i="7"/>
  <c r="H265" i="7"/>
  <c r="E265" i="7"/>
  <c r="C265" i="7"/>
  <c r="AY264" i="7"/>
  <c r="AV264" i="7"/>
  <c r="AS264" i="7"/>
  <c r="AP264" i="7"/>
  <c r="AN264" i="7"/>
  <c r="AK264" i="7"/>
  <c r="AI264" i="7"/>
  <c r="AC264" i="7"/>
  <c r="Z264" i="7"/>
  <c r="W264" i="7"/>
  <c r="T264" i="7"/>
  <c r="Q264" i="7"/>
  <c r="N264" i="7"/>
  <c r="K264" i="7"/>
  <c r="H264" i="7"/>
  <c r="E264" i="7"/>
  <c r="C264" i="7"/>
  <c r="AY263" i="7"/>
  <c r="AV263" i="7"/>
  <c r="AS263" i="7"/>
  <c r="AP263" i="7"/>
  <c r="AN263" i="7"/>
  <c r="AK263" i="7"/>
  <c r="AI263" i="7"/>
  <c r="AC263" i="7"/>
  <c r="Z263" i="7"/>
  <c r="W263" i="7"/>
  <c r="T263" i="7"/>
  <c r="Q263" i="7"/>
  <c r="N263" i="7"/>
  <c r="K263" i="7"/>
  <c r="H263" i="7"/>
  <c r="E263" i="7"/>
  <c r="C263" i="7"/>
  <c r="AY262" i="7"/>
  <c r="AV262" i="7"/>
  <c r="AS262" i="7"/>
  <c r="AP262" i="7"/>
  <c r="AN262" i="7"/>
  <c r="AK262" i="7"/>
  <c r="AI262" i="7"/>
  <c r="AC262" i="7"/>
  <c r="Z262" i="7"/>
  <c r="W262" i="7"/>
  <c r="T262" i="7"/>
  <c r="Q262" i="7"/>
  <c r="N262" i="7"/>
  <c r="K262" i="7"/>
  <c r="H262" i="7"/>
  <c r="E262" i="7"/>
  <c r="C262" i="7"/>
  <c r="AY261" i="7"/>
  <c r="AV261" i="7"/>
  <c r="AS261" i="7"/>
  <c r="AP261" i="7"/>
  <c r="AN261" i="7"/>
  <c r="AK261" i="7"/>
  <c r="AI261" i="7"/>
  <c r="AC261" i="7"/>
  <c r="Z261" i="7"/>
  <c r="W261" i="7"/>
  <c r="T261" i="7"/>
  <c r="Q261" i="7"/>
  <c r="N261" i="7"/>
  <c r="K261" i="7"/>
  <c r="H261" i="7"/>
  <c r="E261" i="7"/>
  <c r="C261" i="7"/>
  <c r="AY260" i="7"/>
  <c r="AV260" i="7"/>
  <c r="AS260" i="7"/>
  <c r="AP260" i="7"/>
  <c r="AN260" i="7"/>
  <c r="AK260" i="7"/>
  <c r="AI260" i="7"/>
  <c r="AC260" i="7"/>
  <c r="Z260" i="7"/>
  <c r="W260" i="7"/>
  <c r="T260" i="7"/>
  <c r="Q260" i="7"/>
  <c r="N260" i="7"/>
  <c r="K260" i="7"/>
  <c r="H260" i="7"/>
  <c r="E260" i="7"/>
  <c r="C260" i="7"/>
  <c r="AY259" i="7"/>
  <c r="AV259" i="7"/>
  <c r="AS259" i="7"/>
  <c r="AP259" i="7"/>
  <c r="AN259" i="7"/>
  <c r="AK259" i="7"/>
  <c r="AI259" i="7"/>
  <c r="AC259" i="7"/>
  <c r="Z259" i="7"/>
  <c r="W259" i="7"/>
  <c r="T259" i="7"/>
  <c r="Q259" i="7"/>
  <c r="N259" i="7"/>
  <c r="K259" i="7"/>
  <c r="H259" i="7"/>
  <c r="E259" i="7"/>
  <c r="C259" i="7"/>
  <c r="AY258" i="7"/>
  <c r="AV258" i="7"/>
  <c r="AS258" i="7"/>
  <c r="AP258" i="7"/>
  <c r="AN258" i="7"/>
  <c r="AK258" i="7"/>
  <c r="AI258" i="7"/>
  <c r="AC258" i="7"/>
  <c r="Z258" i="7"/>
  <c r="W258" i="7"/>
  <c r="T258" i="7"/>
  <c r="Q258" i="7"/>
  <c r="N258" i="7"/>
  <c r="K258" i="7"/>
  <c r="H258" i="7"/>
  <c r="E258" i="7"/>
  <c r="C258" i="7"/>
  <c r="AY257" i="7"/>
  <c r="AV257" i="7"/>
  <c r="AS257" i="7"/>
  <c r="AP257" i="7"/>
  <c r="AN257" i="7"/>
  <c r="AK257" i="7"/>
  <c r="AI257" i="7"/>
  <c r="AC257" i="7"/>
  <c r="Z257" i="7"/>
  <c r="W257" i="7"/>
  <c r="T257" i="7"/>
  <c r="Q257" i="7"/>
  <c r="N257" i="7"/>
  <c r="K257" i="7"/>
  <c r="H257" i="7"/>
  <c r="E257" i="7"/>
  <c r="C257" i="7"/>
  <c r="AY256" i="7"/>
  <c r="AV256" i="7"/>
  <c r="AS256" i="7"/>
  <c r="AP256" i="7"/>
  <c r="AN256" i="7"/>
  <c r="AK256" i="7"/>
  <c r="AI256" i="7"/>
  <c r="AC256" i="7"/>
  <c r="Z256" i="7"/>
  <c r="W256" i="7"/>
  <c r="T256" i="7"/>
  <c r="Q256" i="7"/>
  <c r="N256" i="7"/>
  <c r="K256" i="7"/>
  <c r="H256" i="7"/>
  <c r="E256" i="7"/>
  <c r="C256" i="7"/>
  <c r="AY255" i="7"/>
  <c r="AV255" i="7"/>
  <c r="AS255" i="7"/>
  <c r="AP255" i="7"/>
  <c r="AN255" i="7"/>
  <c r="AK255" i="7"/>
  <c r="AI255" i="7"/>
  <c r="AC255" i="7"/>
  <c r="Z255" i="7"/>
  <c r="W255" i="7"/>
  <c r="T255" i="7"/>
  <c r="Q255" i="7"/>
  <c r="N255" i="7"/>
  <c r="K255" i="7"/>
  <c r="H255" i="7"/>
  <c r="E255" i="7"/>
  <c r="C255" i="7"/>
  <c r="AY254" i="7"/>
  <c r="AV254" i="7"/>
  <c r="AS254" i="7"/>
  <c r="AP254" i="7"/>
  <c r="AN254" i="7"/>
  <c r="AK254" i="7"/>
  <c r="AI254" i="7"/>
  <c r="AC254" i="7"/>
  <c r="Z254" i="7"/>
  <c r="W254" i="7"/>
  <c r="T254" i="7"/>
  <c r="Q254" i="7"/>
  <c r="N254" i="7"/>
  <c r="K254" i="7"/>
  <c r="H254" i="7"/>
  <c r="E254" i="7"/>
  <c r="C254" i="7"/>
  <c r="AY253" i="7"/>
  <c r="AV253" i="7"/>
  <c r="AS253" i="7"/>
  <c r="AP253" i="7"/>
  <c r="AN253" i="7"/>
  <c r="AK253" i="7"/>
  <c r="AI253" i="7"/>
  <c r="AC253" i="7"/>
  <c r="Z253" i="7"/>
  <c r="W253" i="7"/>
  <c r="T253" i="7"/>
  <c r="Q253" i="7"/>
  <c r="N253" i="7"/>
  <c r="K253" i="7"/>
  <c r="H253" i="7"/>
  <c r="E253" i="7"/>
  <c r="C253" i="7"/>
  <c r="AY252" i="7"/>
  <c r="AV252" i="7"/>
  <c r="AS252" i="7"/>
  <c r="AP252" i="7"/>
  <c r="AN252" i="7"/>
  <c r="AK252" i="7"/>
  <c r="AI252" i="7"/>
  <c r="AC252" i="7"/>
  <c r="Z252" i="7"/>
  <c r="W252" i="7"/>
  <c r="T252" i="7"/>
  <c r="Q252" i="7"/>
  <c r="N252" i="7"/>
  <c r="K252" i="7"/>
  <c r="H252" i="7"/>
  <c r="E252" i="7"/>
  <c r="C252" i="7"/>
  <c r="AY251" i="7"/>
  <c r="AV251" i="7"/>
  <c r="AS251" i="7"/>
  <c r="AP251" i="7"/>
  <c r="AN251" i="7"/>
  <c r="AK251" i="7"/>
  <c r="AI251" i="7"/>
  <c r="AC251" i="7"/>
  <c r="Z251" i="7"/>
  <c r="W251" i="7"/>
  <c r="T251" i="7"/>
  <c r="Q251" i="7"/>
  <c r="N251" i="7"/>
  <c r="K251" i="7"/>
  <c r="H251" i="7"/>
  <c r="E251" i="7"/>
  <c r="C251" i="7"/>
  <c r="AY250" i="7"/>
  <c r="AV250" i="7"/>
  <c r="AS250" i="7"/>
  <c r="AP250" i="7"/>
  <c r="AN250" i="7"/>
  <c r="AK250" i="7"/>
  <c r="AI250" i="7"/>
  <c r="AC250" i="7"/>
  <c r="Z250" i="7"/>
  <c r="W250" i="7"/>
  <c r="T250" i="7"/>
  <c r="Q250" i="7"/>
  <c r="N250" i="7"/>
  <c r="K250" i="7"/>
  <c r="H250" i="7"/>
  <c r="E250" i="7"/>
  <c r="C250" i="7"/>
  <c r="AY249" i="7"/>
  <c r="AV249" i="7"/>
  <c r="AS249" i="7"/>
  <c r="AP249" i="7"/>
  <c r="AN249" i="7"/>
  <c r="AK249" i="7"/>
  <c r="AI249" i="7"/>
  <c r="AC249" i="7"/>
  <c r="Z249" i="7"/>
  <c r="W249" i="7"/>
  <c r="T249" i="7"/>
  <c r="Q249" i="7"/>
  <c r="N249" i="7"/>
  <c r="K249" i="7"/>
  <c r="H249" i="7"/>
  <c r="E249" i="7"/>
  <c r="C249" i="7"/>
  <c r="AY248" i="7"/>
  <c r="AV248" i="7"/>
  <c r="AS248" i="7"/>
  <c r="AP248" i="7"/>
  <c r="AN248" i="7"/>
  <c r="AK248" i="7"/>
  <c r="AI248" i="7"/>
  <c r="AC248" i="7"/>
  <c r="Z248" i="7"/>
  <c r="W248" i="7"/>
  <c r="T248" i="7"/>
  <c r="Q248" i="7"/>
  <c r="N248" i="7"/>
  <c r="K248" i="7"/>
  <c r="H248" i="7"/>
  <c r="E248" i="7"/>
  <c r="C248" i="7"/>
  <c r="AY247" i="7"/>
  <c r="AV247" i="7"/>
  <c r="AS247" i="7"/>
  <c r="AP247" i="7"/>
  <c r="AN247" i="7"/>
  <c r="AK247" i="7"/>
  <c r="AI247" i="7"/>
  <c r="AC247" i="7"/>
  <c r="Z247" i="7"/>
  <c r="W247" i="7"/>
  <c r="T247" i="7"/>
  <c r="Q247" i="7"/>
  <c r="N247" i="7"/>
  <c r="K247" i="7"/>
  <c r="H247" i="7"/>
  <c r="E247" i="7"/>
  <c r="C247" i="7"/>
  <c r="AY246" i="7"/>
  <c r="AV246" i="7"/>
  <c r="AS246" i="7"/>
  <c r="AP246" i="7"/>
  <c r="AN246" i="7"/>
  <c r="AK246" i="7"/>
  <c r="AI246" i="7"/>
  <c r="AC246" i="7"/>
  <c r="Z246" i="7"/>
  <c r="W246" i="7"/>
  <c r="T246" i="7"/>
  <c r="Q246" i="7"/>
  <c r="N246" i="7"/>
  <c r="K246" i="7"/>
  <c r="H246" i="7"/>
  <c r="E246" i="7"/>
  <c r="C246" i="7"/>
  <c r="AY245" i="7"/>
  <c r="AV245" i="7"/>
  <c r="AS245" i="7"/>
  <c r="AP245" i="7"/>
  <c r="AN245" i="7"/>
  <c r="AK245" i="7"/>
  <c r="AI245" i="7"/>
  <c r="AC245" i="7"/>
  <c r="Z245" i="7"/>
  <c r="W245" i="7"/>
  <c r="T245" i="7"/>
  <c r="Q245" i="7"/>
  <c r="N245" i="7"/>
  <c r="K245" i="7"/>
  <c r="H245" i="7"/>
  <c r="E245" i="7"/>
  <c r="C245" i="7"/>
  <c r="AY244" i="7"/>
  <c r="AV244" i="7"/>
  <c r="AS244" i="7"/>
  <c r="AP244" i="7"/>
  <c r="AN244" i="7"/>
  <c r="AK244" i="7"/>
  <c r="AI244" i="7"/>
  <c r="AC244" i="7"/>
  <c r="Z244" i="7"/>
  <c r="W244" i="7"/>
  <c r="T244" i="7"/>
  <c r="Q244" i="7"/>
  <c r="N244" i="7"/>
  <c r="K244" i="7"/>
  <c r="H244" i="7"/>
  <c r="E244" i="7"/>
  <c r="C244" i="7"/>
  <c r="AY243" i="7"/>
  <c r="AV243" i="7"/>
  <c r="AS243" i="7"/>
  <c r="AP243" i="7"/>
  <c r="AN243" i="7"/>
  <c r="AK243" i="7"/>
  <c r="AI243" i="7"/>
  <c r="AC243" i="7"/>
  <c r="Z243" i="7"/>
  <c r="W243" i="7"/>
  <c r="T243" i="7"/>
  <c r="Q243" i="7"/>
  <c r="N243" i="7"/>
  <c r="K243" i="7"/>
  <c r="H243" i="7"/>
  <c r="E243" i="7"/>
  <c r="C243" i="7"/>
  <c r="AY242" i="7"/>
  <c r="AV242" i="7"/>
  <c r="AS242" i="7"/>
  <c r="AP242" i="7"/>
  <c r="AN242" i="7"/>
  <c r="AK242" i="7"/>
  <c r="AI242" i="7"/>
  <c r="AC242" i="7"/>
  <c r="Z242" i="7"/>
  <c r="W242" i="7"/>
  <c r="T242" i="7"/>
  <c r="Q242" i="7"/>
  <c r="N242" i="7"/>
  <c r="K242" i="7"/>
  <c r="H242" i="7"/>
  <c r="E242" i="7"/>
  <c r="C242" i="7"/>
  <c r="AY241" i="7"/>
  <c r="AV241" i="7"/>
  <c r="AS241" i="7"/>
  <c r="AP241" i="7"/>
  <c r="AN241" i="7"/>
  <c r="AK241" i="7"/>
  <c r="AI241" i="7"/>
  <c r="AC241" i="7"/>
  <c r="Z241" i="7"/>
  <c r="W241" i="7"/>
  <c r="T241" i="7"/>
  <c r="Q241" i="7"/>
  <c r="N241" i="7"/>
  <c r="K241" i="7"/>
  <c r="H241" i="7"/>
  <c r="E241" i="7"/>
  <c r="C241" i="7"/>
  <c r="AY240" i="7"/>
  <c r="AV240" i="7"/>
  <c r="AS240" i="7"/>
  <c r="AP240" i="7"/>
  <c r="AN240" i="7"/>
  <c r="AK240" i="7"/>
  <c r="AI240" i="7"/>
  <c r="AC240" i="7"/>
  <c r="Z240" i="7"/>
  <c r="W240" i="7"/>
  <c r="T240" i="7"/>
  <c r="Q240" i="7"/>
  <c r="N240" i="7"/>
  <c r="K240" i="7"/>
  <c r="H240" i="7"/>
  <c r="E240" i="7"/>
  <c r="C240" i="7"/>
  <c r="AY239" i="7"/>
  <c r="AV239" i="7"/>
  <c r="AS239" i="7"/>
  <c r="AP239" i="7"/>
  <c r="AN239" i="7"/>
  <c r="AK239" i="7"/>
  <c r="AI239" i="7"/>
  <c r="AC239" i="7"/>
  <c r="Z239" i="7"/>
  <c r="W239" i="7"/>
  <c r="T239" i="7"/>
  <c r="Q239" i="7"/>
  <c r="N239" i="7"/>
  <c r="K239" i="7"/>
  <c r="H239" i="7"/>
  <c r="E239" i="7"/>
  <c r="C239" i="7"/>
  <c r="AY238" i="7"/>
  <c r="AV238" i="7"/>
  <c r="AS238" i="7"/>
  <c r="AP238" i="7"/>
  <c r="AN238" i="7"/>
  <c r="AK238" i="7"/>
  <c r="AI238" i="7"/>
  <c r="AC238" i="7"/>
  <c r="Z238" i="7"/>
  <c r="W238" i="7"/>
  <c r="T238" i="7"/>
  <c r="Q238" i="7"/>
  <c r="N238" i="7"/>
  <c r="K238" i="7"/>
  <c r="H238" i="7"/>
  <c r="E238" i="7"/>
  <c r="C238" i="7"/>
  <c r="AY237" i="7"/>
  <c r="AV237" i="7"/>
  <c r="AS237" i="7"/>
  <c r="AP237" i="7"/>
  <c r="AN237" i="7"/>
  <c r="AK237" i="7"/>
  <c r="AI237" i="7"/>
  <c r="AC237" i="7"/>
  <c r="Z237" i="7"/>
  <c r="W237" i="7"/>
  <c r="T237" i="7"/>
  <c r="Q237" i="7"/>
  <c r="N237" i="7"/>
  <c r="K237" i="7"/>
  <c r="H237" i="7"/>
  <c r="E237" i="7"/>
  <c r="C237" i="7"/>
  <c r="AY236" i="7"/>
  <c r="AV236" i="7"/>
  <c r="AS236" i="7"/>
  <c r="AP236" i="7"/>
  <c r="AN236" i="7"/>
  <c r="AK236" i="7"/>
  <c r="AI236" i="7"/>
  <c r="AC236" i="7"/>
  <c r="Z236" i="7"/>
  <c r="W236" i="7"/>
  <c r="T236" i="7"/>
  <c r="Q236" i="7"/>
  <c r="N236" i="7"/>
  <c r="K236" i="7"/>
  <c r="H236" i="7"/>
  <c r="E236" i="7"/>
  <c r="C236" i="7"/>
  <c r="AY235" i="7"/>
  <c r="AV235" i="7"/>
  <c r="AS235" i="7"/>
  <c r="AP235" i="7"/>
  <c r="AN235" i="7"/>
  <c r="AK235" i="7"/>
  <c r="AI235" i="7"/>
  <c r="AC235" i="7"/>
  <c r="Z235" i="7"/>
  <c r="W235" i="7"/>
  <c r="T235" i="7"/>
  <c r="Q235" i="7"/>
  <c r="N235" i="7"/>
  <c r="K235" i="7"/>
  <c r="H235" i="7"/>
  <c r="E235" i="7"/>
  <c r="C235" i="7"/>
  <c r="AY234" i="7"/>
  <c r="AV234" i="7"/>
  <c r="AS234" i="7"/>
  <c r="AP234" i="7"/>
  <c r="AN234" i="7"/>
  <c r="AK234" i="7"/>
  <c r="AI234" i="7"/>
  <c r="AC234" i="7"/>
  <c r="Z234" i="7"/>
  <c r="W234" i="7"/>
  <c r="T234" i="7"/>
  <c r="Q234" i="7"/>
  <c r="N234" i="7"/>
  <c r="K234" i="7"/>
  <c r="H234" i="7"/>
  <c r="E234" i="7"/>
  <c r="C234" i="7"/>
  <c r="AY233" i="7"/>
  <c r="AV233" i="7"/>
  <c r="AS233" i="7"/>
  <c r="AP233" i="7"/>
  <c r="AN233" i="7"/>
  <c r="AK233" i="7"/>
  <c r="AI233" i="7"/>
  <c r="AC233" i="7"/>
  <c r="Z233" i="7"/>
  <c r="W233" i="7"/>
  <c r="T233" i="7"/>
  <c r="Q233" i="7"/>
  <c r="N233" i="7"/>
  <c r="K233" i="7"/>
  <c r="H233" i="7"/>
  <c r="E233" i="7"/>
  <c r="C233" i="7"/>
  <c r="AY232" i="7"/>
  <c r="AV232" i="7"/>
  <c r="AS232" i="7"/>
  <c r="AP232" i="7"/>
  <c r="AN232" i="7"/>
  <c r="AK232" i="7"/>
  <c r="AI232" i="7"/>
  <c r="AC232" i="7"/>
  <c r="Z232" i="7"/>
  <c r="W232" i="7"/>
  <c r="T232" i="7"/>
  <c r="Q232" i="7"/>
  <c r="N232" i="7"/>
  <c r="K232" i="7"/>
  <c r="H232" i="7"/>
  <c r="E232" i="7"/>
  <c r="C232" i="7"/>
  <c r="AY231" i="7"/>
  <c r="AV231" i="7"/>
  <c r="AS231" i="7"/>
  <c r="AP231" i="7"/>
  <c r="AN231" i="7"/>
  <c r="AK231" i="7"/>
  <c r="AI231" i="7"/>
  <c r="AC231" i="7"/>
  <c r="Z231" i="7"/>
  <c r="W231" i="7"/>
  <c r="T231" i="7"/>
  <c r="Q231" i="7"/>
  <c r="N231" i="7"/>
  <c r="K231" i="7"/>
  <c r="H231" i="7"/>
  <c r="E231" i="7"/>
  <c r="C231" i="7"/>
  <c r="AY230" i="7"/>
  <c r="AV230" i="7"/>
  <c r="AS230" i="7"/>
  <c r="AP230" i="7"/>
  <c r="AN230" i="7"/>
  <c r="AK230" i="7"/>
  <c r="AI230" i="7"/>
  <c r="AC230" i="7"/>
  <c r="Z230" i="7"/>
  <c r="W230" i="7"/>
  <c r="T230" i="7"/>
  <c r="Q230" i="7"/>
  <c r="N230" i="7"/>
  <c r="K230" i="7"/>
  <c r="H230" i="7"/>
  <c r="E230" i="7"/>
  <c r="C230" i="7"/>
  <c r="AY229" i="7"/>
  <c r="AV229" i="7"/>
  <c r="AS229" i="7"/>
  <c r="AP229" i="7"/>
  <c r="AN229" i="7"/>
  <c r="AK229" i="7"/>
  <c r="AI229" i="7"/>
  <c r="AC229" i="7"/>
  <c r="Z229" i="7"/>
  <c r="W229" i="7"/>
  <c r="T229" i="7"/>
  <c r="Q229" i="7"/>
  <c r="N229" i="7"/>
  <c r="K229" i="7"/>
  <c r="H229" i="7"/>
  <c r="E229" i="7"/>
  <c r="C229" i="7"/>
  <c r="AY228" i="7"/>
  <c r="AV228" i="7"/>
  <c r="AS228" i="7"/>
  <c r="AP228" i="7"/>
  <c r="AN228" i="7"/>
  <c r="AK228" i="7"/>
  <c r="AI228" i="7"/>
  <c r="AC228" i="7"/>
  <c r="Z228" i="7"/>
  <c r="W228" i="7"/>
  <c r="T228" i="7"/>
  <c r="Q228" i="7"/>
  <c r="N228" i="7"/>
  <c r="K228" i="7"/>
  <c r="H228" i="7"/>
  <c r="E228" i="7"/>
  <c r="C228" i="7"/>
  <c r="AY227" i="7"/>
  <c r="AV227" i="7"/>
  <c r="AS227" i="7"/>
  <c r="AP227" i="7"/>
  <c r="AN227" i="7"/>
  <c r="AK227" i="7"/>
  <c r="AI227" i="7"/>
  <c r="AC227" i="7"/>
  <c r="Z227" i="7"/>
  <c r="W227" i="7"/>
  <c r="T227" i="7"/>
  <c r="Q227" i="7"/>
  <c r="N227" i="7"/>
  <c r="K227" i="7"/>
  <c r="H227" i="7"/>
  <c r="E227" i="7"/>
  <c r="C227" i="7"/>
  <c r="AY226" i="7"/>
  <c r="AV226" i="7"/>
  <c r="AS226" i="7"/>
  <c r="AP226" i="7"/>
  <c r="AN226" i="7"/>
  <c r="AK226" i="7"/>
  <c r="AI226" i="7"/>
  <c r="AC226" i="7"/>
  <c r="Z226" i="7"/>
  <c r="W226" i="7"/>
  <c r="T226" i="7"/>
  <c r="Q226" i="7"/>
  <c r="N226" i="7"/>
  <c r="K226" i="7"/>
  <c r="H226" i="7"/>
  <c r="E226" i="7"/>
  <c r="C226" i="7"/>
  <c r="AY225" i="7"/>
  <c r="AV225" i="7"/>
  <c r="AS225" i="7"/>
  <c r="AP225" i="7"/>
  <c r="AN225" i="7"/>
  <c r="AK225" i="7"/>
  <c r="AI225" i="7"/>
  <c r="AC225" i="7"/>
  <c r="Z225" i="7"/>
  <c r="W225" i="7"/>
  <c r="T225" i="7"/>
  <c r="Q225" i="7"/>
  <c r="N225" i="7"/>
  <c r="K225" i="7"/>
  <c r="H225" i="7"/>
  <c r="E225" i="7"/>
  <c r="C225" i="7"/>
  <c r="AY224" i="7"/>
  <c r="AV224" i="7"/>
  <c r="AS224" i="7"/>
  <c r="AP224" i="7"/>
  <c r="AN224" i="7"/>
  <c r="AK224" i="7"/>
  <c r="AI224" i="7"/>
  <c r="AC224" i="7"/>
  <c r="Z224" i="7"/>
  <c r="W224" i="7"/>
  <c r="T224" i="7"/>
  <c r="Q224" i="7"/>
  <c r="N224" i="7"/>
  <c r="K224" i="7"/>
  <c r="H224" i="7"/>
  <c r="E224" i="7"/>
  <c r="C224" i="7"/>
  <c r="AY223" i="7"/>
  <c r="AV223" i="7"/>
  <c r="AS223" i="7"/>
  <c r="AP223" i="7"/>
  <c r="AN223" i="7"/>
  <c r="AK223" i="7"/>
  <c r="AI223" i="7"/>
  <c r="AC223" i="7"/>
  <c r="Z223" i="7"/>
  <c r="W223" i="7"/>
  <c r="T223" i="7"/>
  <c r="Q223" i="7"/>
  <c r="N223" i="7"/>
  <c r="K223" i="7"/>
  <c r="H223" i="7"/>
  <c r="E223" i="7"/>
  <c r="C223" i="7"/>
  <c r="AY222" i="7"/>
  <c r="AV222" i="7"/>
  <c r="AS222" i="7"/>
  <c r="AP222" i="7"/>
  <c r="AN222" i="7"/>
  <c r="AK222" i="7"/>
  <c r="AI222" i="7"/>
  <c r="AC222" i="7"/>
  <c r="Z222" i="7"/>
  <c r="W222" i="7"/>
  <c r="T222" i="7"/>
  <c r="Q222" i="7"/>
  <c r="N222" i="7"/>
  <c r="K222" i="7"/>
  <c r="H222" i="7"/>
  <c r="E222" i="7"/>
  <c r="C222" i="7"/>
  <c r="AY221" i="7"/>
  <c r="AV221" i="7"/>
  <c r="AS221" i="7"/>
  <c r="AP221" i="7"/>
  <c r="AN221" i="7"/>
  <c r="AK221" i="7"/>
  <c r="AI221" i="7"/>
  <c r="AC221" i="7"/>
  <c r="Z221" i="7"/>
  <c r="W221" i="7"/>
  <c r="T221" i="7"/>
  <c r="Q221" i="7"/>
  <c r="N221" i="7"/>
  <c r="K221" i="7"/>
  <c r="H221" i="7"/>
  <c r="E221" i="7"/>
  <c r="C221" i="7"/>
  <c r="AY220" i="7"/>
  <c r="AV220" i="7"/>
  <c r="AS220" i="7"/>
  <c r="AP220" i="7"/>
  <c r="AN220" i="7"/>
  <c r="AK220" i="7"/>
  <c r="AI220" i="7"/>
  <c r="AC220" i="7"/>
  <c r="Z220" i="7"/>
  <c r="W220" i="7"/>
  <c r="T220" i="7"/>
  <c r="Q220" i="7"/>
  <c r="N220" i="7"/>
  <c r="K220" i="7"/>
  <c r="H220" i="7"/>
  <c r="E220" i="7"/>
  <c r="C220" i="7"/>
  <c r="AY219" i="7"/>
  <c r="AV219" i="7"/>
  <c r="AS219" i="7"/>
  <c r="AP219" i="7"/>
  <c r="AN219" i="7"/>
  <c r="AK219" i="7"/>
  <c r="AI219" i="7"/>
  <c r="AC219" i="7"/>
  <c r="Z219" i="7"/>
  <c r="W219" i="7"/>
  <c r="T219" i="7"/>
  <c r="Q219" i="7"/>
  <c r="N219" i="7"/>
  <c r="K219" i="7"/>
  <c r="H219" i="7"/>
  <c r="E219" i="7"/>
  <c r="C219" i="7"/>
  <c r="AY218" i="7"/>
  <c r="AV218" i="7"/>
  <c r="AS218" i="7"/>
  <c r="AP218" i="7"/>
  <c r="AN218" i="7"/>
  <c r="AK218" i="7"/>
  <c r="AI218" i="7"/>
  <c r="AC218" i="7"/>
  <c r="Z218" i="7"/>
  <c r="W218" i="7"/>
  <c r="T218" i="7"/>
  <c r="Q218" i="7"/>
  <c r="N218" i="7"/>
  <c r="K218" i="7"/>
  <c r="H218" i="7"/>
  <c r="E218" i="7"/>
  <c r="C218" i="7"/>
  <c r="AY217" i="7"/>
  <c r="AV217" i="7"/>
  <c r="AS217" i="7"/>
  <c r="AP217" i="7"/>
  <c r="AN217" i="7"/>
  <c r="AK217" i="7"/>
  <c r="AI217" i="7"/>
  <c r="AC217" i="7"/>
  <c r="Z217" i="7"/>
  <c r="W217" i="7"/>
  <c r="T217" i="7"/>
  <c r="Q217" i="7"/>
  <c r="N217" i="7"/>
  <c r="K217" i="7"/>
  <c r="H217" i="7"/>
  <c r="E217" i="7"/>
  <c r="C217" i="7"/>
  <c r="AY216" i="7"/>
  <c r="AV216" i="7"/>
  <c r="AS216" i="7"/>
  <c r="AP216" i="7"/>
  <c r="AN216" i="7"/>
  <c r="AK216" i="7"/>
  <c r="AI216" i="7"/>
  <c r="AC216" i="7"/>
  <c r="Z216" i="7"/>
  <c r="W216" i="7"/>
  <c r="T216" i="7"/>
  <c r="Q216" i="7"/>
  <c r="N216" i="7"/>
  <c r="K216" i="7"/>
  <c r="H216" i="7"/>
  <c r="E216" i="7"/>
  <c r="C216" i="7"/>
  <c r="AY215" i="7"/>
  <c r="AV215" i="7"/>
  <c r="AS215" i="7"/>
  <c r="AP215" i="7"/>
  <c r="AN215" i="7"/>
  <c r="AK215" i="7"/>
  <c r="AI215" i="7"/>
  <c r="AC215" i="7"/>
  <c r="Z215" i="7"/>
  <c r="W215" i="7"/>
  <c r="T215" i="7"/>
  <c r="Q215" i="7"/>
  <c r="N215" i="7"/>
  <c r="K215" i="7"/>
  <c r="H215" i="7"/>
  <c r="E215" i="7"/>
  <c r="C215" i="7"/>
  <c r="AY214" i="7"/>
  <c r="AV214" i="7"/>
  <c r="AS214" i="7"/>
  <c r="AP214" i="7"/>
  <c r="AN214" i="7"/>
  <c r="AK214" i="7"/>
  <c r="AI214" i="7"/>
  <c r="AC214" i="7"/>
  <c r="Z214" i="7"/>
  <c r="W214" i="7"/>
  <c r="T214" i="7"/>
  <c r="Q214" i="7"/>
  <c r="N214" i="7"/>
  <c r="K214" i="7"/>
  <c r="H214" i="7"/>
  <c r="E214" i="7"/>
  <c r="C214" i="7"/>
  <c r="AY213" i="7"/>
  <c r="AV213" i="7"/>
  <c r="AS213" i="7"/>
  <c r="AP213" i="7"/>
  <c r="AN213" i="7"/>
  <c r="AK213" i="7"/>
  <c r="AI213" i="7"/>
  <c r="AC213" i="7"/>
  <c r="Z213" i="7"/>
  <c r="W213" i="7"/>
  <c r="T213" i="7"/>
  <c r="Q213" i="7"/>
  <c r="N213" i="7"/>
  <c r="K213" i="7"/>
  <c r="H213" i="7"/>
  <c r="E213" i="7"/>
  <c r="C213" i="7"/>
  <c r="AY212" i="7"/>
  <c r="AV212" i="7"/>
  <c r="AS212" i="7"/>
  <c r="AP212" i="7"/>
  <c r="AN212" i="7"/>
  <c r="AK212" i="7"/>
  <c r="AI212" i="7"/>
  <c r="AC212" i="7"/>
  <c r="Z212" i="7"/>
  <c r="W212" i="7"/>
  <c r="T212" i="7"/>
  <c r="Q212" i="7"/>
  <c r="N212" i="7"/>
  <c r="K212" i="7"/>
  <c r="H212" i="7"/>
  <c r="E212" i="7"/>
  <c r="C212" i="7"/>
  <c r="AY211" i="7"/>
  <c r="AV211" i="7"/>
  <c r="AS211" i="7"/>
  <c r="AP211" i="7"/>
  <c r="AN211" i="7"/>
  <c r="AK211" i="7"/>
  <c r="AI211" i="7"/>
  <c r="AC211" i="7"/>
  <c r="Z211" i="7"/>
  <c r="W211" i="7"/>
  <c r="T211" i="7"/>
  <c r="Q211" i="7"/>
  <c r="N211" i="7"/>
  <c r="K211" i="7"/>
  <c r="H211" i="7"/>
  <c r="E211" i="7"/>
  <c r="C211" i="7"/>
  <c r="AY210" i="7"/>
  <c r="AV210" i="7"/>
  <c r="AS210" i="7"/>
  <c r="AP210" i="7"/>
  <c r="AN210" i="7"/>
  <c r="AK210" i="7"/>
  <c r="AI210" i="7"/>
  <c r="AC210" i="7"/>
  <c r="Z210" i="7"/>
  <c r="W210" i="7"/>
  <c r="T210" i="7"/>
  <c r="Q210" i="7"/>
  <c r="N210" i="7"/>
  <c r="K210" i="7"/>
  <c r="H210" i="7"/>
  <c r="E210" i="7"/>
  <c r="C210" i="7"/>
  <c r="AY209" i="7"/>
  <c r="AV209" i="7"/>
  <c r="AS209" i="7"/>
  <c r="AP209" i="7"/>
  <c r="AN209" i="7"/>
  <c r="AK209" i="7"/>
  <c r="AI209" i="7"/>
  <c r="AC209" i="7"/>
  <c r="Z209" i="7"/>
  <c r="W209" i="7"/>
  <c r="T209" i="7"/>
  <c r="Q209" i="7"/>
  <c r="N209" i="7"/>
  <c r="K209" i="7"/>
  <c r="H209" i="7"/>
  <c r="E209" i="7"/>
  <c r="C209" i="7"/>
  <c r="AY208" i="7"/>
  <c r="AV208" i="7"/>
  <c r="AS208" i="7"/>
  <c r="AP208" i="7"/>
  <c r="AN208" i="7"/>
  <c r="AK208" i="7"/>
  <c r="AI208" i="7"/>
  <c r="AC208" i="7"/>
  <c r="Z208" i="7"/>
  <c r="W208" i="7"/>
  <c r="T208" i="7"/>
  <c r="Q208" i="7"/>
  <c r="N208" i="7"/>
  <c r="K208" i="7"/>
  <c r="H208" i="7"/>
  <c r="E208" i="7"/>
  <c r="C208" i="7"/>
  <c r="AY207" i="7"/>
  <c r="AV207" i="7"/>
  <c r="AS207" i="7"/>
  <c r="AP207" i="7"/>
  <c r="AN207" i="7"/>
  <c r="AK207" i="7"/>
  <c r="AI207" i="7"/>
  <c r="AC207" i="7"/>
  <c r="Z207" i="7"/>
  <c r="W207" i="7"/>
  <c r="T207" i="7"/>
  <c r="Q207" i="7"/>
  <c r="N207" i="7"/>
  <c r="K207" i="7"/>
  <c r="H207" i="7"/>
  <c r="E207" i="7"/>
  <c r="C207" i="7"/>
  <c r="AY206" i="7"/>
  <c r="AV206" i="7"/>
  <c r="AS206" i="7"/>
  <c r="AP206" i="7"/>
  <c r="AN206" i="7"/>
  <c r="AK206" i="7"/>
  <c r="AI206" i="7"/>
  <c r="AC206" i="7"/>
  <c r="Z206" i="7"/>
  <c r="W206" i="7"/>
  <c r="T206" i="7"/>
  <c r="Q206" i="7"/>
  <c r="N206" i="7"/>
  <c r="K206" i="7"/>
  <c r="H206" i="7"/>
  <c r="E206" i="7"/>
  <c r="C206" i="7"/>
  <c r="AY205" i="7"/>
  <c r="AV205" i="7"/>
  <c r="AS205" i="7"/>
  <c r="AP205" i="7"/>
  <c r="AN205" i="7"/>
  <c r="AK205" i="7"/>
  <c r="AI205" i="7"/>
  <c r="AC205" i="7"/>
  <c r="Z205" i="7"/>
  <c r="W205" i="7"/>
  <c r="T205" i="7"/>
  <c r="Q205" i="7"/>
  <c r="N205" i="7"/>
  <c r="K205" i="7"/>
  <c r="H205" i="7"/>
  <c r="E205" i="7"/>
  <c r="C205" i="7"/>
  <c r="AY204" i="7"/>
  <c r="AV204" i="7"/>
  <c r="AS204" i="7"/>
  <c r="AP204" i="7"/>
  <c r="AN204" i="7"/>
  <c r="AK204" i="7"/>
  <c r="AI204" i="7"/>
  <c r="AC204" i="7"/>
  <c r="Z204" i="7"/>
  <c r="W204" i="7"/>
  <c r="T204" i="7"/>
  <c r="Q204" i="7"/>
  <c r="N204" i="7"/>
  <c r="K204" i="7"/>
  <c r="H204" i="7"/>
  <c r="E204" i="7"/>
  <c r="C204" i="7"/>
  <c r="AY203" i="7"/>
  <c r="AV203" i="7"/>
  <c r="AS203" i="7"/>
  <c r="AP203" i="7"/>
  <c r="AN203" i="7"/>
  <c r="AK203" i="7"/>
  <c r="AI203" i="7"/>
  <c r="AC203" i="7"/>
  <c r="Z203" i="7"/>
  <c r="W203" i="7"/>
  <c r="T203" i="7"/>
  <c r="Q203" i="7"/>
  <c r="N203" i="7"/>
  <c r="K203" i="7"/>
  <c r="H203" i="7"/>
  <c r="E203" i="7"/>
  <c r="C203" i="7"/>
  <c r="AY202" i="7"/>
  <c r="AV202" i="7"/>
  <c r="AS202" i="7"/>
  <c r="AP202" i="7"/>
  <c r="AN202" i="7"/>
  <c r="AK202" i="7"/>
  <c r="AI202" i="7"/>
  <c r="AC202" i="7"/>
  <c r="Z202" i="7"/>
  <c r="W202" i="7"/>
  <c r="T202" i="7"/>
  <c r="Q202" i="7"/>
  <c r="N202" i="7"/>
  <c r="K202" i="7"/>
  <c r="H202" i="7"/>
  <c r="E202" i="7"/>
  <c r="C202" i="7"/>
  <c r="AY201" i="7"/>
  <c r="AV201" i="7"/>
  <c r="AS201" i="7"/>
  <c r="AP201" i="7"/>
  <c r="AN201" i="7"/>
  <c r="AK201" i="7"/>
  <c r="AI201" i="7"/>
  <c r="AC201" i="7"/>
  <c r="Z201" i="7"/>
  <c r="W201" i="7"/>
  <c r="T201" i="7"/>
  <c r="Q201" i="7"/>
  <c r="N201" i="7"/>
  <c r="K201" i="7"/>
  <c r="H201" i="7"/>
  <c r="E201" i="7"/>
  <c r="C201" i="7"/>
  <c r="AY200" i="7"/>
  <c r="AV200" i="7"/>
  <c r="AS200" i="7"/>
  <c r="AP200" i="7"/>
  <c r="AN200" i="7"/>
  <c r="AK200" i="7"/>
  <c r="AI200" i="7"/>
  <c r="AC200" i="7"/>
  <c r="Z200" i="7"/>
  <c r="W200" i="7"/>
  <c r="T200" i="7"/>
  <c r="Q200" i="7"/>
  <c r="N200" i="7"/>
  <c r="K200" i="7"/>
  <c r="H200" i="7"/>
  <c r="E200" i="7"/>
  <c r="C200" i="7"/>
  <c r="AY199" i="7"/>
  <c r="AV199" i="7"/>
  <c r="AS199" i="7"/>
  <c r="AP199" i="7"/>
  <c r="AN199" i="7"/>
  <c r="AK199" i="7"/>
  <c r="AI199" i="7"/>
  <c r="AC199" i="7"/>
  <c r="Z199" i="7"/>
  <c r="W199" i="7"/>
  <c r="T199" i="7"/>
  <c r="Q199" i="7"/>
  <c r="N199" i="7"/>
  <c r="K199" i="7"/>
  <c r="H199" i="7"/>
  <c r="E199" i="7"/>
  <c r="C199" i="7"/>
  <c r="AY198" i="7"/>
  <c r="AV198" i="7"/>
  <c r="AS198" i="7"/>
  <c r="AP198" i="7"/>
  <c r="AN198" i="7"/>
  <c r="AK198" i="7"/>
  <c r="AI198" i="7"/>
  <c r="AC198" i="7"/>
  <c r="Z198" i="7"/>
  <c r="W198" i="7"/>
  <c r="T198" i="7"/>
  <c r="Q198" i="7"/>
  <c r="N198" i="7"/>
  <c r="K198" i="7"/>
  <c r="H198" i="7"/>
  <c r="E198" i="7"/>
  <c r="C198" i="7"/>
  <c r="AY197" i="7"/>
  <c r="AV197" i="7"/>
  <c r="AS197" i="7"/>
  <c r="AP197" i="7"/>
  <c r="AN197" i="7"/>
  <c r="AK197" i="7"/>
  <c r="AI197" i="7"/>
  <c r="AC197" i="7"/>
  <c r="Z197" i="7"/>
  <c r="W197" i="7"/>
  <c r="T197" i="7"/>
  <c r="Q197" i="7"/>
  <c r="N197" i="7"/>
  <c r="K197" i="7"/>
  <c r="H197" i="7"/>
  <c r="E197" i="7"/>
  <c r="C197" i="7"/>
  <c r="AY196" i="7"/>
  <c r="AV196" i="7"/>
  <c r="AS196" i="7"/>
  <c r="AP196" i="7"/>
  <c r="AN196" i="7"/>
  <c r="AK196" i="7"/>
  <c r="AI196" i="7"/>
  <c r="AC196" i="7"/>
  <c r="Z196" i="7"/>
  <c r="W196" i="7"/>
  <c r="T196" i="7"/>
  <c r="Q196" i="7"/>
  <c r="N196" i="7"/>
  <c r="K196" i="7"/>
  <c r="H196" i="7"/>
  <c r="E196" i="7"/>
  <c r="C196" i="7"/>
  <c r="AY195" i="7"/>
  <c r="AV195" i="7"/>
  <c r="AS195" i="7"/>
  <c r="AP195" i="7"/>
  <c r="AN195" i="7"/>
  <c r="AK195" i="7"/>
  <c r="AI195" i="7"/>
  <c r="AC195" i="7"/>
  <c r="Z195" i="7"/>
  <c r="W195" i="7"/>
  <c r="T195" i="7"/>
  <c r="Q195" i="7"/>
  <c r="N195" i="7"/>
  <c r="K195" i="7"/>
  <c r="H195" i="7"/>
  <c r="E195" i="7"/>
  <c r="C195" i="7"/>
  <c r="AY194" i="7"/>
  <c r="AV194" i="7"/>
  <c r="AS194" i="7"/>
  <c r="AP194" i="7"/>
  <c r="AN194" i="7"/>
  <c r="AK194" i="7"/>
  <c r="AI194" i="7"/>
  <c r="AC194" i="7"/>
  <c r="Z194" i="7"/>
  <c r="W194" i="7"/>
  <c r="T194" i="7"/>
  <c r="Q194" i="7"/>
  <c r="N194" i="7"/>
  <c r="K194" i="7"/>
  <c r="H194" i="7"/>
  <c r="E194" i="7"/>
  <c r="C194" i="7"/>
  <c r="AY193" i="7"/>
  <c r="AV193" i="7"/>
  <c r="AS193" i="7"/>
  <c r="AP193" i="7"/>
  <c r="AN193" i="7"/>
  <c r="AK193" i="7"/>
  <c r="AI193" i="7"/>
  <c r="AC193" i="7"/>
  <c r="Z193" i="7"/>
  <c r="W193" i="7"/>
  <c r="T193" i="7"/>
  <c r="Q193" i="7"/>
  <c r="N193" i="7"/>
  <c r="K193" i="7"/>
  <c r="H193" i="7"/>
  <c r="E193" i="7"/>
  <c r="C193" i="7"/>
  <c r="AY192" i="7"/>
  <c r="AV192" i="7"/>
  <c r="AS192" i="7"/>
  <c r="AP192" i="7"/>
  <c r="AN192" i="7"/>
  <c r="AK192" i="7"/>
  <c r="AI192" i="7"/>
  <c r="AC192" i="7"/>
  <c r="Z192" i="7"/>
  <c r="W192" i="7"/>
  <c r="T192" i="7"/>
  <c r="Q192" i="7"/>
  <c r="N192" i="7"/>
  <c r="K192" i="7"/>
  <c r="H192" i="7"/>
  <c r="E192" i="7"/>
  <c r="C192" i="7"/>
  <c r="AY191" i="7"/>
  <c r="AV191" i="7"/>
  <c r="AS191" i="7"/>
  <c r="AP191" i="7"/>
  <c r="AN191" i="7"/>
  <c r="AK191" i="7"/>
  <c r="AI191" i="7"/>
  <c r="AC191" i="7"/>
  <c r="Z191" i="7"/>
  <c r="W191" i="7"/>
  <c r="T191" i="7"/>
  <c r="Q191" i="7"/>
  <c r="N191" i="7"/>
  <c r="K191" i="7"/>
  <c r="H191" i="7"/>
  <c r="E191" i="7"/>
  <c r="C191" i="7"/>
  <c r="AY190" i="7"/>
  <c r="AV190" i="7"/>
  <c r="AS190" i="7"/>
  <c r="AP190" i="7"/>
  <c r="AN190" i="7"/>
  <c r="AK190" i="7"/>
  <c r="AI190" i="7"/>
  <c r="AC190" i="7"/>
  <c r="Z190" i="7"/>
  <c r="W190" i="7"/>
  <c r="T190" i="7"/>
  <c r="Q190" i="7"/>
  <c r="N190" i="7"/>
  <c r="K190" i="7"/>
  <c r="H190" i="7"/>
  <c r="E190" i="7"/>
  <c r="C190" i="7"/>
  <c r="AY189" i="7"/>
  <c r="AV189" i="7"/>
  <c r="AS189" i="7"/>
  <c r="AP189" i="7"/>
  <c r="AN189" i="7"/>
  <c r="AK189" i="7"/>
  <c r="AI189" i="7"/>
  <c r="AC189" i="7"/>
  <c r="Z189" i="7"/>
  <c r="W189" i="7"/>
  <c r="T189" i="7"/>
  <c r="Q189" i="7"/>
  <c r="N189" i="7"/>
  <c r="K189" i="7"/>
  <c r="H189" i="7"/>
  <c r="E189" i="7"/>
  <c r="C189" i="7"/>
  <c r="AY188" i="7"/>
  <c r="AV188" i="7"/>
  <c r="AS188" i="7"/>
  <c r="AP188" i="7"/>
  <c r="AN188" i="7"/>
  <c r="AK188" i="7"/>
  <c r="AI188" i="7"/>
  <c r="AC188" i="7"/>
  <c r="Z188" i="7"/>
  <c r="W188" i="7"/>
  <c r="T188" i="7"/>
  <c r="Q188" i="7"/>
  <c r="N188" i="7"/>
  <c r="K188" i="7"/>
  <c r="H188" i="7"/>
  <c r="E188" i="7"/>
  <c r="C188" i="7"/>
  <c r="AY187" i="7"/>
  <c r="AV187" i="7"/>
  <c r="AS187" i="7"/>
  <c r="AP187" i="7"/>
  <c r="AN187" i="7"/>
  <c r="AK187" i="7"/>
  <c r="AI187" i="7"/>
  <c r="AC187" i="7"/>
  <c r="Z187" i="7"/>
  <c r="W187" i="7"/>
  <c r="T187" i="7"/>
  <c r="Q187" i="7"/>
  <c r="N187" i="7"/>
  <c r="K187" i="7"/>
  <c r="H187" i="7"/>
  <c r="E187" i="7"/>
  <c r="C187" i="7"/>
  <c r="AY186" i="7"/>
  <c r="AV186" i="7"/>
  <c r="AS186" i="7"/>
  <c r="AP186" i="7"/>
  <c r="AN186" i="7"/>
  <c r="AK186" i="7"/>
  <c r="AI186" i="7"/>
  <c r="AC186" i="7"/>
  <c r="Z186" i="7"/>
  <c r="W186" i="7"/>
  <c r="T186" i="7"/>
  <c r="Q186" i="7"/>
  <c r="N186" i="7"/>
  <c r="K186" i="7"/>
  <c r="H186" i="7"/>
  <c r="E186" i="7"/>
  <c r="C186" i="7"/>
  <c r="AY185" i="7"/>
  <c r="AV185" i="7"/>
  <c r="AS185" i="7"/>
  <c r="AP185" i="7"/>
  <c r="AN185" i="7"/>
  <c r="AK185" i="7"/>
  <c r="AI185" i="7"/>
  <c r="AC185" i="7"/>
  <c r="Z185" i="7"/>
  <c r="W185" i="7"/>
  <c r="T185" i="7"/>
  <c r="Q185" i="7"/>
  <c r="N185" i="7"/>
  <c r="K185" i="7"/>
  <c r="H185" i="7"/>
  <c r="E185" i="7"/>
  <c r="C185" i="7"/>
  <c r="AY184" i="7"/>
  <c r="AV184" i="7"/>
  <c r="AS184" i="7"/>
  <c r="AP184" i="7"/>
  <c r="AN184" i="7"/>
  <c r="AK184" i="7"/>
  <c r="AI184" i="7"/>
  <c r="AC184" i="7"/>
  <c r="Z184" i="7"/>
  <c r="W184" i="7"/>
  <c r="T184" i="7"/>
  <c r="Q184" i="7"/>
  <c r="N184" i="7"/>
  <c r="K184" i="7"/>
  <c r="H184" i="7"/>
  <c r="E184" i="7"/>
  <c r="C184" i="7"/>
  <c r="AY183" i="7"/>
  <c r="AV183" i="7"/>
  <c r="AS183" i="7"/>
  <c r="AP183" i="7"/>
  <c r="AN183" i="7"/>
  <c r="AK183" i="7"/>
  <c r="AI183" i="7"/>
  <c r="AC183" i="7"/>
  <c r="Z183" i="7"/>
  <c r="W183" i="7"/>
  <c r="T183" i="7"/>
  <c r="Q183" i="7"/>
  <c r="N183" i="7"/>
  <c r="K183" i="7"/>
  <c r="H183" i="7"/>
  <c r="E183" i="7"/>
  <c r="C183" i="7"/>
  <c r="AY182" i="7"/>
  <c r="AV182" i="7"/>
  <c r="AS182" i="7"/>
  <c r="AP182" i="7"/>
  <c r="AN182" i="7"/>
  <c r="AK182" i="7"/>
  <c r="AI182" i="7"/>
  <c r="AC182" i="7"/>
  <c r="Z182" i="7"/>
  <c r="W182" i="7"/>
  <c r="T182" i="7"/>
  <c r="Q182" i="7"/>
  <c r="N182" i="7"/>
  <c r="K182" i="7"/>
  <c r="H182" i="7"/>
  <c r="E182" i="7"/>
  <c r="C182" i="7"/>
  <c r="AY181" i="7"/>
  <c r="AV181" i="7"/>
  <c r="AS181" i="7"/>
  <c r="AP181" i="7"/>
  <c r="AN181" i="7"/>
  <c r="AK181" i="7"/>
  <c r="AI181" i="7"/>
  <c r="AC181" i="7"/>
  <c r="Z181" i="7"/>
  <c r="W181" i="7"/>
  <c r="T181" i="7"/>
  <c r="Q181" i="7"/>
  <c r="N181" i="7"/>
  <c r="K181" i="7"/>
  <c r="H181" i="7"/>
  <c r="E181" i="7"/>
  <c r="C181" i="7"/>
  <c r="AY180" i="7"/>
  <c r="AV180" i="7"/>
  <c r="AS180" i="7"/>
  <c r="AP180" i="7"/>
  <c r="AN180" i="7"/>
  <c r="AK180" i="7"/>
  <c r="AI180" i="7"/>
  <c r="AC180" i="7"/>
  <c r="Z180" i="7"/>
  <c r="W180" i="7"/>
  <c r="T180" i="7"/>
  <c r="Q180" i="7"/>
  <c r="N180" i="7"/>
  <c r="K180" i="7"/>
  <c r="H180" i="7"/>
  <c r="E180" i="7"/>
  <c r="C180" i="7"/>
  <c r="AY179" i="7"/>
  <c r="AV179" i="7"/>
  <c r="AS179" i="7"/>
  <c r="AP179" i="7"/>
  <c r="AN179" i="7"/>
  <c r="AK179" i="7"/>
  <c r="AI179" i="7"/>
  <c r="AC179" i="7"/>
  <c r="Z179" i="7"/>
  <c r="W179" i="7"/>
  <c r="T179" i="7"/>
  <c r="Q179" i="7"/>
  <c r="N179" i="7"/>
  <c r="K179" i="7"/>
  <c r="H179" i="7"/>
  <c r="E179" i="7"/>
  <c r="C179" i="7"/>
  <c r="AY178" i="7"/>
  <c r="AV178" i="7"/>
  <c r="AS178" i="7"/>
  <c r="AP178" i="7"/>
  <c r="AN178" i="7"/>
  <c r="AK178" i="7"/>
  <c r="AI178" i="7"/>
  <c r="AC178" i="7"/>
  <c r="Z178" i="7"/>
  <c r="W178" i="7"/>
  <c r="T178" i="7"/>
  <c r="Q178" i="7"/>
  <c r="N178" i="7"/>
  <c r="K178" i="7"/>
  <c r="H178" i="7"/>
  <c r="E178" i="7"/>
  <c r="C178" i="7"/>
  <c r="AY177" i="7"/>
  <c r="AV177" i="7"/>
  <c r="AS177" i="7"/>
  <c r="AP177" i="7"/>
  <c r="AN177" i="7"/>
  <c r="AK177" i="7"/>
  <c r="AI177" i="7"/>
  <c r="AC177" i="7"/>
  <c r="Z177" i="7"/>
  <c r="W177" i="7"/>
  <c r="T177" i="7"/>
  <c r="Q177" i="7"/>
  <c r="N177" i="7"/>
  <c r="K177" i="7"/>
  <c r="H177" i="7"/>
  <c r="E177" i="7"/>
  <c r="C177" i="7"/>
  <c r="AY176" i="7"/>
  <c r="AV176" i="7"/>
  <c r="AS176" i="7"/>
  <c r="AP176" i="7"/>
  <c r="AN176" i="7"/>
  <c r="AK176" i="7"/>
  <c r="AI176" i="7"/>
  <c r="AC176" i="7"/>
  <c r="Z176" i="7"/>
  <c r="W176" i="7"/>
  <c r="T176" i="7"/>
  <c r="Q176" i="7"/>
  <c r="N176" i="7"/>
  <c r="K176" i="7"/>
  <c r="H176" i="7"/>
  <c r="E176" i="7"/>
  <c r="C176" i="7"/>
  <c r="AY175" i="7"/>
  <c r="AV175" i="7"/>
  <c r="AS175" i="7"/>
  <c r="AP175" i="7"/>
  <c r="AN175" i="7"/>
  <c r="AK175" i="7"/>
  <c r="AI175" i="7"/>
  <c r="AC175" i="7"/>
  <c r="Z175" i="7"/>
  <c r="W175" i="7"/>
  <c r="T175" i="7"/>
  <c r="Q175" i="7"/>
  <c r="N175" i="7"/>
  <c r="K175" i="7"/>
  <c r="H175" i="7"/>
  <c r="E175" i="7"/>
  <c r="C175" i="7"/>
  <c r="AY174" i="7"/>
  <c r="AV174" i="7"/>
  <c r="AS174" i="7"/>
  <c r="AP174" i="7"/>
  <c r="AN174" i="7"/>
  <c r="AK174" i="7"/>
  <c r="AI174" i="7"/>
  <c r="AC174" i="7"/>
  <c r="Z174" i="7"/>
  <c r="W174" i="7"/>
  <c r="T174" i="7"/>
  <c r="Q174" i="7"/>
  <c r="N174" i="7"/>
  <c r="K174" i="7"/>
  <c r="H174" i="7"/>
  <c r="E174" i="7"/>
  <c r="C174" i="7"/>
  <c r="AY173" i="7"/>
  <c r="AV173" i="7"/>
  <c r="AS173" i="7"/>
  <c r="AP173" i="7"/>
  <c r="AN173" i="7"/>
  <c r="AK173" i="7"/>
  <c r="AI173" i="7"/>
  <c r="AC173" i="7"/>
  <c r="Z173" i="7"/>
  <c r="W173" i="7"/>
  <c r="T173" i="7"/>
  <c r="Q173" i="7"/>
  <c r="N173" i="7"/>
  <c r="K173" i="7"/>
  <c r="H173" i="7"/>
  <c r="E173" i="7"/>
  <c r="C173" i="7"/>
  <c r="AY172" i="7"/>
  <c r="AV172" i="7"/>
  <c r="AS172" i="7"/>
  <c r="AP172" i="7"/>
  <c r="AN172" i="7"/>
  <c r="AK172" i="7"/>
  <c r="AI172" i="7"/>
  <c r="AC172" i="7"/>
  <c r="Z172" i="7"/>
  <c r="W172" i="7"/>
  <c r="T172" i="7"/>
  <c r="Q172" i="7"/>
  <c r="N172" i="7"/>
  <c r="K172" i="7"/>
  <c r="H172" i="7"/>
  <c r="E172" i="7"/>
  <c r="C172" i="7"/>
  <c r="AY171" i="7"/>
  <c r="AV171" i="7"/>
  <c r="AS171" i="7"/>
  <c r="AP171" i="7"/>
  <c r="AN171" i="7"/>
  <c r="AK171" i="7"/>
  <c r="AI171" i="7"/>
  <c r="AC171" i="7"/>
  <c r="Z171" i="7"/>
  <c r="W171" i="7"/>
  <c r="T171" i="7"/>
  <c r="Q171" i="7"/>
  <c r="N171" i="7"/>
  <c r="K171" i="7"/>
  <c r="H171" i="7"/>
  <c r="E171" i="7"/>
  <c r="C171" i="7"/>
  <c r="AY170" i="7"/>
  <c r="AV170" i="7"/>
  <c r="AS170" i="7"/>
  <c r="AP170" i="7"/>
  <c r="AN170" i="7"/>
  <c r="AK170" i="7"/>
  <c r="AI170" i="7"/>
  <c r="AC170" i="7"/>
  <c r="Z170" i="7"/>
  <c r="W170" i="7"/>
  <c r="T170" i="7"/>
  <c r="Q170" i="7"/>
  <c r="N170" i="7"/>
  <c r="K170" i="7"/>
  <c r="H170" i="7"/>
  <c r="E170" i="7"/>
  <c r="C170" i="7"/>
  <c r="AY169" i="7"/>
  <c r="AV169" i="7"/>
  <c r="AS169" i="7"/>
  <c r="AP169" i="7"/>
  <c r="AN169" i="7"/>
  <c r="AK169" i="7"/>
  <c r="AI169" i="7"/>
  <c r="AC169" i="7"/>
  <c r="Z169" i="7"/>
  <c r="W169" i="7"/>
  <c r="T169" i="7"/>
  <c r="Q169" i="7"/>
  <c r="N169" i="7"/>
  <c r="K169" i="7"/>
  <c r="H169" i="7"/>
  <c r="E169" i="7"/>
  <c r="C169" i="7"/>
  <c r="AY168" i="7"/>
  <c r="AV168" i="7"/>
  <c r="AS168" i="7"/>
  <c r="AP168" i="7"/>
  <c r="AN168" i="7"/>
  <c r="AK168" i="7"/>
  <c r="AI168" i="7"/>
  <c r="AC168" i="7"/>
  <c r="Z168" i="7"/>
  <c r="W168" i="7"/>
  <c r="T168" i="7"/>
  <c r="Q168" i="7"/>
  <c r="N168" i="7"/>
  <c r="K168" i="7"/>
  <c r="H168" i="7"/>
  <c r="E168" i="7"/>
  <c r="C168" i="7"/>
  <c r="AY167" i="7"/>
  <c r="AV167" i="7"/>
  <c r="AS167" i="7"/>
  <c r="AP167" i="7"/>
  <c r="AN167" i="7"/>
  <c r="AK167" i="7"/>
  <c r="AI167" i="7"/>
  <c r="AC167" i="7"/>
  <c r="Z167" i="7"/>
  <c r="W167" i="7"/>
  <c r="T167" i="7"/>
  <c r="Q167" i="7"/>
  <c r="N167" i="7"/>
  <c r="K167" i="7"/>
  <c r="H167" i="7"/>
  <c r="E167" i="7"/>
  <c r="C167" i="7"/>
  <c r="AY166" i="7"/>
  <c r="AV166" i="7"/>
  <c r="AS166" i="7"/>
  <c r="AP166" i="7"/>
  <c r="AN166" i="7"/>
  <c r="AK166" i="7"/>
  <c r="AI166" i="7"/>
  <c r="AC166" i="7"/>
  <c r="Z166" i="7"/>
  <c r="W166" i="7"/>
  <c r="T166" i="7"/>
  <c r="Q166" i="7"/>
  <c r="N166" i="7"/>
  <c r="K166" i="7"/>
  <c r="H166" i="7"/>
  <c r="E166" i="7"/>
  <c r="C166" i="7"/>
  <c r="AY165" i="7"/>
  <c r="AV165" i="7"/>
  <c r="AS165" i="7"/>
  <c r="AP165" i="7"/>
  <c r="AN165" i="7"/>
  <c r="AK165" i="7"/>
  <c r="AI165" i="7"/>
  <c r="AC165" i="7"/>
  <c r="Z165" i="7"/>
  <c r="W165" i="7"/>
  <c r="T165" i="7"/>
  <c r="Q165" i="7"/>
  <c r="N165" i="7"/>
  <c r="K165" i="7"/>
  <c r="H165" i="7"/>
  <c r="E165" i="7"/>
  <c r="C165" i="7"/>
  <c r="AY164" i="7"/>
  <c r="AV164" i="7"/>
  <c r="AS164" i="7"/>
  <c r="AP164" i="7"/>
  <c r="AN164" i="7"/>
  <c r="AK164" i="7"/>
  <c r="AI164" i="7"/>
  <c r="AC164" i="7"/>
  <c r="Z164" i="7"/>
  <c r="W164" i="7"/>
  <c r="T164" i="7"/>
  <c r="Q164" i="7"/>
  <c r="N164" i="7"/>
  <c r="K164" i="7"/>
  <c r="H164" i="7"/>
  <c r="E164" i="7"/>
  <c r="C164" i="7"/>
  <c r="AY163" i="7"/>
  <c r="AV163" i="7"/>
  <c r="AS163" i="7"/>
  <c r="AP163" i="7"/>
  <c r="AN163" i="7"/>
  <c r="AK163" i="7"/>
  <c r="AI163" i="7"/>
  <c r="AC163" i="7"/>
  <c r="Z163" i="7"/>
  <c r="W163" i="7"/>
  <c r="T163" i="7"/>
  <c r="Q163" i="7"/>
  <c r="N163" i="7"/>
  <c r="K163" i="7"/>
  <c r="H163" i="7"/>
  <c r="E163" i="7"/>
  <c r="C163" i="7"/>
  <c r="AY162" i="7"/>
  <c r="AV162" i="7"/>
  <c r="AS162" i="7"/>
  <c r="AP162" i="7"/>
  <c r="AN162" i="7"/>
  <c r="AK162" i="7"/>
  <c r="AI162" i="7"/>
  <c r="AC162" i="7"/>
  <c r="Z162" i="7"/>
  <c r="W162" i="7"/>
  <c r="T162" i="7"/>
  <c r="Q162" i="7"/>
  <c r="N162" i="7"/>
  <c r="K162" i="7"/>
  <c r="H162" i="7"/>
  <c r="E162" i="7"/>
  <c r="C162" i="7"/>
  <c r="AY161" i="7"/>
  <c r="AV161" i="7"/>
  <c r="AS161" i="7"/>
  <c r="AP161" i="7"/>
  <c r="AN161" i="7"/>
  <c r="AK161" i="7"/>
  <c r="AI161" i="7"/>
  <c r="AC161" i="7"/>
  <c r="Z161" i="7"/>
  <c r="W161" i="7"/>
  <c r="T161" i="7"/>
  <c r="Q161" i="7"/>
  <c r="N161" i="7"/>
  <c r="K161" i="7"/>
  <c r="H161" i="7"/>
  <c r="E161" i="7"/>
  <c r="C161" i="7"/>
  <c r="AY160" i="7"/>
  <c r="AV160" i="7"/>
  <c r="AS160" i="7"/>
  <c r="AP160" i="7"/>
  <c r="AN160" i="7"/>
  <c r="AK160" i="7"/>
  <c r="AI160" i="7"/>
  <c r="AC160" i="7"/>
  <c r="Z160" i="7"/>
  <c r="W160" i="7"/>
  <c r="T160" i="7"/>
  <c r="Q160" i="7"/>
  <c r="N160" i="7"/>
  <c r="K160" i="7"/>
  <c r="H160" i="7"/>
  <c r="E160" i="7"/>
  <c r="C160" i="7"/>
  <c r="AY159" i="7"/>
  <c r="AV159" i="7"/>
  <c r="AS159" i="7"/>
  <c r="AP159" i="7"/>
  <c r="AN159" i="7"/>
  <c r="AK159" i="7"/>
  <c r="AI159" i="7"/>
  <c r="AC159" i="7"/>
  <c r="Z159" i="7"/>
  <c r="W159" i="7"/>
  <c r="T159" i="7"/>
  <c r="Q159" i="7"/>
  <c r="N159" i="7"/>
  <c r="K159" i="7"/>
  <c r="H159" i="7"/>
  <c r="E159" i="7"/>
  <c r="C159" i="7"/>
  <c r="AY158" i="7"/>
  <c r="AV158" i="7"/>
  <c r="AS158" i="7"/>
  <c r="AP158" i="7"/>
  <c r="AN158" i="7"/>
  <c r="AK158" i="7"/>
  <c r="AI158" i="7"/>
  <c r="AC158" i="7"/>
  <c r="Z158" i="7"/>
  <c r="W158" i="7"/>
  <c r="T158" i="7"/>
  <c r="Q158" i="7"/>
  <c r="N158" i="7"/>
  <c r="K158" i="7"/>
  <c r="H158" i="7"/>
  <c r="E158" i="7"/>
  <c r="C158" i="7"/>
  <c r="AY157" i="7"/>
  <c r="AV157" i="7"/>
  <c r="AS157" i="7"/>
  <c r="AP157" i="7"/>
  <c r="AN157" i="7"/>
  <c r="AK157" i="7"/>
  <c r="AI157" i="7"/>
  <c r="AC157" i="7"/>
  <c r="Z157" i="7"/>
  <c r="W157" i="7"/>
  <c r="T157" i="7"/>
  <c r="Q157" i="7"/>
  <c r="N157" i="7"/>
  <c r="K157" i="7"/>
  <c r="H157" i="7"/>
  <c r="E157" i="7"/>
  <c r="C157" i="7"/>
  <c r="AY156" i="7"/>
  <c r="AV156" i="7"/>
  <c r="AS156" i="7"/>
  <c r="AP156" i="7"/>
  <c r="AN156" i="7"/>
  <c r="AK156" i="7"/>
  <c r="AI156" i="7"/>
  <c r="AC156" i="7"/>
  <c r="Z156" i="7"/>
  <c r="W156" i="7"/>
  <c r="T156" i="7"/>
  <c r="Q156" i="7"/>
  <c r="N156" i="7"/>
  <c r="K156" i="7"/>
  <c r="H156" i="7"/>
  <c r="E156" i="7"/>
  <c r="C156" i="7"/>
  <c r="AY155" i="7"/>
  <c r="AV155" i="7"/>
  <c r="AS155" i="7"/>
  <c r="AP155" i="7"/>
  <c r="AN155" i="7"/>
  <c r="AK155" i="7"/>
  <c r="AI155" i="7"/>
  <c r="AC155" i="7"/>
  <c r="Z155" i="7"/>
  <c r="W155" i="7"/>
  <c r="T155" i="7"/>
  <c r="Q155" i="7"/>
  <c r="N155" i="7"/>
  <c r="K155" i="7"/>
  <c r="H155" i="7"/>
  <c r="E155" i="7"/>
  <c r="C155" i="7"/>
  <c r="AY154" i="7"/>
  <c r="AV154" i="7"/>
  <c r="AS154" i="7"/>
  <c r="AP154" i="7"/>
  <c r="AN154" i="7"/>
  <c r="AK154" i="7"/>
  <c r="AI154" i="7"/>
  <c r="AC154" i="7"/>
  <c r="Z154" i="7"/>
  <c r="W154" i="7"/>
  <c r="T154" i="7"/>
  <c r="Q154" i="7"/>
  <c r="N154" i="7"/>
  <c r="K154" i="7"/>
  <c r="H154" i="7"/>
  <c r="E154" i="7"/>
  <c r="C154" i="7"/>
  <c r="AY153" i="7"/>
  <c r="AV153" i="7"/>
  <c r="AS153" i="7"/>
  <c r="AP153" i="7"/>
  <c r="AN153" i="7"/>
  <c r="AK153" i="7"/>
  <c r="AI153" i="7"/>
  <c r="AC153" i="7"/>
  <c r="Z153" i="7"/>
  <c r="W153" i="7"/>
  <c r="T153" i="7"/>
  <c r="Q153" i="7"/>
  <c r="N153" i="7"/>
  <c r="K153" i="7"/>
  <c r="H153" i="7"/>
  <c r="E153" i="7"/>
  <c r="C153" i="7"/>
  <c r="AY152" i="7"/>
  <c r="AV152" i="7"/>
  <c r="AS152" i="7"/>
  <c r="AP152" i="7"/>
  <c r="AN152" i="7"/>
  <c r="AK152" i="7"/>
  <c r="AI152" i="7"/>
  <c r="AC152" i="7"/>
  <c r="Z152" i="7"/>
  <c r="W152" i="7"/>
  <c r="T152" i="7"/>
  <c r="Q152" i="7"/>
  <c r="N152" i="7"/>
  <c r="K152" i="7"/>
  <c r="H152" i="7"/>
  <c r="E152" i="7"/>
  <c r="C152" i="7"/>
  <c r="AY151" i="7"/>
  <c r="AV151" i="7"/>
  <c r="AS151" i="7"/>
  <c r="AP151" i="7"/>
  <c r="AN151" i="7"/>
  <c r="AK151" i="7"/>
  <c r="AI151" i="7"/>
  <c r="AC151" i="7"/>
  <c r="Z151" i="7"/>
  <c r="W151" i="7"/>
  <c r="T151" i="7"/>
  <c r="Q151" i="7"/>
  <c r="N151" i="7"/>
  <c r="K151" i="7"/>
  <c r="H151" i="7"/>
  <c r="E151" i="7"/>
  <c r="C151" i="7"/>
  <c r="AY150" i="7"/>
  <c r="AV150" i="7"/>
  <c r="AS150" i="7"/>
  <c r="AP150" i="7"/>
  <c r="AN150" i="7"/>
  <c r="AK150" i="7"/>
  <c r="AI150" i="7"/>
  <c r="AC150" i="7"/>
  <c r="Z150" i="7"/>
  <c r="W150" i="7"/>
  <c r="T150" i="7"/>
  <c r="Q150" i="7"/>
  <c r="N150" i="7"/>
  <c r="K150" i="7"/>
  <c r="H150" i="7"/>
  <c r="E150" i="7"/>
  <c r="C150" i="7"/>
  <c r="AY149" i="7"/>
  <c r="AV149" i="7"/>
  <c r="AS149" i="7"/>
  <c r="AP149" i="7"/>
  <c r="AN149" i="7"/>
  <c r="AK149" i="7"/>
  <c r="AI149" i="7"/>
  <c r="AC149" i="7"/>
  <c r="Z149" i="7"/>
  <c r="W149" i="7"/>
  <c r="T149" i="7"/>
  <c r="Q149" i="7"/>
  <c r="N149" i="7"/>
  <c r="K149" i="7"/>
  <c r="H149" i="7"/>
  <c r="E149" i="7"/>
  <c r="C149" i="7"/>
  <c r="AY148" i="7"/>
  <c r="AV148" i="7"/>
  <c r="AS148" i="7"/>
  <c r="AP148" i="7"/>
  <c r="AN148" i="7"/>
  <c r="AK148" i="7"/>
  <c r="AI148" i="7"/>
  <c r="AC148" i="7"/>
  <c r="Z148" i="7"/>
  <c r="W148" i="7"/>
  <c r="T148" i="7"/>
  <c r="Q148" i="7"/>
  <c r="N148" i="7"/>
  <c r="K148" i="7"/>
  <c r="H148" i="7"/>
  <c r="E148" i="7"/>
  <c r="C148" i="7"/>
  <c r="AY147" i="7"/>
  <c r="AV147" i="7"/>
  <c r="AS147" i="7"/>
  <c r="AP147" i="7"/>
  <c r="AN147" i="7"/>
  <c r="AK147" i="7"/>
  <c r="AI147" i="7"/>
  <c r="AC147" i="7"/>
  <c r="Z147" i="7"/>
  <c r="W147" i="7"/>
  <c r="T147" i="7"/>
  <c r="Q147" i="7"/>
  <c r="N147" i="7"/>
  <c r="K147" i="7"/>
  <c r="H147" i="7"/>
  <c r="E147" i="7"/>
  <c r="C147" i="7"/>
  <c r="AY146" i="7"/>
  <c r="AV146" i="7"/>
  <c r="AS146" i="7"/>
  <c r="AP146" i="7"/>
  <c r="AN146" i="7"/>
  <c r="AK146" i="7"/>
  <c r="AI146" i="7"/>
  <c r="AC146" i="7"/>
  <c r="Z146" i="7"/>
  <c r="W146" i="7"/>
  <c r="T146" i="7"/>
  <c r="Q146" i="7"/>
  <c r="N146" i="7"/>
  <c r="K146" i="7"/>
  <c r="H146" i="7"/>
  <c r="E146" i="7"/>
  <c r="C146" i="7"/>
  <c r="AY145" i="7"/>
  <c r="AV145" i="7"/>
  <c r="AS145" i="7"/>
  <c r="AP145" i="7"/>
  <c r="AN145" i="7"/>
  <c r="AK145" i="7"/>
  <c r="AI145" i="7"/>
  <c r="AC145" i="7"/>
  <c r="Z145" i="7"/>
  <c r="W145" i="7"/>
  <c r="T145" i="7"/>
  <c r="Q145" i="7"/>
  <c r="N145" i="7"/>
  <c r="K145" i="7"/>
  <c r="H145" i="7"/>
  <c r="E145" i="7"/>
  <c r="C145" i="7"/>
  <c r="AY144" i="7"/>
  <c r="AV144" i="7"/>
  <c r="AS144" i="7"/>
  <c r="AP144" i="7"/>
  <c r="AN144" i="7"/>
  <c r="AK144" i="7"/>
  <c r="AI144" i="7"/>
  <c r="AC144" i="7"/>
  <c r="Z144" i="7"/>
  <c r="W144" i="7"/>
  <c r="T144" i="7"/>
  <c r="Q144" i="7"/>
  <c r="N144" i="7"/>
  <c r="K144" i="7"/>
  <c r="H144" i="7"/>
  <c r="E144" i="7"/>
  <c r="C144" i="7"/>
  <c r="AY143" i="7"/>
  <c r="AV143" i="7"/>
  <c r="AS143" i="7"/>
  <c r="AP143" i="7"/>
  <c r="AN143" i="7"/>
  <c r="AK143" i="7"/>
  <c r="AI143" i="7"/>
  <c r="AC143" i="7"/>
  <c r="Z143" i="7"/>
  <c r="W143" i="7"/>
  <c r="T143" i="7"/>
  <c r="Q143" i="7"/>
  <c r="N143" i="7"/>
  <c r="K143" i="7"/>
  <c r="H143" i="7"/>
  <c r="E143" i="7"/>
  <c r="C143" i="7"/>
  <c r="AY142" i="7"/>
  <c r="AV142" i="7"/>
  <c r="AS142" i="7"/>
  <c r="AP142" i="7"/>
  <c r="AN142" i="7"/>
  <c r="AK142" i="7"/>
  <c r="AI142" i="7"/>
  <c r="AC142" i="7"/>
  <c r="Z142" i="7"/>
  <c r="W142" i="7"/>
  <c r="T142" i="7"/>
  <c r="Q142" i="7"/>
  <c r="N142" i="7"/>
  <c r="K142" i="7"/>
  <c r="H142" i="7"/>
  <c r="E142" i="7"/>
  <c r="C142" i="7"/>
  <c r="AY141" i="7"/>
  <c r="AV141" i="7"/>
  <c r="AS141" i="7"/>
  <c r="AP141" i="7"/>
  <c r="AN141" i="7"/>
  <c r="AK141" i="7"/>
  <c r="AI141" i="7"/>
  <c r="AC141" i="7"/>
  <c r="Z141" i="7"/>
  <c r="W141" i="7"/>
  <c r="T141" i="7"/>
  <c r="Q141" i="7"/>
  <c r="N141" i="7"/>
  <c r="K141" i="7"/>
  <c r="H141" i="7"/>
  <c r="E141" i="7"/>
  <c r="C141" i="7"/>
  <c r="AY140" i="7"/>
  <c r="AV140" i="7"/>
  <c r="AS140" i="7"/>
  <c r="AP140" i="7"/>
  <c r="AN140" i="7"/>
  <c r="AK140" i="7"/>
  <c r="AI140" i="7"/>
  <c r="AC140" i="7"/>
  <c r="Z140" i="7"/>
  <c r="W140" i="7"/>
  <c r="T140" i="7"/>
  <c r="Q140" i="7"/>
  <c r="N140" i="7"/>
  <c r="K140" i="7"/>
  <c r="H140" i="7"/>
  <c r="E140" i="7"/>
  <c r="C140" i="7"/>
  <c r="AY139" i="7"/>
  <c r="AV139" i="7"/>
  <c r="AS139" i="7"/>
  <c r="AP139" i="7"/>
  <c r="AN139" i="7"/>
  <c r="AK139" i="7"/>
  <c r="AI139" i="7"/>
  <c r="AC139" i="7"/>
  <c r="Z139" i="7"/>
  <c r="W139" i="7"/>
  <c r="T139" i="7"/>
  <c r="Q139" i="7"/>
  <c r="N139" i="7"/>
  <c r="K139" i="7"/>
  <c r="H139" i="7"/>
  <c r="E139" i="7"/>
  <c r="C139" i="7"/>
  <c r="AY138" i="7"/>
  <c r="AV138" i="7"/>
  <c r="AS138" i="7"/>
  <c r="AP138" i="7"/>
  <c r="AN138" i="7"/>
  <c r="AK138" i="7"/>
  <c r="AI138" i="7"/>
  <c r="AC138" i="7"/>
  <c r="Z138" i="7"/>
  <c r="W138" i="7"/>
  <c r="T138" i="7"/>
  <c r="Q138" i="7"/>
  <c r="N138" i="7"/>
  <c r="K138" i="7"/>
  <c r="H138" i="7"/>
  <c r="E138" i="7"/>
  <c r="C138" i="7"/>
  <c r="AY137" i="7"/>
  <c r="AV137" i="7"/>
  <c r="AS137" i="7"/>
  <c r="AP137" i="7"/>
  <c r="AN137" i="7"/>
  <c r="AK137" i="7"/>
  <c r="AI137" i="7"/>
  <c r="AC137" i="7"/>
  <c r="Z137" i="7"/>
  <c r="W137" i="7"/>
  <c r="T137" i="7"/>
  <c r="Q137" i="7"/>
  <c r="N137" i="7"/>
  <c r="K137" i="7"/>
  <c r="H137" i="7"/>
  <c r="E137" i="7"/>
  <c r="C137" i="7"/>
  <c r="AY136" i="7"/>
  <c r="AV136" i="7"/>
  <c r="AS136" i="7"/>
  <c r="AP136" i="7"/>
  <c r="AN136" i="7"/>
  <c r="AK136" i="7"/>
  <c r="AI136" i="7"/>
  <c r="AC136" i="7"/>
  <c r="Z136" i="7"/>
  <c r="W136" i="7"/>
  <c r="T136" i="7"/>
  <c r="Q136" i="7"/>
  <c r="N136" i="7"/>
  <c r="K136" i="7"/>
  <c r="H136" i="7"/>
  <c r="E136" i="7"/>
  <c r="C136" i="7"/>
  <c r="AY135" i="7"/>
  <c r="AV135" i="7"/>
  <c r="AS135" i="7"/>
  <c r="AP135" i="7"/>
  <c r="AN135" i="7"/>
  <c r="AK135" i="7"/>
  <c r="AI135" i="7"/>
  <c r="AC135" i="7"/>
  <c r="Z135" i="7"/>
  <c r="W135" i="7"/>
  <c r="T135" i="7"/>
  <c r="Q135" i="7"/>
  <c r="N135" i="7"/>
  <c r="K135" i="7"/>
  <c r="H135" i="7"/>
  <c r="E135" i="7"/>
  <c r="C135" i="7"/>
  <c r="AY134" i="7"/>
  <c r="AV134" i="7"/>
  <c r="AS134" i="7"/>
  <c r="AP134" i="7"/>
  <c r="AN134" i="7"/>
  <c r="AK134" i="7"/>
  <c r="AI134" i="7"/>
  <c r="AC134" i="7"/>
  <c r="Z134" i="7"/>
  <c r="W134" i="7"/>
  <c r="T134" i="7"/>
  <c r="Q134" i="7"/>
  <c r="N134" i="7"/>
  <c r="K134" i="7"/>
  <c r="H134" i="7"/>
  <c r="E134" i="7"/>
  <c r="C134" i="7"/>
  <c r="AY133" i="7"/>
  <c r="AV133" i="7"/>
  <c r="AS133" i="7"/>
  <c r="AP133" i="7"/>
  <c r="AN133" i="7"/>
  <c r="AK133" i="7"/>
  <c r="AI133" i="7"/>
  <c r="AC133" i="7"/>
  <c r="Z133" i="7"/>
  <c r="W133" i="7"/>
  <c r="T133" i="7"/>
  <c r="Q133" i="7"/>
  <c r="N133" i="7"/>
  <c r="K133" i="7"/>
  <c r="H133" i="7"/>
  <c r="E133" i="7"/>
  <c r="C133" i="7"/>
  <c r="AY132" i="7"/>
  <c r="AV132" i="7"/>
  <c r="AS132" i="7"/>
  <c r="AP132" i="7"/>
  <c r="AN132" i="7"/>
  <c r="AK132" i="7"/>
  <c r="AI132" i="7"/>
  <c r="AC132" i="7"/>
  <c r="Z132" i="7"/>
  <c r="W132" i="7"/>
  <c r="T132" i="7"/>
  <c r="Q132" i="7"/>
  <c r="N132" i="7"/>
  <c r="K132" i="7"/>
  <c r="H132" i="7"/>
  <c r="E132" i="7"/>
  <c r="C132" i="7"/>
  <c r="AY131" i="7"/>
  <c r="AV131" i="7"/>
  <c r="AS131" i="7"/>
  <c r="AP131" i="7"/>
  <c r="AN131" i="7"/>
  <c r="AK131" i="7"/>
  <c r="AI131" i="7"/>
  <c r="AC131" i="7"/>
  <c r="Z131" i="7"/>
  <c r="W131" i="7"/>
  <c r="T131" i="7"/>
  <c r="Q131" i="7"/>
  <c r="N131" i="7"/>
  <c r="K131" i="7"/>
  <c r="H131" i="7"/>
  <c r="E131" i="7"/>
  <c r="C131" i="7"/>
  <c r="AY130" i="7"/>
  <c r="AV130" i="7"/>
  <c r="AS130" i="7"/>
  <c r="AP130" i="7"/>
  <c r="AN130" i="7"/>
  <c r="AK130" i="7"/>
  <c r="AI130" i="7"/>
  <c r="AC130" i="7"/>
  <c r="Z130" i="7"/>
  <c r="W130" i="7"/>
  <c r="T130" i="7"/>
  <c r="Q130" i="7"/>
  <c r="N130" i="7"/>
  <c r="K130" i="7"/>
  <c r="H130" i="7"/>
  <c r="E130" i="7"/>
  <c r="C130" i="7"/>
  <c r="AY129" i="7"/>
  <c r="AV129" i="7"/>
  <c r="AS129" i="7"/>
  <c r="AP129" i="7"/>
  <c r="AN129" i="7"/>
  <c r="AK129" i="7"/>
  <c r="AI129" i="7"/>
  <c r="AC129" i="7"/>
  <c r="Z129" i="7"/>
  <c r="W129" i="7"/>
  <c r="T129" i="7"/>
  <c r="Q129" i="7"/>
  <c r="N129" i="7"/>
  <c r="K129" i="7"/>
  <c r="H129" i="7"/>
  <c r="E129" i="7"/>
  <c r="C129" i="7"/>
  <c r="AY128" i="7"/>
  <c r="AV128" i="7"/>
  <c r="AS128" i="7"/>
  <c r="AP128" i="7"/>
  <c r="AN128" i="7"/>
  <c r="AK128" i="7"/>
  <c r="AI128" i="7"/>
  <c r="AC128" i="7"/>
  <c r="Z128" i="7"/>
  <c r="W128" i="7"/>
  <c r="T128" i="7"/>
  <c r="Q128" i="7"/>
  <c r="N128" i="7"/>
  <c r="K128" i="7"/>
  <c r="H128" i="7"/>
  <c r="E128" i="7"/>
  <c r="C128" i="7"/>
  <c r="AY127" i="7"/>
  <c r="AV127" i="7"/>
  <c r="AS127" i="7"/>
  <c r="AP127" i="7"/>
  <c r="AN127" i="7"/>
  <c r="AK127" i="7"/>
  <c r="AI127" i="7"/>
  <c r="AC127" i="7"/>
  <c r="Z127" i="7"/>
  <c r="W127" i="7"/>
  <c r="T127" i="7"/>
  <c r="Q127" i="7"/>
  <c r="N127" i="7"/>
  <c r="K127" i="7"/>
  <c r="H127" i="7"/>
  <c r="E127" i="7"/>
  <c r="C127" i="7"/>
  <c r="AY126" i="7"/>
  <c r="AV126" i="7"/>
  <c r="AS126" i="7"/>
  <c r="AP126" i="7"/>
  <c r="AN126" i="7"/>
  <c r="AK126" i="7"/>
  <c r="AI126" i="7"/>
  <c r="AC126" i="7"/>
  <c r="Z126" i="7"/>
  <c r="W126" i="7"/>
  <c r="T126" i="7"/>
  <c r="Q126" i="7"/>
  <c r="N126" i="7"/>
  <c r="K126" i="7"/>
  <c r="H126" i="7"/>
  <c r="E126" i="7"/>
  <c r="C126" i="7"/>
  <c r="AY125" i="7"/>
  <c r="AV125" i="7"/>
  <c r="AS125" i="7"/>
  <c r="AP125" i="7"/>
  <c r="AN125" i="7"/>
  <c r="AK125" i="7"/>
  <c r="AI125" i="7"/>
  <c r="AC125" i="7"/>
  <c r="Z125" i="7"/>
  <c r="W125" i="7"/>
  <c r="T125" i="7"/>
  <c r="Q125" i="7"/>
  <c r="N125" i="7"/>
  <c r="K125" i="7"/>
  <c r="H125" i="7"/>
  <c r="E125" i="7"/>
  <c r="C125" i="7"/>
  <c r="AY124" i="7"/>
  <c r="AV124" i="7"/>
  <c r="AS124" i="7"/>
  <c r="AP124" i="7"/>
  <c r="AN124" i="7"/>
  <c r="AK124" i="7"/>
  <c r="AI124" i="7"/>
  <c r="AC124" i="7"/>
  <c r="Z124" i="7"/>
  <c r="W124" i="7"/>
  <c r="T124" i="7"/>
  <c r="Q124" i="7"/>
  <c r="N124" i="7"/>
  <c r="K124" i="7"/>
  <c r="H124" i="7"/>
  <c r="E124" i="7"/>
  <c r="C124" i="7"/>
  <c r="AY123" i="7"/>
  <c r="AV123" i="7"/>
  <c r="AS123" i="7"/>
  <c r="AP123" i="7"/>
  <c r="AN123" i="7"/>
  <c r="AK123" i="7"/>
  <c r="AI123" i="7"/>
  <c r="AC123" i="7"/>
  <c r="Z123" i="7"/>
  <c r="W123" i="7"/>
  <c r="T123" i="7"/>
  <c r="Q123" i="7"/>
  <c r="N123" i="7"/>
  <c r="K123" i="7"/>
  <c r="H123" i="7"/>
  <c r="E123" i="7"/>
  <c r="C123" i="7"/>
  <c r="AY122" i="7"/>
  <c r="AV122" i="7"/>
  <c r="AS122" i="7"/>
  <c r="AP122" i="7"/>
  <c r="AN122" i="7"/>
  <c r="AK122" i="7"/>
  <c r="AI122" i="7"/>
  <c r="AC122" i="7"/>
  <c r="Z122" i="7"/>
  <c r="W122" i="7"/>
  <c r="T122" i="7"/>
  <c r="Q122" i="7"/>
  <c r="N122" i="7"/>
  <c r="K122" i="7"/>
  <c r="H122" i="7"/>
  <c r="E122" i="7"/>
  <c r="C122" i="7"/>
  <c r="AY121" i="7"/>
  <c r="AV121" i="7"/>
  <c r="AS121" i="7"/>
  <c r="AP121" i="7"/>
  <c r="AN121" i="7"/>
  <c r="AK121" i="7"/>
  <c r="AI121" i="7"/>
  <c r="AC121" i="7"/>
  <c r="Z121" i="7"/>
  <c r="W121" i="7"/>
  <c r="T121" i="7"/>
  <c r="Q121" i="7"/>
  <c r="N121" i="7"/>
  <c r="K121" i="7"/>
  <c r="H121" i="7"/>
  <c r="E121" i="7"/>
  <c r="C121" i="7"/>
  <c r="AY120" i="7"/>
  <c r="AV120" i="7"/>
  <c r="AS120" i="7"/>
  <c r="AP120" i="7"/>
  <c r="AN120" i="7"/>
  <c r="AK120" i="7"/>
  <c r="AI120" i="7"/>
  <c r="AC120" i="7"/>
  <c r="Z120" i="7"/>
  <c r="W120" i="7"/>
  <c r="T120" i="7"/>
  <c r="Q120" i="7"/>
  <c r="N120" i="7"/>
  <c r="K120" i="7"/>
  <c r="H120" i="7"/>
  <c r="E120" i="7"/>
  <c r="C120" i="7"/>
  <c r="AY119" i="7"/>
  <c r="AV119" i="7"/>
  <c r="AS119" i="7"/>
  <c r="AP119" i="7"/>
  <c r="AN119" i="7"/>
  <c r="AK119" i="7"/>
  <c r="AI119" i="7"/>
  <c r="AC119" i="7"/>
  <c r="Z119" i="7"/>
  <c r="W119" i="7"/>
  <c r="T119" i="7"/>
  <c r="Q119" i="7"/>
  <c r="N119" i="7"/>
  <c r="K119" i="7"/>
  <c r="H119" i="7"/>
  <c r="E119" i="7"/>
  <c r="C119" i="7"/>
  <c r="AY118" i="7"/>
  <c r="AV118" i="7"/>
  <c r="AS118" i="7"/>
  <c r="AP118" i="7"/>
  <c r="AN118" i="7"/>
  <c r="AK118" i="7"/>
  <c r="AI118" i="7"/>
  <c r="AC118" i="7"/>
  <c r="Z118" i="7"/>
  <c r="W118" i="7"/>
  <c r="T118" i="7"/>
  <c r="Q118" i="7"/>
  <c r="N118" i="7"/>
  <c r="K118" i="7"/>
  <c r="H118" i="7"/>
  <c r="E118" i="7"/>
  <c r="C118" i="7"/>
  <c r="AY117" i="7"/>
  <c r="AV117" i="7"/>
  <c r="AS117" i="7"/>
  <c r="AP117" i="7"/>
  <c r="AN117" i="7"/>
  <c r="AK117" i="7"/>
  <c r="AI117" i="7"/>
  <c r="AC117" i="7"/>
  <c r="Z117" i="7"/>
  <c r="W117" i="7"/>
  <c r="T117" i="7"/>
  <c r="Q117" i="7"/>
  <c r="N117" i="7"/>
  <c r="K117" i="7"/>
  <c r="H117" i="7"/>
  <c r="E117" i="7"/>
  <c r="C117" i="7"/>
  <c r="AY116" i="7"/>
  <c r="AV116" i="7"/>
  <c r="AS116" i="7"/>
  <c r="AP116" i="7"/>
  <c r="AN116" i="7"/>
  <c r="AK116" i="7"/>
  <c r="AI116" i="7"/>
  <c r="AC116" i="7"/>
  <c r="Z116" i="7"/>
  <c r="W116" i="7"/>
  <c r="T116" i="7"/>
  <c r="Q116" i="7"/>
  <c r="N116" i="7"/>
  <c r="K116" i="7"/>
  <c r="H116" i="7"/>
  <c r="E116" i="7"/>
  <c r="C116" i="7"/>
  <c r="AY115" i="7"/>
  <c r="AV115" i="7"/>
  <c r="AS115" i="7"/>
  <c r="AP115" i="7"/>
  <c r="AN115" i="7"/>
  <c r="AK115" i="7"/>
  <c r="AI115" i="7"/>
  <c r="AC115" i="7"/>
  <c r="Z115" i="7"/>
  <c r="W115" i="7"/>
  <c r="T115" i="7"/>
  <c r="Q115" i="7"/>
  <c r="N115" i="7"/>
  <c r="K115" i="7"/>
  <c r="H115" i="7"/>
  <c r="E115" i="7"/>
  <c r="C115" i="7"/>
  <c r="AY114" i="7"/>
  <c r="AV114" i="7"/>
  <c r="AS114" i="7"/>
  <c r="AP114" i="7"/>
  <c r="AN114" i="7"/>
  <c r="AK114" i="7"/>
  <c r="AI114" i="7"/>
  <c r="AC114" i="7"/>
  <c r="Z114" i="7"/>
  <c r="W114" i="7"/>
  <c r="T114" i="7"/>
  <c r="Q114" i="7"/>
  <c r="N114" i="7"/>
  <c r="K114" i="7"/>
  <c r="H114" i="7"/>
  <c r="E114" i="7"/>
  <c r="C114" i="7"/>
  <c r="AY113" i="7"/>
  <c r="AV113" i="7"/>
  <c r="AS113" i="7"/>
  <c r="AP113" i="7"/>
  <c r="AN113" i="7"/>
  <c r="AK113" i="7"/>
  <c r="AI113" i="7"/>
  <c r="AC113" i="7"/>
  <c r="Z113" i="7"/>
  <c r="W113" i="7"/>
  <c r="T113" i="7"/>
  <c r="Q113" i="7"/>
  <c r="N113" i="7"/>
  <c r="K113" i="7"/>
  <c r="H113" i="7"/>
  <c r="E113" i="7"/>
  <c r="C113" i="7"/>
  <c r="AY112" i="7"/>
  <c r="AV112" i="7"/>
  <c r="AS112" i="7"/>
  <c r="AP112" i="7"/>
  <c r="AN112" i="7"/>
  <c r="AK112" i="7"/>
  <c r="AI112" i="7"/>
  <c r="AC112" i="7"/>
  <c r="Z112" i="7"/>
  <c r="W112" i="7"/>
  <c r="T112" i="7"/>
  <c r="Q112" i="7"/>
  <c r="N112" i="7"/>
  <c r="K112" i="7"/>
  <c r="H112" i="7"/>
  <c r="E112" i="7"/>
  <c r="C112" i="7"/>
  <c r="AY111" i="7"/>
  <c r="AV111" i="7"/>
  <c r="AS111" i="7"/>
  <c r="AP111" i="7"/>
  <c r="AN111" i="7"/>
  <c r="AK111" i="7"/>
  <c r="AI111" i="7"/>
  <c r="AC111" i="7"/>
  <c r="Z111" i="7"/>
  <c r="W111" i="7"/>
  <c r="T111" i="7"/>
  <c r="Q111" i="7"/>
  <c r="N111" i="7"/>
  <c r="K111" i="7"/>
  <c r="H111" i="7"/>
  <c r="E111" i="7"/>
  <c r="C111" i="7"/>
  <c r="AY110" i="7"/>
  <c r="AV110" i="7"/>
  <c r="AS110" i="7"/>
  <c r="AP110" i="7"/>
  <c r="AN110" i="7"/>
  <c r="AK110" i="7"/>
  <c r="AI110" i="7"/>
  <c r="AC110" i="7"/>
  <c r="Z110" i="7"/>
  <c r="W110" i="7"/>
  <c r="T110" i="7"/>
  <c r="Q110" i="7"/>
  <c r="N110" i="7"/>
  <c r="K110" i="7"/>
  <c r="H110" i="7"/>
  <c r="E110" i="7"/>
  <c r="C110" i="7"/>
  <c r="AY109" i="7"/>
  <c r="AV109" i="7"/>
  <c r="AS109" i="7"/>
  <c r="AP109" i="7"/>
  <c r="AN109" i="7"/>
  <c r="AK109" i="7"/>
  <c r="AI109" i="7"/>
  <c r="AC109" i="7"/>
  <c r="Z109" i="7"/>
  <c r="W109" i="7"/>
  <c r="T109" i="7"/>
  <c r="Q109" i="7"/>
  <c r="N109" i="7"/>
  <c r="K109" i="7"/>
  <c r="H109" i="7"/>
  <c r="E109" i="7"/>
  <c r="C109" i="7"/>
  <c r="AY108" i="7"/>
  <c r="AV108" i="7"/>
  <c r="AS108" i="7"/>
  <c r="AP108" i="7"/>
  <c r="AN108" i="7"/>
  <c r="AK108" i="7"/>
  <c r="AI108" i="7"/>
  <c r="AC108" i="7"/>
  <c r="Z108" i="7"/>
  <c r="W108" i="7"/>
  <c r="T108" i="7"/>
  <c r="Q108" i="7"/>
  <c r="N108" i="7"/>
  <c r="K108" i="7"/>
  <c r="H108" i="7"/>
  <c r="E108" i="7"/>
  <c r="C108" i="7"/>
  <c r="AY107" i="7"/>
  <c r="AV107" i="7"/>
  <c r="AS107" i="7"/>
  <c r="AP107" i="7"/>
  <c r="AN107" i="7"/>
  <c r="AK107" i="7"/>
  <c r="AI107" i="7"/>
  <c r="AC107" i="7"/>
  <c r="Z107" i="7"/>
  <c r="W107" i="7"/>
  <c r="T107" i="7"/>
  <c r="Q107" i="7"/>
  <c r="N107" i="7"/>
  <c r="K107" i="7"/>
  <c r="H107" i="7"/>
  <c r="E107" i="7"/>
  <c r="C107" i="7"/>
  <c r="AY106" i="7"/>
  <c r="AV106" i="7"/>
  <c r="AS106" i="7"/>
  <c r="AP106" i="7"/>
  <c r="AN106" i="7"/>
  <c r="AK106" i="7"/>
  <c r="AI106" i="7"/>
  <c r="AC106" i="7"/>
  <c r="Z106" i="7"/>
  <c r="W106" i="7"/>
  <c r="T106" i="7"/>
  <c r="Q106" i="7"/>
  <c r="N106" i="7"/>
  <c r="K106" i="7"/>
  <c r="H106" i="7"/>
  <c r="E106" i="7"/>
  <c r="C106" i="7"/>
  <c r="AY105" i="7"/>
  <c r="AV105" i="7"/>
  <c r="AS105" i="7"/>
  <c r="AP105" i="7"/>
  <c r="AN105" i="7"/>
  <c r="AK105" i="7"/>
  <c r="AI105" i="7"/>
  <c r="AC105" i="7"/>
  <c r="Z105" i="7"/>
  <c r="W105" i="7"/>
  <c r="T105" i="7"/>
  <c r="Q105" i="7"/>
  <c r="N105" i="7"/>
  <c r="K105" i="7"/>
  <c r="H105" i="7"/>
  <c r="E105" i="7"/>
  <c r="C105" i="7"/>
  <c r="AY104" i="7"/>
  <c r="AV104" i="7"/>
  <c r="AS104" i="7"/>
  <c r="AP104" i="7"/>
  <c r="AN104" i="7"/>
  <c r="AK104" i="7"/>
  <c r="AI104" i="7"/>
  <c r="AC104" i="7"/>
  <c r="Z104" i="7"/>
  <c r="W104" i="7"/>
  <c r="T104" i="7"/>
  <c r="Q104" i="7"/>
  <c r="N104" i="7"/>
  <c r="K104" i="7"/>
  <c r="H104" i="7"/>
  <c r="E104" i="7"/>
  <c r="C104" i="7"/>
  <c r="AY103" i="7"/>
  <c r="AV103" i="7"/>
  <c r="AS103" i="7"/>
  <c r="AP103" i="7"/>
  <c r="AN103" i="7"/>
  <c r="AK103" i="7"/>
  <c r="AI103" i="7"/>
  <c r="AC103" i="7"/>
  <c r="Z103" i="7"/>
  <c r="W103" i="7"/>
  <c r="T103" i="7"/>
  <c r="Q103" i="7"/>
  <c r="N103" i="7"/>
  <c r="K103" i="7"/>
  <c r="H103" i="7"/>
  <c r="E103" i="7"/>
  <c r="C103" i="7"/>
  <c r="AY102" i="7"/>
  <c r="AV102" i="7"/>
  <c r="AS102" i="7"/>
  <c r="AP102" i="7"/>
  <c r="AN102" i="7"/>
  <c r="AK102" i="7"/>
  <c r="AI102" i="7"/>
  <c r="AC102" i="7"/>
  <c r="Z102" i="7"/>
  <c r="W102" i="7"/>
  <c r="T102" i="7"/>
  <c r="Q102" i="7"/>
  <c r="N102" i="7"/>
  <c r="K102" i="7"/>
  <c r="H102" i="7"/>
  <c r="E102" i="7"/>
  <c r="C102" i="7"/>
  <c r="AY101" i="7"/>
  <c r="AV101" i="7"/>
  <c r="AS101" i="7"/>
  <c r="AP101" i="7"/>
  <c r="AN101" i="7"/>
  <c r="AK101" i="7"/>
  <c r="AI101" i="7"/>
  <c r="AC101" i="7"/>
  <c r="Z101" i="7"/>
  <c r="W101" i="7"/>
  <c r="T101" i="7"/>
  <c r="Q101" i="7"/>
  <c r="N101" i="7"/>
  <c r="K101" i="7"/>
  <c r="H101" i="7"/>
  <c r="E101" i="7"/>
  <c r="C101" i="7"/>
  <c r="AY100" i="7"/>
  <c r="AV100" i="7"/>
  <c r="AS100" i="7"/>
  <c r="AP100" i="7"/>
  <c r="AN100" i="7"/>
  <c r="AK100" i="7"/>
  <c r="AI100" i="7"/>
  <c r="AC100" i="7"/>
  <c r="Z100" i="7"/>
  <c r="W100" i="7"/>
  <c r="T100" i="7"/>
  <c r="Q100" i="7"/>
  <c r="N100" i="7"/>
  <c r="K100" i="7"/>
  <c r="H100" i="7"/>
  <c r="E100" i="7"/>
  <c r="C100" i="7"/>
  <c r="AY99" i="7"/>
  <c r="AV99" i="7"/>
  <c r="AS99" i="7"/>
  <c r="AP99" i="7"/>
  <c r="AN99" i="7"/>
  <c r="AK99" i="7"/>
  <c r="AI99" i="7"/>
  <c r="AC99" i="7"/>
  <c r="Z99" i="7"/>
  <c r="W99" i="7"/>
  <c r="T99" i="7"/>
  <c r="Q99" i="7"/>
  <c r="N99" i="7"/>
  <c r="K99" i="7"/>
  <c r="H99" i="7"/>
  <c r="E99" i="7"/>
  <c r="C99" i="7"/>
  <c r="AY98" i="7"/>
  <c r="AV98" i="7"/>
  <c r="AS98" i="7"/>
  <c r="AP98" i="7"/>
  <c r="AN98" i="7"/>
  <c r="AK98" i="7"/>
  <c r="AI98" i="7"/>
  <c r="AC98" i="7"/>
  <c r="Z98" i="7"/>
  <c r="W98" i="7"/>
  <c r="T98" i="7"/>
  <c r="Q98" i="7"/>
  <c r="N98" i="7"/>
  <c r="K98" i="7"/>
  <c r="H98" i="7"/>
  <c r="E98" i="7"/>
  <c r="C98" i="7"/>
  <c r="AY97" i="7"/>
  <c r="AV97" i="7"/>
  <c r="AS97" i="7"/>
  <c r="AP97" i="7"/>
  <c r="AN97" i="7"/>
  <c r="AK97" i="7"/>
  <c r="AI97" i="7"/>
  <c r="AC97" i="7"/>
  <c r="Z97" i="7"/>
  <c r="W97" i="7"/>
  <c r="T97" i="7"/>
  <c r="Q97" i="7"/>
  <c r="N97" i="7"/>
  <c r="K97" i="7"/>
  <c r="H97" i="7"/>
  <c r="E97" i="7"/>
  <c r="C97" i="7"/>
  <c r="AY96" i="7"/>
  <c r="AV96" i="7"/>
  <c r="AS96" i="7"/>
  <c r="AP96" i="7"/>
  <c r="AN96" i="7"/>
  <c r="AK96" i="7"/>
  <c r="AI96" i="7"/>
  <c r="AC96" i="7"/>
  <c r="Z96" i="7"/>
  <c r="W96" i="7"/>
  <c r="T96" i="7"/>
  <c r="Q96" i="7"/>
  <c r="N96" i="7"/>
  <c r="K96" i="7"/>
  <c r="H96" i="7"/>
  <c r="E96" i="7"/>
  <c r="C96" i="7"/>
  <c r="AY95" i="7"/>
  <c r="AV95" i="7"/>
  <c r="AS95" i="7"/>
  <c r="AP95" i="7"/>
  <c r="AN95" i="7"/>
  <c r="AK95" i="7"/>
  <c r="AI95" i="7"/>
  <c r="AC95" i="7"/>
  <c r="Z95" i="7"/>
  <c r="W95" i="7"/>
  <c r="T95" i="7"/>
  <c r="Q95" i="7"/>
  <c r="N95" i="7"/>
  <c r="K95" i="7"/>
  <c r="H95" i="7"/>
  <c r="E95" i="7"/>
  <c r="C95" i="7"/>
  <c r="AY94" i="7"/>
  <c r="AV94" i="7"/>
  <c r="AS94" i="7"/>
  <c r="AP94" i="7"/>
  <c r="AN94" i="7"/>
  <c r="AK94" i="7"/>
  <c r="AI94" i="7"/>
  <c r="AC94" i="7"/>
  <c r="Z94" i="7"/>
  <c r="W94" i="7"/>
  <c r="T94" i="7"/>
  <c r="Q94" i="7"/>
  <c r="N94" i="7"/>
  <c r="K94" i="7"/>
  <c r="H94" i="7"/>
  <c r="E94" i="7"/>
  <c r="C94" i="7"/>
  <c r="AY93" i="7"/>
  <c r="AV93" i="7"/>
  <c r="AS93" i="7"/>
  <c r="AP93" i="7"/>
  <c r="AN93" i="7"/>
  <c r="AK93" i="7"/>
  <c r="AI93" i="7"/>
  <c r="AC93" i="7"/>
  <c r="Z93" i="7"/>
  <c r="W93" i="7"/>
  <c r="T93" i="7"/>
  <c r="Q93" i="7"/>
  <c r="N93" i="7"/>
  <c r="K93" i="7"/>
  <c r="H93" i="7"/>
  <c r="E93" i="7"/>
  <c r="C93" i="7"/>
  <c r="AY92" i="7"/>
  <c r="AV92" i="7"/>
  <c r="AS92" i="7"/>
  <c r="AP92" i="7"/>
  <c r="AN92" i="7"/>
  <c r="AK92" i="7"/>
  <c r="AI92" i="7"/>
  <c r="AC92" i="7"/>
  <c r="Z92" i="7"/>
  <c r="W92" i="7"/>
  <c r="T92" i="7"/>
  <c r="Q92" i="7"/>
  <c r="N92" i="7"/>
  <c r="K92" i="7"/>
  <c r="H92" i="7"/>
  <c r="E92" i="7"/>
  <c r="C92" i="7"/>
  <c r="AY91" i="7"/>
  <c r="AV91" i="7"/>
  <c r="AS91" i="7"/>
  <c r="AP91" i="7"/>
  <c r="AN91" i="7"/>
  <c r="AK91" i="7"/>
  <c r="AI91" i="7"/>
  <c r="AC91" i="7"/>
  <c r="Z91" i="7"/>
  <c r="W91" i="7"/>
  <c r="T91" i="7"/>
  <c r="Q91" i="7"/>
  <c r="N91" i="7"/>
  <c r="K91" i="7"/>
  <c r="H91" i="7"/>
  <c r="E91" i="7"/>
  <c r="C91" i="7"/>
  <c r="AY90" i="7"/>
  <c r="AV90" i="7"/>
  <c r="AS90" i="7"/>
  <c r="AP90" i="7"/>
  <c r="AN90" i="7"/>
  <c r="AK90" i="7"/>
  <c r="AI90" i="7"/>
  <c r="AC90" i="7"/>
  <c r="Z90" i="7"/>
  <c r="W90" i="7"/>
  <c r="T90" i="7"/>
  <c r="Q90" i="7"/>
  <c r="N90" i="7"/>
  <c r="K90" i="7"/>
  <c r="H90" i="7"/>
  <c r="E90" i="7"/>
  <c r="C90" i="7"/>
  <c r="AY89" i="7"/>
  <c r="AV89" i="7"/>
  <c r="AS89" i="7"/>
  <c r="AP89" i="7"/>
  <c r="AN89" i="7"/>
  <c r="AK89" i="7"/>
  <c r="AI89" i="7"/>
  <c r="AC89" i="7"/>
  <c r="Z89" i="7"/>
  <c r="W89" i="7"/>
  <c r="T89" i="7"/>
  <c r="Q89" i="7"/>
  <c r="N89" i="7"/>
  <c r="K89" i="7"/>
  <c r="H89" i="7"/>
  <c r="E89" i="7"/>
  <c r="C89" i="7"/>
  <c r="AY88" i="7"/>
  <c r="AV88" i="7"/>
  <c r="AS88" i="7"/>
  <c r="AP88" i="7"/>
  <c r="AN88" i="7"/>
  <c r="AK88" i="7"/>
  <c r="AI88" i="7"/>
  <c r="AC88" i="7"/>
  <c r="Z88" i="7"/>
  <c r="W88" i="7"/>
  <c r="T88" i="7"/>
  <c r="Q88" i="7"/>
  <c r="N88" i="7"/>
  <c r="K88" i="7"/>
  <c r="H88" i="7"/>
  <c r="E88" i="7"/>
  <c r="C88" i="7"/>
  <c r="AY87" i="7"/>
  <c r="AV87" i="7"/>
  <c r="AS87" i="7"/>
  <c r="AP87" i="7"/>
  <c r="AN87" i="7"/>
  <c r="AK87" i="7"/>
  <c r="AI87" i="7"/>
  <c r="AC87" i="7"/>
  <c r="Z87" i="7"/>
  <c r="W87" i="7"/>
  <c r="T87" i="7"/>
  <c r="Q87" i="7"/>
  <c r="N87" i="7"/>
  <c r="K87" i="7"/>
  <c r="H87" i="7"/>
  <c r="E87" i="7"/>
  <c r="C87" i="7"/>
  <c r="AY86" i="7"/>
  <c r="AV86" i="7"/>
  <c r="AS86" i="7"/>
  <c r="AP86" i="7"/>
  <c r="AN86" i="7"/>
  <c r="AK86" i="7"/>
  <c r="AI86" i="7"/>
  <c r="AC86" i="7"/>
  <c r="Z86" i="7"/>
  <c r="W86" i="7"/>
  <c r="T86" i="7"/>
  <c r="Q86" i="7"/>
  <c r="N86" i="7"/>
  <c r="K86" i="7"/>
  <c r="H86" i="7"/>
  <c r="E86" i="7"/>
  <c r="C86" i="7"/>
  <c r="AY85" i="7"/>
  <c r="AV85" i="7"/>
  <c r="AS85" i="7"/>
  <c r="AP85" i="7"/>
  <c r="AN85" i="7"/>
  <c r="AK85" i="7"/>
  <c r="AI85" i="7"/>
  <c r="AC85" i="7"/>
  <c r="Z85" i="7"/>
  <c r="W85" i="7"/>
  <c r="T85" i="7"/>
  <c r="Q85" i="7"/>
  <c r="N85" i="7"/>
  <c r="K85" i="7"/>
  <c r="H85" i="7"/>
  <c r="E85" i="7"/>
  <c r="C85" i="7"/>
  <c r="AY84" i="7"/>
  <c r="AV84" i="7"/>
  <c r="AS84" i="7"/>
  <c r="AP84" i="7"/>
  <c r="AN84" i="7"/>
  <c r="AK84" i="7"/>
  <c r="AI84" i="7"/>
  <c r="AC84" i="7"/>
  <c r="Z84" i="7"/>
  <c r="W84" i="7"/>
  <c r="T84" i="7"/>
  <c r="Q84" i="7"/>
  <c r="N84" i="7"/>
  <c r="K84" i="7"/>
  <c r="H84" i="7"/>
  <c r="E84" i="7"/>
  <c r="C84" i="7"/>
  <c r="AY83" i="7"/>
  <c r="AV83" i="7"/>
  <c r="AS83" i="7"/>
  <c r="AP83" i="7"/>
  <c r="AN83" i="7"/>
  <c r="AK83" i="7"/>
  <c r="AI83" i="7"/>
  <c r="AC83" i="7"/>
  <c r="Z83" i="7"/>
  <c r="W83" i="7"/>
  <c r="T83" i="7"/>
  <c r="Q83" i="7"/>
  <c r="N83" i="7"/>
  <c r="K83" i="7"/>
  <c r="H83" i="7"/>
  <c r="E83" i="7"/>
  <c r="C83" i="7"/>
  <c r="AY82" i="7"/>
  <c r="AV82" i="7"/>
  <c r="AS82" i="7"/>
  <c r="AP82" i="7"/>
  <c r="AN82" i="7"/>
  <c r="AK82" i="7"/>
  <c r="AI82" i="7"/>
  <c r="AC82" i="7"/>
  <c r="Z82" i="7"/>
  <c r="W82" i="7"/>
  <c r="T82" i="7"/>
  <c r="Q82" i="7"/>
  <c r="N82" i="7"/>
  <c r="K82" i="7"/>
  <c r="H82" i="7"/>
  <c r="E82" i="7"/>
  <c r="C82" i="7"/>
  <c r="AY81" i="7"/>
  <c r="AV81" i="7"/>
  <c r="AS81" i="7"/>
  <c r="AP81" i="7"/>
  <c r="AN81" i="7"/>
  <c r="AK81" i="7"/>
  <c r="AI81" i="7"/>
  <c r="AC81" i="7"/>
  <c r="Z81" i="7"/>
  <c r="W81" i="7"/>
  <c r="T81" i="7"/>
  <c r="Q81" i="7"/>
  <c r="N81" i="7"/>
  <c r="K81" i="7"/>
  <c r="H81" i="7"/>
  <c r="E81" i="7"/>
  <c r="C81" i="7"/>
  <c r="AY80" i="7"/>
  <c r="AV80" i="7"/>
  <c r="AS80" i="7"/>
  <c r="AP80" i="7"/>
  <c r="AN80" i="7"/>
  <c r="AK80" i="7"/>
  <c r="AI80" i="7"/>
  <c r="AC80" i="7"/>
  <c r="Z80" i="7"/>
  <c r="W80" i="7"/>
  <c r="T80" i="7"/>
  <c r="Q80" i="7"/>
  <c r="N80" i="7"/>
  <c r="K80" i="7"/>
  <c r="H80" i="7"/>
  <c r="E80" i="7"/>
  <c r="C80" i="7"/>
  <c r="AY79" i="7"/>
  <c r="AV79" i="7"/>
  <c r="AS79" i="7"/>
  <c r="AP79" i="7"/>
  <c r="AN79" i="7"/>
  <c r="AK79" i="7"/>
  <c r="AI79" i="7"/>
  <c r="AC79" i="7"/>
  <c r="Z79" i="7"/>
  <c r="W79" i="7"/>
  <c r="T79" i="7"/>
  <c r="Q79" i="7"/>
  <c r="N79" i="7"/>
  <c r="K79" i="7"/>
  <c r="H79" i="7"/>
  <c r="E79" i="7"/>
  <c r="C79" i="7"/>
  <c r="AY78" i="7"/>
  <c r="AV78" i="7"/>
  <c r="AS78" i="7"/>
  <c r="AP78" i="7"/>
  <c r="AN78" i="7"/>
  <c r="AK78" i="7"/>
  <c r="AI78" i="7"/>
  <c r="AC78" i="7"/>
  <c r="Z78" i="7"/>
  <c r="W78" i="7"/>
  <c r="T78" i="7"/>
  <c r="Q78" i="7"/>
  <c r="N78" i="7"/>
  <c r="K78" i="7"/>
  <c r="H78" i="7"/>
  <c r="E78" i="7"/>
  <c r="C78" i="7"/>
  <c r="AY77" i="7"/>
  <c r="AV77" i="7"/>
  <c r="AS77" i="7"/>
  <c r="AP77" i="7"/>
  <c r="AN77" i="7"/>
  <c r="AK77" i="7"/>
  <c r="AI77" i="7"/>
  <c r="AC77" i="7"/>
  <c r="Z77" i="7"/>
  <c r="W77" i="7"/>
  <c r="T77" i="7"/>
  <c r="Q77" i="7"/>
  <c r="N77" i="7"/>
  <c r="K77" i="7"/>
  <c r="H77" i="7"/>
  <c r="E77" i="7"/>
  <c r="C77" i="7"/>
  <c r="AY76" i="7"/>
  <c r="AV76" i="7"/>
  <c r="AS76" i="7"/>
  <c r="AP76" i="7"/>
  <c r="AN76" i="7"/>
  <c r="AK76" i="7"/>
  <c r="AI76" i="7"/>
  <c r="AC76" i="7"/>
  <c r="Z76" i="7"/>
  <c r="W76" i="7"/>
  <c r="T76" i="7"/>
  <c r="Q76" i="7"/>
  <c r="N76" i="7"/>
  <c r="K76" i="7"/>
  <c r="H76" i="7"/>
  <c r="E76" i="7"/>
  <c r="C76" i="7"/>
  <c r="AY75" i="7"/>
  <c r="AV75" i="7"/>
  <c r="AS75" i="7"/>
  <c r="AP75" i="7"/>
  <c r="AN75" i="7"/>
  <c r="AK75" i="7"/>
  <c r="AI75" i="7"/>
  <c r="AC75" i="7"/>
  <c r="Z75" i="7"/>
  <c r="W75" i="7"/>
  <c r="T75" i="7"/>
  <c r="Q75" i="7"/>
  <c r="N75" i="7"/>
  <c r="K75" i="7"/>
  <c r="H75" i="7"/>
  <c r="E75" i="7"/>
  <c r="C75" i="7"/>
  <c r="AY74" i="7"/>
  <c r="AV74" i="7"/>
  <c r="AS74" i="7"/>
  <c r="AP74" i="7"/>
  <c r="AN74" i="7"/>
  <c r="AK74" i="7"/>
  <c r="AI74" i="7"/>
  <c r="AC74" i="7"/>
  <c r="Z74" i="7"/>
  <c r="W74" i="7"/>
  <c r="T74" i="7"/>
  <c r="Q74" i="7"/>
  <c r="N74" i="7"/>
  <c r="K74" i="7"/>
  <c r="H74" i="7"/>
  <c r="E74" i="7"/>
  <c r="C74" i="7"/>
  <c r="AY73" i="7"/>
  <c r="AV73" i="7"/>
  <c r="AS73" i="7"/>
  <c r="AP73" i="7"/>
  <c r="AN73" i="7"/>
  <c r="AK73" i="7"/>
  <c r="AI73" i="7"/>
  <c r="AC73" i="7"/>
  <c r="Z73" i="7"/>
  <c r="W73" i="7"/>
  <c r="T73" i="7"/>
  <c r="Q73" i="7"/>
  <c r="N73" i="7"/>
  <c r="K73" i="7"/>
  <c r="H73" i="7"/>
  <c r="E73" i="7"/>
  <c r="C73" i="7"/>
  <c r="AY72" i="7"/>
  <c r="AV72" i="7"/>
  <c r="AS72" i="7"/>
  <c r="AP72" i="7"/>
  <c r="AN72" i="7"/>
  <c r="AK72" i="7"/>
  <c r="AI72" i="7"/>
  <c r="AC72" i="7"/>
  <c r="Z72" i="7"/>
  <c r="W72" i="7"/>
  <c r="T72" i="7"/>
  <c r="Q72" i="7"/>
  <c r="N72" i="7"/>
  <c r="K72" i="7"/>
  <c r="H72" i="7"/>
  <c r="E72" i="7"/>
  <c r="C72" i="7"/>
  <c r="AY71" i="7"/>
  <c r="AV71" i="7"/>
  <c r="AS71" i="7"/>
  <c r="AP71" i="7"/>
  <c r="AN71" i="7"/>
  <c r="AK71" i="7"/>
  <c r="AI71" i="7"/>
  <c r="AC71" i="7"/>
  <c r="Z71" i="7"/>
  <c r="W71" i="7"/>
  <c r="T71" i="7"/>
  <c r="Q71" i="7"/>
  <c r="N71" i="7"/>
  <c r="K71" i="7"/>
  <c r="H71" i="7"/>
  <c r="E71" i="7"/>
  <c r="C71" i="7"/>
  <c r="AY70" i="7"/>
  <c r="AV70" i="7"/>
  <c r="AS70" i="7"/>
  <c r="AP70" i="7"/>
  <c r="AN70" i="7"/>
  <c r="AK70" i="7"/>
  <c r="AI70" i="7"/>
  <c r="AC70" i="7"/>
  <c r="Z70" i="7"/>
  <c r="W70" i="7"/>
  <c r="T70" i="7"/>
  <c r="Q70" i="7"/>
  <c r="N70" i="7"/>
  <c r="K70" i="7"/>
  <c r="H70" i="7"/>
  <c r="E70" i="7"/>
  <c r="C70" i="7"/>
  <c r="AY69" i="7"/>
  <c r="AV69" i="7"/>
  <c r="AS69" i="7"/>
  <c r="AP69" i="7"/>
  <c r="AN69" i="7"/>
  <c r="AK69" i="7"/>
  <c r="AI69" i="7"/>
  <c r="AC69" i="7"/>
  <c r="Z69" i="7"/>
  <c r="W69" i="7"/>
  <c r="T69" i="7"/>
  <c r="Q69" i="7"/>
  <c r="N69" i="7"/>
  <c r="K69" i="7"/>
  <c r="H69" i="7"/>
  <c r="E69" i="7"/>
  <c r="C69" i="7"/>
  <c r="AY68" i="7"/>
  <c r="AV68" i="7"/>
  <c r="AS68" i="7"/>
  <c r="AP68" i="7"/>
  <c r="AN68" i="7"/>
  <c r="AK68" i="7"/>
  <c r="AI68" i="7"/>
  <c r="AC68" i="7"/>
  <c r="Z68" i="7"/>
  <c r="W68" i="7"/>
  <c r="T68" i="7"/>
  <c r="Q68" i="7"/>
  <c r="N68" i="7"/>
  <c r="K68" i="7"/>
  <c r="H68" i="7"/>
  <c r="E68" i="7"/>
  <c r="C68" i="7"/>
  <c r="AY67" i="7"/>
  <c r="AV67" i="7"/>
  <c r="AS67" i="7"/>
  <c r="AP67" i="7"/>
  <c r="AN67" i="7"/>
  <c r="AK67" i="7"/>
  <c r="AI67" i="7"/>
  <c r="AC67" i="7"/>
  <c r="Z67" i="7"/>
  <c r="W67" i="7"/>
  <c r="T67" i="7"/>
  <c r="Q67" i="7"/>
  <c r="N67" i="7"/>
  <c r="K67" i="7"/>
  <c r="H67" i="7"/>
  <c r="E67" i="7"/>
  <c r="C67" i="7"/>
  <c r="AY66" i="7"/>
  <c r="AV66" i="7"/>
  <c r="AS66" i="7"/>
  <c r="AP66" i="7"/>
  <c r="AN66" i="7"/>
  <c r="AK66" i="7"/>
  <c r="AI66" i="7"/>
  <c r="AC66" i="7"/>
  <c r="Z66" i="7"/>
  <c r="W66" i="7"/>
  <c r="T66" i="7"/>
  <c r="Q66" i="7"/>
  <c r="N66" i="7"/>
  <c r="K66" i="7"/>
  <c r="H66" i="7"/>
  <c r="E66" i="7"/>
  <c r="C66" i="7"/>
  <c r="AY65" i="7"/>
  <c r="AV65" i="7"/>
  <c r="AS65" i="7"/>
  <c r="AP65" i="7"/>
  <c r="AN65" i="7"/>
  <c r="AK65" i="7"/>
  <c r="AI65" i="7"/>
  <c r="AC65" i="7"/>
  <c r="Z65" i="7"/>
  <c r="W65" i="7"/>
  <c r="T65" i="7"/>
  <c r="Q65" i="7"/>
  <c r="N65" i="7"/>
  <c r="K65" i="7"/>
  <c r="H65" i="7"/>
  <c r="E65" i="7"/>
  <c r="C65" i="7"/>
  <c r="AY64" i="7"/>
  <c r="AV64" i="7"/>
  <c r="AS64" i="7"/>
  <c r="AP64" i="7"/>
  <c r="AN64" i="7"/>
  <c r="AK64" i="7"/>
  <c r="AI64" i="7"/>
  <c r="AC64" i="7"/>
  <c r="Z64" i="7"/>
  <c r="W64" i="7"/>
  <c r="T64" i="7"/>
  <c r="Q64" i="7"/>
  <c r="N64" i="7"/>
  <c r="K64" i="7"/>
  <c r="H64" i="7"/>
  <c r="E64" i="7"/>
  <c r="C64" i="7"/>
  <c r="AY63" i="7"/>
  <c r="AV63" i="7"/>
  <c r="AS63" i="7"/>
  <c r="AP63" i="7"/>
  <c r="AN63" i="7"/>
  <c r="AK63" i="7"/>
  <c r="AI63" i="7"/>
  <c r="AC63" i="7"/>
  <c r="Z63" i="7"/>
  <c r="W63" i="7"/>
  <c r="T63" i="7"/>
  <c r="Q63" i="7"/>
  <c r="N63" i="7"/>
  <c r="K63" i="7"/>
  <c r="H63" i="7"/>
  <c r="E63" i="7"/>
  <c r="C63" i="7"/>
  <c r="AY62" i="7"/>
  <c r="AV62" i="7"/>
  <c r="AS62" i="7"/>
  <c r="AP62" i="7"/>
  <c r="AN62" i="7"/>
  <c r="AK62" i="7"/>
  <c r="AI62" i="7"/>
  <c r="AC62" i="7"/>
  <c r="Z62" i="7"/>
  <c r="W62" i="7"/>
  <c r="T62" i="7"/>
  <c r="Q62" i="7"/>
  <c r="N62" i="7"/>
  <c r="K62" i="7"/>
  <c r="H62" i="7"/>
  <c r="E62" i="7"/>
  <c r="C62" i="7"/>
  <c r="AY61" i="7"/>
  <c r="AV61" i="7"/>
  <c r="AS61" i="7"/>
  <c r="AP61" i="7"/>
  <c r="AN61" i="7"/>
  <c r="AK61" i="7"/>
  <c r="AI61" i="7"/>
  <c r="AC61" i="7"/>
  <c r="Z61" i="7"/>
  <c r="W61" i="7"/>
  <c r="T61" i="7"/>
  <c r="Q61" i="7"/>
  <c r="N61" i="7"/>
  <c r="K61" i="7"/>
  <c r="H61" i="7"/>
  <c r="E61" i="7"/>
  <c r="C61" i="7"/>
  <c r="AY60" i="7"/>
  <c r="AV60" i="7"/>
  <c r="AS60" i="7"/>
  <c r="AP60" i="7"/>
  <c r="AN60" i="7"/>
  <c r="AK60" i="7"/>
  <c r="AI60" i="7"/>
  <c r="AC60" i="7"/>
  <c r="Z60" i="7"/>
  <c r="W60" i="7"/>
  <c r="T60" i="7"/>
  <c r="Q60" i="7"/>
  <c r="N60" i="7"/>
  <c r="K60" i="7"/>
  <c r="H60" i="7"/>
  <c r="E60" i="7"/>
  <c r="C60" i="7"/>
  <c r="AY59" i="7"/>
  <c r="AV59" i="7"/>
  <c r="AS59" i="7"/>
  <c r="AP59" i="7"/>
  <c r="AN59" i="7"/>
  <c r="AK59" i="7"/>
  <c r="AI59" i="7"/>
  <c r="AC59" i="7"/>
  <c r="Z59" i="7"/>
  <c r="W59" i="7"/>
  <c r="T59" i="7"/>
  <c r="Q59" i="7"/>
  <c r="N59" i="7"/>
  <c r="K59" i="7"/>
  <c r="H59" i="7"/>
  <c r="E59" i="7"/>
  <c r="C59" i="7"/>
  <c r="AY58" i="7"/>
  <c r="AV58" i="7"/>
  <c r="AS58" i="7"/>
  <c r="AP58" i="7"/>
  <c r="AN58" i="7"/>
  <c r="AK58" i="7"/>
  <c r="AI58" i="7"/>
  <c r="AC58" i="7"/>
  <c r="Z58" i="7"/>
  <c r="W58" i="7"/>
  <c r="T58" i="7"/>
  <c r="Q58" i="7"/>
  <c r="N58" i="7"/>
  <c r="K58" i="7"/>
  <c r="H58" i="7"/>
  <c r="E58" i="7"/>
  <c r="C58" i="7"/>
  <c r="AY57" i="7"/>
  <c r="AV57" i="7"/>
  <c r="AS57" i="7"/>
  <c r="AP57" i="7"/>
  <c r="AN57" i="7"/>
  <c r="AK57" i="7"/>
  <c r="AI57" i="7"/>
  <c r="AC57" i="7"/>
  <c r="Z57" i="7"/>
  <c r="W57" i="7"/>
  <c r="T57" i="7"/>
  <c r="Q57" i="7"/>
  <c r="N57" i="7"/>
  <c r="K57" i="7"/>
  <c r="H57" i="7"/>
  <c r="E57" i="7"/>
  <c r="C57" i="7"/>
  <c r="AY56" i="7"/>
  <c r="AV56" i="7"/>
  <c r="AS56" i="7"/>
  <c r="AP56" i="7"/>
  <c r="AN56" i="7"/>
  <c r="AK56" i="7"/>
  <c r="AI56" i="7"/>
  <c r="AC56" i="7"/>
  <c r="Z56" i="7"/>
  <c r="W56" i="7"/>
  <c r="T56" i="7"/>
  <c r="Q56" i="7"/>
  <c r="N56" i="7"/>
  <c r="K56" i="7"/>
  <c r="H56" i="7"/>
  <c r="E56" i="7"/>
  <c r="C56" i="7"/>
  <c r="AY55" i="7"/>
  <c r="AV55" i="7"/>
  <c r="AS55" i="7"/>
  <c r="AP55" i="7"/>
  <c r="AN55" i="7"/>
  <c r="AK55" i="7"/>
  <c r="AI55" i="7"/>
  <c r="AC55" i="7"/>
  <c r="Z55" i="7"/>
  <c r="W55" i="7"/>
  <c r="T55" i="7"/>
  <c r="Q55" i="7"/>
  <c r="N55" i="7"/>
  <c r="K55" i="7"/>
  <c r="H55" i="7"/>
  <c r="E55" i="7"/>
  <c r="C55" i="7"/>
  <c r="AY54" i="7"/>
  <c r="AV54" i="7"/>
  <c r="AS54" i="7"/>
  <c r="AP54" i="7"/>
  <c r="AN54" i="7"/>
  <c r="AK54" i="7"/>
  <c r="AI54" i="7"/>
  <c r="AC54" i="7"/>
  <c r="Z54" i="7"/>
  <c r="W54" i="7"/>
  <c r="T54" i="7"/>
  <c r="Q54" i="7"/>
  <c r="N54" i="7"/>
  <c r="K54" i="7"/>
  <c r="H54" i="7"/>
  <c r="E54" i="7"/>
  <c r="C54" i="7"/>
  <c r="AY53" i="7"/>
  <c r="AV53" i="7"/>
  <c r="AS53" i="7"/>
  <c r="AP53" i="7"/>
  <c r="AN53" i="7"/>
  <c r="AK53" i="7"/>
  <c r="AI53" i="7"/>
  <c r="AC53" i="7"/>
  <c r="Z53" i="7"/>
  <c r="W53" i="7"/>
  <c r="T53" i="7"/>
  <c r="Q53" i="7"/>
  <c r="N53" i="7"/>
  <c r="K53" i="7"/>
  <c r="H53" i="7"/>
  <c r="E53" i="7"/>
  <c r="C53" i="7"/>
  <c r="AY52" i="7"/>
  <c r="AV52" i="7"/>
  <c r="AS52" i="7"/>
  <c r="AP52" i="7"/>
  <c r="AN52" i="7"/>
  <c r="AK52" i="7"/>
  <c r="AI52" i="7"/>
  <c r="AC52" i="7"/>
  <c r="Z52" i="7"/>
  <c r="W52" i="7"/>
  <c r="T52" i="7"/>
  <c r="Q52" i="7"/>
  <c r="N52" i="7"/>
  <c r="K52" i="7"/>
  <c r="H52" i="7"/>
  <c r="E52" i="7"/>
  <c r="C52" i="7"/>
  <c r="AY51" i="7"/>
  <c r="AV51" i="7"/>
  <c r="AS51" i="7"/>
  <c r="AP51" i="7"/>
  <c r="AN51" i="7"/>
  <c r="AK51" i="7"/>
  <c r="AI51" i="7"/>
  <c r="AC51" i="7"/>
  <c r="Z51" i="7"/>
  <c r="W51" i="7"/>
  <c r="T51" i="7"/>
  <c r="Q51" i="7"/>
  <c r="N51" i="7"/>
  <c r="K51" i="7"/>
  <c r="H51" i="7"/>
  <c r="E51" i="7"/>
  <c r="C51" i="7"/>
  <c r="AY50" i="7"/>
  <c r="AV50" i="7"/>
  <c r="AS50" i="7"/>
  <c r="AP50" i="7"/>
  <c r="AN50" i="7"/>
  <c r="AK50" i="7"/>
  <c r="AI50" i="7"/>
  <c r="AC50" i="7"/>
  <c r="Z50" i="7"/>
  <c r="W50" i="7"/>
  <c r="T50" i="7"/>
  <c r="Q50" i="7"/>
  <c r="N50" i="7"/>
  <c r="K50" i="7"/>
  <c r="H50" i="7"/>
  <c r="E50" i="7"/>
  <c r="C50" i="7"/>
  <c r="AY49" i="7"/>
  <c r="AV49" i="7"/>
  <c r="AS49" i="7"/>
  <c r="AP49" i="7"/>
  <c r="AN49" i="7"/>
  <c r="AK49" i="7"/>
  <c r="AI49" i="7"/>
  <c r="AC49" i="7"/>
  <c r="Z49" i="7"/>
  <c r="W49" i="7"/>
  <c r="T49" i="7"/>
  <c r="Q49" i="7"/>
  <c r="N49" i="7"/>
  <c r="K49" i="7"/>
  <c r="H49" i="7"/>
  <c r="E49" i="7"/>
  <c r="C49" i="7"/>
  <c r="AY48" i="7"/>
  <c r="AV48" i="7"/>
  <c r="AS48" i="7"/>
  <c r="AP48" i="7"/>
  <c r="AN48" i="7"/>
  <c r="AK48" i="7"/>
  <c r="AI48" i="7"/>
  <c r="AC48" i="7"/>
  <c r="Z48" i="7"/>
  <c r="W48" i="7"/>
  <c r="T48" i="7"/>
  <c r="Q48" i="7"/>
  <c r="N48" i="7"/>
  <c r="K48" i="7"/>
  <c r="H48" i="7"/>
  <c r="E48" i="7"/>
  <c r="C48" i="7"/>
  <c r="AY47" i="7"/>
  <c r="AV47" i="7"/>
  <c r="AS47" i="7"/>
  <c r="AP47" i="7"/>
  <c r="AN47" i="7"/>
  <c r="AK47" i="7"/>
  <c r="AI47" i="7"/>
  <c r="AC47" i="7"/>
  <c r="Z47" i="7"/>
  <c r="W47" i="7"/>
  <c r="T47" i="7"/>
  <c r="Q47" i="7"/>
  <c r="N47" i="7"/>
  <c r="K47" i="7"/>
  <c r="H47" i="7"/>
  <c r="E47" i="7"/>
  <c r="C47" i="7"/>
  <c r="AY46" i="7"/>
  <c r="AV46" i="7"/>
  <c r="AS46" i="7"/>
  <c r="AP46" i="7"/>
  <c r="AN46" i="7"/>
  <c r="AK46" i="7"/>
  <c r="AI46" i="7"/>
  <c r="AC46" i="7"/>
  <c r="Z46" i="7"/>
  <c r="W46" i="7"/>
  <c r="T46" i="7"/>
  <c r="Q46" i="7"/>
  <c r="N46" i="7"/>
  <c r="K46" i="7"/>
  <c r="H46" i="7"/>
  <c r="E46" i="7"/>
  <c r="C46" i="7"/>
  <c r="AY45" i="7"/>
  <c r="AV45" i="7"/>
  <c r="AS45" i="7"/>
  <c r="AP45" i="7"/>
  <c r="AN45" i="7"/>
  <c r="AK45" i="7"/>
  <c r="AI45" i="7"/>
  <c r="AC45" i="7"/>
  <c r="Z45" i="7"/>
  <c r="W45" i="7"/>
  <c r="T45" i="7"/>
  <c r="Q45" i="7"/>
  <c r="N45" i="7"/>
  <c r="K45" i="7"/>
  <c r="H45" i="7"/>
  <c r="E45" i="7"/>
  <c r="C45" i="7"/>
  <c r="AY44" i="7"/>
  <c r="AV44" i="7"/>
  <c r="AS44" i="7"/>
  <c r="AP44" i="7"/>
  <c r="AN44" i="7"/>
  <c r="AK44" i="7"/>
  <c r="AI44" i="7"/>
  <c r="AC44" i="7"/>
  <c r="Z44" i="7"/>
  <c r="W44" i="7"/>
  <c r="T44" i="7"/>
  <c r="Q44" i="7"/>
  <c r="N44" i="7"/>
  <c r="K44" i="7"/>
  <c r="H44" i="7"/>
  <c r="E44" i="7"/>
  <c r="C44" i="7"/>
  <c r="AY43" i="7"/>
  <c r="AV43" i="7"/>
  <c r="AS43" i="7"/>
  <c r="AP43" i="7"/>
  <c r="AN43" i="7"/>
  <c r="AK43" i="7"/>
  <c r="AI43" i="7"/>
  <c r="AC43" i="7"/>
  <c r="Z43" i="7"/>
  <c r="W43" i="7"/>
  <c r="T43" i="7"/>
  <c r="Q43" i="7"/>
  <c r="N43" i="7"/>
  <c r="K43" i="7"/>
  <c r="H43" i="7"/>
  <c r="E43" i="7"/>
  <c r="C43" i="7"/>
  <c r="AY42" i="7"/>
  <c r="AV42" i="7"/>
  <c r="AS42" i="7"/>
  <c r="AP42" i="7"/>
  <c r="AN42" i="7"/>
  <c r="AK42" i="7"/>
  <c r="AI42" i="7"/>
  <c r="AC42" i="7"/>
  <c r="Z42" i="7"/>
  <c r="W42" i="7"/>
  <c r="T42" i="7"/>
  <c r="Q42" i="7"/>
  <c r="N42" i="7"/>
  <c r="K42" i="7"/>
  <c r="H42" i="7"/>
  <c r="E42" i="7"/>
  <c r="C42" i="7"/>
  <c r="AY41" i="7"/>
  <c r="AV41" i="7"/>
  <c r="AS41" i="7"/>
  <c r="AP41" i="7"/>
  <c r="AN41" i="7"/>
  <c r="AK41" i="7"/>
  <c r="AI41" i="7"/>
  <c r="AC41" i="7"/>
  <c r="Z41" i="7"/>
  <c r="W41" i="7"/>
  <c r="T41" i="7"/>
  <c r="Q41" i="7"/>
  <c r="N41" i="7"/>
  <c r="K41" i="7"/>
  <c r="H41" i="7"/>
  <c r="E41" i="7"/>
  <c r="C41" i="7"/>
  <c r="AY40" i="7"/>
  <c r="AV40" i="7"/>
  <c r="AS40" i="7"/>
  <c r="AP40" i="7"/>
  <c r="AN40" i="7"/>
  <c r="AK40" i="7"/>
  <c r="AI40" i="7"/>
  <c r="AC40" i="7"/>
  <c r="Z40" i="7"/>
  <c r="W40" i="7"/>
  <c r="T40" i="7"/>
  <c r="Q40" i="7"/>
  <c r="N40" i="7"/>
  <c r="K40" i="7"/>
  <c r="H40" i="7"/>
  <c r="E40" i="7"/>
  <c r="C40" i="7"/>
  <c r="AY39" i="7"/>
  <c r="AV39" i="7"/>
  <c r="AS39" i="7"/>
  <c r="AP39" i="7"/>
  <c r="AN39" i="7"/>
  <c r="AK39" i="7"/>
  <c r="AI39" i="7"/>
  <c r="AC39" i="7"/>
  <c r="Z39" i="7"/>
  <c r="W39" i="7"/>
  <c r="T39" i="7"/>
  <c r="Q39" i="7"/>
  <c r="N39" i="7"/>
  <c r="K39" i="7"/>
  <c r="H39" i="7"/>
  <c r="E39" i="7"/>
  <c r="C39" i="7"/>
  <c r="AY38" i="7"/>
  <c r="AV38" i="7"/>
  <c r="AS38" i="7"/>
  <c r="AP38" i="7"/>
  <c r="AN38" i="7"/>
  <c r="AK38" i="7"/>
  <c r="AI38" i="7"/>
  <c r="AC38" i="7"/>
  <c r="Z38" i="7"/>
  <c r="W38" i="7"/>
  <c r="T38" i="7"/>
  <c r="Q38" i="7"/>
  <c r="N38" i="7"/>
  <c r="K38" i="7"/>
  <c r="H38" i="7"/>
  <c r="E38" i="7"/>
  <c r="C38" i="7"/>
  <c r="AY37" i="7"/>
  <c r="AV37" i="7"/>
  <c r="AS37" i="7"/>
  <c r="AP37" i="7"/>
  <c r="AN37" i="7"/>
  <c r="AK37" i="7"/>
  <c r="AI37" i="7"/>
  <c r="AC37" i="7"/>
  <c r="Z37" i="7"/>
  <c r="W37" i="7"/>
  <c r="T37" i="7"/>
  <c r="Q37" i="7"/>
  <c r="N37" i="7"/>
  <c r="K37" i="7"/>
  <c r="H37" i="7"/>
  <c r="E37" i="7"/>
  <c r="C37" i="7"/>
  <c r="AY36" i="7"/>
  <c r="AV36" i="7"/>
  <c r="AS36" i="7"/>
  <c r="AP36" i="7"/>
  <c r="AN36" i="7"/>
  <c r="AK36" i="7"/>
  <c r="AI36" i="7"/>
  <c r="AC36" i="7"/>
  <c r="Z36" i="7"/>
  <c r="W36" i="7"/>
  <c r="T36" i="7"/>
  <c r="Q36" i="7"/>
  <c r="N36" i="7"/>
  <c r="K36" i="7"/>
  <c r="H36" i="7"/>
  <c r="E36" i="7"/>
  <c r="C36" i="7"/>
  <c r="AY35" i="7"/>
  <c r="AV35" i="7"/>
  <c r="AS35" i="7"/>
  <c r="AP35" i="7"/>
  <c r="AN35" i="7"/>
  <c r="AK35" i="7"/>
  <c r="AI35" i="7"/>
  <c r="AC35" i="7"/>
  <c r="Z35" i="7"/>
  <c r="W35" i="7"/>
  <c r="T35" i="7"/>
  <c r="Q35" i="7"/>
  <c r="N35" i="7"/>
  <c r="K35" i="7"/>
  <c r="H35" i="7"/>
  <c r="E35" i="7"/>
  <c r="C35" i="7"/>
  <c r="AY34" i="7"/>
  <c r="AV34" i="7"/>
  <c r="AS34" i="7"/>
  <c r="AP34" i="7"/>
  <c r="AN34" i="7"/>
  <c r="AK34" i="7"/>
  <c r="AI34" i="7"/>
  <c r="AC34" i="7"/>
  <c r="Z34" i="7"/>
  <c r="W34" i="7"/>
  <c r="T34" i="7"/>
  <c r="Q34" i="7"/>
  <c r="N34" i="7"/>
  <c r="K34" i="7"/>
  <c r="H34" i="7"/>
  <c r="E34" i="7"/>
  <c r="C34" i="7"/>
  <c r="AY33" i="7"/>
  <c r="AV33" i="7"/>
  <c r="AS33" i="7"/>
  <c r="AP33" i="7"/>
  <c r="AN33" i="7"/>
  <c r="AK33" i="7"/>
  <c r="AI33" i="7"/>
  <c r="AC33" i="7"/>
  <c r="Z33" i="7"/>
  <c r="W33" i="7"/>
  <c r="T33" i="7"/>
  <c r="Q33" i="7"/>
  <c r="N33" i="7"/>
  <c r="K33" i="7"/>
  <c r="H33" i="7"/>
  <c r="E33" i="7"/>
  <c r="C33" i="7"/>
  <c r="AY32" i="7"/>
  <c r="AV32" i="7"/>
  <c r="AS32" i="7"/>
  <c r="AP32" i="7"/>
  <c r="AN32" i="7"/>
  <c r="AK32" i="7"/>
  <c r="AI32" i="7"/>
  <c r="AC32" i="7"/>
  <c r="Z32" i="7"/>
  <c r="W32" i="7"/>
  <c r="T32" i="7"/>
  <c r="Q32" i="7"/>
  <c r="N32" i="7"/>
  <c r="K32" i="7"/>
  <c r="H32" i="7"/>
  <c r="E32" i="7"/>
  <c r="C32" i="7"/>
  <c r="AY31" i="7"/>
  <c r="AV31" i="7"/>
  <c r="AS31" i="7"/>
  <c r="AP31" i="7"/>
  <c r="AN31" i="7"/>
  <c r="AK31" i="7"/>
  <c r="AI31" i="7"/>
  <c r="AC31" i="7"/>
  <c r="Z31" i="7"/>
  <c r="W31" i="7"/>
  <c r="T31" i="7"/>
  <c r="Q31" i="7"/>
  <c r="N31" i="7"/>
  <c r="K31" i="7"/>
  <c r="H31" i="7"/>
  <c r="E31" i="7"/>
  <c r="C31" i="7"/>
  <c r="AY30" i="7"/>
  <c r="AV30" i="7"/>
  <c r="AS30" i="7"/>
  <c r="AP30" i="7"/>
  <c r="AN30" i="7"/>
  <c r="AK30" i="7"/>
  <c r="AI30" i="7"/>
  <c r="AC30" i="7"/>
  <c r="Z30" i="7"/>
  <c r="W30" i="7"/>
  <c r="T30" i="7"/>
  <c r="Q30" i="7"/>
  <c r="N30" i="7"/>
  <c r="K30" i="7"/>
  <c r="H30" i="7"/>
  <c r="E30" i="7"/>
  <c r="C30" i="7"/>
  <c r="AY29" i="7"/>
  <c r="AV29" i="7"/>
  <c r="AS29" i="7"/>
  <c r="AP29" i="7"/>
  <c r="AN29" i="7"/>
  <c r="AK29" i="7"/>
  <c r="AI29" i="7"/>
  <c r="AC29" i="7"/>
  <c r="Z29" i="7"/>
  <c r="W29" i="7"/>
  <c r="T29" i="7"/>
  <c r="Q29" i="7"/>
  <c r="N29" i="7"/>
  <c r="K29" i="7"/>
  <c r="H29" i="7"/>
  <c r="E29" i="7"/>
  <c r="C29" i="7"/>
  <c r="AY28" i="7"/>
  <c r="AV28" i="7"/>
  <c r="AS28" i="7"/>
  <c r="AP28" i="7"/>
  <c r="AN28" i="7"/>
  <c r="AK28" i="7"/>
  <c r="AI28" i="7"/>
  <c r="AC28" i="7"/>
  <c r="Z28" i="7"/>
  <c r="W28" i="7"/>
  <c r="T28" i="7"/>
  <c r="Q28" i="7"/>
  <c r="N28" i="7"/>
  <c r="K28" i="7"/>
  <c r="H28" i="7"/>
  <c r="E28" i="7"/>
  <c r="C28" i="7"/>
  <c r="AY27" i="7"/>
  <c r="AV27" i="7"/>
  <c r="AS27" i="7"/>
  <c r="AP27" i="7"/>
  <c r="AN27" i="7"/>
  <c r="AK27" i="7"/>
  <c r="AI27" i="7"/>
  <c r="AC27" i="7"/>
  <c r="Z27" i="7"/>
  <c r="W27" i="7"/>
  <c r="T27" i="7"/>
  <c r="Q27" i="7"/>
  <c r="N27" i="7"/>
  <c r="K27" i="7"/>
  <c r="H27" i="7"/>
  <c r="E27" i="7"/>
  <c r="C27" i="7"/>
  <c r="AY26" i="7"/>
  <c r="AV26" i="7"/>
  <c r="AS26" i="7"/>
  <c r="AP26" i="7"/>
  <c r="AN26" i="7"/>
  <c r="AK26" i="7"/>
  <c r="AI26" i="7"/>
  <c r="AC26" i="7"/>
  <c r="Z26" i="7"/>
  <c r="W26" i="7"/>
  <c r="T26" i="7"/>
  <c r="Q26" i="7"/>
  <c r="N26" i="7"/>
  <c r="K26" i="7"/>
  <c r="H26" i="7"/>
  <c r="E26" i="7"/>
  <c r="C26" i="7"/>
  <c r="AY25" i="7"/>
  <c r="AV25" i="7"/>
  <c r="AS25" i="7"/>
  <c r="AP25" i="7"/>
  <c r="AN25" i="7"/>
  <c r="AK25" i="7"/>
  <c r="AI25" i="7"/>
  <c r="AC25" i="7"/>
  <c r="Z25" i="7"/>
  <c r="W25" i="7"/>
  <c r="T25" i="7"/>
  <c r="Q25" i="7"/>
  <c r="N25" i="7"/>
  <c r="K25" i="7"/>
  <c r="H25" i="7"/>
  <c r="E25" i="7"/>
  <c r="C25" i="7"/>
  <c r="AY24" i="7"/>
  <c r="AV24" i="7"/>
  <c r="AS24" i="7"/>
  <c r="AP24" i="7"/>
  <c r="AN24" i="7"/>
  <c r="AK24" i="7"/>
  <c r="AI24" i="7"/>
  <c r="AC24" i="7"/>
  <c r="Z24" i="7"/>
  <c r="W24" i="7"/>
  <c r="T24" i="7"/>
  <c r="Q24" i="7"/>
  <c r="N24" i="7"/>
  <c r="K24" i="7"/>
  <c r="H24" i="7"/>
  <c r="E24" i="7"/>
  <c r="C24" i="7"/>
  <c r="AY23" i="7"/>
  <c r="AV23" i="7"/>
  <c r="AS23" i="7"/>
  <c r="AP23" i="7"/>
  <c r="AN23" i="7"/>
  <c r="AK23" i="7"/>
  <c r="AI23" i="7"/>
  <c r="AC23" i="7"/>
  <c r="Z23" i="7"/>
  <c r="W23" i="7"/>
  <c r="T23" i="7"/>
  <c r="Q23" i="7"/>
  <c r="N23" i="7"/>
  <c r="K23" i="7"/>
  <c r="H23" i="7"/>
  <c r="E23" i="7"/>
  <c r="C23" i="7"/>
  <c r="AY22" i="7"/>
  <c r="AV22" i="7"/>
  <c r="AS22" i="7"/>
  <c r="AP22" i="7"/>
  <c r="AN22" i="7"/>
  <c r="AK22" i="7"/>
  <c r="AI22" i="7"/>
  <c r="AC22" i="7"/>
  <c r="Z22" i="7"/>
  <c r="W22" i="7"/>
  <c r="T22" i="7"/>
  <c r="Q22" i="7"/>
  <c r="N22" i="7"/>
  <c r="K22" i="7"/>
  <c r="H22" i="7"/>
  <c r="E22" i="7"/>
  <c r="C22" i="7"/>
  <c r="AY21" i="7"/>
  <c r="AV21" i="7"/>
  <c r="AS21" i="7"/>
  <c r="AP21" i="7"/>
  <c r="AN21" i="7"/>
  <c r="AK21" i="7"/>
  <c r="AI21" i="7"/>
  <c r="AC21" i="7"/>
  <c r="Z21" i="7"/>
  <c r="W21" i="7"/>
  <c r="T21" i="7"/>
  <c r="Q21" i="7"/>
  <c r="N21" i="7"/>
  <c r="K21" i="7"/>
  <c r="H21" i="7"/>
  <c r="E21" i="7"/>
  <c r="C21" i="7"/>
  <c r="AY20" i="7"/>
  <c r="AV20" i="7"/>
  <c r="AS20" i="7"/>
  <c r="AP20" i="7"/>
  <c r="AN20" i="7"/>
  <c r="AK20" i="7"/>
  <c r="AI20" i="7"/>
  <c r="AC20" i="7"/>
  <c r="Z20" i="7"/>
  <c r="W20" i="7"/>
  <c r="T20" i="7"/>
  <c r="Q20" i="7"/>
  <c r="N20" i="7"/>
  <c r="K20" i="7"/>
  <c r="H20" i="7"/>
  <c r="E20" i="7"/>
  <c r="C20" i="7"/>
  <c r="AY19" i="7"/>
  <c r="AV19" i="7"/>
  <c r="AS19" i="7"/>
  <c r="AP19" i="7"/>
  <c r="AN19" i="7"/>
  <c r="AK19" i="7"/>
  <c r="AI19" i="7"/>
  <c r="AC19" i="7"/>
  <c r="Z19" i="7"/>
  <c r="W19" i="7"/>
  <c r="T19" i="7"/>
  <c r="Q19" i="7"/>
  <c r="N19" i="7"/>
  <c r="K19" i="7"/>
  <c r="H19" i="7"/>
  <c r="E19" i="7"/>
  <c r="C19" i="7"/>
  <c r="AY18" i="7"/>
  <c r="AV18" i="7"/>
  <c r="AS18" i="7"/>
  <c r="AP18" i="7"/>
  <c r="AN18" i="7"/>
  <c r="AK18" i="7"/>
  <c r="AI18" i="7"/>
  <c r="AC18" i="7"/>
  <c r="Z18" i="7"/>
  <c r="W18" i="7"/>
  <c r="T18" i="7"/>
  <c r="Q18" i="7"/>
  <c r="N18" i="7"/>
  <c r="K18" i="7"/>
  <c r="H18" i="7"/>
  <c r="E18" i="7"/>
  <c r="C18" i="7"/>
  <c r="AY17" i="7"/>
  <c r="AV17" i="7"/>
  <c r="AS17" i="7"/>
  <c r="AP17" i="7"/>
  <c r="AN17" i="7"/>
  <c r="AK17" i="7"/>
  <c r="AI17" i="7"/>
  <c r="AC17" i="7"/>
  <c r="Z17" i="7"/>
  <c r="W17" i="7"/>
  <c r="T17" i="7"/>
  <c r="Q17" i="7"/>
  <c r="N17" i="7"/>
  <c r="K17" i="7"/>
  <c r="H17" i="7"/>
  <c r="E17" i="7"/>
  <c r="C17" i="7"/>
  <c r="AY16" i="7"/>
  <c r="AV16" i="7"/>
  <c r="AS16" i="7"/>
  <c r="AP16" i="7"/>
  <c r="AN16" i="7"/>
  <c r="AK16" i="7"/>
  <c r="AI16" i="7"/>
  <c r="AC16" i="7"/>
  <c r="Z16" i="7"/>
  <c r="W16" i="7"/>
  <c r="T16" i="7"/>
  <c r="Q16" i="7"/>
  <c r="N16" i="7"/>
  <c r="K16" i="7"/>
  <c r="H16" i="7"/>
  <c r="E16" i="7"/>
  <c r="C16" i="7"/>
  <c r="AY15" i="7"/>
  <c r="AV15" i="7"/>
  <c r="AS15" i="7"/>
  <c r="AP15" i="7"/>
  <c r="AN15" i="7"/>
  <c r="AK15" i="7"/>
  <c r="AI15" i="7"/>
  <c r="AC15" i="7"/>
  <c r="Z15" i="7"/>
  <c r="W15" i="7"/>
  <c r="T15" i="7"/>
  <c r="Q15" i="7"/>
  <c r="N15" i="7"/>
  <c r="K15" i="7"/>
  <c r="H15" i="7"/>
  <c r="E15" i="7"/>
  <c r="C15" i="7"/>
  <c r="AY14" i="7"/>
  <c r="AV14" i="7"/>
  <c r="AS14" i="7"/>
  <c r="AP14" i="7"/>
  <c r="AN14" i="7"/>
  <c r="AK14" i="7"/>
  <c r="AI14" i="7"/>
  <c r="AC14" i="7"/>
  <c r="Z14" i="7"/>
  <c r="W14" i="7"/>
  <c r="T14" i="7"/>
  <c r="Q14" i="7"/>
  <c r="N14" i="7"/>
  <c r="K14" i="7"/>
  <c r="H14" i="7"/>
  <c r="E14" i="7"/>
  <c r="C14" i="7"/>
  <c r="AY13" i="7"/>
  <c r="AV13" i="7"/>
  <c r="AS13" i="7"/>
  <c r="AP13" i="7"/>
  <c r="AN13" i="7"/>
  <c r="AK13" i="7"/>
  <c r="AI13" i="7"/>
  <c r="AC13" i="7"/>
  <c r="Z13" i="7"/>
  <c r="W13" i="7"/>
  <c r="T13" i="7"/>
  <c r="Q13" i="7"/>
  <c r="N13" i="7"/>
  <c r="K13" i="7"/>
  <c r="H13" i="7"/>
  <c r="E13" i="7"/>
  <c r="C13" i="7"/>
  <c r="AY12" i="7"/>
  <c r="AV12" i="7"/>
  <c r="AS12" i="7"/>
  <c r="AP12" i="7"/>
  <c r="AN12" i="7"/>
  <c r="AK12" i="7"/>
  <c r="AI12" i="7"/>
  <c r="AC12" i="7"/>
  <c r="Z12" i="7"/>
  <c r="W12" i="7"/>
  <c r="T12" i="7"/>
  <c r="Q12" i="7"/>
  <c r="N12" i="7"/>
  <c r="K12" i="7"/>
  <c r="H12" i="7"/>
  <c r="E12" i="7"/>
  <c r="C12" i="7"/>
  <c r="AY11" i="7"/>
  <c r="AV11" i="7"/>
  <c r="AS11" i="7"/>
  <c r="AP11" i="7"/>
  <c r="AN11" i="7"/>
  <c r="AK11" i="7"/>
  <c r="AI11" i="7"/>
  <c r="AC11" i="7"/>
  <c r="Z11" i="7"/>
  <c r="W11" i="7"/>
  <c r="T11" i="7"/>
  <c r="Q11" i="7"/>
  <c r="N11" i="7"/>
  <c r="K11" i="7"/>
  <c r="H11" i="7"/>
  <c r="E11" i="7"/>
  <c r="C11" i="7"/>
  <c r="AY10" i="7"/>
  <c r="AV10" i="7"/>
  <c r="AS10" i="7"/>
  <c r="AP10" i="7"/>
  <c r="AN10" i="7"/>
  <c r="AK10" i="7"/>
  <c r="AI10" i="7"/>
  <c r="AC10" i="7"/>
  <c r="Z10" i="7"/>
  <c r="W10" i="7"/>
  <c r="T10" i="7"/>
  <c r="Q10" i="7"/>
  <c r="N10" i="7"/>
  <c r="K10" i="7"/>
  <c r="H10" i="7"/>
  <c r="E10" i="7"/>
  <c r="C10" i="7"/>
  <c r="AY9" i="7"/>
  <c r="AV9" i="7"/>
  <c r="AS9" i="7"/>
  <c r="AP9" i="7"/>
  <c r="AN9" i="7"/>
  <c r="AK9" i="7"/>
  <c r="AI9" i="7"/>
  <c r="AC9" i="7"/>
  <c r="Z9" i="7"/>
  <c r="W9" i="7"/>
  <c r="T9" i="7"/>
  <c r="Q9" i="7"/>
  <c r="N9" i="7"/>
  <c r="K9" i="7"/>
  <c r="H9" i="7"/>
  <c r="E9" i="7"/>
  <c r="C9" i="7"/>
  <c r="AY8" i="7"/>
  <c r="AV8" i="7"/>
  <c r="AS8" i="7"/>
  <c r="AP8" i="7"/>
  <c r="AN8" i="7"/>
  <c r="AK8" i="7"/>
  <c r="AI8" i="7"/>
  <c r="AC8" i="7"/>
  <c r="Z8" i="7"/>
  <c r="W8" i="7"/>
  <c r="T8" i="7"/>
  <c r="Q8" i="7"/>
  <c r="N8" i="7"/>
  <c r="K8" i="7"/>
  <c r="H8" i="7"/>
  <c r="E8" i="7"/>
  <c r="C8" i="7"/>
  <c r="AY7" i="7"/>
  <c r="AV7" i="7"/>
  <c r="AS7" i="7"/>
  <c r="AP7" i="7"/>
  <c r="AN7" i="7"/>
  <c r="AK7" i="7"/>
  <c r="AI7" i="7"/>
  <c r="AC7" i="7"/>
  <c r="Z7" i="7"/>
  <c r="W7" i="7"/>
  <c r="T7" i="7"/>
  <c r="Q7" i="7"/>
  <c r="N7" i="7"/>
  <c r="K7" i="7"/>
  <c r="H7" i="7"/>
  <c r="E7" i="7"/>
  <c r="C7" i="7"/>
  <c r="AY6" i="7"/>
  <c r="AV6" i="7"/>
  <c r="AS6" i="7"/>
  <c r="AP6" i="7"/>
  <c r="AN6" i="7"/>
  <c r="AK6" i="7"/>
  <c r="AI6" i="7"/>
  <c r="AC6" i="7"/>
  <c r="Z6" i="7"/>
  <c r="W6" i="7"/>
  <c r="T6" i="7"/>
  <c r="Q6" i="7"/>
  <c r="N6" i="7"/>
  <c r="K6" i="7"/>
  <c r="H6" i="7"/>
  <c r="E6" i="7"/>
  <c r="C6" i="7"/>
  <c r="AY5" i="7"/>
  <c r="AV5" i="7"/>
  <c r="AS5" i="7"/>
  <c r="AP5" i="7"/>
  <c r="AN5" i="7"/>
  <c r="AK5" i="7"/>
  <c r="AI5" i="7"/>
  <c r="AC5" i="7"/>
  <c r="Z5" i="7"/>
  <c r="W5" i="7"/>
  <c r="T5" i="7"/>
  <c r="Q5" i="7"/>
  <c r="N5" i="7"/>
  <c r="K5" i="7"/>
  <c r="H5" i="7"/>
  <c r="E5" i="7"/>
  <c r="C5" i="7"/>
  <c r="AY4" i="7"/>
  <c r="AV4" i="7"/>
  <c r="AS4" i="7"/>
  <c r="AP4" i="7"/>
  <c r="AN4" i="7"/>
  <c r="AK4" i="7"/>
  <c r="AI4" i="7"/>
  <c r="AC4" i="7"/>
  <c r="Z4" i="7"/>
  <c r="W4" i="7"/>
  <c r="T4" i="7"/>
  <c r="Q4" i="7"/>
  <c r="N4" i="7"/>
  <c r="K4" i="7"/>
  <c r="H4" i="7"/>
  <c r="E4" i="7"/>
  <c r="C4" i="7"/>
  <c r="AY3" i="7"/>
  <c r="AV3" i="7"/>
  <c r="AS3" i="7"/>
  <c r="AP3" i="7"/>
  <c r="AN3" i="7"/>
  <c r="AK3" i="7"/>
  <c r="AI3" i="7"/>
  <c r="AC3" i="7"/>
  <c r="Z3" i="7"/>
  <c r="W3" i="7"/>
  <c r="T3" i="7"/>
  <c r="Q3" i="7"/>
  <c r="N3" i="7"/>
  <c r="K3" i="7"/>
  <c r="H3" i="7"/>
  <c r="E3" i="7"/>
  <c r="C3" i="7"/>
  <c r="AY2" i="7"/>
  <c r="AV2" i="7"/>
  <c r="AS2" i="7"/>
  <c r="AP2" i="7"/>
  <c r="AN2" i="7"/>
  <c r="AK2" i="7"/>
  <c r="AI2" i="7"/>
  <c r="AC2" i="7"/>
  <c r="Z2" i="7"/>
  <c r="W2" i="7"/>
  <c r="T2" i="7"/>
  <c r="Q2" i="7"/>
  <c r="N2" i="7"/>
  <c r="K2" i="7"/>
  <c r="H2" i="7"/>
  <c r="E2" i="7"/>
  <c r="C2" i="7"/>
  <c r="N43" i="4" l="1"/>
  <c r="BK3" i="1" l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2" i="1"/>
  <c r="C739" i="1" l="1"/>
  <c r="E739" i="1"/>
  <c r="H739" i="1"/>
  <c r="K739" i="1"/>
  <c r="N739" i="1"/>
  <c r="Q739" i="1"/>
  <c r="T739" i="1"/>
  <c r="W739" i="1"/>
  <c r="Z739" i="1"/>
  <c r="AC739" i="1"/>
  <c r="AI739" i="1"/>
  <c r="AN739" i="1"/>
  <c r="AS739" i="1"/>
  <c r="AX739" i="1"/>
  <c r="BC739" i="1"/>
  <c r="BH739" i="1"/>
  <c r="C740" i="1"/>
  <c r="E740" i="1"/>
  <c r="H740" i="1"/>
  <c r="K740" i="1"/>
  <c r="N740" i="1"/>
  <c r="Q740" i="1"/>
  <c r="T740" i="1"/>
  <c r="W740" i="1"/>
  <c r="Z740" i="1"/>
  <c r="AC740" i="1"/>
  <c r="AI740" i="1"/>
  <c r="AN740" i="1"/>
  <c r="AS740" i="1"/>
  <c r="AX740" i="1"/>
  <c r="BC740" i="1"/>
  <c r="BH740" i="1"/>
  <c r="C741" i="1"/>
  <c r="E741" i="1"/>
  <c r="H741" i="1"/>
  <c r="K741" i="1"/>
  <c r="N741" i="1"/>
  <c r="Q741" i="1"/>
  <c r="T741" i="1"/>
  <c r="W741" i="1"/>
  <c r="Z741" i="1"/>
  <c r="AC741" i="1"/>
  <c r="AI741" i="1"/>
  <c r="AN741" i="1"/>
  <c r="AS741" i="1"/>
  <c r="AX741" i="1"/>
  <c r="BC741" i="1"/>
  <c r="BH741" i="1"/>
  <c r="C742" i="1"/>
  <c r="E742" i="1"/>
  <c r="H742" i="1"/>
  <c r="K742" i="1"/>
  <c r="N742" i="1"/>
  <c r="Q742" i="1"/>
  <c r="T742" i="1"/>
  <c r="W742" i="1"/>
  <c r="Z742" i="1"/>
  <c r="AC742" i="1"/>
  <c r="AI742" i="1"/>
  <c r="AN742" i="1"/>
  <c r="AS742" i="1"/>
  <c r="AX742" i="1"/>
  <c r="BC742" i="1"/>
  <c r="BH742" i="1"/>
  <c r="C743" i="1"/>
  <c r="E743" i="1"/>
  <c r="H743" i="1"/>
  <c r="K743" i="1"/>
  <c r="N743" i="1"/>
  <c r="Q743" i="1"/>
  <c r="T743" i="1"/>
  <c r="W743" i="1"/>
  <c r="Z743" i="1"/>
  <c r="AC743" i="1"/>
  <c r="AI743" i="1"/>
  <c r="AN743" i="1"/>
  <c r="AS743" i="1"/>
  <c r="AX743" i="1"/>
  <c r="BC743" i="1"/>
  <c r="BH743" i="1"/>
  <c r="C744" i="1"/>
  <c r="E744" i="1"/>
  <c r="H744" i="1"/>
  <c r="K744" i="1"/>
  <c r="N744" i="1"/>
  <c r="Q744" i="1"/>
  <c r="T744" i="1"/>
  <c r="W744" i="1"/>
  <c r="Z744" i="1"/>
  <c r="AC744" i="1"/>
  <c r="AI744" i="1"/>
  <c r="AN744" i="1"/>
  <c r="AS744" i="1"/>
  <c r="AX744" i="1"/>
  <c r="BC744" i="1"/>
  <c r="BH744" i="1"/>
  <c r="C745" i="1"/>
  <c r="E745" i="1"/>
  <c r="H745" i="1"/>
  <c r="K745" i="1"/>
  <c r="N745" i="1"/>
  <c r="Q745" i="1"/>
  <c r="T745" i="1"/>
  <c r="W745" i="1"/>
  <c r="Z745" i="1"/>
  <c r="AC745" i="1"/>
  <c r="AI745" i="1"/>
  <c r="AN745" i="1"/>
  <c r="AS745" i="1"/>
  <c r="AX745" i="1"/>
  <c r="BC745" i="1"/>
  <c r="BH745" i="1"/>
  <c r="C746" i="1"/>
  <c r="E746" i="1"/>
  <c r="H746" i="1"/>
  <c r="K746" i="1"/>
  <c r="N746" i="1"/>
  <c r="Q746" i="1"/>
  <c r="T746" i="1"/>
  <c r="W746" i="1"/>
  <c r="Z746" i="1"/>
  <c r="AC746" i="1"/>
  <c r="AI746" i="1"/>
  <c r="AN746" i="1"/>
  <c r="AS746" i="1"/>
  <c r="AX746" i="1"/>
  <c r="BC746" i="1"/>
  <c r="BH746" i="1"/>
  <c r="C747" i="1"/>
  <c r="E747" i="1"/>
  <c r="H747" i="1"/>
  <c r="K747" i="1"/>
  <c r="N747" i="1"/>
  <c r="Q747" i="1"/>
  <c r="T747" i="1"/>
  <c r="W747" i="1"/>
  <c r="Z747" i="1"/>
  <c r="AC747" i="1"/>
  <c r="AI747" i="1"/>
  <c r="AN747" i="1"/>
  <c r="AS747" i="1"/>
  <c r="AX747" i="1"/>
  <c r="BC747" i="1"/>
  <c r="BH747" i="1"/>
  <c r="C748" i="1"/>
  <c r="E748" i="1"/>
  <c r="H748" i="1"/>
  <c r="K748" i="1"/>
  <c r="N748" i="1"/>
  <c r="Q748" i="1"/>
  <c r="T748" i="1"/>
  <c r="W748" i="1"/>
  <c r="Z748" i="1"/>
  <c r="AC748" i="1"/>
  <c r="AI748" i="1"/>
  <c r="AN748" i="1"/>
  <c r="AS748" i="1"/>
  <c r="AX748" i="1"/>
  <c r="BC748" i="1"/>
  <c r="BH748" i="1"/>
  <c r="C749" i="1"/>
  <c r="E749" i="1"/>
  <c r="H749" i="1"/>
  <c r="K749" i="1"/>
  <c r="N749" i="1"/>
  <c r="Q749" i="1"/>
  <c r="T749" i="1"/>
  <c r="W749" i="1"/>
  <c r="Z749" i="1"/>
  <c r="AC749" i="1"/>
  <c r="AI749" i="1"/>
  <c r="AN749" i="1"/>
  <c r="AS749" i="1"/>
  <c r="AX749" i="1"/>
  <c r="BC749" i="1"/>
  <c r="BH749" i="1"/>
  <c r="C750" i="1"/>
  <c r="E750" i="1"/>
  <c r="H750" i="1"/>
  <c r="K750" i="1"/>
  <c r="N750" i="1"/>
  <c r="Q750" i="1"/>
  <c r="T750" i="1"/>
  <c r="W750" i="1"/>
  <c r="Z750" i="1"/>
  <c r="AC750" i="1"/>
  <c r="AI750" i="1"/>
  <c r="AN750" i="1"/>
  <c r="AS750" i="1"/>
  <c r="AX750" i="1"/>
  <c r="BC750" i="1"/>
  <c r="BH750" i="1"/>
  <c r="C751" i="1"/>
  <c r="E751" i="1"/>
  <c r="H751" i="1"/>
  <c r="K751" i="1"/>
  <c r="N751" i="1"/>
  <c r="Q751" i="1"/>
  <c r="T751" i="1"/>
  <c r="W751" i="1"/>
  <c r="Z751" i="1"/>
  <c r="AC751" i="1"/>
  <c r="AI751" i="1"/>
  <c r="AN751" i="1"/>
  <c r="AS751" i="1"/>
  <c r="AX751" i="1"/>
  <c r="BC751" i="1"/>
  <c r="BH751" i="1"/>
  <c r="C752" i="1"/>
  <c r="E752" i="1"/>
  <c r="H752" i="1"/>
  <c r="K752" i="1"/>
  <c r="N752" i="1"/>
  <c r="Q752" i="1"/>
  <c r="T752" i="1"/>
  <c r="W752" i="1"/>
  <c r="Z752" i="1"/>
  <c r="AC752" i="1"/>
  <c r="AI752" i="1"/>
  <c r="AN752" i="1"/>
  <c r="AS752" i="1"/>
  <c r="AX752" i="1"/>
  <c r="BC752" i="1"/>
  <c r="BH752" i="1"/>
  <c r="C753" i="1"/>
  <c r="E753" i="1"/>
  <c r="H753" i="1"/>
  <c r="K753" i="1"/>
  <c r="N753" i="1"/>
  <c r="Q753" i="1"/>
  <c r="T753" i="1"/>
  <c r="W753" i="1"/>
  <c r="Z753" i="1"/>
  <c r="AC753" i="1"/>
  <c r="AI753" i="1"/>
  <c r="AN753" i="1"/>
  <c r="AS753" i="1"/>
  <c r="AX753" i="1"/>
  <c r="BC753" i="1"/>
  <c r="BH753" i="1"/>
  <c r="C754" i="1"/>
  <c r="E754" i="1"/>
  <c r="H754" i="1"/>
  <c r="K754" i="1"/>
  <c r="N754" i="1"/>
  <c r="Q754" i="1"/>
  <c r="T754" i="1"/>
  <c r="W754" i="1"/>
  <c r="Z754" i="1"/>
  <c r="AC754" i="1"/>
  <c r="AI754" i="1"/>
  <c r="AN754" i="1"/>
  <c r="AS754" i="1"/>
  <c r="AX754" i="1"/>
  <c r="BC754" i="1"/>
  <c r="BH754" i="1"/>
  <c r="C755" i="1"/>
  <c r="E755" i="1"/>
  <c r="H755" i="1"/>
  <c r="K755" i="1"/>
  <c r="N755" i="1"/>
  <c r="Q755" i="1"/>
  <c r="T755" i="1"/>
  <c r="W755" i="1"/>
  <c r="Z755" i="1"/>
  <c r="AC755" i="1"/>
  <c r="AI755" i="1"/>
  <c r="AN755" i="1"/>
  <c r="AS755" i="1"/>
  <c r="AX755" i="1"/>
  <c r="BC755" i="1"/>
  <c r="BH755" i="1"/>
  <c r="C756" i="1"/>
  <c r="E756" i="1"/>
  <c r="H756" i="1"/>
  <c r="K756" i="1"/>
  <c r="N756" i="1"/>
  <c r="Q756" i="1"/>
  <c r="T756" i="1"/>
  <c r="W756" i="1"/>
  <c r="Z756" i="1"/>
  <c r="AC756" i="1"/>
  <c r="AI756" i="1"/>
  <c r="AN756" i="1"/>
  <c r="AS756" i="1"/>
  <c r="AX756" i="1"/>
  <c r="BC756" i="1"/>
  <c r="BH756" i="1"/>
  <c r="C757" i="1"/>
  <c r="E757" i="1"/>
  <c r="H757" i="1"/>
  <c r="K757" i="1"/>
  <c r="N757" i="1"/>
  <c r="Q757" i="1"/>
  <c r="T757" i="1"/>
  <c r="W757" i="1"/>
  <c r="Z757" i="1"/>
  <c r="AC757" i="1"/>
  <c r="AI757" i="1"/>
  <c r="AN757" i="1"/>
  <c r="AS757" i="1"/>
  <c r="AX757" i="1"/>
  <c r="BC757" i="1"/>
  <c r="BH757" i="1"/>
  <c r="C758" i="1"/>
  <c r="E758" i="1"/>
  <c r="H758" i="1"/>
  <c r="K758" i="1"/>
  <c r="N758" i="1"/>
  <c r="Q758" i="1"/>
  <c r="T758" i="1"/>
  <c r="W758" i="1"/>
  <c r="Z758" i="1"/>
  <c r="AC758" i="1"/>
  <c r="AI758" i="1"/>
  <c r="AN758" i="1"/>
  <c r="AS758" i="1"/>
  <c r="AX758" i="1"/>
  <c r="BC758" i="1"/>
  <c r="BH758" i="1"/>
  <c r="C759" i="1"/>
  <c r="E759" i="1"/>
  <c r="H759" i="1"/>
  <c r="K759" i="1"/>
  <c r="N759" i="1"/>
  <c r="Q759" i="1"/>
  <c r="T759" i="1"/>
  <c r="W759" i="1"/>
  <c r="Z759" i="1"/>
  <c r="AC759" i="1"/>
  <c r="AI759" i="1"/>
  <c r="AN759" i="1"/>
  <c r="AS759" i="1"/>
  <c r="AX759" i="1"/>
  <c r="BC759" i="1"/>
  <c r="BH759" i="1"/>
  <c r="C760" i="1"/>
  <c r="E760" i="1"/>
  <c r="H760" i="1"/>
  <c r="K760" i="1"/>
  <c r="N760" i="1"/>
  <c r="Q760" i="1"/>
  <c r="T760" i="1"/>
  <c r="W760" i="1"/>
  <c r="Z760" i="1"/>
  <c r="AC760" i="1"/>
  <c r="AI760" i="1"/>
  <c r="AN760" i="1"/>
  <c r="AS760" i="1"/>
  <c r="AX760" i="1"/>
  <c r="BC760" i="1"/>
  <c r="BH760" i="1"/>
  <c r="C761" i="1"/>
  <c r="E761" i="1"/>
  <c r="H761" i="1"/>
  <c r="K761" i="1"/>
  <c r="N761" i="1"/>
  <c r="Q761" i="1"/>
  <c r="T761" i="1"/>
  <c r="W761" i="1"/>
  <c r="Z761" i="1"/>
  <c r="AC761" i="1"/>
  <c r="AI761" i="1"/>
  <c r="AN761" i="1"/>
  <c r="AS761" i="1"/>
  <c r="AX761" i="1"/>
  <c r="BC761" i="1"/>
  <c r="BH761" i="1"/>
  <c r="C762" i="1"/>
  <c r="E762" i="1"/>
  <c r="H762" i="1"/>
  <c r="K762" i="1"/>
  <c r="N762" i="1"/>
  <c r="Q762" i="1"/>
  <c r="T762" i="1"/>
  <c r="W762" i="1"/>
  <c r="Z762" i="1"/>
  <c r="AC762" i="1"/>
  <c r="AI762" i="1"/>
  <c r="AN762" i="1"/>
  <c r="AS762" i="1"/>
  <c r="AX762" i="1"/>
  <c r="BC762" i="1"/>
  <c r="BH762" i="1"/>
  <c r="C763" i="1"/>
  <c r="E763" i="1"/>
  <c r="H763" i="1"/>
  <c r="K763" i="1"/>
  <c r="N763" i="1"/>
  <c r="Q763" i="1"/>
  <c r="T763" i="1"/>
  <c r="W763" i="1"/>
  <c r="Z763" i="1"/>
  <c r="AC763" i="1"/>
  <c r="AI763" i="1"/>
  <c r="AN763" i="1"/>
  <c r="AS763" i="1"/>
  <c r="AX763" i="1"/>
  <c r="BC763" i="1"/>
  <c r="BH763" i="1"/>
  <c r="C764" i="1"/>
  <c r="E764" i="1"/>
  <c r="H764" i="1"/>
  <c r="K764" i="1"/>
  <c r="N764" i="1"/>
  <c r="Q764" i="1"/>
  <c r="T764" i="1"/>
  <c r="W764" i="1"/>
  <c r="Z764" i="1"/>
  <c r="AC764" i="1"/>
  <c r="AI764" i="1"/>
  <c r="AN764" i="1"/>
  <c r="AS764" i="1"/>
  <c r="AX764" i="1"/>
  <c r="BC764" i="1"/>
  <c r="BH764" i="1"/>
  <c r="C765" i="1"/>
  <c r="E765" i="1"/>
  <c r="H765" i="1"/>
  <c r="K765" i="1"/>
  <c r="N765" i="1"/>
  <c r="Q765" i="1"/>
  <c r="T765" i="1"/>
  <c r="W765" i="1"/>
  <c r="Z765" i="1"/>
  <c r="AC765" i="1"/>
  <c r="AI765" i="1"/>
  <c r="AN765" i="1"/>
  <c r="AS765" i="1"/>
  <c r="AX765" i="1"/>
  <c r="BC765" i="1"/>
  <c r="BH765" i="1"/>
  <c r="C766" i="1"/>
  <c r="E766" i="1"/>
  <c r="H766" i="1"/>
  <c r="K766" i="1"/>
  <c r="N766" i="1"/>
  <c r="Q766" i="1"/>
  <c r="T766" i="1"/>
  <c r="W766" i="1"/>
  <c r="Z766" i="1"/>
  <c r="AC766" i="1"/>
  <c r="AI766" i="1"/>
  <c r="AN766" i="1"/>
  <c r="AS766" i="1"/>
  <c r="AX766" i="1"/>
  <c r="BC766" i="1"/>
  <c r="BH766" i="1"/>
  <c r="C767" i="1"/>
  <c r="E767" i="1"/>
  <c r="H767" i="1"/>
  <c r="K767" i="1"/>
  <c r="N767" i="1"/>
  <c r="Q767" i="1"/>
  <c r="T767" i="1"/>
  <c r="W767" i="1"/>
  <c r="Z767" i="1"/>
  <c r="AC767" i="1"/>
  <c r="AI767" i="1"/>
  <c r="AN767" i="1"/>
  <c r="AS767" i="1"/>
  <c r="AX767" i="1"/>
  <c r="BC767" i="1"/>
  <c r="BH767" i="1"/>
  <c r="C768" i="1"/>
  <c r="E768" i="1"/>
  <c r="H768" i="1"/>
  <c r="K768" i="1"/>
  <c r="N768" i="1"/>
  <c r="Q768" i="1"/>
  <c r="T768" i="1"/>
  <c r="W768" i="1"/>
  <c r="Z768" i="1"/>
  <c r="AC768" i="1"/>
  <c r="AI768" i="1"/>
  <c r="AN768" i="1"/>
  <c r="AS768" i="1"/>
  <c r="AX768" i="1"/>
  <c r="BC768" i="1"/>
  <c r="BH768" i="1"/>
  <c r="C769" i="1"/>
  <c r="E769" i="1"/>
  <c r="H769" i="1"/>
  <c r="K769" i="1"/>
  <c r="N769" i="1"/>
  <c r="Q769" i="1"/>
  <c r="T769" i="1"/>
  <c r="W769" i="1"/>
  <c r="Z769" i="1"/>
  <c r="AC769" i="1"/>
  <c r="AI769" i="1"/>
  <c r="AN769" i="1"/>
  <c r="AS769" i="1"/>
  <c r="AX769" i="1"/>
  <c r="BC769" i="1"/>
  <c r="BH769" i="1"/>
  <c r="C770" i="1"/>
  <c r="E770" i="1"/>
  <c r="H770" i="1"/>
  <c r="K770" i="1"/>
  <c r="N770" i="1"/>
  <c r="Q770" i="1"/>
  <c r="T770" i="1"/>
  <c r="W770" i="1"/>
  <c r="Z770" i="1"/>
  <c r="AC770" i="1"/>
  <c r="AI770" i="1"/>
  <c r="AN770" i="1"/>
  <c r="AS770" i="1"/>
  <c r="AX770" i="1"/>
  <c r="BC770" i="1"/>
  <c r="BH770" i="1"/>
  <c r="C771" i="1"/>
  <c r="E771" i="1"/>
  <c r="H771" i="1"/>
  <c r="K771" i="1"/>
  <c r="N771" i="1"/>
  <c r="Q771" i="1"/>
  <c r="T771" i="1"/>
  <c r="W771" i="1"/>
  <c r="Z771" i="1"/>
  <c r="AC771" i="1"/>
  <c r="AI771" i="1"/>
  <c r="AN771" i="1"/>
  <c r="AS771" i="1"/>
  <c r="AX771" i="1"/>
  <c r="BC771" i="1"/>
  <c r="BH771" i="1"/>
  <c r="C772" i="1"/>
  <c r="E772" i="1"/>
  <c r="H772" i="1"/>
  <c r="K772" i="1"/>
  <c r="N772" i="1"/>
  <c r="Q772" i="1"/>
  <c r="T772" i="1"/>
  <c r="W772" i="1"/>
  <c r="Z772" i="1"/>
  <c r="AC772" i="1"/>
  <c r="AI772" i="1"/>
  <c r="AN772" i="1"/>
  <c r="AS772" i="1"/>
  <c r="AX772" i="1"/>
  <c r="BC772" i="1"/>
  <c r="BH772" i="1"/>
  <c r="C773" i="1"/>
  <c r="E773" i="1"/>
  <c r="H773" i="1"/>
  <c r="K773" i="1"/>
  <c r="N773" i="1"/>
  <c r="Q773" i="1"/>
  <c r="T773" i="1"/>
  <c r="W773" i="1"/>
  <c r="Z773" i="1"/>
  <c r="AC773" i="1"/>
  <c r="AI773" i="1"/>
  <c r="AN773" i="1"/>
  <c r="AS773" i="1"/>
  <c r="AX773" i="1"/>
  <c r="BC773" i="1"/>
  <c r="BH773" i="1"/>
  <c r="C774" i="1"/>
  <c r="E774" i="1"/>
  <c r="H774" i="1"/>
  <c r="K774" i="1"/>
  <c r="N774" i="1"/>
  <c r="Q774" i="1"/>
  <c r="T774" i="1"/>
  <c r="W774" i="1"/>
  <c r="Z774" i="1"/>
  <c r="AC774" i="1"/>
  <c r="AI774" i="1"/>
  <c r="AN774" i="1"/>
  <c r="AS774" i="1"/>
  <c r="AX774" i="1"/>
  <c r="BC774" i="1"/>
  <c r="BH774" i="1"/>
  <c r="C775" i="1"/>
  <c r="E775" i="1"/>
  <c r="H775" i="1"/>
  <c r="K775" i="1"/>
  <c r="N775" i="1"/>
  <c r="Q775" i="1"/>
  <c r="T775" i="1"/>
  <c r="W775" i="1"/>
  <c r="Z775" i="1"/>
  <c r="AC775" i="1"/>
  <c r="AI775" i="1"/>
  <c r="AN775" i="1"/>
  <c r="AS775" i="1"/>
  <c r="AX775" i="1"/>
  <c r="BC775" i="1"/>
  <c r="BH775" i="1"/>
  <c r="C776" i="1"/>
  <c r="E776" i="1"/>
  <c r="H776" i="1"/>
  <c r="K776" i="1"/>
  <c r="N776" i="1"/>
  <c r="Q776" i="1"/>
  <c r="T776" i="1"/>
  <c r="W776" i="1"/>
  <c r="Z776" i="1"/>
  <c r="AC776" i="1"/>
  <c r="AI776" i="1"/>
  <c r="AN776" i="1"/>
  <c r="AS776" i="1"/>
  <c r="AX776" i="1"/>
  <c r="BC776" i="1"/>
  <c r="BH776" i="1"/>
  <c r="C777" i="1"/>
  <c r="E777" i="1"/>
  <c r="H777" i="1"/>
  <c r="K777" i="1"/>
  <c r="N777" i="1"/>
  <c r="Q777" i="1"/>
  <c r="T777" i="1"/>
  <c r="W777" i="1"/>
  <c r="Z777" i="1"/>
  <c r="AC777" i="1"/>
  <c r="AI777" i="1"/>
  <c r="AN777" i="1"/>
  <c r="AS777" i="1"/>
  <c r="AX777" i="1"/>
  <c r="BC777" i="1"/>
  <c r="BH777" i="1"/>
  <c r="C778" i="1"/>
  <c r="E778" i="1"/>
  <c r="H778" i="1"/>
  <c r="K778" i="1"/>
  <c r="N778" i="1"/>
  <c r="Q778" i="1"/>
  <c r="T778" i="1"/>
  <c r="W778" i="1"/>
  <c r="Z778" i="1"/>
  <c r="AC778" i="1"/>
  <c r="AI778" i="1"/>
  <c r="AN778" i="1"/>
  <c r="AS778" i="1"/>
  <c r="AX778" i="1"/>
  <c r="BC778" i="1"/>
  <c r="BH778" i="1"/>
  <c r="C779" i="1"/>
  <c r="E779" i="1"/>
  <c r="H779" i="1"/>
  <c r="K779" i="1"/>
  <c r="N779" i="1"/>
  <c r="Q779" i="1"/>
  <c r="T779" i="1"/>
  <c r="W779" i="1"/>
  <c r="Z779" i="1"/>
  <c r="AC779" i="1"/>
  <c r="AI779" i="1"/>
  <c r="AN779" i="1"/>
  <c r="AS779" i="1"/>
  <c r="AX779" i="1"/>
  <c r="BC779" i="1"/>
  <c r="BH779" i="1"/>
  <c r="C780" i="1"/>
  <c r="E780" i="1"/>
  <c r="H780" i="1"/>
  <c r="K780" i="1"/>
  <c r="N780" i="1"/>
  <c r="Q780" i="1"/>
  <c r="T780" i="1"/>
  <c r="W780" i="1"/>
  <c r="Z780" i="1"/>
  <c r="AC780" i="1"/>
  <c r="AI780" i="1"/>
  <c r="AN780" i="1"/>
  <c r="AS780" i="1"/>
  <c r="AX780" i="1"/>
  <c r="BC780" i="1"/>
  <c r="BH780" i="1"/>
  <c r="C781" i="1"/>
  <c r="E781" i="1"/>
  <c r="H781" i="1"/>
  <c r="K781" i="1"/>
  <c r="N781" i="1"/>
  <c r="Q781" i="1"/>
  <c r="T781" i="1"/>
  <c r="W781" i="1"/>
  <c r="Z781" i="1"/>
  <c r="AC781" i="1"/>
  <c r="AI781" i="1"/>
  <c r="AN781" i="1"/>
  <c r="AS781" i="1"/>
  <c r="AX781" i="1"/>
  <c r="BC781" i="1"/>
  <c r="BH781" i="1"/>
  <c r="C782" i="1"/>
  <c r="E782" i="1"/>
  <c r="H782" i="1"/>
  <c r="K782" i="1"/>
  <c r="N782" i="1"/>
  <c r="Q782" i="1"/>
  <c r="T782" i="1"/>
  <c r="W782" i="1"/>
  <c r="Z782" i="1"/>
  <c r="AC782" i="1"/>
  <c r="AI782" i="1"/>
  <c r="AN782" i="1"/>
  <c r="AS782" i="1"/>
  <c r="AX782" i="1"/>
  <c r="BC782" i="1"/>
  <c r="BH782" i="1"/>
  <c r="C783" i="1"/>
  <c r="E783" i="1"/>
  <c r="H783" i="1"/>
  <c r="K783" i="1"/>
  <c r="N783" i="1"/>
  <c r="Q783" i="1"/>
  <c r="T783" i="1"/>
  <c r="W783" i="1"/>
  <c r="Z783" i="1"/>
  <c r="AC783" i="1"/>
  <c r="AI783" i="1"/>
  <c r="AN783" i="1"/>
  <c r="AS783" i="1"/>
  <c r="AX783" i="1"/>
  <c r="BC783" i="1"/>
  <c r="BH783" i="1"/>
  <c r="C784" i="1"/>
  <c r="E784" i="1"/>
  <c r="H784" i="1"/>
  <c r="K784" i="1"/>
  <c r="N784" i="1"/>
  <c r="Q784" i="1"/>
  <c r="T784" i="1"/>
  <c r="W784" i="1"/>
  <c r="Z784" i="1"/>
  <c r="AC784" i="1"/>
  <c r="AI784" i="1"/>
  <c r="AN784" i="1"/>
  <c r="AS784" i="1"/>
  <c r="AX784" i="1"/>
  <c r="BC784" i="1"/>
  <c r="BH784" i="1"/>
  <c r="C785" i="1"/>
  <c r="E785" i="1"/>
  <c r="H785" i="1"/>
  <c r="K785" i="1"/>
  <c r="N785" i="1"/>
  <c r="Q785" i="1"/>
  <c r="T785" i="1"/>
  <c r="W785" i="1"/>
  <c r="Z785" i="1"/>
  <c r="AC785" i="1"/>
  <c r="AI785" i="1"/>
  <c r="AN785" i="1"/>
  <c r="AS785" i="1"/>
  <c r="AX785" i="1"/>
  <c r="BC785" i="1"/>
  <c r="BH785" i="1"/>
  <c r="C786" i="1"/>
  <c r="E786" i="1"/>
  <c r="H786" i="1"/>
  <c r="K786" i="1"/>
  <c r="N786" i="1"/>
  <c r="Q786" i="1"/>
  <c r="T786" i="1"/>
  <c r="W786" i="1"/>
  <c r="Z786" i="1"/>
  <c r="AC786" i="1"/>
  <c r="AI786" i="1"/>
  <c r="AN786" i="1"/>
  <c r="AS786" i="1"/>
  <c r="AX786" i="1"/>
  <c r="BC786" i="1"/>
  <c r="BH786" i="1"/>
  <c r="C787" i="1"/>
  <c r="E787" i="1"/>
  <c r="H787" i="1"/>
  <c r="K787" i="1"/>
  <c r="N787" i="1"/>
  <c r="Q787" i="1"/>
  <c r="T787" i="1"/>
  <c r="W787" i="1"/>
  <c r="Z787" i="1"/>
  <c r="AC787" i="1"/>
  <c r="AI787" i="1"/>
  <c r="AN787" i="1"/>
  <c r="AS787" i="1"/>
  <c r="AX787" i="1"/>
  <c r="BC787" i="1"/>
  <c r="BH787" i="1"/>
  <c r="C788" i="1"/>
  <c r="E788" i="1"/>
  <c r="H788" i="1"/>
  <c r="K788" i="1"/>
  <c r="N788" i="1"/>
  <c r="Q788" i="1"/>
  <c r="T788" i="1"/>
  <c r="W788" i="1"/>
  <c r="Z788" i="1"/>
  <c r="AC788" i="1"/>
  <c r="AI788" i="1"/>
  <c r="AN788" i="1"/>
  <c r="AS788" i="1"/>
  <c r="AX788" i="1"/>
  <c r="BC788" i="1"/>
  <c r="BH788" i="1"/>
  <c r="C789" i="1"/>
  <c r="E789" i="1"/>
  <c r="H789" i="1"/>
  <c r="K789" i="1"/>
  <c r="N789" i="1"/>
  <c r="Q789" i="1"/>
  <c r="T789" i="1"/>
  <c r="W789" i="1"/>
  <c r="Z789" i="1"/>
  <c r="AC789" i="1"/>
  <c r="AI789" i="1"/>
  <c r="AN789" i="1"/>
  <c r="AS789" i="1"/>
  <c r="AX789" i="1"/>
  <c r="BC789" i="1"/>
  <c r="BH789" i="1"/>
  <c r="C790" i="1"/>
  <c r="E790" i="1"/>
  <c r="H790" i="1"/>
  <c r="K790" i="1"/>
  <c r="N790" i="1"/>
  <c r="Q790" i="1"/>
  <c r="T790" i="1"/>
  <c r="W790" i="1"/>
  <c r="Z790" i="1"/>
  <c r="AC790" i="1"/>
  <c r="AI790" i="1"/>
  <c r="AN790" i="1"/>
  <c r="AS790" i="1"/>
  <c r="AX790" i="1"/>
  <c r="BC790" i="1"/>
  <c r="BH790" i="1"/>
  <c r="C791" i="1"/>
  <c r="E791" i="1"/>
  <c r="H791" i="1"/>
  <c r="K791" i="1"/>
  <c r="N791" i="1"/>
  <c r="Q791" i="1"/>
  <c r="T791" i="1"/>
  <c r="W791" i="1"/>
  <c r="Z791" i="1"/>
  <c r="AC791" i="1"/>
  <c r="AI791" i="1"/>
  <c r="AN791" i="1"/>
  <c r="AS791" i="1"/>
  <c r="AX791" i="1"/>
  <c r="BC791" i="1"/>
  <c r="BH791" i="1"/>
  <c r="C792" i="1"/>
  <c r="E792" i="1"/>
  <c r="H792" i="1"/>
  <c r="K792" i="1"/>
  <c r="N792" i="1"/>
  <c r="Q792" i="1"/>
  <c r="T792" i="1"/>
  <c r="W792" i="1"/>
  <c r="Z792" i="1"/>
  <c r="AC792" i="1"/>
  <c r="AI792" i="1"/>
  <c r="AN792" i="1"/>
  <c r="AS792" i="1"/>
  <c r="AX792" i="1"/>
  <c r="BC792" i="1"/>
  <c r="BH792" i="1"/>
  <c r="C793" i="1"/>
  <c r="E793" i="1"/>
  <c r="H793" i="1"/>
  <c r="K793" i="1"/>
  <c r="N793" i="1"/>
  <c r="Q793" i="1"/>
  <c r="T793" i="1"/>
  <c r="W793" i="1"/>
  <c r="Z793" i="1"/>
  <c r="AC793" i="1"/>
  <c r="AI793" i="1"/>
  <c r="AN793" i="1"/>
  <c r="AS793" i="1"/>
  <c r="AX793" i="1"/>
  <c r="BC793" i="1"/>
  <c r="BH793" i="1"/>
  <c r="C794" i="1"/>
  <c r="E794" i="1"/>
  <c r="H794" i="1"/>
  <c r="K794" i="1"/>
  <c r="N794" i="1"/>
  <c r="Q794" i="1"/>
  <c r="T794" i="1"/>
  <c r="W794" i="1"/>
  <c r="Z794" i="1"/>
  <c r="AC794" i="1"/>
  <c r="AI794" i="1"/>
  <c r="AN794" i="1"/>
  <c r="AS794" i="1"/>
  <c r="AX794" i="1"/>
  <c r="BC794" i="1"/>
  <c r="BH794" i="1"/>
  <c r="C795" i="1"/>
  <c r="E795" i="1"/>
  <c r="H795" i="1"/>
  <c r="K795" i="1"/>
  <c r="N795" i="1"/>
  <c r="Q795" i="1"/>
  <c r="T795" i="1"/>
  <c r="W795" i="1"/>
  <c r="Z795" i="1"/>
  <c r="AC795" i="1"/>
  <c r="AI795" i="1"/>
  <c r="AN795" i="1"/>
  <c r="AS795" i="1"/>
  <c r="AX795" i="1"/>
  <c r="BC795" i="1"/>
  <c r="BH795" i="1"/>
  <c r="C796" i="1"/>
  <c r="E796" i="1"/>
  <c r="H796" i="1"/>
  <c r="K796" i="1"/>
  <c r="N796" i="1"/>
  <c r="Q796" i="1"/>
  <c r="T796" i="1"/>
  <c r="W796" i="1"/>
  <c r="Z796" i="1"/>
  <c r="AC796" i="1"/>
  <c r="AI796" i="1"/>
  <c r="AN796" i="1"/>
  <c r="AS796" i="1"/>
  <c r="AX796" i="1"/>
  <c r="BC796" i="1"/>
  <c r="BH796" i="1"/>
  <c r="C797" i="1"/>
  <c r="E797" i="1"/>
  <c r="H797" i="1"/>
  <c r="K797" i="1"/>
  <c r="N797" i="1"/>
  <c r="Q797" i="1"/>
  <c r="T797" i="1"/>
  <c r="W797" i="1"/>
  <c r="Z797" i="1"/>
  <c r="AC797" i="1"/>
  <c r="AI797" i="1"/>
  <c r="AN797" i="1"/>
  <c r="AS797" i="1"/>
  <c r="AX797" i="1"/>
  <c r="BC797" i="1"/>
  <c r="BH797" i="1"/>
  <c r="C798" i="1"/>
  <c r="E798" i="1"/>
  <c r="H798" i="1"/>
  <c r="K798" i="1"/>
  <c r="N798" i="1"/>
  <c r="Q798" i="1"/>
  <c r="T798" i="1"/>
  <c r="W798" i="1"/>
  <c r="Z798" i="1"/>
  <c r="AC798" i="1"/>
  <c r="AI798" i="1"/>
  <c r="AN798" i="1"/>
  <c r="AS798" i="1"/>
  <c r="AX798" i="1"/>
  <c r="BC798" i="1"/>
  <c r="BH798" i="1"/>
  <c r="C799" i="1"/>
  <c r="E799" i="1"/>
  <c r="H799" i="1"/>
  <c r="K799" i="1"/>
  <c r="N799" i="1"/>
  <c r="Q799" i="1"/>
  <c r="T799" i="1"/>
  <c r="W799" i="1"/>
  <c r="Z799" i="1"/>
  <c r="AC799" i="1"/>
  <c r="AI799" i="1"/>
  <c r="AN799" i="1"/>
  <c r="AS799" i="1"/>
  <c r="AX799" i="1"/>
  <c r="BC799" i="1"/>
  <c r="BH799" i="1"/>
  <c r="C800" i="1"/>
  <c r="E800" i="1"/>
  <c r="H800" i="1"/>
  <c r="K800" i="1"/>
  <c r="N800" i="1"/>
  <c r="Q800" i="1"/>
  <c r="T800" i="1"/>
  <c r="W800" i="1"/>
  <c r="Z800" i="1"/>
  <c r="AC800" i="1"/>
  <c r="AI800" i="1"/>
  <c r="AN800" i="1"/>
  <c r="AS800" i="1"/>
  <c r="AX800" i="1"/>
  <c r="BC800" i="1"/>
  <c r="BH800" i="1"/>
  <c r="C801" i="1"/>
  <c r="E801" i="1"/>
  <c r="H801" i="1"/>
  <c r="K801" i="1"/>
  <c r="N801" i="1"/>
  <c r="Q801" i="1"/>
  <c r="T801" i="1"/>
  <c r="W801" i="1"/>
  <c r="Z801" i="1"/>
  <c r="AC801" i="1"/>
  <c r="AI801" i="1"/>
  <c r="AN801" i="1"/>
  <c r="AS801" i="1"/>
  <c r="AX801" i="1"/>
  <c r="BC801" i="1"/>
  <c r="BH801" i="1"/>
  <c r="C802" i="1"/>
  <c r="E802" i="1"/>
  <c r="H802" i="1"/>
  <c r="K802" i="1"/>
  <c r="N802" i="1"/>
  <c r="Q802" i="1"/>
  <c r="T802" i="1"/>
  <c r="W802" i="1"/>
  <c r="Z802" i="1"/>
  <c r="AC802" i="1"/>
  <c r="AI802" i="1"/>
  <c r="AN802" i="1"/>
  <c r="AS802" i="1"/>
  <c r="AX802" i="1"/>
  <c r="BC802" i="1"/>
  <c r="BH802" i="1"/>
  <c r="C803" i="1"/>
  <c r="E803" i="1"/>
  <c r="H803" i="1"/>
  <c r="K803" i="1"/>
  <c r="N803" i="1"/>
  <c r="Q803" i="1"/>
  <c r="T803" i="1"/>
  <c r="W803" i="1"/>
  <c r="Z803" i="1"/>
  <c r="AC803" i="1"/>
  <c r="AI803" i="1"/>
  <c r="AN803" i="1"/>
  <c r="AS803" i="1"/>
  <c r="AX803" i="1"/>
  <c r="BC803" i="1"/>
  <c r="BH803" i="1"/>
  <c r="C804" i="1"/>
  <c r="E804" i="1"/>
  <c r="H804" i="1"/>
  <c r="K804" i="1"/>
  <c r="N804" i="1"/>
  <c r="Q804" i="1"/>
  <c r="T804" i="1"/>
  <c r="W804" i="1"/>
  <c r="Z804" i="1"/>
  <c r="AC804" i="1"/>
  <c r="AI804" i="1"/>
  <c r="AN804" i="1"/>
  <c r="AS804" i="1"/>
  <c r="AX804" i="1"/>
  <c r="BC804" i="1"/>
  <c r="BH804" i="1"/>
  <c r="C805" i="1"/>
  <c r="E805" i="1"/>
  <c r="H805" i="1"/>
  <c r="K805" i="1"/>
  <c r="N805" i="1"/>
  <c r="Q805" i="1"/>
  <c r="T805" i="1"/>
  <c r="W805" i="1"/>
  <c r="Z805" i="1"/>
  <c r="AC805" i="1"/>
  <c r="AI805" i="1"/>
  <c r="AN805" i="1"/>
  <c r="AS805" i="1"/>
  <c r="AX805" i="1"/>
  <c r="BC805" i="1"/>
  <c r="BH805" i="1"/>
  <c r="C806" i="1"/>
  <c r="E806" i="1"/>
  <c r="H806" i="1"/>
  <c r="K806" i="1"/>
  <c r="N806" i="1"/>
  <c r="Q806" i="1"/>
  <c r="T806" i="1"/>
  <c r="W806" i="1"/>
  <c r="Z806" i="1"/>
  <c r="AC806" i="1"/>
  <c r="AI806" i="1"/>
  <c r="AN806" i="1"/>
  <c r="AS806" i="1"/>
  <c r="AX806" i="1"/>
  <c r="BC806" i="1"/>
  <c r="BH806" i="1"/>
  <c r="C807" i="1"/>
  <c r="E807" i="1"/>
  <c r="H807" i="1"/>
  <c r="K807" i="1"/>
  <c r="N807" i="1"/>
  <c r="Q807" i="1"/>
  <c r="T807" i="1"/>
  <c r="W807" i="1"/>
  <c r="Z807" i="1"/>
  <c r="AC807" i="1"/>
  <c r="AI807" i="1"/>
  <c r="AN807" i="1"/>
  <c r="AS807" i="1"/>
  <c r="AX807" i="1"/>
  <c r="BC807" i="1"/>
  <c r="BH807" i="1"/>
  <c r="C808" i="1"/>
  <c r="E808" i="1"/>
  <c r="H808" i="1"/>
  <c r="K808" i="1"/>
  <c r="N808" i="1"/>
  <c r="Q808" i="1"/>
  <c r="T808" i="1"/>
  <c r="W808" i="1"/>
  <c r="Z808" i="1"/>
  <c r="AC808" i="1"/>
  <c r="AI808" i="1"/>
  <c r="AN808" i="1"/>
  <c r="AS808" i="1"/>
  <c r="AX808" i="1"/>
  <c r="BC808" i="1"/>
  <c r="BH808" i="1"/>
  <c r="C809" i="1"/>
  <c r="E809" i="1"/>
  <c r="H809" i="1"/>
  <c r="K809" i="1"/>
  <c r="N809" i="1"/>
  <c r="Q809" i="1"/>
  <c r="T809" i="1"/>
  <c r="W809" i="1"/>
  <c r="Z809" i="1"/>
  <c r="AC809" i="1"/>
  <c r="AI809" i="1"/>
  <c r="AN809" i="1"/>
  <c r="AS809" i="1"/>
  <c r="AX809" i="1"/>
  <c r="BC809" i="1"/>
  <c r="BH809" i="1"/>
  <c r="C810" i="1"/>
  <c r="E810" i="1"/>
  <c r="H810" i="1"/>
  <c r="K810" i="1"/>
  <c r="N810" i="1"/>
  <c r="Q810" i="1"/>
  <c r="T810" i="1"/>
  <c r="W810" i="1"/>
  <c r="Z810" i="1"/>
  <c r="AC810" i="1"/>
  <c r="AI810" i="1"/>
  <c r="AN810" i="1"/>
  <c r="AS810" i="1"/>
  <c r="AX810" i="1"/>
  <c r="BC810" i="1"/>
  <c r="BH810" i="1"/>
  <c r="C811" i="1"/>
  <c r="E811" i="1"/>
  <c r="H811" i="1"/>
  <c r="K811" i="1"/>
  <c r="N811" i="1"/>
  <c r="Q811" i="1"/>
  <c r="T811" i="1"/>
  <c r="W811" i="1"/>
  <c r="Z811" i="1"/>
  <c r="AC811" i="1"/>
  <c r="AI811" i="1"/>
  <c r="AN811" i="1"/>
  <c r="AS811" i="1"/>
  <c r="AX811" i="1"/>
  <c r="BC811" i="1"/>
  <c r="BH811" i="1"/>
  <c r="C812" i="1"/>
  <c r="E812" i="1"/>
  <c r="H812" i="1"/>
  <c r="K812" i="1"/>
  <c r="N812" i="1"/>
  <c r="Q812" i="1"/>
  <c r="T812" i="1"/>
  <c r="W812" i="1"/>
  <c r="Z812" i="1"/>
  <c r="AC812" i="1"/>
  <c r="AI812" i="1"/>
  <c r="AN812" i="1"/>
  <c r="AS812" i="1"/>
  <c r="AX812" i="1"/>
  <c r="BC812" i="1"/>
  <c r="BH812" i="1"/>
  <c r="C813" i="1"/>
  <c r="E813" i="1"/>
  <c r="H813" i="1"/>
  <c r="K813" i="1"/>
  <c r="N813" i="1"/>
  <c r="Q813" i="1"/>
  <c r="T813" i="1"/>
  <c r="W813" i="1"/>
  <c r="Z813" i="1"/>
  <c r="AC813" i="1"/>
  <c r="AI813" i="1"/>
  <c r="AN813" i="1"/>
  <c r="AS813" i="1"/>
  <c r="AX813" i="1"/>
  <c r="BC813" i="1"/>
  <c r="BH813" i="1"/>
  <c r="C814" i="1"/>
  <c r="E814" i="1"/>
  <c r="H814" i="1"/>
  <c r="K814" i="1"/>
  <c r="N814" i="1"/>
  <c r="Q814" i="1"/>
  <c r="T814" i="1"/>
  <c r="W814" i="1"/>
  <c r="Z814" i="1"/>
  <c r="AC814" i="1"/>
  <c r="AI814" i="1"/>
  <c r="AN814" i="1"/>
  <c r="AS814" i="1"/>
  <c r="AX814" i="1"/>
  <c r="BC814" i="1"/>
  <c r="BH814" i="1"/>
  <c r="C815" i="1"/>
  <c r="E815" i="1"/>
  <c r="H815" i="1"/>
  <c r="K815" i="1"/>
  <c r="N815" i="1"/>
  <c r="Q815" i="1"/>
  <c r="T815" i="1"/>
  <c r="W815" i="1"/>
  <c r="Z815" i="1"/>
  <c r="AC815" i="1"/>
  <c r="AI815" i="1"/>
  <c r="AN815" i="1"/>
  <c r="AS815" i="1"/>
  <c r="AX815" i="1"/>
  <c r="BC815" i="1"/>
  <c r="BH815" i="1"/>
  <c r="C816" i="1"/>
  <c r="E816" i="1"/>
  <c r="H816" i="1"/>
  <c r="K816" i="1"/>
  <c r="N816" i="1"/>
  <c r="Q816" i="1"/>
  <c r="T816" i="1"/>
  <c r="W816" i="1"/>
  <c r="Z816" i="1"/>
  <c r="AC816" i="1"/>
  <c r="AI816" i="1"/>
  <c r="AN816" i="1"/>
  <c r="AS816" i="1"/>
  <c r="AX816" i="1"/>
  <c r="BC816" i="1"/>
  <c r="BH816" i="1"/>
  <c r="C817" i="1"/>
  <c r="E817" i="1"/>
  <c r="H817" i="1"/>
  <c r="K817" i="1"/>
  <c r="N817" i="1"/>
  <c r="Q817" i="1"/>
  <c r="T817" i="1"/>
  <c r="W817" i="1"/>
  <c r="Z817" i="1"/>
  <c r="AC817" i="1"/>
  <c r="AI817" i="1"/>
  <c r="AN817" i="1"/>
  <c r="AS817" i="1"/>
  <c r="AX817" i="1"/>
  <c r="BC817" i="1"/>
  <c r="BH817" i="1"/>
  <c r="C818" i="1"/>
  <c r="E818" i="1"/>
  <c r="H818" i="1"/>
  <c r="K818" i="1"/>
  <c r="N818" i="1"/>
  <c r="Q818" i="1"/>
  <c r="T818" i="1"/>
  <c r="W818" i="1"/>
  <c r="Z818" i="1"/>
  <c r="AC818" i="1"/>
  <c r="AI818" i="1"/>
  <c r="AN818" i="1"/>
  <c r="AS818" i="1"/>
  <c r="AX818" i="1"/>
  <c r="BC818" i="1"/>
  <c r="BH818" i="1"/>
  <c r="C819" i="1"/>
  <c r="E819" i="1"/>
  <c r="H819" i="1"/>
  <c r="K819" i="1"/>
  <c r="N819" i="1"/>
  <c r="Q819" i="1"/>
  <c r="T819" i="1"/>
  <c r="W819" i="1"/>
  <c r="Z819" i="1"/>
  <c r="AC819" i="1"/>
  <c r="AI819" i="1"/>
  <c r="AN819" i="1"/>
  <c r="AS819" i="1"/>
  <c r="AX819" i="1"/>
  <c r="BC819" i="1"/>
  <c r="BH819" i="1"/>
  <c r="C820" i="1"/>
  <c r="E820" i="1"/>
  <c r="H820" i="1"/>
  <c r="K820" i="1"/>
  <c r="N820" i="1"/>
  <c r="Q820" i="1"/>
  <c r="T820" i="1"/>
  <c r="W820" i="1"/>
  <c r="Z820" i="1"/>
  <c r="AC820" i="1"/>
  <c r="AI820" i="1"/>
  <c r="AN820" i="1"/>
  <c r="AS820" i="1"/>
  <c r="AX820" i="1"/>
  <c r="BC820" i="1"/>
  <c r="BH820" i="1"/>
  <c r="C821" i="1"/>
  <c r="E821" i="1"/>
  <c r="H821" i="1"/>
  <c r="K821" i="1"/>
  <c r="N821" i="1"/>
  <c r="Q821" i="1"/>
  <c r="T821" i="1"/>
  <c r="W821" i="1"/>
  <c r="Z821" i="1"/>
  <c r="AC821" i="1"/>
  <c r="AI821" i="1"/>
  <c r="AN821" i="1"/>
  <c r="AS821" i="1"/>
  <c r="AX821" i="1"/>
  <c r="BC821" i="1"/>
  <c r="BH821" i="1"/>
  <c r="C822" i="1"/>
  <c r="E822" i="1"/>
  <c r="H822" i="1"/>
  <c r="K822" i="1"/>
  <c r="N822" i="1"/>
  <c r="Q822" i="1"/>
  <c r="T822" i="1"/>
  <c r="W822" i="1"/>
  <c r="Z822" i="1"/>
  <c r="AC822" i="1"/>
  <c r="AI822" i="1"/>
  <c r="AN822" i="1"/>
  <c r="AS822" i="1"/>
  <c r="AX822" i="1"/>
  <c r="BC822" i="1"/>
  <c r="BH822" i="1"/>
  <c r="C823" i="1"/>
  <c r="E823" i="1"/>
  <c r="H823" i="1"/>
  <c r="K823" i="1"/>
  <c r="N823" i="1"/>
  <c r="Q823" i="1"/>
  <c r="T823" i="1"/>
  <c r="W823" i="1"/>
  <c r="Z823" i="1"/>
  <c r="AC823" i="1"/>
  <c r="AI823" i="1"/>
  <c r="AN823" i="1"/>
  <c r="AS823" i="1"/>
  <c r="AX823" i="1"/>
  <c r="BC823" i="1"/>
  <c r="BH823" i="1"/>
  <c r="C824" i="1"/>
  <c r="E824" i="1"/>
  <c r="H824" i="1"/>
  <c r="K824" i="1"/>
  <c r="N824" i="1"/>
  <c r="Q824" i="1"/>
  <c r="T824" i="1"/>
  <c r="W824" i="1"/>
  <c r="Z824" i="1"/>
  <c r="AC824" i="1"/>
  <c r="AI824" i="1"/>
  <c r="AN824" i="1"/>
  <c r="AS824" i="1"/>
  <c r="AX824" i="1"/>
  <c r="BC824" i="1"/>
  <c r="BH824" i="1"/>
  <c r="C825" i="1"/>
  <c r="E825" i="1"/>
  <c r="H825" i="1"/>
  <c r="K825" i="1"/>
  <c r="N825" i="1"/>
  <c r="Q825" i="1"/>
  <c r="T825" i="1"/>
  <c r="W825" i="1"/>
  <c r="Z825" i="1"/>
  <c r="AC825" i="1"/>
  <c r="AI825" i="1"/>
  <c r="AN825" i="1"/>
  <c r="AS825" i="1"/>
  <c r="AX825" i="1"/>
  <c r="BC825" i="1"/>
  <c r="BH825" i="1"/>
  <c r="C826" i="1"/>
  <c r="E826" i="1"/>
  <c r="H826" i="1"/>
  <c r="K826" i="1"/>
  <c r="N826" i="1"/>
  <c r="Q826" i="1"/>
  <c r="T826" i="1"/>
  <c r="W826" i="1"/>
  <c r="Z826" i="1"/>
  <c r="AC826" i="1"/>
  <c r="AI826" i="1"/>
  <c r="AN826" i="1"/>
  <c r="AS826" i="1"/>
  <c r="AX826" i="1"/>
  <c r="BC826" i="1"/>
  <c r="BH826" i="1"/>
  <c r="C827" i="1"/>
  <c r="E827" i="1"/>
  <c r="H827" i="1"/>
  <c r="K827" i="1"/>
  <c r="N827" i="1"/>
  <c r="Q827" i="1"/>
  <c r="T827" i="1"/>
  <c r="W827" i="1"/>
  <c r="Z827" i="1"/>
  <c r="AC827" i="1"/>
  <c r="AF827" i="1"/>
  <c r="AI827" i="1"/>
  <c r="AK827" i="1"/>
  <c r="AN827" i="1"/>
  <c r="AP827" i="1"/>
  <c r="AS827" i="1"/>
  <c r="AU827" i="1"/>
  <c r="AX827" i="1"/>
  <c r="AZ827" i="1"/>
  <c r="BC827" i="1"/>
  <c r="BH827" i="1"/>
  <c r="C828" i="1"/>
  <c r="E828" i="1"/>
  <c r="H828" i="1"/>
  <c r="K828" i="1"/>
  <c r="N828" i="1"/>
  <c r="Q828" i="1"/>
  <c r="T828" i="1"/>
  <c r="W828" i="1"/>
  <c r="Z828" i="1"/>
  <c r="AC828" i="1"/>
  <c r="AF828" i="1"/>
  <c r="AI828" i="1"/>
  <c r="AK828" i="1"/>
  <c r="AN828" i="1"/>
  <c r="AP828" i="1"/>
  <c r="AS828" i="1"/>
  <c r="AU828" i="1"/>
  <c r="AX828" i="1"/>
  <c r="AZ828" i="1"/>
  <c r="BC828" i="1"/>
  <c r="BH828" i="1"/>
  <c r="C829" i="1"/>
  <c r="E829" i="1"/>
  <c r="H829" i="1"/>
  <c r="K829" i="1"/>
  <c r="N829" i="1"/>
  <c r="Q829" i="1"/>
  <c r="T829" i="1"/>
  <c r="W829" i="1"/>
  <c r="Z829" i="1"/>
  <c r="AC829" i="1"/>
  <c r="AF829" i="1"/>
  <c r="AI829" i="1"/>
  <c r="AK829" i="1"/>
  <c r="AN829" i="1"/>
  <c r="AP829" i="1"/>
  <c r="AS829" i="1"/>
  <c r="AU829" i="1"/>
  <c r="AX829" i="1"/>
  <c r="AZ829" i="1"/>
  <c r="BC829" i="1"/>
  <c r="BH829" i="1"/>
  <c r="C830" i="1"/>
  <c r="E830" i="1"/>
  <c r="H830" i="1"/>
  <c r="K830" i="1"/>
  <c r="N830" i="1"/>
  <c r="Q830" i="1"/>
  <c r="T830" i="1"/>
  <c r="W830" i="1"/>
  <c r="Z830" i="1"/>
  <c r="AC830" i="1"/>
  <c r="AF830" i="1"/>
  <c r="AI830" i="1"/>
  <c r="AK830" i="1"/>
  <c r="AN830" i="1"/>
  <c r="AP830" i="1"/>
  <c r="AS830" i="1"/>
  <c r="AU830" i="1"/>
  <c r="AX830" i="1"/>
  <c r="AZ830" i="1"/>
  <c r="BC830" i="1"/>
  <c r="BH830" i="1"/>
  <c r="C831" i="1"/>
  <c r="E831" i="1"/>
  <c r="H831" i="1"/>
  <c r="K831" i="1"/>
  <c r="N831" i="1"/>
  <c r="Q831" i="1"/>
  <c r="T831" i="1"/>
  <c r="W831" i="1"/>
  <c r="Z831" i="1"/>
  <c r="AC831" i="1"/>
  <c r="AF831" i="1"/>
  <c r="AI831" i="1"/>
  <c r="AK831" i="1"/>
  <c r="AN831" i="1"/>
  <c r="AP831" i="1"/>
  <c r="AS831" i="1"/>
  <c r="AU831" i="1"/>
  <c r="AX831" i="1"/>
  <c r="AZ831" i="1"/>
  <c r="BC831" i="1"/>
  <c r="BH831" i="1"/>
  <c r="C832" i="1"/>
  <c r="E832" i="1"/>
  <c r="H832" i="1"/>
  <c r="K832" i="1"/>
  <c r="N832" i="1"/>
  <c r="Q832" i="1"/>
  <c r="T832" i="1"/>
  <c r="W832" i="1"/>
  <c r="Z832" i="1"/>
  <c r="AC832" i="1"/>
  <c r="AF832" i="1"/>
  <c r="AI832" i="1"/>
  <c r="AK832" i="1"/>
  <c r="AN832" i="1"/>
  <c r="AP832" i="1"/>
  <c r="AS832" i="1"/>
  <c r="AU832" i="1"/>
  <c r="AX832" i="1"/>
  <c r="AZ832" i="1"/>
  <c r="BC832" i="1"/>
  <c r="BH832" i="1"/>
  <c r="C833" i="1"/>
  <c r="E833" i="1"/>
  <c r="H833" i="1"/>
  <c r="K833" i="1"/>
  <c r="N833" i="1"/>
  <c r="Q833" i="1"/>
  <c r="T833" i="1"/>
  <c r="W833" i="1"/>
  <c r="Z833" i="1"/>
  <c r="AC833" i="1"/>
  <c r="AF833" i="1"/>
  <c r="AI833" i="1"/>
  <c r="AK833" i="1"/>
  <c r="AN833" i="1"/>
  <c r="AP833" i="1"/>
  <c r="AS833" i="1"/>
  <c r="AU833" i="1"/>
  <c r="AX833" i="1"/>
  <c r="AZ833" i="1"/>
  <c r="BC833" i="1"/>
  <c r="BH833" i="1"/>
  <c r="C834" i="1"/>
  <c r="E834" i="1"/>
  <c r="H834" i="1"/>
  <c r="K834" i="1"/>
  <c r="N834" i="1"/>
  <c r="Q834" i="1"/>
  <c r="T834" i="1"/>
  <c r="W834" i="1"/>
  <c r="Z834" i="1"/>
  <c r="AC834" i="1"/>
  <c r="AF834" i="1"/>
  <c r="AI834" i="1"/>
  <c r="AK834" i="1"/>
  <c r="AN834" i="1"/>
  <c r="AP834" i="1"/>
  <c r="AS834" i="1"/>
  <c r="AU834" i="1"/>
  <c r="AX834" i="1"/>
  <c r="AZ834" i="1"/>
  <c r="BC834" i="1"/>
  <c r="BH834" i="1"/>
  <c r="C835" i="1"/>
  <c r="E835" i="1"/>
  <c r="H835" i="1"/>
  <c r="K835" i="1"/>
  <c r="N835" i="1"/>
  <c r="Q835" i="1"/>
  <c r="T835" i="1"/>
  <c r="W835" i="1"/>
  <c r="Z835" i="1"/>
  <c r="AC835" i="1"/>
  <c r="AF835" i="1"/>
  <c r="AI835" i="1"/>
  <c r="AK835" i="1"/>
  <c r="AN835" i="1"/>
  <c r="AP835" i="1"/>
  <c r="AS835" i="1"/>
  <c r="AU835" i="1"/>
  <c r="AX835" i="1"/>
  <c r="AZ835" i="1"/>
  <c r="BC835" i="1"/>
  <c r="BH835" i="1"/>
  <c r="C836" i="1"/>
  <c r="E836" i="1"/>
  <c r="H836" i="1"/>
  <c r="K836" i="1"/>
  <c r="N836" i="1"/>
  <c r="Q836" i="1"/>
  <c r="T836" i="1"/>
  <c r="W836" i="1"/>
  <c r="Z836" i="1"/>
  <c r="AC836" i="1"/>
  <c r="AF836" i="1"/>
  <c r="AI836" i="1"/>
  <c r="AK836" i="1"/>
  <c r="AN836" i="1"/>
  <c r="AP836" i="1"/>
  <c r="AS836" i="1"/>
  <c r="AU836" i="1"/>
  <c r="AX836" i="1"/>
  <c r="AZ836" i="1"/>
  <c r="BC836" i="1"/>
  <c r="BH836" i="1"/>
  <c r="C837" i="1"/>
  <c r="E837" i="1"/>
  <c r="H837" i="1"/>
  <c r="K837" i="1"/>
  <c r="N837" i="1"/>
  <c r="Q837" i="1"/>
  <c r="T837" i="1"/>
  <c r="W837" i="1"/>
  <c r="Z837" i="1"/>
  <c r="AC837" i="1"/>
  <c r="AF837" i="1"/>
  <c r="AI837" i="1"/>
  <c r="AK837" i="1"/>
  <c r="AN837" i="1"/>
  <c r="AP837" i="1"/>
  <c r="AS837" i="1"/>
  <c r="AU837" i="1"/>
  <c r="AX837" i="1"/>
  <c r="AZ837" i="1"/>
  <c r="BC837" i="1"/>
  <c r="BH837" i="1"/>
  <c r="C838" i="1"/>
  <c r="E838" i="1"/>
  <c r="H838" i="1"/>
  <c r="K838" i="1"/>
  <c r="N838" i="1"/>
  <c r="Q838" i="1"/>
  <c r="T838" i="1"/>
  <c r="W838" i="1"/>
  <c r="Z838" i="1"/>
  <c r="AC838" i="1"/>
  <c r="AF838" i="1"/>
  <c r="AI838" i="1"/>
  <c r="AK838" i="1"/>
  <c r="AN838" i="1"/>
  <c r="AP838" i="1"/>
  <c r="AS838" i="1"/>
  <c r="AU838" i="1"/>
  <c r="AX838" i="1"/>
  <c r="AZ838" i="1"/>
  <c r="BC838" i="1"/>
  <c r="BH838" i="1"/>
  <c r="C839" i="1"/>
  <c r="E839" i="1"/>
  <c r="H839" i="1"/>
  <c r="K839" i="1"/>
  <c r="N839" i="1"/>
  <c r="Q839" i="1"/>
  <c r="T839" i="1"/>
  <c r="W839" i="1"/>
  <c r="Z839" i="1"/>
  <c r="AC839" i="1"/>
  <c r="AF839" i="1"/>
  <c r="AI839" i="1"/>
  <c r="AK839" i="1"/>
  <c r="AN839" i="1"/>
  <c r="AP839" i="1"/>
  <c r="AS839" i="1"/>
  <c r="AU839" i="1"/>
  <c r="AX839" i="1"/>
  <c r="AZ839" i="1"/>
  <c r="BC839" i="1"/>
  <c r="BH839" i="1"/>
  <c r="C840" i="1"/>
  <c r="E840" i="1"/>
  <c r="H840" i="1"/>
  <c r="K840" i="1"/>
  <c r="N840" i="1"/>
  <c r="Q840" i="1"/>
  <c r="T840" i="1"/>
  <c r="W840" i="1"/>
  <c r="Z840" i="1"/>
  <c r="AC840" i="1"/>
  <c r="AF840" i="1"/>
  <c r="AI840" i="1"/>
  <c r="AK840" i="1"/>
  <c r="AN840" i="1"/>
  <c r="AP840" i="1"/>
  <c r="AS840" i="1"/>
  <c r="AU840" i="1"/>
  <c r="AX840" i="1"/>
  <c r="AZ840" i="1"/>
  <c r="BC840" i="1"/>
  <c r="BH840" i="1"/>
  <c r="C841" i="1"/>
  <c r="E841" i="1"/>
  <c r="H841" i="1"/>
  <c r="K841" i="1"/>
  <c r="N841" i="1"/>
  <c r="Q841" i="1"/>
  <c r="T841" i="1"/>
  <c r="W841" i="1"/>
  <c r="Z841" i="1"/>
  <c r="AC841" i="1"/>
  <c r="AF841" i="1"/>
  <c r="AI841" i="1"/>
  <c r="AK841" i="1"/>
  <c r="AN841" i="1"/>
  <c r="AP841" i="1"/>
  <c r="AS841" i="1"/>
  <c r="AU841" i="1"/>
  <c r="AX841" i="1"/>
  <c r="AZ841" i="1"/>
  <c r="BC841" i="1"/>
  <c r="BH841" i="1"/>
  <c r="C842" i="1"/>
  <c r="E842" i="1"/>
  <c r="H842" i="1"/>
  <c r="K842" i="1"/>
  <c r="N842" i="1"/>
  <c r="Q842" i="1"/>
  <c r="T842" i="1"/>
  <c r="W842" i="1"/>
  <c r="Z842" i="1"/>
  <c r="AC842" i="1"/>
  <c r="AF842" i="1"/>
  <c r="AI842" i="1"/>
  <c r="AK842" i="1"/>
  <c r="AN842" i="1"/>
  <c r="AP842" i="1"/>
  <c r="AS842" i="1"/>
  <c r="AU842" i="1"/>
  <c r="AX842" i="1"/>
  <c r="AZ842" i="1"/>
  <c r="BC842" i="1"/>
  <c r="BH842" i="1"/>
  <c r="C843" i="1"/>
  <c r="E843" i="1"/>
  <c r="H843" i="1"/>
  <c r="K843" i="1"/>
  <c r="N843" i="1"/>
  <c r="Q843" i="1"/>
  <c r="T843" i="1"/>
  <c r="W843" i="1"/>
  <c r="Z843" i="1"/>
  <c r="AC843" i="1"/>
  <c r="AF843" i="1"/>
  <c r="AI843" i="1"/>
  <c r="AK843" i="1"/>
  <c r="AN843" i="1"/>
  <c r="AP843" i="1"/>
  <c r="AS843" i="1"/>
  <c r="AU843" i="1"/>
  <c r="AX843" i="1"/>
  <c r="AZ843" i="1"/>
  <c r="BC843" i="1"/>
  <c r="BH843" i="1"/>
  <c r="C844" i="1"/>
  <c r="E844" i="1"/>
  <c r="H844" i="1"/>
  <c r="K844" i="1"/>
  <c r="N844" i="1"/>
  <c r="Q844" i="1"/>
  <c r="T844" i="1"/>
  <c r="W844" i="1"/>
  <c r="Z844" i="1"/>
  <c r="AC844" i="1"/>
  <c r="AF844" i="1"/>
  <c r="AI844" i="1"/>
  <c r="AK844" i="1"/>
  <c r="AN844" i="1"/>
  <c r="AP844" i="1"/>
  <c r="AS844" i="1"/>
  <c r="AU844" i="1"/>
  <c r="AX844" i="1"/>
  <c r="AZ844" i="1"/>
  <c r="BC844" i="1"/>
  <c r="BH844" i="1"/>
  <c r="C845" i="1"/>
  <c r="E845" i="1"/>
  <c r="H845" i="1"/>
  <c r="K845" i="1"/>
  <c r="N845" i="1"/>
  <c r="Q845" i="1"/>
  <c r="T845" i="1"/>
  <c r="W845" i="1"/>
  <c r="Z845" i="1"/>
  <c r="AC845" i="1"/>
  <c r="AF845" i="1"/>
  <c r="AI845" i="1"/>
  <c r="AK845" i="1"/>
  <c r="AN845" i="1"/>
  <c r="AP845" i="1"/>
  <c r="AS845" i="1"/>
  <c r="AU845" i="1"/>
  <c r="AX845" i="1"/>
  <c r="AZ845" i="1"/>
  <c r="BC845" i="1"/>
  <c r="BH845" i="1"/>
  <c r="C846" i="1"/>
  <c r="E846" i="1"/>
  <c r="H846" i="1"/>
  <c r="K846" i="1"/>
  <c r="N846" i="1"/>
  <c r="Q846" i="1"/>
  <c r="T846" i="1"/>
  <c r="W846" i="1"/>
  <c r="Z846" i="1"/>
  <c r="AC846" i="1"/>
  <c r="AF846" i="1"/>
  <c r="AI846" i="1"/>
  <c r="AK846" i="1"/>
  <c r="AN846" i="1"/>
  <c r="AP846" i="1"/>
  <c r="AS846" i="1"/>
  <c r="AU846" i="1"/>
  <c r="AX846" i="1"/>
  <c r="AZ846" i="1"/>
  <c r="BC846" i="1"/>
  <c r="BH846" i="1"/>
  <c r="C847" i="1"/>
  <c r="E847" i="1"/>
  <c r="H847" i="1"/>
  <c r="K847" i="1"/>
  <c r="N847" i="1"/>
  <c r="Q847" i="1"/>
  <c r="T847" i="1"/>
  <c r="W847" i="1"/>
  <c r="Z847" i="1"/>
  <c r="AC847" i="1"/>
  <c r="AF847" i="1"/>
  <c r="AI847" i="1"/>
  <c r="AK847" i="1"/>
  <c r="AN847" i="1"/>
  <c r="AP847" i="1"/>
  <c r="AS847" i="1"/>
  <c r="AU847" i="1"/>
  <c r="AX847" i="1"/>
  <c r="AZ847" i="1"/>
  <c r="BC847" i="1"/>
  <c r="BH847" i="1"/>
  <c r="C848" i="1"/>
  <c r="E848" i="1"/>
  <c r="H848" i="1"/>
  <c r="K848" i="1"/>
  <c r="N848" i="1"/>
  <c r="Q848" i="1"/>
  <c r="T848" i="1"/>
  <c r="W848" i="1"/>
  <c r="Z848" i="1"/>
  <c r="AC848" i="1"/>
  <c r="AF848" i="1"/>
  <c r="AI848" i="1"/>
  <c r="AK848" i="1"/>
  <c r="AN848" i="1"/>
  <c r="AP848" i="1"/>
  <c r="AS848" i="1"/>
  <c r="AU848" i="1"/>
  <c r="AX848" i="1"/>
  <c r="AZ848" i="1"/>
  <c r="BC848" i="1"/>
  <c r="BH848" i="1"/>
  <c r="C849" i="1"/>
  <c r="E849" i="1"/>
  <c r="H849" i="1"/>
  <c r="K849" i="1"/>
  <c r="N849" i="1"/>
  <c r="Q849" i="1"/>
  <c r="T849" i="1"/>
  <c r="W849" i="1"/>
  <c r="Z849" i="1"/>
  <c r="AC849" i="1"/>
  <c r="AF849" i="1"/>
  <c r="AI849" i="1"/>
  <c r="AK849" i="1"/>
  <c r="AN849" i="1"/>
  <c r="AP849" i="1"/>
  <c r="AS849" i="1"/>
  <c r="AU849" i="1"/>
  <c r="AX849" i="1"/>
  <c r="AZ849" i="1"/>
  <c r="BC849" i="1"/>
  <c r="BH849" i="1"/>
  <c r="C850" i="1"/>
  <c r="E850" i="1"/>
  <c r="H850" i="1"/>
  <c r="K850" i="1"/>
  <c r="N850" i="1"/>
  <c r="Q850" i="1"/>
  <c r="T850" i="1"/>
  <c r="W850" i="1"/>
  <c r="Z850" i="1"/>
  <c r="AC850" i="1"/>
  <c r="AF850" i="1"/>
  <c r="AI850" i="1"/>
  <c r="AK850" i="1"/>
  <c r="AN850" i="1"/>
  <c r="AP850" i="1"/>
  <c r="AS850" i="1"/>
  <c r="AU850" i="1"/>
  <c r="AX850" i="1"/>
  <c r="AZ850" i="1"/>
  <c r="BC850" i="1"/>
  <c r="BH850" i="1"/>
  <c r="C851" i="1"/>
  <c r="E851" i="1"/>
  <c r="H851" i="1"/>
  <c r="K851" i="1"/>
  <c r="N851" i="1"/>
  <c r="Q851" i="1"/>
  <c r="T851" i="1"/>
  <c r="W851" i="1"/>
  <c r="Z851" i="1"/>
  <c r="AC851" i="1"/>
  <c r="AF851" i="1"/>
  <c r="AI851" i="1"/>
  <c r="AK851" i="1"/>
  <c r="AN851" i="1"/>
  <c r="AP851" i="1"/>
  <c r="AS851" i="1"/>
  <c r="AU851" i="1"/>
  <c r="AX851" i="1"/>
  <c r="AZ851" i="1"/>
  <c r="BC851" i="1"/>
  <c r="BH851" i="1"/>
  <c r="C852" i="1"/>
  <c r="E852" i="1"/>
  <c r="H852" i="1"/>
  <c r="K852" i="1"/>
  <c r="N852" i="1"/>
  <c r="Q852" i="1"/>
  <c r="T852" i="1"/>
  <c r="W852" i="1"/>
  <c r="Z852" i="1"/>
  <c r="AC852" i="1"/>
  <c r="AF852" i="1"/>
  <c r="AI852" i="1"/>
  <c r="AK852" i="1"/>
  <c r="AN852" i="1"/>
  <c r="AP852" i="1"/>
  <c r="AS852" i="1"/>
  <c r="AU852" i="1"/>
  <c r="AX852" i="1"/>
  <c r="AZ852" i="1"/>
  <c r="BC852" i="1"/>
  <c r="BH852" i="1"/>
  <c r="C853" i="1"/>
  <c r="E853" i="1"/>
  <c r="H853" i="1"/>
  <c r="K853" i="1"/>
  <c r="N853" i="1"/>
  <c r="Q853" i="1"/>
  <c r="T853" i="1"/>
  <c r="W853" i="1"/>
  <c r="Z853" i="1"/>
  <c r="AC853" i="1"/>
  <c r="AF853" i="1"/>
  <c r="AI853" i="1"/>
  <c r="AK853" i="1"/>
  <c r="AN853" i="1"/>
  <c r="AP853" i="1"/>
  <c r="AS853" i="1"/>
  <c r="AU853" i="1"/>
  <c r="AX853" i="1"/>
  <c r="AZ853" i="1"/>
  <c r="BC853" i="1"/>
  <c r="BH853" i="1"/>
  <c r="C854" i="1"/>
  <c r="E854" i="1"/>
  <c r="H854" i="1"/>
  <c r="K854" i="1"/>
  <c r="N854" i="1"/>
  <c r="Q854" i="1"/>
  <c r="T854" i="1"/>
  <c r="W854" i="1"/>
  <c r="Z854" i="1"/>
  <c r="AC854" i="1"/>
  <c r="AF854" i="1"/>
  <c r="AI854" i="1"/>
  <c r="AK854" i="1"/>
  <c r="AN854" i="1"/>
  <c r="AP854" i="1"/>
  <c r="AS854" i="1"/>
  <c r="AU854" i="1"/>
  <c r="AX854" i="1"/>
  <c r="AZ854" i="1"/>
  <c r="BC854" i="1"/>
  <c r="BH854" i="1"/>
  <c r="C855" i="1"/>
  <c r="E855" i="1"/>
  <c r="H855" i="1"/>
  <c r="K855" i="1"/>
  <c r="N855" i="1"/>
  <c r="Q855" i="1"/>
  <c r="T855" i="1"/>
  <c r="W855" i="1"/>
  <c r="Z855" i="1"/>
  <c r="AC855" i="1"/>
  <c r="AF855" i="1"/>
  <c r="AI855" i="1"/>
  <c r="AK855" i="1"/>
  <c r="AN855" i="1"/>
  <c r="AP855" i="1"/>
  <c r="AS855" i="1"/>
  <c r="AU855" i="1"/>
  <c r="AX855" i="1"/>
  <c r="AZ855" i="1"/>
  <c r="BC855" i="1"/>
  <c r="BH855" i="1"/>
  <c r="C856" i="1"/>
  <c r="E856" i="1"/>
  <c r="H856" i="1"/>
  <c r="K856" i="1"/>
  <c r="N856" i="1"/>
  <c r="Q856" i="1"/>
  <c r="T856" i="1"/>
  <c r="W856" i="1"/>
  <c r="Z856" i="1"/>
  <c r="AC856" i="1"/>
  <c r="AF856" i="1"/>
  <c r="AI856" i="1"/>
  <c r="AK856" i="1"/>
  <c r="AN856" i="1"/>
  <c r="AP856" i="1"/>
  <c r="AS856" i="1"/>
  <c r="AU856" i="1"/>
  <c r="AX856" i="1"/>
  <c r="AZ856" i="1"/>
  <c r="BC856" i="1"/>
  <c r="BH856" i="1"/>
  <c r="C857" i="1"/>
  <c r="E857" i="1"/>
  <c r="H857" i="1"/>
  <c r="K857" i="1"/>
  <c r="N857" i="1"/>
  <c r="Q857" i="1"/>
  <c r="T857" i="1"/>
  <c r="W857" i="1"/>
  <c r="Z857" i="1"/>
  <c r="AC857" i="1"/>
  <c r="AF857" i="1"/>
  <c r="AI857" i="1"/>
  <c r="AK857" i="1"/>
  <c r="AN857" i="1"/>
  <c r="AP857" i="1"/>
  <c r="AS857" i="1"/>
  <c r="AU857" i="1"/>
  <c r="AX857" i="1"/>
  <c r="AZ857" i="1"/>
  <c r="BC857" i="1"/>
  <c r="BH857" i="1"/>
  <c r="C858" i="1"/>
  <c r="E858" i="1"/>
  <c r="H858" i="1"/>
  <c r="K858" i="1"/>
  <c r="N858" i="1"/>
  <c r="Q858" i="1"/>
  <c r="T858" i="1"/>
  <c r="W858" i="1"/>
  <c r="Z858" i="1"/>
  <c r="AC858" i="1"/>
  <c r="AF858" i="1"/>
  <c r="AI858" i="1"/>
  <c r="AK858" i="1"/>
  <c r="AN858" i="1"/>
  <c r="AP858" i="1"/>
  <c r="AS858" i="1"/>
  <c r="AU858" i="1"/>
  <c r="AX858" i="1"/>
  <c r="AZ858" i="1"/>
  <c r="BC858" i="1"/>
  <c r="BH858" i="1"/>
  <c r="C859" i="1"/>
  <c r="E859" i="1"/>
  <c r="H859" i="1"/>
  <c r="K859" i="1"/>
  <c r="N859" i="1"/>
  <c r="Q859" i="1"/>
  <c r="T859" i="1"/>
  <c r="W859" i="1"/>
  <c r="Z859" i="1"/>
  <c r="AC859" i="1"/>
  <c r="AF859" i="1"/>
  <c r="AI859" i="1"/>
  <c r="AK859" i="1"/>
  <c r="AN859" i="1"/>
  <c r="AP859" i="1"/>
  <c r="AS859" i="1"/>
  <c r="AU859" i="1"/>
  <c r="AX859" i="1"/>
  <c r="AZ859" i="1"/>
  <c r="BC859" i="1"/>
  <c r="BH859" i="1"/>
  <c r="C860" i="1"/>
  <c r="E860" i="1"/>
  <c r="H860" i="1"/>
  <c r="K860" i="1"/>
  <c r="N860" i="1"/>
  <c r="Q860" i="1"/>
  <c r="T860" i="1"/>
  <c r="W860" i="1"/>
  <c r="Z860" i="1"/>
  <c r="AC860" i="1"/>
  <c r="AF860" i="1"/>
  <c r="AI860" i="1"/>
  <c r="AK860" i="1"/>
  <c r="AN860" i="1"/>
  <c r="AP860" i="1"/>
  <c r="AS860" i="1"/>
  <c r="AU860" i="1"/>
  <c r="AX860" i="1"/>
  <c r="AZ860" i="1"/>
  <c r="BC860" i="1"/>
  <c r="BH860" i="1"/>
  <c r="C861" i="1"/>
  <c r="E861" i="1"/>
  <c r="H861" i="1"/>
  <c r="K861" i="1"/>
  <c r="N861" i="1"/>
  <c r="Q861" i="1"/>
  <c r="T861" i="1"/>
  <c r="W861" i="1"/>
  <c r="Z861" i="1"/>
  <c r="AC861" i="1"/>
  <c r="AF861" i="1"/>
  <c r="AI861" i="1"/>
  <c r="AK861" i="1"/>
  <c r="AN861" i="1"/>
  <c r="AP861" i="1"/>
  <c r="AS861" i="1"/>
  <c r="AU861" i="1"/>
  <c r="AX861" i="1"/>
  <c r="AZ861" i="1"/>
  <c r="BC861" i="1"/>
  <c r="BH861" i="1"/>
  <c r="C862" i="1"/>
  <c r="E862" i="1"/>
  <c r="H862" i="1"/>
  <c r="K862" i="1"/>
  <c r="N862" i="1"/>
  <c r="Q862" i="1"/>
  <c r="T862" i="1"/>
  <c r="W862" i="1"/>
  <c r="Z862" i="1"/>
  <c r="AC862" i="1"/>
  <c r="AF862" i="1"/>
  <c r="AI862" i="1"/>
  <c r="AK862" i="1"/>
  <c r="AN862" i="1"/>
  <c r="AP862" i="1"/>
  <c r="AS862" i="1"/>
  <c r="AU862" i="1"/>
  <c r="AX862" i="1"/>
  <c r="AZ862" i="1"/>
  <c r="BC862" i="1"/>
  <c r="BH862" i="1"/>
  <c r="C863" i="1"/>
  <c r="E863" i="1"/>
  <c r="H863" i="1"/>
  <c r="K863" i="1"/>
  <c r="N863" i="1"/>
  <c r="Q863" i="1"/>
  <c r="T863" i="1"/>
  <c r="W863" i="1"/>
  <c r="Z863" i="1"/>
  <c r="AC863" i="1"/>
  <c r="AF863" i="1"/>
  <c r="AI863" i="1"/>
  <c r="AK863" i="1"/>
  <c r="AN863" i="1"/>
  <c r="AP863" i="1"/>
  <c r="AS863" i="1"/>
  <c r="AU863" i="1"/>
  <c r="AX863" i="1"/>
  <c r="AZ863" i="1"/>
  <c r="BC863" i="1"/>
  <c r="BH863" i="1"/>
  <c r="C864" i="1"/>
  <c r="E864" i="1"/>
  <c r="H864" i="1"/>
  <c r="K864" i="1"/>
  <c r="N864" i="1"/>
  <c r="Q864" i="1"/>
  <c r="T864" i="1"/>
  <c r="W864" i="1"/>
  <c r="Z864" i="1"/>
  <c r="AC864" i="1"/>
  <c r="AF864" i="1"/>
  <c r="AI864" i="1"/>
  <c r="AK864" i="1"/>
  <c r="AN864" i="1"/>
  <c r="AP864" i="1"/>
  <c r="AS864" i="1"/>
  <c r="AU864" i="1"/>
  <c r="AX864" i="1"/>
  <c r="AZ864" i="1"/>
  <c r="BC864" i="1"/>
  <c r="BH864" i="1"/>
  <c r="C865" i="1"/>
  <c r="E865" i="1"/>
  <c r="H865" i="1"/>
  <c r="K865" i="1"/>
  <c r="N865" i="1"/>
  <c r="Q865" i="1"/>
  <c r="T865" i="1"/>
  <c r="W865" i="1"/>
  <c r="Z865" i="1"/>
  <c r="AC865" i="1"/>
  <c r="AF865" i="1"/>
  <c r="AI865" i="1"/>
  <c r="AK865" i="1"/>
  <c r="AN865" i="1"/>
  <c r="AP865" i="1"/>
  <c r="AS865" i="1"/>
  <c r="AU865" i="1"/>
  <c r="AX865" i="1"/>
  <c r="AZ865" i="1"/>
  <c r="BC865" i="1"/>
  <c r="BH865" i="1"/>
  <c r="C866" i="1"/>
  <c r="E866" i="1"/>
  <c r="H866" i="1"/>
  <c r="K866" i="1"/>
  <c r="N866" i="1"/>
  <c r="Q866" i="1"/>
  <c r="T866" i="1"/>
  <c r="W866" i="1"/>
  <c r="Z866" i="1"/>
  <c r="AC866" i="1"/>
  <c r="AF866" i="1"/>
  <c r="AI866" i="1"/>
  <c r="AK866" i="1"/>
  <c r="AN866" i="1"/>
  <c r="AP866" i="1"/>
  <c r="AS866" i="1"/>
  <c r="AU866" i="1"/>
  <c r="AX866" i="1"/>
  <c r="AZ866" i="1"/>
  <c r="BC866" i="1"/>
  <c r="BH866" i="1"/>
  <c r="C867" i="1"/>
  <c r="E867" i="1"/>
  <c r="H867" i="1"/>
  <c r="K867" i="1"/>
  <c r="N867" i="1"/>
  <c r="Q867" i="1"/>
  <c r="T867" i="1"/>
  <c r="W867" i="1"/>
  <c r="Z867" i="1"/>
  <c r="AC867" i="1"/>
  <c r="AF867" i="1"/>
  <c r="AI867" i="1"/>
  <c r="AK867" i="1"/>
  <c r="AN867" i="1"/>
  <c r="AP867" i="1"/>
  <c r="AS867" i="1"/>
  <c r="AU867" i="1"/>
  <c r="AX867" i="1"/>
  <c r="AZ867" i="1"/>
  <c r="BC867" i="1"/>
  <c r="BH867" i="1"/>
  <c r="C868" i="1"/>
  <c r="E868" i="1"/>
  <c r="H868" i="1"/>
  <c r="K868" i="1"/>
  <c r="N868" i="1"/>
  <c r="Q868" i="1"/>
  <c r="T868" i="1"/>
  <c r="W868" i="1"/>
  <c r="Z868" i="1"/>
  <c r="AC868" i="1"/>
  <c r="AF868" i="1"/>
  <c r="AI868" i="1"/>
  <c r="AK868" i="1"/>
  <c r="AN868" i="1"/>
  <c r="AP868" i="1"/>
  <c r="AS868" i="1"/>
  <c r="AU868" i="1"/>
  <c r="AX868" i="1"/>
  <c r="AZ868" i="1"/>
  <c r="BC868" i="1"/>
  <c r="BH868" i="1"/>
  <c r="C869" i="1"/>
  <c r="E869" i="1"/>
  <c r="H869" i="1"/>
  <c r="K869" i="1"/>
  <c r="N869" i="1"/>
  <c r="Q869" i="1"/>
  <c r="T869" i="1"/>
  <c r="W869" i="1"/>
  <c r="Z869" i="1"/>
  <c r="AC869" i="1"/>
  <c r="AF869" i="1"/>
  <c r="AI869" i="1"/>
  <c r="AK869" i="1"/>
  <c r="AN869" i="1"/>
  <c r="AP869" i="1"/>
  <c r="AS869" i="1"/>
  <c r="AU869" i="1"/>
  <c r="AX869" i="1"/>
  <c r="AZ869" i="1"/>
  <c r="BC869" i="1"/>
  <c r="BH869" i="1"/>
  <c r="C870" i="1"/>
  <c r="E870" i="1"/>
  <c r="H870" i="1"/>
  <c r="K870" i="1"/>
  <c r="N870" i="1"/>
  <c r="Q870" i="1"/>
  <c r="T870" i="1"/>
  <c r="W870" i="1"/>
  <c r="Z870" i="1"/>
  <c r="AC870" i="1"/>
  <c r="AF870" i="1"/>
  <c r="AI870" i="1"/>
  <c r="AK870" i="1"/>
  <c r="AN870" i="1"/>
  <c r="AP870" i="1"/>
  <c r="AS870" i="1"/>
  <c r="AU870" i="1"/>
  <c r="AX870" i="1"/>
  <c r="AZ870" i="1"/>
  <c r="BC870" i="1"/>
  <c r="BH870" i="1"/>
  <c r="C871" i="1"/>
  <c r="E871" i="1"/>
  <c r="H871" i="1"/>
  <c r="K871" i="1"/>
  <c r="N871" i="1"/>
  <c r="Q871" i="1"/>
  <c r="T871" i="1"/>
  <c r="W871" i="1"/>
  <c r="Z871" i="1"/>
  <c r="AC871" i="1"/>
  <c r="AF871" i="1"/>
  <c r="AI871" i="1"/>
  <c r="AK871" i="1"/>
  <c r="AN871" i="1"/>
  <c r="AP871" i="1"/>
  <c r="AS871" i="1"/>
  <c r="AU871" i="1"/>
  <c r="AX871" i="1"/>
  <c r="AZ871" i="1"/>
  <c r="BC871" i="1"/>
  <c r="BH871" i="1"/>
  <c r="T68" i="4"/>
  <c r="T53" i="4"/>
  <c r="T45" i="4"/>
  <c r="T58" i="4"/>
  <c r="T57" i="4"/>
  <c r="T56" i="4"/>
  <c r="T44" i="4"/>
  <c r="T46" i="4"/>
  <c r="T43" i="4"/>
  <c r="T365" i="4"/>
  <c r="T364" i="4"/>
  <c r="T599" i="4"/>
  <c r="T598" i="4"/>
  <c r="T618" i="4"/>
  <c r="T617" i="4"/>
  <c r="T347" i="4"/>
  <c r="T346" i="4"/>
  <c r="T339" i="4"/>
  <c r="T338" i="4"/>
  <c r="T42" i="4"/>
  <c r="T29" i="4"/>
  <c r="T41" i="4"/>
  <c r="T40" i="4"/>
  <c r="T39" i="4"/>
  <c r="T38" i="4"/>
  <c r="T28" i="4"/>
  <c r="T27" i="4"/>
  <c r="T37" i="4"/>
  <c r="T36" i="4"/>
  <c r="O33" i="8" s="1"/>
  <c r="T35" i="4"/>
  <c r="T34" i="4"/>
  <c r="T33" i="4"/>
  <c r="T32" i="4"/>
  <c r="T31" i="4"/>
  <c r="O28" i="8" s="1"/>
  <c r="T30" i="4"/>
  <c r="O27" i="8" s="1"/>
  <c r="T26" i="4"/>
  <c r="T25" i="4"/>
  <c r="T12" i="4"/>
  <c r="T11" i="4"/>
  <c r="T810" i="4"/>
  <c r="T8" i="4"/>
  <c r="O5" i="8" s="1"/>
  <c r="T23" i="4"/>
  <c r="T24" i="4"/>
  <c r="T22" i="4"/>
  <c r="T21" i="4"/>
  <c r="O18" i="8" s="1"/>
  <c r="T20" i="4"/>
  <c r="T19" i="4"/>
  <c r="T18" i="4"/>
  <c r="T16" i="4"/>
  <c r="T17" i="4"/>
  <c r="T14" i="4"/>
  <c r="T15" i="4"/>
  <c r="T377" i="4"/>
  <c r="T376" i="4"/>
  <c r="T605" i="4"/>
  <c r="T604" i="4"/>
  <c r="T281" i="4"/>
  <c r="T280" i="4"/>
  <c r="T436" i="4"/>
  <c r="T435" i="4"/>
  <c r="T487" i="4"/>
  <c r="T486" i="4"/>
  <c r="T7" i="4"/>
  <c r="T6" i="4"/>
  <c r="T4" i="4"/>
  <c r="T3" i="4"/>
  <c r="T2" i="4"/>
  <c r="T811" i="4"/>
  <c r="O811" i="8" s="1"/>
  <c r="T812" i="4"/>
  <c r="O812" i="8" s="1"/>
  <c r="T813" i="4"/>
  <c r="O813" i="8" s="1"/>
  <c r="T814" i="4"/>
  <c r="O814" i="8" s="1"/>
  <c r="T59" i="4"/>
  <c r="T60" i="4"/>
  <c r="T61" i="4"/>
  <c r="O58" i="8" s="1"/>
  <c r="T62" i="4"/>
  <c r="T815" i="4"/>
  <c r="O815" i="8" s="1"/>
  <c r="T816" i="4"/>
  <c r="O816" i="8" s="1"/>
  <c r="T817" i="4"/>
  <c r="O817" i="8" s="1"/>
  <c r="T818" i="4"/>
  <c r="O818" i="8" s="1"/>
  <c r="T819" i="4"/>
  <c r="O819" i="8" s="1"/>
  <c r="T820" i="4"/>
  <c r="O820" i="8" s="1"/>
  <c r="T10" i="4"/>
  <c r="T9" i="4"/>
  <c r="T821" i="4"/>
  <c r="O821" i="8" s="1"/>
  <c r="T822" i="4"/>
  <c r="O822" i="8" s="1"/>
  <c r="T823" i="4"/>
  <c r="O823" i="8" s="1"/>
  <c r="T47" i="4"/>
  <c r="O44" i="8" s="1"/>
  <c r="T92" i="4"/>
  <c r="T63" i="4"/>
  <c r="O60" i="8" s="1"/>
  <c r="T445" i="4"/>
  <c r="T444" i="4"/>
  <c r="T649" i="4"/>
  <c r="T648" i="4"/>
  <c r="T484" i="4"/>
  <c r="T483" i="4"/>
  <c r="T628" i="4"/>
  <c r="T627" i="4"/>
  <c r="T441" i="4"/>
  <c r="T440" i="4"/>
  <c r="T52" i="4"/>
  <c r="T51" i="4"/>
  <c r="O48" i="8" s="1"/>
  <c r="T50" i="4"/>
  <c r="T49" i="4"/>
  <c r="O46" i="8" s="1"/>
  <c r="T48" i="4"/>
  <c r="T824" i="4"/>
  <c r="O824" i="8" s="1"/>
  <c r="T64" i="4"/>
  <c r="O61" i="8" s="1"/>
  <c r="T825" i="4"/>
  <c r="O825" i="8" s="1"/>
  <c r="T826" i="4"/>
  <c r="O826" i="8" s="1"/>
  <c r="R45" i="4"/>
  <c r="R58" i="4"/>
  <c r="R57" i="4"/>
  <c r="R56" i="4"/>
  <c r="R44" i="4"/>
  <c r="R46" i="4"/>
  <c r="R43" i="4"/>
  <c r="R365" i="4"/>
  <c r="R364" i="4"/>
  <c r="R599" i="4"/>
  <c r="R598" i="4"/>
  <c r="R618" i="4"/>
  <c r="R617" i="4"/>
  <c r="R347" i="4"/>
  <c r="R346" i="4"/>
  <c r="R339" i="4"/>
  <c r="R338" i="4"/>
  <c r="R42" i="4"/>
  <c r="R29" i="4"/>
  <c r="R41" i="4"/>
  <c r="R40" i="4"/>
  <c r="R39" i="4"/>
  <c r="R38" i="4"/>
  <c r="R28" i="4"/>
  <c r="R27" i="4"/>
  <c r="R37" i="4"/>
  <c r="R36" i="4"/>
  <c r="R35" i="4"/>
  <c r="R34" i="4"/>
  <c r="R33" i="4"/>
  <c r="R32" i="4"/>
  <c r="N29" i="8" s="1"/>
  <c r="R31" i="4"/>
  <c r="N28" i="8" s="1"/>
  <c r="R30" i="4"/>
  <c r="R26" i="4"/>
  <c r="R25" i="4"/>
  <c r="R12" i="4"/>
  <c r="R11" i="4"/>
  <c r="R810" i="4"/>
  <c r="R8" i="4"/>
  <c r="R23" i="4"/>
  <c r="R24" i="4"/>
  <c r="R22" i="4"/>
  <c r="R21" i="4"/>
  <c r="R20" i="4"/>
  <c r="R19" i="4"/>
  <c r="R18" i="4"/>
  <c r="R16" i="4"/>
  <c r="R17" i="4"/>
  <c r="R14" i="4"/>
  <c r="N11" i="8" s="1"/>
  <c r="R15" i="4"/>
  <c r="R377" i="4"/>
  <c r="R376" i="4"/>
  <c r="R605" i="4"/>
  <c r="R604" i="4"/>
  <c r="R281" i="4"/>
  <c r="R280" i="4"/>
  <c r="R436" i="4"/>
  <c r="R435" i="4"/>
  <c r="R487" i="4"/>
  <c r="R486" i="4"/>
  <c r="R7" i="4"/>
  <c r="R6" i="4"/>
  <c r="R5" i="4"/>
  <c r="R4" i="4"/>
  <c r="R3" i="4"/>
  <c r="R2" i="4"/>
  <c r="N810" i="8" s="1"/>
  <c r="R811" i="4"/>
  <c r="N811" i="8" s="1"/>
  <c r="R812" i="4"/>
  <c r="N812" i="8" s="1"/>
  <c r="R813" i="4"/>
  <c r="N813" i="8" s="1"/>
  <c r="R814" i="4"/>
  <c r="N814" i="8" s="1"/>
  <c r="R59" i="4"/>
  <c r="N56" i="8" s="1"/>
  <c r="R60" i="4"/>
  <c r="N57" i="8" s="1"/>
  <c r="R61" i="4"/>
  <c r="R62" i="4"/>
  <c r="R815" i="4"/>
  <c r="N815" i="8" s="1"/>
  <c r="R816" i="4"/>
  <c r="N816" i="8" s="1"/>
  <c r="R817" i="4"/>
  <c r="N817" i="8" s="1"/>
  <c r="R818" i="4"/>
  <c r="N818" i="8" s="1"/>
  <c r="R819" i="4"/>
  <c r="N819" i="8" s="1"/>
  <c r="R820" i="4"/>
  <c r="N820" i="8" s="1"/>
  <c r="R10" i="4"/>
  <c r="N7" i="8" s="1"/>
  <c r="R9" i="4"/>
  <c r="R821" i="4"/>
  <c r="N821" i="8" s="1"/>
  <c r="R822" i="4"/>
  <c r="N822" i="8" s="1"/>
  <c r="R823" i="4"/>
  <c r="N823" i="8" s="1"/>
  <c r="R47" i="4"/>
  <c r="N44" i="8" s="1"/>
  <c r="R92" i="4"/>
  <c r="R63" i="4"/>
  <c r="N60" i="8" s="1"/>
  <c r="R445" i="4"/>
  <c r="R444" i="4"/>
  <c r="R649" i="4"/>
  <c r="R648" i="4"/>
  <c r="R484" i="4"/>
  <c r="R483" i="4"/>
  <c r="R628" i="4"/>
  <c r="R627" i="4"/>
  <c r="R441" i="4"/>
  <c r="R440" i="4"/>
  <c r="R52" i="4"/>
  <c r="R51" i="4"/>
  <c r="R50" i="4"/>
  <c r="R49" i="4"/>
  <c r="N46" i="8" s="1"/>
  <c r="R48" i="4"/>
  <c r="R824" i="4"/>
  <c r="N824" i="8" s="1"/>
  <c r="R64" i="4"/>
  <c r="N61" i="8" s="1"/>
  <c r="R825" i="4"/>
  <c r="N825" i="8" s="1"/>
  <c r="R826" i="4"/>
  <c r="N826" i="8" s="1"/>
  <c r="P53" i="4"/>
  <c r="P45" i="4"/>
  <c r="P58" i="4"/>
  <c r="P57" i="4"/>
  <c r="P56" i="4"/>
  <c r="P44" i="4"/>
  <c r="P46" i="4"/>
  <c r="P43" i="4"/>
  <c r="P365" i="4"/>
  <c r="P364" i="4"/>
  <c r="P599" i="4"/>
  <c r="P598" i="4"/>
  <c r="P618" i="4"/>
  <c r="P617" i="4"/>
  <c r="P347" i="4"/>
  <c r="P346" i="4"/>
  <c r="P339" i="4"/>
  <c r="P338" i="4"/>
  <c r="P42" i="4"/>
  <c r="P29" i="4"/>
  <c r="P41" i="4"/>
  <c r="P40" i="4"/>
  <c r="P39" i="4"/>
  <c r="P38" i="4"/>
  <c r="P28" i="4"/>
  <c r="P27" i="4"/>
  <c r="P37" i="4"/>
  <c r="M34" i="8" s="1"/>
  <c r="P36" i="4"/>
  <c r="P35" i="4"/>
  <c r="P34" i="4"/>
  <c r="P33" i="4"/>
  <c r="P32" i="4"/>
  <c r="P31" i="4"/>
  <c r="M28" i="8" s="1"/>
  <c r="P30" i="4"/>
  <c r="M27" i="8" s="1"/>
  <c r="P26" i="4"/>
  <c r="M23" i="8" s="1"/>
  <c r="P25" i="4"/>
  <c r="P12" i="4"/>
  <c r="P11" i="4"/>
  <c r="P810" i="4"/>
  <c r="P8" i="4"/>
  <c r="P23" i="4"/>
  <c r="P24" i="4"/>
  <c r="P22" i="4"/>
  <c r="M19" i="8" s="1"/>
  <c r="P21" i="4"/>
  <c r="P20" i="4"/>
  <c r="P19" i="4"/>
  <c r="P18" i="4"/>
  <c r="P16" i="4"/>
  <c r="P17" i="4"/>
  <c r="P14" i="4"/>
  <c r="P15" i="4"/>
  <c r="M12" i="8" s="1"/>
  <c r="P377" i="4"/>
  <c r="P376" i="4"/>
  <c r="P605" i="4"/>
  <c r="P604" i="4"/>
  <c r="P281" i="4"/>
  <c r="P280" i="4"/>
  <c r="P436" i="4"/>
  <c r="P435" i="4"/>
  <c r="P487" i="4"/>
  <c r="P486" i="4"/>
  <c r="P7" i="4"/>
  <c r="P6" i="4"/>
  <c r="P5" i="4"/>
  <c r="P4" i="4"/>
  <c r="P3" i="4"/>
  <c r="P2" i="4"/>
  <c r="P811" i="4"/>
  <c r="M811" i="8" s="1"/>
  <c r="P812" i="4"/>
  <c r="M812" i="8" s="1"/>
  <c r="P813" i="4"/>
  <c r="M813" i="8" s="1"/>
  <c r="P814" i="4"/>
  <c r="M814" i="8" s="1"/>
  <c r="P59" i="4"/>
  <c r="M56" i="8" s="1"/>
  <c r="P60" i="4"/>
  <c r="P61" i="4"/>
  <c r="P62" i="4"/>
  <c r="P815" i="4"/>
  <c r="M815" i="8" s="1"/>
  <c r="P816" i="4"/>
  <c r="M816" i="8" s="1"/>
  <c r="P817" i="4"/>
  <c r="M817" i="8" s="1"/>
  <c r="P818" i="4"/>
  <c r="M818" i="8" s="1"/>
  <c r="P819" i="4"/>
  <c r="M819" i="8" s="1"/>
  <c r="P820" i="4"/>
  <c r="M820" i="8" s="1"/>
  <c r="P10" i="4"/>
  <c r="P9" i="4"/>
  <c r="P821" i="4"/>
  <c r="M821" i="8" s="1"/>
  <c r="P822" i="4"/>
  <c r="M822" i="8" s="1"/>
  <c r="P823" i="4"/>
  <c r="M823" i="8" s="1"/>
  <c r="P47" i="4"/>
  <c r="M44" i="8" s="1"/>
  <c r="P92" i="4"/>
  <c r="P63" i="4"/>
  <c r="M60" i="8" s="1"/>
  <c r="P445" i="4"/>
  <c r="P444" i="4"/>
  <c r="P649" i="4"/>
  <c r="P648" i="4"/>
  <c r="P484" i="4"/>
  <c r="P483" i="4"/>
  <c r="P628" i="4"/>
  <c r="P627" i="4"/>
  <c r="P441" i="4"/>
  <c r="P440" i="4"/>
  <c r="P52" i="4"/>
  <c r="P51" i="4"/>
  <c r="P50" i="4"/>
  <c r="P49" i="4"/>
  <c r="M46" i="8" s="1"/>
  <c r="P48" i="4"/>
  <c r="M45" i="8" s="1"/>
  <c r="P824" i="4"/>
  <c r="M824" i="8" s="1"/>
  <c r="P64" i="4"/>
  <c r="M61" i="8" s="1"/>
  <c r="P825" i="4"/>
  <c r="M825" i="8" s="1"/>
  <c r="P826" i="4"/>
  <c r="M826" i="8" s="1"/>
  <c r="N53" i="4"/>
  <c r="N45" i="4"/>
  <c r="N58" i="4"/>
  <c r="N57" i="4"/>
  <c r="N56" i="4"/>
  <c r="N44" i="4"/>
  <c r="N46" i="4"/>
  <c r="L43" i="8" s="1"/>
  <c r="N365" i="4"/>
  <c r="N364" i="4"/>
  <c r="N599" i="4"/>
  <c r="N598" i="4"/>
  <c r="N618" i="4"/>
  <c r="N617" i="4"/>
  <c r="N347" i="4"/>
  <c r="N346" i="4"/>
  <c r="N339" i="4"/>
  <c r="N338" i="4"/>
  <c r="N42" i="4"/>
  <c r="L39" i="8" s="1"/>
  <c r="N29" i="4"/>
  <c r="N41" i="4"/>
  <c r="N40" i="4"/>
  <c r="N39" i="4"/>
  <c r="N38" i="4"/>
  <c r="N28" i="4"/>
  <c r="N27" i="4"/>
  <c r="N37" i="4"/>
  <c r="N36" i="4"/>
  <c r="L33" i="8" s="1"/>
  <c r="N35" i="4"/>
  <c r="N34" i="4"/>
  <c r="N33" i="4"/>
  <c r="N32" i="4"/>
  <c r="N31" i="4"/>
  <c r="L28" i="8" s="1"/>
  <c r="N30" i="4"/>
  <c r="L27" i="8" s="1"/>
  <c r="N26" i="4"/>
  <c r="N25" i="4"/>
  <c r="L22" i="8" s="1"/>
  <c r="N12" i="4"/>
  <c r="N11" i="4"/>
  <c r="N810" i="4"/>
  <c r="N8" i="4"/>
  <c r="N23" i="4"/>
  <c r="N24" i="4"/>
  <c r="N22" i="4"/>
  <c r="N21" i="4"/>
  <c r="L18" i="8" s="1"/>
  <c r="N20" i="4"/>
  <c r="N19" i="4"/>
  <c r="N18" i="4"/>
  <c r="N16" i="4"/>
  <c r="N17" i="4"/>
  <c r="N14" i="4"/>
  <c r="N15" i="4"/>
  <c r="N377" i="4"/>
  <c r="N376" i="4"/>
  <c r="N605" i="4"/>
  <c r="N604" i="4"/>
  <c r="N281" i="4"/>
  <c r="N280" i="4"/>
  <c r="N436" i="4"/>
  <c r="N435" i="4"/>
  <c r="N487" i="4"/>
  <c r="N486" i="4"/>
  <c r="N7" i="4"/>
  <c r="N6" i="4"/>
  <c r="N5" i="4"/>
  <c r="N4" i="4"/>
  <c r="N3" i="4"/>
  <c r="N2" i="4"/>
  <c r="L810" i="8" s="1"/>
  <c r="N811" i="4"/>
  <c r="L811" i="8" s="1"/>
  <c r="N812" i="4"/>
  <c r="L812" i="8" s="1"/>
  <c r="N813" i="4"/>
  <c r="L813" i="8" s="1"/>
  <c r="N814" i="4"/>
  <c r="L814" i="8" s="1"/>
  <c r="N59" i="4"/>
  <c r="L56" i="8" s="1"/>
  <c r="N60" i="4"/>
  <c r="N61" i="4"/>
  <c r="N62" i="4"/>
  <c r="N815" i="4"/>
  <c r="L815" i="8" s="1"/>
  <c r="N816" i="4"/>
  <c r="L816" i="8" s="1"/>
  <c r="N817" i="4"/>
  <c r="L817" i="8" s="1"/>
  <c r="N818" i="4"/>
  <c r="L818" i="8" s="1"/>
  <c r="N819" i="4"/>
  <c r="L819" i="8" s="1"/>
  <c r="N820" i="4"/>
  <c r="L820" i="8" s="1"/>
  <c r="N10" i="4"/>
  <c r="N9" i="4"/>
  <c r="N821" i="4"/>
  <c r="L821" i="8" s="1"/>
  <c r="N822" i="4"/>
  <c r="L822" i="8" s="1"/>
  <c r="N823" i="4"/>
  <c r="L823" i="8" s="1"/>
  <c r="N47" i="4"/>
  <c r="L44" i="8" s="1"/>
  <c r="N92" i="4"/>
  <c r="N63" i="4"/>
  <c r="N445" i="4"/>
  <c r="N444" i="4"/>
  <c r="N649" i="4"/>
  <c r="N648" i="4"/>
  <c r="N484" i="4"/>
  <c r="N483" i="4"/>
  <c r="N628" i="4"/>
  <c r="N627" i="4"/>
  <c r="N441" i="4"/>
  <c r="N440" i="4"/>
  <c r="N52" i="4"/>
  <c r="N51" i="4"/>
  <c r="N50" i="4"/>
  <c r="N49" i="4"/>
  <c r="N48" i="4"/>
  <c r="L45" i="8" s="1"/>
  <c r="N824" i="4"/>
  <c r="L824" i="8" s="1"/>
  <c r="N64" i="4"/>
  <c r="L61" i="8" s="1"/>
  <c r="N825" i="4"/>
  <c r="L825" i="8" s="1"/>
  <c r="N826" i="4"/>
  <c r="L826" i="8" s="1"/>
  <c r="L53" i="4"/>
  <c r="L45" i="4"/>
  <c r="L58" i="4"/>
  <c r="L57" i="4"/>
  <c r="L56" i="4"/>
  <c r="K53" i="8" s="1"/>
  <c r="L44" i="4"/>
  <c r="L46" i="4"/>
  <c r="L43" i="4"/>
  <c r="L365" i="4"/>
  <c r="L364" i="4"/>
  <c r="L599" i="4"/>
  <c r="L598" i="4"/>
  <c r="L618" i="4"/>
  <c r="L617" i="4"/>
  <c r="L347" i="4"/>
  <c r="L346" i="4"/>
  <c r="L339" i="4"/>
  <c r="L338" i="4"/>
  <c r="L42" i="4"/>
  <c r="L29" i="4"/>
  <c r="K26" i="8" s="1"/>
  <c r="L41" i="4"/>
  <c r="L40" i="4"/>
  <c r="K37" i="8" s="1"/>
  <c r="L39" i="4"/>
  <c r="K36" i="8" s="1"/>
  <c r="L38" i="4"/>
  <c r="L28" i="4"/>
  <c r="L27" i="4"/>
  <c r="L37" i="4"/>
  <c r="L36" i="4"/>
  <c r="L35" i="4"/>
  <c r="L34" i="4"/>
  <c r="L33" i="4"/>
  <c r="K30" i="8" s="1"/>
  <c r="L32" i="4"/>
  <c r="L31" i="4"/>
  <c r="K28" i="8" s="1"/>
  <c r="L30" i="4"/>
  <c r="L26" i="4"/>
  <c r="L25" i="4"/>
  <c r="K22" i="8" s="1"/>
  <c r="L12" i="4"/>
  <c r="L11" i="4"/>
  <c r="L810" i="4"/>
  <c r="L8" i="4"/>
  <c r="L23" i="4"/>
  <c r="L24" i="4"/>
  <c r="L22" i="4"/>
  <c r="L21" i="4"/>
  <c r="L20" i="4"/>
  <c r="L19" i="4"/>
  <c r="L18" i="4"/>
  <c r="K15" i="8" s="1"/>
  <c r="L16" i="4"/>
  <c r="L17" i="4"/>
  <c r="L14" i="4"/>
  <c r="L15" i="4"/>
  <c r="L377" i="4"/>
  <c r="L376" i="4"/>
  <c r="L605" i="4"/>
  <c r="L604" i="4"/>
  <c r="L281" i="4"/>
  <c r="L280" i="4"/>
  <c r="L436" i="4"/>
  <c r="L435" i="4"/>
  <c r="L487" i="4"/>
  <c r="L486" i="4"/>
  <c r="L7" i="4"/>
  <c r="L6" i="4"/>
  <c r="L5" i="4"/>
  <c r="L4" i="4"/>
  <c r="L3" i="4"/>
  <c r="L2" i="4"/>
  <c r="L811" i="4"/>
  <c r="L812" i="4"/>
  <c r="L813" i="4"/>
  <c r="L814" i="4"/>
  <c r="L59" i="4"/>
  <c r="L60" i="4"/>
  <c r="L61" i="4"/>
  <c r="L62" i="4"/>
  <c r="L815" i="4"/>
  <c r="L816" i="4"/>
  <c r="L817" i="4"/>
  <c r="L818" i="4"/>
  <c r="L819" i="4"/>
  <c r="L820" i="4"/>
  <c r="L10" i="4"/>
  <c r="L9" i="4"/>
  <c r="L821" i="4"/>
  <c r="L822" i="4"/>
  <c r="L823" i="4"/>
  <c r="L47" i="4"/>
  <c r="L92" i="4"/>
  <c r="L63" i="4"/>
  <c r="K60" i="8" s="1"/>
  <c r="L445" i="4"/>
  <c r="L444" i="4"/>
  <c r="L649" i="4"/>
  <c r="L648" i="4"/>
  <c r="L484" i="4"/>
  <c r="L483" i="4"/>
  <c r="L628" i="4"/>
  <c r="L627" i="4"/>
  <c r="L441" i="4"/>
  <c r="L440" i="4"/>
  <c r="L52" i="4"/>
  <c r="L51" i="4"/>
  <c r="L50" i="4"/>
  <c r="L49" i="4"/>
  <c r="L48" i="4"/>
  <c r="K45" i="8" s="1"/>
  <c r="L824" i="4"/>
  <c r="L64" i="4"/>
  <c r="L825" i="4"/>
  <c r="L826" i="4"/>
  <c r="A53" i="4"/>
  <c r="A45" i="4"/>
  <c r="A58" i="4"/>
  <c r="A57" i="4"/>
  <c r="A56" i="4"/>
  <c r="A44" i="4"/>
  <c r="A46" i="4"/>
  <c r="A43" i="4"/>
  <c r="A365" i="4"/>
  <c r="A364" i="4"/>
  <c r="A599" i="4"/>
  <c r="A598" i="4"/>
  <c r="A618" i="4"/>
  <c r="A617" i="4"/>
  <c r="A347" i="4"/>
  <c r="A346" i="4"/>
  <c r="A339" i="4"/>
  <c r="A338" i="4"/>
  <c r="A42" i="4"/>
  <c r="A29" i="4"/>
  <c r="A41" i="4"/>
  <c r="A40" i="4"/>
  <c r="A39" i="4"/>
  <c r="A38" i="4"/>
  <c r="A28" i="4"/>
  <c r="A27" i="4"/>
  <c r="A37" i="4"/>
  <c r="A36" i="4"/>
  <c r="A35" i="4"/>
  <c r="A34" i="4"/>
  <c r="A33" i="4"/>
  <c r="A32" i="4"/>
  <c r="A31" i="4"/>
  <c r="A30" i="4"/>
  <c r="A26" i="4"/>
  <c r="A25" i="4"/>
  <c r="A12" i="4"/>
  <c r="A11" i="4"/>
  <c r="A810" i="4"/>
  <c r="A8" i="4"/>
  <c r="A23" i="4"/>
  <c r="A24" i="4"/>
  <c r="A22" i="4"/>
  <c r="A21" i="4"/>
  <c r="A20" i="4"/>
  <c r="A19" i="4"/>
  <c r="A18" i="4"/>
  <c r="A16" i="4"/>
  <c r="A17" i="4"/>
  <c r="A14" i="4"/>
  <c r="A15" i="4"/>
  <c r="A377" i="4"/>
  <c r="A376" i="4"/>
  <c r="A605" i="4"/>
  <c r="A604" i="4"/>
  <c r="A281" i="4"/>
  <c r="A280" i="4"/>
  <c r="A436" i="4"/>
  <c r="A435" i="4"/>
  <c r="A487" i="4"/>
  <c r="A486" i="4"/>
  <c r="A7" i="4"/>
  <c r="A6" i="4"/>
  <c r="A5" i="4"/>
  <c r="A4" i="4"/>
  <c r="A3" i="4"/>
  <c r="A2" i="4"/>
  <c r="A811" i="4"/>
  <c r="A812" i="4"/>
  <c r="A813" i="4"/>
  <c r="A814" i="4"/>
  <c r="A59" i="4"/>
  <c r="A60" i="4"/>
  <c r="A61" i="4"/>
  <c r="A62" i="4"/>
  <c r="A815" i="4"/>
  <c r="A816" i="4"/>
  <c r="A817" i="4"/>
  <c r="A818" i="4"/>
  <c r="A819" i="4"/>
  <c r="A820" i="4"/>
  <c r="A10" i="4"/>
  <c r="A9" i="4"/>
  <c r="A821" i="4"/>
  <c r="A822" i="4"/>
  <c r="A823" i="4"/>
  <c r="A47" i="4"/>
  <c r="A92" i="4"/>
  <c r="A63" i="4"/>
  <c r="A445" i="4"/>
  <c r="A444" i="4"/>
  <c r="A649" i="4"/>
  <c r="A648" i="4"/>
  <c r="A484" i="4"/>
  <c r="A483" i="4"/>
  <c r="A628" i="4"/>
  <c r="A627" i="4"/>
  <c r="A441" i="4"/>
  <c r="A440" i="4"/>
  <c r="A52" i="4"/>
  <c r="A51" i="4"/>
  <c r="A50" i="4"/>
  <c r="A49" i="4"/>
  <c r="A48" i="4"/>
  <c r="A824" i="4"/>
  <c r="A64" i="4"/>
  <c r="A825" i="4"/>
  <c r="A826" i="4"/>
  <c r="K14" i="8" l="1"/>
  <c r="K35" i="8"/>
  <c r="K56" i="8"/>
  <c r="K58" i="8"/>
  <c r="K42" i="8"/>
  <c r="N6" i="8"/>
  <c r="K41" i="8"/>
  <c r="N484" i="8"/>
  <c r="O39" i="8"/>
  <c r="N35" i="8"/>
  <c r="O6" i="8"/>
  <c r="O59" i="8"/>
  <c r="N59" i="8"/>
  <c r="N12" i="8"/>
  <c r="N21" i="8"/>
  <c r="O49" i="8"/>
  <c r="O19" i="8"/>
  <c r="O34" i="8"/>
  <c r="O11" i="8"/>
  <c r="N27" i="8"/>
  <c r="O7" i="8"/>
  <c r="O45" i="8"/>
  <c r="O23" i="8"/>
  <c r="O57" i="8"/>
  <c r="N45" i="8"/>
  <c r="N20" i="8"/>
  <c r="N22" i="8"/>
  <c r="O31" i="8"/>
  <c r="N58" i="8"/>
  <c r="N42" i="8"/>
  <c r="O484" i="8"/>
  <c r="O12" i="8"/>
  <c r="O441" i="8"/>
  <c r="O20" i="8"/>
  <c r="N15" i="8"/>
  <c r="N37" i="8"/>
  <c r="O35" i="8"/>
  <c r="O40" i="8"/>
  <c r="O56" i="8"/>
  <c r="L60" i="8"/>
  <c r="L6" i="8"/>
  <c r="L46" i="8"/>
  <c r="L49" i="8"/>
  <c r="L484" i="8"/>
  <c r="L26" i="8"/>
  <c r="L19" i="8"/>
  <c r="L34" i="8"/>
  <c r="L7" i="8"/>
  <c r="L11" i="8"/>
  <c r="M53" i="8"/>
  <c r="L47" i="8"/>
  <c r="M3" i="8"/>
  <c r="M30" i="8"/>
  <c r="M36" i="8"/>
  <c r="L23" i="8"/>
  <c r="M4" i="8"/>
  <c r="M31" i="8"/>
  <c r="M17" i="8"/>
  <c r="M441" i="8"/>
  <c r="M43" i="8"/>
  <c r="L12" i="8"/>
  <c r="L21" i="8"/>
  <c r="M48" i="8"/>
  <c r="M32" i="8"/>
  <c r="M38" i="8"/>
  <c r="L58" i="8"/>
  <c r="L57" i="8"/>
  <c r="L20" i="8"/>
  <c r="M484" i="8"/>
  <c r="L35" i="8"/>
  <c r="M6" i="8"/>
  <c r="M59" i="8"/>
  <c r="M810" i="8"/>
  <c r="M39" i="8"/>
  <c r="L29" i="8"/>
  <c r="M14" i="8"/>
  <c r="O3" i="8"/>
  <c r="N2" i="8"/>
  <c r="L2" i="8"/>
  <c r="K3" i="8"/>
  <c r="K4" i="8"/>
  <c r="K8" i="8"/>
  <c r="K57" i="8"/>
  <c r="K20" i="8"/>
  <c r="K25" i="8"/>
  <c r="K50" i="8"/>
  <c r="L48" i="8"/>
  <c r="L483" i="8"/>
  <c r="L17" i="8"/>
  <c r="L9" i="8"/>
  <c r="L32" i="8"/>
  <c r="L38" i="8"/>
  <c r="M2" i="8"/>
  <c r="M5" i="8"/>
  <c r="M29" i="8"/>
  <c r="M35" i="8"/>
  <c r="M40" i="8"/>
  <c r="N49" i="8"/>
  <c r="N18" i="8"/>
  <c r="N33" i="8"/>
  <c r="N26" i="8"/>
  <c r="O4" i="8"/>
  <c r="O16" i="8"/>
  <c r="O8" i="8"/>
  <c r="O37" i="8"/>
  <c r="O41" i="8"/>
  <c r="M15" i="8"/>
  <c r="N441" i="8"/>
  <c r="N19" i="8"/>
  <c r="N23" i="8"/>
  <c r="N34" i="8"/>
  <c r="N39" i="8"/>
  <c r="O47" i="8"/>
  <c r="O483" i="8"/>
  <c r="O17" i="8"/>
  <c r="O9" i="8"/>
  <c r="O32" i="8"/>
  <c r="O38" i="8"/>
  <c r="O53" i="8"/>
  <c r="K5" i="8"/>
  <c r="K44" i="8"/>
  <c r="L441" i="8"/>
  <c r="L59" i="8"/>
  <c r="L42" i="8"/>
  <c r="M47" i="8"/>
  <c r="M16" i="8"/>
  <c r="M8" i="8"/>
  <c r="M37" i="8"/>
  <c r="M41" i="8"/>
  <c r="N24" i="8"/>
  <c r="O22" i="8"/>
  <c r="O26" i="8"/>
  <c r="L24" i="8"/>
  <c r="L50" i="8"/>
  <c r="M483" i="8"/>
  <c r="M9" i="8"/>
  <c r="N14" i="8"/>
  <c r="N25" i="8"/>
  <c r="K483" i="8"/>
  <c r="L14" i="8"/>
  <c r="L25" i="8"/>
  <c r="M49" i="8"/>
  <c r="M18" i="8"/>
  <c r="M22" i="8"/>
  <c r="M33" i="8"/>
  <c r="M26" i="8"/>
  <c r="N5" i="8"/>
  <c r="N40" i="8"/>
  <c r="O810" i="8"/>
  <c r="O2" i="8"/>
  <c r="O21" i="8"/>
  <c r="O24" i="8"/>
  <c r="O42" i="8"/>
  <c r="L5" i="8"/>
  <c r="N3" i="8"/>
  <c r="N30" i="8"/>
  <c r="N36" i="8"/>
  <c r="N43" i="8"/>
  <c r="O14" i="8"/>
  <c r="O25" i="8"/>
  <c r="O50" i="8"/>
  <c r="K441" i="8"/>
  <c r="K6" i="8"/>
  <c r="K12" i="8"/>
  <c r="K19" i="8"/>
  <c r="K23" i="8"/>
  <c r="K34" i="8"/>
  <c r="K39" i="8"/>
  <c r="L3" i="8"/>
  <c r="L15" i="8"/>
  <c r="L30" i="8"/>
  <c r="L36" i="8"/>
  <c r="L41" i="8"/>
  <c r="M7" i="8"/>
  <c r="M58" i="8"/>
  <c r="M11" i="8"/>
  <c r="M21" i="8"/>
  <c r="M24" i="8"/>
  <c r="M42" i="8"/>
  <c r="N47" i="8"/>
  <c r="N4" i="8"/>
  <c r="N16" i="8"/>
  <c r="N8" i="8"/>
  <c r="N31" i="8"/>
  <c r="N41" i="8"/>
  <c r="O29" i="8"/>
  <c r="K11" i="8"/>
  <c r="K21" i="8"/>
  <c r="L4" i="8"/>
  <c r="L16" i="8"/>
  <c r="L8" i="8"/>
  <c r="L31" i="8"/>
  <c r="L37" i="8"/>
  <c r="L40" i="8"/>
  <c r="L53" i="8"/>
  <c r="M57" i="8"/>
  <c r="M20" i="8"/>
  <c r="M25" i="8"/>
  <c r="M50" i="8"/>
  <c r="N48" i="8"/>
  <c r="N483" i="8"/>
  <c r="N17" i="8"/>
  <c r="N9" i="8"/>
  <c r="N32" i="8"/>
  <c r="N38" i="8"/>
  <c r="O15" i="8"/>
  <c r="O30" i="8"/>
  <c r="O36" i="8"/>
  <c r="O43" i="8"/>
  <c r="AF819" i="7"/>
  <c r="K819" i="8"/>
  <c r="K2" i="8"/>
  <c r="AF25" i="7"/>
  <c r="K29" i="8"/>
  <c r="AF36" i="7"/>
  <c r="K40" i="8"/>
  <c r="AF57" i="7"/>
  <c r="K61" i="8"/>
  <c r="AF3" i="7"/>
  <c r="K7" i="8"/>
  <c r="AF42" i="7"/>
  <c r="K46" i="8"/>
  <c r="AF818" i="7"/>
  <c r="K818" i="8"/>
  <c r="AF814" i="7"/>
  <c r="K814" i="8"/>
  <c r="AF39" i="7"/>
  <c r="K43" i="8"/>
  <c r="AF23" i="7"/>
  <c r="K27" i="8"/>
  <c r="AF20" i="7"/>
  <c r="K24" i="8"/>
  <c r="AF824" i="7"/>
  <c r="K824" i="8"/>
  <c r="AF820" i="7"/>
  <c r="K820" i="8"/>
  <c r="AF43" i="7"/>
  <c r="K47" i="8"/>
  <c r="AF823" i="7"/>
  <c r="K823" i="8"/>
  <c r="AF817" i="7"/>
  <c r="K817" i="8"/>
  <c r="AF813" i="7"/>
  <c r="K813" i="8"/>
  <c r="AF12" i="7"/>
  <c r="K16" i="8"/>
  <c r="AF27" i="7"/>
  <c r="K31" i="8"/>
  <c r="AF44" i="7"/>
  <c r="K48" i="8"/>
  <c r="AF822" i="7"/>
  <c r="K822" i="8"/>
  <c r="AF816" i="7"/>
  <c r="K816" i="8"/>
  <c r="AF812" i="7"/>
  <c r="K812" i="8"/>
  <c r="K17" i="8"/>
  <c r="AF5" i="7"/>
  <c r="K9" i="8"/>
  <c r="AF28" i="7"/>
  <c r="K32" i="8"/>
  <c r="AF34" i="7"/>
  <c r="K38" i="8"/>
  <c r="AF826" i="7"/>
  <c r="K826" i="8"/>
  <c r="AF45" i="7"/>
  <c r="K49" i="8"/>
  <c r="AF821" i="7"/>
  <c r="K821" i="8"/>
  <c r="AF815" i="7"/>
  <c r="K815" i="8"/>
  <c r="AF811" i="7"/>
  <c r="K811" i="8"/>
  <c r="K484" i="8"/>
  <c r="AF14" i="7"/>
  <c r="K18" i="8"/>
  <c r="AF29" i="7"/>
  <c r="K33" i="8"/>
  <c r="AF50" i="7"/>
  <c r="AF825" i="7"/>
  <c r="K825" i="8"/>
  <c r="K59" i="8"/>
  <c r="AF810" i="7"/>
  <c r="K810" i="8"/>
  <c r="AF41" i="7"/>
  <c r="AF9" i="7"/>
  <c r="AF31" i="7"/>
  <c r="AF40" i="7"/>
  <c r="AF11" i="7"/>
  <c r="AF26" i="7"/>
  <c r="AF32" i="7"/>
  <c r="AF4" i="7"/>
  <c r="AF33" i="7"/>
  <c r="AF37" i="7"/>
  <c r="AF49" i="7"/>
  <c r="AF18" i="7"/>
  <c r="AF22" i="7"/>
  <c r="AF2" i="7"/>
  <c r="AF8" i="7"/>
  <c r="AF15" i="7"/>
  <c r="AF19" i="7"/>
  <c r="AF30" i="7"/>
  <c r="AF35" i="7"/>
  <c r="AF7" i="7"/>
  <c r="AF38" i="7"/>
  <c r="AF17" i="7"/>
  <c r="AF56" i="7"/>
  <c r="AF53" i="7"/>
  <c r="AF16" i="7"/>
  <c r="AF24" i="7"/>
  <c r="AF21" i="7"/>
  <c r="AF46" i="7"/>
  <c r="C733" i="1"/>
  <c r="E733" i="1"/>
  <c r="H733" i="1"/>
  <c r="K733" i="1"/>
  <c r="N733" i="1"/>
  <c r="Q733" i="1"/>
  <c r="T733" i="1"/>
  <c r="W733" i="1"/>
  <c r="Z733" i="1"/>
  <c r="AC733" i="1"/>
  <c r="AI733" i="1"/>
  <c r="AN733" i="1"/>
  <c r="AS733" i="1"/>
  <c r="AX733" i="1"/>
  <c r="BC733" i="1"/>
  <c r="BH733" i="1"/>
  <c r="C734" i="1"/>
  <c r="E734" i="1"/>
  <c r="H734" i="1"/>
  <c r="K734" i="1"/>
  <c r="N734" i="1"/>
  <c r="Q734" i="1"/>
  <c r="T734" i="1"/>
  <c r="W734" i="1"/>
  <c r="Z734" i="1"/>
  <c r="AC734" i="1"/>
  <c r="AI734" i="1"/>
  <c r="AN734" i="1"/>
  <c r="AS734" i="1"/>
  <c r="AX734" i="1"/>
  <c r="BC734" i="1"/>
  <c r="BH734" i="1"/>
  <c r="C735" i="1"/>
  <c r="E735" i="1"/>
  <c r="H735" i="1"/>
  <c r="K735" i="1"/>
  <c r="N735" i="1"/>
  <c r="Q735" i="1"/>
  <c r="T735" i="1"/>
  <c r="W735" i="1"/>
  <c r="Z735" i="1"/>
  <c r="AC735" i="1"/>
  <c r="AI735" i="1"/>
  <c r="AN735" i="1"/>
  <c r="AS735" i="1"/>
  <c r="AX735" i="1"/>
  <c r="BC735" i="1"/>
  <c r="BH735" i="1"/>
  <c r="C736" i="1"/>
  <c r="E736" i="1"/>
  <c r="H736" i="1"/>
  <c r="K736" i="1"/>
  <c r="N736" i="1"/>
  <c r="Q736" i="1"/>
  <c r="T736" i="1"/>
  <c r="W736" i="1"/>
  <c r="Z736" i="1"/>
  <c r="AC736" i="1"/>
  <c r="AI736" i="1"/>
  <c r="AN736" i="1"/>
  <c r="AS736" i="1"/>
  <c r="AX736" i="1"/>
  <c r="BC736" i="1"/>
  <c r="BH736" i="1"/>
  <c r="C737" i="1"/>
  <c r="E737" i="1"/>
  <c r="H737" i="1"/>
  <c r="K737" i="1"/>
  <c r="N737" i="1"/>
  <c r="Q737" i="1"/>
  <c r="T737" i="1"/>
  <c r="W737" i="1"/>
  <c r="Z737" i="1"/>
  <c r="AC737" i="1"/>
  <c r="AI737" i="1"/>
  <c r="AN737" i="1"/>
  <c r="AS737" i="1"/>
  <c r="AX737" i="1"/>
  <c r="BC737" i="1"/>
  <c r="BH737" i="1"/>
  <c r="C738" i="1"/>
  <c r="E738" i="1"/>
  <c r="H738" i="1"/>
  <c r="K738" i="1"/>
  <c r="N738" i="1"/>
  <c r="Q738" i="1"/>
  <c r="T738" i="1"/>
  <c r="W738" i="1"/>
  <c r="Z738" i="1"/>
  <c r="AC738" i="1"/>
  <c r="AI738" i="1"/>
  <c r="AN738" i="1"/>
  <c r="AS738" i="1"/>
  <c r="AX738" i="1"/>
  <c r="BC738" i="1"/>
  <c r="BH738" i="1"/>
  <c r="C719" i="1"/>
  <c r="E719" i="1"/>
  <c r="H719" i="1"/>
  <c r="K719" i="1"/>
  <c r="N719" i="1"/>
  <c r="Q719" i="1"/>
  <c r="T719" i="1"/>
  <c r="W719" i="1"/>
  <c r="Z719" i="1"/>
  <c r="AC719" i="1"/>
  <c r="AI719" i="1"/>
  <c r="AN719" i="1"/>
  <c r="AS719" i="1"/>
  <c r="AX719" i="1"/>
  <c r="BC719" i="1"/>
  <c r="BH719" i="1"/>
  <c r="C720" i="1"/>
  <c r="E720" i="1"/>
  <c r="H720" i="1"/>
  <c r="K720" i="1"/>
  <c r="N720" i="1"/>
  <c r="Q720" i="1"/>
  <c r="T720" i="1"/>
  <c r="W720" i="1"/>
  <c r="Z720" i="1"/>
  <c r="AC720" i="1"/>
  <c r="AI720" i="1"/>
  <c r="AN720" i="1"/>
  <c r="AS720" i="1"/>
  <c r="AX720" i="1"/>
  <c r="BC720" i="1"/>
  <c r="BH720" i="1"/>
  <c r="C721" i="1"/>
  <c r="E721" i="1"/>
  <c r="H721" i="1"/>
  <c r="K721" i="1"/>
  <c r="N721" i="1"/>
  <c r="Q721" i="1"/>
  <c r="T721" i="1"/>
  <c r="W721" i="1"/>
  <c r="Z721" i="1"/>
  <c r="AC721" i="1"/>
  <c r="AI721" i="1"/>
  <c r="AN721" i="1"/>
  <c r="AS721" i="1"/>
  <c r="AX721" i="1"/>
  <c r="BC721" i="1"/>
  <c r="BH721" i="1"/>
  <c r="C722" i="1"/>
  <c r="E722" i="1"/>
  <c r="H722" i="1"/>
  <c r="K722" i="1"/>
  <c r="N722" i="1"/>
  <c r="Q722" i="1"/>
  <c r="T722" i="1"/>
  <c r="W722" i="1"/>
  <c r="Z722" i="1"/>
  <c r="AC722" i="1"/>
  <c r="AI722" i="1"/>
  <c r="AN722" i="1"/>
  <c r="AS722" i="1"/>
  <c r="AX722" i="1"/>
  <c r="BC722" i="1"/>
  <c r="BH722" i="1"/>
  <c r="C723" i="1"/>
  <c r="E723" i="1"/>
  <c r="H723" i="1"/>
  <c r="K723" i="1"/>
  <c r="N723" i="1"/>
  <c r="Q723" i="1"/>
  <c r="T723" i="1"/>
  <c r="W723" i="1"/>
  <c r="Z723" i="1"/>
  <c r="AC723" i="1"/>
  <c r="AI723" i="1"/>
  <c r="AN723" i="1"/>
  <c r="AS723" i="1"/>
  <c r="AX723" i="1"/>
  <c r="BC723" i="1"/>
  <c r="BH723" i="1"/>
  <c r="C724" i="1"/>
  <c r="E724" i="1"/>
  <c r="H724" i="1"/>
  <c r="K724" i="1"/>
  <c r="N724" i="1"/>
  <c r="Q724" i="1"/>
  <c r="T724" i="1"/>
  <c r="W724" i="1"/>
  <c r="Z724" i="1"/>
  <c r="AC724" i="1"/>
  <c r="AI724" i="1"/>
  <c r="AN724" i="1"/>
  <c r="AS724" i="1"/>
  <c r="AX724" i="1"/>
  <c r="BC724" i="1"/>
  <c r="BH724" i="1"/>
  <c r="C725" i="1"/>
  <c r="E725" i="1"/>
  <c r="H725" i="1"/>
  <c r="K725" i="1"/>
  <c r="N725" i="1"/>
  <c r="Q725" i="1"/>
  <c r="T725" i="1"/>
  <c r="W725" i="1"/>
  <c r="Z725" i="1"/>
  <c r="AC725" i="1"/>
  <c r="AI725" i="1"/>
  <c r="AN725" i="1"/>
  <c r="AS725" i="1"/>
  <c r="AX725" i="1"/>
  <c r="BC725" i="1"/>
  <c r="BH725" i="1"/>
  <c r="C726" i="1"/>
  <c r="E726" i="1"/>
  <c r="H726" i="1"/>
  <c r="K726" i="1"/>
  <c r="N726" i="1"/>
  <c r="Q726" i="1"/>
  <c r="T726" i="1"/>
  <c r="W726" i="1"/>
  <c r="Z726" i="1"/>
  <c r="AC726" i="1"/>
  <c r="AI726" i="1"/>
  <c r="AN726" i="1"/>
  <c r="AS726" i="1"/>
  <c r="AX726" i="1"/>
  <c r="BC726" i="1"/>
  <c r="BH726" i="1"/>
  <c r="C727" i="1"/>
  <c r="E727" i="1"/>
  <c r="H727" i="1"/>
  <c r="K727" i="1"/>
  <c r="N727" i="1"/>
  <c r="Q727" i="1"/>
  <c r="T727" i="1"/>
  <c r="W727" i="1"/>
  <c r="Z727" i="1"/>
  <c r="AC727" i="1"/>
  <c r="AI727" i="1"/>
  <c r="AN727" i="1"/>
  <c r="AS727" i="1"/>
  <c r="AX727" i="1"/>
  <c r="BC727" i="1"/>
  <c r="BH727" i="1"/>
  <c r="C728" i="1"/>
  <c r="E728" i="1"/>
  <c r="H728" i="1"/>
  <c r="K728" i="1"/>
  <c r="N728" i="1"/>
  <c r="Q728" i="1"/>
  <c r="T728" i="1"/>
  <c r="W728" i="1"/>
  <c r="Z728" i="1"/>
  <c r="AC728" i="1"/>
  <c r="AI728" i="1"/>
  <c r="AN728" i="1"/>
  <c r="AS728" i="1"/>
  <c r="AX728" i="1"/>
  <c r="BC728" i="1"/>
  <c r="BH728" i="1"/>
  <c r="C729" i="1"/>
  <c r="E729" i="1"/>
  <c r="H729" i="1"/>
  <c r="K729" i="1"/>
  <c r="N729" i="1"/>
  <c r="Q729" i="1"/>
  <c r="T729" i="1"/>
  <c r="W729" i="1"/>
  <c r="Z729" i="1"/>
  <c r="AC729" i="1"/>
  <c r="AI729" i="1"/>
  <c r="AN729" i="1"/>
  <c r="AS729" i="1"/>
  <c r="AX729" i="1"/>
  <c r="BC729" i="1"/>
  <c r="BH729" i="1"/>
  <c r="C730" i="1"/>
  <c r="E730" i="1"/>
  <c r="H730" i="1"/>
  <c r="K730" i="1"/>
  <c r="N730" i="1"/>
  <c r="Q730" i="1"/>
  <c r="T730" i="1"/>
  <c r="W730" i="1"/>
  <c r="Z730" i="1"/>
  <c r="AC730" i="1"/>
  <c r="AI730" i="1"/>
  <c r="AN730" i="1"/>
  <c r="AS730" i="1"/>
  <c r="AX730" i="1"/>
  <c r="BC730" i="1"/>
  <c r="BH730" i="1"/>
  <c r="C731" i="1"/>
  <c r="E731" i="1"/>
  <c r="H731" i="1"/>
  <c r="K731" i="1"/>
  <c r="N731" i="1"/>
  <c r="Q731" i="1"/>
  <c r="T731" i="1"/>
  <c r="W731" i="1"/>
  <c r="Z731" i="1"/>
  <c r="AC731" i="1"/>
  <c r="AI731" i="1"/>
  <c r="AN731" i="1"/>
  <c r="AS731" i="1"/>
  <c r="AX731" i="1"/>
  <c r="BC731" i="1"/>
  <c r="BH731" i="1"/>
  <c r="C732" i="1"/>
  <c r="E732" i="1"/>
  <c r="H732" i="1"/>
  <c r="K732" i="1"/>
  <c r="N732" i="1"/>
  <c r="Q732" i="1"/>
  <c r="T732" i="1"/>
  <c r="W732" i="1"/>
  <c r="Z732" i="1"/>
  <c r="AC732" i="1"/>
  <c r="AI732" i="1"/>
  <c r="AN732" i="1"/>
  <c r="AS732" i="1"/>
  <c r="AX732" i="1"/>
  <c r="BC732" i="1"/>
  <c r="BH732" i="1"/>
  <c r="C709" i="1"/>
  <c r="E709" i="1"/>
  <c r="H709" i="1"/>
  <c r="K709" i="1"/>
  <c r="N709" i="1"/>
  <c r="Q709" i="1"/>
  <c r="T709" i="1"/>
  <c r="W709" i="1"/>
  <c r="Z709" i="1"/>
  <c r="AC709" i="1"/>
  <c r="AI709" i="1"/>
  <c r="AN709" i="1"/>
  <c r="AS709" i="1"/>
  <c r="AX709" i="1"/>
  <c r="BC709" i="1"/>
  <c r="BH709" i="1"/>
  <c r="C710" i="1"/>
  <c r="E710" i="1"/>
  <c r="H710" i="1"/>
  <c r="K710" i="1"/>
  <c r="N710" i="1"/>
  <c r="Q710" i="1"/>
  <c r="T710" i="1"/>
  <c r="W710" i="1"/>
  <c r="Z710" i="1"/>
  <c r="AC710" i="1"/>
  <c r="AI710" i="1"/>
  <c r="AN710" i="1"/>
  <c r="AS710" i="1"/>
  <c r="AX710" i="1"/>
  <c r="BC710" i="1"/>
  <c r="BH710" i="1"/>
  <c r="C711" i="1"/>
  <c r="E711" i="1"/>
  <c r="H711" i="1"/>
  <c r="K711" i="1"/>
  <c r="N711" i="1"/>
  <c r="Q711" i="1"/>
  <c r="T711" i="1"/>
  <c r="W711" i="1"/>
  <c r="Z711" i="1"/>
  <c r="AC711" i="1"/>
  <c r="AI711" i="1"/>
  <c r="AN711" i="1"/>
  <c r="AS711" i="1"/>
  <c r="AX711" i="1"/>
  <c r="BC711" i="1"/>
  <c r="BH711" i="1"/>
  <c r="C712" i="1"/>
  <c r="E712" i="1"/>
  <c r="H712" i="1"/>
  <c r="K712" i="1"/>
  <c r="N712" i="1"/>
  <c r="Q712" i="1"/>
  <c r="T712" i="1"/>
  <c r="W712" i="1"/>
  <c r="Z712" i="1"/>
  <c r="AC712" i="1"/>
  <c r="AI712" i="1"/>
  <c r="AN712" i="1"/>
  <c r="AS712" i="1"/>
  <c r="AX712" i="1"/>
  <c r="BC712" i="1"/>
  <c r="BH712" i="1"/>
  <c r="C713" i="1"/>
  <c r="E713" i="1"/>
  <c r="H713" i="1"/>
  <c r="K713" i="1"/>
  <c r="N713" i="1"/>
  <c r="Q713" i="1"/>
  <c r="T713" i="1"/>
  <c r="W713" i="1"/>
  <c r="Z713" i="1"/>
  <c r="AC713" i="1"/>
  <c r="AI713" i="1"/>
  <c r="AN713" i="1"/>
  <c r="AS713" i="1"/>
  <c r="AX713" i="1"/>
  <c r="BC713" i="1"/>
  <c r="BH713" i="1"/>
  <c r="C714" i="1"/>
  <c r="E714" i="1"/>
  <c r="H714" i="1"/>
  <c r="K714" i="1"/>
  <c r="N714" i="1"/>
  <c r="Q714" i="1"/>
  <c r="T714" i="1"/>
  <c r="W714" i="1"/>
  <c r="Z714" i="1"/>
  <c r="AC714" i="1"/>
  <c r="AI714" i="1"/>
  <c r="AN714" i="1"/>
  <c r="AS714" i="1"/>
  <c r="AX714" i="1"/>
  <c r="BC714" i="1"/>
  <c r="BH714" i="1"/>
  <c r="C715" i="1"/>
  <c r="E715" i="1"/>
  <c r="H715" i="1"/>
  <c r="K715" i="1"/>
  <c r="N715" i="1"/>
  <c r="Q715" i="1"/>
  <c r="T715" i="1"/>
  <c r="W715" i="1"/>
  <c r="Z715" i="1"/>
  <c r="AC715" i="1"/>
  <c r="AI715" i="1"/>
  <c r="AN715" i="1"/>
  <c r="AS715" i="1"/>
  <c r="AX715" i="1"/>
  <c r="BC715" i="1"/>
  <c r="BH715" i="1"/>
  <c r="C716" i="1"/>
  <c r="E716" i="1"/>
  <c r="H716" i="1"/>
  <c r="K716" i="1"/>
  <c r="N716" i="1"/>
  <c r="Q716" i="1"/>
  <c r="T716" i="1"/>
  <c r="W716" i="1"/>
  <c r="Z716" i="1"/>
  <c r="AC716" i="1"/>
  <c r="AI716" i="1"/>
  <c r="AN716" i="1"/>
  <c r="AS716" i="1"/>
  <c r="AX716" i="1"/>
  <c r="BC716" i="1"/>
  <c r="BH716" i="1"/>
  <c r="C717" i="1"/>
  <c r="E717" i="1"/>
  <c r="H717" i="1"/>
  <c r="K717" i="1"/>
  <c r="N717" i="1"/>
  <c r="Q717" i="1"/>
  <c r="T717" i="1"/>
  <c r="W717" i="1"/>
  <c r="Z717" i="1"/>
  <c r="AC717" i="1"/>
  <c r="AI717" i="1"/>
  <c r="AN717" i="1"/>
  <c r="AS717" i="1"/>
  <c r="AX717" i="1"/>
  <c r="BC717" i="1"/>
  <c r="BH717" i="1"/>
  <c r="C718" i="1"/>
  <c r="E718" i="1"/>
  <c r="H718" i="1"/>
  <c r="K718" i="1"/>
  <c r="N718" i="1"/>
  <c r="Q718" i="1"/>
  <c r="T718" i="1"/>
  <c r="W718" i="1"/>
  <c r="Z718" i="1"/>
  <c r="AC718" i="1"/>
  <c r="AI718" i="1"/>
  <c r="AN718" i="1"/>
  <c r="AS718" i="1"/>
  <c r="AX718" i="1"/>
  <c r="BC718" i="1"/>
  <c r="BH718" i="1"/>
  <c r="A68" i="4"/>
  <c r="A370" i="4"/>
  <c r="A69" i="4"/>
  <c r="T70" i="4"/>
  <c r="T54" i="4"/>
  <c r="O51" i="8" s="1"/>
  <c r="T55" i="4"/>
  <c r="O52" i="8" s="1"/>
  <c r="T581" i="4"/>
  <c r="T580" i="4"/>
  <c r="T502" i="4"/>
  <c r="T501" i="4"/>
  <c r="T524" i="4"/>
  <c r="T523" i="4"/>
  <c r="T400" i="4"/>
  <c r="T399" i="4"/>
  <c r="T371" i="4"/>
  <c r="T370" i="4"/>
  <c r="T69" i="4"/>
  <c r="R54" i="4"/>
  <c r="N51" i="8" s="1"/>
  <c r="R55" i="4"/>
  <c r="N52" i="8" s="1"/>
  <c r="R581" i="4"/>
  <c r="R580" i="4"/>
  <c r="R502" i="4"/>
  <c r="R501" i="4"/>
  <c r="R524" i="4"/>
  <c r="R523" i="4"/>
  <c r="R400" i="4"/>
  <c r="R399" i="4"/>
  <c r="R371" i="4"/>
  <c r="R370" i="4"/>
  <c r="R69" i="4"/>
  <c r="R68" i="4"/>
  <c r="R53" i="4"/>
  <c r="N50" i="8" s="1"/>
  <c r="P54" i="4"/>
  <c r="M51" i="8" s="1"/>
  <c r="P55" i="4"/>
  <c r="M52" i="8" s="1"/>
  <c r="P581" i="4"/>
  <c r="P580" i="4"/>
  <c r="P502" i="4"/>
  <c r="P501" i="4"/>
  <c r="P524" i="4"/>
  <c r="P523" i="4"/>
  <c r="P400" i="4"/>
  <c r="P399" i="4"/>
  <c r="P371" i="4"/>
  <c r="P370" i="4"/>
  <c r="P69" i="4"/>
  <c r="P68" i="4"/>
  <c r="N54" i="4"/>
  <c r="L51" i="8" s="1"/>
  <c r="N55" i="4"/>
  <c r="L55" i="8" s="1"/>
  <c r="N581" i="4"/>
  <c r="N580" i="4"/>
  <c r="N502" i="4"/>
  <c r="N501" i="4"/>
  <c r="N524" i="4"/>
  <c r="N523" i="4"/>
  <c r="N400" i="4"/>
  <c r="N399" i="4"/>
  <c r="N371" i="4"/>
  <c r="N370" i="4"/>
  <c r="N69" i="4"/>
  <c r="N68" i="4"/>
  <c r="A54" i="4"/>
  <c r="A55" i="4"/>
  <c r="A581" i="4"/>
  <c r="A580" i="4"/>
  <c r="A502" i="4"/>
  <c r="A501" i="4"/>
  <c r="A524" i="4"/>
  <c r="A523" i="4"/>
  <c r="A400" i="4"/>
  <c r="A399" i="4"/>
  <c r="A371" i="4"/>
  <c r="N53" i="8" l="1"/>
  <c r="N55" i="8"/>
  <c r="M55" i="8"/>
  <c r="N54" i="8"/>
  <c r="O55" i="8"/>
  <c r="M54" i="8"/>
  <c r="L54" i="8"/>
  <c r="O54" i="8"/>
  <c r="AK826" i="1"/>
  <c r="L52" i="8"/>
  <c r="AZ826" i="1"/>
  <c r="AP826" i="1"/>
  <c r="AZ821" i="1"/>
  <c r="AU826" i="1"/>
  <c r="AK821" i="1"/>
  <c r="AP821" i="1"/>
  <c r="AU8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2" i="1"/>
  <c r="T105" i="4" l="1"/>
  <c r="P79" i="4" l="1"/>
  <c r="P659" i="4" l="1"/>
  <c r="P658" i="4"/>
  <c r="P491" i="4"/>
  <c r="P490" i="4"/>
  <c r="M487" i="8" s="1"/>
  <c r="P451" i="4"/>
  <c r="P450" i="4"/>
  <c r="P448" i="4"/>
  <c r="M445" i="8" s="1"/>
  <c r="P447" i="4"/>
  <c r="M444" i="8" s="1"/>
  <c r="P544" i="4"/>
  <c r="P76" i="4"/>
  <c r="P77" i="4"/>
  <c r="P75" i="4"/>
  <c r="P78" i="4"/>
  <c r="P543" i="4"/>
  <c r="P80" i="4"/>
  <c r="M77" i="8" s="1"/>
  <c r="P98" i="4"/>
  <c r="P67" i="4"/>
  <c r="M64" i="8" s="1"/>
  <c r="P66" i="4"/>
  <c r="P73" i="4"/>
  <c r="P72" i="4"/>
  <c r="M69" i="8" s="1"/>
  <c r="P71" i="4"/>
  <c r="M68" i="8" s="1"/>
  <c r="P70" i="4"/>
  <c r="P74" i="4"/>
  <c r="P65" i="4"/>
  <c r="P13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87" i="4"/>
  <c r="P786" i="4"/>
  <c r="P785" i="4"/>
  <c r="P784" i="4"/>
  <c r="P783" i="4"/>
  <c r="P782" i="4"/>
  <c r="P781" i="4"/>
  <c r="P780" i="4"/>
  <c r="P779" i="4"/>
  <c r="P778" i="4"/>
  <c r="P777" i="4"/>
  <c r="P776" i="4"/>
  <c r="P775" i="4"/>
  <c r="P774" i="4"/>
  <c r="P773" i="4"/>
  <c r="P772" i="4"/>
  <c r="P771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38" i="4"/>
  <c r="P737" i="4"/>
  <c r="P736" i="4"/>
  <c r="P735" i="4"/>
  <c r="P734" i="4"/>
  <c r="P733" i="4"/>
  <c r="P732" i="4"/>
  <c r="P731" i="4"/>
  <c r="P730" i="4"/>
  <c r="P729" i="4"/>
  <c r="P728" i="4"/>
  <c r="P727" i="4"/>
  <c r="P726" i="4"/>
  <c r="P725" i="4"/>
  <c r="P724" i="4"/>
  <c r="P723" i="4"/>
  <c r="P722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94" i="4"/>
  <c r="P693" i="4"/>
  <c r="P692" i="4"/>
  <c r="P691" i="4"/>
  <c r="P690" i="4"/>
  <c r="P689" i="4"/>
  <c r="P688" i="4"/>
  <c r="P687" i="4"/>
  <c r="P686" i="4"/>
  <c r="P685" i="4"/>
  <c r="P684" i="4"/>
  <c r="P683" i="4"/>
  <c r="P682" i="4"/>
  <c r="P681" i="4"/>
  <c r="P680" i="4"/>
  <c r="P679" i="4"/>
  <c r="P678" i="4"/>
  <c r="P677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M659" i="8" s="1"/>
  <c r="P661" i="4"/>
  <c r="M658" i="8" s="1"/>
  <c r="P660" i="4"/>
  <c r="P657" i="4"/>
  <c r="P656" i="4"/>
  <c r="P655" i="4"/>
  <c r="P654" i="4"/>
  <c r="P653" i="4"/>
  <c r="P652" i="4"/>
  <c r="M649" i="8" s="1"/>
  <c r="P651" i="4"/>
  <c r="M648" i="8" s="1"/>
  <c r="P650" i="4"/>
  <c r="P647" i="4"/>
  <c r="P646" i="4"/>
  <c r="P645" i="4"/>
  <c r="P644" i="4"/>
  <c r="P643" i="4"/>
  <c r="P642" i="4"/>
  <c r="P641" i="4"/>
  <c r="P640" i="4"/>
  <c r="P639" i="4"/>
  <c r="P638" i="4"/>
  <c r="P637" i="4"/>
  <c r="P636" i="4"/>
  <c r="P635" i="4"/>
  <c r="P634" i="4"/>
  <c r="P633" i="4"/>
  <c r="P632" i="4"/>
  <c r="P631" i="4"/>
  <c r="M628" i="8" s="1"/>
  <c r="P630" i="4"/>
  <c r="M627" i="8" s="1"/>
  <c r="P629" i="4"/>
  <c r="P626" i="4"/>
  <c r="P625" i="4"/>
  <c r="P624" i="4"/>
  <c r="P623" i="4"/>
  <c r="P622" i="4"/>
  <c r="P621" i="4"/>
  <c r="M618" i="8" s="1"/>
  <c r="P620" i="4"/>
  <c r="M617" i="8" s="1"/>
  <c r="P619" i="4"/>
  <c r="P616" i="4"/>
  <c r="P615" i="4"/>
  <c r="P614" i="4"/>
  <c r="P613" i="4"/>
  <c r="P612" i="4"/>
  <c r="P611" i="4"/>
  <c r="P610" i="4"/>
  <c r="P609" i="4"/>
  <c r="P608" i="4"/>
  <c r="M605" i="8" s="1"/>
  <c r="P607" i="4"/>
  <c r="M604" i="8" s="1"/>
  <c r="P606" i="4"/>
  <c r="P603" i="4"/>
  <c r="P602" i="4"/>
  <c r="P601" i="4"/>
  <c r="P600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M581" i="8" s="1"/>
  <c r="P583" i="4"/>
  <c r="M580" i="8" s="1"/>
  <c r="P582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M544" i="8" s="1"/>
  <c r="P546" i="4"/>
  <c r="M543" i="8" s="1"/>
  <c r="P545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M524" i="8" s="1"/>
  <c r="P526" i="4"/>
  <c r="M523" i="8" s="1"/>
  <c r="P525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M502" i="8" s="1"/>
  <c r="P504" i="4"/>
  <c r="M501" i="8" s="1"/>
  <c r="P503" i="4"/>
  <c r="P500" i="4"/>
  <c r="P499" i="4"/>
  <c r="P498" i="4"/>
  <c r="P497" i="4"/>
  <c r="P496" i="4"/>
  <c r="P495" i="4"/>
  <c r="P494" i="4"/>
  <c r="M491" i="8" s="1"/>
  <c r="P493" i="4"/>
  <c r="M490" i="8" s="1"/>
  <c r="P492" i="4"/>
  <c r="P489" i="4"/>
  <c r="M486" i="8" s="1"/>
  <c r="P488" i="4"/>
  <c r="P485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M450" i="8" s="1"/>
  <c r="P452" i="4"/>
  <c r="P449" i="4"/>
  <c r="P446" i="4"/>
  <c r="P443" i="4"/>
  <c r="M440" i="8" s="1"/>
  <c r="P442" i="4"/>
  <c r="P439" i="4"/>
  <c r="M436" i="8" s="1"/>
  <c r="P438" i="4"/>
  <c r="P437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M400" i="8" s="1"/>
  <c r="P402" i="4"/>
  <c r="M399" i="8" s="1"/>
  <c r="P401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M377" i="8" s="1"/>
  <c r="P379" i="4"/>
  <c r="M376" i="8" s="1"/>
  <c r="P378" i="4"/>
  <c r="P375" i="4"/>
  <c r="P374" i="4"/>
  <c r="P373" i="4"/>
  <c r="P372" i="4"/>
  <c r="P369" i="4"/>
  <c r="P368" i="4"/>
  <c r="P367" i="4"/>
  <c r="P366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M347" i="8" s="1"/>
  <c r="P349" i="4"/>
  <c r="M346" i="8" s="1"/>
  <c r="P348" i="4"/>
  <c r="P345" i="4"/>
  <c r="P344" i="4"/>
  <c r="P343" i="4"/>
  <c r="P342" i="4"/>
  <c r="M339" i="8" s="1"/>
  <c r="P341" i="4"/>
  <c r="M338" i="8" s="1"/>
  <c r="P340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M287" i="8" s="1"/>
  <c r="P289" i="4"/>
  <c r="P288" i="4"/>
  <c r="P287" i="4"/>
  <c r="P286" i="4"/>
  <c r="P285" i="4"/>
  <c r="P284" i="4"/>
  <c r="M281" i="8" s="1"/>
  <c r="P283" i="4"/>
  <c r="M280" i="8" s="1"/>
  <c r="P282" i="4"/>
  <c r="M279" i="8" s="1"/>
  <c r="P279" i="4"/>
  <c r="P278" i="4"/>
  <c r="P277" i="4"/>
  <c r="P276" i="4"/>
  <c r="P275" i="4"/>
  <c r="P274" i="4"/>
  <c r="P273" i="4"/>
  <c r="P272" i="4"/>
  <c r="M269" i="8" s="1"/>
  <c r="P271" i="4"/>
  <c r="P270" i="4"/>
  <c r="P269" i="4"/>
  <c r="P268" i="4"/>
  <c r="P267" i="4"/>
  <c r="P266" i="4"/>
  <c r="P265" i="4"/>
  <c r="P264" i="4"/>
  <c r="M261" i="8" s="1"/>
  <c r="P263" i="4"/>
  <c r="P262" i="4"/>
  <c r="P261" i="4"/>
  <c r="P260" i="4"/>
  <c r="P259" i="4"/>
  <c r="P258" i="4"/>
  <c r="P257" i="4"/>
  <c r="P256" i="4"/>
  <c r="M253" i="8" s="1"/>
  <c r="P255" i="4"/>
  <c r="P254" i="4"/>
  <c r="P253" i="4"/>
  <c r="M250" i="8" s="1"/>
  <c r="P252" i="4"/>
  <c r="P251" i="4"/>
  <c r="P250" i="4"/>
  <c r="P249" i="4"/>
  <c r="P248" i="4"/>
  <c r="M245" i="8" s="1"/>
  <c r="P247" i="4"/>
  <c r="P246" i="4"/>
  <c r="P245" i="4"/>
  <c r="P244" i="4"/>
  <c r="P243" i="4"/>
  <c r="P242" i="4"/>
  <c r="M239" i="8" s="1"/>
  <c r="P241" i="4"/>
  <c r="P240" i="4"/>
  <c r="M237" i="8" s="1"/>
  <c r="P239" i="4"/>
  <c r="P238" i="4"/>
  <c r="P237" i="4"/>
  <c r="P236" i="4"/>
  <c r="P235" i="4"/>
  <c r="P234" i="4"/>
  <c r="M231" i="8" s="1"/>
  <c r="P233" i="4"/>
  <c r="P232" i="4"/>
  <c r="P231" i="4"/>
  <c r="P230" i="4"/>
  <c r="P229" i="4"/>
  <c r="M226" i="8" s="1"/>
  <c r="P228" i="4"/>
  <c r="P227" i="4"/>
  <c r="P226" i="4"/>
  <c r="M223" i="8" s="1"/>
  <c r="P225" i="4"/>
  <c r="P224" i="4"/>
  <c r="P223" i="4"/>
  <c r="P222" i="4"/>
  <c r="P221" i="4"/>
  <c r="P220" i="4"/>
  <c r="P219" i="4"/>
  <c r="P218" i="4"/>
  <c r="M215" i="8" s="1"/>
  <c r="P217" i="4"/>
  <c r="P216" i="4"/>
  <c r="P215" i="4"/>
  <c r="P214" i="4"/>
  <c r="P213" i="4"/>
  <c r="P212" i="4"/>
  <c r="P211" i="4"/>
  <c r="P210" i="4"/>
  <c r="M207" i="8" s="1"/>
  <c r="P209" i="4"/>
  <c r="P208" i="4"/>
  <c r="P207" i="4"/>
  <c r="P206" i="4"/>
  <c r="P205" i="4"/>
  <c r="P204" i="4"/>
  <c r="P203" i="4"/>
  <c r="P202" i="4"/>
  <c r="M199" i="8" s="1"/>
  <c r="P201" i="4"/>
  <c r="P200" i="4"/>
  <c r="P199" i="4"/>
  <c r="P198" i="4"/>
  <c r="P197" i="4"/>
  <c r="P196" i="4"/>
  <c r="P195" i="4"/>
  <c r="P194" i="4"/>
  <c r="M191" i="8" s="1"/>
  <c r="P193" i="4"/>
  <c r="P192" i="4"/>
  <c r="P191" i="4"/>
  <c r="P190" i="4"/>
  <c r="P189" i="4"/>
  <c r="P188" i="4"/>
  <c r="P187" i="4"/>
  <c r="P186" i="4"/>
  <c r="M183" i="8" s="1"/>
  <c r="P185" i="4"/>
  <c r="P184" i="4"/>
  <c r="P183" i="4"/>
  <c r="P182" i="4"/>
  <c r="P181" i="4"/>
  <c r="P180" i="4"/>
  <c r="P179" i="4"/>
  <c r="P178" i="4"/>
  <c r="M175" i="8" s="1"/>
  <c r="P177" i="4"/>
  <c r="P176" i="4"/>
  <c r="P175" i="4"/>
  <c r="P174" i="4"/>
  <c r="P173" i="4"/>
  <c r="P172" i="4"/>
  <c r="P171" i="4"/>
  <c r="P170" i="4"/>
  <c r="M167" i="8" s="1"/>
  <c r="P169" i="4"/>
  <c r="P168" i="4"/>
  <c r="P167" i="4"/>
  <c r="P166" i="4"/>
  <c r="P165" i="4"/>
  <c r="P164" i="4"/>
  <c r="P163" i="4"/>
  <c r="P162" i="4"/>
  <c r="M159" i="8" s="1"/>
  <c r="P161" i="4"/>
  <c r="P160" i="4"/>
  <c r="P159" i="4"/>
  <c r="P158" i="4"/>
  <c r="P157" i="4"/>
  <c r="P156" i="4"/>
  <c r="P155" i="4"/>
  <c r="P154" i="4"/>
  <c r="M151" i="8" s="1"/>
  <c r="P153" i="4"/>
  <c r="P152" i="4"/>
  <c r="P151" i="4"/>
  <c r="P150" i="4"/>
  <c r="P149" i="4"/>
  <c r="P148" i="4"/>
  <c r="P147" i="4"/>
  <c r="P146" i="4"/>
  <c r="M143" i="8" s="1"/>
  <c r="P145" i="4"/>
  <c r="P144" i="4"/>
  <c r="P143" i="4"/>
  <c r="P142" i="4"/>
  <c r="P141" i="4"/>
  <c r="P140" i="4"/>
  <c r="P139" i="4"/>
  <c r="P138" i="4"/>
  <c r="M135" i="8" s="1"/>
  <c r="P137" i="4"/>
  <c r="P136" i="4"/>
  <c r="P135" i="4"/>
  <c r="P134" i="4"/>
  <c r="P133" i="4"/>
  <c r="P132" i="4"/>
  <c r="P131" i="4"/>
  <c r="P130" i="4"/>
  <c r="M127" i="8" s="1"/>
  <c r="P129" i="4"/>
  <c r="P128" i="4"/>
  <c r="P127" i="4"/>
  <c r="P126" i="4"/>
  <c r="P125" i="4"/>
  <c r="P124" i="4"/>
  <c r="P123" i="4"/>
  <c r="P122" i="4"/>
  <c r="M119" i="8" s="1"/>
  <c r="P121" i="4"/>
  <c r="P120" i="4"/>
  <c r="P119" i="4"/>
  <c r="P118" i="4"/>
  <c r="P117" i="4"/>
  <c r="P116" i="4"/>
  <c r="P115" i="4"/>
  <c r="P114" i="4"/>
  <c r="M111" i="8" s="1"/>
  <c r="P113" i="4"/>
  <c r="P112" i="4"/>
  <c r="P111" i="4"/>
  <c r="P110" i="4"/>
  <c r="P109" i="4"/>
  <c r="P108" i="4"/>
  <c r="P107" i="4"/>
  <c r="P106" i="4"/>
  <c r="M103" i="8" s="1"/>
  <c r="P105" i="4"/>
  <c r="P104" i="4"/>
  <c r="P103" i="4"/>
  <c r="P102" i="4"/>
  <c r="P101" i="4"/>
  <c r="P100" i="4"/>
  <c r="P99" i="4"/>
  <c r="P97" i="4"/>
  <c r="M94" i="8" s="1"/>
  <c r="P96" i="4"/>
  <c r="P95" i="4"/>
  <c r="M92" i="8" s="1"/>
  <c r="P94" i="4"/>
  <c r="P93" i="4"/>
  <c r="P91" i="4"/>
  <c r="P90" i="4"/>
  <c r="P89" i="4"/>
  <c r="P88" i="4"/>
  <c r="M85" i="8" s="1"/>
  <c r="P87" i="4"/>
  <c r="P86" i="4"/>
  <c r="P85" i="4"/>
  <c r="P84" i="4"/>
  <c r="P83" i="4"/>
  <c r="P81" i="4"/>
  <c r="P82" i="4"/>
  <c r="M79" i="8" s="1"/>
  <c r="P809" i="4"/>
  <c r="N659" i="4"/>
  <c r="N658" i="4"/>
  <c r="N491" i="4"/>
  <c r="N490" i="4"/>
  <c r="L487" i="8" s="1"/>
  <c r="N451" i="4"/>
  <c r="N450" i="4"/>
  <c r="N448" i="4"/>
  <c r="L445" i="8" s="1"/>
  <c r="N447" i="4"/>
  <c r="L444" i="8" s="1"/>
  <c r="N544" i="4"/>
  <c r="N76" i="4"/>
  <c r="N77" i="4"/>
  <c r="N75" i="4"/>
  <c r="N78" i="4"/>
  <c r="N543" i="4"/>
  <c r="N80" i="4"/>
  <c r="N79" i="4"/>
  <c r="N98" i="4"/>
  <c r="N67" i="4"/>
  <c r="L64" i="8" s="1"/>
  <c r="N66" i="4"/>
  <c r="N73" i="4"/>
  <c r="N72" i="4"/>
  <c r="L69" i="8" s="1"/>
  <c r="N71" i="4"/>
  <c r="L68" i="8" s="1"/>
  <c r="N70" i="4"/>
  <c r="N74" i="4"/>
  <c r="N65" i="4"/>
  <c r="L65" i="8" s="1"/>
  <c r="N13" i="4"/>
  <c r="N808" i="4"/>
  <c r="N807" i="4"/>
  <c r="N806" i="4"/>
  <c r="N805" i="4"/>
  <c r="N804" i="4"/>
  <c r="N803" i="4"/>
  <c r="L800" i="8" s="1"/>
  <c r="N802" i="4"/>
  <c r="N801" i="4"/>
  <c r="N800" i="4"/>
  <c r="N799" i="4"/>
  <c r="N798" i="4"/>
  <c r="N797" i="4"/>
  <c r="N796" i="4"/>
  <c r="N795" i="4"/>
  <c r="L792" i="8" s="1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L707" i="8" s="1"/>
  <c r="N709" i="4"/>
  <c r="N708" i="4"/>
  <c r="N707" i="4"/>
  <c r="N706" i="4"/>
  <c r="N705" i="4"/>
  <c r="N704" i="4"/>
  <c r="N703" i="4"/>
  <c r="N702" i="4"/>
  <c r="L699" i="8" s="1"/>
  <c r="N701" i="4"/>
  <c r="N700" i="4"/>
  <c r="N699" i="4"/>
  <c r="N698" i="4"/>
  <c r="N697" i="4"/>
  <c r="N696" i="4"/>
  <c r="N695" i="4"/>
  <c r="N694" i="4"/>
  <c r="L691" i="8" s="1"/>
  <c r="N693" i="4"/>
  <c r="N692" i="4"/>
  <c r="N691" i="4"/>
  <c r="N690" i="4"/>
  <c r="N689" i="4"/>
  <c r="N688" i="4"/>
  <c r="N687" i="4"/>
  <c r="N686" i="4"/>
  <c r="L683" i="8" s="1"/>
  <c r="N685" i="4"/>
  <c r="N684" i="4"/>
  <c r="N683" i="4"/>
  <c r="N682" i="4"/>
  <c r="N681" i="4"/>
  <c r="N680" i="4"/>
  <c r="N679" i="4"/>
  <c r="N678" i="4"/>
  <c r="L675" i="8" s="1"/>
  <c r="N677" i="4"/>
  <c r="N676" i="4"/>
  <c r="N675" i="4"/>
  <c r="N674" i="4"/>
  <c r="N673" i="4"/>
  <c r="N672" i="4"/>
  <c r="N671" i="4"/>
  <c r="N670" i="4"/>
  <c r="L667" i="8" s="1"/>
  <c r="N669" i="4"/>
  <c r="N668" i="4"/>
  <c r="N667" i="4"/>
  <c r="N666" i="4"/>
  <c r="N665" i="4"/>
  <c r="N664" i="4"/>
  <c r="N663" i="4"/>
  <c r="N662" i="4"/>
  <c r="N661" i="4"/>
  <c r="N660" i="4"/>
  <c r="N657" i="4"/>
  <c r="N656" i="4"/>
  <c r="N655" i="4"/>
  <c r="N654" i="4"/>
  <c r="N653" i="4"/>
  <c r="N652" i="4"/>
  <c r="L649" i="8" s="1"/>
  <c r="N651" i="4"/>
  <c r="L648" i="8" s="1"/>
  <c r="N650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L628" i="8" s="1"/>
  <c r="N630" i="4"/>
  <c r="L627" i="8" s="1"/>
  <c r="N629" i="4"/>
  <c r="N626" i="4"/>
  <c r="N625" i="4"/>
  <c r="N624" i="4"/>
  <c r="N623" i="4"/>
  <c r="N622" i="4"/>
  <c r="N621" i="4"/>
  <c r="L618" i="8" s="1"/>
  <c r="N620" i="4"/>
  <c r="L617" i="8" s="1"/>
  <c r="N619" i="4"/>
  <c r="N616" i="4"/>
  <c r="N615" i="4"/>
  <c r="N614" i="4"/>
  <c r="N613" i="4"/>
  <c r="N612" i="4"/>
  <c r="N611" i="4"/>
  <c r="N610" i="4"/>
  <c r="N609" i="4"/>
  <c r="N608" i="4"/>
  <c r="L605" i="8" s="1"/>
  <c r="N607" i="4"/>
  <c r="L604" i="8" s="1"/>
  <c r="N606" i="4"/>
  <c r="N603" i="4"/>
  <c r="N602" i="4"/>
  <c r="N601" i="4"/>
  <c r="N600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L581" i="8" s="1"/>
  <c r="N583" i="4"/>
  <c r="L580" i="8" s="1"/>
  <c r="N582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L544" i="8" s="1"/>
  <c r="N546" i="4"/>
  <c r="L543" i="8" s="1"/>
  <c r="N545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L524" i="8" s="1"/>
  <c r="N526" i="4"/>
  <c r="L523" i="8" s="1"/>
  <c r="N525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L502" i="8" s="1"/>
  <c r="N504" i="4"/>
  <c r="L501" i="8" s="1"/>
  <c r="N503" i="4"/>
  <c r="N500" i="4"/>
  <c r="N499" i="4"/>
  <c r="N498" i="4"/>
  <c r="N497" i="4"/>
  <c r="N496" i="4"/>
  <c r="N495" i="4"/>
  <c r="N494" i="4"/>
  <c r="L491" i="8" s="1"/>
  <c r="N493" i="4"/>
  <c r="N492" i="4"/>
  <c r="N489" i="4"/>
  <c r="L486" i="8" s="1"/>
  <c r="N488" i="4"/>
  <c r="N485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L451" i="8" s="1"/>
  <c r="N453" i="4"/>
  <c r="L450" i="8" s="1"/>
  <c r="N452" i="4"/>
  <c r="N449" i="4"/>
  <c r="N446" i="4"/>
  <c r="N443" i="4"/>
  <c r="L440" i="8" s="1"/>
  <c r="N442" i="4"/>
  <c r="N439" i="4"/>
  <c r="L436" i="8" s="1"/>
  <c r="N438" i="4"/>
  <c r="N437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L400" i="8" s="1"/>
  <c r="N402" i="4"/>
  <c r="L399" i="8" s="1"/>
  <c r="N401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L377" i="8" s="1"/>
  <c r="N379" i="4"/>
  <c r="L376" i="8" s="1"/>
  <c r="N378" i="4"/>
  <c r="N375" i="4"/>
  <c r="N374" i="4"/>
  <c r="N373" i="4"/>
  <c r="N372" i="4"/>
  <c r="N369" i="4"/>
  <c r="N368" i="4"/>
  <c r="N367" i="4"/>
  <c r="N366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L347" i="8" s="1"/>
  <c r="N349" i="4"/>
  <c r="L346" i="8" s="1"/>
  <c r="N348" i="4"/>
  <c r="N345" i="4"/>
  <c r="N344" i="4"/>
  <c r="N343" i="4"/>
  <c r="N342" i="4"/>
  <c r="L339" i="8" s="1"/>
  <c r="N341" i="4"/>
  <c r="L338" i="8" s="1"/>
  <c r="N340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L281" i="8" s="1"/>
  <c r="N283" i="4"/>
  <c r="L280" i="8" s="1"/>
  <c r="N282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L98" i="8" s="1"/>
  <c r="N100" i="4"/>
  <c r="N99" i="4"/>
  <c r="N97" i="4"/>
  <c r="N96" i="4"/>
  <c r="N95" i="4"/>
  <c r="L92" i="8" s="1"/>
  <c r="N94" i="4"/>
  <c r="N93" i="4"/>
  <c r="N91" i="4"/>
  <c r="N90" i="4"/>
  <c r="N89" i="4"/>
  <c r="N88" i="4"/>
  <c r="N87" i="4"/>
  <c r="N86" i="4"/>
  <c r="N85" i="4"/>
  <c r="L82" i="8" s="1"/>
  <c r="N84" i="4"/>
  <c r="N83" i="4"/>
  <c r="L80" i="8" s="1"/>
  <c r="N81" i="4"/>
  <c r="L78" i="8" s="1"/>
  <c r="N82" i="4"/>
  <c r="L79" i="8" s="1"/>
  <c r="N809" i="4"/>
  <c r="T809" i="4"/>
  <c r="T659" i="4"/>
  <c r="T658" i="4"/>
  <c r="T491" i="4"/>
  <c r="T490" i="4"/>
  <c r="O487" i="8" s="1"/>
  <c r="T451" i="4"/>
  <c r="T450" i="4"/>
  <c r="T448" i="4"/>
  <c r="O445" i="8" s="1"/>
  <c r="T447" i="4"/>
  <c r="O444" i="8" s="1"/>
  <c r="T544" i="4"/>
  <c r="T76" i="4"/>
  <c r="T77" i="4"/>
  <c r="T75" i="4"/>
  <c r="T78" i="4"/>
  <c r="T543" i="4"/>
  <c r="T80" i="4"/>
  <c r="T79" i="4"/>
  <c r="T98" i="4"/>
  <c r="T67" i="4"/>
  <c r="T66" i="4"/>
  <c r="T73" i="4"/>
  <c r="O70" i="8" s="1"/>
  <c r="T72" i="4"/>
  <c r="O69" i="8" s="1"/>
  <c r="T71" i="4"/>
  <c r="O68" i="8" s="1"/>
  <c r="T74" i="4"/>
  <c r="T65" i="4"/>
  <c r="T13" i="4"/>
  <c r="T808" i="4"/>
  <c r="T807" i="4"/>
  <c r="T806" i="4"/>
  <c r="T805" i="4"/>
  <c r="T804" i="4"/>
  <c r="T803" i="4"/>
  <c r="O800" i="8" s="1"/>
  <c r="T802" i="4"/>
  <c r="T801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7" i="4"/>
  <c r="T656" i="4"/>
  <c r="T655" i="4"/>
  <c r="T654" i="4"/>
  <c r="T653" i="4"/>
  <c r="T652" i="4"/>
  <c r="O649" i="8" s="1"/>
  <c r="T651" i="4"/>
  <c r="O648" i="8" s="1"/>
  <c r="T650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O628" i="8" s="1"/>
  <c r="T630" i="4"/>
  <c r="O627" i="8" s="1"/>
  <c r="T629" i="4"/>
  <c r="T626" i="4"/>
  <c r="T625" i="4"/>
  <c r="T624" i="4"/>
  <c r="T623" i="4"/>
  <c r="T622" i="4"/>
  <c r="T621" i="4"/>
  <c r="O618" i="8" s="1"/>
  <c r="T620" i="4"/>
  <c r="O617" i="8" s="1"/>
  <c r="T619" i="4"/>
  <c r="T616" i="4"/>
  <c r="T615" i="4"/>
  <c r="T614" i="4"/>
  <c r="T613" i="4"/>
  <c r="T612" i="4"/>
  <c r="T611" i="4"/>
  <c r="T610" i="4"/>
  <c r="T609" i="4"/>
  <c r="T608" i="4"/>
  <c r="O605" i="8" s="1"/>
  <c r="T607" i="4"/>
  <c r="O604" i="8" s="1"/>
  <c r="T606" i="4"/>
  <c r="T603" i="4"/>
  <c r="T602" i="4"/>
  <c r="T601" i="4"/>
  <c r="T600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O581" i="8" s="1"/>
  <c r="T583" i="4"/>
  <c r="O580" i="8" s="1"/>
  <c r="T582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O543" i="8" s="1"/>
  <c r="T545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O524" i="8" s="1"/>
  <c r="T526" i="4"/>
  <c r="O523" i="8" s="1"/>
  <c r="T525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O502" i="8" s="1"/>
  <c r="T504" i="4"/>
  <c r="O501" i="8" s="1"/>
  <c r="T503" i="4"/>
  <c r="T500" i="4"/>
  <c r="T499" i="4"/>
  <c r="T498" i="4"/>
  <c r="T497" i="4"/>
  <c r="T496" i="4"/>
  <c r="T495" i="4"/>
  <c r="T494" i="4"/>
  <c r="T493" i="4"/>
  <c r="O490" i="8" s="1"/>
  <c r="T492" i="4"/>
  <c r="T489" i="4"/>
  <c r="O486" i="8" s="1"/>
  <c r="T488" i="4"/>
  <c r="T485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O450" i="8" s="1"/>
  <c r="T452" i="4"/>
  <c r="T449" i="4"/>
  <c r="T446" i="4"/>
  <c r="T443" i="4"/>
  <c r="O440" i="8" s="1"/>
  <c r="T442" i="4"/>
  <c r="T439" i="4"/>
  <c r="O436" i="8" s="1"/>
  <c r="T438" i="4"/>
  <c r="T437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O400" i="8" s="1"/>
  <c r="T402" i="4"/>
  <c r="O399" i="8" s="1"/>
  <c r="T401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O377" i="8" s="1"/>
  <c r="T379" i="4"/>
  <c r="O376" i="8" s="1"/>
  <c r="T378" i="4"/>
  <c r="T375" i="4"/>
  <c r="T374" i="4"/>
  <c r="T373" i="4"/>
  <c r="T372" i="4"/>
  <c r="T369" i="4"/>
  <c r="T368" i="4"/>
  <c r="T367" i="4"/>
  <c r="T366" i="4"/>
  <c r="T363" i="4"/>
  <c r="T362" i="4"/>
  <c r="T361" i="4"/>
  <c r="T360" i="4"/>
  <c r="T359" i="4"/>
  <c r="T358" i="4"/>
  <c r="T357" i="4"/>
  <c r="T356" i="4"/>
  <c r="O353" i="8" s="1"/>
  <c r="T355" i="4"/>
  <c r="T354" i="4"/>
  <c r="T353" i="4"/>
  <c r="T352" i="4"/>
  <c r="T351" i="4"/>
  <c r="T350" i="4"/>
  <c r="O347" i="8" s="1"/>
  <c r="T349" i="4"/>
  <c r="O346" i="8" s="1"/>
  <c r="T348" i="4"/>
  <c r="O345" i="8" s="1"/>
  <c r="T345" i="4"/>
  <c r="T344" i="4"/>
  <c r="T343" i="4"/>
  <c r="T342" i="4"/>
  <c r="O339" i="8" s="1"/>
  <c r="T341" i="4"/>
  <c r="O338" i="8" s="1"/>
  <c r="T340" i="4"/>
  <c r="T337" i="4"/>
  <c r="T336" i="4"/>
  <c r="T335" i="4"/>
  <c r="T334" i="4"/>
  <c r="T333" i="4"/>
  <c r="T332" i="4"/>
  <c r="T331" i="4"/>
  <c r="T330" i="4"/>
  <c r="T329" i="4"/>
  <c r="T328" i="4"/>
  <c r="O325" i="8" s="1"/>
  <c r="T327" i="4"/>
  <c r="T326" i="4"/>
  <c r="T325" i="4"/>
  <c r="T324" i="4"/>
  <c r="T323" i="4"/>
  <c r="T322" i="4"/>
  <c r="T321" i="4"/>
  <c r="T320" i="4"/>
  <c r="O317" i="8" s="1"/>
  <c r="T319" i="4"/>
  <c r="T318" i="4"/>
  <c r="T317" i="4"/>
  <c r="T316" i="4"/>
  <c r="T315" i="4"/>
  <c r="T314" i="4"/>
  <c r="T313" i="4"/>
  <c r="T312" i="4"/>
  <c r="O309" i="8" s="1"/>
  <c r="T311" i="4"/>
  <c r="T310" i="4"/>
  <c r="T309" i="4"/>
  <c r="T308" i="4"/>
  <c r="T307" i="4"/>
  <c r="T306" i="4"/>
  <c r="T305" i="4"/>
  <c r="T304" i="4"/>
  <c r="O301" i="8" s="1"/>
  <c r="T303" i="4"/>
  <c r="T302" i="4"/>
  <c r="T301" i="4"/>
  <c r="T300" i="4"/>
  <c r="T299" i="4"/>
  <c r="T298" i="4"/>
  <c r="T297" i="4"/>
  <c r="T296" i="4"/>
  <c r="O293" i="8" s="1"/>
  <c r="T295" i="4"/>
  <c r="T294" i="4"/>
  <c r="T293" i="4"/>
  <c r="T292" i="4"/>
  <c r="T291" i="4"/>
  <c r="T290" i="4"/>
  <c r="T289" i="4"/>
  <c r="T288" i="4"/>
  <c r="O285" i="8" s="1"/>
  <c r="T287" i="4"/>
  <c r="T286" i="4"/>
  <c r="T285" i="4"/>
  <c r="T284" i="4"/>
  <c r="O281" i="8" s="1"/>
  <c r="T283" i="4"/>
  <c r="O280" i="8" s="1"/>
  <c r="T282" i="4"/>
  <c r="T279" i="4"/>
  <c r="T278" i="4"/>
  <c r="T277" i="4"/>
  <c r="T276" i="4"/>
  <c r="T275" i="4"/>
  <c r="T274" i="4"/>
  <c r="T273" i="4"/>
  <c r="T272" i="4"/>
  <c r="T271" i="4"/>
  <c r="T270" i="4"/>
  <c r="O267" i="8" s="1"/>
  <c r="T269" i="4"/>
  <c r="T268" i="4"/>
  <c r="T267" i="4"/>
  <c r="T266" i="4"/>
  <c r="T265" i="4"/>
  <c r="T264" i="4"/>
  <c r="T263" i="4"/>
  <c r="T262" i="4"/>
  <c r="O259" i="8" s="1"/>
  <c r="T261" i="4"/>
  <c r="T260" i="4"/>
  <c r="T259" i="4"/>
  <c r="T258" i="4"/>
  <c r="T257" i="4"/>
  <c r="T256" i="4"/>
  <c r="T255" i="4"/>
  <c r="T254" i="4"/>
  <c r="O251" i="8" s="1"/>
  <c r="T253" i="4"/>
  <c r="T252" i="4"/>
  <c r="T251" i="4"/>
  <c r="T250" i="4"/>
  <c r="T249" i="4"/>
  <c r="T248" i="4"/>
  <c r="T247" i="4"/>
  <c r="T246" i="4"/>
  <c r="O243" i="8" s="1"/>
  <c r="T245" i="4"/>
  <c r="T244" i="4"/>
  <c r="T243" i="4"/>
  <c r="T242" i="4"/>
  <c r="T241" i="4"/>
  <c r="T240" i="4"/>
  <c r="T239" i="4"/>
  <c r="T238" i="4"/>
  <c r="O235" i="8" s="1"/>
  <c r="T237" i="4"/>
  <c r="T236" i="4"/>
  <c r="T235" i="4"/>
  <c r="T234" i="4"/>
  <c r="T233" i="4"/>
  <c r="T232" i="4"/>
  <c r="T231" i="4"/>
  <c r="T230" i="4"/>
  <c r="O227" i="8" s="1"/>
  <c r="T229" i="4"/>
  <c r="T228" i="4"/>
  <c r="T227" i="4"/>
  <c r="T226" i="4"/>
  <c r="T225" i="4"/>
  <c r="T224" i="4"/>
  <c r="T223" i="4"/>
  <c r="T222" i="4"/>
  <c r="O219" i="8" s="1"/>
  <c r="T221" i="4"/>
  <c r="T220" i="4"/>
  <c r="T219" i="4"/>
  <c r="T218" i="4"/>
  <c r="T217" i="4"/>
  <c r="T216" i="4"/>
  <c r="T215" i="4"/>
  <c r="T214" i="4"/>
  <c r="O211" i="8" s="1"/>
  <c r="T213" i="4"/>
  <c r="T212" i="4"/>
  <c r="T211" i="4"/>
  <c r="T210" i="4"/>
  <c r="T209" i="4"/>
  <c r="T208" i="4"/>
  <c r="T207" i="4"/>
  <c r="T206" i="4"/>
  <c r="O203" i="8" s="1"/>
  <c r="T205" i="4"/>
  <c r="T204" i="4"/>
  <c r="T203" i="4"/>
  <c r="T202" i="4"/>
  <c r="T201" i="4"/>
  <c r="T200" i="4"/>
  <c r="T199" i="4"/>
  <c r="T198" i="4"/>
  <c r="O195" i="8" s="1"/>
  <c r="T197" i="4"/>
  <c r="T196" i="4"/>
  <c r="T195" i="4"/>
  <c r="T194" i="4"/>
  <c r="T193" i="4"/>
  <c r="T192" i="4"/>
  <c r="T191" i="4"/>
  <c r="T190" i="4"/>
  <c r="O187" i="8" s="1"/>
  <c r="T189" i="4"/>
  <c r="T188" i="4"/>
  <c r="T187" i="4"/>
  <c r="T186" i="4"/>
  <c r="T185" i="4"/>
  <c r="T184" i="4"/>
  <c r="T183" i="4"/>
  <c r="T182" i="4"/>
  <c r="O179" i="8" s="1"/>
  <c r="T181" i="4"/>
  <c r="T180" i="4"/>
  <c r="T179" i="4"/>
  <c r="T178" i="4"/>
  <c r="T177" i="4"/>
  <c r="T176" i="4"/>
  <c r="T175" i="4"/>
  <c r="T174" i="4"/>
  <c r="O171" i="8" s="1"/>
  <c r="T173" i="4"/>
  <c r="T172" i="4"/>
  <c r="T171" i="4"/>
  <c r="T170" i="4"/>
  <c r="T169" i="4"/>
  <c r="T168" i="4"/>
  <c r="T167" i="4"/>
  <c r="T166" i="4"/>
  <c r="O163" i="8" s="1"/>
  <c r="T165" i="4"/>
  <c r="T164" i="4"/>
  <c r="T163" i="4"/>
  <c r="T162" i="4"/>
  <c r="T161" i="4"/>
  <c r="T160" i="4"/>
  <c r="T159" i="4"/>
  <c r="T158" i="4"/>
  <c r="O155" i="8" s="1"/>
  <c r="T157" i="4"/>
  <c r="T156" i="4"/>
  <c r="T155" i="4"/>
  <c r="T154" i="4"/>
  <c r="T153" i="4"/>
  <c r="T152" i="4"/>
  <c r="T151" i="4"/>
  <c r="T150" i="4"/>
  <c r="O147" i="8" s="1"/>
  <c r="T149" i="4"/>
  <c r="T148" i="4"/>
  <c r="T147" i="4"/>
  <c r="T146" i="4"/>
  <c r="T145" i="4"/>
  <c r="T144" i="4"/>
  <c r="T143" i="4"/>
  <c r="T142" i="4"/>
  <c r="O139" i="8" s="1"/>
  <c r="T141" i="4"/>
  <c r="T140" i="4"/>
  <c r="T139" i="4"/>
  <c r="T138" i="4"/>
  <c r="T137" i="4"/>
  <c r="T136" i="4"/>
  <c r="T135" i="4"/>
  <c r="T134" i="4"/>
  <c r="O131" i="8" s="1"/>
  <c r="T133" i="4"/>
  <c r="T132" i="4"/>
  <c r="T131" i="4"/>
  <c r="T130" i="4"/>
  <c r="T129" i="4"/>
  <c r="T128" i="4"/>
  <c r="T127" i="4"/>
  <c r="T126" i="4"/>
  <c r="O123" i="8" s="1"/>
  <c r="T125" i="4"/>
  <c r="T124" i="4"/>
  <c r="T123" i="4"/>
  <c r="T122" i="4"/>
  <c r="T121" i="4"/>
  <c r="T120" i="4"/>
  <c r="T119" i="4"/>
  <c r="T118" i="4"/>
  <c r="O115" i="8" s="1"/>
  <c r="T117" i="4"/>
  <c r="T116" i="4"/>
  <c r="T115" i="4"/>
  <c r="T114" i="4"/>
  <c r="T113" i="4"/>
  <c r="T112" i="4"/>
  <c r="T111" i="4"/>
  <c r="T110" i="4"/>
  <c r="O107" i="8" s="1"/>
  <c r="T109" i="4"/>
  <c r="T108" i="4"/>
  <c r="O105" i="8" s="1"/>
  <c r="T107" i="4"/>
  <c r="T106" i="4"/>
  <c r="T104" i="4"/>
  <c r="T103" i="4"/>
  <c r="T102" i="4"/>
  <c r="T101" i="4"/>
  <c r="O98" i="8" s="1"/>
  <c r="T100" i="4"/>
  <c r="O97" i="8" s="1"/>
  <c r="T99" i="4"/>
  <c r="T97" i="4"/>
  <c r="T96" i="4"/>
  <c r="T95" i="4"/>
  <c r="O92" i="8" s="1"/>
  <c r="T94" i="4"/>
  <c r="T93" i="4"/>
  <c r="T91" i="4"/>
  <c r="O88" i="8" s="1"/>
  <c r="T90" i="4"/>
  <c r="T89" i="4"/>
  <c r="T88" i="4"/>
  <c r="T87" i="4"/>
  <c r="T86" i="4"/>
  <c r="T85" i="4"/>
  <c r="T84" i="4"/>
  <c r="T83" i="4"/>
  <c r="O80" i="8" s="1"/>
  <c r="T81" i="4"/>
  <c r="T82" i="4"/>
  <c r="R809" i="4"/>
  <c r="R659" i="4"/>
  <c r="R658" i="4"/>
  <c r="R491" i="4"/>
  <c r="R490" i="4"/>
  <c r="N487" i="8" s="1"/>
  <c r="R451" i="4"/>
  <c r="R450" i="4"/>
  <c r="N447" i="8" s="1"/>
  <c r="R448" i="4"/>
  <c r="N445" i="8" s="1"/>
  <c r="R447" i="4"/>
  <c r="N444" i="8" s="1"/>
  <c r="R544" i="4"/>
  <c r="R76" i="4"/>
  <c r="R77" i="4"/>
  <c r="R75" i="4"/>
  <c r="R78" i="4"/>
  <c r="R81" i="4"/>
  <c r="R82" i="4"/>
  <c r="R543" i="4"/>
  <c r="R80" i="4"/>
  <c r="R79" i="4"/>
  <c r="R98" i="4"/>
  <c r="R67" i="4"/>
  <c r="N64" i="8" s="1"/>
  <c r="R66" i="4"/>
  <c r="R73" i="4"/>
  <c r="R72" i="4"/>
  <c r="N69" i="8" s="1"/>
  <c r="R71" i="4"/>
  <c r="N68" i="8" s="1"/>
  <c r="R70" i="4"/>
  <c r="R74" i="4"/>
  <c r="R65" i="4"/>
  <c r="R13" i="4"/>
  <c r="R808" i="4"/>
  <c r="R807" i="4"/>
  <c r="R806" i="4"/>
  <c r="R805" i="4"/>
  <c r="R804" i="4"/>
  <c r="R803" i="4"/>
  <c r="R802" i="4"/>
  <c r="R801" i="4"/>
  <c r="R800" i="4"/>
  <c r="N797" i="8" s="1"/>
  <c r="R799" i="4"/>
  <c r="R798" i="4"/>
  <c r="R797" i="4"/>
  <c r="R796" i="4"/>
  <c r="R795" i="4"/>
  <c r="R794" i="4"/>
  <c r="R793" i="4"/>
  <c r="R792" i="4"/>
  <c r="N789" i="8" s="1"/>
  <c r="R791" i="4"/>
  <c r="R790" i="4"/>
  <c r="R789" i="4"/>
  <c r="R788" i="4"/>
  <c r="R787" i="4"/>
  <c r="R786" i="4"/>
  <c r="R785" i="4"/>
  <c r="R784" i="4"/>
  <c r="N781" i="8" s="1"/>
  <c r="R783" i="4"/>
  <c r="R782" i="4"/>
  <c r="R781" i="4"/>
  <c r="R780" i="4"/>
  <c r="R779" i="4"/>
  <c r="R778" i="4"/>
  <c r="R777" i="4"/>
  <c r="R776" i="4"/>
  <c r="N773" i="8" s="1"/>
  <c r="R775" i="4"/>
  <c r="R774" i="4"/>
  <c r="R773" i="4"/>
  <c r="R772" i="4"/>
  <c r="R771" i="4"/>
  <c r="R770" i="4"/>
  <c r="R769" i="4"/>
  <c r="R768" i="4"/>
  <c r="N765" i="8" s="1"/>
  <c r="R767" i="4"/>
  <c r="R766" i="4"/>
  <c r="R765" i="4"/>
  <c r="R764" i="4"/>
  <c r="R763" i="4"/>
  <c r="R762" i="4"/>
  <c r="R761" i="4"/>
  <c r="R760" i="4"/>
  <c r="N757" i="8" s="1"/>
  <c r="R759" i="4"/>
  <c r="R758" i="4"/>
  <c r="R757" i="4"/>
  <c r="R756" i="4"/>
  <c r="R755" i="4"/>
  <c r="R754" i="4"/>
  <c r="R753" i="4"/>
  <c r="R752" i="4"/>
  <c r="N749" i="8" s="1"/>
  <c r="R751" i="4"/>
  <c r="R750" i="4"/>
  <c r="R749" i="4"/>
  <c r="R748" i="4"/>
  <c r="R747" i="4"/>
  <c r="R746" i="4"/>
  <c r="R745" i="4"/>
  <c r="R744" i="4"/>
  <c r="N741" i="8" s="1"/>
  <c r="R743" i="4"/>
  <c r="R742" i="4"/>
  <c r="R741" i="4"/>
  <c r="R740" i="4"/>
  <c r="R739" i="4"/>
  <c r="R738" i="4"/>
  <c r="R737" i="4"/>
  <c r="R736" i="4"/>
  <c r="N733" i="8" s="1"/>
  <c r="R735" i="4"/>
  <c r="R734" i="4"/>
  <c r="R733" i="4"/>
  <c r="R732" i="4"/>
  <c r="R731" i="4"/>
  <c r="R730" i="4"/>
  <c r="R729" i="4"/>
  <c r="R728" i="4"/>
  <c r="N725" i="8" s="1"/>
  <c r="R727" i="4"/>
  <c r="R726" i="4"/>
  <c r="R725" i="4"/>
  <c r="R724" i="4"/>
  <c r="R723" i="4"/>
  <c r="R722" i="4"/>
  <c r="R721" i="4"/>
  <c r="R720" i="4"/>
  <c r="N717" i="8" s="1"/>
  <c r="R719" i="4"/>
  <c r="R718" i="4"/>
  <c r="R717" i="4"/>
  <c r="R716" i="4"/>
  <c r="R715" i="4"/>
  <c r="R714" i="4"/>
  <c r="R713" i="4"/>
  <c r="R712" i="4"/>
  <c r="N709" i="8" s="1"/>
  <c r="R711" i="4"/>
  <c r="R710" i="4"/>
  <c r="R709" i="4"/>
  <c r="R708" i="4"/>
  <c r="R707" i="4"/>
  <c r="R706" i="4"/>
  <c r="R705" i="4"/>
  <c r="R704" i="4"/>
  <c r="N701" i="8" s="1"/>
  <c r="R703" i="4"/>
  <c r="R702" i="4"/>
  <c r="R701" i="4"/>
  <c r="R700" i="4"/>
  <c r="R699" i="4"/>
  <c r="R698" i="4"/>
  <c r="R697" i="4"/>
  <c r="R696" i="4"/>
  <c r="N693" i="8" s="1"/>
  <c r="R695" i="4"/>
  <c r="R694" i="4"/>
  <c r="R693" i="4"/>
  <c r="R692" i="4"/>
  <c r="R691" i="4"/>
  <c r="R690" i="4"/>
  <c r="R689" i="4"/>
  <c r="R688" i="4"/>
  <c r="N685" i="8" s="1"/>
  <c r="R687" i="4"/>
  <c r="R686" i="4"/>
  <c r="R685" i="4"/>
  <c r="R684" i="4"/>
  <c r="R683" i="4"/>
  <c r="R682" i="4"/>
  <c r="R681" i="4"/>
  <c r="R680" i="4"/>
  <c r="N677" i="8" s="1"/>
  <c r="R679" i="4"/>
  <c r="R678" i="4"/>
  <c r="R677" i="4"/>
  <c r="R676" i="4"/>
  <c r="R675" i="4"/>
  <c r="R674" i="4"/>
  <c r="R673" i="4"/>
  <c r="R672" i="4"/>
  <c r="N669" i="8" s="1"/>
  <c r="R671" i="4"/>
  <c r="R670" i="4"/>
  <c r="R669" i="4"/>
  <c r="R668" i="4"/>
  <c r="R667" i="4"/>
  <c r="R666" i="4"/>
  <c r="R665" i="4"/>
  <c r="R664" i="4"/>
  <c r="N661" i="8" s="1"/>
  <c r="R663" i="4"/>
  <c r="R662" i="4"/>
  <c r="R661" i="4"/>
  <c r="R660" i="4"/>
  <c r="R657" i="4"/>
  <c r="R656" i="4"/>
  <c r="R655" i="4"/>
  <c r="R654" i="4"/>
  <c r="N651" i="8" s="1"/>
  <c r="R653" i="4"/>
  <c r="R652" i="4"/>
  <c r="N649" i="8" s="1"/>
  <c r="R651" i="4"/>
  <c r="N648" i="8" s="1"/>
  <c r="R650" i="4"/>
  <c r="R647" i="4"/>
  <c r="R646" i="4"/>
  <c r="R645" i="4"/>
  <c r="R644" i="4"/>
  <c r="N641" i="8" s="1"/>
  <c r="R643" i="4"/>
  <c r="R642" i="4"/>
  <c r="R641" i="4"/>
  <c r="R640" i="4"/>
  <c r="R639" i="4"/>
  <c r="R638" i="4"/>
  <c r="R637" i="4"/>
  <c r="R636" i="4"/>
  <c r="N633" i="8" s="1"/>
  <c r="R635" i="4"/>
  <c r="R634" i="4"/>
  <c r="R633" i="4"/>
  <c r="R632" i="4"/>
  <c r="R631" i="4"/>
  <c r="N628" i="8" s="1"/>
  <c r="R630" i="4"/>
  <c r="N627" i="8" s="1"/>
  <c r="R629" i="4"/>
  <c r="R626" i="4"/>
  <c r="N623" i="8" s="1"/>
  <c r="R625" i="4"/>
  <c r="R624" i="4"/>
  <c r="R623" i="4"/>
  <c r="R622" i="4"/>
  <c r="R621" i="4"/>
  <c r="N618" i="8" s="1"/>
  <c r="R620" i="4"/>
  <c r="N617" i="8" s="1"/>
  <c r="R619" i="4"/>
  <c r="R616" i="4"/>
  <c r="N613" i="8" s="1"/>
  <c r="R615" i="4"/>
  <c r="R614" i="4"/>
  <c r="R613" i="4"/>
  <c r="R612" i="4"/>
  <c r="R611" i="4"/>
  <c r="R610" i="4"/>
  <c r="R609" i="4"/>
  <c r="R608" i="4"/>
  <c r="N605" i="8" s="1"/>
  <c r="R607" i="4"/>
  <c r="N604" i="8" s="1"/>
  <c r="R606" i="4"/>
  <c r="R603" i="4"/>
  <c r="R602" i="4"/>
  <c r="R601" i="4"/>
  <c r="R600" i="4"/>
  <c r="R597" i="4"/>
  <c r="R596" i="4"/>
  <c r="R595" i="4"/>
  <c r="R594" i="4"/>
  <c r="R593" i="4"/>
  <c r="R592" i="4"/>
  <c r="R591" i="4"/>
  <c r="R590" i="4"/>
  <c r="R589" i="4"/>
  <c r="R588" i="4"/>
  <c r="N585" i="8" s="1"/>
  <c r="R587" i="4"/>
  <c r="R586" i="4"/>
  <c r="R585" i="4"/>
  <c r="R584" i="4"/>
  <c r="N581" i="8" s="1"/>
  <c r="R583" i="4"/>
  <c r="N580" i="8" s="1"/>
  <c r="R582" i="4"/>
  <c r="R579" i="4"/>
  <c r="R578" i="4"/>
  <c r="R577" i="4"/>
  <c r="R576" i="4"/>
  <c r="R575" i="4"/>
  <c r="R574" i="4"/>
  <c r="R573" i="4"/>
  <c r="R572" i="4"/>
  <c r="R571" i="4"/>
  <c r="R570" i="4"/>
  <c r="N567" i="8" s="1"/>
  <c r="R569" i="4"/>
  <c r="R568" i="4"/>
  <c r="R567" i="4"/>
  <c r="R566" i="4"/>
  <c r="R565" i="4"/>
  <c r="R564" i="4"/>
  <c r="R563" i="4"/>
  <c r="R562" i="4"/>
  <c r="N559" i="8" s="1"/>
  <c r="R561" i="4"/>
  <c r="R560" i="4"/>
  <c r="R559" i="4"/>
  <c r="R558" i="4"/>
  <c r="R557" i="4"/>
  <c r="R556" i="4"/>
  <c r="R555" i="4"/>
  <c r="R554" i="4"/>
  <c r="N551" i="8" s="1"/>
  <c r="R553" i="4"/>
  <c r="R552" i="4"/>
  <c r="R551" i="4"/>
  <c r="R550" i="4"/>
  <c r="R549" i="4"/>
  <c r="R548" i="4"/>
  <c r="R547" i="4"/>
  <c r="R546" i="4"/>
  <c r="N543" i="8" s="1"/>
  <c r="R545" i="4"/>
  <c r="R542" i="4"/>
  <c r="R541" i="4"/>
  <c r="R540" i="4"/>
  <c r="R539" i="4"/>
  <c r="R538" i="4"/>
  <c r="R537" i="4"/>
  <c r="R536" i="4"/>
  <c r="N533" i="8" s="1"/>
  <c r="R535" i="4"/>
  <c r="R534" i="4"/>
  <c r="R533" i="4"/>
  <c r="R532" i="4"/>
  <c r="R531" i="4"/>
  <c r="R530" i="4"/>
  <c r="R529" i="4"/>
  <c r="R528" i="4"/>
  <c r="N525" i="8" s="1"/>
  <c r="R527" i="4"/>
  <c r="N524" i="8" s="1"/>
  <c r="R526" i="4"/>
  <c r="N523" i="8" s="1"/>
  <c r="R525" i="4"/>
  <c r="R522" i="4"/>
  <c r="R521" i="4"/>
  <c r="R520" i="4"/>
  <c r="R519" i="4"/>
  <c r="R518" i="4"/>
  <c r="N515" i="8" s="1"/>
  <c r="R517" i="4"/>
  <c r="R516" i="4"/>
  <c r="R515" i="4"/>
  <c r="R514" i="4"/>
  <c r="R513" i="4"/>
  <c r="R512" i="4"/>
  <c r="R511" i="4"/>
  <c r="R510" i="4"/>
  <c r="N507" i="8" s="1"/>
  <c r="R509" i="4"/>
  <c r="R508" i="4"/>
  <c r="R507" i="4"/>
  <c r="R506" i="4"/>
  <c r="R505" i="4"/>
  <c r="N502" i="8" s="1"/>
  <c r="R504" i="4"/>
  <c r="N501" i="8" s="1"/>
  <c r="R503" i="4"/>
  <c r="R500" i="4"/>
  <c r="N497" i="8" s="1"/>
  <c r="R499" i="4"/>
  <c r="R498" i="4"/>
  <c r="R497" i="4"/>
  <c r="R496" i="4"/>
  <c r="R495" i="4"/>
  <c r="R494" i="4"/>
  <c r="N491" i="8" s="1"/>
  <c r="R493" i="4"/>
  <c r="N490" i="8" s="1"/>
  <c r="R492" i="4"/>
  <c r="R489" i="4"/>
  <c r="N486" i="8" s="1"/>
  <c r="R488" i="4"/>
  <c r="R485" i="4"/>
  <c r="R482" i="4"/>
  <c r="R481" i="4"/>
  <c r="R480" i="4"/>
  <c r="R479" i="4"/>
  <c r="R478" i="4"/>
  <c r="N475" i="8" s="1"/>
  <c r="R477" i="4"/>
  <c r="R476" i="4"/>
  <c r="R475" i="4"/>
  <c r="R474" i="4"/>
  <c r="R473" i="4"/>
  <c r="R472" i="4"/>
  <c r="R471" i="4"/>
  <c r="R470" i="4"/>
  <c r="N467" i="8" s="1"/>
  <c r="R469" i="4"/>
  <c r="R468" i="4"/>
  <c r="R467" i="4"/>
  <c r="R466" i="4"/>
  <c r="R465" i="4"/>
  <c r="R464" i="4"/>
  <c r="R463" i="4"/>
  <c r="R462" i="4"/>
  <c r="N459" i="8" s="1"/>
  <c r="R461" i="4"/>
  <c r="R460" i="4"/>
  <c r="R459" i="4"/>
  <c r="R458" i="4"/>
  <c r="R457" i="4"/>
  <c r="R456" i="4"/>
  <c r="R455" i="4"/>
  <c r="R454" i="4"/>
  <c r="N451" i="8" s="1"/>
  <c r="R453" i="4"/>
  <c r="N450" i="8" s="1"/>
  <c r="R452" i="4"/>
  <c r="R449" i="4"/>
  <c r="R446" i="4"/>
  <c r="R443" i="4"/>
  <c r="N440" i="8" s="1"/>
  <c r="R442" i="4"/>
  <c r="R439" i="4"/>
  <c r="N436" i="8" s="1"/>
  <c r="R438" i="4"/>
  <c r="R437" i="4"/>
  <c r="R434" i="4"/>
  <c r="R433" i="4"/>
  <c r="R432" i="4"/>
  <c r="R431" i="4"/>
  <c r="R430" i="4"/>
  <c r="R429" i="4"/>
  <c r="R428" i="4"/>
  <c r="N425" i="8" s="1"/>
  <c r="R427" i="4"/>
  <c r="R426" i="4"/>
  <c r="R425" i="4"/>
  <c r="R424" i="4"/>
  <c r="R423" i="4"/>
  <c r="R422" i="4"/>
  <c r="R421" i="4"/>
  <c r="R420" i="4"/>
  <c r="N417" i="8" s="1"/>
  <c r="R419" i="4"/>
  <c r="R418" i="4"/>
  <c r="R417" i="4"/>
  <c r="R416" i="4"/>
  <c r="R415" i="4"/>
  <c r="R414" i="4"/>
  <c r="R413" i="4"/>
  <c r="R412" i="4"/>
  <c r="N409" i="8" s="1"/>
  <c r="R411" i="4"/>
  <c r="R410" i="4"/>
  <c r="R409" i="4"/>
  <c r="R408" i="4"/>
  <c r="R407" i="4"/>
  <c r="R406" i="4"/>
  <c r="R405" i="4"/>
  <c r="R404" i="4"/>
  <c r="N401" i="8" s="1"/>
  <c r="R403" i="4"/>
  <c r="N400" i="8" s="1"/>
  <c r="R402" i="4"/>
  <c r="N399" i="8" s="1"/>
  <c r="R401" i="4"/>
  <c r="R398" i="4"/>
  <c r="R397" i="4"/>
  <c r="R396" i="4"/>
  <c r="R395" i="4"/>
  <c r="R394" i="4"/>
  <c r="N391" i="8" s="1"/>
  <c r="R393" i="4"/>
  <c r="R392" i="4"/>
  <c r="R391" i="4"/>
  <c r="R390" i="4"/>
  <c r="R389" i="4"/>
  <c r="R388" i="4"/>
  <c r="R387" i="4"/>
  <c r="R386" i="4"/>
  <c r="N383" i="8" s="1"/>
  <c r="R385" i="4"/>
  <c r="R384" i="4"/>
  <c r="R383" i="4"/>
  <c r="R382" i="4"/>
  <c r="R381" i="4"/>
  <c r="R380" i="4"/>
  <c r="N377" i="8" s="1"/>
  <c r="R379" i="4"/>
  <c r="N376" i="8" s="1"/>
  <c r="R378" i="4"/>
  <c r="R375" i="4"/>
  <c r="R374" i="4"/>
  <c r="R373" i="4"/>
  <c r="R372" i="4"/>
  <c r="R369" i="4"/>
  <c r="R368" i="4"/>
  <c r="R367" i="4"/>
  <c r="R366" i="4"/>
  <c r="R363" i="4"/>
  <c r="R362" i="4"/>
  <c r="R361" i="4"/>
  <c r="R360" i="4"/>
  <c r="R359" i="4"/>
  <c r="R358" i="4"/>
  <c r="R357" i="4"/>
  <c r="R356" i="4"/>
  <c r="N353" i="8" s="1"/>
  <c r="R355" i="4"/>
  <c r="R354" i="4"/>
  <c r="R353" i="4"/>
  <c r="R352" i="4"/>
  <c r="R351" i="4"/>
  <c r="R350" i="4"/>
  <c r="N347" i="8" s="1"/>
  <c r="R349" i="4"/>
  <c r="N346" i="8" s="1"/>
  <c r="R348" i="4"/>
  <c r="R345" i="4"/>
  <c r="R344" i="4"/>
  <c r="R343" i="4"/>
  <c r="R342" i="4"/>
  <c r="N339" i="8" s="1"/>
  <c r="R341" i="4"/>
  <c r="N338" i="8" s="1"/>
  <c r="R340" i="4"/>
  <c r="R337" i="4"/>
  <c r="R336" i="4"/>
  <c r="R335" i="4"/>
  <c r="R334" i="4"/>
  <c r="R333" i="4"/>
  <c r="R332" i="4"/>
  <c r="R331" i="4"/>
  <c r="R330" i="4"/>
  <c r="R329" i="4"/>
  <c r="R328" i="4"/>
  <c r="N325" i="8" s="1"/>
  <c r="R327" i="4"/>
  <c r="R326" i="4"/>
  <c r="R325" i="4"/>
  <c r="R324" i="4"/>
  <c r="R323" i="4"/>
  <c r="R322" i="4"/>
  <c r="R321" i="4"/>
  <c r="R320" i="4"/>
  <c r="N317" i="8" s="1"/>
  <c r="R319" i="4"/>
  <c r="R318" i="4"/>
  <c r="R317" i="4"/>
  <c r="R316" i="4"/>
  <c r="R315" i="4"/>
  <c r="R314" i="4"/>
  <c r="R313" i="4"/>
  <c r="R312" i="4"/>
  <c r="N309" i="8" s="1"/>
  <c r="R311" i="4"/>
  <c r="R310" i="4"/>
  <c r="R309" i="4"/>
  <c r="R308" i="4"/>
  <c r="R307" i="4"/>
  <c r="R306" i="4"/>
  <c r="R305" i="4"/>
  <c r="R304" i="4"/>
  <c r="N301" i="8" s="1"/>
  <c r="R303" i="4"/>
  <c r="R302" i="4"/>
  <c r="R301" i="4"/>
  <c r="R300" i="4"/>
  <c r="R299" i="4"/>
  <c r="R298" i="4"/>
  <c r="R297" i="4"/>
  <c r="R296" i="4"/>
  <c r="N293" i="8" s="1"/>
  <c r="R295" i="4"/>
  <c r="R294" i="4"/>
  <c r="R293" i="4"/>
  <c r="R292" i="4"/>
  <c r="R291" i="4"/>
  <c r="R290" i="4"/>
  <c r="R289" i="4"/>
  <c r="R288" i="4"/>
  <c r="N285" i="8" s="1"/>
  <c r="R287" i="4"/>
  <c r="R286" i="4"/>
  <c r="R285" i="4"/>
  <c r="R284" i="4"/>
  <c r="N281" i="8" s="1"/>
  <c r="R283" i="4"/>
  <c r="N280" i="8" s="1"/>
  <c r="R282" i="4"/>
  <c r="R279" i="4"/>
  <c r="R278" i="4"/>
  <c r="R277" i="4"/>
  <c r="R276" i="4"/>
  <c r="R275" i="4"/>
  <c r="R274" i="4"/>
  <c r="R273" i="4"/>
  <c r="R272" i="4"/>
  <c r="R271" i="4"/>
  <c r="R270" i="4"/>
  <c r="N267" i="8" s="1"/>
  <c r="R269" i="4"/>
  <c r="R268" i="4"/>
  <c r="R267" i="4"/>
  <c r="R266" i="4"/>
  <c r="R265" i="4"/>
  <c r="R264" i="4"/>
  <c r="R263" i="4"/>
  <c r="R262" i="4"/>
  <c r="N259" i="8" s="1"/>
  <c r="R261" i="4"/>
  <c r="R260" i="4"/>
  <c r="R259" i="4"/>
  <c r="R258" i="4"/>
  <c r="R257" i="4"/>
  <c r="R256" i="4"/>
  <c r="R255" i="4"/>
  <c r="R254" i="4"/>
  <c r="N251" i="8" s="1"/>
  <c r="R253" i="4"/>
  <c r="R252" i="4"/>
  <c r="R251" i="4"/>
  <c r="R250" i="4"/>
  <c r="R249" i="4"/>
  <c r="R248" i="4"/>
  <c r="R247" i="4"/>
  <c r="R246" i="4"/>
  <c r="N243" i="8" s="1"/>
  <c r="R245" i="4"/>
  <c r="R244" i="4"/>
  <c r="R243" i="4"/>
  <c r="R242" i="4"/>
  <c r="R241" i="4"/>
  <c r="R240" i="4"/>
  <c r="R239" i="4"/>
  <c r="R238" i="4"/>
  <c r="N235" i="8" s="1"/>
  <c r="R237" i="4"/>
  <c r="R236" i="4"/>
  <c r="R235" i="4"/>
  <c r="R234" i="4"/>
  <c r="R233" i="4"/>
  <c r="R232" i="4"/>
  <c r="R231" i="4"/>
  <c r="R230" i="4"/>
  <c r="N227" i="8" s="1"/>
  <c r="R229" i="4"/>
  <c r="R228" i="4"/>
  <c r="R227" i="4"/>
  <c r="R226" i="4"/>
  <c r="R225" i="4"/>
  <c r="R224" i="4"/>
  <c r="R223" i="4"/>
  <c r="R222" i="4"/>
  <c r="N219" i="8" s="1"/>
  <c r="R221" i="4"/>
  <c r="R220" i="4"/>
  <c r="R219" i="4"/>
  <c r="R218" i="4"/>
  <c r="R217" i="4"/>
  <c r="R216" i="4"/>
  <c r="R215" i="4"/>
  <c r="R214" i="4"/>
  <c r="N211" i="8" s="1"/>
  <c r="R213" i="4"/>
  <c r="R212" i="4"/>
  <c r="R211" i="4"/>
  <c r="R210" i="4"/>
  <c r="R209" i="4"/>
  <c r="R208" i="4"/>
  <c r="R207" i="4"/>
  <c r="R206" i="4"/>
  <c r="N203" i="8" s="1"/>
  <c r="R205" i="4"/>
  <c r="R204" i="4"/>
  <c r="R203" i="4"/>
  <c r="R202" i="4"/>
  <c r="R201" i="4"/>
  <c r="R200" i="4"/>
  <c r="R199" i="4"/>
  <c r="R198" i="4"/>
  <c r="N195" i="8" s="1"/>
  <c r="R197" i="4"/>
  <c r="R196" i="4"/>
  <c r="R195" i="4"/>
  <c r="R194" i="4"/>
  <c r="R193" i="4"/>
  <c r="R192" i="4"/>
  <c r="R191" i="4"/>
  <c r="R190" i="4"/>
  <c r="N187" i="8" s="1"/>
  <c r="R189" i="4"/>
  <c r="R188" i="4"/>
  <c r="R187" i="4"/>
  <c r="R186" i="4"/>
  <c r="R185" i="4"/>
  <c r="R184" i="4"/>
  <c r="R183" i="4"/>
  <c r="R182" i="4"/>
  <c r="N179" i="8" s="1"/>
  <c r="R181" i="4"/>
  <c r="R180" i="4"/>
  <c r="R179" i="4"/>
  <c r="R178" i="4"/>
  <c r="R177" i="4"/>
  <c r="R176" i="4"/>
  <c r="R175" i="4"/>
  <c r="R174" i="4"/>
  <c r="N171" i="8" s="1"/>
  <c r="R173" i="4"/>
  <c r="R172" i="4"/>
  <c r="R171" i="4"/>
  <c r="R170" i="4"/>
  <c r="R169" i="4"/>
  <c r="R168" i="4"/>
  <c r="R167" i="4"/>
  <c r="R166" i="4"/>
  <c r="N163" i="8" s="1"/>
  <c r="R165" i="4"/>
  <c r="R164" i="4"/>
  <c r="R163" i="4"/>
  <c r="R162" i="4"/>
  <c r="R161" i="4"/>
  <c r="R160" i="4"/>
  <c r="R159" i="4"/>
  <c r="R158" i="4"/>
  <c r="N155" i="8" s="1"/>
  <c r="R157" i="4"/>
  <c r="R156" i="4"/>
  <c r="R155" i="4"/>
  <c r="R154" i="4"/>
  <c r="R153" i="4"/>
  <c r="R152" i="4"/>
  <c r="R151" i="4"/>
  <c r="R150" i="4"/>
  <c r="N147" i="8" s="1"/>
  <c r="R149" i="4"/>
  <c r="R148" i="4"/>
  <c r="R147" i="4"/>
  <c r="R146" i="4"/>
  <c r="R145" i="4"/>
  <c r="R144" i="4"/>
  <c r="R143" i="4"/>
  <c r="R142" i="4"/>
  <c r="N139" i="8" s="1"/>
  <c r="R141" i="4"/>
  <c r="R140" i="4"/>
  <c r="R139" i="4"/>
  <c r="R138" i="4"/>
  <c r="R137" i="4"/>
  <c r="R136" i="4"/>
  <c r="R135" i="4"/>
  <c r="R134" i="4"/>
  <c r="N131" i="8" s="1"/>
  <c r="R133" i="4"/>
  <c r="R132" i="4"/>
  <c r="R131" i="4"/>
  <c r="R130" i="4"/>
  <c r="R129" i="4"/>
  <c r="R128" i="4"/>
  <c r="R127" i="4"/>
  <c r="R126" i="4"/>
  <c r="N123" i="8" s="1"/>
  <c r="R125" i="4"/>
  <c r="R124" i="4"/>
  <c r="R123" i="4"/>
  <c r="R122" i="4"/>
  <c r="R121" i="4"/>
  <c r="R120" i="4"/>
  <c r="R119" i="4"/>
  <c r="R118" i="4"/>
  <c r="N115" i="8" s="1"/>
  <c r="R117" i="4"/>
  <c r="R116" i="4"/>
  <c r="R115" i="4"/>
  <c r="R114" i="4"/>
  <c r="R113" i="4"/>
  <c r="R112" i="4"/>
  <c r="R111" i="4"/>
  <c r="R110" i="4"/>
  <c r="N107" i="8" s="1"/>
  <c r="R109" i="4"/>
  <c r="R108" i="4"/>
  <c r="R107" i="4"/>
  <c r="R106" i="4"/>
  <c r="R105" i="4"/>
  <c r="R104" i="4"/>
  <c r="R103" i="4"/>
  <c r="R102" i="4"/>
  <c r="N99" i="8" s="1"/>
  <c r="R101" i="4"/>
  <c r="N98" i="8" s="1"/>
  <c r="R100" i="4"/>
  <c r="R99" i="4"/>
  <c r="R97" i="4"/>
  <c r="R96" i="4"/>
  <c r="R95" i="4"/>
  <c r="N92" i="8" s="1"/>
  <c r="R94" i="4"/>
  <c r="R93" i="4"/>
  <c r="R91" i="4"/>
  <c r="R90" i="4"/>
  <c r="R89" i="4"/>
  <c r="R88" i="4"/>
  <c r="R87" i="4"/>
  <c r="R86" i="4"/>
  <c r="R85" i="4"/>
  <c r="N82" i="8" s="1"/>
  <c r="R84" i="4"/>
  <c r="N81" i="8" s="1"/>
  <c r="R83" i="4"/>
  <c r="M83" i="8" l="1"/>
  <c r="M101" i="8"/>
  <c r="M109" i="8"/>
  <c r="M117" i="8"/>
  <c r="N606" i="8"/>
  <c r="N634" i="8"/>
  <c r="N652" i="8"/>
  <c r="N662" i="8"/>
  <c r="N670" i="8"/>
  <c r="N678" i="8"/>
  <c r="N686" i="8"/>
  <c r="N694" i="8"/>
  <c r="N702" i="8"/>
  <c r="N710" i="8"/>
  <c r="N718" i="8"/>
  <c r="N726" i="8"/>
  <c r="O363" i="8"/>
  <c r="O375" i="8"/>
  <c r="O383" i="8"/>
  <c r="O391" i="8"/>
  <c r="O401" i="8"/>
  <c r="O71" i="8"/>
  <c r="N76" i="8"/>
  <c r="N658" i="8"/>
  <c r="N80" i="8"/>
  <c r="O78" i="8"/>
  <c r="M125" i="8"/>
  <c r="N75" i="8"/>
  <c r="N448" i="8"/>
  <c r="O491" i="8"/>
  <c r="O409" i="8"/>
  <c r="O417" i="8"/>
  <c r="O425" i="8"/>
  <c r="O459" i="8"/>
  <c r="O489" i="8"/>
  <c r="O467" i="8"/>
  <c r="O475" i="8"/>
  <c r="O497" i="8"/>
  <c r="O507" i="8"/>
  <c r="O515" i="8"/>
  <c r="O525" i="8"/>
  <c r="O533" i="8"/>
  <c r="O551" i="8"/>
  <c r="O559" i="8"/>
  <c r="O567" i="8"/>
  <c r="O585" i="8"/>
  <c r="N77" i="8"/>
  <c r="O613" i="8"/>
  <c r="O623" i="8"/>
  <c r="O633" i="8"/>
  <c r="O641" i="8"/>
  <c r="O651" i="8"/>
  <c r="O661" i="8"/>
  <c r="O669" i="8"/>
  <c r="O677" i="8"/>
  <c r="O685" i="8"/>
  <c r="N88" i="8"/>
  <c r="N106" i="8"/>
  <c r="N544" i="8"/>
  <c r="N260" i="8"/>
  <c r="N286" i="8"/>
  <c r="N516" i="8"/>
  <c r="N526" i="8"/>
  <c r="N534" i="8"/>
  <c r="N552" i="8"/>
  <c r="N560" i="8"/>
  <c r="N568" i="8"/>
  <c r="N576" i="8"/>
  <c r="N586" i="8"/>
  <c r="N594" i="8"/>
  <c r="N489" i="8"/>
  <c r="N236" i="8"/>
  <c r="N302" i="8"/>
  <c r="O82" i="8"/>
  <c r="N212" i="8"/>
  <c r="N244" i="8"/>
  <c r="N294" i="8"/>
  <c r="N228" i="8"/>
  <c r="N276" i="8"/>
  <c r="O103" i="8"/>
  <c r="N268" i="8"/>
  <c r="N375" i="8"/>
  <c r="N141" i="8"/>
  <c r="N149" i="8"/>
  <c r="N157" i="8"/>
  <c r="N213" i="8"/>
  <c r="N229" i="8"/>
  <c r="N237" i="8"/>
  <c r="N245" i="8"/>
  <c r="N253" i="8"/>
  <c r="N261" i="8"/>
  <c r="N269" i="8"/>
  <c r="N287" i="8"/>
  <c r="N91" i="8"/>
  <c r="N101" i="8"/>
  <c r="N109" i="8"/>
  <c r="N117" i="8"/>
  <c r="N125" i="8"/>
  <c r="N133" i="8"/>
  <c r="N165" i="8"/>
  <c r="N173" i="8"/>
  <c r="N181" i="8"/>
  <c r="N189" i="8"/>
  <c r="N197" i="8"/>
  <c r="N205" i="8"/>
  <c r="N221" i="8"/>
  <c r="N345" i="8"/>
  <c r="N363" i="8"/>
  <c r="N295" i="8"/>
  <c r="N303" i="8"/>
  <c r="N311" i="8"/>
  <c r="N319" i="8"/>
  <c r="N327" i="8"/>
  <c r="N355" i="8"/>
  <c r="N385" i="8"/>
  <c r="N403" i="8"/>
  <c r="N411" i="8"/>
  <c r="N419" i="8"/>
  <c r="N427" i="8"/>
  <c r="N453" i="8"/>
  <c r="N461" i="8"/>
  <c r="N469" i="8"/>
  <c r="N509" i="8"/>
  <c r="N527" i="8"/>
  <c r="N535" i="8"/>
  <c r="N545" i="8"/>
  <c r="N553" i="8"/>
  <c r="N561" i="8"/>
  <c r="N569" i="8"/>
  <c r="N579" i="8"/>
  <c r="N587" i="8"/>
  <c r="N597" i="8"/>
  <c r="N607" i="8"/>
  <c r="N635" i="8"/>
  <c r="N653" i="8"/>
  <c r="N663" i="8"/>
  <c r="N671" i="8"/>
  <c r="N679" i="8"/>
  <c r="N687" i="8"/>
  <c r="N695" i="8"/>
  <c r="N703" i="8"/>
  <c r="N711" i="8"/>
  <c r="N719" i="8"/>
  <c r="N727" i="8"/>
  <c r="N735" i="8"/>
  <c r="N743" i="8"/>
  <c r="N751" i="8"/>
  <c r="N759" i="8"/>
  <c r="N767" i="8"/>
  <c r="N775" i="8"/>
  <c r="N783" i="8"/>
  <c r="N791" i="8"/>
  <c r="N799" i="8"/>
  <c r="O100" i="8"/>
  <c r="O109" i="8"/>
  <c r="O117" i="8"/>
  <c r="O125" i="8"/>
  <c r="O279" i="8"/>
  <c r="O303" i="8"/>
  <c r="O311" i="8"/>
  <c r="O319" i="8"/>
  <c r="O327" i="8"/>
  <c r="O337" i="8"/>
  <c r="O509" i="8"/>
  <c r="O527" i="8"/>
  <c r="O535" i="8"/>
  <c r="O545" i="8"/>
  <c r="O553" i="8"/>
  <c r="O561" i="8"/>
  <c r="O569" i="8"/>
  <c r="O579" i="8"/>
  <c r="O587" i="8"/>
  <c r="O597" i="8"/>
  <c r="O607" i="8"/>
  <c r="O635" i="8"/>
  <c r="O653" i="8"/>
  <c r="O663" i="8"/>
  <c r="O671" i="8"/>
  <c r="O679" i="8"/>
  <c r="O687" i="8"/>
  <c r="O695" i="8"/>
  <c r="O703" i="8"/>
  <c r="O711" i="8"/>
  <c r="O719" i="8"/>
  <c r="O727" i="8"/>
  <c r="O735" i="8"/>
  <c r="O743" i="8"/>
  <c r="O751" i="8"/>
  <c r="O759" i="8"/>
  <c r="O767" i="8"/>
  <c r="O775" i="8"/>
  <c r="O783" i="8"/>
  <c r="O791" i="8"/>
  <c r="N71" i="8"/>
  <c r="N673" i="8"/>
  <c r="N689" i="8"/>
  <c r="N697" i="8"/>
  <c r="N705" i="8"/>
  <c r="N713" i="8"/>
  <c r="N721" i="8"/>
  <c r="N729" i="8"/>
  <c r="N737" i="8"/>
  <c r="N745" i="8"/>
  <c r="N753" i="8"/>
  <c r="N761" i="8"/>
  <c r="N769" i="8"/>
  <c r="N777" i="8"/>
  <c r="N785" i="8"/>
  <c r="N793" i="8"/>
  <c r="N801" i="8"/>
  <c r="N67" i="8"/>
  <c r="O84" i="8"/>
  <c r="O93" i="8"/>
  <c r="O111" i="8"/>
  <c r="O119" i="8"/>
  <c r="O127" i="8"/>
  <c r="O135" i="8"/>
  <c r="O143" i="8"/>
  <c r="O151" i="8"/>
  <c r="O159" i="8"/>
  <c r="O167" i="8"/>
  <c r="O289" i="8"/>
  <c r="O297" i="8"/>
  <c r="O305" i="8"/>
  <c r="O313" i="8"/>
  <c r="O321" i="8"/>
  <c r="O329" i="8"/>
  <c r="O349" i="8"/>
  <c r="O357" i="8"/>
  <c r="O379" i="8"/>
  <c r="O387" i="8"/>
  <c r="O395" i="8"/>
  <c r="O405" i="8"/>
  <c r="O413" i="8"/>
  <c r="O421" i="8"/>
  <c r="O455" i="8"/>
  <c r="O463" i="8"/>
  <c r="O471" i="8"/>
  <c r="O479" i="8"/>
  <c r="O493" i="8"/>
  <c r="O503" i="8"/>
  <c r="O511" i="8"/>
  <c r="O519" i="8"/>
  <c r="O529" i="8"/>
  <c r="O537" i="8"/>
  <c r="O547" i="8"/>
  <c r="O555" i="8"/>
  <c r="O563" i="8"/>
  <c r="O571" i="8"/>
  <c r="O589" i="8"/>
  <c r="O609" i="8"/>
  <c r="O619" i="8"/>
  <c r="O629" i="8"/>
  <c r="O637" i="8"/>
  <c r="O665" i="8"/>
  <c r="N659" i="8"/>
  <c r="O79" i="8"/>
  <c r="O449" i="8"/>
  <c r="O485" i="8"/>
  <c r="O693" i="8"/>
  <c r="O701" i="8"/>
  <c r="O709" i="8"/>
  <c r="O717" i="8"/>
  <c r="O725" i="8"/>
  <c r="O733" i="8"/>
  <c r="O741" i="8"/>
  <c r="N83" i="8"/>
  <c r="O749" i="8"/>
  <c r="O757" i="8"/>
  <c r="O765" i="8"/>
  <c r="O773" i="8"/>
  <c r="O781" i="8"/>
  <c r="O789" i="8"/>
  <c r="O541" i="8"/>
  <c r="N681" i="8"/>
  <c r="O673" i="8"/>
  <c r="O681" i="8"/>
  <c r="O689" i="8"/>
  <c r="O603" i="8"/>
  <c r="O447" i="8"/>
  <c r="N369" i="8"/>
  <c r="N443" i="8"/>
  <c r="N563" i="8"/>
  <c r="N571" i="8"/>
  <c r="N589" i="8"/>
  <c r="N609" i="8"/>
  <c r="N619" i="8"/>
  <c r="N629" i="8"/>
  <c r="N637" i="8"/>
  <c r="N647" i="8"/>
  <c r="N657" i="8"/>
  <c r="N665" i="8"/>
  <c r="O175" i="8"/>
  <c r="O183" i="8"/>
  <c r="O255" i="8"/>
  <c r="O263" i="8"/>
  <c r="O271" i="8"/>
  <c r="O697" i="8"/>
  <c r="O705" i="8"/>
  <c r="O713" i="8"/>
  <c r="O721" i="8"/>
  <c r="O729" i="8"/>
  <c r="O737" i="8"/>
  <c r="O745" i="8"/>
  <c r="O753" i="8"/>
  <c r="O761" i="8"/>
  <c r="O769" i="8"/>
  <c r="O777" i="8"/>
  <c r="O785" i="8"/>
  <c r="O793" i="8"/>
  <c r="O802" i="8"/>
  <c r="N449" i="8"/>
  <c r="N485" i="8"/>
  <c r="N114" i="8"/>
  <c r="N122" i="8"/>
  <c r="N130" i="8"/>
  <c r="N138" i="8"/>
  <c r="N146" i="8"/>
  <c r="N154" i="8"/>
  <c r="N162" i="8"/>
  <c r="N500" i="8"/>
  <c r="N616" i="8"/>
  <c r="N626" i="8"/>
  <c r="N87" i="8"/>
  <c r="N97" i="8"/>
  <c r="N105" i="8"/>
  <c r="N113" i="8"/>
  <c r="N121" i="8"/>
  <c r="N129" i="8"/>
  <c r="N137" i="8"/>
  <c r="N145" i="8"/>
  <c r="N153" i="8"/>
  <c r="N161" i="8"/>
  <c r="N169" i="8"/>
  <c r="N177" i="8"/>
  <c r="N185" i="8"/>
  <c r="N193" i="8"/>
  <c r="N201" i="8"/>
  <c r="N209" i="8"/>
  <c r="N217" i="8"/>
  <c r="N225" i="8"/>
  <c r="N233" i="8"/>
  <c r="N241" i="8"/>
  <c r="N249" i="8"/>
  <c r="N257" i="8"/>
  <c r="N265" i="8"/>
  <c r="N273" i="8"/>
  <c r="N283" i="8"/>
  <c r="N291" i="8"/>
  <c r="N299" i="8"/>
  <c r="N307" i="8"/>
  <c r="N315" i="8"/>
  <c r="N323" i="8"/>
  <c r="N331" i="8"/>
  <c r="N351" i="8"/>
  <c r="N381" i="8"/>
  <c r="N389" i="8"/>
  <c r="N407" i="8"/>
  <c r="N415" i="8"/>
  <c r="N423" i="8"/>
  <c r="N431" i="8"/>
  <c r="N457" i="8"/>
  <c r="N465" i="8"/>
  <c r="N473" i="8"/>
  <c r="N505" i="8"/>
  <c r="N513" i="8"/>
  <c r="N531" i="8"/>
  <c r="N539" i="8"/>
  <c r="N549" i="8"/>
  <c r="N557" i="8"/>
  <c r="N565" i="8"/>
  <c r="N573" i="8"/>
  <c r="N583" i="8"/>
  <c r="N591" i="8"/>
  <c r="N603" i="8"/>
  <c r="N631" i="8"/>
  <c r="N639" i="8"/>
  <c r="N667" i="8"/>
  <c r="N675" i="8"/>
  <c r="N683" i="8"/>
  <c r="O73" i="8"/>
  <c r="O655" i="8"/>
  <c r="N74" i="8"/>
  <c r="O91" i="8"/>
  <c r="O133" i="8"/>
  <c r="O141" i="8"/>
  <c r="O149" i="8"/>
  <c r="O157" i="8"/>
  <c r="O165" i="8"/>
  <c r="O173" i="8"/>
  <c r="O181" i="8"/>
  <c r="O189" i="8"/>
  <c r="O197" i="8"/>
  <c r="O205" i="8"/>
  <c r="O213" i="8"/>
  <c r="O221" i="8"/>
  <c r="O229" i="8"/>
  <c r="O237" i="8"/>
  <c r="O245" i="8"/>
  <c r="O253" i="8"/>
  <c r="O261" i="8"/>
  <c r="O269" i="8"/>
  <c r="O287" i="8"/>
  <c r="O295" i="8"/>
  <c r="O355" i="8"/>
  <c r="O385" i="8"/>
  <c r="O403" i="8"/>
  <c r="O411" i="8"/>
  <c r="O419" i="8"/>
  <c r="O427" i="8"/>
  <c r="O453" i="8"/>
  <c r="O461" i="8"/>
  <c r="O469" i="8"/>
  <c r="O191" i="8"/>
  <c r="O199" i="8"/>
  <c r="O207" i="8"/>
  <c r="O215" i="8"/>
  <c r="O223" i="8"/>
  <c r="O231" i="8"/>
  <c r="O239" i="8"/>
  <c r="O247" i="8"/>
  <c r="O369" i="8"/>
  <c r="O443" i="8"/>
  <c r="O647" i="8"/>
  <c r="O657" i="8"/>
  <c r="O75" i="8"/>
  <c r="O448" i="8"/>
  <c r="N691" i="8"/>
  <c r="N699" i="8"/>
  <c r="N707" i="8"/>
  <c r="N715" i="8"/>
  <c r="N723" i="8"/>
  <c r="N731" i="8"/>
  <c r="N739" i="8"/>
  <c r="N747" i="8"/>
  <c r="N755" i="8"/>
  <c r="N763" i="8"/>
  <c r="N771" i="8"/>
  <c r="N779" i="8"/>
  <c r="N787" i="8"/>
  <c r="N795" i="8"/>
  <c r="N803" i="8"/>
  <c r="N79" i="8"/>
  <c r="O113" i="8"/>
  <c r="O121" i="8"/>
  <c r="O129" i="8"/>
  <c r="O137" i="8"/>
  <c r="O145" i="8"/>
  <c r="O153" i="8"/>
  <c r="O161" i="8"/>
  <c r="O169" i="8"/>
  <c r="O177" i="8"/>
  <c r="O185" i="8"/>
  <c r="O193" i="8"/>
  <c r="O201" i="8"/>
  <c r="O209" i="8"/>
  <c r="O217" i="8"/>
  <c r="O225" i="8"/>
  <c r="O233" i="8"/>
  <c r="O241" i="8"/>
  <c r="O249" i="8"/>
  <c r="O257" i="8"/>
  <c r="O265" i="8"/>
  <c r="O273" i="8"/>
  <c r="O283" i="8"/>
  <c r="O291" i="8"/>
  <c r="O299" i="8"/>
  <c r="O307" i="8"/>
  <c r="O315" i="8"/>
  <c r="O323" i="8"/>
  <c r="O331" i="8"/>
  <c r="O351" i="8"/>
  <c r="O381" i="8"/>
  <c r="O389" i="8"/>
  <c r="O407" i="8"/>
  <c r="O415" i="8"/>
  <c r="O423" i="8"/>
  <c r="O431" i="8"/>
  <c r="O457" i="8"/>
  <c r="O465" i="8"/>
  <c r="O473" i="8"/>
  <c r="O505" i="8"/>
  <c r="O513" i="8"/>
  <c r="O531" i="8"/>
  <c r="O539" i="8"/>
  <c r="O549" i="8"/>
  <c r="O557" i="8"/>
  <c r="O565" i="8"/>
  <c r="O573" i="8"/>
  <c r="O583" i="8"/>
  <c r="O591" i="8"/>
  <c r="O631" i="8"/>
  <c r="O639" i="8"/>
  <c r="O659" i="8"/>
  <c r="O667" i="8"/>
  <c r="O675" i="8"/>
  <c r="O683" i="8"/>
  <c r="O691" i="8"/>
  <c r="O699" i="8"/>
  <c r="O707" i="8"/>
  <c r="O715" i="8"/>
  <c r="O723" i="8"/>
  <c r="O731" i="8"/>
  <c r="O739" i="8"/>
  <c r="O747" i="8"/>
  <c r="O755" i="8"/>
  <c r="O763" i="8"/>
  <c r="O771" i="8"/>
  <c r="O779" i="8"/>
  <c r="O787" i="8"/>
  <c r="O795" i="8"/>
  <c r="O74" i="8"/>
  <c r="M78" i="8"/>
  <c r="L659" i="8"/>
  <c r="L448" i="8"/>
  <c r="M451" i="8"/>
  <c r="M80" i="8"/>
  <c r="L105" i="8"/>
  <c r="L129" i="8"/>
  <c r="L137" i="8"/>
  <c r="L153" i="8"/>
  <c r="L715" i="8"/>
  <c r="M234" i="8"/>
  <c r="M242" i="8"/>
  <c r="M258" i="8"/>
  <c r="M133" i="8"/>
  <c r="M141" i="8"/>
  <c r="M149" i="8"/>
  <c r="M157" i="8"/>
  <c r="M165" i="8"/>
  <c r="M173" i="8"/>
  <c r="M181" i="8"/>
  <c r="M189" i="8"/>
  <c r="M197" i="8"/>
  <c r="M205" i="8"/>
  <c r="M213" i="8"/>
  <c r="M221" i="8"/>
  <c r="M229" i="8"/>
  <c r="M337" i="8"/>
  <c r="M579" i="8"/>
  <c r="L113" i="8"/>
  <c r="L145" i="8"/>
  <c r="M295" i="8"/>
  <c r="M303" i="8"/>
  <c r="M597" i="8"/>
  <c r="L723" i="8"/>
  <c r="L790" i="8"/>
  <c r="L798" i="8"/>
  <c r="M311" i="8"/>
  <c r="M319" i="8"/>
  <c r="M327" i="8"/>
  <c r="M355" i="8"/>
  <c r="M385" i="8"/>
  <c r="M403" i="8"/>
  <c r="M411" i="8"/>
  <c r="M419" i="8"/>
  <c r="M427" i="8"/>
  <c r="M453" i="8"/>
  <c r="M461" i="8"/>
  <c r="M469" i="8"/>
  <c r="M509" i="8"/>
  <c r="M527" i="8"/>
  <c r="M535" i="8"/>
  <c r="M545" i="8"/>
  <c r="M553" i="8"/>
  <c r="M561" i="8"/>
  <c r="M569" i="8"/>
  <c r="M587" i="8"/>
  <c r="M607" i="8"/>
  <c r="M635" i="8"/>
  <c r="L87" i="8"/>
  <c r="M653" i="8"/>
  <c r="M663" i="8"/>
  <c r="M671" i="8"/>
  <c r="M679" i="8"/>
  <c r="M687" i="8"/>
  <c r="M695" i="8"/>
  <c r="M703" i="8"/>
  <c r="M711" i="8"/>
  <c r="M719" i="8"/>
  <c r="M727" i="8"/>
  <c r="M735" i="8"/>
  <c r="M743" i="8"/>
  <c r="M751" i="8"/>
  <c r="M759" i="8"/>
  <c r="M767" i="8"/>
  <c r="M775" i="8"/>
  <c r="M783" i="8"/>
  <c r="M791" i="8"/>
  <c r="L121" i="8"/>
  <c r="L731" i="8"/>
  <c r="L739" i="8"/>
  <c r="L747" i="8"/>
  <c r="L755" i="8"/>
  <c r="L763" i="8"/>
  <c r="L771" i="8"/>
  <c r="L779" i="8"/>
  <c r="L787" i="8"/>
  <c r="M799" i="8"/>
  <c r="L91" i="8"/>
  <c r="L490" i="8"/>
  <c r="L73" i="8"/>
  <c r="L83" i="8"/>
  <c r="L101" i="8"/>
  <c r="L109" i="8"/>
  <c r="L117" i="8"/>
  <c r="L125" i="8"/>
  <c r="L133" i="8"/>
  <c r="L141" i="8"/>
  <c r="L149" i="8"/>
  <c r="L157" i="8"/>
  <c r="L165" i="8"/>
  <c r="L173" i="8"/>
  <c r="L181" i="8"/>
  <c r="L189" i="8"/>
  <c r="L197" i="8"/>
  <c r="L205" i="8"/>
  <c r="L213" i="8"/>
  <c r="L221" i="8"/>
  <c r="L229" i="8"/>
  <c r="L237" i="8"/>
  <c r="L245" i="8"/>
  <c r="L253" i="8"/>
  <c r="L261" i="8"/>
  <c r="L269" i="8"/>
  <c r="L287" i="8"/>
  <c r="L295" i="8"/>
  <c r="L303" i="8"/>
  <c r="L311" i="8"/>
  <c r="L319" i="8"/>
  <c r="L327" i="8"/>
  <c r="L355" i="8"/>
  <c r="L385" i="8"/>
  <c r="L403" i="8"/>
  <c r="L411" i="8"/>
  <c r="L453" i="8"/>
  <c r="L461" i="8"/>
  <c r="L469" i="8"/>
  <c r="L509" i="8"/>
  <c r="L553" i="8"/>
  <c r="L653" i="8"/>
  <c r="L663" i="8"/>
  <c r="L671" i="8"/>
  <c r="L727" i="8"/>
  <c r="L735" i="8"/>
  <c r="L743" i="8"/>
  <c r="L751" i="8"/>
  <c r="L759" i="8"/>
  <c r="L767" i="8"/>
  <c r="L775" i="8"/>
  <c r="L783" i="8"/>
  <c r="L791" i="8"/>
  <c r="L799" i="8"/>
  <c r="M84" i="8"/>
  <c r="M93" i="8"/>
  <c r="M102" i="8"/>
  <c r="M110" i="8"/>
  <c r="M118" i="8"/>
  <c r="M126" i="8"/>
  <c r="M134" i="8"/>
  <c r="M142" i="8"/>
  <c r="M150" i="8"/>
  <c r="M158" i="8"/>
  <c r="M166" i="8"/>
  <c r="M174" i="8"/>
  <c r="M182" i="8"/>
  <c r="M190" i="8"/>
  <c r="M198" i="8"/>
  <c r="M206" i="8"/>
  <c r="M214" i="8"/>
  <c r="M222" i="8"/>
  <c r="M230" i="8"/>
  <c r="M238" i="8"/>
  <c r="M246" i="8"/>
  <c r="M254" i="8"/>
  <c r="M262" i="8"/>
  <c r="M270" i="8"/>
  <c r="M288" i="8"/>
  <c r="L369" i="8"/>
  <c r="L443" i="8"/>
  <c r="L161" i="8"/>
  <c r="L169" i="8"/>
  <c r="L177" i="8"/>
  <c r="L185" i="8"/>
  <c r="L193" i="8"/>
  <c r="L201" i="8"/>
  <c r="L209" i="8"/>
  <c r="L217" i="8"/>
  <c r="L225" i="8"/>
  <c r="L233" i="8"/>
  <c r="L241" i="8"/>
  <c r="L249" i="8"/>
  <c r="L257" i="8"/>
  <c r="L265" i="8"/>
  <c r="L273" i="8"/>
  <c r="L283" i="8"/>
  <c r="L291" i="8"/>
  <c r="L299" i="8"/>
  <c r="L307" i="8"/>
  <c r="L315" i="8"/>
  <c r="L323" i="8"/>
  <c r="L331" i="8"/>
  <c r="L351" i="8"/>
  <c r="L381" i="8"/>
  <c r="L389" i="8"/>
  <c r="L407" i="8"/>
  <c r="L415" i="8"/>
  <c r="L423" i="8"/>
  <c r="L431" i="8"/>
  <c r="L457" i="8"/>
  <c r="L465" i="8"/>
  <c r="L473" i="8"/>
  <c r="L505" i="8"/>
  <c r="L513" i="8"/>
  <c r="L531" i="8"/>
  <c r="L539" i="8"/>
  <c r="L549" i="8"/>
  <c r="L557" i="8"/>
  <c r="L565" i="8"/>
  <c r="L573" i="8"/>
  <c r="L583" i="8"/>
  <c r="L591" i="8"/>
  <c r="L631" i="8"/>
  <c r="L639" i="8"/>
  <c r="L75" i="8"/>
  <c r="L345" i="8"/>
  <c r="L363" i="8"/>
  <c r="L375" i="8"/>
  <c r="L489" i="8"/>
  <c r="L652" i="8"/>
  <c r="L662" i="8"/>
  <c r="L670" i="8"/>
  <c r="L678" i="8"/>
  <c r="L686" i="8"/>
  <c r="L694" i="8"/>
  <c r="L702" i="8"/>
  <c r="L710" i="8"/>
  <c r="L718" i="8"/>
  <c r="L726" i="8"/>
  <c r="L734" i="8"/>
  <c r="L742" i="8"/>
  <c r="L750" i="8"/>
  <c r="L758" i="8"/>
  <c r="L766" i="8"/>
  <c r="L774" i="8"/>
  <c r="L782" i="8"/>
  <c r="M647" i="8"/>
  <c r="M657" i="8"/>
  <c r="L77" i="8"/>
  <c r="M398" i="8"/>
  <c r="M446" i="8"/>
  <c r="M482" i="8"/>
  <c r="M522" i="8"/>
  <c r="M448" i="8"/>
  <c r="L96" i="8"/>
  <c r="L682" i="8"/>
  <c r="L690" i="8"/>
  <c r="L698" i="8"/>
  <c r="L706" i="8"/>
  <c r="L714" i="8"/>
  <c r="L722" i="8"/>
  <c r="L730" i="8"/>
  <c r="L738" i="8"/>
  <c r="L746" i="8"/>
  <c r="L754" i="8"/>
  <c r="M257" i="8"/>
  <c r="M265" i="8"/>
  <c r="M273" i="8"/>
  <c r="M283" i="8"/>
  <c r="M291" i="8"/>
  <c r="M299" i="8"/>
  <c r="M307" i="8"/>
  <c r="M315" i="8"/>
  <c r="M323" i="8"/>
  <c r="M331" i="8"/>
  <c r="M351" i="8"/>
  <c r="M381" i="8"/>
  <c r="M389" i="8"/>
  <c r="M407" i="8"/>
  <c r="M415" i="8"/>
  <c r="M423" i="8"/>
  <c r="M431" i="8"/>
  <c r="M457" i="8"/>
  <c r="M465" i="8"/>
  <c r="M473" i="8"/>
  <c r="M505" i="8"/>
  <c r="M513" i="8"/>
  <c r="M531" i="8"/>
  <c r="M539" i="8"/>
  <c r="M549" i="8"/>
  <c r="M557" i="8"/>
  <c r="M565" i="8"/>
  <c r="M573" i="8"/>
  <c r="M583" i="8"/>
  <c r="M591" i="8"/>
  <c r="M631" i="8"/>
  <c r="M639" i="8"/>
  <c r="M667" i="8"/>
  <c r="M675" i="8"/>
  <c r="M683" i="8"/>
  <c r="M691" i="8"/>
  <c r="M699" i="8"/>
  <c r="M707" i="8"/>
  <c r="M715" i="8"/>
  <c r="M723" i="8"/>
  <c r="M731" i="8"/>
  <c r="M739" i="8"/>
  <c r="M747" i="8"/>
  <c r="M755" i="8"/>
  <c r="M763" i="8"/>
  <c r="M771" i="8"/>
  <c r="M779" i="8"/>
  <c r="M787" i="8"/>
  <c r="M795" i="8"/>
  <c r="M803" i="8"/>
  <c r="L795" i="8"/>
  <c r="M88" i="8"/>
  <c r="M106" i="8"/>
  <c r="M114" i="8"/>
  <c r="M122" i="8"/>
  <c r="M130" i="8"/>
  <c r="M138" i="8"/>
  <c r="M146" i="8"/>
  <c r="M154" i="8"/>
  <c r="M162" i="8"/>
  <c r="M170" i="8"/>
  <c r="M178" i="8"/>
  <c r="M186" i="8"/>
  <c r="M194" i="8"/>
  <c r="M202" i="8"/>
  <c r="M210" i="8"/>
  <c r="M218" i="8"/>
  <c r="M500" i="8"/>
  <c r="M616" i="8"/>
  <c r="L231" i="8"/>
  <c r="L103" i="8"/>
  <c r="L85" i="8"/>
  <c r="L167" i="8"/>
  <c r="L175" i="8"/>
  <c r="L191" i="8"/>
  <c r="L207" i="8"/>
  <c r="L143" i="8"/>
  <c r="L151" i="8"/>
  <c r="L159" i="8"/>
  <c r="L183" i="8"/>
  <c r="L215" i="8"/>
  <c r="L97" i="8"/>
  <c r="L94" i="8"/>
  <c r="L135" i="8"/>
  <c r="L199" i="8"/>
  <c r="L223" i="8"/>
  <c r="L99" i="8"/>
  <c r="L107" i="8"/>
  <c r="L115" i="8"/>
  <c r="L123" i="8"/>
  <c r="L131" i="8"/>
  <c r="L139" i="8"/>
  <c r="L147" i="8"/>
  <c r="L155" i="8"/>
  <c r="L163" i="8"/>
  <c r="L171" i="8"/>
  <c r="L179" i="8"/>
  <c r="L187" i="8"/>
  <c r="L195" i="8"/>
  <c r="L203" i="8"/>
  <c r="L211" i="8"/>
  <c r="L219" i="8"/>
  <c r="L227" i="8"/>
  <c r="L235" i="8"/>
  <c r="L279" i="8"/>
  <c r="L337" i="8"/>
  <c r="L71" i="8"/>
  <c r="M369" i="8"/>
  <c r="M443" i="8"/>
  <c r="L239" i="8"/>
  <c r="L247" i="8"/>
  <c r="L255" i="8"/>
  <c r="L263" i="8"/>
  <c r="L271" i="8"/>
  <c r="L289" i="8"/>
  <c r="L297" i="8"/>
  <c r="L305" i="8"/>
  <c r="L313" i="8"/>
  <c r="L321" i="8"/>
  <c r="L329" i="8"/>
  <c r="L349" i="8"/>
  <c r="L357" i="8"/>
  <c r="L379" i="8"/>
  <c r="L387" i="8"/>
  <c r="L395" i="8"/>
  <c r="L405" i="8"/>
  <c r="L413" i="8"/>
  <c r="L421" i="8"/>
  <c r="L455" i="8"/>
  <c r="L463" i="8"/>
  <c r="L471" i="8"/>
  <c r="L479" i="8"/>
  <c r="L493" i="8"/>
  <c r="L503" i="8"/>
  <c r="L511" i="8"/>
  <c r="L519" i="8"/>
  <c r="L529" i="8"/>
  <c r="L537" i="8"/>
  <c r="L547" i="8"/>
  <c r="L555" i="8"/>
  <c r="L563" i="8"/>
  <c r="L571" i="8"/>
  <c r="L589" i="8"/>
  <c r="L647" i="8"/>
  <c r="L657" i="8"/>
  <c r="M298" i="8"/>
  <c r="M306" i="8"/>
  <c r="M314" i="8"/>
  <c r="M322" i="8"/>
  <c r="M330" i="8"/>
  <c r="M350" i="8"/>
  <c r="M380" i="8"/>
  <c r="M388" i="8"/>
  <c r="M406" i="8"/>
  <c r="M414" i="8"/>
  <c r="M422" i="8"/>
  <c r="M456" i="8"/>
  <c r="M464" i="8"/>
  <c r="M472" i="8"/>
  <c r="M494" i="8"/>
  <c r="M504" i="8"/>
  <c r="M512" i="8"/>
  <c r="M530" i="8"/>
  <c r="M538" i="8"/>
  <c r="M548" i="8"/>
  <c r="M556" i="8"/>
  <c r="M564" i="8"/>
  <c r="M572" i="8"/>
  <c r="M582" i="8"/>
  <c r="M590" i="8"/>
  <c r="M600" i="8"/>
  <c r="M610" i="8"/>
  <c r="M620" i="8"/>
  <c r="M630" i="8"/>
  <c r="M638" i="8"/>
  <c r="M666" i="8"/>
  <c r="M674" i="8"/>
  <c r="M682" i="8"/>
  <c r="M690" i="8"/>
  <c r="M698" i="8"/>
  <c r="M706" i="8"/>
  <c r="M714" i="8"/>
  <c r="M722" i="8"/>
  <c r="M730" i="8"/>
  <c r="M738" i="8"/>
  <c r="M746" i="8"/>
  <c r="M754" i="8"/>
  <c r="M762" i="8"/>
  <c r="M770" i="8"/>
  <c r="M778" i="8"/>
  <c r="M786" i="8"/>
  <c r="M794" i="8"/>
  <c r="M802" i="8"/>
  <c r="M75" i="8"/>
  <c r="L658" i="8"/>
  <c r="L449" i="8"/>
  <c r="L485" i="8"/>
  <c r="L603" i="8"/>
  <c r="M98" i="8"/>
  <c r="M345" i="8"/>
  <c r="M363" i="8"/>
  <c r="M375" i="8"/>
  <c r="M489" i="8"/>
  <c r="M73" i="8"/>
  <c r="L243" i="8"/>
  <c r="L251" i="8"/>
  <c r="L259" i="8"/>
  <c r="L267" i="8"/>
  <c r="L285" i="8"/>
  <c r="L293" i="8"/>
  <c r="L301" i="8"/>
  <c r="L309" i="8"/>
  <c r="L317" i="8"/>
  <c r="L325" i="8"/>
  <c r="L353" i="8"/>
  <c r="L383" i="8"/>
  <c r="L391" i="8"/>
  <c r="L401" i="8"/>
  <c r="L409" i="8"/>
  <c r="L417" i="8"/>
  <c r="L425" i="8"/>
  <c r="L459" i="8"/>
  <c r="L467" i="8"/>
  <c r="L475" i="8"/>
  <c r="L497" i="8"/>
  <c r="L507" i="8"/>
  <c r="L515" i="8"/>
  <c r="L525" i="8"/>
  <c r="L533" i="8"/>
  <c r="L551" i="8"/>
  <c r="L559" i="8"/>
  <c r="L567" i="8"/>
  <c r="L585" i="8"/>
  <c r="L613" i="8"/>
  <c r="L623" i="8"/>
  <c r="L633" i="8"/>
  <c r="L641" i="8"/>
  <c r="L651" i="8"/>
  <c r="L661" i="8"/>
  <c r="L669" i="8"/>
  <c r="L677" i="8"/>
  <c r="L685" i="8"/>
  <c r="L693" i="8"/>
  <c r="L701" i="8"/>
  <c r="L709" i="8"/>
  <c r="L717" i="8"/>
  <c r="L725" i="8"/>
  <c r="L749" i="8"/>
  <c r="L757" i="8"/>
  <c r="L765" i="8"/>
  <c r="L773" i="8"/>
  <c r="L781" i="8"/>
  <c r="M626" i="8"/>
  <c r="N275" i="8"/>
  <c r="N278" i="8"/>
  <c r="N333" i="8"/>
  <c r="N336" i="8"/>
  <c r="N435" i="8"/>
  <c r="N438" i="8"/>
  <c r="N575" i="8"/>
  <c r="N578" i="8"/>
  <c r="N593" i="8"/>
  <c r="N596" i="8"/>
  <c r="N805" i="8"/>
  <c r="N808" i="8"/>
  <c r="N63" i="8"/>
  <c r="N66" i="8"/>
  <c r="N90" i="8"/>
  <c r="N108" i="8"/>
  <c r="N164" i="8"/>
  <c r="N220" i="8"/>
  <c r="N310" i="8"/>
  <c r="N318" i="8"/>
  <c r="N326" i="8"/>
  <c r="N334" i="8"/>
  <c r="N354" i="8"/>
  <c r="N364" i="8"/>
  <c r="N367" i="8"/>
  <c r="N384" i="8"/>
  <c r="N392" i="8"/>
  <c r="N402" i="8"/>
  <c r="N410" i="8"/>
  <c r="N418" i="8"/>
  <c r="N426" i="8"/>
  <c r="N452" i="8"/>
  <c r="N460" i="8"/>
  <c r="N468" i="8"/>
  <c r="N476" i="8"/>
  <c r="N508" i="8"/>
  <c r="N642" i="8"/>
  <c r="N645" i="8"/>
  <c r="N116" i="8"/>
  <c r="N140" i="8"/>
  <c r="N156" i="8"/>
  <c r="N180" i="8"/>
  <c r="N279" i="8"/>
  <c r="N365" i="8"/>
  <c r="N368" i="8"/>
  <c r="N393" i="8"/>
  <c r="N396" i="8"/>
  <c r="N439" i="8"/>
  <c r="N442" i="8"/>
  <c r="N477" i="8"/>
  <c r="N480" i="8"/>
  <c r="N517" i="8"/>
  <c r="N520" i="8"/>
  <c r="N643" i="8"/>
  <c r="N646" i="8"/>
  <c r="N62" i="8"/>
  <c r="N65" i="8"/>
  <c r="N95" i="8"/>
  <c r="N488" i="8"/>
  <c r="N100" i="8"/>
  <c r="N148" i="8"/>
  <c r="N188" i="8"/>
  <c r="N204" i="8"/>
  <c r="N337" i="8"/>
  <c r="N84" i="8"/>
  <c r="N93" i="8"/>
  <c r="N102" i="8"/>
  <c r="N110" i="8"/>
  <c r="N118" i="8"/>
  <c r="N126" i="8"/>
  <c r="N134" i="8"/>
  <c r="N142" i="8"/>
  <c r="N150" i="8"/>
  <c r="N158" i="8"/>
  <c r="N166" i="8"/>
  <c r="N174" i="8"/>
  <c r="N182" i="8"/>
  <c r="N190" i="8"/>
  <c r="N198" i="8"/>
  <c r="N206" i="8"/>
  <c r="N214" i="8"/>
  <c r="N222" i="8"/>
  <c r="N230" i="8"/>
  <c r="N238" i="8"/>
  <c r="N246" i="8"/>
  <c r="N254" i="8"/>
  <c r="N262" i="8"/>
  <c r="N270" i="8"/>
  <c r="N288" i="8"/>
  <c r="N296" i="8"/>
  <c r="N304" i="8"/>
  <c r="N312" i="8"/>
  <c r="N320" i="8"/>
  <c r="N328" i="8"/>
  <c r="N348" i="8"/>
  <c r="N356" i="8"/>
  <c r="N366" i="8"/>
  <c r="N378" i="8"/>
  <c r="N386" i="8"/>
  <c r="N394" i="8"/>
  <c r="N397" i="8"/>
  <c r="N404" i="8"/>
  <c r="N412" i="8"/>
  <c r="N420" i="8"/>
  <c r="N428" i="8"/>
  <c r="N454" i="8"/>
  <c r="N462" i="8"/>
  <c r="N470" i="8"/>
  <c r="N478" i="8"/>
  <c r="N481" i="8"/>
  <c r="N492" i="8"/>
  <c r="N510" i="8"/>
  <c r="N518" i="8"/>
  <c r="N521" i="8"/>
  <c r="N528" i="8"/>
  <c r="N536" i="8"/>
  <c r="N546" i="8"/>
  <c r="N554" i="8"/>
  <c r="N562" i="8"/>
  <c r="N570" i="8"/>
  <c r="N588" i="8"/>
  <c r="N598" i="8"/>
  <c r="N601" i="8"/>
  <c r="N608" i="8"/>
  <c r="N636" i="8"/>
  <c r="N644" i="8"/>
  <c r="N654" i="8"/>
  <c r="N664" i="8"/>
  <c r="N672" i="8"/>
  <c r="N680" i="8"/>
  <c r="N688" i="8"/>
  <c r="N696" i="8"/>
  <c r="N704" i="8"/>
  <c r="N712" i="8"/>
  <c r="N720" i="8"/>
  <c r="N728" i="8"/>
  <c r="N132" i="8"/>
  <c r="N196" i="8"/>
  <c r="N85" i="8"/>
  <c r="N94" i="8"/>
  <c r="N103" i="8"/>
  <c r="N119" i="8"/>
  <c r="N135" i="8"/>
  <c r="N151" i="8"/>
  <c r="N159" i="8"/>
  <c r="N167" i="8"/>
  <c r="N183" i="8"/>
  <c r="N199" i="8"/>
  <c r="N215" i="8"/>
  <c r="N231" i="8"/>
  <c r="N271" i="8"/>
  <c r="N289" i="8"/>
  <c r="N297" i="8"/>
  <c r="N313" i="8"/>
  <c r="N349" i="8"/>
  <c r="N357" i="8"/>
  <c r="N379" i="8"/>
  <c r="N387" i="8"/>
  <c r="N395" i="8"/>
  <c r="N405" i="8"/>
  <c r="N413" i="8"/>
  <c r="N429" i="8"/>
  <c r="N432" i="8"/>
  <c r="N455" i="8"/>
  <c r="N463" i="8"/>
  <c r="N471" i="8"/>
  <c r="N479" i="8"/>
  <c r="N493" i="8"/>
  <c r="N503" i="8"/>
  <c r="N511" i="8"/>
  <c r="N519" i="8"/>
  <c r="N529" i="8"/>
  <c r="N537" i="8"/>
  <c r="N547" i="8"/>
  <c r="N555" i="8"/>
  <c r="N599" i="8"/>
  <c r="N602" i="8"/>
  <c r="N541" i="8"/>
  <c r="N656" i="8"/>
  <c r="N124" i="8"/>
  <c r="N172" i="8"/>
  <c r="N252" i="8"/>
  <c r="N111" i="8"/>
  <c r="N127" i="8"/>
  <c r="N143" i="8"/>
  <c r="N175" i="8"/>
  <c r="N191" i="8"/>
  <c r="N207" i="8"/>
  <c r="N223" i="8"/>
  <c r="N239" i="8"/>
  <c r="N247" i="8"/>
  <c r="N255" i="8"/>
  <c r="N263" i="8"/>
  <c r="N305" i="8"/>
  <c r="N321" i="8"/>
  <c r="N329" i="8"/>
  <c r="N421" i="8"/>
  <c r="N86" i="8"/>
  <c r="N89" i="8"/>
  <c r="N96" i="8"/>
  <c r="N104" i="8"/>
  <c r="N112" i="8"/>
  <c r="N120" i="8"/>
  <c r="N128" i="8"/>
  <c r="N136" i="8"/>
  <c r="N144" i="8"/>
  <c r="N152" i="8"/>
  <c r="N160" i="8"/>
  <c r="N168" i="8"/>
  <c r="N176" i="8"/>
  <c r="N184" i="8"/>
  <c r="N192" i="8"/>
  <c r="N200" i="8"/>
  <c r="N208" i="8"/>
  <c r="N216" i="8"/>
  <c r="N224" i="8"/>
  <c r="N232" i="8"/>
  <c r="N240" i="8"/>
  <c r="N248" i="8"/>
  <c r="N256" i="8"/>
  <c r="N264" i="8"/>
  <c r="N272" i="8"/>
  <c r="N282" i="8"/>
  <c r="N290" i="8"/>
  <c r="N298" i="8"/>
  <c r="N306" i="8"/>
  <c r="N314" i="8"/>
  <c r="N322" i="8"/>
  <c r="N330" i="8"/>
  <c r="N340" i="8"/>
  <c r="N343" i="8"/>
  <c r="N350" i="8"/>
  <c r="N358" i="8"/>
  <c r="N361" i="8"/>
  <c r="N370" i="8"/>
  <c r="N373" i="8"/>
  <c r="N380" i="8"/>
  <c r="N388" i="8"/>
  <c r="N398" i="8"/>
  <c r="N406" i="8"/>
  <c r="N414" i="8"/>
  <c r="N422" i="8"/>
  <c r="N430" i="8"/>
  <c r="N433" i="8"/>
  <c r="N446" i="8"/>
  <c r="N456" i="8"/>
  <c r="N464" i="8"/>
  <c r="N472" i="8"/>
  <c r="N482" i="8"/>
  <c r="N494" i="8"/>
  <c r="N504" i="8"/>
  <c r="N512" i="8"/>
  <c r="N522" i="8"/>
  <c r="N530" i="8"/>
  <c r="N538" i="8"/>
  <c r="N548" i="8"/>
  <c r="N556" i="8"/>
  <c r="N564" i="8"/>
  <c r="N572" i="8"/>
  <c r="N582" i="8"/>
  <c r="N590" i="8"/>
  <c r="N600" i="8"/>
  <c r="N610" i="8"/>
  <c r="N620" i="8"/>
  <c r="N630" i="8"/>
  <c r="N638" i="8"/>
  <c r="N666" i="8"/>
  <c r="N674" i="8"/>
  <c r="N682" i="8"/>
  <c r="N690" i="8"/>
  <c r="N698" i="8"/>
  <c r="N706" i="8"/>
  <c r="N714" i="8"/>
  <c r="N722" i="8"/>
  <c r="N341" i="8"/>
  <c r="N344" i="8"/>
  <c r="N359" i="8"/>
  <c r="N362" i="8"/>
  <c r="N371" i="8"/>
  <c r="N374" i="8"/>
  <c r="N495" i="8"/>
  <c r="N498" i="8"/>
  <c r="N611" i="8"/>
  <c r="N614" i="8"/>
  <c r="N621" i="8"/>
  <c r="N624" i="8"/>
  <c r="N170" i="8"/>
  <c r="N178" i="8"/>
  <c r="N186" i="8"/>
  <c r="N194" i="8"/>
  <c r="N202" i="8"/>
  <c r="N210" i="8"/>
  <c r="N218" i="8"/>
  <c r="N226" i="8"/>
  <c r="N234" i="8"/>
  <c r="N242" i="8"/>
  <c r="N250" i="8"/>
  <c r="N258" i="8"/>
  <c r="N266" i="8"/>
  <c r="N274" i="8"/>
  <c r="N277" i="8"/>
  <c r="N284" i="8"/>
  <c r="N292" i="8"/>
  <c r="N300" i="8"/>
  <c r="N308" i="8"/>
  <c r="N316" i="8"/>
  <c r="N324" i="8"/>
  <c r="N332" i="8"/>
  <c r="N335" i="8"/>
  <c r="N342" i="8"/>
  <c r="N352" i="8"/>
  <c r="N360" i="8"/>
  <c r="N372" i="8"/>
  <c r="N382" i="8"/>
  <c r="N390" i="8"/>
  <c r="N408" i="8"/>
  <c r="N416" i="8"/>
  <c r="N424" i="8"/>
  <c r="N434" i="8"/>
  <c r="N437" i="8"/>
  <c r="N458" i="8"/>
  <c r="N466" i="8"/>
  <c r="N474" i="8"/>
  <c r="N496" i="8"/>
  <c r="N499" i="8"/>
  <c r="N506" i="8"/>
  <c r="N514" i="8"/>
  <c r="N532" i="8"/>
  <c r="N542" i="8"/>
  <c r="N550" i="8"/>
  <c r="N558" i="8"/>
  <c r="N566" i="8"/>
  <c r="N574" i="8"/>
  <c r="N577" i="8"/>
  <c r="N584" i="8"/>
  <c r="N592" i="8"/>
  <c r="N595" i="8"/>
  <c r="N612" i="8"/>
  <c r="N615" i="8"/>
  <c r="N622" i="8"/>
  <c r="N625" i="8"/>
  <c r="N632" i="8"/>
  <c r="N640" i="8"/>
  <c r="N650" i="8"/>
  <c r="N660" i="8"/>
  <c r="N668" i="8"/>
  <c r="N676" i="8"/>
  <c r="N684" i="8"/>
  <c r="N692" i="8"/>
  <c r="N700" i="8"/>
  <c r="N708" i="8"/>
  <c r="N716" i="8"/>
  <c r="N724" i="8"/>
  <c r="N732" i="8"/>
  <c r="N740" i="8"/>
  <c r="N748" i="8"/>
  <c r="N756" i="8"/>
  <c r="N764" i="8"/>
  <c r="N772" i="8"/>
  <c r="N780" i="8"/>
  <c r="N788" i="8"/>
  <c r="N796" i="8"/>
  <c r="N804" i="8"/>
  <c r="N807" i="8"/>
  <c r="N70" i="8"/>
  <c r="N78" i="8"/>
  <c r="O87" i="8"/>
  <c r="O275" i="8"/>
  <c r="O278" i="8"/>
  <c r="O333" i="8"/>
  <c r="O336" i="8"/>
  <c r="O435" i="8"/>
  <c r="O438" i="8"/>
  <c r="O451" i="8"/>
  <c r="O575" i="8"/>
  <c r="O578" i="8"/>
  <c r="O593" i="8"/>
  <c r="O596" i="8"/>
  <c r="O798" i="8"/>
  <c r="O10" i="8"/>
  <c r="O13" i="8"/>
  <c r="O95" i="8"/>
  <c r="O656" i="8"/>
  <c r="N734" i="8"/>
  <c r="N742" i="8"/>
  <c r="N750" i="8"/>
  <c r="N758" i="8"/>
  <c r="N766" i="8"/>
  <c r="N774" i="8"/>
  <c r="N782" i="8"/>
  <c r="N790" i="8"/>
  <c r="N798" i="8"/>
  <c r="N10" i="8"/>
  <c r="N13" i="8"/>
  <c r="N72" i="8"/>
  <c r="O81" i="8"/>
  <c r="O90" i="8"/>
  <c r="O99" i="8"/>
  <c r="O102" i="8"/>
  <c r="O108" i="8"/>
  <c r="O116" i="8"/>
  <c r="O124" i="8"/>
  <c r="O132" i="8"/>
  <c r="O140" i="8"/>
  <c r="O148" i="8"/>
  <c r="O156" i="8"/>
  <c r="O164" i="8"/>
  <c r="O172" i="8"/>
  <c r="O180" i="8"/>
  <c r="O188" i="8"/>
  <c r="O196" i="8"/>
  <c r="O204" i="8"/>
  <c r="O212" i="8"/>
  <c r="O220" i="8"/>
  <c r="O228" i="8"/>
  <c r="O236" i="8"/>
  <c r="O244" i="8"/>
  <c r="O252" i="8"/>
  <c r="O260" i="8"/>
  <c r="O268" i="8"/>
  <c r="O276" i="8"/>
  <c r="O286" i="8"/>
  <c r="O294" i="8"/>
  <c r="O302" i="8"/>
  <c r="O310" i="8"/>
  <c r="O318" i="8"/>
  <c r="O326" i="8"/>
  <c r="O334" i="8"/>
  <c r="O354" i="8"/>
  <c r="O364" i="8"/>
  <c r="O367" i="8"/>
  <c r="O384" i="8"/>
  <c r="O392" i="8"/>
  <c r="O402" i="8"/>
  <c r="O410" i="8"/>
  <c r="O418" i="8"/>
  <c r="O426" i="8"/>
  <c r="O452" i="8"/>
  <c r="O460" i="8"/>
  <c r="O468" i="8"/>
  <c r="O476" i="8"/>
  <c r="O500" i="8"/>
  <c r="O508" i="8"/>
  <c r="O516" i="8"/>
  <c r="O526" i="8"/>
  <c r="O534" i="8"/>
  <c r="O544" i="8"/>
  <c r="O552" i="8"/>
  <c r="O560" i="8"/>
  <c r="O568" i="8"/>
  <c r="O576" i="8"/>
  <c r="O586" i="8"/>
  <c r="O594" i="8"/>
  <c r="O606" i="8"/>
  <c r="O616" i="8"/>
  <c r="O626" i="8"/>
  <c r="O634" i="8"/>
  <c r="O642" i="8"/>
  <c r="O645" i="8"/>
  <c r="O652" i="8"/>
  <c r="O662" i="8"/>
  <c r="O670" i="8"/>
  <c r="O678" i="8"/>
  <c r="O686" i="8"/>
  <c r="O365" i="8"/>
  <c r="O368" i="8"/>
  <c r="O393" i="8"/>
  <c r="O396" i="8"/>
  <c r="O439" i="8"/>
  <c r="O442" i="8"/>
  <c r="O477" i="8"/>
  <c r="O480" i="8"/>
  <c r="O517" i="8"/>
  <c r="O520" i="8"/>
  <c r="O643" i="8"/>
  <c r="O646" i="8"/>
  <c r="O77" i="8"/>
  <c r="L806" i="8"/>
  <c r="L809" i="8"/>
  <c r="L111" i="8"/>
  <c r="L119" i="8"/>
  <c r="L127" i="8"/>
  <c r="N736" i="8"/>
  <c r="N744" i="8"/>
  <c r="N752" i="8"/>
  <c r="N760" i="8"/>
  <c r="N768" i="8"/>
  <c r="N776" i="8"/>
  <c r="N784" i="8"/>
  <c r="N792" i="8"/>
  <c r="N800" i="8"/>
  <c r="N73" i="8"/>
  <c r="N655" i="8"/>
  <c r="O83" i="8"/>
  <c r="O101" i="8"/>
  <c r="O110" i="8"/>
  <c r="O118" i="8"/>
  <c r="O126" i="8"/>
  <c r="O134" i="8"/>
  <c r="O142" i="8"/>
  <c r="O150" i="8"/>
  <c r="O158" i="8"/>
  <c r="O166" i="8"/>
  <c r="O174" i="8"/>
  <c r="O182" i="8"/>
  <c r="O190" i="8"/>
  <c r="O198" i="8"/>
  <c r="O206" i="8"/>
  <c r="O214" i="8"/>
  <c r="O222" i="8"/>
  <c r="O230" i="8"/>
  <c r="O238" i="8"/>
  <c r="O246" i="8"/>
  <c r="O254" i="8"/>
  <c r="O262" i="8"/>
  <c r="O270" i="8"/>
  <c r="O288" i="8"/>
  <c r="O296" i="8"/>
  <c r="O304" i="8"/>
  <c r="O312" i="8"/>
  <c r="O320" i="8"/>
  <c r="O328" i="8"/>
  <c r="O348" i="8"/>
  <c r="O356" i="8"/>
  <c r="O366" i="8"/>
  <c r="O378" i="8"/>
  <c r="O386" i="8"/>
  <c r="O394" i="8"/>
  <c r="O397" i="8"/>
  <c r="O404" i="8"/>
  <c r="O412" i="8"/>
  <c r="O420" i="8"/>
  <c r="O428" i="8"/>
  <c r="O454" i="8"/>
  <c r="O462" i="8"/>
  <c r="O470" i="8"/>
  <c r="O478" i="8"/>
  <c r="O481" i="8"/>
  <c r="O492" i="8"/>
  <c r="O510" i="8"/>
  <c r="O518" i="8"/>
  <c r="O521" i="8"/>
  <c r="O528" i="8"/>
  <c r="O536" i="8"/>
  <c r="O546" i="8"/>
  <c r="O554" i="8"/>
  <c r="O562" i="8"/>
  <c r="O570" i="8"/>
  <c r="O588" i="8"/>
  <c r="O598" i="8"/>
  <c r="O601" i="8"/>
  <c r="O608" i="8"/>
  <c r="O636" i="8"/>
  <c r="O644" i="8"/>
  <c r="O654" i="8"/>
  <c r="O664" i="8"/>
  <c r="O672" i="8"/>
  <c r="O680" i="8"/>
  <c r="O688" i="8"/>
  <c r="O696" i="8"/>
  <c r="O704" i="8"/>
  <c r="O712" i="8"/>
  <c r="O720" i="8"/>
  <c r="O728" i="8"/>
  <c r="O736" i="8"/>
  <c r="O744" i="8"/>
  <c r="O752" i="8"/>
  <c r="O760" i="8"/>
  <c r="O768" i="8"/>
  <c r="O776" i="8"/>
  <c r="O784" i="8"/>
  <c r="O792" i="8"/>
  <c r="O801" i="8"/>
  <c r="O540" i="8"/>
  <c r="O429" i="8"/>
  <c r="O432" i="8"/>
  <c r="O599" i="8"/>
  <c r="O602" i="8"/>
  <c r="N730" i="8"/>
  <c r="N738" i="8"/>
  <c r="N746" i="8"/>
  <c r="N754" i="8"/>
  <c r="N762" i="8"/>
  <c r="N770" i="8"/>
  <c r="N778" i="8"/>
  <c r="N786" i="8"/>
  <c r="N794" i="8"/>
  <c r="N802" i="8"/>
  <c r="N540" i="8"/>
  <c r="N806" i="8"/>
  <c r="N809" i="8"/>
  <c r="O85" i="8"/>
  <c r="O94" i="8"/>
  <c r="O104" i="8"/>
  <c r="O112" i="8"/>
  <c r="O120" i="8"/>
  <c r="O128" i="8"/>
  <c r="O136" i="8"/>
  <c r="O144" i="8"/>
  <c r="O152" i="8"/>
  <c r="O160" i="8"/>
  <c r="O168" i="8"/>
  <c r="O176" i="8"/>
  <c r="O184" i="8"/>
  <c r="O192" i="8"/>
  <c r="O200" i="8"/>
  <c r="O208" i="8"/>
  <c r="O216" i="8"/>
  <c r="O224" i="8"/>
  <c r="O232" i="8"/>
  <c r="O240" i="8"/>
  <c r="O248" i="8"/>
  <c r="O256" i="8"/>
  <c r="O264" i="8"/>
  <c r="O272" i="8"/>
  <c r="O282" i="8"/>
  <c r="O290" i="8"/>
  <c r="O298" i="8"/>
  <c r="O306" i="8"/>
  <c r="O314" i="8"/>
  <c r="O322" i="8"/>
  <c r="O330" i="8"/>
  <c r="O340" i="8"/>
  <c r="O343" i="8"/>
  <c r="O350" i="8"/>
  <c r="O358" i="8"/>
  <c r="O361" i="8"/>
  <c r="O370" i="8"/>
  <c r="O373" i="8"/>
  <c r="O380" i="8"/>
  <c r="O388" i="8"/>
  <c r="O398" i="8"/>
  <c r="O406" i="8"/>
  <c r="O414" i="8"/>
  <c r="O422" i="8"/>
  <c r="O430" i="8"/>
  <c r="O433" i="8"/>
  <c r="O446" i="8"/>
  <c r="O456" i="8"/>
  <c r="O464" i="8"/>
  <c r="O472" i="8"/>
  <c r="O482" i="8"/>
  <c r="O494" i="8"/>
  <c r="O504" i="8"/>
  <c r="O512" i="8"/>
  <c r="O522" i="8"/>
  <c r="O530" i="8"/>
  <c r="O538" i="8"/>
  <c r="O548" i="8"/>
  <c r="O556" i="8"/>
  <c r="O564" i="8"/>
  <c r="O572" i="8"/>
  <c r="O582" i="8"/>
  <c r="O590" i="8"/>
  <c r="O600" i="8"/>
  <c r="O610" i="8"/>
  <c r="O620" i="8"/>
  <c r="O630" i="8"/>
  <c r="O638" i="8"/>
  <c r="O658" i="8"/>
  <c r="O666" i="8"/>
  <c r="O674" i="8"/>
  <c r="O682" i="8"/>
  <c r="O690" i="8"/>
  <c r="O698" i="8"/>
  <c r="O706" i="8"/>
  <c r="O714" i="8"/>
  <c r="O722" i="8"/>
  <c r="O730" i="8"/>
  <c r="O738" i="8"/>
  <c r="O746" i="8"/>
  <c r="O754" i="8"/>
  <c r="O762" i="8"/>
  <c r="O770" i="8"/>
  <c r="O778" i="8"/>
  <c r="O786" i="8"/>
  <c r="O794" i="8"/>
  <c r="O797" i="8"/>
  <c r="O803" i="8"/>
  <c r="O72" i="8"/>
  <c r="O86" i="8"/>
  <c r="O89" i="8"/>
  <c r="O96" i="8"/>
  <c r="O341" i="8"/>
  <c r="O344" i="8"/>
  <c r="O359" i="8"/>
  <c r="O362" i="8"/>
  <c r="O371" i="8"/>
  <c r="O374" i="8"/>
  <c r="O495" i="8"/>
  <c r="O498" i="8"/>
  <c r="O611" i="8"/>
  <c r="O614" i="8"/>
  <c r="O621" i="8"/>
  <c r="O624" i="8"/>
  <c r="O804" i="8"/>
  <c r="O807" i="8"/>
  <c r="O63" i="8"/>
  <c r="O66" i="8"/>
  <c r="O488" i="8"/>
  <c r="L81" i="8"/>
  <c r="L90" i="8"/>
  <c r="O106" i="8"/>
  <c r="O114" i="8"/>
  <c r="O122" i="8"/>
  <c r="O130" i="8"/>
  <c r="O138" i="8"/>
  <c r="O146" i="8"/>
  <c r="O154" i="8"/>
  <c r="O162" i="8"/>
  <c r="O170" i="8"/>
  <c r="O178" i="8"/>
  <c r="O186" i="8"/>
  <c r="O194" i="8"/>
  <c r="O202" i="8"/>
  <c r="O210" i="8"/>
  <c r="O218" i="8"/>
  <c r="O226" i="8"/>
  <c r="O234" i="8"/>
  <c r="O242" i="8"/>
  <c r="O250" i="8"/>
  <c r="O258" i="8"/>
  <c r="O266" i="8"/>
  <c r="O274" i="8"/>
  <c r="O277" i="8"/>
  <c r="O284" i="8"/>
  <c r="O292" i="8"/>
  <c r="O300" i="8"/>
  <c r="O308" i="8"/>
  <c r="O316" i="8"/>
  <c r="O324" i="8"/>
  <c r="O332" i="8"/>
  <c r="O335" i="8"/>
  <c r="O342" i="8"/>
  <c r="O352" i="8"/>
  <c r="O360" i="8"/>
  <c r="O372" i="8"/>
  <c r="O382" i="8"/>
  <c r="O390" i="8"/>
  <c r="O408" i="8"/>
  <c r="O416" i="8"/>
  <c r="O424" i="8"/>
  <c r="O434" i="8"/>
  <c r="O437" i="8"/>
  <c r="O458" i="8"/>
  <c r="O466" i="8"/>
  <c r="O474" i="8"/>
  <c r="O496" i="8"/>
  <c r="O499" i="8"/>
  <c r="O506" i="8"/>
  <c r="O514" i="8"/>
  <c r="O532" i="8"/>
  <c r="O542" i="8"/>
  <c r="O550" i="8"/>
  <c r="O558" i="8"/>
  <c r="O566" i="8"/>
  <c r="O574" i="8"/>
  <c r="O577" i="8"/>
  <c r="O584" i="8"/>
  <c r="O592" i="8"/>
  <c r="O595" i="8"/>
  <c r="O612" i="8"/>
  <c r="O615" i="8"/>
  <c r="O622" i="8"/>
  <c r="O625" i="8"/>
  <c r="O632" i="8"/>
  <c r="O640" i="8"/>
  <c r="O650" i="8"/>
  <c r="O660" i="8"/>
  <c r="O668" i="8"/>
  <c r="O676" i="8"/>
  <c r="O684" i="8"/>
  <c r="O692" i="8"/>
  <c r="O700" i="8"/>
  <c r="O708" i="8"/>
  <c r="O716" i="8"/>
  <c r="O724" i="8"/>
  <c r="O732" i="8"/>
  <c r="O740" i="8"/>
  <c r="O748" i="8"/>
  <c r="O756" i="8"/>
  <c r="O764" i="8"/>
  <c r="O772" i="8"/>
  <c r="O780" i="8"/>
  <c r="O788" i="8"/>
  <c r="O796" i="8"/>
  <c r="O805" i="8"/>
  <c r="O808" i="8"/>
  <c r="O64" i="8"/>
  <c r="O67" i="8"/>
  <c r="L100" i="8"/>
  <c r="L108" i="8"/>
  <c r="L116" i="8"/>
  <c r="L124" i="8"/>
  <c r="L132" i="8"/>
  <c r="L365" i="8"/>
  <c r="L368" i="8"/>
  <c r="L393" i="8"/>
  <c r="L396" i="8"/>
  <c r="L419" i="8"/>
  <c r="L427" i="8"/>
  <c r="L439" i="8"/>
  <c r="L442" i="8"/>
  <c r="L477" i="8"/>
  <c r="L480" i="8"/>
  <c r="L517" i="8"/>
  <c r="L520" i="8"/>
  <c r="L527" i="8"/>
  <c r="L535" i="8"/>
  <c r="L545" i="8"/>
  <c r="L561" i="8"/>
  <c r="L569" i="8"/>
  <c r="L579" i="8"/>
  <c r="L587" i="8"/>
  <c r="L597" i="8"/>
  <c r="L607" i="8"/>
  <c r="L635" i="8"/>
  <c r="L643" i="8"/>
  <c r="L646" i="8"/>
  <c r="L679" i="8"/>
  <c r="L687" i="8"/>
  <c r="L695" i="8"/>
  <c r="L703" i="8"/>
  <c r="L711" i="8"/>
  <c r="L719" i="8"/>
  <c r="O694" i="8"/>
  <c r="O702" i="8"/>
  <c r="O710" i="8"/>
  <c r="O718" i="8"/>
  <c r="O726" i="8"/>
  <c r="O734" i="8"/>
  <c r="O742" i="8"/>
  <c r="O750" i="8"/>
  <c r="O758" i="8"/>
  <c r="O766" i="8"/>
  <c r="O774" i="8"/>
  <c r="O782" i="8"/>
  <c r="O790" i="8"/>
  <c r="O799" i="8"/>
  <c r="O62" i="8"/>
  <c r="O65" i="8"/>
  <c r="O76" i="8"/>
  <c r="O806" i="8"/>
  <c r="O809" i="8"/>
  <c r="L84" i="8"/>
  <c r="L93" i="8"/>
  <c r="L102" i="8"/>
  <c r="L110" i="8"/>
  <c r="L118" i="8"/>
  <c r="L126" i="8"/>
  <c r="L134" i="8"/>
  <c r="L142" i="8"/>
  <c r="L150" i="8"/>
  <c r="L158" i="8"/>
  <c r="L166" i="8"/>
  <c r="L174" i="8"/>
  <c r="L182" i="8"/>
  <c r="L190" i="8"/>
  <c r="L198" i="8"/>
  <c r="L206" i="8"/>
  <c r="L214" i="8"/>
  <c r="L222" i="8"/>
  <c r="L230" i="8"/>
  <c r="L238" i="8"/>
  <c r="L246" i="8"/>
  <c r="L254" i="8"/>
  <c r="L262" i="8"/>
  <c r="L270" i="8"/>
  <c r="L288" i="8"/>
  <c r="L296" i="8"/>
  <c r="L304" i="8"/>
  <c r="L312" i="8"/>
  <c r="L320" i="8"/>
  <c r="L328" i="8"/>
  <c r="L348" i="8"/>
  <c r="L356" i="8"/>
  <c r="L366" i="8"/>
  <c r="L378" i="8"/>
  <c r="L386" i="8"/>
  <c r="L394" i="8"/>
  <c r="L397" i="8"/>
  <c r="L404" i="8"/>
  <c r="L412" i="8"/>
  <c r="L420" i="8"/>
  <c r="L428" i="8"/>
  <c r="L454" i="8"/>
  <c r="L462" i="8"/>
  <c r="L470" i="8"/>
  <c r="L478" i="8"/>
  <c r="L481" i="8"/>
  <c r="L492" i="8"/>
  <c r="L510" i="8"/>
  <c r="L518" i="8"/>
  <c r="L521" i="8"/>
  <c r="L528" i="8"/>
  <c r="L536" i="8"/>
  <c r="L546" i="8"/>
  <c r="L554" i="8"/>
  <c r="L562" i="8"/>
  <c r="L570" i="8"/>
  <c r="L588" i="8"/>
  <c r="L598" i="8"/>
  <c r="L601" i="8"/>
  <c r="L608" i="8"/>
  <c r="L636" i="8"/>
  <c r="L644" i="8"/>
  <c r="L654" i="8"/>
  <c r="L664" i="8"/>
  <c r="L672" i="8"/>
  <c r="L680" i="8"/>
  <c r="L688" i="8"/>
  <c r="L696" i="8"/>
  <c r="L704" i="8"/>
  <c r="L712" i="8"/>
  <c r="L720" i="8"/>
  <c r="L728" i="8"/>
  <c r="L736" i="8"/>
  <c r="L744" i="8"/>
  <c r="L752" i="8"/>
  <c r="L760" i="8"/>
  <c r="L429" i="8"/>
  <c r="L432" i="8"/>
  <c r="L599" i="8"/>
  <c r="L602" i="8"/>
  <c r="L609" i="8"/>
  <c r="L619" i="8"/>
  <c r="L629" i="8"/>
  <c r="L637" i="8"/>
  <c r="L665" i="8"/>
  <c r="L673" i="8"/>
  <c r="L681" i="8"/>
  <c r="L689" i="8"/>
  <c r="L697" i="8"/>
  <c r="L705" i="8"/>
  <c r="L713" i="8"/>
  <c r="L721" i="8"/>
  <c r="L729" i="8"/>
  <c r="L737" i="8"/>
  <c r="L745" i="8"/>
  <c r="L753" i="8"/>
  <c r="L761" i="8"/>
  <c r="L769" i="8"/>
  <c r="L777" i="8"/>
  <c r="L86" i="8"/>
  <c r="L89" i="8"/>
  <c r="L104" i="8"/>
  <c r="L112" i="8"/>
  <c r="L120" i="8"/>
  <c r="L128" i="8"/>
  <c r="L136" i="8"/>
  <c r="L144" i="8"/>
  <c r="L152" i="8"/>
  <c r="L160" i="8"/>
  <c r="L168" i="8"/>
  <c r="L176" i="8"/>
  <c r="L184" i="8"/>
  <c r="L192" i="8"/>
  <c r="L200" i="8"/>
  <c r="L208" i="8"/>
  <c r="L216" i="8"/>
  <c r="L224" i="8"/>
  <c r="L232" i="8"/>
  <c r="L240" i="8"/>
  <c r="L248" i="8"/>
  <c r="L256" i="8"/>
  <c r="L264" i="8"/>
  <c r="L272" i="8"/>
  <c r="L282" i="8"/>
  <c r="L290" i="8"/>
  <c r="L298" i="8"/>
  <c r="L306" i="8"/>
  <c r="L314" i="8"/>
  <c r="L322" i="8"/>
  <c r="L330" i="8"/>
  <c r="L340" i="8"/>
  <c r="L343" i="8"/>
  <c r="L350" i="8"/>
  <c r="L358" i="8"/>
  <c r="L361" i="8"/>
  <c r="L370" i="8"/>
  <c r="L373" i="8"/>
  <c r="L380" i="8"/>
  <c r="L388" i="8"/>
  <c r="L398" i="8"/>
  <c r="L406" i="8"/>
  <c r="L414" i="8"/>
  <c r="L422" i="8"/>
  <c r="L430" i="8"/>
  <c r="L433" i="8"/>
  <c r="L446" i="8"/>
  <c r="L456" i="8"/>
  <c r="L464" i="8"/>
  <c r="L472" i="8"/>
  <c r="L482" i="8"/>
  <c r="L494" i="8"/>
  <c r="L504" i="8"/>
  <c r="L512" i="8"/>
  <c r="L522" i="8"/>
  <c r="L530" i="8"/>
  <c r="L538" i="8"/>
  <c r="L548" i="8"/>
  <c r="L556" i="8"/>
  <c r="L564" i="8"/>
  <c r="L572" i="8"/>
  <c r="L582" i="8"/>
  <c r="L590" i="8"/>
  <c r="L600" i="8"/>
  <c r="L610" i="8"/>
  <c r="L620" i="8"/>
  <c r="L630" i="8"/>
  <c r="L638" i="8"/>
  <c r="L666" i="8"/>
  <c r="L674" i="8"/>
  <c r="L762" i="8"/>
  <c r="L341" i="8"/>
  <c r="L344" i="8"/>
  <c r="L359" i="8"/>
  <c r="L362" i="8"/>
  <c r="L371" i="8"/>
  <c r="L374" i="8"/>
  <c r="L495" i="8"/>
  <c r="L498" i="8"/>
  <c r="L611" i="8"/>
  <c r="L614" i="8"/>
  <c r="L621" i="8"/>
  <c r="L624" i="8"/>
  <c r="L88" i="8"/>
  <c r="L106" i="8"/>
  <c r="L114" i="8"/>
  <c r="L122" i="8"/>
  <c r="L130" i="8"/>
  <c r="L138" i="8"/>
  <c r="L146" i="8"/>
  <c r="L154" i="8"/>
  <c r="L162" i="8"/>
  <c r="L170" i="8"/>
  <c r="L178" i="8"/>
  <c r="L186" i="8"/>
  <c r="L194" i="8"/>
  <c r="L202" i="8"/>
  <c r="L210" i="8"/>
  <c r="L218" i="8"/>
  <c r="L226" i="8"/>
  <c r="L234" i="8"/>
  <c r="L242" i="8"/>
  <c r="L250" i="8"/>
  <c r="L258" i="8"/>
  <c r="L266" i="8"/>
  <c r="L274" i="8"/>
  <c r="L277" i="8"/>
  <c r="L284" i="8"/>
  <c r="L292" i="8"/>
  <c r="L300" i="8"/>
  <c r="L308" i="8"/>
  <c r="L316" i="8"/>
  <c r="L324" i="8"/>
  <c r="L332" i="8"/>
  <c r="L335" i="8"/>
  <c r="L342" i="8"/>
  <c r="L352" i="8"/>
  <c r="L360" i="8"/>
  <c r="L372" i="8"/>
  <c r="L382" i="8"/>
  <c r="L390" i="8"/>
  <c r="L408" i="8"/>
  <c r="L416" i="8"/>
  <c r="L424" i="8"/>
  <c r="L434" i="8"/>
  <c r="L437" i="8"/>
  <c r="L458" i="8"/>
  <c r="L466" i="8"/>
  <c r="L474" i="8"/>
  <c r="L496" i="8"/>
  <c r="L499" i="8"/>
  <c r="L506" i="8"/>
  <c r="L514" i="8"/>
  <c r="L532" i="8"/>
  <c r="L542" i="8"/>
  <c r="L550" i="8"/>
  <c r="L558" i="8"/>
  <c r="L566" i="8"/>
  <c r="L574" i="8"/>
  <c r="L577" i="8"/>
  <c r="L584" i="8"/>
  <c r="L592" i="8"/>
  <c r="L595" i="8"/>
  <c r="L612" i="8"/>
  <c r="L615" i="8"/>
  <c r="L622" i="8"/>
  <c r="L625" i="8"/>
  <c r="L632" i="8"/>
  <c r="L640" i="8"/>
  <c r="L650" i="8"/>
  <c r="L660" i="8"/>
  <c r="L668" i="8"/>
  <c r="L676" i="8"/>
  <c r="L684" i="8"/>
  <c r="L692" i="8"/>
  <c r="L700" i="8"/>
  <c r="L708" i="8"/>
  <c r="L716" i="8"/>
  <c r="L724" i="8"/>
  <c r="L732" i="8"/>
  <c r="L740" i="8"/>
  <c r="L275" i="8"/>
  <c r="L278" i="8"/>
  <c r="L333" i="8"/>
  <c r="L336" i="8"/>
  <c r="L435" i="8"/>
  <c r="L438" i="8"/>
  <c r="L575" i="8"/>
  <c r="L578" i="8"/>
  <c r="L593" i="8"/>
  <c r="L596" i="8"/>
  <c r="L733" i="8"/>
  <c r="L741" i="8"/>
  <c r="L140" i="8"/>
  <c r="L148" i="8"/>
  <c r="L156" i="8"/>
  <c r="L164" i="8"/>
  <c r="L172" i="8"/>
  <c r="L180" i="8"/>
  <c r="L188" i="8"/>
  <c r="L196" i="8"/>
  <c r="L204" i="8"/>
  <c r="L212" i="8"/>
  <c r="L220" i="8"/>
  <c r="L228" i="8"/>
  <c r="L236" i="8"/>
  <c r="L244" i="8"/>
  <c r="L252" i="8"/>
  <c r="L260" i="8"/>
  <c r="L268" i="8"/>
  <c r="L276" i="8"/>
  <c r="L286" i="8"/>
  <c r="L294" i="8"/>
  <c r="L302" i="8"/>
  <c r="L310" i="8"/>
  <c r="L318" i="8"/>
  <c r="L326" i="8"/>
  <c r="L334" i="8"/>
  <c r="L354" i="8"/>
  <c r="L364" i="8"/>
  <c r="L367" i="8"/>
  <c r="L384" i="8"/>
  <c r="L392" i="8"/>
  <c r="L402" i="8"/>
  <c r="L410" i="8"/>
  <c r="L418" i="8"/>
  <c r="L426" i="8"/>
  <c r="L452" i="8"/>
  <c r="L460" i="8"/>
  <c r="L468" i="8"/>
  <c r="L476" i="8"/>
  <c r="L500" i="8"/>
  <c r="L508" i="8"/>
  <c r="L516" i="8"/>
  <c r="L526" i="8"/>
  <c r="L534" i="8"/>
  <c r="L552" i="8"/>
  <c r="L560" i="8"/>
  <c r="L568" i="8"/>
  <c r="L576" i="8"/>
  <c r="L586" i="8"/>
  <c r="L594" i="8"/>
  <c r="L606" i="8"/>
  <c r="L616" i="8"/>
  <c r="L626" i="8"/>
  <c r="L634" i="8"/>
  <c r="L642" i="8"/>
  <c r="L645" i="8"/>
  <c r="L95" i="8"/>
  <c r="L541" i="8"/>
  <c r="L656" i="8"/>
  <c r="M296" i="8"/>
  <c r="M304" i="8"/>
  <c r="M312" i="8"/>
  <c r="M320" i="8"/>
  <c r="M328" i="8"/>
  <c r="M348" i="8"/>
  <c r="M356" i="8"/>
  <c r="M366" i="8"/>
  <c r="M378" i="8"/>
  <c r="M386" i="8"/>
  <c r="M394" i="8"/>
  <c r="M397" i="8"/>
  <c r="M404" i="8"/>
  <c r="M412" i="8"/>
  <c r="M420" i="8"/>
  <c r="M428" i="8"/>
  <c r="M454" i="8"/>
  <c r="M462" i="8"/>
  <c r="M470" i="8"/>
  <c r="M478" i="8"/>
  <c r="M481" i="8"/>
  <c r="M492" i="8"/>
  <c r="M510" i="8"/>
  <c r="M518" i="8"/>
  <c r="M521" i="8"/>
  <c r="M528" i="8"/>
  <c r="M536" i="8"/>
  <c r="M546" i="8"/>
  <c r="M554" i="8"/>
  <c r="M562" i="8"/>
  <c r="M570" i="8"/>
  <c r="M588" i="8"/>
  <c r="M598" i="8"/>
  <c r="M601" i="8"/>
  <c r="M608" i="8"/>
  <c r="M636" i="8"/>
  <c r="M644" i="8"/>
  <c r="M654" i="8"/>
  <c r="M664" i="8"/>
  <c r="M672" i="8"/>
  <c r="M680" i="8"/>
  <c r="M688" i="8"/>
  <c r="M696" i="8"/>
  <c r="M704" i="8"/>
  <c r="M712" i="8"/>
  <c r="M720" i="8"/>
  <c r="M728" i="8"/>
  <c r="M736" i="8"/>
  <c r="M744" i="8"/>
  <c r="M752" i="8"/>
  <c r="M760" i="8"/>
  <c r="M768" i="8"/>
  <c r="M776" i="8"/>
  <c r="M784" i="8"/>
  <c r="M792" i="8"/>
  <c r="M800" i="8"/>
  <c r="M71" i="8"/>
  <c r="L768" i="8"/>
  <c r="L776" i="8"/>
  <c r="L784" i="8"/>
  <c r="L76" i="8"/>
  <c r="M806" i="8"/>
  <c r="M809" i="8"/>
  <c r="M247" i="8"/>
  <c r="M255" i="8"/>
  <c r="M263" i="8"/>
  <c r="M271" i="8"/>
  <c r="M289" i="8"/>
  <c r="M297" i="8"/>
  <c r="M305" i="8"/>
  <c r="M313" i="8"/>
  <c r="M321" i="8"/>
  <c r="M329" i="8"/>
  <c r="M349" i="8"/>
  <c r="M357" i="8"/>
  <c r="M379" i="8"/>
  <c r="M387" i="8"/>
  <c r="M395" i="8"/>
  <c r="M405" i="8"/>
  <c r="M413" i="8"/>
  <c r="M421" i="8"/>
  <c r="M429" i="8"/>
  <c r="M432" i="8"/>
  <c r="M455" i="8"/>
  <c r="M463" i="8"/>
  <c r="M471" i="8"/>
  <c r="M479" i="8"/>
  <c r="M493" i="8"/>
  <c r="M503" i="8"/>
  <c r="M511" i="8"/>
  <c r="M519" i="8"/>
  <c r="M529" i="8"/>
  <c r="M537" i="8"/>
  <c r="M547" i="8"/>
  <c r="M555" i="8"/>
  <c r="M563" i="8"/>
  <c r="M571" i="8"/>
  <c r="M589" i="8"/>
  <c r="M599" i="8"/>
  <c r="M602" i="8"/>
  <c r="M609" i="8"/>
  <c r="M619" i="8"/>
  <c r="M629" i="8"/>
  <c r="M637" i="8"/>
  <c r="M665" i="8"/>
  <c r="M673" i="8"/>
  <c r="M681" i="8"/>
  <c r="M689" i="8"/>
  <c r="M697" i="8"/>
  <c r="M705" i="8"/>
  <c r="M713" i="8"/>
  <c r="M721" i="8"/>
  <c r="M729" i="8"/>
  <c r="M737" i="8"/>
  <c r="M745" i="8"/>
  <c r="M753" i="8"/>
  <c r="M761" i="8"/>
  <c r="M769" i="8"/>
  <c r="M777" i="8"/>
  <c r="M785" i="8"/>
  <c r="M793" i="8"/>
  <c r="M801" i="8"/>
  <c r="M67" i="8"/>
  <c r="M540" i="8"/>
  <c r="M447" i="8"/>
  <c r="L785" i="8"/>
  <c r="L793" i="8"/>
  <c r="L801" i="8"/>
  <c r="L67" i="8"/>
  <c r="M86" i="8"/>
  <c r="M89" i="8"/>
  <c r="M96" i="8"/>
  <c r="M104" i="8"/>
  <c r="M112" i="8"/>
  <c r="M120" i="8"/>
  <c r="M128" i="8"/>
  <c r="M136" i="8"/>
  <c r="M144" i="8"/>
  <c r="M152" i="8"/>
  <c r="M160" i="8"/>
  <c r="M168" i="8"/>
  <c r="M176" i="8"/>
  <c r="M184" i="8"/>
  <c r="M192" i="8"/>
  <c r="M200" i="8"/>
  <c r="M208" i="8"/>
  <c r="M216" i="8"/>
  <c r="M224" i="8"/>
  <c r="M232" i="8"/>
  <c r="M240" i="8"/>
  <c r="M248" i="8"/>
  <c r="M256" i="8"/>
  <c r="M264" i="8"/>
  <c r="M272" i="8"/>
  <c r="M282" i="8"/>
  <c r="M290" i="8"/>
  <c r="M340" i="8"/>
  <c r="M343" i="8"/>
  <c r="M358" i="8"/>
  <c r="M361" i="8"/>
  <c r="M370" i="8"/>
  <c r="M373" i="8"/>
  <c r="M430" i="8"/>
  <c r="M433" i="8"/>
  <c r="L770" i="8"/>
  <c r="L778" i="8"/>
  <c r="L786" i="8"/>
  <c r="L794" i="8"/>
  <c r="L802" i="8"/>
  <c r="L540" i="8"/>
  <c r="L447" i="8"/>
  <c r="M87" i="8"/>
  <c r="M97" i="8"/>
  <c r="M105" i="8"/>
  <c r="M113" i="8"/>
  <c r="M121" i="8"/>
  <c r="M129" i="8"/>
  <c r="M137" i="8"/>
  <c r="M145" i="8"/>
  <c r="M153" i="8"/>
  <c r="M161" i="8"/>
  <c r="M169" i="8"/>
  <c r="M177" i="8"/>
  <c r="M185" i="8"/>
  <c r="M193" i="8"/>
  <c r="M201" i="8"/>
  <c r="M209" i="8"/>
  <c r="M217" i="8"/>
  <c r="M225" i="8"/>
  <c r="M233" i="8"/>
  <c r="M241" i="8"/>
  <c r="M249" i="8"/>
  <c r="M341" i="8"/>
  <c r="M344" i="8"/>
  <c r="M359" i="8"/>
  <c r="M362" i="8"/>
  <c r="M371" i="8"/>
  <c r="M374" i="8"/>
  <c r="M449" i="8"/>
  <c r="M485" i="8"/>
  <c r="M495" i="8"/>
  <c r="M498" i="8"/>
  <c r="M603" i="8"/>
  <c r="M611" i="8"/>
  <c r="M614" i="8"/>
  <c r="M621" i="8"/>
  <c r="M624" i="8"/>
  <c r="M72" i="8"/>
  <c r="L803" i="8"/>
  <c r="M266" i="8"/>
  <c r="M274" i="8"/>
  <c r="M277" i="8"/>
  <c r="M284" i="8"/>
  <c r="M292" i="8"/>
  <c r="M300" i="8"/>
  <c r="M308" i="8"/>
  <c r="M316" i="8"/>
  <c r="M324" i="8"/>
  <c r="M332" i="8"/>
  <c r="M335" i="8"/>
  <c r="M342" i="8"/>
  <c r="M352" i="8"/>
  <c r="M360" i="8"/>
  <c r="M372" i="8"/>
  <c r="M382" i="8"/>
  <c r="M390" i="8"/>
  <c r="M408" i="8"/>
  <c r="M416" i="8"/>
  <c r="M424" i="8"/>
  <c r="M434" i="8"/>
  <c r="M437" i="8"/>
  <c r="M458" i="8"/>
  <c r="M466" i="8"/>
  <c r="M474" i="8"/>
  <c r="M496" i="8"/>
  <c r="M499" i="8"/>
  <c r="M506" i="8"/>
  <c r="M514" i="8"/>
  <c r="M532" i="8"/>
  <c r="M542" i="8"/>
  <c r="M550" i="8"/>
  <c r="M558" i="8"/>
  <c r="M566" i="8"/>
  <c r="M574" i="8"/>
  <c r="M577" i="8"/>
  <c r="M584" i="8"/>
  <c r="M592" i="8"/>
  <c r="M595" i="8"/>
  <c r="M612" i="8"/>
  <c r="M615" i="8"/>
  <c r="M622" i="8"/>
  <c r="M625" i="8"/>
  <c r="M632" i="8"/>
  <c r="M640" i="8"/>
  <c r="M650" i="8"/>
  <c r="M660" i="8"/>
  <c r="M668" i="8"/>
  <c r="M676" i="8"/>
  <c r="M684" i="8"/>
  <c r="M692" i="8"/>
  <c r="M700" i="8"/>
  <c r="M708" i="8"/>
  <c r="M716" i="8"/>
  <c r="M724" i="8"/>
  <c r="M732" i="8"/>
  <c r="M740" i="8"/>
  <c r="M748" i="8"/>
  <c r="M756" i="8"/>
  <c r="M764" i="8"/>
  <c r="M772" i="8"/>
  <c r="M780" i="8"/>
  <c r="M788" i="8"/>
  <c r="M796" i="8"/>
  <c r="M804" i="8"/>
  <c r="M807" i="8"/>
  <c r="M70" i="8"/>
  <c r="M74" i="8"/>
  <c r="M488" i="8"/>
  <c r="L748" i="8"/>
  <c r="L756" i="8"/>
  <c r="L764" i="8"/>
  <c r="L772" i="8"/>
  <c r="L780" i="8"/>
  <c r="L788" i="8"/>
  <c r="L796" i="8"/>
  <c r="L804" i="8"/>
  <c r="L807" i="8"/>
  <c r="L70" i="8"/>
  <c r="L72" i="8"/>
  <c r="M81" i="8"/>
  <c r="M90" i="8"/>
  <c r="M99" i="8"/>
  <c r="M107" i="8"/>
  <c r="M115" i="8"/>
  <c r="M123" i="8"/>
  <c r="M131" i="8"/>
  <c r="M139" i="8"/>
  <c r="M147" i="8"/>
  <c r="M155" i="8"/>
  <c r="M163" i="8"/>
  <c r="M171" i="8"/>
  <c r="M179" i="8"/>
  <c r="M187" i="8"/>
  <c r="M195" i="8"/>
  <c r="M203" i="8"/>
  <c r="M211" i="8"/>
  <c r="M219" i="8"/>
  <c r="M227" i="8"/>
  <c r="M235" i="8"/>
  <c r="M243" i="8"/>
  <c r="M251" i="8"/>
  <c r="M259" i="8"/>
  <c r="M267" i="8"/>
  <c r="M275" i="8"/>
  <c r="M278" i="8"/>
  <c r="M285" i="8"/>
  <c r="M293" i="8"/>
  <c r="M301" i="8"/>
  <c r="M309" i="8"/>
  <c r="M317" i="8"/>
  <c r="M325" i="8"/>
  <c r="M333" i="8"/>
  <c r="M336" i="8"/>
  <c r="M353" i="8"/>
  <c r="M383" i="8"/>
  <c r="M391" i="8"/>
  <c r="M401" i="8"/>
  <c r="M409" i="8"/>
  <c r="M417" i="8"/>
  <c r="M425" i="8"/>
  <c r="M435" i="8"/>
  <c r="M438" i="8"/>
  <c r="M459" i="8"/>
  <c r="M467" i="8"/>
  <c r="M475" i="8"/>
  <c r="M497" i="8"/>
  <c r="M507" i="8"/>
  <c r="M515" i="8"/>
  <c r="M525" i="8"/>
  <c r="M533" i="8"/>
  <c r="M551" i="8"/>
  <c r="M559" i="8"/>
  <c r="M567" i="8"/>
  <c r="M575" i="8"/>
  <c r="M578" i="8"/>
  <c r="M585" i="8"/>
  <c r="M593" i="8"/>
  <c r="M596" i="8"/>
  <c r="M613" i="8"/>
  <c r="M623" i="8"/>
  <c r="M633" i="8"/>
  <c r="M641" i="8"/>
  <c r="M651" i="8"/>
  <c r="M661" i="8"/>
  <c r="M669" i="8"/>
  <c r="M677" i="8"/>
  <c r="M685" i="8"/>
  <c r="M693" i="8"/>
  <c r="M701" i="8"/>
  <c r="M709" i="8"/>
  <c r="M717" i="8"/>
  <c r="M725" i="8"/>
  <c r="M733" i="8"/>
  <c r="M741" i="8"/>
  <c r="M749" i="8"/>
  <c r="M757" i="8"/>
  <c r="M765" i="8"/>
  <c r="M773" i="8"/>
  <c r="M781" i="8"/>
  <c r="M789" i="8"/>
  <c r="M797" i="8"/>
  <c r="M805" i="8"/>
  <c r="M808" i="8"/>
  <c r="M63" i="8"/>
  <c r="M66" i="8"/>
  <c r="M655" i="8"/>
  <c r="L789" i="8"/>
  <c r="L797" i="8"/>
  <c r="L805" i="8"/>
  <c r="L808" i="8"/>
  <c r="L63" i="8"/>
  <c r="L66" i="8"/>
  <c r="L74" i="8"/>
  <c r="L488" i="8"/>
  <c r="M82" i="8"/>
  <c r="M91" i="8"/>
  <c r="M100" i="8"/>
  <c r="M108" i="8"/>
  <c r="M116" i="8"/>
  <c r="M124" i="8"/>
  <c r="M132" i="8"/>
  <c r="M140" i="8"/>
  <c r="M148" i="8"/>
  <c r="M156" i="8"/>
  <c r="M164" i="8"/>
  <c r="M172" i="8"/>
  <c r="M180" i="8"/>
  <c r="M188" i="8"/>
  <c r="M196" i="8"/>
  <c r="M204" i="8"/>
  <c r="M212" i="8"/>
  <c r="M220" i="8"/>
  <c r="M228" i="8"/>
  <c r="M236" i="8"/>
  <c r="M244" i="8"/>
  <c r="M252" i="8"/>
  <c r="M260" i="8"/>
  <c r="M268" i="8"/>
  <c r="M276" i="8"/>
  <c r="M286" i="8"/>
  <c r="M294" i="8"/>
  <c r="M302" i="8"/>
  <c r="M310" i="8"/>
  <c r="M318" i="8"/>
  <c r="M326" i="8"/>
  <c r="M334" i="8"/>
  <c r="M354" i="8"/>
  <c r="M364" i="8"/>
  <c r="M367" i="8"/>
  <c r="M384" i="8"/>
  <c r="M392" i="8"/>
  <c r="M402" i="8"/>
  <c r="M410" i="8"/>
  <c r="M418" i="8"/>
  <c r="M426" i="8"/>
  <c r="M452" i="8"/>
  <c r="M460" i="8"/>
  <c r="M468" i="8"/>
  <c r="M476" i="8"/>
  <c r="M508" i="8"/>
  <c r="M516" i="8"/>
  <c r="M526" i="8"/>
  <c r="M534" i="8"/>
  <c r="M552" i="8"/>
  <c r="M560" i="8"/>
  <c r="M568" i="8"/>
  <c r="M576" i="8"/>
  <c r="M586" i="8"/>
  <c r="M594" i="8"/>
  <c r="M606" i="8"/>
  <c r="M634" i="8"/>
  <c r="M642" i="8"/>
  <c r="M645" i="8"/>
  <c r="M652" i="8"/>
  <c r="M662" i="8"/>
  <c r="M670" i="8"/>
  <c r="M678" i="8"/>
  <c r="M686" i="8"/>
  <c r="M694" i="8"/>
  <c r="M702" i="8"/>
  <c r="M710" i="8"/>
  <c r="M718" i="8"/>
  <c r="M726" i="8"/>
  <c r="M734" i="8"/>
  <c r="M742" i="8"/>
  <c r="M750" i="8"/>
  <c r="M758" i="8"/>
  <c r="M766" i="8"/>
  <c r="M774" i="8"/>
  <c r="M782" i="8"/>
  <c r="M790" i="8"/>
  <c r="M798" i="8"/>
  <c r="M10" i="8"/>
  <c r="M13" i="8"/>
  <c r="M541" i="8"/>
  <c r="M656" i="8"/>
  <c r="L10" i="8"/>
  <c r="L13" i="8"/>
  <c r="L655" i="8"/>
  <c r="M365" i="8"/>
  <c r="M368" i="8"/>
  <c r="M393" i="8"/>
  <c r="M396" i="8"/>
  <c r="M439" i="8"/>
  <c r="M442" i="8"/>
  <c r="M477" i="8"/>
  <c r="M480" i="8"/>
  <c r="M517" i="8"/>
  <c r="M520" i="8"/>
  <c r="M643" i="8"/>
  <c r="M646" i="8"/>
  <c r="M62" i="8"/>
  <c r="M65" i="8"/>
  <c r="M95" i="8"/>
  <c r="M76" i="8"/>
  <c r="AP825" i="1"/>
  <c r="AK825" i="1"/>
  <c r="L62" i="8"/>
  <c r="AU825" i="1"/>
  <c r="AP755" i="1"/>
  <c r="AP747" i="1"/>
  <c r="AP739" i="1"/>
  <c r="AK806" i="1"/>
  <c r="AP779" i="1"/>
  <c r="AP771" i="1"/>
  <c r="AP763" i="1"/>
  <c r="AK816" i="1"/>
  <c r="AK780" i="1"/>
  <c r="AK772" i="1"/>
  <c r="AK764" i="1"/>
  <c r="AK756" i="1"/>
  <c r="AK740" i="1"/>
  <c r="AP796" i="1"/>
  <c r="AP787" i="1"/>
  <c r="AZ816" i="1"/>
  <c r="AU797" i="1"/>
  <c r="AK798" i="1"/>
  <c r="AU820" i="1"/>
  <c r="AK797" i="1"/>
  <c r="AP810" i="1"/>
  <c r="AK809" i="1"/>
  <c r="AK814" i="1"/>
  <c r="AU728" i="1"/>
  <c r="AZ797" i="1"/>
  <c r="AZ825" i="1"/>
  <c r="AZ820" i="1"/>
  <c r="AP733" i="1"/>
  <c r="AP725" i="1"/>
  <c r="AP717" i="1"/>
  <c r="AP820" i="1"/>
  <c r="AK820" i="1"/>
  <c r="AZ819" i="1"/>
  <c r="AZ784" i="1"/>
  <c r="AK791" i="1"/>
  <c r="AU791" i="1"/>
  <c r="AP797" i="1"/>
  <c r="AK804" i="1"/>
  <c r="AP791" i="1"/>
  <c r="AP807" i="1"/>
  <c r="AP790" i="1"/>
  <c r="AP782" i="1"/>
  <c r="AP774" i="1"/>
  <c r="AP766" i="1"/>
  <c r="AP758" i="1"/>
  <c r="AP750" i="1"/>
  <c r="AP742" i="1"/>
  <c r="AK802" i="1"/>
  <c r="AK775" i="1"/>
  <c r="AK767" i="1"/>
  <c r="AK759" i="1"/>
  <c r="AK743" i="1"/>
  <c r="AK783" i="1"/>
  <c r="AK751" i="1"/>
  <c r="AP819" i="1"/>
  <c r="AK784" i="1"/>
  <c r="AK776" i="1"/>
  <c r="AK768" i="1"/>
  <c r="AK760" i="1"/>
  <c r="AK752" i="1"/>
  <c r="AK744" i="1"/>
  <c r="AP809" i="1"/>
  <c r="AP817" i="1"/>
  <c r="AP805" i="1"/>
  <c r="AP804" i="1"/>
  <c r="AK763" i="1"/>
  <c r="AK739" i="1"/>
  <c r="AP795" i="1"/>
  <c r="AP786" i="1"/>
  <c r="AP778" i="1"/>
  <c r="AP770" i="1"/>
  <c r="AP762" i="1"/>
  <c r="AP754" i="1"/>
  <c r="AP746" i="1"/>
  <c r="AK779" i="1"/>
  <c r="AK800" i="1"/>
  <c r="AK723" i="1"/>
  <c r="AK818" i="1"/>
  <c r="AK812" i="1"/>
  <c r="AP799" i="1"/>
  <c r="AP738" i="1"/>
  <c r="AP730" i="1"/>
  <c r="AP722" i="1"/>
  <c r="AP813" i="1"/>
  <c r="AK731" i="1"/>
  <c r="AK807" i="1"/>
  <c r="AK790" i="1"/>
  <c r="AK782" i="1"/>
  <c r="AK774" i="1"/>
  <c r="AK766" i="1"/>
  <c r="AK758" i="1"/>
  <c r="AK750" i="1"/>
  <c r="AK788" i="1"/>
  <c r="AK748" i="1"/>
  <c r="AP808" i="1"/>
  <c r="AU781" i="1"/>
  <c r="AU749" i="1"/>
  <c r="AU773" i="1"/>
  <c r="AU757" i="1"/>
  <c r="AU765" i="1"/>
  <c r="AU741" i="1"/>
  <c r="AU737" i="1"/>
  <c r="AU729" i="1"/>
  <c r="AU824" i="1"/>
  <c r="AU812" i="1"/>
  <c r="AZ812" i="1"/>
  <c r="AZ791" i="1"/>
  <c r="AZ789" i="1"/>
  <c r="AZ780" i="1"/>
  <c r="AZ772" i="1"/>
  <c r="AZ764" i="1"/>
  <c r="AZ756" i="1"/>
  <c r="AZ748" i="1"/>
  <c r="AZ804" i="1"/>
  <c r="AZ814" i="1"/>
  <c r="AZ795" i="1"/>
  <c r="AZ777" i="1"/>
  <c r="AZ769" i="1"/>
  <c r="AZ761" i="1"/>
  <c r="AZ753" i="1"/>
  <c r="AZ745" i="1"/>
  <c r="AZ818" i="1"/>
  <c r="AZ807" i="1"/>
  <c r="AZ790" i="1"/>
  <c r="AZ781" i="1"/>
  <c r="AZ773" i="1"/>
  <c r="AZ765" i="1"/>
  <c r="AZ757" i="1"/>
  <c r="AZ749" i="1"/>
  <c r="AZ741" i="1"/>
  <c r="AU789" i="1"/>
  <c r="AU807" i="1"/>
  <c r="AU799" i="1"/>
  <c r="AU790" i="1"/>
  <c r="AU782" i="1"/>
  <c r="AU774" i="1"/>
  <c r="AU766" i="1"/>
  <c r="AU758" i="1"/>
  <c r="AU750" i="1"/>
  <c r="AU742" i="1"/>
  <c r="AU817" i="1"/>
  <c r="AZ809" i="1"/>
  <c r="AZ800" i="1"/>
  <c r="AU736" i="1"/>
  <c r="AU720" i="1"/>
  <c r="AU815" i="1"/>
  <c r="AZ806" i="1"/>
  <c r="AZ798" i="1"/>
  <c r="AU811" i="1"/>
  <c r="AZ810" i="1"/>
  <c r="AU805" i="1"/>
  <c r="AU801" i="1"/>
  <c r="AU792" i="1"/>
  <c r="AU784" i="1"/>
  <c r="AU776" i="1"/>
  <c r="AU768" i="1"/>
  <c r="AU760" i="1"/>
  <c r="AU752" i="1"/>
  <c r="AU744" i="1"/>
  <c r="AU819" i="1"/>
  <c r="AZ802" i="1"/>
  <c r="AZ794" i="1"/>
  <c r="AZ776" i="1"/>
  <c r="AZ768" i="1"/>
  <c r="AZ760" i="1"/>
  <c r="AZ752" i="1"/>
  <c r="AZ744" i="1"/>
  <c r="AZ732" i="1"/>
  <c r="AZ724" i="1"/>
  <c r="AZ716" i="1"/>
  <c r="AZ783" i="1"/>
  <c r="AZ767" i="1"/>
  <c r="AZ759" i="1"/>
  <c r="AZ751" i="1"/>
  <c r="AZ743" i="1"/>
  <c r="AU738" i="1"/>
  <c r="AU730" i="1"/>
  <c r="AU722" i="1"/>
  <c r="AU809" i="1"/>
  <c r="AZ738" i="1"/>
  <c r="AZ730" i="1"/>
  <c r="AZ722" i="1"/>
  <c r="AZ824" i="1"/>
  <c r="AZ813" i="1"/>
  <c r="AU788" i="1"/>
  <c r="AU764" i="1"/>
  <c r="AU823" i="1"/>
  <c r="AU822" i="1"/>
  <c r="AZ740" i="1"/>
  <c r="AZ793" i="1"/>
  <c r="AK796" i="1"/>
  <c r="AK787" i="1"/>
  <c r="AK771" i="1"/>
  <c r="AK755" i="1"/>
  <c r="AK747" i="1"/>
  <c r="AK793" i="1"/>
  <c r="AP803" i="1"/>
  <c r="AP816" i="1"/>
  <c r="AU793" i="1"/>
  <c r="AU813" i="1"/>
  <c r="AZ805" i="1"/>
  <c r="AZ788" i="1"/>
  <c r="AZ786" i="1"/>
  <c r="AZ779" i="1"/>
  <c r="AZ771" i="1"/>
  <c r="AZ763" i="1"/>
  <c r="AZ755" i="1"/>
  <c r="AZ747" i="1"/>
  <c r="AZ739" i="1"/>
  <c r="AZ811" i="1"/>
  <c r="AK803" i="1"/>
  <c r="AK795" i="1"/>
  <c r="AK786" i="1"/>
  <c r="AK778" i="1"/>
  <c r="AK770" i="1"/>
  <c r="AK762" i="1"/>
  <c r="AK754" i="1"/>
  <c r="AK746" i="1"/>
  <c r="AK811" i="1"/>
  <c r="AP802" i="1"/>
  <c r="AP794" i="1"/>
  <c r="AP785" i="1"/>
  <c r="AP777" i="1"/>
  <c r="AP769" i="1"/>
  <c r="AP761" i="1"/>
  <c r="AP753" i="1"/>
  <c r="AP745" i="1"/>
  <c r="AU806" i="1"/>
  <c r="AU780" i="1"/>
  <c r="AU740" i="1"/>
  <c r="AU804" i="1"/>
  <c r="AU787" i="1"/>
  <c r="AU771" i="1"/>
  <c r="AU755" i="1"/>
  <c r="AU747" i="1"/>
  <c r="AU739" i="1"/>
  <c r="AU803" i="1"/>
  <c r="AU778" i="1"/>
  <c r="AU762" i="1"/>
  <c r="AU816" i="1"/>
  <c r="AU814" i="1"/>
  <c r="AZ796" i="1"/>
  <c r="AZ787" i="1"/>
  <c r="AZ778" i="1"/>
  <c r="AZ770" i="1"/>
  <c r="AZ762" i="1"/>
  <c r="AZ754" i="1"/>
  <c r="AZ746" i="1"/>
  <c r="AK794" i="1"/>
  <c r="AK785" i="1"/>
  <c r="AK777" i="1"/>
  <c r="AK769" i="1"/>
  <c r="AK761" i="1"/>
  <c r="AK753" i="1"/>
  <c r="AK745" i="1"/>
  <c r="AK810" i="1"/>
  <c r="AP801" i="1"/>
  <c r="AP792" i="1"/>
  <c r="AP784" i="1"/>
  <c r="AP776" i="1"/>
  <c r="AP768" i="1"/>
  <c r="AP760" i="1"/>
  <c r="AP752" i="1"/>
  <c r="AP744" i="1"/>
  <c r="AP812" i="1"/>
  <c r="AU798" i="1"/>
  <c r="AU756" i="1"/>
  <c r="AU796" i="1"/>
  <c r="AU779" i="1"/>
  <c r="AU763" i="1"/>
  <c r="AU795" i="1"/>
  <c r="AU786" i="1"/>
  <c r="AU770" i="1"/>
  <c r="AU754" i="1"/>
  <c r="AU746" i="1"/>
  <c r="AU802" i="1"/>
  <c r="AU794" i="1"/>
  <c r="AU785" i="1"/>
  <c r="AU777" i="1"/>
  <c r="AU769" i="1"/>
  <c r="AU761" i="1"/>
  <c r="AU753" i="1"/>
  <c r="AU745" i="1"/>
  <c r="AU810" i="1"/>
  <c r="AZ803" i="1"/>
  <c r="AZ785" i="1"/>
  <c r="AK808" i="1"/>
  <c r="AK801" i="1"/>
  <c r="AK792" i="1"/>
  <c r="AK819" i="1"/>
  <c r="AP800" i="1"/>
  <c r="AP783" i="1"/>
  <c r="AP775" i="1"/>
  <c r="AP767" i="1"/>
  <c r="AP759" i="1"/>
  <c r="AP751" i="1"/>
  <c r="AP743" i="1"/>
  <c r="AP818" i="1"/>
  <c r="AP815" i="1"/>
  <c r="AU772" i="1"/>
  <c r="AU748" i="1"/>
  <c r="AU800" i="1"/>
  <c r="AU783" i="1"/>
  <c r="AU775" i="1"/>
  <c r="AU767" i="1"/>
  <c r="AU759" i="1"/>
  <c r="AU751" i="1"/>
  <c r="AU743" i="1"/>
  <c r="AU818" i="1"/>
  <c r="AU808" i="1"/>
  <c r="AZ808" i="1"/>
  <c r="AZ801" i="1"/>
  <c r="AZ792" i="1"/>
  <c r="AZ775" i="1"/>
  <c r="AZ817" i="1"/>
  <c r="AZ815" i="1"/>
  <c r="AK799" i="1"/>
  <c r="AK742" i="1"/>
  <c r="AK817" i="1"/>
  <c r="AK815" i="1"/>
  <c r="AP806" i="1"/>
  <c r="AP798" i="1"/>
  <c r="AP789" i="1"/>
  <c r="AP781" i="1"/>
  <c r="AP773" i="1"/>
  <c r="AP765" i="1"/>
  <c r="AP757" i="1"/>
  <c r="AP749" i="1"/>
  <c r="AP741" i="1"/>
  <c r="AP824" i="1"/>
  <c r="AP814" i="1"/>
  <c r="AZ782" i="1"/>
  <c r="AZ774" i="1"/>
  <c r="AZ766" i="1"/>
  <c r="AZ758" i="1"/>
  <c r="AZ750" i="1"/>
  <c r="AZ742" i="1"/>
  <c r="AK789" i="1"/>
  <c r="AK781" i="1"/>
  <c r="AK773" i="1"/>
  <c r="AK765" i="1"/>
  <c r="AK757" i="1"/>
  <c r="AK749" i="1"/>
  <c r="AK741" i="1"/>
  <c r="AK737" i="1"/>
  <c r="AK729" i="1"/>
  <c r="AK721" i="1"/>
  <c r="AK824" i="1"/>
  <c r="AK813" i="1"/>
  <c r="AP788" i="1"/>
  <c r="AP780" i="1"/>
  <c r="AP772" i="1"/>
  <c r="AP764" i="1"/>
  <c r="AP756" i="1"/>
  <c r="AP748" i="1"/>
  <c r="AP740" i="1"/>
  <c r="AP736" i="1"/>
  <c r="AP823" i="1"/>
  <c r="AP822" i="1"/>
  <c r="AZ799" i="1"/>
  <c r="AZ823" i="1"/>
  <c r="AZ822" i="1"/>
  <c r="AK805" i="1"/>
  <c r="AK823" i="1"/>
  <c r="AK822" i="1"/>
  <c r="AP793" i="1"/>
  <c r="AP811" i="1"/>
  <c r="AP728" i="1"/>
  <c r="AP720" i="1"/>
  <c r="AZ736" i="1"/>
  <c r="AZ728" i="1"/>
  <c r="AZ720" i="1"/>
  <c r="AK735" i="1"/>
  <c r="AK727" i="1"/>
  <c r="AK719" i="1"/>
  <c r="AP734" i="1"/>
  <c r="AP726" i="1"/>
  <c r="AP718" i="1"/>
  <c r="AZ726" i="1"/>
  <c r="AZ718" i="1"/>
  <c r="AK725" i="1"/>
  <c r="AK717" i="1"/>
  <c r="AU732" i="1"/>
  <c r="AU724" i="1"/>
  <c r="AP737" i="1"/>
  <c r="AP729" i="1"/>
  <c r="AP721" i="1"/>
  <c r="AU721" i="1"/>
  <c r="AZ737" i="1"/>
  <c r="AZ729" i="1"/>
  <c r="AZ721" i="1"/>
  <c r="AK736" i="1"/>
  <c r="AK728" i="1"/>
  <c r="AK720" i="1"/>
  <c r="AP735" i="1"/>
  <c r="AP727" i="1"/>
  <c r="AP719" i="1"/>
  <c r="AU735" i="1"/>
  <c r="AU727" i="1"/>
  <c r="AU719" i="1"/>
  <c r="AZ735" i="1"/>
  <c r="AZ727" i="1"/>
  <c r="AZ719" i="1"/>
  <c r="AK734" i="1"/>
  <c r="AK726" i="1"/>
  <c r="AK718" i="1"/>
  <c r="AZ734" i="1"/>
  <c r="AK733" i="1"/>
  <c r="AP732" i="1"/>
  <c r="AP724" i="1"/>
  <c r="AU734" i="1"/>
  <c r="AU726" i="1"/>
  <c r="AU718" i="1"/>
  <c r="AU733" i="1"/>
  <c r="AU725" i="1"/>
  <c r="AU717" i="1"/>
  <c r="AZ733" i="1"/>
  <c r="AZ725" i="1"/>
  <c r="AZ717" i="1"/>
  <c r="AK732" i="1"/>
  <c r="AK724" i="1"/>
  <c r="AP731" i="1"/>
  <c r="AP723" i="1"/>
  <c r="AU731" i="1"/>
  <c r="AU723" i="1"/>
  <c r="AZ731" i="1"/>
  <c r="AZ723" i="1"/>
  <c r="AK738" i="1"/>
  <c r="AK730" i="1"/>
  <c r="AK722" i="1"/>
  <c r="AZ710" i="1"/>
  <c r="AK710" i="1"/>
  <c r="AU711" i="1"/>
  <c r="AP712" i="1"/>
  <c r="AU709" i="1"/>
  <c r="AK712" i="1"/>
  <c r="AP716" i="1"/>
  <c r="AU712" i="1"/>
  <c r="AU710" i="1"/>
  <c r="AZ712" i="1"/>
  <c r="AK716" i="1"/>
  <c r="AP715" i="1"/>
  <c r="AU716" i="1"/>
  <c r="AZ715" i="1"/>
  <c r="AK715" i="1"/>
  <c r="AP714" i="1"/>
  <c r="AP711" i="1"/>
  <c r="AU715" i="1"/>
  <c r="AZ714" i="1"/>
  <c r="AK714" i="1"/>
  <c r="AP713" i="1"/>
  <c r="AP709" i="1"/>
  <c r="AU714" i="1"/>
  <c r="AZ713" i="1"/>
  <c r="AZ711" i="1"/>
  <c r="AK713" i="1"/>
  <c r="AK711" i="1"/>
  <c r="AP710" i="1"/>
  <c r="AU713" i="1"/>
  <c r="AZ709" i="1"/>
  <c r="AK709" i="1"/>
  <c r="C702" i="1"/>
  <c r="H702" i="1"/>
  <c r="K702" i="1"/>
  <c r="N702" i="1"/>
  <c r="Q702" i="1"/>
  <c r="T702" i="1"/>
  <c r="W702" i="1"/>
  <c r="Z702" i="1"/>
  <c r="AC702" i="1"/>
  <c r="AI702" i="1"/>
  <c r="AN702" i="1"/>
  <c r="AS702" i="1"/>
  <c r="AX702" i="1"/>
  <c r="BC702" i="1"/>
  <c r="BH702" i="1"/>
  <c r="C703" i="1"/>
  <c r="H703" i="1"/>
  <c r="K703" i="1"/>
  <c r="N703" i="1"/>
  <c r="Q703" i="1"/>
  <c r="T703" i="1"/>
  <c r="W703" i="1"/>
  <c r="Z703" i="1"/>
  <c r="AC703" i="1"/>
  <c r="AI703" i="1"/>
  <c r="AN703" i="1"/>
  <c r="AS703" i="1"/>
  <c r="AX703" i="1"/>
  <c r="BC703" i="1"/>
  <c r="BH703" i="1"/>
  <c r="C704" i="1"/>
  <c r="H704" i="1"/>
  <c r="K704" i="1"/>
  <c r="N704" i="1"/>
  <c r="Q704" i="1"/>
  <c r="T704" i="1"/>
  <c r="W704" i="1"/>
  <c r="Z704" i="1"/>
  <c r="AC704" i="1"/>
  <c r="AI704" i="1"/>
  <c r="AN704" i="1"/>
  <c r="AS704" i="1"/>
  <c r="AX704" i="1"/>
  <c r="BC704" i="1"/>
  <c r="BH704" i="1"/>
  <c r="C705" i="1"/>
  <c r="H705" i="1"/>
  <c r="K705" i="1"/>
  <c r="N705" i="1"/>
  <c r="Q705" i="1"/>
  <c r="T705" i="1"/>
  <c r="W705" i="1"/>
  <c r="Z705" i="1"/>
  <c r="AC705" i="1"/>
  <c r="AI705" i="1"/>
  <c r="AK705" i="1"/>
  <c r="AN705" i="1"/>
  <c r="AP705" i="1"/>
  <c r="AS705" i="1"/>
  <c r="AU705" i="1"/>
  <c r="AX705" i="1"/>
  <c r="AZ705" i="1"/>
  <c r="BC705" i="1"/>
  <c r="BH705" i="1"/>
  <c r="C706" i="1"/>
  <c r="H706" i="1"/>
  <c r="K706" i="1"/>
  <c r="N706" i="1"/>
  <c r="Q706" i="1"/>
  <c r="T706" i="1"/>
  <c r="W706" i="1"/>
  <c r="Z706" i="1"/>
  <c r="AC706" i="1"/>
  <c r="AI706" i="1"/>
  <c r="AK706" i="1"/>
  <c r="AN706" i="1"/>
  <c r="AP706" i="1"/>
  <c r="AS706" i="1"/>
  <c r="AU706" i="1"/>
  <c r="AX706" i="1"/>
  <c r="AZ706" i="1"/>
  <c r="BC706" i="1"/>
  <c r="BH706" i="1"/>
  <c r="C707" i="1"/>
  <c r="H707" i="1"/>
  <c r="K707" i="1"/>
  <c r="N707" i="1"/>
  <c r="Q707" i="1"/>
  <c r="T707" i="1"/>
  <c r="W707" i="1"/>
  <c r="Z707" i="1"/>
  <c r="AC707" i="1"/>
  <c r="AI707" i="1"/>
  <c r="AK707" i="1"/>
  <c r="AN707" i="1"/>
  <c r="AP707" i="1"/>
  <c r="AS707" i="1"/>
  <c r="AU707" i="1"/>
  <c r="AX707" i="1"/>
  <c r="AZ707" i="1"/>
  <c r="BC707" i="1"/>
  <c r="BH707" i="1"/>
  <c r="C708" i="1"/>
  <c r="H708" i="1"/>
  <c r="K708" i="1"/>
  <c r="N708" i="1"/>
  <c r="Q708" i="1"/>
  <c r="T708" i="1"/>
  <c r="W708" i="1"/>
  <c r="Z708" i="1"/>
  <c r="AC708" i="1"/>
  <c r="AI708" i="1"/>
  <c r="AK708" i="1"/>
  <c r="AN708" i="1"/>
  <c r="AP708" i="1"/>
  <c r="AS708" i="1"/>
  <c r="AU708" i="1"/>
  <c r="AX708" i="1"/>
  <c r="AZ708" i="1"/>
  <c r="BC708" i="1"/>
  <c r="BH708" i="1"/>
  <c r="A447" i="4" l="1"/>
  <c r="A544" i="4"/>
  <c r="A76" i="4"/>
  <c r="A77" i="4"/>
  <c r="A75" i="4"/>
  <c r="A78" i="4"/>
  <c r="A83" i="4"/>
  <c r="A81" i="4"/>
  <c r="A82" i="4"/>
  <c r="A543" i="4"/>
  <c r="A80" i="4"/>
  <c r="A79" i="4"/>
  <c r="A98" i="4"/>
  <c r="A67" i="4"/>
  <c r="A66" i="4"/>
  <c r="A73" i="4"/>
  <c r="A72" i="4"/>
  <c r="A71" i="4"/>
  <c r="A70" i="4"/>
  <c r="A74" i="4"/>
  <c r="A65" i="4"/>
  <c r="A13" i="4"/>
  <c r="A491" i="4"/>
  <c r="A490" i="4"/>
  <c r="A451" i="4"/>
  <c r="A450" i="4"/>
  <c r="A448" i="4"/>
  <c r="L490" i="4" l="1"/>
  <c r="L451" i="4"/>
  <c r="L450" i="4"/>
  <c r="L448" i="4"/>
  <c r="L447" i="4"/>
  <c r="K444" i="8" s="1"/>
  <c r="L544" i="4"/>
  <c r="L76" i="4"/>
  <c r="L77" i="4"/>
  <c r="L75" i="4"/>
  <c r="L78" i="4"/>
  <c r="K75" i="8" s="1"/>
  <c r="L83" i="4"/>
  <c r="L81" i="4"/>
  <c r="L82" i="4"/>
  <c r="L543" i="4"/>
  <c r="L80" i="4"/>
  <c r="L79" i="4"/>
  <c r="L98" i="4"/>
  <c r="L67" i="4"/>
  <c r="L66" i="4"/>
  <c r="K63" i="8" s="1"/>
  <c r="L73" i="4"/>
  <c r="L72" i="4"/>
  <c r="L71" i="4"/>
  <c r="L70" i="4"/>
  <c r="L74" i="4"/>
  <c r="L65" i="4"/>
  <c r="L13" i="4"/>
  <c r="L54" i="4"/>
  <c r="L55" i="4"/>
  <c r="L581" i="4"/>
  <c r="L580" i="4"/>
  <c r="L502" i="4"/>
  <c r="L501" i="4"/>
  <c r="L524" i="4"/>
  <c r="L523" i="4"/>
  <c r="L400" i="4"/>
  <c r="L399" i="4"/>
  <c r="L371" i="4"/>
  <c r="L370" i="4"/>
  <c r="L69" i="4"/>
  <c r="L68" i="4"/>
  <c r="K78" i="8" l="1"/>
  <c r="K70" i="8"/>
  <c r="K80" i="8"/>
  <c r="K447" i="8"/>
  <c r="K72" i="8"/>
  <c r="K51" i="8"/>
  <c r="AF54" i="7"/>
  <c r="K54" i="8"/>
  <c r="K10" i="8"/>
  <c r="K13" i="8"/>
  <c r="AF13" i="7"/>
  <c r="K71" i="8"/>
  <c r="K74" i="8"/>
  <c r="K73" i="8"/>
  <c r="K69" i="8"/>
  <c r="AF55" i="7"/>
  <c r="K55" i="8"/>
  <c r="AF61" i="7"/>
  <c r="K65" i="8"/>
  <c r="AF64" i="7"/>
  <c r="K68" i="8"/>
  <c r="AF72" i="7"/>
  <c r="K76" i="8"/>
  <c r="AF73" i="7"/>
  <c r="K77" i="8"/>
  <c r="AF75" i="7"/>
  <c r="K79" i="8"/>
  <c r="AF52" i="7"/>
  <c r="K52" i="8"/>
  <c r="AF441" i="7"/>
  <c r="K445" i="8"/>
  <c r="AF62" i="7"/>
  <c r="K66" i="8"/>
  <c r="AF63" i="7"/>
  <c r="K67" i="8"/>
  <c r="AF60" i="7"/>
  <c r="K64" i="8"/>
  <c r="AF444" i="7"/>
  <c r="K448" i="8"/>
  <c r="AF58" i="7"/>
  <c r="K62" i="8"/>
  <c r="AF483" i="7"/>
  <c r="K487" i="8"/>
  <c r="AF67" i="7"/>
  <c r="AF70" i="7"/>
  <c r="AF69" i="7"/>
  <c r="AF65" i="7"/>
  <c r="AF66" i="7"/>
  <c r="AF74" i="7"/>
  <c r="AF47" i="7"/>
  <c r="AF51" i="7"/>
  <c r="AF76" i="7"/>
  <c r="AF6" i="7"/>
  <c r="AF10" i="7"/>
  <c r="AF71" i="7"/>
  <c r="AF68" i="7"/>
  <c r="AF824" i="1"/>
  <c r="AF59" i="7"/>
  <c r="AF826" i="1"/>
  <c r="AF48" i="7"/>
  <c r="AF822" i="1"/>
  <c r="AF825" i="1"/>
  <c r="AF813" i="1"/>
  <c r="AF817" i="1"/>
  <c r="AF821" i="1"/>
  <c r="AF810" i="1"/>
  <c r="AF818" i="1"/>
  <c r="AF812" i="1"/>
  <c r="AF815" i="1"/>
  <c r="AF816" i="1"/>
  <c r="AF811" i="1"/>
  <c r="AF820" i="1"/>
  <c r="AF814" i="1"/>
  <c r="AF819" i="1"/>
  <c r="AF823" i="1"/>
  <c r="A97" i="4"/>
  <c r="A96" i="4"/>
  <c r="A95" i="4"/>
  <c r="A325" i="4"/>
  <c r="A645" i="4"/>
  <c r="A644" i="4"/>
  <c r="A84" i="4"/>
  <c r="A87" i="4"/>
  <c r="A658" i="4"/>
  <c r="L97" i="4"/>
  <c r="L96" i="4"/>
  <c r="L95" i="4"/>
  <c r="K92" i="8" s="1"/>
  <c r="L325" i="4"/>
  <c r="L645" i="4"/>
  <c r="L644" i="4"/>
  <c r="L84" i="4"/>
  <c r="K81" i="8" s="1"/>
  <c r="L87" i="4"/>
  <c r="L658" i="4"/>
  <c r="L491" i="4"/>
  <c r="K645" i="8" l="1"/>
  <c r="K95" i="8"/>
  <c r="AF484" i="7"/>
  <c r="AF80" i="7"/>
  <c r="K84" i="8"/>
  <c r="AF77" i="7"/>
  <c r="AP704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H2" i="1"/>
  <c r="BC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N2" i="1"/>
  <c r="AI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AC2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T2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N2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H2" i="1"/>
  <c r="C2" i="1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7" i="4"/>
  <c r="A656" i="4"/>
  <c r="A655" i="4"/>
  <c r="A654" i="4"/>
  <c r="A653" i="4"/>
  <c r="A652" i="4"/>
  <c r="A651" i="4"/>
  <c r="A650" i="4"/>
  <c r="A647" i="4"/>
  <c r="A646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6" i="4"/>
  <c r="A625" i="4"/>
  <c r="A624" i="4"/>
  <c r="A623" i="4"/>
  <c r="A622" i="4"/>
  <c r="A621" i="4"/>
  <c r="A620" i="4"/>
  <c r="A619" i="4"/>
  <c r="A616" i="4"/>
  <c r="A615" i="4"/>
  <c r="A614" i="4"/>
  <c r="A613" i="4"/>
  <c r="A612" i="4"/>
  <c r="A611" i="4"/>
  <c r="A610" i="4"/>
  <c r="A609" i="4"/>
  <c r="A608" i="4"/>
  <c r="A607" i="4"/>
  <c r="A606" i="4"/>
  <c r="A603" i="4"/>
  <c r="A602" i="4"/>
  <c r="A601" i="4"/>
  <c r="A600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2" i="4"/>
  <c r="A519" i="4"/>
  <c r="A518" i="4"/>
  <c r="A517" i="4"/>
  <c r="A516" i="4"/>
  <c r="A515" i="4"/>
  <c r="A514" i="4"/>
  <c r="A513" i="4"/>
  <c r="A512" i="4"/>
  <c r="A511" i="4"/>
  <c r="A510" i="4"/>
  <c r="A507" i="4"/>
  <c r="A506" i="4"/>
  <c r="A505" i="4"/>
  <c r="A504" i="4"/>
  <c r="A503" i="4"/>
  <c r="A500" i="4"/>
  <c r="A499" i="4"/>
  <c r="A498" i="4"/>
  <c r="A497" i="4"/>
  <c r="A496" i="4"/>
  <c r="A495" i="4"/>
  <c r="A494" i="4"/>
  <c r="A493" i="4"/>
  <c r="A492" i="4"/>
  <c r="A489" i="4"/>
  <c r="A488" i="4"/>
  <c r="A485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2" i="4"/>
  <c r="A449" i="4"/>
  <c r="A446" i="4"/>
  <c r="A443" i="4"/>
  <c r="A442" i="4"/>
  <c r="A439" i="4"/>
  <c r="A438" i="4"/>
  <c r="A437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1" i="4"/>
  <c r="A398" i="4"/>
  <c r="A397" i="4"/>
  <c r="A396" i="4"/>
  <c r="A395" i="4"/>
  <c r="A394" i="4"/>
  <c r="A393" i="4"/>
  <c r="A392" i="4"/>
  <c r="A391" i="4"/>
  <c r="A390" i="4"/>
  <c r="A389" i="4"/>
  <c r="A388" i="4"/>
  <c r="A385" i="4"/>
  <c r="A384" i="4"/>
  <c r="A383" i="4"/>
  <c r="A382" i="4"/>
  <c r="A381" i="4"/>
  <c r="A380" i="4"/>
  <c r="A379" i="4"/>
  <c r="A378" i="4"/>
  <c r="A375" i="4"/>
  <c r="A374" i="4"/>
  <c r="A373" i="4"/>
  <c r="A372" i="4"/>
  <c r="A369" i="4"/>
  <c r="A366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5" i="4"/>
  <c r="A344" i="4"/>
  <c r="A343" i="4"/>
  <c r="A342" i="4"/>
  <c r="A341" i="4"/>
  <c r="A340" i="4"/>
  <c r="A337" i="4"/>
  <c r="A336" i="4"/>
  <c r="A335" i="4"/>
  <c r="A334" i="4"/>
  <c r="A333" i="4"/>
  <c r="A332" i="4"/>
  <c r="A331" i="4"/>
  <c r="A330" i="4"/>
  <c r="A329" i="4"/>
  <c r="A328" i="4"/>
  <c r="A327" i="4"/>
  <c r="A324" i="4"/>
  <c r="A323" i="4"/>
  <c r="A322" i="4"/>
  <c r="A321" i="4"/>
  <c r="A320" i="4"/>
  <c r="A319" i="4"/>
  <c r="A318" i="4"/>
  <c r="A317" i="4"/>
  <c r="A316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1" i="4"/>
  <c r="A90" i="4"/>
  <c r="A89" i="4"/>
  <c r="A88" i="4"/>
  <c r="A521" i="4"/>
  <c r="A520" i="4"/>
  <c r="A509" i="4"/>
  <c r="A508" i="4"/>
  <c r="A387" i="4"/>
  <c r="A386" i="4"/>
  <c r="A315" i="4"/>
  <c r="A314" i="4"/>
  <c r="A94" i="4"/>
  <c r="A93" i="4"/>
  <c r="A809" i="4"/>
  <c r="A659" i="4"/>
  <c r="A86" i="4"/>
  <c r="A85" i="4"/>
  <c r="A403" i="4"/>
  <c r="A402" i="4"/>
  <c r="A454" i="4"/>
  <c r="A453" i="4"/>
  <c r="A368" i="4"/>
  <c r="A367" i="4"/>
  <c r="A326" i="4"/>
  <c r="A808" i="4"/>
  <c r="AZ693" i="1" l="1"/>
  <c r="AZ696" i="1"/>
  <c r="AZ692" i="1"/>
  <c r="L402" i="4"/>
  <c r="K399" i="8" s="1"/>
  <c r="L454" i="4"/>
  <c r="L453" i="4"/>
  <c r="K450" i="8" s="1"/>
  <c r="L368" i="4"/>
  <c r="K368" i="8" s="1"/>
  <c r="L367" i="4"/>
  <c r="L326" i="4"/>
  <c r="L104" i="4"/>
  <c r="L103" i="4"/>
  <c r="L102" i="4"/>
  <c r="L94" i="4"/>
  <c r="L93" i="4"/>
  <c r="L809" i="4"/>
  <c r="L659" i="4"/>
  <c r="L86" i="4"/>
  <c r="L85" i="4"/>
  <c r="K82" i="8" s="1"/>
  <c r="L403" i="4"/>
  <c r="K364" i="8" l="1"/>
  <c r="K367" i="8"/>
  <c r="AF809" i="7"/>
  <c r="K809" i="8"/>
  <c r="AF809" i="1"/>
  <c r="K93" i="8"/>
  <c r="K94" i="8"/>
  <c r="K365" i="8"/>
  <c r="AF447" i="7"/>
  <c r="K451" i="8"/>
  <c r="AF95" i="7"/>
  <c r="K400" i="8"/>
  <c r="AF79" i="7"/>
  <c r="K83" i="8"/>
  <c r="AF364" i="7"/>
  <c r="AF78" i="7"/>
  <c r="AZ697" i="1"/>
  <c r="AZ695" i="1"/>
  <c r="AZ694" i="1"/>
  <c r="AZ691" i="1"/>
  <c r="AZ690" i="1"/>
  <c r="AZ704" i="1"/>
  <c r="AZ700" i="1"/>
  <c r="AZ703" i="1"/>
  <c r="AZ699" i="1"/>
  <c r="AZ702" i="1"/>
  <c r="AZ698" i="1"/>
  <c r="AZ701" i="1"/>
  <c r="AZ686" i="1"/>
  <c r="AZ689" i="1"/>
  <c r="AZ676" i="1"/>
  <c r="AZ687" i="1"/>
  <c r="AZ338" i="1"/>
  <c r="AU694" i="1"/>
  <c r="AU693" i="1"/>
  <c r="AU685" i="1"/>
  <c r="AU704" i="1"/>
  <c r="AU682" i="1"/>
  <c r="AU679" i="1"/>
  <c r="AU15" i="1"/>
  <c r="AU690" i="1"/>
  <c r="AU692" i="1"/>
  <c r="AU699" i="1"/>
  <c r="AU6" i="1"/>
  <c r="AP676" i="1"/>
  <c r="AP691" i="1"/>
  <c r="AP703" i="1"/>
  <c r="AK692" i="1"/>
  <c r="AP694" i="1"/>
  <c r="AP624" i="1"/>
  <c r="AK693" i="1"/>
  <c r="AK685" i="1"/>
  <c r="AK704" i="1"/>
  <c r="AK703" i="1"/>
  <c r="AK695" i="1"/>
  <c r="AK688" i="1"/>
  <c r="AK430" i="1"/>
  <c r="AK686" i="1"/>
  <c r="L88" i="4"/>
  <c r="L89" i="4"/>
  <c r="L90" i="4"/>
  <c r="K87" i="8" s="1"/>
  <c r="L91" i="4"/>
  <c r="K88" i="8" s="1"/>
  <c r="L99" i="4"/>
  <c r="K99" i="8" s="1"/>
  <c r="L100" i="4"/>
  <c r="K100" i="8" s="1"/>
  <c r="L101" i="4"/>
  <c r="K101" i="8" s="1"/>
  <c r="L105" i="4"/>
  <c r="K102" i="8" s="1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K278" i="8" s="1"/>
  <c r="L279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K322" i="8" s="1"/>
  <c r="L323" i="4"/>
  <c r="K323" i="8" s="1"/>
  <c r="L324" i="4"/>
  <c r="L327" i="4"/>
  <c r="L328" i="4"/>
  <c r="K325" i="8" s="1"/>
  <c r="L329" i="4"/>
  <c r="L330" i="4"/>
  <c r="L331" i="4"/>
  <c r="L332" i="4"/>
  <c r="L333" i="4"/>
  <c r="L334" i="4"/>
  <c r="L335" i="4"/>
  <c r="L336" i="4"/>
  <c r="L337" i="4"/>
  <c r="L340" i="4"/>
  <c r="L341" i="4"/>
  <c r="K338" i="8" s="1"/>
  <c r="L342" i="4"/>
  <c r="K339" i="8" s="1"/>
  <c r="L343" i="4"/>
  <c r="L344" i="4"/>
  <c r="L345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6" i="4"/>
  <c r="L369" i="4"/>
  <c r="L372" i="4"/>
  <c r="L373" i="4"/>
  <c r="L374" i="4"/>
  <c r="K374" i="8" s="1"/>
  <c r="L375" i="4"/>
  <c r="L378" i="4"/>
  <c r="L379" i="4"/>
  <c r="K376" i="8" s="1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AF396" i="7" s="1"/>
  <c r="L397" i="4"/>
  <c r="K397" i="8" s="1"/>
  <c r="L398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7" i="4"/>
  <c r="L438" i="4"/>
  <c r="L439" i="4"/>
  <c r="L442" i="4"/>
  <c r="L443" i="4"/>
  <c r="K440" i="8" s="1"/>
  <c r="L446" i="4"/>
  <c r="L449" i="4"/>
  <c r="L452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K481" i="8" s="1"/>
  <c r="L482" i="4"/>
  <c r="L485" i="4"/>
  <c r="L488" i="4"/>
  <c r="K488" i="8" s="1"/>
  <c r="L489" i="4"/>
  <c r="L492" i="4"/>
  <c r="L493" i="4"/>
  <c r="K490" i="8" s="1"/>
  <c r="L494" i="4"/>
  <c r="L495" i="4"/>
  <c r="L496" i="4"/>
  <c r="L497" i="4"/>
  <c r="L498" i="4"/>
  <c r="L499" i="4"/>
  <c r="K499" i="8" s="1"/>
  <c r="L500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K521" i="8" s="1"/>
  <c r="L522" i="4"/>
  <c r="L525" i="4"/>
  <c r="L526" i="4"/>
  <c r="K523" i="8" s="1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K541" i="8" s="1"/>
  <c r="L542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K578" i="8" s="1"/>
  <c r="L579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K596" i="8" s="1"/>
  <c r="L597" i="4"/>
  <c r="L600" i="4"/>
  <c r="L601" i="4"/>
  <c r="L602" i="4"/>
  <c r="K602" i="8" s="1"/>
  <c r="L603" i="4"/>
  <c r="L606" i="4"/>
  <c r="L607" i="4"/>
  <c r="L608" i="4"/>
  <c r="L609" i="4"/>
  <c r="L610" i="4"/>
  <c r="L611" i="4"/>
  <c r="L612" i="4"/>
  <c r="L613" i="4"/>
  <c r="L614" i="4"/>
  <c r="L615" i="4"/>
  <c r="K615" i="8" s="1"/>
  <c r="L616" i="4"/>
  <c r="L619" i="4"/>
  <c r="L620" i="4"/>
  <c r="L621" i="4"/>
  <c r="L622" i="4"/>
  <c r="L623" i="4"/>
  <c r="L624" i="4"/>
  <c r="L625" i="4"/>
  <c r="K625" i="8" s="1"/>
  <c r="L626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6" i="4"/>
  <c r="K646" i="8" s="1"/>
  <c r="L647" i="4"/>
  <c r="K644" i="8" s="1"/>
  <c r="L650" i="4"/>
  <c r="L651" i="4"/>
  <c r="L652" i="4"/>
  <c r="L653" i="4"/>
  <c r="L654" i="4"/>
  <c r="L655" i="4"/>
  <c r="K655" i="8" s="1"/>
  <c r="L656" i="4"/>
  <c r="K656" i="8" s="1"/>
  <c r="L657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K781" i="8" s="1"/>
  <c r="L785" i="4"/>
  <c r="L786" i="4"/>
  <c r="L787" i="4"/>
  <c r="L788" i="4"/>
  <c r="L789" i="4"/>
  <c r="L790" i="4"/>
  <c r="L791" i="4"/>
  <c r="L792" i="4"/>
  <c r="K789" i="8" s="1"/>
  <c r="L793" i="4"/>
  <c r="L794" i="4"/>
  <c r="L795" i="4"/>
  <c r="L796" i="4"/>
  <c r="L797" i="4"/>
  <c r="L798" i="4"/>
  <c r="L799" i="4"/>
  <c r="L800" i="4"/>
  <c r="K797" i="8" s="1"/>
  <c r="L801" i="4"/>
  <c r="L802" i="4"/>
  <c r="L803" i="4"/>
  <c r="L804" i="4"/>
  <c r="L805" i="4"/>
  <c r="L806" i="4"/>
  <c r="AF806" i="7" s="1"/>
  <c r="L807" i="4"/>
  <c r="L808" i="4"/>
  <c r="K773" i="8" l="1"/>
  <c r="K765" i="8"/>
  <c r="K757" i="8"/>
  <c r="K749" i="8"/>
  <c r="K741" i="8"/>
  <c r="K733" i="8"/>
  <c r="K725" i="8"/>
  <c r="K717" i="8"/>
  <c r="K709" i="8"/>
  <c r="K701" i="8"/>
  <c r="K693" i="8"/>
  <c r="K685" i="8"/>
  <c r="K677" i="8"/>
  <c r="K669" i="8"/>
  <c r="K661" i="8"/>
  <c r="K651" i="8"/>
  <c r="K631" i="8"/>
  <c r="K603" i="8"/>
  <c r="K591" i="8"/>
  <c r="K583" i="8"/>
  <c r="K573" i="8"/>
  <c r="K565" i="8"/>
  <c r="K557" i="8"/>
  <c r="K549" i="8"/>
  <c r="K539" i="8"/>
  <c r="K531" i="8"/>
  <c r="K513" i="8"/>
  <c r="K505" i="8"/>
  <c r="K473" i="8"/>
  <c r="K465" i="8"/>
  <c r="K457" i="8"/>
  <c r="K443" i="8"/>
  <c r="K421" i="8"/>
  <c r="K413" i="8"/>
  <c r="K405" i="8"/>
  <c r="K385" i="8"/>
  <c r="K363" i="8"/>
  <c r="K353" i="8"/>
  <c r="K345" i="8"/>
  <c r="K315" i="8"/>
  <c r="K307" i="8"/>
  <c r="K299" i="8"/>
  <c r="K291" i="8"/>
  <c r="K283" i="8"/>
  <c r="K273" i="8"/>
  <c r="K265" i="8"/>
  <c r="K257" i="8"/>
  <c r="K249" i="8"/>
  <c r="K241" i="8"/>
  <c r="K233" i="8"/>
  <c r="K225" i="8"/>
  <c r="K217" i="8"/>
  <c r="K209" i="8"/>
  <c r="K201" i="8"/>
  <c r="K193" i="8"/>
  <c r="K185" i="8"/>
  <c r="K177" i="8"/>
  <c r="K169" i="8"/>
  <c r="K161" i="8"/>
  <c r="K153" i="8"/>
  <c r="K145" i="8"/>
  <c r="K137" i="8"/>
  <c r="K129" i="8"/>
  <c r="K121" i="8"/>
  <c r="K113" i="8"/>
  <c r="K589" i="8"/>
  <c r="K571" i="8"/>
  <c r="K563" i="8"/>
  <c r="K555" i="8"/>
  <c r="K493" i="8"/>
  <c r="K479" i="8"/>
  <c r="K471" i="8"/>
  <c r="K463" i="8"/>
  <c r="K427" i="8"/>
  <c r="K419" i="8"/>
  <c r="K411" i="8"/>
  <c r="K391" i="8"/>
  <c r="K383" i="8"/>
  <c r="K375" i="8"/>
  <c r="K351" i="8"/>
  <c r="K331" i="8"/>
  <c r="K321" i="8"/>
  <c r="K313" i="8"/>
  <c r="K305" i="8"/>
  <c r="K297" i="8"/>
  <c r="K289" i="8"/>
  <c r="K271" i="8"/>
  <c r="K263" i="8"/>
  <c r="K255" i="8"/>
  <c r="K247" i="8"/>
  <c r="K239" i="8"/>
  <c r="K231" i="8"/>
  <c r="K223" i="8"/>
  <c r="K215" i="8"/>
  <c r="K207" i="8"/>
  <c r="K199" i="8"/>
  <c r="K191" i="8"/>
  <c r="K183" i="8"/>
  <c r="K175" i="8"/>
  <c r="K167" i="8"/>
  <c r="K159" i="8"/>
  <c r="K151" i="8"/>
  <c r="K143" i="8"/>
  <c r="K135" i="8"/>
  <c r="K127" i="8"/>
  <c r="K119" i="8"/>
  <c r="K111" i="8"/>
  <c r="K798" i="8"/>
  <c r="K790" i="8"/>
  <c r="K782" i="8"/>
  <c r="K774" i="8"/>
  <c r="K620" i="8"/>
  <c r="K610" i="8"/>
  <c r="K494" i="8"/>
  <c r="K428" i="8"/>
  <c r="K392" i="8"/>
  <c r="K562" i="8"/>
  <c r="K536" i="8"/>
  <c r="K626" i="8"/>
  <c r="K616" i="8"/>
  <c r="K500" i="8"/>
  <c r="K398" i="8"/>
  <c r="K795" i="8"/>
  <c r="K763" i="8"/>
  <c r="K739" i="8"/>
  <c r="K715" i="8"/>
  <c r="K691" i="8"/>
  <c r="K667" i="8"/>
  <c r="K598" i="8"/>
  <c r="K601" i="8"/>
  <c r="K358" i="8"/>
  <c r="K361" i="8"/>
  <c r="K340" i="8"/>
  <c r="K343" i="8"/>
  <c r="K787" i="8"/>
  <c r="K771" i="8"/>
  <c r="K747" i="8"/>
  <c r="K723" i="8"/>
  <c r="K699" i="8"/>
  <c r="K675" i="8"/>
  <c r="K597" i="8"/>
  <c r="K517" i="8"/>
  <c r="K520" i="8"/>
  <c r="K477" i="8"/>
  <c r="K480" i="8"/>
  <c r="AF480" i="7"/>
  <c r="K438" i="8"/>
  <c r="AF438" i="7"/>
  <c r="K357" i="8"/>
  <c r="AF361" i="7"/>
  <c r="K805" i="8"/>
  <c r="AF808" i="7"/>
  <c r="K808" i="8"/>
  <c r="AF808" i="1"/>
  <c r="K792" i="8"/>
  <c r="K776" i="8"/>
  <c r="K760" i="8"/>
  <c r="K744" i="8"/>
  <c r="K728" i="8"/>
  <c r="K712" i="8"/>
  <c r="K696" i="8"/>
  <c r="K680" i="8"/>
  <c r="K664" i="8"/>
  <c r="K594" i="8"/>
  <c r="K586" i="8"/>
  <c r="K568" i="8"/>
  <c r="K560" i="8"/>
  <c r="K552" i="8"/>
  <c r="K534" i="8"/>
  <c r="K526" i="8"/>
  <c r="K516" i="8"/>
  <c r="K508" i="8"/>
  <c r="K476" i="8"/>
  <c r="K468" i="8"/>
  <c r="K460" i="8"/>
  <c r="K434" i="8"/>
  <c r="K437" i="8"/>
  <c r="AF437" i="7"/>
  <c r="K424" i="8"/>
  <c r="K416" i="8"/>
  <c r="K408" i="8"/>
  <c r="K388" i="8"/>
  <c r="K380" i="8"/>
  <c r="K370" i="8"/>
  <c r="K373" i="8"/>
  <c r="K356" i="8"/>
  <c r="K328" i="8"/>
  <c r="K318" i="8"/>
  <c r="K310" i="8"/>
  <c r="K302" i="8"/>
  <c r="K294" i="8"/>
  <c r="K286" i="8"/>
  <c r="K276" i="8"/>
  <c r="K268" i="8"/>
  <c r="K260" i="8"/>
  <c r="K252" i="8"/>
  <c r="K244" i="8"/>
  <c r="K236" i="8"/>
  <c r="K228" i="8"/>
  <c r="K220" i="8"/>
  <c r="K212" i="8"/>
  <c r="K204" i="8"/>
  <c r="K196" i="8"/>
  <c r="K188" i="8"/>
  <c r="K180" i="8"/>
  <c r="K172" i="8"/>
  <c r="K164" i="8"/>
  <c r="K156" i="8"/>
  <c r="K148" i="8"/>
  <c r="K140" i="8"/>
  <c r="K132" i="8"/>
  <c r="K124" i="8"/>
  <c r="K116" i="8"/>
  <c r="K108" i="8"/>
  <c r="K800" i="8"/>
  <c r="K784" i="8"/>
  <c r="K768" i="8"/>
  <c r="K752" i="8"/>
  <c r="K736" i="8"/>
  <c r="K720" i="8"/>
  <c r="K704" i="8"/>
  <c r="K688" i="8"/>
  <c r="K672" i="8"/>
  <c r="K654" i="8"/>
  <c r="K634" i="8"/>
  <c r="K576" i="8"/>
  <c r="K369" i="8"/>
  <c r="AF91" i="7"/>
  <c r="K806" i="8"/>
  <c r="K592" i="8"/>
  <c r="K595" i="8"/>
  <c r="K574" i="8"/>
  <c r="K577" i="8"/>
  <c r="AF433" i="7"/>
  <c r="K433" i="8"/>
  <c r="K274" i="8"/>
  <c r="K277" i="8"/>
  <c r="AF90" i="7"/>
  <c r="K611" i="8"/>
  <c r="K614" i="8"/>
  <c r="K495" i="8"/>
  <c r="K498" i="8"/>
  <c r="K393" i="8"/>
  <c r="K396" i="8"/>
  <c r="K333" i="8"/>
  <c r="K336" i="8"/>
  <c r="AF806" i="1"/>
  <c r="K91" i="8"/>
  <c r="K639" i="8"/>
  <c r="K642" i="8"/>
  <c r="AF642" i="7"/>
  <c r="K429" i="8"/>
  <c r="K432" i="8"/>
  <c r="K804" i="8"/>
  <c r="AF807" i="7"/>
  <c r="K807" i="8"/>
  <c r="AF807" i="1"/>
  <c r="K638" i="8"/>
  <c r="K641" i="8"/>
  <c r="AF641" i="7"/>
  <c r="K522" i="8"/>
  <c r="K482" i="8"/>
  <c r="K332" i="8"/>
  <c r="K335" i="8"/>
  <c r="K324" i="8"/>
  <c r="K89" i="8"/>
  <c r="AF89" i="7"/>
  <c r="K621" i="8"/>
  <c r="K624" i="8"/>
  <c r="K803" i="8"/>
  <c r="K779" i="8"/>
  <c r="K755" i="8"/>
  <c r="K731" i="8"/>
  <c r="K707" i="8"/>
  <c r="K683" i="8"/>
  <c r="K637" i="8"/>
  <c r="K609" i="8"/>
  <c r="K547" i="8"/>
  <c r="K537" i="8"/>
  <c r="K540" i="8"/>
  <c r="K529" i="8"/>
  <c r="K519" i="8"/>
  <c r="K511" i="8"/>
  <c r="K439" i="8"/>
  <c r="K442" i="8"/>
  <c r="K359" i="8"/>
  <c r="K362" i="8"/>
  <c r="K341" i="8"/>
  <c r="K344" i="8"/>
  <c r="K90" i="8"/>
  <c r="AF481" i="7"/>
  <c r="K485" i="8"/>
  <c r="AF373" i="7"/>
  <c r="K377" i="8"/>
  <c r="AF101" i="7"/>
  <c r="K105" i="8"/>
  <c r="AF776" i="7"/>
  <c r="K780" i="8"/>
  <c r="AF728" i="7"/>
  <c r="K732" i="8"/>
  <c r="AF680" i="7"/>
  <c r="K684" i="8"/>
  <c r="AF534" i="7"/>
  <c r="K538" i="8"/>
  <c r="AF452" i="7"/>
  <c r="K456" i="8"/>
  <c r="AF400" i="7"/>
  <c r="K404" i="8"/>
  <c r="AF348" i="7"/>
  <c r="K352" i="8"/>
  <c r="AF302" i="7"/>
  <c r="K306" i="8"/>
  <c r="AF252" i="7"/>
  <c r="K256" i="8"/>
  <c r="AF204" i="7"/>
  <c r="K208" i="8"/>
  <c r="AF164" i="7"/>
  <c r="K168" i="8"/>
  <c r="AF132" i="7"/>
  <c r="K136" i="8"/>
  <c r="AF108" i="7"/>
  <c r="K112" i="8"/>
  <c r="AF655" i="7"/>
  <c r="K659" i="8"/>
  <c r="AF625" i="7"/>
  <c r="K629" i="8"/>
  <c r="AF595" i="7"/>
  <c r="K599" i="8"/>
  <c r="AF577" i="7"/>
  <c r="K581" i="8"/>
  <c r="AF499" i="7"/>
  <c r="K503" i="8"/>
  <c r="AF451" i="7"/>
  <c r="K455" i="8"/>
  <c r="AF399" i="7"/>
  <c r="K403" i="8"/>
  <c r="AF277" i="7"/>
  <c r="K281" i="8"/>
  <c r="AF99" i="7"/>
  <c r="K103" i="8"/>
  <c r="AF85" i="7"/>
  <c r="K85" i="8"/>
  <c r="AF760" i="7"/>
  <c r="K764" i="8"/>
  <c r="AF712" i="7"/>
  <c r="K716" i="8"/>
  <c r="AF664" i="7"/>
  <c r="K668" i="8"/>
  <c r="AF560" i="7"/>
  <c r="K564" i="8"/>
  <c r="AF526" i="7"/>
  <c r="K530" i="8"/>
  <c r="AF468" i="7"/>
  <c r="K472" i="8"/>
  <c r="AF268" i="7"/>
  <c r="K272" i="8"/>
  <c r="AF212" i="7"/>
  <c r="K216" i="8"/>
  <c r="AF148" i="7"/>
  <c r="K152" i="8"/>
  <c r="AF645" i="7"/>
  <c r="K649" i="8"/>
  <c r="AF615" i="7"/>
  <c r="K619" i="8"/>
  <c r="AF798" i="7"/>
  <c r="K802" i="8"/>
  <c r="AF790" i="7"/>
  <c r="K794" i="8"/>
  <c r="AF782" i="7"/>
  <c r="K786" i="8"/>
  <c r="AF774" i="7"/>
  <c r="K778" i="8"/>
  <c r="AF766" i="7"/>
  <c r="K770" i="8"/>
  <c r="AF758" i="7"/>
  <c r="K762" i="8"/>
  <c r="AF750" i="7"/>
  <c r="K754" i="8"/>
  <c r="AF742" i="7"/>
  <c r="K746" i="8"/>
  <c r="AF734" i="7"/>
  <c r="K738" i="8"/>
  <c r="AF726" i="7"/>
  <c r="K730" i="8"/>
  <c r="AF718" i="7"/>
  <c r="K722" i="8"/>
  <c r="AF710" i="7"/>
  <c r="K714" i="8"/>
  <c r="AF702" i="7"/>
  <c r="K706" i="8"/>
  <c r="AF694" i="7"/>
  <c r="K698" i="8"/>
  <c r="AF686" i="7"/>
  <c r="K690" i="8"/>
  <c r="AF678" i="7"/>
  <c r="K682" i="8"/>
  <c r="AF670" i="7"/>
  <c r="K674" i="8"/>
  <c r="AF662" i="7"/>
  <c r="K666" i="8"/>
  <c r="AF654" i="7"/>
  <c r="K658" i="8"/>
  <c r="AF644" i="7"/>
  <c r="K648" i="8"/>
  <c r="AF632" i="7"/>
  <c r="K636" i="8"/>
  <c r="AF624" i="7"/>
  <c r="K628" i="8"/>
  <c r="AF614" i="7"/>
  <c r="K618" i="8"/>
  <c r="AF604" i="7"/>
  <c r="K608" i="8"/>
  <c r="AF584" i="7"/>
  <c r="K588" i="8"/>
  <c r="AF576" i="7"/>
  <c r="K580" i="8"/>
  <c r="AF566" i="7"/>
  <c r="K570" i="8"/>
  <c r="AF550" i="7"/>
  <c r="K554" i="8"/>
  <c r="AF542" i="7"/>
  <c r="K546" i="8"/>
  <c r="AF524" i="7"/>
  <c r="K528" i="8"/>
  <c r="AF514" i="7"/>
  <c r="K518" i="8"/>
  <c r="AF506" i="7"/>
  <c r="K510" i="8"/>
  <c r="AF498" i="7"/>
  <c r="K502" i="8"/>
  <c r="AF488" i="7"/>
  <c r="K492" i="8"/>
  <c r="AF474" i="7"/>
  <c r="K478" i="8"/>
  <c r="AF466" i="7"/>
  <c r="K470" i="8"/>
  <c r="AF458" i="7"/>
  <c r="K462" i="8"/>
  <c r="AF450" i="7"/>
  <c r="K454" i="8"/>
  <c r="AF432" i="7"/>
  <c r="K436" i="8"/>
  <c r="AF422" i="7"/>
  <c r="K426" i="8"/>
  <c r="AF414" i="7"/>
  <c r="K418" i="8"/>
  <c r="AF406" i="7"/>
  <c r="K410" i="8"/>
  <c r="AF398" i="7"/>
  <c r="K402" i="8"/>
  <c r="AF386" i="7"/>
  <c r="K390" i="8"/>
  <c r="AF378" i="7"/>
  <c r="K382" i="8"/>
  <c r="AF368" i="7"/>
  <c r="K372" i="8"/>
  <c r="AF346" i="7"/>
  <c r="K350" i="8"/>
  <c r="AF326" i="7"/>
  <c r="K330" i="8"/>
  <c r="AF316" i="7"/>
  <c r="K320" i="8"/>
  <c r="AF308" i="7"/>
  <c r="K312" i="8"/>
  <c r="AF300" i="7"/>
  <c r="K304" i="8"/>
  <c r="AF292" i="7"/>
  <c r="K296" i="8"/>
  <c r="AF284" i="7"/>
  <c r="K288" i="8"/>
  <c r="AF276" i="7"/>
  <c r="K280" i="8"/>
  <c r="AF266" i="7"/>
  <c r="K270" i="8"/>
  <c r="AF258" i="7"/>
  <c r="K262" i="8"/>
  <c r="AF250" i="7"/>
  <c r="K254" i="8"/>
  <c r="AF242" i="7"/>
  <c r="K246" i="8"/>
  <c r="AF234" i="7"/>
  <c r="K238" i="8"/>
  <c r="AF226" i="7"/>
  <c r="K230" i="8"/>
  <c r="AF218" i="7"/>
  <c r="K222" i="8"/>
  <c r="AF210" i="7"/>
  <c r="K214" i="8"/>
  <c r="AF202" i="7"/>
  <c r="K206" i="8"/>
  <c r="AF194" i="7"/>
  <c r="K198" i="8"/>
  <c r="AF186" i="7"/>
  <c r="K190" i="8"/>
  <c r="AF178" i="7"/>
  <c r="K182" i="8"/>
  <c r="AF170" i="7"/>
  <c r="K174" i="8"/>
  <c r="AF162" i="7"/>
  <c r="K166" i="8"/>
  <c r="AF154" i="7"/>
  <c r="K158" i="8"/>
  <c r="AF146" i="7"/>
  <c r="K150" i="8"/>
  <c r="AF138" i="7"/>
  <c r="K142" i="8"/>
  <c r="AF130" i="7"/>
  <c r="K134" i="8"/>
  <c r="AF122" i="7"/>
  <c r="K126" i="8"/>
  <c r="AF114" i="7"/>
  <c r="K118" i="8"/>
  <c r="AF106" i="7"/>
  <c r="K110" i="8"/>
  <c r="AF768" i="7"/>
  <c r="K772" i="8"/>
  <c r="AF720" i="7"/>
  <c r="K724" i="8"/>
  <c r="AF672" i="7"/>
  <c r="K676" i="8"/>
  <c r="AF626" i="7"/>
  <c r="K630" i="8"/>
  <c r="AF552" i="7"/>
  <c r="K556" i="8"/>
  <c r="AF416" i="7"/>
  <c r="K420" i="8"/>
  <c r="AF278" i="7"/>
  <c r="K282" i="8"/>
  <c r="AF228" i="7"/>
  <c r="K232" i="8"/>
  <c r="AF188" i="7"/>
  <c r="K192" i="8"/>
  <c r="AF140" i="7"/>
  <c r="K144" i="8"/>
  <c r="AF116" i="7"/>
  <c r="K120" i="8"/>
  <c r="AF82" i="7"/>
  <c r="K86" i="8"/>
  <c r="AF86" i="7"/>
  <c r="AF797" i="7"/>
  <c r="K801" i="8"/>
  <c r="AF789" i="7"/>
  <c r="K793" i="8"/>
  <c r="AF781" i="7"/>
  <c r="K785" i="8"/>
  <c r="AF773" i="7"/>
  <c r="K777" i="8"/>
  <c r="AF765" i="7"/>
  <c r="K769" i="8"/>
  <c r="AF757" i="7"/>
  <c r="K761" i="8"/>
  <c r="AF749" i="7"/>
  <c r="K753" i="8"/>
  <c r="AF741" i="7"/>
  <c r="K745" i="8"/>
  <c r="AF733" i="7"/>
  <c r="K737" i="8"/>
  <c r="AF725" i="7"/>
  <c r="K729" i="8"/>
  <c r="AF717" i="7"/>
  <c r="K721" i="8"/>
  <c r="AF709" i="7"/>
  <c r="K713" i="8"/>
  <c r="AF701" i="7"/>
  <c r="K705" i="8"/>
  <c r="AF693" i="7"/>
  <c r="K697" i="8"/>
  <c r="AF685" i="7"/>
  <c r="K689" i="8"/>
  <c r="AF677" i="7"/>
  <c r="K681" i="8"/>
  <c r="AF669" i="7"/>
  <c r="K673" i="8"/>
  <c r="AF661" i="7"/>
  <c r="K665" i="8"/>
  <c r="AF653" i="7"/>
  <c r="K657" i="8"/>
  <c r="AF643" i="7"/>
  <c r="K647" i="8"/>
  <c r="AF631" i="7"/>
  <c r="K635" i="8"/>
  <c r="AF623" i="7"/>
  <c r="K627" i="8"/>
  <c r="AF613" i="7"/>
  <c r="K617" i="8"/>
  <c r="AF603" i="7"/>
  <c r="K607" i="8"/>
  <c r="AF583" i="7"/>
  <c r="K587" i="8"/>
  <c r="AF575" i="7"/>
  <c r="K579" i="8"/>
  <c r="AF565" i="7"/>
  <c r="K569" i="8"/>
  <c r="AF557" i="7"/>
  <c r="K561" i="8"/>
  <c r="AF549" i="7"/>
  <c r="K553" i="8"/>
  <c r="AF541" i="7"/>
  <c r="K545" i="8"/>
  <c r="AF531" i="7"/>
  <c r="K535" i="8"/>
  <c r="AF523" i="7"/>
  <c r="K527" i="8"/>
  <c r="AF505" i="7"/>
  <c r="K509" i="8"/>
  <c r="AF497" i="7"/>
  <c r="K501" i="8"/>
  <c r="AF487" i="7"/>
  <c r="K491" i="8"/>
  <c r="AF465" i="7"/>
  <c r="K469" i="8"/>
  <c r="AF457" i="7"/>
  <c r="K461" i="8"/>
  <c r="AF449" i="7"/>
  <c r="K453" i="8"/>
  <c r="AF431" i="7"/>
  <c r="K435" i="8"/>
  <c r="AF421" i="7"/>
  <c r="K425" i="8"/>
  <c r="AF413" i="7"/>
  <c r="K417" i="8"/>
  <c r="AF405" i="7"/>
  <c r="K409" i="8"/>
  <c r="AF397" i="7"/>
  <c r="K401" i="8"/>
  <c r="AF385" i="7"/>
  <c r="K389" i="8"/>
  <c r="AF377" i="7"/>
  <c r="K381" i="8"/>
  <c r="AF367" i="7"/>
  <c r="K371" i="8"/>
  <c r="AF345" i="7"/>
  <c r="K349" i="8"/>
  <c r="AF325" i="7"/>
  <c r="K329" i="8"/>
  <c r="AF315" i="7"/>
  <c r="K319" i="8"/>
  <c r="AF307" i="7"/>
  <c r="K311" i="8"/>
  <c r="AF299" i="7"/>
  <c r="K303" i="8"/>
  <c r="AF291" i="7"/>
  <c r="K295" i="8"/>
  <c r="AF283" i="7"/>
  <c r="K287" i="8"/>
  <c r="AF275" i="7"/>
  <c r="K279" i="8"/>
  <c r="AF265" i="7"/>
  <c r="K269" i="8"/>
  <c r="AF257" i="7"/>
  <c r="K261" i="8"/>
  <c r="AF249" i="7"/>
  <c r="K253" i="8"/>
  <c r="AF241" i="7"/>
  <c r="K245" i="8"/>
  <c r="AF233" i="7"/>
  <c r="K237" i="8"/>
  <c r="AF225" i="7"/>
  <c r="K229" i="8"/>
  <c r="AF217" i="7"/>
  <c r="K221" i="8"/>
  <c r="AF209" i="7"/>
  <c r="K213" i="8"/>
  <c r="AF201" i="7"/>
  <c r="K205" i="8"/>
  <c r="AF193" i="7"/>
  <c r="K197" i="8"/>
  <c r="AF185" i="7"/>
  <c r="K189" i="8"/>
  <c r="AF177" i="7"/>
  <c r="K181" i="8"/>
  <c r="AF169" i="7"/>
  <c r="K173" i="8"/>
  <c r="AF161" i="7"/>
  <c r="K165" i="8"/>
  <c r="AF153" i="7"/>
  <c r="K157" i="8"/>
  <c r="AF145" i="7"/>
  <c r="K149" i="8"/>
  <c r="AF137" i="7"/>
  <c r="K141" i="8"/>
  <c r="AF129" i="7"/>
  <c r="K133" i="8"/>
  <c r="AF121" i="7"/>
  <c r="K125" i="8"/>
  <c r="AF113" i="7"/>
  <c r="K117" i="8"/>
  <c r="AF105" i="7"/>
  <c r="K109" i="8"/>
  <c r="AF94" i="7"/>
  <c r="K98" i="8"/>
  <c r="AF784" i="7"/>
  <c r="K788" i="8"/>
  <c r="AF736" i="7"/>
  <c r="K740" i="8"/>
  <c r="AF688" i="7"/>
  <c r="K692" i="8"/>
  <c r="AF646" i="7"/>
  <c r="K650" i="8"/>
  <c r="AF586" i="7"/>
  <c r="K590" i="8"/>
  <c r="AF544" i="7"/>
  <c r="K548" i="8"/>
  <c r="AF500" i="7"/>
  <c r="K504" i="8"/>
  <c r="AF380" i="7"/>
  <c r="K384" i="8"/>
  <c r="AF338" i="7"/>
  <c r="K342" i="8"/>
  <c r="AF286" i="7"/>
  <c r="K290" i="8"/>
  <c r="AF236" i="7"/>
  <c r="K240" i="8"/>
  <c r="AF156" i="7"/>
  <c r="K160" i="8"/>
  <c r="AF540" i="7"/>
  <c r="K544" i="8"/>
  <c r="AF448" i="7"/>
  <c r="K452" i="8"/>
  <c r="AF344" i="7"/>
  <c r="K348" i="8"/>
  <c r="AF93" i="7"/>
  <c r="K97" i="8"/>
  <c r="AF97" i="7"/>
  <c r="AF792" i="7"/>
  <c r="K796" i="8"/>
  <c r="AF744" i="7"/>
  <c r="K748" i="8"/>
  <c r="AF704" i="7"/>
  <c r="K708" i="8"/>
  <c r="AF656" i="7"/>
  <c r="K660" i="8"/>
  <c r="AF596" i="7"/>
  <c r="K600" i="8"/>
  <c r="AF568" i="7"/>
  <c r="K572" i="8"/>
  <c r="AF508" i="7"/>
  <c r="K512" i="8"/>
  <c r="AF408" i="7"/>
  <c r="K412" i="8"/>
  <c r="AF356" i="7"/>
  <c r="K360" i="8"/>
  <c r="AF294" i="7"/>
  <c r="K298" i="8"/>
  <c r="AF244" i="7"/>
  <c r="K248" i="8"/>
  <c r="AF196" i="7"/>
  <c r="K200" i="8"/>
  <c r="AF172" i="7"/>
  <c r="K176" i="8"/>
  <c r="AF124" i="7"/>
  <c r="K128" i="8"/>
  <c r="AF100" i="7"/>
  <c r="K104" i="8"/>
  <c r="AF795" i="7"/>
  <c r="K799" i="8"/>
  <c r="AF787" i="7"/>
  <c r="K791" i="8"/>
  <c r="AF779" i="7"/>
  <c r="K783" i="8"/>
  <c r="AF771" i="7"/>
  <c r="K775" i="8"/>
  <c r="AF763" i="7"/>
  <c r="K767" i="8"/>
  <c r="AF755" i="7"/>
  <c r="K759" i="8"/>
  <c r="AF747" i="7"/>
  <c r="K751" i="8"/>
  <c r="AF739" i="7"/>
  <c r="K743" i="8"/>
  <c r="AF731" i="7"/>
  <c r="K735" i="8"/>
  <c r="AF723" i="7"/>
  <c r="K727" i="8"/>
  <c r="AF715" i="7"/>
  <c r="K719" i="8"/>
  <c r="AF707" i="7"/>
  <c r="K711" i="8"/>
  <c r="AF699" i="7"/>
  <c r="K703" i="8"/>
  <c r="AF691" i="7"/>
  <c r="K695" i="8"/>
  <c r="AF683" i="7"/>
  <c r="K687" i="8"/>
  <c r="AF675" i="7"/>
  <c r="K679" i="8"/>
  <c r="AF667" i="7"/>
  <c r="K671" i="8"/>
  <c r="AF659" i="7"/>
  <c r="K663" i="8"/>
  <c r="AF649" i="7"/>
  <c r="K653" i="8"/>
  <c r="AF639" i="7"/>
  <c r="K643" i="8"/>
  <c r="AF629" i="7"/>
  <c r="K633" i="8"/>
  <c r="AF619" i="7"/>
  <c r="K623" i="8"/>
  <c r="AF609" i="7"/>
  <c r="K613" i="8"/>
  <c r="AF601" i="7"/>
  <c r="K605" i="8"/>
  <c r="AF589" i="7"/>
  <c r="K593" i="8"/>
  <c r="AF581" i="7"/>
  <c r="K585" i="8"/>
  <c r="AF571" i="7"/>
  <c r="K575" i="8"/>
  <c r="AF563" i="7"/>
  <c r="K567" i="8"/>
  <c r="AF555" i="7"/>
  <c r="K559" i="8"/>
  <c r="AF547" i="7"/>
  <c r="K551" i="8"/>
  <c r="AF539" i="7"/>
  <c r="K543" i="8"/>
  <c r="AF529" i="7"/>
  <c r="K533" i="8"/>
  <c r="AF521" i="7"/>
  <c r="K525" i="8"/>
  <c r="AF511" i="7"/>
  <c r="K515" i="8"/>
  <c r="AF503" i="7"/>
  <c r="K507" i="8"/>
  <c r="AF493" i="7"/>
  <c r="K497" i="8"/>
  <c r="AF485" i="7"/>
  <c r="K489" i="8"/>
  <c r="AF471" i="7"/>
  <c r="K475" i="8"/>
  <c r="AF463" i="7"/>
  <c r="K467" i="8"/>
  <c r="AF455" i="7"/>
  <c r="K459" i="8"/>
  <c r="AF445" i="7"/>
  <c r="K449" i="8"/>
  <c r="AF427" i="7"/>
  <c r="K431" i="8"/>
  <c r="AF419" i="7"/>
  <c r="K423" i="8"/>
  <c r="AF411" i="7"/>
  <c r="K415" i="8"/>
  <c r="AF403" i="7"/>
  <c r="K407" i="8"/>
  <c r="AF391" i="7"/>
  <c r="K395" i="8"/>
  <c r="AF383" i="7"/>
  <c r="K387" i="8"/>
  <c r="AF375" i="7"/>
  <c r="K379" i="8"/>
  <c r="AF351" i="7"/>
  <c r="K355" i="8"/>
  <c r="AF343" i="7"/>
  <c r="K347" i="8"/>
  <c r="AF333" i="7"/>
  <c r="K337" i="8"/>
  <c r="AF323" i="7"/>
  <c r="K327" i="8"/>
  <c r="AF313" i="7"/>
  <c r="K317" i="8"/>
  <c r="AF305" i="7"/>
  <c r="K309" i="8"/>
  <c r="AF297" i="7"/>
  <c r="K301" i="8"/>
  <c r="AF289" i="7"/>
  <c r="K293" i="8"/>
  <c r="AF281" i="7"/>
  <c r="K285" i="8"/>
  <c r="AF271" i="7"/>
  <c r="K275" i="8"/>
  <c r="AF263" i="7"/>
  <c r="K267" i="8"/>
  <c r="AF255" i="7"/>
  <c r="K259" i="8"/>
  <c r="AF247" i="7"/>
  <c r="K251" i="8"/>
  <c r="AF239" i="7"/>
  <c r="K243" i="8"/>
  <c r="AF231" i="7"/>
  <c r="K235" i="8"/>
  <c r="AF223" i="7"/>
  <c r="K227" i="8"/>
  <c r="AF215" i="7"/>
  <c r="K219" i="8"/>
  <c r="AF207" i="7"/>
  <c r="K211" i="8"/>
  <c r="AF199" i="7"/>
  <c r="K203" i="8"/>
  <c r="AF191" i="7"/>
  <c r="K195" i="8"/>
  <c r="AF183" i="7"/>
  <c r="K187" i="8"/>
  <c r="AF175" i="7"/>
  <c r="K179" i="8"/>
  <c r="AF167" i="7"/>
  <c r="K171" i="8"/>
  <c r="AF159" i="7"/>
  <c r="K163" i="8"/>
  <c r="AF151" i="7"/>
  <c r="K155" i="8"/>
  <c r="AF143" i="7"/>
  <c r="K147" i="8"/>
  <c r="AF135" i="7"/>
  <c r="K139" i="8"/>
  <c r="AF127" i="7"/>
  <c r="K131" i="8"/>
  <c r="AF119" i="7"/>
  <c r="K123" i="8"/>
  <c r="AF111" i="7"/>
  <c r="K115" i="8"/>
  <c r="AF103" i="7"/>
  <c r="K107" i="8"/>
  <c r="AF92" i="7"/>
  <c r="K96" i="8"/>
  <c r="AF752" i="7"/>
  <c r="K756" i="8"/>
  <c r="AF696" i="7"/>
  <c r="K700" i="8"/>
  <c r="AF578" i="7"/>
  <c r="K582" i="8"/>
  <c r="AF460" i="7"/>
  <c r="K464" i="8"/>
  <c r="AF310" i="7"/>
  <c r="K314" i="8"/>
  <c r="AF260" i="7"/>
  <c r="K264" i="8"/>
  <c r="AF220" i="7"/>
  <c r="K224" i="8"/>
  <c r="AF180" i="7"/>
  <c r="K184" i="8"/>
  <c r="AF602" i="7"/>
  <c r="K606" i="8"/>
  <c r="AF762" i="7"/>
  <c r="K766" i="8"/>
  <c r="AF754" i="7"/>
  <c r="K758" i="8"/>
  <c r="AF746" i="7"/>
  <c r="K750" i="8"/>
  <c r="AF738" i="7"/>
  <c r="K742" i="8"/>
  <c r="AF730" i="7"/>
  <c r="K734" i="8"/>
  <c r="AF722" i="7"/>
  <c r="K726" i="8"/>
  <c r="AF714" i="7"/>
  <c r="K718" i="8"/>
  <c r="AF706" i="7"/>
  <c r="K710" i="8"/>
  <c r="AF698" i="7"/>
  <c r="K702" i="8"/>
  <c r="AF690" i="7"/>
  <c r="K694" i="8"/>
  <c r="AF682" i="7"/>
  <c r="K686" i="8"/>
  <c r="AF674" i="7"/>
  <c r="K678" i="8"/>
  <c r="AF666" i="7"/>
  <c r="K670" i="8"/>
  <c r="AF658" i="7"/>
  <c r="K662" i="8"/>
  <c r="AF648" i="7"/>
  <c r="K652" i="8"/>
  <c r="AF636" i="7"/>
  <c r="K640" i="8"/>
  <c r="AF628" i="7"/>
  <c r="K632" i="8"/>
  <c r="AF618" i="7"/>
  <c r="K622" i="8"/>
  <c r="AF608" i="7"/>
  <c r="K612" i="8"/>
  <c r="AF600" i="7"/>
  <c r="K604" i="8"/>
  <c r="AF580" i="7"/>
  <c r="K584" i="8"/>
  <c r="AF562" i="7"/>
  <c r="K566" i="8"/>
  <c r="AF554" i="7"/>
  <c r="K558" i="8"/>
  <c r="AF546" i="7"/>
  <c r="K550" i="8"/>
  <c r="AF538" i="7"/>
  <c r="K542" i="8"/>
  <c r="AF528" i="7"/>
  <c r="K532" i="8"/>
  <c r="AF520" i="7"/>
  <c r="K524" i="8"/>
  <c r="AF510" i="7"/>
  <c r="K514" i="8"/>
  <c r="AF502" i="7"/>
  <c r="K506" i="8"/>
  <c r="AF492" i="7"/>
  <c r="K496" i="8"/>
  <c r="AF482" i="7"/>
  <c r="K486" i="8"/>
  <c r="AF470" i="7"/>
  <c r="K474" i="8"/>
  <c r="AF462" i="7"/>
  <c r="K466" i="8"/>
  <c r="AF454" i="7"/>
  <c r="K458" i="8"/>
  <c r="AF442" i="7"/>
  <c r="K446" i="8"/>
  <c r="AF426" i="7"/>
  <c r="K430" i="8"/>
  <c r="AF418" i="7"/>
  <c r="K422" i="8"/>
  <c r="AF410" i="7"/>
  <c r="K414" i="8"/>
  <c r="AF402" i="7"/>
  <c r="K406" i="8"/>
  <c r="AF390" i="7"/>
  <c r="K394" i="8"/>
  <c r="AF382" i="7"/>
  <c r="K386" i="8"/>
  <c r="AF374" i="7"/>
  <c r="K378" i="8"/>
  <c r="AF362" i="7"/>
  <c r="K366" i="8"/>
  <c r="AF350" i="7"/>
  <c r="K354" i="8"/>
  <c r="AF342" i="7"/>
  <c r="K346" i="8"/>
  <c r="AF330" i="7"/>
  <c r="K334" i="8"/>
  <c r="AF322" i="7"/>
  <c r="K326" i="8"/>
  <c r="AF312" i="7"/>
  <c r="K316" i="8"/>
  <c r="AF304" i="7"/>
  <c r="K308" i="8"/>
  <c r="AF296" i="7"/>
  <c r="K300" i="8"/>
  <c r="AF288" i="7"/>
  <c r="K292" i="8"/>
  <c r="AF280" i="7"/>
  <c r="K284" i="8"/>
  <c r="AF262" i="7"/>
  <c r="K266" i="8"/>
  <c r="AF254" i="7"/>
  <c r="K258" i="8"/>
  <c r="AF246" i="7"/>
  <c r="K250" i="8"/>
  <c r="AF238" i="7"/>
  <c r="K242" i="8"/>
  <c r="AF230" i="7"/>
  <c r="K234" i="8"/>
  <c r="AF222" i="7"/>
  <c r="K226" i="8"/>
  <c r="AF214" i="7"/>
  <c r="K218" i="8"/>
  <c r="AF206" i="7"/>
  <c r="K210" i="8"/>
  <c r="AF198" i="7"/>
  <c r="K202" i="8"/>
  <c r="AF190" i="7"/>
  <c r="K194" i="8"/>
  <c r="AF182" i="7"/>
  <c r="K186" i="8"/>
  <c r="AF174" i="7"/>
  <c r="K178" i="8"/>
  <c r="AF166" i="7"/>
  <c r="K170" i="8"/>
  <c r="AF158" i="7"/>
  <c r="K162" i="8"/>
  <c r="AF150" i="7"/>
  <c r="K154" i="8"/>
  <c r="AF142" i="7"/>
  <c r="K146" i="8"/>
  <c r="AF134" i="7"/>
  <c r="K138" i="8"/>
  <c r="AF126" i="7"/>
  <c r="K130" i="8"/>
  <c r="AF118" i="7"/>
  <c r="K122" i="8"/>
  <c r="AF110" i="7"/>
  <c r="K114" i="8"/>
  <c r="AF102" i="7"/>
  <c r="K106" i="8"/>
  <c r="AF87" i="7"/>
  <c r="AF794" i="7"/>
  <c r="AF778" i="7"/>
  <c r="AF801" i="7"/>
  <c r="AF805" i="7"/>
  <c r="AF793" i="7"/>
  <c r="AF785" i="7"/>
  <c r="AF777" i="7"/>
  <c r="AF769" i="7"/>
  <c r="AF761" i="7"/>
  <c r="AF753" i="7"/>
  <c r="AF745" i="7"/>
  <c r="AF737" i="7"/>
  <c r="AF729" i="7"/>
  <c r="AF721" i="7"/>
  <c r="AF713" i="7"/>
  <c r="AF705" i="7"/>
  <c r="AF697" i="7"/>
  <c r="AF689" i="7"/>
  <c r="AF681" i="7"/>
  <c r="AF673" i="7"/>
  <c r="AF665" i="7"/>
  <c r="AF657" i="7"/>
  <c r="AF647" i="7"/>
  <c r="AF651" i="7"/>
  <c r="AF635" i="7"/>
  <c r="AF627" i="7"/>
  <c r="AF617" i="7"/>
  <c r="AF621" i="7"/>
  <c r="AF607" i="7"/>
  <c r="AF611" i="7"/>
  <c r="AF599" i="7"/>
  <c r="AF587" i="7"/>
  <c r="AF591" i="7"/>
  <c r="AF579" i="7"/>
  <c r="AF569" i="7"/>
  <c r="AF573" i="7"/>
  <c r="AF561" i="7"/>
  <c r="AF553" i="7"/>
  <c r="AF545" i="7"/>
  <c r="AF535" i="7"/>
  <c r="AF527" i="7"/>
  <c r="AF519" i="7"/>
  <c r="AF509" i="7"/>
  <c r="AF501" i="7"/>
  <c r="AF491" i="7"/>
  <c r="AF495" i="7"/>
  <c r="AF469" i="7"/>
  <c r="AF461" i="7"/>
  <c r="AF453" i="7"/>
  <c r="AF439" i="7"/>
  <c r="AF443" i="7"/>
  <c r="AF425" i="7"/>
  <c r="AF429" i="7"/>
  <c r="AF417" i="7"/>
  <c r="AF409" i="7"/>
  <c r="AF401" i="7"/>
  <c r="AF389" i="7"/>
  <c r="AF393" i="7"/>
  <c r="AF381" i="7"/>
  <c r="AF359" i="7"/>
  <c r="AF363" i="7"/>
  <c r="AF349" i="7"/>
  <c r="AF341" i="7"/>
  <c r="AF329" i="7"/>
  <c r="AF321" i="7"/>
  <c r="AF311" i="7"/>
  <c r="AF303" i="7"/>
  <c r="AF295" i="7"/>
  <c r="AF287" i="7"/>
  <c r="AF279" i="7"/>
  <c r="AF269" i="7"/>
  <c r="AF273" i="7"/>
  <c r="AF261" i="7"/>
  <c r="AF253" i="7"/>
  <c r="AF245" i="7"/>
  <c r="AF237" i="7"/>
  <c r="AF229" i="7"/>
  <c r="AF221" i="7"/>
  <c r="AF213" i="7"/>
  <c r="AF205" i="7"/>
  <c r="AF197" i="7"/>
  <c r="AF189" i="7"/>
  <c r="AF181" i="7"/>
  <c r="AF173" i="7"/>
  <c r="AF165" i="7"/>
  <c r="AF157" i="7"/>
  <c r="AF149" i="7"/>
  <c r="AF141" i="7"/>
  <c r="AF133" i="7"/>
  <c r="AF125" i="7"/>
  <c r="AF117" i="7"/>
  <c r="AF109" i="7"/>
  <c r="AF805" i="1"/>
  <c r="AF800" i="7"/>
  <c r="AF804" i="7"/>
  <c r="AF634" i="7"/>
  <c r="AF638" i="7"/>
  <c r="AF616" i="7"/>
  <c r="AF620" i="7"/>
  <c r="AF606" i="7"/>
  <c r="AF610" i="7"/>
  <c r="AF518" i="7"/>
  <c r="AF490" i="7"/>
  <c r="AF494" i="7"/>
  <c r="AF478" i="7"/>
  <c r="AF436" i="7"/>
  <c r="AF440" i="7"/>
  <c r="AF424" i="7"/>
  <c r="AF428" i="7"/>
  <c r="AF388" i="7"/>
  <c r="AF392" i="7"/>
  <c r="AF372" i="7"/>
  <c r="AF328" i="7"/>
  <c r="AF332" i="7"/>
  <c r="AF320" i="7"/>
  <c r="AF96" i="7"/>
  <c r="AF799" i="7"/>
  <c r="AF803" i="7"/>
  <c r="AF791" i="7"/>
  <c r="AF783" i="7"/>
  <c r="AF775" i="7"/>
  <c r="AF767" i="7"/>
  <c r="AF759" i="7"/>
  <c r="AF751" i="7"/>
  <c r="AF743" i="7"/>
  <c r="AF735" i="7"/>
  <c r="AF727" i="7"/>
  <c r="AF719" i="7"/>
  <c r="AF711" i="7"/>
  <c r="AF703" i="7"/>
  <c r="AF695" i="7"/>
  <c r="AF687" i="7"/>
  <c r="AF679" i="7"/>
  <c r="AF671" i="7"/>
  <c r="AF663" i="7"/>
  <c r="AF633" i="7"/>
  <c r="AF637" i="7"/>
  <c r="AF605" i="7"/>
  <c r="AF585" i="7"/>
  <c r="AF567" i="7"/>
  <c r="AF559" i="7"/>
  <c r="AF551" i="7"/>
  <c r="AF543" i="7"/>
  <c r="AF533" i="7"/>
  <c r="AF537" i="7"/>
  <c r="AF525" i="7"/>
  <c r="AF515" i="7"/>
  <c r="AF507" i="7"/>
  <c r="AF489" i="7"/>
  <c r="AF475" i="7"/>
  <c r="AF479" i="7"/>
  <c r="AF467" i="7"/>
  <c r="AF459" i="7"/>
  <c r="AF435" i="7"/>
  <c r="AF423" i="7"/>
  <c r="AF415" i="7"/>
  <c r="AF407" i="7"/>
  <c r="AF387" i="7"/>
  <c r="AF379" i="7"/>
  <c r="AF371" i="7"/>
  <c r="AF355" i="7"/>
  <c r="AF347" i="7"/>
  <c r="AF337" i="7"/>
  <c r="AF327" i="7"/>
  <c r="AF331" i="7"/>
  <c r="AF317" i="7"/>
  <c r="AF309" i="7"/>
  <c r="AF301" i="7"/>
  <c r="AF293" i="7"/>
  <c r="AF285" i="7"/>
  <c r="AF267" i="7"/>
  <c r="AF259" i="7"/>
  <c r="AF251" i="7"/>
  <c r="AF243" i="7"/>
  <c r="AF235" i="7"/>
  <c r="AF227" i="7"/>
  <c r="AF219" i="7"/>
  <c r="AF211" i="7"/>
  <c r="AF203" i="7"/>
  <c r="AF195" i="7"/>
  <c r="AF187" i="7"/>
  <c r="AF179" i="7"/>
  <c r="AF171" i="7"/>
  <c r="AF163" i="7"/>
  <c r="AF155" i="7"/>
  <c r="AF147" i="7"/>
  <c r="AF139" i="7"/>
  <c r="AF131" i="7"/>
  <c r="AF123" i="7"/>
  <c r="AF115" i="7"/>
  <c r="AF107" i="7"/>
  <c r="AF395" i="7"/>
  <c r="AF802" i="7"/>
  <c r="AF594" i="7"/>
  <c r="AF598" i="7"/>
  <c r="AF558" i="7"/>
  <c r="AF532" i="7"/>
  <c r="AF536" i="7"/>
  <c r="AF354" i="7"/>
  <c r="AF358" i="7"/>
  <c r="AF336" i="7"/>
  <c r="AF340" i="7"/>
  <c r="AF98" i="7"/>
  <c r="AF319" i="7"/>
  <c r="AF593" i="7"/>
  <c r="AF597" i="7"/>
  <c r="AF513" i="7"/>
  <c r="AF517" i="7"/>
  <c r="AF473" i="7"/>
  <c r="AF477" i="7"/>
  <c r="AF353" i="7"/>
  <c r="AF357" i="7"/>
  <c r="AF335" i="7"/>
  <c r="AF339" i="7"/>
  <c r="AF796" i="7"/>
  <c r="AF788" i="7"/>
  <c r="AF780" i="7"/>
  <c r="AF772" i="7"/>
  <c r="AF764" i="7"/>
  <c r="AF756" i="7"/>
  <c r="AF748" i="7"/>
  <c r="AF740" i="7"/>
  <c r="AF732" i="7"/>
  <c r="AF724" i="7"/>
  <c r="AF716" i="7"/>
  <c r="AF708" i="7"/>
  <c r="AF700" i="7"/>
  <c r="AF692" i="7"/>
  <c r="AF684" i="7"/>
  <c r="AF676" i="7"/>
  <c r="AF668" i="7"/>
  <c r="AF660" i="7"/>
  <c r="AF650" i="7"/>
  <c r="AF640" i="7"/>
  <c r="AF630" i="7"/>
  <c r="AF622" i="7"/>
  <c r="AF612" i="7"/>
  <c r="AF590" i="7"/>
  <c r="AF582" i="7"/>
  <c r="AF572" i="7"/>
  <c r="AF564" i="7"/>
  <c r="AF556" i="7"/>
  <c r="AF548" i="7"/>
  <c r="AF530" i="7"/>
  <c r="AF522" i="7"/>
  <c r="AF512" i="7"/>
  <c r="AF516" i="7"/>
  <c r="AF504" i="7"/>
  <c r="AF496" i="7"/>
  <c r="AF486" i="7"/>
  <c r="AF472" i="7"/>
  <c r="AF476" i="7"/>
  <c r="AF464" i="7"/>
  <c r="AF456" i="7"/>
  <c r="AF430" i="7"/>
  <c r="AF434" i="7"/>
  <c r="AF420" i="7"/>
  <c r="AF412" i="7"/>
  <c r="AF404" i="7"/>
  <c r="AF394" i="7"/>
  <c r="AF384" i="7"/>
  <c r="AF376" i="7"/>
  <c r="AF366" i="7"/>
  <c r="AF370" i="7"/>
  <c r="AF352" i="7"/>
  <c r="AF334" i="7"/>
  <c r="AF324" i="7"/>
  <c r="AF314" i="7"/>
  <c r="AF318" i="7"/>
  <c r="AF306" i="7"/>
  <c r="AF298" i="7"/>
  <c r="AF290" i="7"/>
  <c r="AF282" i="7"/>
  <c r="AF272" i="7"/>
  <c r="AF264" i="7"/>
  <c r="AF256" i="7"/>
  <c r="AF248" i="7"/>
  <c r="AF240" i="7"/>
  <c r="AF232" i="7"/>
  <c r="AF224" i="7"/>
  <c r="AF216" i="7"/>
  <c r="AF208" i="7"/>
  <c r="AF200" i="7"/>
  <c r="AF192" i="7"/>
  <c r="AF184" i="7"/>
  <c r="AF176" i="7"/>
  <c r="AF168" i="7"/>
  <c r="AF160" i="7"/>
  <c r="AF152" i="7"/>
  <c r="AF144" i="7"/>
  <c r="AF136" i="7"/>
  <c r="AF128" i="7"/>
  <c r="AF120" i="7"/>
  <c r="AF112" i="7"/>
  <c r="AF104" i="7"/>
  <c r="AF803" i="1"/>
  <c r="AF446" i="7"/>
  <c r="AF360" i="7"/>
  <c r="AF365" i="7"/>
  <c r="AF369" i="7"/>
  <c r="AF804" i="1"/>
  <c r="AF652" i="7"/>
  <c r="AF786" i="7"/>
  <c r="AF770" i="7"/>
  <c r="AF588" i="7"/>
  <c r="AF592" i="7"/>
  <c r="AF570" i="7"/>
  <c r="AF574" i="7"/>
  <c r="AF270" i="7"/>
  <c r="AF274" i="7"/>
  <c r="AF84" i="7"/>
  <c r="AF88" i="7"/>
  <c r="AF802" i="1"/>
  <c r="AF81" i="7"/>
  <c r="AF800" i="1"/>
  <c r="AF83" i="7"/>
  <c r="AF787" i="1"/>
  <c r="AF788" i="1"/>
  <c r="AF785" i="1"/>
  <c r="AF786" i="1"/>
  <c r="AF778" i="1"/>
  <c r="AF775" i="1"/>
  <c r="AF739" i="1"/>
  <c r="AF747" i="1"/>
  <c r="AF727" i="1"/>
  <c r="AF755" i="1"/>
  <c r="AF743" i="1"/>
  <c r="AF751" i="1"/>
  <c r="AF759" i="1"/>
  <c r="AF767" i="1"/>
  <c r="AF762" i="1"/>
  <c r="AF791" i="1"/>
  <c r="AF781" i="1"/>
  <c r="AF792" i="1"/>
  <c r="AF794" i="1"/>
  <c r="AF783" i="1"/>
  <c r="AF744" i="1"/>
  <c r="AF752" i="1"/>
  <c r="AF760" i="1"/>
  <c r="AF801" i="1"/>
  <c r="AF793" i="1"/>
  <c r="AF763" i="1"/>
  <c r="AF771" i="1"/>
  <c r="AF729" i="1"/>
  <c r="AF737" i="1"/>
  <c r="AF741" i="1"/>
  <c r="AF749" i="1"/>
  <c r="AF757" i="1"/>
  <c r="AF765" i="1"/>
  <c r="AF773" i="1"/>
  <c r="AF795" i="1"/>
  <c r="AF797" i="1"/>
  <c r="AF768" i="1"/>
  <c r="AF776" i="1"/>
  <c r="AF796" i="1"/>
  <c r="AF779" i="1"/>
  <c r="AF742" i="1"/>
  <c r="AF750" i="1"/>
  <c r="AF758" i="1"/>
  <c r="AF766" i="1"/>
  <c r="AF774" i="1"/>
  <c r="AF782" i="1"/>
  <c r="AF799" i="1"/>
  <c r="AF784" i="1"/>
  <c r="AF740" i="1"/>
  <c r="AF748" i="1"/>
  <c r="AF756" i="1"/>
  <c r="AF764" i="1"/>
  <c r="AF772" i="1"/>
  <c r="AF780" i="1"/>
  <c r="AF731" i="1"/>
  <c r="AF789" i="1"/>
  <c r="AF745" i="1"/>
  <c r="AF753" i="1"/>
  <c r="AF761" i="1"/>
  <c r="AF769" i="1"/>
  <c r="AF777" i="1"/>
  <c r="AF746" i="1"/>
  <c r="AF754" i="1"/>
  <c r="AF770" i="1"/>
  <c r="AF798" i="1"/>
  <c r="AF707" i="1"/>
  <c r="AF711" i="1"/>
  <c r="AF719" i="1"/>
  <c r="AF705" i="1"/>
  <c r="AF713" i="1"/>
  <c r="AF721" i="1"/>
  <c r="AF715" i="1"/>
  <c r="AF723" i="1"/>
  <c r="AF702" i="1"/>
  <c r="AF709" i="1"/>
  <c r="AF717" i="1"/>
  <c r="AF725" i="1"/>
  <c r="AF733" i="1"/>
  <c r="AF735" i="1"/>
  <c r="AF693" i="1"/>
  <c r="AF790" i="1"/>
  <c r="AF706" i="1"/>
  <c r="AF714" i="1"/>
  <c r="AF722" i="1"/>
  <c r="AF730" i="1"/>
  <c r="AF738" i="1"/>
  <c r="AF692" i="1"/>
  <c r="AF716" i="1"/>
  <c r="AF724" i="1"/>
  <c r="AF732" i="1"/>
  <c r="AF710" i="1"/>
  <c r="AF718" i="1"/>
  <c r="AF726" i="1"/>
  <c r="AF734" i="1"/>
  <c r="AF704" i="1"/>
  <c r="AF712" i="1"/>
  <c r="AF720" i="1"/>
  <c r="AF728" i="1"/>
  <c r="AF736" i="1"/>
  <c r="AF708" i="1"/>
  <c r="AF699" i="1"/>
  <c r="AF703" i="1"/>
  <c r="AF697" i="1"/>
  <c r="AF698" i="1"/>
  <c r="AF685" i="1"/>
  <c r="AF684" i="1"/>
  <c r="AF683" i="1"/>
  <c r="AF678" i="1"/>
  <c r="AZ431" i="1"/>
  <c r="AF694" i="1"/>
  <c r="AF695" i="1"/>
  <c r="AP685" i="1"/>
  <c r="AF686" i="1"/>
  <c r="AK694" i="1"/>
  <c r="AP699" i="1"/>
  <c r="AF671" i="1"/>
  <c r="AF679" i="1"/>
  <c r="AF687" i="1"/>
  <c r="AP692" i="1"/>
  <c r="AF688" i="1"/>
  <c r="AF677" i="1"/>
  <c r="AP693" i="1"/>
  <c r="AF696" i="1"/>
  <c r="AP679" i="1"/>
  <c r="AP677" i="1"/>
  <c r="AK679" i="1"/>
  <c r="AP686" i="1"/>
  <c r="AZ685" i="1"/>
  <c r="AU224" i="1"/>
  <c r="AZ682" i="1"/>
  <c r="AU671" i="1"/>
  <c r="AU691" i="1"/>
  <c r="AZ681" i="1"/>
  <c r="AU681" i="1"/>
  <c r="AZ674" i="1"/>
  <c r="AZ679" i="1"/>
  <c r="AZ677" i="1"/>
  <c r="AZ672" i="1"/>
  <c r="AU687" i="1"/>
  <c r="AZ397" i="1"/>
  <c r="AP446" i="1"/>
  <c r="AP454" i="1"/>
  <c r="AK687" i="1"/>
  <c r="AP427" i="1"/>
  <c r="AP609" i="1"/>
  <c r="AP632" i="1"/>
  <c r="AK678" i="1"/>
  <c r="AK689" i="1"/>
  <c r="AP689" i="1"/>
  <c r="AP678" i="1"/>
  <c r="AK684" i="1"/>
  <c r="AP144" i="1"/>
  <c r="AP194" i="1"/>
  <c r="AP687" i="1"/>
  <c r="AU701" i="1"/>
  <c r="AU697" i="1"/>
  <c r="AU702" i="1"/>
  <c r="AU698" i="1"/>
  <c r="AU678" i="1"/>
  <c r="AU686" i="1"/>
  <c r="AK700" i="1"/>
  <c r="AK696" i="1"/>
  <c r="AP700" i="1"/>
  <c r="AP696" i="1"/>
  <c r="AP701" i="1"/>
  <c r="AP697" i="1"/>
  <c r="AP702" i="1"/>
  <c r="AP698" i="1"/>
  <c r="AU700" i="1"/>
  <c r="AU696" i="1"/>
  <c r="AZ673" i="1"/>
  <c r="AZ680" i="1"/>
  <c r="AF672" i="1"/>
  <c r="AF680" i="1"/>
  <c r="AK702" i="1"/>
  <c r="AK698" i="1"/>
  <c r="AK680" i="1"/>
  <c r="AK699" i="1"/>
  <c r="AP346" i="1"/>
  <c r="AP680" i="1"/>
  <c r="AU684" i="1"/>
  <c r="AU703" i="1"/>
  <c r="AU689" i="1"/>
  <c r="AZ684" i="1"/>
  <c r="AZ678" i="1"/>
  <c r="AZ665" i="1"/>
  <c r="AF673" i="1"/>
  <c r="AF681" i="1"/>
  <c r="AF689" i="1"/>
  <c r="AK682" i="1"/>
  <c r="AP283" i="1"/>
  <c r="AK691" i="1"/>
  <c r="AP684" i="1"/>
  <c r="AU152" i="1"/>
  <c r="AU688" i="1"/>
  <c r="AU680" i="1"/>
  <c r="AZ224" i="1"/>
  <c r="AZ675" i="1"/>
  <c r="AF690" i="1"/>
  <c r="AF682" i="1"/>
  <c r="AK701" i="1"/>
  <c r="AK697" i="1"/>
  <c r="AK690" i="1"/>
  <c r="AP688" i="1"/>
  <c r="AP682" i="1"/>
  <c r="AF691" i="1"/>
  <c r="AK683" i="1"/>
  <c r="AK681" i="1"/>
  <c r="AP690" i="1"/>
  <c r="AP539" i="1"/>
  <c r="AP683" i="1"/>
  <c r="AP681" i="1"/>
  <c r="AZ474" i="1"/>
  <c r="AZ683" i="1"/>
  <c r="AP476" i="1"/>
  <c r="AP255" i="1"/>
  <c r="AP695" i="1"/>
  <c r="AU683" i="1"/>
  <c r="AZ671" i="1"/>
  <c r="AF700" i="1"/>
  <c r="AU442" i="1"/>
  <c r="AU472" i="1"/>
  <c r="AU271" i="1"/>
  <c r="AZ190" i="1"/>
  <c r="AZ346" i="1"/>
  <c r="AP504" i="1"/>
  <c r="AP448" i="1"/>
  <c r="AP54" i="1"/>
  <c r="AP613" i="1"/>
  <c r="AP114" i="1"/>
  <c r="AK174" i="1"/>
  <c r="AK183" i="1"/>
  <c r="AP137" i="1"/>
  <c r="AF676" i="1"/>
  <c r="AZ669" i="1"/>
  <c r="AZ154" i="1"/>
  <c r="AU670" i="1"/>
  <c r="AU695" i="1"/>
  <c r="AZ663" i="1"/>
  <c r="AZ688" i="1"/>
  <c r="AK52" i="1"/>
  <c r="AK92" i="1"/>
  <c r="AP60" i="1"/>
  <c r="AP226" i="1"/>
  <c r="AP303" i="1"/>
  <c r="AU361" i="1"/>
  <c r="AZ244" i="1"/>
  <c r="AZ670" i="1"/>
  <c r="AF674" i="1"/>
  <c r="AF701" i="1"/>
  <c r="AU677" i="1"/>
  <c r="AF675" i="1"/>
  <c r="AK671" i="1"/>
  <c r="AU675" i="1"/>
  <c r="AP242" i="1"/>
  <c r="AP675" i="1"/>
  <c r="AU676" i="1"/>
  <c r="AP68" i="1"/>
  <c r="AZ71" i="1"/>
  <c r="AP147" i="1"/>
  <c r="AK308" i="1"/>
  <c r="AP591" i="1"/>
  <c r="AP72" i="1"/>
  <c r="AP357" i="1"/>
  <c r="AP447" i="1"/>
  <c r="AP13" i="1"/>
  <c r="AP307" i="1"/>
  <c r="AU117" i="1"/>
  <c r="AU182" i="1"/>
  <c r="AZ298" i="1"/>
  <c r="AP535" i="1"/>
  <c r="AP373" i="1"/>
  <c r="AP149" i="1"/>
  <c r="AZ15" i="1"/>
  <c r="AZ308" i="1"/>
  <c r="AZ259" i="1"/>
  <c r="AP554" i="1"/>
  <c r="AP37" i="1"/>
  <c r="AK251" i="1"/>
  <c r="AP401" i="1"/>
  <c r="AZ7" i="1"/>
  <c r="AF277" i="1"/>
  <c r="AF293" i="1"/>
  <c r="AF469" i="1"/>
  <c r="AP193" i="1"/>
  <c r="AU64" i="1"/>
  <c r="AP178" i="1"/>
  <c r="AZ18" i="1"/>
  <c r="AP343" i="1"/>
  <c r="AP28" i="1"/>
  <c r="AZ40" i="1"/>
  <c r="AP43" i="1"/>
  <c r="AP594" i="1"/>
  <c r="AP392" i="1"/>
  <c r="AP560" i="1"/>
  <c r="AP659" i="1"/>
  <c r="AP42" i="1"/>
  <c r="AP129" i="1"/>
  <c r="AP317" i="1"/>
  <c r="AU14" i="1"/>
  <c r="AU38" i="1"/>
  <c r="AZ520" i="1"/>
  <c r="AF15" i="1"/>
  <c r="AP80" i="1"/>
  <c r="AP464" i="1"/>
  <c r="AP125" i="1"/>
  <c r="AP235" i="1"/>
  <c r="AP380" i="1"/>
  <c r="AP391" i="1"/>
  <c r="AU12" i="1"/>
  <c r="AZ497" i="1"/>
  <c r="AP600" i="1"/>
  <c r="AP48" i="1"/>
  <c r="AZ167" i="1"/>
  <c r="AP225" i="1"/>
  <c r="AP190" i="1"/>
  <c r="AK260" i="1"/>
  <c r="AP203" i="1"/>
  <c r="AZ59" i="1"/>
  <c r="AF357" i="1"/>
  <c r="AF429" i="1"/>
  <c r="AP66" i="1"/>
  <c r="AP100" i="1"/>
  <c r="AZ260" i="1"/>
  <c r="AK51" i="1"/>
  <c r="AK85" i="1"/>
  <c r="AP75" i="1"/>
  <c r="AP309" i="1"/>
  <c r="AP123" i="1"/>
  <c r="AP240" i="1"/>
  <c r="AZ254" i="1"/>
  <c r="AK146" i="1"/>
  <c r="AP275" i="1"/>
  <c r="AP388" i="1"/>
  <c r="AP395" i="1"/>
  <c r="AU247" i="1"/>
  <c r="AZ47" i="1"/>
  <c r="AK47" i="1"/>
  <c r="AP413" i="1"/>
  <c r="AP127" i="1"/>
  <c r="AP151" i="1"/>
  <c r="AK40" i="1"/>
  <c r="AP98" i="1"/>
  <c r="AF179" i="1"/>
  <c r="AF219" i="1"/>
  <c r="AF243" i="1"/>
  <c r="AF259" i="1"/>
  <c r="AP34" i="1"/>
  <c r="AP53" i="1"/>
  <c r="AF77" i="1"/>
  <c r="AF101" i="1"/>
  <c r="AK367" i="1"/>
  <c r="AK417" i="1"/>
  <c r="AP50" i="1"/>
  <c r="AP120" i="1"/>
  <c r="AP107" i="1"/>
  <c r="AP322" i="1"/>
  <c r="AP141" i="1"/>
  <c r="AP254" i="1"/>
  <c r="AP244" i="1"/>
  <c r="AP414" i="1"/>
  <c r="AP38" i="1"/>
  <c r="AP273" i="1"/>
  <c r="AP132" i="1"/>
  <c r="AZ11" i="1"/>
  <c r="AF9" i="1"/>
  <c r="AP628" i="1"/>
  <c r="AP40" i="1"/>
  <c r="AP529" i="1"/>
  <c r="AK204" i="1"/>
  <c r="AP103" i="1"/>
  <c r="AP253" i="1"/>
  <c r="AP241" i="1"/>
  <c r="AP637" i="1"/>
  <c r="AP358" i="1"/>
  <c r="AZ6" i="1"/>
  <c r="AP569" i="1"/>
  <c r="AP354" i="1"/>
  <c r="AP295" i="1"/>
  <c r="AP47" i="1"/>
  <c r="AP189" i="1"/>
  <c r="AP67" i="1"/>
  <c r="AP526" i="1"/>
  <c r="AU19" i="1"/>
  <c r="AZ38" i="1"/>
  <c r="AZ10" i="1"/>
  <c r="AP665" i="1"/>
  <c r="AP219" i="1"/>
  <c r="AP626" i="1"/>
  <c r="AP191" i="1"/>
  <c r="AP452" i="1"/>
  <c r="AU77" i="1"/>
  <c r="AK37" i="1"/>
  <c r="AK62" i="1"/>
  <c r="AP664" i="1"/>
  <c r="AP140" i="1"/>
  <c r="AP174" i="1"/>
  <c r="AP319" i="1"/>
  <c r="AP164" i="1"/>
  <c r="AP179" i="1"/>
  <c r="AP160" i="1"/>
  <c r="AP483" i="1"/>
  <c r="AP308" i="1"/>
  <c r="AF10" i="1"/>
  <c r="AF11" i="1"/>
  <c r="AK179" i="1"/>
  <c r="AP206" i="1"/>
  <c r="AP86" i="1"/>
  <c r="AP341" i="1"/>
  <c r="AP355" i="1"/>
  <c r="AZ16" i="1"/>
  <c r="AZ17" i="1"/>
  <c r="AZ4" i="1"/>
  <c r="AZ9" i="1"/>
  <c r="AF45" i="1"/>
  <c r="AF93" i="1"/>
  <c r="AF109" i="1"/>
  <c r="AF333" i="1"/>
  <c r="AF365" i="1"/>
  <c r="AF437" i="1"/>
  <c r="AF485" i="1"/>
  <c r="AU222" i="1"/>
  <c r="AU669" i="1"/>
  <c r="AZ662" i="1"/>
  <c r="AZ145" i="1"/>
  <c r="AF107" i="1"/>
  <c r="AU430" i="1"/>
  <c r="AZ659" i="1"/>
  <c r="AU25" i="1"/>
  <c r="AU251" i="1"/>
  <c r="AZ215" i="1"/>
  <c r="AZ181" i="1"/>
  <c r="AU84" i="1"/>
  <c r="AZ199" i="1"/>
  <c r="AU215" i="1"/>
  <c r="AU497" i="1"/>
  <c r="AU53" i="1"/>
  <c r="AU520" i="1"/>
  <c r="AU338" i="1"/>
  <c r="AZ182" i="1"/>
  <c r="AU164" i="1"/>
  <c r="AU125" i="1"/>
  <c r="AZ85" i="1"/>
  <c r="AZ64" i="1"/>
  <c r="AZ325" i="1"/>
  <c r="AU197" i="1"/>
  <c r="AZ430" i="1"/>
  <c r="AZ117" i="1"/>
  <c r="AZ197" i="1"/>
  <c r="AZ247" i="1"/>
  <c r="AU181" i="1"/>
  <c r="AZ52" i="1"/>
  <c r="AZ146" i="1"/>
  <c r="AU40" i="1"/>
  <c r="AU535" i="1"/>
  <c r="AU308" i="1"/>
  <c r="AU367" i="1"/>
  <c r="AZ31" i="1"/>
  <c r="AZ125" i="1"/>
  <c r="AU325" i="1"/>
  <c r="AZ153" i="1"/>
  <c r="AZ217" i="1"/>
  <c r="AZ88" i="1"/>
  <c r="AU145" i="1"/>
  <c r="AZ26" i="1"/>
  <c r="AZ251" i="1"/>
  <c r="AU144" i="1"/>
  <c r="AZ245" i="1"/>
  <c r="AZ152" i="1"/>
  <c r="AZ183" i="1"/>
  <c r="AU369" i="1"/>
  <c r="AZ535" i="1"/>
  <c r="AZ53" i="1"/>
  <c r="AZ162" i="1"/>
  <c r="AU422" i="1"/>
  <c r="AU72" i="1"/>
  <c r="AU122" i="1"/>
  <c r="AU174" i="1"/>
  <c r="AU431" i="1"/>
  <c r="AU244" i="1"/>
  <c r="AZ204" i="1"/>
  <c r="AZ417" i="1"/>
  <c r="AU179" i="1"/>
  <c r="AU254" i="1"/>
  <c r="AZ144" i="1"/>
  <c r="AU397" i="1"/>
  <c r="AU212" i="1"/>
  <c r="AZ72" i="1"/>
  <c r="AZ97" i="1"/>
  <c r="AZ122" i="1"/>
  <c r="AZ290" i="1"/>
  <c r="AZ174" i="1"/>
  <c r="AZ73" i="1"/>
  <c r="AU52" i="1"/>
  <c r="AU245" i="1"/>
  <c r="AU146" i="1"/>
  <c r="AU258" i="1"/>
  <c r="AZ57" i="1"/>
  <c r="AZ134" i="1"/>
  <c r="AU44" i="1"/>
  <c r="AU51" i="1"/>
  <c r="AU330" i="1"/>
  <c r="AU204" i="1"/>
  <c r="AZ222" i="1"/>
  <c r="AU417" i="1"/>
  <c r="AZ24" i="1"/>
  <c r="AZ107" i="1"/>
  <c r="AU186" i="1"/>
  <c r="AU33" i="1"/>
  <c r="AU88" i="1"/>
  <c r="AZ27" i="1"/>
  <c r="AZ271" i="1"/>
  <c r="AZ369" i="1"/>
  <c r="AZ258" i="1"/>
  <c r="AU346" i="1"/>
  <c r="AU183" i="1"/>
  <c r="AZ422" i="1"/>
  <c r="AZ565" i="1"/>
  <c r="AZ395" i="1"/>
  <c r="AU16" i="1"/>
  <c r="AP9" i="1"/>
  <c r="AP5" i="1"/>
  <c r="AZ115" i="1"/>
  <c r="AF661" i="1"/>
  <c r="AP12" i="1"/>
  <c r="AU13" i="1"/>
  <c r="AU5" i="1"/>
  <c r="AZ133" i="1"/>
  <c r="AU18" i="1"/>
  <c r="AZ62" i="1"/>
  <c r="AU54" i="1"/>
  <c r="AU350" i="1"/>
  <c r="AU213" i="1"/>
  <c r="AU242" i="1"/>
  <c r="AU9" i="1"/>
  <c r="AU28" i="1"/>
  <c r="AU272" i="1"/>
  <c r="AU155" i="1"/>
  <c r="AZ114" i="1"/>
  <c r="AZ263" i="1"/>
  <c r="AZ498" i="1"/>
  <c r="AU463" i="1"/>
  <c r="AF29" i="1"/>
  <c r="AF61" i="1"/>
  <c r="AF229" i="1"/>
  <c r="AF245" i="1"/>
  <c r="AF261" i="1"/>
  <c r="AF325" i="1"/>
  <c r="AF660" i="1"/>
  <c r="AK369" i="1"/>
  <c r="AP49" i="1"/>
  <c r="AP93" i="1"/>
  <c r="AP88" i="1"/>
  <c r="AP186" i="1"/>
  <c r="AP378" i="1"/>
  <c r="AP540" i="1"/>
  <c r="AP256" i="1"/>
  <c r="AP438" i="1"/>
  <c r="AU96" i="1"/>
  <c r="AU162" i="1"/>
  <c r="AU195" i="1"/>
  <c r="AZ104" i="1"/>
  <c r="AK190" i="1"/>
  <c r="AU27" i="1"/>
  <c r="AU154" i="1"/>
  <c r="AK88" i="1"/>
  <c r="AP340" i="1"/>
  <c r="AP407" i="1"/>
  <c r="AU10" i="1"/>
  <c r="AU565" i="1"/>
  <c r="AU203" i="1"/>
  <c r="AU109" i="1"/>
  <c r="AZ305" i="1"/>
  <c r="AZ84" i="1"/>
  <c r="AZ361" i="1"/>
  <c r="AZ287" i="1"/>
  <c r="AZ387" i="1"/>
  <c r="AF43" i="1"/>
  <c r="AF51" i="1"/>
  <c r="AF115" i="1"/>
  <c r="AF131" i="1"/>
  <c r="AF139" i="1"/>
  <c r="AF155" i="1"/>
  <c r="AF171" i="1"/>
  <c r="AF211" i="1"/>
  <c r="AF235" i="1"/>
  <c r="AF251" i="1"/>
  <c r="AF267" i="1"/>
  <c r="AF275" i="1"/>
  <c r="AU661" i="1"/>
  <c r="AU104" i="1"/>
  <c r="AU97" i="1"/>
  <c r="AU106" i="1"/>
  <c r="AU290" i="1"/>
  <c r="AU115" i="1"/>
  <c r="AU73" i="1"/>
  <c r="AU395" i="1"/>
  <c r="AU494" i="1"/>
  <c r="AZ92" i="1"/>
  <c r="AZ460" i="1"/>
  <c r="AZ231" i="1"/>
  <c r="AZ376" i="1"/>
  <c r="AZ504" i="1"/>
  <c r="AK497" i="1"/>
  <c r="AP345" i="1"/>
  <c r="AP85" i="1"/>
  <c r="AP183" i="1"/>
  <c r="AU199" i="1"/>
  <c r="AF21" i="1"/>
  <c r="AF37" i="1"/>
  <c r="AF53" i="1"/>
  <c r="AF69" i="1"/>
  <c r="AF85" i="1"/>
  <c r="AF237" i="1"/>
  <c r="AF253" i="1"/>
  <c r="AF269" i="1"/>
  <c r="AF285" i="1"/>
  <c r="AF301" i="1"/>
  <c r="AF309" i="1"/>
  <c r="AF317" i="1"/>
  <c r="AF341" i="1"/>
  <c r="AF373" i="1"/>
  <c r="AF381" i="1"/>
  <c r="AF389" i="1"/>
  <c r="AF405" i="1"/>
  <c r="AF413" i="1"/>
  <c r="AF421" i="1"/>
  <c r="AF445" i="1"/>
  <c r="AF453" i="1"/>
  <c r="AF461" i="1"/>
  <c r="AF493" i="1"/>
  <c r="AF501" i="1"/>
  <c r="AF509" i="1"/>
  <c r="AF525" i="1"/>
  <c r="AF533" i="1"/>
  <c r="AF557" i="1"/>
  <c r="AP402" i="1"/>
  <c r="AU134" i="1"/>
  <c r="AU328" i="1"/>
  <c r="AU202" i="1"/>
  <c r="AU298" i="1"/>
  <c r="AZ25" i="1"/>
  <c r="AK104" i="1"/>
  <c r="AK198" i="1"/>
  <c r="AK259" i="1"/>
  <c r="AK153" i="1"/>
  <c r="AK122" i="1"/>
  <c r="AK39" i="1"/>
  <c r="AK38" i="1"/>
  <c r="AK125" i="1"/>
  <c r="AK442" i="1"/>
  <c r="AP162" i="1"/>
  <c r="AP497" i="1"/>
  <c r="AP55" i="1"/>
  <c r="AP601" i="1"/>
  <c r="AP31" i="1"/>
  <c r="AP251" i="1"/>
  <c r="AP110" i="1"/>
  <c r="AP77" i="1"/>
  <c r="AP350" i="1"/>
  <c r="AK107" i="1"/>
  <c r="AP282" i="1"/>
  <c r="AP117" i="1"/>
  <c r="AP33" i="1"/>
  <c r="AP210" i="1"/>
  <c r="AP64" i="1"/>
  <c r="AP589" i="1"/>
  <c r="AP166" i="1"/>
  <c r="AP279" i="1"/>
  <c r="AP524" i="1"/>
  <c r="AP26" i="1"/>
  <c r="AK17" i="1"/>
  <c r="AP472" i="1"/>
  <c r="AP517" i="1"/>
  <c r="AP536" i="1"/>
  <c r="AP522" i="1"/>
  <c r="AP566" i="1"/>
  <c r="AP14" i="1"/>
  <c r="AP30" i="1"/>
  <c r="AP268" i="1"/>
  <c r="AP78" i="1"/>
  <c r="AP394" i="1"/>
  <c r="AK258" i="1"/>
  <c r="AK97" i="1"/>
  <c r="AK397" i="1"/>
  <c r="AK27" i="1"/>
  <c r="AK182" i="1"/>
  <c r="AK144" i="1"/>
  <c r="AP667" i="1"/>
  <c r="AP89" i="1"/>
  <c r="AP365" i="1"/>
  <c r="AK25" i="1"/>
  <c r="AK64" i="1"/>
  <c r="AP272" i="1"/>
  <c r="AP173" i="1"/>
  <c r="AK217" i="1"/>
  <c r="AK254" i="1"/>
  <c r="AP281" i="1"/>
  <c r="AP63" i="1"/>
  <c r="AP329" i="1"/>
  <c r="AK224" i="1"/>
  <c r="AP635" i="1"/>
  <c r="AP426" i="1"/>
  <c r="AP214" i="1"/>
  <c r="AK657" i="1"/>
  <c r="AP430" i="1"/>
  <c r="AP126" i="1"/>
  <c r="AK26" i="1"/>
  <c r="AK20" i="1"/>
  <c r="AP442" i="1"/>
  <c r="AP238" i="1"/>
  <c r="AP260" i="1"/>
  <c r="AP39" i="1"/>
  <c r="AP36" i="1"/>
  <c r="AP41" i="1"/>
  <c r="AP57" i="1"/>
  <c r="AP263" i="1"/>
  <c r="AP168" i="1"/>
  <c r="AP218" i="1"/>
  <c r="AP196" i="1"/>
  <c r="AP326" i="1"/>
  <c r="AK215" i="1"/>
  <c r="AK186" i="1"/>
  <c r="AP432" i="1"/>
  <c r="AP113" i="1"/>
  <c r="AP274" i="1"/>
  <c r="AP393" i="1"/>
  <c r="AP563" i="1"/>
  <c r="AK325" i="1"/>
  <c r="AK126" i="1"/>
  <c r="AK73" i="1"/>
  <c r="AK498" i="1"/>
  <c r="AP247" i="1"/>
  <c r="AP264" i="1"/>
  <c r="AP465" i="1"/>
  <c r="AP498" i="1"/>
  <c r="AP612" i="1"/>
  <c r="AK133" i="1"/>
  <c r="AK199" i="1"/>
  <c r="AK431" i="1"/>
  <c r="AP434" i="1"/>
  <c r="AP131" i="1"/>
  <c r="AP390" i="1"/>
  <c r="AP424" i="1"/>
  <c r="AK71" i="1"/>
  <c r="AK202" i="1"/>
  <c r="AP106" i="1"/>
  <c r="AP467" i="1"/>
  <c r="AP204" i="1"/>
  <c r="AK162" i="1"/>
  <c r="AK167" i="1"/>
  <c r="AP177" i="1"/>
  <c r="AP222" i="1"/>
  <c r="AP422" i="1"/>
  <c r="AK268" i="1"/>
  <c r="AP96" i="1"/>
  <c r="AP118" i="1"/>
  <c r="AP155" i="1"/>
  <c r="AP232" i="1"/>
  <c r="AP115" i="1"/>
  <c r="AP236" i="1"/>
  <c r="AP250" i="1"/>
  <c r="AP418" i="1"/>
  <c r="AK298" i="1"/>
  <c r="AP342" i="1"/>
  <c r="AP217" i="1"/>
  <c r="AP135" i="1"/>
  <c r="AK72" i="1"/>
  <c r="AP32" i="1"/>
  <c r="AP167" i="1"/>
  <c r="AP234" i="1"/>
  <c r="AP425" i="1"/>
  <c r="AK134" i="1"/>
  <c r="AK244" i="1"/>
  <c r="AK181" i="1"/>
  <c r="AP187" i="1"/>
  <c r="AP97" i="1"/>
  <c r="AP481" i="1"/>
  <c r="AP663" i="1"/>
  <c r="AP312" i="1"/>
  <c r="AP51" i="1"/>
  <c r="AP555" i="1"/>
  <c r="AK271" i="1"/>
  <c r="AK117" i="1"/>
  <c r="AK222" i="1"/>
  <c r="AK164" i="1"/>
  <c r="AP553" i="1"/>
  <c r="AP223" i="1"/>
  <c r="AP70" i="1"/>
  <c r="AP199" i="1"/>
  <c r="AP128" i="1"/>
  <c r="AP299" i="1"/>
  <c r="AK110" i="1"/>
  <c r="AK16" i="1"/>
  <c r="AP104" i="1"/>
  <c r="AP195" i="1"/>
  <c r="AP290" i="1"/>
  <c r="AP325" i="1"/>
  <c r="AK42" i="1"/>
  <c r="AK106" i="1"/>
  <c r="AK290" i="1"/>
  <c r="AK115" i="1"/>
  <c r="AP647" i="1"/>
  <c r="AP108" i="1"/>
  <c r="AP101" i="1"/>
  <c r="AP276" i="1"/>
  <c r="AP116" i="1"/>
  <c r="AP148" i="1"/>
  <c r="AP198" i="1"/>
  <c r="AP494" i="1"/>
  <c r="AK535" i="1"/>
  <c r="AP112" i="1"/>
  <c r="AP228" i="1"/>
  <c r="AK148" i="1"/>
  <c r="AP501" i="1"/>
  <c r="AP471" i="1"/>
  <c r="AK18" i="1"/>
  <c r="AK145" i="1"/>
  <c r="AK84" i="1"/>
  <c r="AK477" i="1"/>
  <c r="AP288" i="1"/>
  <c r="AP239" i="1"/>
  <c r="AP35" i="1"/>
  <c r="AP121" i="1"/>
  <c r="AP99" i="1"/>
  <c r="AP318" i="1"/>
  <c r="AP139" i="1"/>
  <c r="AP27" i="1"/>
  <c r="AP351" i="1"/>
  <c r="AP582" i="1"/>
  <c r="AP473" i="1"/>
  <c r="AP512" i="1"/>
  <c r="AP542" i="1"/>
  <c r="AP453" i="1"/>
  <c r="AP651" i="1"/>
  <c r="AK59" i="1"/>
  <c r="AK231" i="1"/>
  <c r="AK361" i="1"/>
  <c r="AK443" i="1"/>
  <c r="AK315" i="1"/>
  <c r="AP455" i="1"/>
  <c r="AP56" i="1"/>
  <c r="AP249" i="1"/>
  <c r="AP150" i="1"/>
  <c r="AP202" i="1"/>
  <c r="AP511" i="1"/>
  <c r="AP215" i="1"/>
  <c r="AP462" i="1"/>
  <c r="AK422" i="1"/>
  <c r="AP52" i="1"/>
  <c r="AP245" i="1"/>
  <c r="AK565" i="1"/>
  <c r="AP516" i="1"/>
  <c r="AK672" i="1"/>
  <c r="AP233" i="1"/>
  <c r="AP532" i="1"/>
  <c r="AP379" i="1"/>
  <c r="AP243" i="1"/>
  <c r="AP145" i="1"/>
  <c r="AP320" i="1"/>
  <c r="AK655" i="1"/>
  <c r="AP76" i="1"/>
  <c r="AP92" i="1"/>
  <c r="AP81" i="1"/>
  <c r="AP119" i="1"/>
  <c r="AP159" i="1"/>
  <c r="AP185" i="1"/>
  <c r="AP399" i="1"/>
  <c r="AP408" i="1"/>
  <c r="AP182" i="1"/>
  <c r="AP224" i="1"/>
  <c r="AP8" i="1"/>
  <c r="AP95" i="1"/>
  <c r="AP546" i="1"/>
  <c r="AK31" i="1"/>
  <c r="AK53" i="1"/>
  <c r="AP420" i="1"/>
  <c r="AP328" i="1"/>
  <c r="AP44" i="1"/>
  <c r="AP138" i="1"/>
  <c r="AP289" i="1"/>
  <c r="AP332" i="1"/>
  <c r="AP146" i="1"/>
  <c r="AP302" i="1"/>
  <c r="AP73" i="1"/>
  <c r="AP258" i="1"/>
  <c r="AP216" i="1"/>
  <c r="AP252" i="1"/>
  <c r="AP293" i="1"/>
  <c r="AP382" i="1"/>
  <c r="AP458" i="1"/>
  <c r="AP403" i="1"/>
  <c r="AP466" i="1"/>
  <c r="AP474" i="1"/>
  <c r="AP634" i="1"/>
  <c r="AF16" i="1"/>
  <c r="AK209" i="1"/>
  <c r="AK238" i="1"/>
  <c r="AK337" i="1"/>
  <c r="AK669" i="1"/>
  <c r="AP271" i="1"/>
  <c r="AK673" i="1"/>
  <c r="AP62" i="1"/>
  <c r="AP334" i="1"/>
  <c r="AP221" i="1"/>
  <c r="AP213" i="1"/>
  <c r="AP102" i="1"/>
  <c r="AP208" i="1"/>
  <c r="AP230" i="1"/>
  <c r="AP674" i="1"/>
  <c r="AP91" i="1"/>
  <c r="AP161" i="1"/>
  <c r="AP45" i="1"/>
  <c r="AP261" i="1"/>
  <c r="AP220" i="1"/>
  <c r="AP545" i="1"/>
  <c r="AP400" i="1"/>
  <c r="AP296" i="1"/>
  <c r="AP278" i="1"/>
  <c r="AP311" i="1"/>
  <c r="AP175" i="1"/>
  <c r="AP384" i="1"/>
  <c r="AP633" i="1"/>
  <c r="AP459" i="1"/>
  <c r="AP59" i="1"/>
  <c r="AP313" i="1"/>
  <c r="AP381" i="1"/>
  <c r="AP491" i="1"/>
  <c r="AP486" i="1"/>
  <c r="AP200" i="1"/>
  <c r="AP643" i="1"/>
  <c r="AP197" i="1"/>
  <c r="AP534" i="1"/>
  <c r="AP376" i="1"/>
  <c r="AP531" i="1"/>
  <c r="AP579" i="1"/>
  <c r="AP404" i="1"/>
  <c r="AP597" i="1"/>
  <c r="AP444" i="1"/>
  <c r="AP572" i="1"/>
  <c r="AP544" i="1"/>
  <c r="AP658" i="1"/>
  <c r="AP622" i="1"/>
  <c r="AP584" i="1"/>
  <c r="AP662" i="1"/>
  <c r="AP521" i="1"/>
  <c r="AP592" i="1"/>
  <c r="AU231" i="1"/>
  <c r="AU169" i="1"/>
  <c r="AU376" i="1"/>
  <c r="AU287" i="1"/>
  <c r="AU387" i="1"/>
  <c r="AZ285" i="1"/>
  <c r="AZ328" i="1"/>
  <c r="AZ5" i="1"/>
  <c r="AK229" i="1"/>
  <c r="AK656" i="1"/>
  <c r="AP16" i="1"/>
  <c r="AP29" i="1"/>
  <c r="AP58" i="1"/>
  <c r="AP207" i="1"/>
  <c r="AP153" i="1"/>
  <c r="AP416" i="1"/>
  <c r="AP570" i="1"/>
  <c r="AP246" i="1"/>
  <c r="AP421" i="1"/>
  <c r="AP314" i="1"/>
  <c r="AP94" i="1"/>
  <c r="AP259" i="1"/>
  <c r="AP411" i="1"/>
  <c r="AP356" i="1"/>
  <c r="AP205" i="1"/>
  <c r="AP415" i="1"/>
  <c r="AP297" i="1"/>
  <c r="AP323" i="1"/>
  <c r="AP508" i="1"/>
  <c r="AP443" i="1"/>
  <c r="AP502" i="1"/>
  <c r="AP649" i="1"/>
  <c r="AP571" i="1"/>
  <c r="AP588" i="1"/>
  <c r="AP257" i="1"/>
  <c r="AP583" i="1"/>
  <c r="AP506" i="1"/>
  <c r="AP321" i="1"/>
  <c r="AP575" i="1"/>
  <c r="AP557" i="1"/>
  <c r="AP650" i="1"/>
  <c r="AP538" i="1"/>
  <c r="AP605" i="1"/>
  <c r="AP484" i="1"/>
  <c r="AP169" i="1"/>
  <c r="AP593" i="1"/>
  <c r="AP625" i="1"/>
  <c r="AP670" i="1"/>
  <c r="AP509" i="1"/>
  <c r="AP623" i="1"/>
  <c r="AP669" i="1"/>
  <c r="AP638" i="1"/>
  <c r="AP490" i="1"/>
  <c r="AP653" i="1"/>
  <c r="AP581" i="1"/>
  <c r="AU674" i="1"/>
  <c r="AU396" i="1"/>
  <c r="AZ280" i="1"/>
  <c r="AK91" i="1"/>
  <c r="AK360" i="1"/>
  <c r="AK280" i="1"/>
  <c r="AK9" i="1"/>
  <c r="AP294" i="1"/>
  <c r="AP65" i="1"/>
  <c r="AP435" i="1"/>
  <c r="AP165" i="1"/>
  <c r="AP648" i="1"/>
  <c r="AP82" i="1"/>
  <c r="AP603" i="1"/>
  <c r="AP227" i="1"/>
  <c r="AP523" i="1"/>
  <c r="AP333" i="1"/>
  <c r="AP468" i="1"/>
  <c r="AP188" i="1"/>
  <c r="AP304" i="1"/>
  <c r="AP657" i="1"/>
  <c r="AP352" i="1"/>
  <c r="AP172" i="1"/>
  <c r="AP124" i="1"/>
  <c r="AP618" i="1"/>
  <c r="AP440" i="1"/>
  <c r="AP460" i="1"/>
  <c r="AP500" i="1"/>
  <c r="AP353" i="1"/>
  <c r="AP574" i="1"/>
  <c r="AP552" i="1"/>
  <c r="AP456" i="1"/>
  <c r="AP567" i="1"/>
  <c r="AP578" i="1"/>
  <c r="AP487" i="1"/>
  <c r="AP362" i="1"/>
  <c r="AP450" i="1"/>
  <c r="AP423" i="1"/>
  <c r="AP642" i="1"/>
  <c r="AP298" i="1"/>
  <c r="AP549" i="1"/>
  <c r="AP585" i="1"/>
  <c r="AP617" i="1"/>
  <c r="AP510" i="1"/>
  <c r="AU229" i="1"/>
  <c r="AZ313" i="1"/>
  <c r="AZ314" i="1"/>
  <c r="AZ278" i="1"/>
  <c r="AZ396" i="1"/>
  <c r="AZ664" i="1"/>
  <c r="AZ2" i="1"/>
  <c r="AF27" i="1"/>
  <c r="AF59" i="1"/>
  <c r="AF75" i="1"/>
  <c r="AF99" i="1"/>
  <c r="AF147" i="1"/>
  <c r="AF163" i="1"/>
  <c r="AF203" i="1"/>
  <c r="AF283" i="1"/>
  <c r="AF299" i="1"/>
  <c r="AF315" i="1"/>
  <c r="AF323" i="1"/>
  <c r="AK143" i="1"/>
  <c r="AK287" i="1"/>
  <c r="AP364" i="1"/>
  <c r="AP156" i="1"/>
  <c r="AP248" i="1"/>
  <c r="AP122" i="1"/>
  <c r="AP69" i="1"/>
  <c r="AP109" i="1"/>
  <c r="AP209" i="1"/>
  <c r="AP457" i="1"/>
  <c r="AP359" i="1"/>
  <c r="AP661" i="1"/>
  <c r="AP507" i="1"/>
  <c r="AP105" i="1"/>
  <c r="AP337" i="1"/>
  <c r="AP280" i="1"/>
  <c r="AP556" i="1"/>
  <c r="AP405" i="1"/>
  <c r="AP71" i="1"/>
  <c r="AP561" i="1"/>
  <c r="AP410" i="1"/>
  <c r="AP604" i="1"/>
  <c r="AP154" i="1"/>
  <c r="AP338" i="1"/>
  <c r="AP573" i="1"/>
  <c r="AP518" i="1"/>
  <c r="AP520" i="1"/>
  <c r="AP596" i="1"/>
  <c r="AP439" i="1"/>
  <c r="AP428" i="1"/>
  <c r="AP377" i="1"/>
  <c r="AP385" i="1"/>
  <c r="AP441" i="1"/>
  <c r="AP503" i="1"/>
  <c r="AP586" i="1"/>
  <c r="AP525" i="1"/>
  <c r="AP485" i="1"/>
  <c r="AP339" i="1"/>
  <c r="AP655" i="1"/>
  <c r="AP324" i="1"/>
  <c r="AP370" i="1"/>
  <c r="AP590" i="1"/>
  <c r="AP477" i="1"/>
  <c r="AP627" i="1"/>
  <c r="AP527" i="1"/>
  <c r="AP587" i="1"/>
  <c r="AU94" i="1"/>
  <c r="AU336" i="1"/>
  <c r="AU260" i="1"/>
  <c r="AU461" i="1"/>
  <c r="AU163" i="1"/>
  <c r="AZ268" i="1"/>
  <c r="AZ169" i="1"/>
  <c r="AZ384" i="1"/>
  <c r="AZ246" i="1"/>
  <c r="AZ666" i="1"/>
  <c r="AZ668" i="1"/>
  <c r="AF19" i="1"/>
  <c r="AF35" i="1"/>
  <c r="AF67" i="1"/>
  <c r="AF83" i="1"/>
  <c r="AF91" i="1"/>
  <c r="AF123" i="1"/>
  <c r="AF187" i="1"/>
  <c r="AF195" i="1"/>
  <c r="AF227" i="1"/>
  <c r="AF291" i="1"/>
  <c r="AF307" i="1"/>
  <c r="AF331" i="1"/>
  <c r="AF20" i="1"/>
  <c r="AF669" i="1"/>
  <c r="AK285" i="1"/>
  <c r="AP611" i="1"/>
  <c r="AP61" i="1"/>
  <c r="AP46" i="1"/>
  <c r="AP130" i="1"/>
  <c r="AP79" i="1"/>
  <c r="AP83" i="1"/>
  <c r="AP87" i="1"/>
  <c r="AP229" i="1"/>
  <c r="AP371" i="1"/>
  <c r="AP184" i="1"/>
  <c r="AP348" i="1"/>
  <c r="AP310" i="1"/>
  <c r="AP330" i="1"/>
  <c r="AP285" i="1"/>
  <c r="AP90" i="1"/>
  <c r="AP417" i="1"/>
  <c r="AP265" i="1"/>
  <c r="AP412" i="1"/>
  <c r="AP136" i="1"/>
  <c r="AP551" i="1"/>
  <c r="AP499" i="1"/>
  <c r="AP368" i="1"/>
  <c r="AP562" i="1"/>
  <c r="AP361" i="1"/>
  <c r="AP488" i="1"/>
  <c r="AP445" i="1"/>
  <c r="AP437" i="1"/>
  <c r="AP475" i="1"/>
  <c r="AP397" i="1"/>
  <c r="AP231" i="1"/>
  <c r="AP431" i="1"/>
  <c r="AP577" i="1"/>
  <c r="AP629" i="1"/>
  <c r="AP568" i="1"/>
  <c r="AP533" i="1"/>
  <c r="AP639" i="1"/>
  <c r="AP608" i="1"/>
  <c r="AP656" i="1"/>
  <c r="AP666" i="1"/>
  <c r="AP654" i="1"/>
  <c r="AP537" i="1"/>
  <c r="AP513" i="1"/>
  <c r="AU91" i="1"/>
  <c r="AU360" i="1"/>
  <c r="AU143" i="1"/>
  <c r="AU477" i="1"/>
  <c r="AU386" i="1"/>
  <c r="AZ330" i="1"/>
  <c r="AZ238" i="1"/>
  <c r="AZ8" i="1"/>
  <c r="AF477" i="1"/>
  <c r="AF517" i="1"/>
  <c r="AF541" i="1"/>
  <c r="AF549" i="1"/>
  <c r="AF670" i="1"/>
  <c r="AK313" i="1"/>
  <c r="AK305" i="1"/>
  <c r="AK528" i="1"/>
  <c r="AK347" i="1"/>
  <c r="AP170" i="1"/>
  <c r="AP133" i="1"/>
  <c r="AP369" i="1"/>
  <c r="AP171" i="1"/>
  <c r="AP157" i="1"/>
  <c r="AP134" i="1"/>
  <c r="AP143" i="1"/>
  <c r="AP375" i="1"/>
  <c r="AP335" i="1"/>
  <c r="AP315" i="1"/>
  <c r="AP668" i="1"/>
  <c r="AP360" i="1"/>
  <c r="AP389" i="1"/>
  <c r="AP331" i="1"/>
  <c r="AP398" i="1"/>
  <c r="AP564" i="1"/>
  <c r="AP541" i="1"/>
  <c r="AP176" i="1"/>
  <c r="AP482" i="1"/>
  <c r="AP419" i="1"/>
  <c r="AP530" i="1"/>
  <c r="AP641" i="1"/>
  <c r="AP602" i="1"/>
  <c r="AP479" i="1"/>
  <c r="AP595" i="1"/>
  <c r="AP528" i="1"/>
  <c r="AP550" i="1"/>
  <c r="AP505" i="1"/>
  <c r="AP576" i="1"/>
  <c r="AP493" i="1"/>
  <c r="AP615" i="1"/>
  <c r="AP387" i="1"/>
  <c r="AP558" i="1"/>
  <c r="AP646" i="1"/>
  <c r="AP606" i="1"/>
  <c r="AP631" i="1"/>
  <c r="AP630" i="1"/>
  <c r="AP470" i="1"/>
  <c r="AP495" i="1"/>
  <c r="AU285" i="1"/>
  <c r="AU337" i="1"/>
  <c r="AZ229" i="1"/>
  <c r="AZ386" i="1"/>
  <c r="AF349" i="1"/>
  <c r="AF397" i="1"/>
  <c r="AK314" i="1"/>
  <c r="AK278" i="1"/>
  <c r="AK368" i="1"/>
  <c r="AP336" i="1"/>
  <c r="AP305" i="1"/>
  <c r="AP111" i="1"/>
  <c r="AP543" i="1"/>
  <c r="AP201" i="1"/>
  <c r="AP142" i="1"/>
  <c r="AP237" i="1"/>
  <c r="AP284" i="1"/>
  <c r="AP327" i="1"/>
  <c r="AP74" i="1"/>
  <c r="AP461" i="1"/>
  <c r="AP652" i="1"/>
  <c r="AP211" i="1"/>
  <c r="AP344" i="1"/>
  <c r="AP192" i="1"/>
  <c r="AP409" i="1"/>
  <c r="AP451" i="1"/>
  <c r="AP347" i="1"/>
  <c r="AP374" i="1"/>
  <c r="AP478" i="1"/>
  <c r="AP480" i="1"/>
  <c r="AP306" i="1"/>
  <c r="AP489" i="1"/>
  <c r="AP565" i="1"/>
  <c r="AP163" i="1"/>
  <c r="AP548" i="1"/>
  <c r="AP514" i="1"/>
  <c r="AP212" i="1"/>
  <c r="AP292" i="1"/>
  <c r="AP266" i="1"/>
  <c r="AP349" i="1"/>
  <c r="AP640" i="1"/>
  <c r="AP620" i="1"/>
  <c r="AP286" i="1"/>
  <c r="AP645" i="1"/>
  <c r="AP636" i="1"/>
  <c r="AP614" i="1"/>
  <c r="AP644" i="1"/>
  <c r="AU259" i="1"/>
  <c r="AZ94" i="1"/>
  <c r="AZ315" i="1"/>
  <c r="AZ3" i="1"/>
  <c r="AK324" i="1"/>
  <c r="AK169" i="1"/>
  <c r="AK376" i="1"/>
  <c r="AP152" i="1"/>
  <c r="AP4" i="1"/>
  <c r="AP671" i="1"/>
  <c r="AP158" i="1"/>
  <c r="AP262" i="1"/>
  <c r="AP300" i="1"/>
  <c r="AP267" i="1"/>
  <c r="AP269" i="1"/>
  <c r="AP25" i="1"/>
  <c r="AP291" i="1"/>
  <c r="AP84" i="1"/>
  <c r="AP277" i="1"/>
  <c r="AP270" i="1"/>
  <c r="AP463" i="1"/>
  <c r="AP180" i="1"/>
  <c r="AP660" i="1"/>
  <c r="AP433" i="1"/>
  <c r="AP301" i="1"/>
  <c r="AP383" i="1"/>
  <c r="AP429" i="1"/>
  <c r="AP436" i="1"/>
  <c r="AP363" i="1"/>
  <c r="AP366" i="1"/>
  <c r="AP372" i="1"/>
  <c r="AP367" i="1"/>
  <c r="AP449" i="1"/>
  <c r="AP181" i="1"/>
  <c r="AP580" i="1"/>
  <c r="AP386" i="1"/>
  <c r="AP496" i="1"/>
  <c r="AP607" i="1"/>
  <c r="AP316" i="1"/>
  <c r="AP616" i="1"/>
  <c r="AP621" i="1"/>
  <c r="AP492" i="1"/>
  <c r="AP406" i="1"/>
  <c r="AP287" i="1"/>
  <c r="AP519" i="1"/>
  <c r="AP599" i="1"/>
  <c r="AP559" i="1"/>
  <c r="AP610" i="1"/>
  <c r="AP469" i="1"/>
  <c r="AP396" i="1"/>
  <c r="AP619" i="1"/>
  <c r="AP515" i="1"/>
  <c r="AP547" i="1"/>
  <c r="AP598" i="1"/>
  <c r="AU313" i="1"/>
  <c r="AU305" i="1"/>
  <c r="AU280" i="1"/>
  <c r="AU347" i="1"/>
  <c r="AZ91" i="1"/>
  <c r="AZ360" i="1"/>
  <c r="AZ143" i="1"/>
  <c r="AZ136" i="1"/>
  <c r="AZ477" i="1"/>
  <c r="AZ337" i="1"/>
  <c r="AZ306" i="1"/>
  <c r="AZ667" i="1"/>
  <c r="AF659" i="1"/>
  <c r="AK219" i="1"/>
  <c r="AK264" i="1"/>
  <c r="AK66" i="1"/>
  <c r="AK242" i="1"/>
  <c r="AK147" i="1"/>
  <c r="AK275" i="1"/>
  <c r="AK300" i="1"/>
  <c r="AK171" i="1"/>
  <c r="AK408" i="1"/>
  <c r="AP6" i="1"/>
  <c r="AP20" i="1"/>
  <c r="AP24" i="1"/>
  <c r="AU7" i="1"/>
  <c r="AU57" i="1"/>
  <c r="AU42" i="1"/>
  <c r="AU126" i="1"/>
  <c r="AU75" i="1"/>
  <c r="AU79" i="1"/>
  <c r="AU47" i="1"/>
  <c r="AU289" i="1"/>
  <c r="AU351" i="1"/>
  <c r="AZ54" i="1"/>
  <c r="AZ19" i="1"/>
  <c r="AZ203" i="1"/>
  <c r="AZ350" i="1"/>
  <c r="AZ186" i="1"/>
  <c r="AZ109" i="1"/>
  <c r="AZ194" i="1"/>
  <c r="AZ660" i="1"/>
  <c r="AZ661" i="1"/>
  <c r="AF30" i="1"/>
  <c r="AF78" i="1"/>
  <c r="AF118" i="1"/>
  <c r="AF150" i="1"/>
  <c r="AF190" i="1"/>
  <c r="AF230" i="1"/>
  <c r="AK44" i="1"/>
  <c r="AK76" i="1"/>
  <c r="AK114" i="1"/>
  <c r="AK89" i="1"/>
  <c r="AK130" i="1"/>
  <c r="AK194" i="1"/>
  <c r="AK246" i="1"/>
  <c r="AK276" i="1"/>
  <c r="AK388" i="1"/>
  <c r="AU20" i="1"/>
  <c r="AU129" i="1"/>
  <c r="AU219" i="1"/>
  <c r="AU264" i="1"/>
  <c r="AU66" i="1"/>
  <c r="AU130" i="1"/>
  <c r="AU318" i="1"/>
  <c r="AZ28" i="1"/>
  <c r="AZ336" i="1"/>
  <c r="AZ272" i="1"/>
  <c r="AZ61" i="1"/>
  <c r="AZ155" i="1"/>
  <c r="AZ156" i="1"/>
  <c r="AZ408" i="1"/>
  <c r="AF46" i="1"/>
  <c r="AF70" i="1"/>
  <c r="AF94" i="1"/>
  <c r="AF126" i="1"/>
  <c r="AF158" i="1"/>
  <c r="AF182" i="1"/>
  <c r="AF214" i="1"/>
  <c r="AF39" i="1"/>
  <c r="AF63" i="1"/>
  <c r="AF87" i="1"/>
  <c r="AF111" i="1"/>
  <c r="AF135" i="1"/>
  <c r="AF167" i="1"/>
  <c r="AF191" i="1"/>
  <c r="AF223" i="1"/>
  <c r="AF247" i="1"/>
  <c r="AF271" i="1"/>
  <c r="AF303" i="1"/>
  <c r="AF335" i="1"/>
  <c r="AK121" i="1"/>
  <c r="AU24" i="1"/>
  <c r="AU89" i="1"/>
  <c r="AU119" i="1"/>
  <c r="AU138" i="1"/>
  <c r="AU233" i="1"/>
  <c r="AU434" i="1"/>
  <c r="AZ35" i="1"/>
  <c r="AZ118" i="1"/>
  <c r="AZ93" i="1"/>
  <c r="AZ69" i="1"/>
  <c r="AZ289" i="1"/>
  <c r="AF22" i="1"/>
  <c r="AF54" i="1"/>
  <c r="AF86" i="1"/>
  <c r="AF110" i="1"/>
  <c r="AF142" i="1"/>
  <c r="AF174" i="1"/>
  <c r="AF206" i="1"/>
  <c r="AF238" i="1"/>
  <c r="AF23" i="1"/>
  <c r="AF47" i="1"/>
  <c r="AF71" i="1"/>
  <c r="AF95" i="1"/>
  <c r="AF119" i="1"/>
  <c r="AF143" i="1"/>
  <c r="AF159" i="1"/>
  <c r="AF183" i="1"/>
  <c r="AF207" i="1"/>
  <c r="AF231" i="1"/>
  <c r="AF255" i="1"/>
  <c r="AF279" i="1"/>
  <c r="AF295" i="1"/>
  <c r="AF319" i="1"/>
  <c r="AK54" i="1"/>
  <c r="AK99" i="1"/>
  <c r="AK111" i="1"/>
  <c r="AK249" i="1"/>
  <c r="AK29" i="1"/>
  <c r="AK232" i="1"/>
  <c r="AK263" i="1"/>
  <c r="AK69" i="1"/>
  <c r="AK11" i="1"/>
  <c r="AP11" i="1"/>
  <c r="AP3" i="1"/>
  <c r="AP673" i="1"/>
  <c r="AP18" i="1"/>
  <c r="AP22" i="1"/>
  <c r="AU4" i="1"/>
  <c r="AU92" i="1"/>
  <c r="AU76" i="1"/>
  <c r="AU114" i="1"/>
  <c r="AU268" i="1"/>
  <c r="AU263" i="1"/>
  <c r="AU391" i="1"/>
  <c r="AZ42" i="1"/>
  <c r="AZ126" i="1"/>
  <c r="AZ75" i="1"/>
  <c r="AZ79" i="1"/>
  <c r="AZ202" i="1"/>
  <c r="AZ179" i="1"/>
  <c r="AZ195" i="1"/>
  <c r="AZ318" i="1"/>
  <c r="AZ434" i="1"/>
  <c r="AF38" i="1"/>
  <c r="AF62" i="1"/>
  <c r="AF102" i="1"/>
  <c r="AF134" i="1"/>
  <c r="AF166" i="1"/>
  <c r="AF198" i="1"/>
  <c r="AF222" i="1"/>
  <c r="AF31" i="1"/>
  <c r="AF55" i="1"/>
  <c r="AF79" i="1"/>
  <c r="AF103" i="1"/>
  <c r="AF127" i="1"/>
  <c r="AF151" i="1"/>
  <c r="AF175" i="1"/>
  <c r="AF199" i="1"/>
  <c r="AF215" i="1"/>
  <c r="AF239" i="1"/>
  <c r="AF263" i="1"/>
  <c r="AF287" i="1"/>
  <c r="AF311" i="1"/>
  <c r="AF327" i="1"/>
  <c r="AK35" i="1"/>
  <c r="AK28" i="1"/>
  <c r="AK19" i="1"/>
  <c r="AK350" i="1"/>
  <c r="AK213" i="1"/>
  <c r="AK109" i="1"/>
  <c r="AK214" i="1"/>
  <c r="AK195" i="1"/>
  <c r="AK351" i="1"/>
  <c r="AP10" i="1"/>
  <c r="AP2" i="1"/>
  <c r="AP672" i="1"/>
  <c r="AP17" i="1"/>
  <c r="AP21" i="1"/>
  <c r="AP19" i="1"/>
  <c r="AP23" i="1"/>
  <c r="AU3" i="1"/>
  <c r="AU673" i="1"/>
  <c r="AU99" i="1"/>
  <c r="AU217" i="1"/>
  <c r="AU111" i="1"/>
  <c r="AU29" i="1"/>
  <c r="AU232" i="1"/>
  <c r="AU226" i="1"/>
  <c r="AU246" i="1"/>
  <c r="AU171" i="1"/>
  <c r="AZ20" i="1"/>
  <c r="AZ96" i="1"/>
  <c r="AZ129" i="1"/>
  <c r="AZ219" i="1"/>
  <c r="AZ164" i="1"/>
  <c r="AZ66" i="1"/>
  <c r="AZ130" i="1"/>
  <c r="AZ119" i="1"/>
  <c r="AZ138" i="1"/>
  <c r="AZ233" i="1"/>
  <c r="AZ391" i="1"/>
  <c r="AK152" i="1"/>
  <c r="AK272" i="1"/>
  <c r="AK61" i="1"/>
  <c r="AK155" i="1"/>
  <c r="AK226" i="1"/>
  <c r="AK119" i="1"/>
  <c r="AK138" i="1"/>
  <c r="AK233" i="1"/>
  <c r="AU2" i="1"/>
  <c r="AU672" i="1"/>
  <c r="AU147" i="1"/>
  <c r="AU498" i="1"/>
  <c r="AZ89" i="1"/>
  <c r="AZ241" i="1"/>
  <c r="AZ354" i="1"/>
  <c r="AZ171" i="1"/>
  <c r="AK75" i="1"/>
  <c r="AK118" i="1"/>
  <c r="AK289" i="1"/>
  <c r="AU61" i="1"/>
  <c r="AU194" i="1"/>
  <c r="AU329" i="1"/>
  <c r="AU464" i="1"/>
  <c r="AU178" i="1"/>
  <c r="AU300" i="1"/>
  <c r="AZ76" i="1"/>
  <c r="AZ121" i="1"/>
  <c r="AZ206" i="1"/>
  <c r="AK96" i="1"/>
  <c r="AK129" i="1"/>
  <c r="AK79" i="1"/>
  <c r="AK93" i="1"/>
  <c r="AK166" i="1"/>
  <c r="AK206" i="1"/>
  <c r="AK463" i="1"/>
  <c r="AK178" i="1"/>
  <c r="AU8" i="1"/>
  <c r="AU35" i="1"/>
  <c r="AU30" i="1"/>
  <c r="AU133" i="1"/>
  <c r="AU118" i="1"/>
  <c r="AU93" i="1"/>
  <c r="AU315" i="1"/>
  <c r="AU156" i="1"/>
  <c r="AU562" i="1"/>
  <c r="AZ39" i="1"/>
  <c r="AZ99" i="1"/>
  <c r="AZ111" i="1"/>
  <c r="AZ249" i="1"/>
  <c r="AZ29" i="1"/>
  <c r="AZ232" i="1"/>
  <c r="AZ214" i="1"/>
  <c r="AZ226" i="1"/>
  <c r="AZ242" i="1"/>
  <c r="AZ147" i="1"/>
  <c r="AZ329" i="1"/>
  <c r="AZ178" i="1"/>
  <c r="AZ300" i="1"/>
  <c r="AZ562" i="1"/>
  <c r="AF117" i="1"/>
  <c r="AF125" i="1"/>
  <c r="AF133" i="1"/>
  <c r="AF141" i="1"/>
  <c r="AF149" i="1"/>
  <c r="AF157" i="1"/>
  <c r="AF165" i="1"/>
  <c r="AF173" i="1"/>
  <c r="AF181" i="1"/>
  <c r="AF189" i="1"/>
  <c r="AF197" i="1"/>
  <c r="AF205" i="1"/>
  <c r="AF213" i="1"/>
  <c r="AF221" i="1"/>
  <c r="AF32" i="1"/>
  <c r="AF48" i="1"/>
  <c r="AF64" i="1"/>
  <c r="AF80" i="1"/>
  <c r="AF96" i="1"/>
  <c r="AF112" i="1"/>
  <c r="AF128" i="1"/>
  <c r="AF144" i="1"/>
  <c r="AF160" i="1"/>
  <c r="AF176" i="1"/>
  <c r="AF192" i="1"/>
  <c r="AF208" i="1"/>
  <c r="AF224" i="1"/>
  <c r="AF232" i="1"/>
  <c r="AF24" i="1"/>
  <c r="AF40" i="1"/>
  <c r="AF56" i="1"/>
  <c r="AF72" i="1"/>
  <c r="AF88" i="1"/>
  <c r="AF104" i="1"/>
  <c r="AF120" i="1"/>
  <c r="AF136" i="1"/>
  <c r="AF152" i="1"/>
  <c r="AF168" i="1"/>
  <c r="AF184" i="1"/>
  <c r="AF200" i="1"/>
  <c r="AF216" i="1"/>
  <c r="AF28" i="1"/>
  <c r="AF36" i="1"/>
  <c r="AF44" i="1"/>
  <c r="AF52" i="1"/>
  <c r="AF60" i="1"/>
  <c r="AF68" i="1"/>
  <c r="AF76" i="1"/>
  <c r="AF84" i="1"/>
  <c r="AF92" i="1"/>
  <c r="AK95" i="1"/>
  <c r="AK34" i="1"/>
  <c r="AK22" i="1"/>
  <c r="AK103" i="1"/>
  <c r="AK112" i="1"/>
  <c r="AK78" i="1"/>
  <c r="AK201" i="1"/>
  <c r="AK124" i="1"/>
  <c r="AK462" i="1"/>
  <c r="AK165" i="1"/>
  <c r="AU37" i="1"/>
  <c r="AU46" i="1"/>
  <c r="AU116" i="1"/>
  <c r="AU167" i="1"/>
  <c r="AU103" i="1"/>
  <c r="AU139" i="1"/>
  <c r="AU371" i="1"/>
  <c r="AU331" i="1"/>
  <c r="AU137" i="1"/>
  <c r="AU250" i="1"/>
  <c r="AU327" i="1"/>
  <c r="AU124" i="1"/>
  <c r="AZ33" i="1"/>
  <c r="AZ106" i="1"/>
  <c r="AZ77" i="1"/>
  <c r="AZ403" i="1"/>
  <c r="AZ161" i="1"/>
  <c r="AZ158" i="1"/>
  <c r="AZ160" i="1"/>
  <c r="AZ175" i="1"/>
  <c r="AZ49" i="1"/>
  <c r="AZ200" i="1"/>
  <c r="AZ281" i="1"/>
  <c r="AZ86" i="1"/>
  <c r="AZ261" i="1"/>
  <c r="AZ132" i="1"/>
  <c r="AZ124" i="1"/>
  <c r="AK221" i="1"/>
  <c r="AK58" i="1"/>
  <c r="AK100" i="1"/>
  <c r="AK151" i="1"/>
  <c r="AK296" i="1"/>
  <c r="AK158" i="1"/>
  <c r="AK160" i="1"/>
  <c r="AK175" i="1"/>
  <c r="AK49" i="1"/>
  <c r="AK235" i="1"/>
  <c r="AK459" i="1"/>
  <c r="AK269" i="1"/>
  <c r="AK128" i="1"/>
  <c r="AK281" i="1"/>
  <c r="AK230" i="1"/>
  <c r="AK293" i="1"/>
  <c r="AK141" i="1"/>
  <c r="AK192" i="1"/>
  <c r="AU31" i="1"/>
  <c r="AU45" i="1"/>
  <c r="AU85" i="1"/>
  <c r="AU95" i="1"/>
  <c r="AU314" i="1"/>
  <c r="AU278" i="1"/>
  <c r="AU34" i="1"/>
  <c r="AU22" i="1"/>
  <c r="AU23" i="1"/>
  <c r="AU113" i="1"/>
  <c r="AU252" i="1"/>
  <c r="AU269" i="1"/>
  <c r="AU128" i="1"/>
  <c r="AU70" i="1"/>
  <c r="AU188" i="1"/>
  <c r="AU474" i="1"/>
  <c r="AU159" i="1"/>
  <c r="AZ30" i="1"/>
  <c r="AZ32" i="1"/>
  <c r="AZ50" i="1"/>
  <c r="AZ68" i="1"/>
  <c r="AZ65" i="1"/>
  <c r="AZ127" i="1"/>
  <c r="AZ205" i="1"/>
  <c r="AZ170" i="1"/>
  <c r="AZ344" i="1"/>
  <c r="AZ212" i="1"/>
  <c r="AZ218" i="1"/>
  <c r="AZ137" i="1"/>
  <c r="AZ250" i="1"/>
  <c r="AZ327" i="1"/>
  <c r="AZ159" i="1"/>
  <c r="AZ165" i="1"/>
  <c r="AZ277" i="1"/>
  <c r="AF248" i="1"/>
  <c r="AF264" i="1"/>
  <c r="AK33" i="1"/>
  <c r="AK98" i="1"/>
  <c r="AK48" i="1"/>
  <c r="AK74" i="1"/>
  <c r="AK212" i="1"/>
  <c r="AK90" i="1"/>
  <c r="AK375" i="1"/>
  <c r="AK216" i="1"/>
  <c r="AK176" i="1"/>
  <c r="AK243" i="1"/>
  <c r="AK234" i="1"/>
  <c r="AK67" i="1"/>
  <c r="AK348" i="1"/>
  <c r="AK168" i="1"/>
  <c r="AK177" i="1"/>
  <c r="AK159" i="1"/>
  <c r="AK335" i="1"/>
  <c r="AK658" i="1"/>
  <c r="AU100" i="1"/>
  <c r="AU121" i="1"/>
  <c r="AU265" i="1"/>
  <c r="AU21" i="1"/>
  <c r="AU191" i="1"/>
  <c r="AU36" i="1"/>
  <c r="AU80" i="1"/>
  <c r="AU459" i="1"/>
  <c r="AU297" i="1"/>
  <c r="AU368" i="1"/>
  <c r="AU177" i="1"/>
  <c r="AU382" i="1"/>
  <c r="AU312" i="1"/>
  <c r="AZ83" i="1"/>
  <c r="AZ81" i="1"/>
  <c r="AZ102" i="1"/>
  <c r="AZ225" i="1"/>
  <c r="AZ82" i="1"/>
  <c r="AZ367" i="1"/>
  <c r="AZ180" i="1"/>
  <c r="AZ139" i="1"/>
  <c r="AZ371" i="1"/>
  <c r="AZ331" i="1"/>
  <c r="AZ311" i="1"/>
  <c r="AZ252" i="1"/>
  <c r="AZ269" i="1"/>
  <c r="AZ128" i="1"/>
  <c r="AZ70" i="1"/>
  <c r="AZ188" i="1"/>
  <c r="AZ177" i="1"/>
  <c r="AZ382" i="1"/>
  <c r="AZ312" i="1"/>
  <c r="AZ522" i="1"/>
  <c r="AF240" i="1"/>
  <c r="AF256" i="1"/>
  <c r="AK30" i="1"/>
  <c r="AK32" i="1"/>
  <c r="AK50" i="1"/>
  <c r="AK94" i="1"/>
  <c r="AK43" i="1"/>
  <c r="AK131" i="1"/>
  <c r="AK149" i="1"/>
  <c r="AK237" i="1"/>
  <c r="AK265" i="1"/>
  <c r="AK197" i="1"/>
  <c r="AK139" i="1"/>
  <c r="AK371" i="1"/>
  <c r="AK331" i="1"/>
  <c r="AK223" i="1"/>
  <c r="AK163" i="1"/>
  <c r="AK63" i="1"/>
  <c r="AK255" i="1"/>
  <c r="AK86" i="1"/>
  <c r="AK189" i="1"/>
  <c r="AK55" i="1"/>
  <c r="AK666" i="1"/>
  <c r="AK675" i="1"/>
  <c r="AK312" i="1"/>
  <c r="AU39" i="1"/>
  <c r="AU110" i="1"/>
  <c r="AU59" i="1"/>
  <c r="AU58" i="1"/>
  <c r="AU98" i="1"/>
  <c r="AU237" i="1"/>
  <c r="AU87" i="1"/>
  <c r="AU157" i="1"/>
  <c r="AU41" i="1"/>
  <c r="AU60" i="1"/>
  <c r="AU354" i="1"/>
  <c r="AU192" i="1"/>
  <c r="AU55" i="1"/>
  <c r="AU414" i="1"/>
  <c r="AU530" i="1"/>
  <c r="AU282" i="1"/>
  <c r="AZ37" i="1"/>
  <c r="AZ46" i="1"/>
  <c r="AZ56" i="1"/>
  <c r="AZ116" i="1"/>
  <c r="AZ264" i="1"/>
  <c r="AZ103" i="1"/>
  <c r="AZ74" i="1"/>
  <c r="AZ23" i="1"/>
  <c r="AZ113" i="1"/>
  <c r="AZ459" i="1"/>
  <c r="AZ176" i="1"/>
  <c r="AZ297" i="1"/>
  <c r="AZ368" i="1"/>
  <c r="AZ414" i="1"/>
  <c r="AZ530" i="1"/>
  <c r="AZ335" i="1"/>
  <c r="AK57" i="1"/>
  <c r="AK77" i="1"/>
  <c r="AK403" i="1"/>
  <c r="AK21" i="1"/>
  <c r="AK23" i="1"/>
  <c r="AK113" i="1"/>
  <c r="AK404" i="1"/>
  <c r="AK329" i="1"/>
  <c r="AK292" i="1"/>
  <c r="AK429" i="1"/>
  <c r="AK297" i="1"/>
  <c r="AK327" i="1"/>
  <c r="AK196" i="1"/>
  <c r="AU221" i="1"/>
  <c r="AU43" i="1"/>
  <c r="AU131" i="1"/>
  <c r="AU149" i="1"/>
  <c r="AU185" i="1"/>
  <c r="AU123" i="1"/>
  <c r="AU375" i="1"/>
  <c r="AU63" i="1"/>
  <c r="AU255" i="1"/>
  <c r="AU270" i="1"/>
  <c r="AU201" i="1"/>
  <c r="AU293" i="1"/>
  <c r="AU141" i="1"/>
  <c r="AZ45" i="1"/>
  <c r="AZ95" i="1"/>
  <c r="AZ34" i="1"/>
  <c r="AZ191" i="1"/>
  <c r="AZ36" i="1"/>
  <c r="AZ80" i="1"/>
  <c r="AZ216" i="1"/>
  <c r="AZ292" i="1"/>
  <c r="AZ307" i="1"/>
  <c r="AZ192" i="1"/>
  <c r="AZ55" i="1"/>
  <c r="AZ481" i="1"/>
  <c r="AZ388" i="1"/>
  <c r="AK68" i="1"/>
  <c r="AK65" i="1"/>
  <c r="AK127" i="1"/>
  <c r="AK205" i="1"/>
  <c r="AK277" i="1"/>
  <c r="AK665" i="1"/>
  <c r="AK674" i="1"/>
  <c r="AK36" i="1"/>
  <c r="AK80" i="1"/>
  <c r="AK284" i="1"/>
  <c r="AK256" i="1"/>
  <c r="AK120" i="1"/>
  <c r="AK220" i="1"/>
  <c r="AK187" i="1"/>
  <c r="AU403" i="1"/>
  <c r="AU161" i="1"/>
  <c r="AU112" i="1"/>
  <c r="AU78" i="1"/>
  <c r="AU223" i="1"/>
  <c r="AU404" i="1"/>
  <c r="AU184" i="1"/>
  <c r="AU230" i="1"/>
  <c r="AU348" i="1"/>
  <c r="AU168" i="1"/>
  <c r="AU120" i="1"/>
  <c r="AU436" i="1"/>
  <c r="AU220" i="1"/>
  <c r="AU187" i="1"/>
  <c r="AU522" i="1"/>
  <c r="AU165" i="1"/>
  <c r="AU189" i="1"/>
  <c r="AZ100" i="1"/>
  <c r="AZ151" i="1"/>
  <c r="AZ296" i="1"/>
  <c r="AZ265" i="1"/>
  <c r="AZ21" i="1"/>
  <c r="AZ87" i="1"/>
  <c r="AZ157" i="1"/>
  <c r="AZ41" i="1"/>
  <c r="AZ257" i="1"/>
  <c r="AZ60" i="1"/>
  <c r="AZ321" i="1"/>
  <c r="AZ63" i="1"/>
  <c r="AZ255" i="1"/>
  <c r="AZ270" i="1"/>
  <c r="AZ201" i="1"/>
  <c r="AZ293" i="1"/>
  <c r="AZ141" i="1"/>
  <c r="AZ220" i="1"/>
  <c r="AZ187" i="1"/>
  <c r="AZ427" i="1"/>
  <c r="AF100" i="1"/>
  <c r="AF108" i="1"/>
  <c r="AF116" i="1"/>
  <c r="AF124" i="1"/>
  <c r="AF132" i="1"/>
  <c r="AF140" i="1"/>
  <c r="AF148" i="1"/>
  <c r="AF156" i="1"/>
  <c r="AF164" i="1"/>
  <c r="AK24" i="1"/>
  <c r="AK46" i="1"/>
  <c r="AK56" i="1"/>
  <c r="AK83" i="1"/>
  <c r="AK81" i="1"/>
  <c r="AK102" i="1"/>
  <c r="AK225" i="1"/>
  <c r="AK136" i="1"/>
  <c r="AK170" i="1"/>
  <c r="AK185" i="1"/>
  <c r="AK87" i="1"/>
  <c r="AK157" i="1"/>
  <c r="AK41" i="1"/>
  <c r="AK257" i="1"/>
  <c r="AK60" i="1"/>
  <c r="AK664" i="1"/>
  <c r="AK670" i="1"/>
  <c r="AK200" i="1"/>
  <c r="AK353" i="1"/>
  <c r="AK270" i="1"/>
  <c r="AK304" i="1"/>
  <c r="AK667" i="1"/>
  <c r="AK676" i="1"/>
  <c r="AK662" i="1"/>
  <c r="AU32" i="1"/>
  <c r="AU50" i="1"/>
  <c r="AU68" i="1"/>
  <c r="AU65" i="1"/>
  <c r="AU127" i="1"/>
  <c r="AU205" i="1"/>
  <c r="AU136" i="1"/>
  <c r="AU170" i="1"/>
  <c r="AU158" i="1"/>
  <c r="AU160" i="1"/>
  <c r="AU175" i="1"/>
  <c r="AU101" i="1"/>
  <c r="AU353" i="1"/>
  <c r="AU276" i="1"/>
  <c r="AU304" i="1"/>
  <c r="AU435" i="1"/>
  <c r="AZ44" i="1"/>
  <c r="AZ51" i="1"/>
  <c r="AZ110" i="1"/>
  <c r="AZ58" i="1"/>
  <c r="AZ209" i="1"/>
  <c r="AZ98" i="1"/>
  <c r="AZ228" i="1"/>
  <c r="AZ48" i="1"/>
  <c r="AZ237" i="1"/>
  <c r="AZ123" i="1"/>
  <c r="AZ90" i="1"/>
  <c r="AZ375" i="1"/>
  <c r="AZ404" i="1"/>
  <c r="AZ184" i="1"/>
  <c r="AZ230" i="1"/>
  <c r="AZ348" i="1"/>
  <c r="AZ168" i="1"/>
  <c r="AZ120" i="1"/>
  <c r="AZ436" i="1"/>
  <c r="AZ435" i="1"/>
  <c r="AZ227" i="1"/>
  <c r="AF565" i="1"/>
  <c r="AK154" i="1"/>
  <c r="AK45" i="1"/>
  <c r="AK116" i="1"/>
  <c r="AK82" i="1"/>
  <c r="AK161" i="1"/>
  <c r="AK123" i="1"/>
  <c r="AK279" i="1"/>
  <c r="AK137" i="1"/>
  <c r="AK140" i="1"/>
  <c r="AK184" i="1"/>
  <c r="AK307" i="1"/>
  <c r="AK188" i="1"/>
  <c r="AK132" i="1"/>
  <c r="AK668" i="1"/>
  <c r="AK677" i="1"/>
  <c r="AU83" i="1"/>
  <c r="AU81" i="1"/>
  <c r="AU102" i="1"/>
  <c r="AU225" i="1"/>
  <c r="AU82" i="1"/>
  <c r="AU142" i="1"/>
  <c r="AU344" i="1"/>
  <c r="AU306" i="1"/>
  <c r="AU200" i="1"/>
  <c r="AU281" i="1"/>
  <c r="AU86" i="1"/>
  <c r="AU261" i="1"/>
  <c r="AU132" i="1"/>
  <c r="AU462" i="1"/>
  <c r="AU335" i="1"/>
  <c r="AZ221" i="1"/>
  <c r="AZ291" i="1"/>
  <c r="AZ43" i="1"/>
  <c r="AZ131" i="1"/>
  <c r="AZ149" i="1"/>
  <c r="AZ185" i="1"/>
  <c r="AZ112" i="1"/>
  <c r="AZ78" i="1"/>
  <c r="AZ223" i="1"/>
  <c r="AZ163" i="1"/>
  <c r="AZ101" i="1"/>
  <c r="AZ353" i="1"/>
  <c r="AZ276" i="1"/>
  <c r="AZ67" i="1"/>
  <c r="AZ304" i="1"/>
  <c r="AZ462" i="1"/>
  <c r="AF172" i="1"/>
  <c r="AF180" i="1"/>
  <c r="AF188" i="1"/>
  <c r="AF196" i="1"/>
  <c r="AF204" i="1"/>
  <c r="AF212" i="1"/>
  <c r="AF220" i="1"/>
  <c r="AF228" i="1"/>
  <c r="AZ319" i="1"/>
  <c r="AZ316" i="1"/>
  <c r="AF246" i="1"/>
  <c r="AF254" i="1"/>
  <c r="AF262" i="1"/>
  <c r="AF270" i="1"/>
  <c r="AF278" i="1"/>
  <c r="AF286" i="1"/>
  <c r="AF294" i="1"/>
  <c r="AF302" i="1"/>
  <c r="AF310" i="1"/>
  <c r="AF318" i="1"/>
  <c r="AF326" i="1"/>
  <c r="AF334" i="1"/>
  <c r="AF342" i="1"/>
  <c r="AF350" i="1"/>
  <c r="AF358" i="1"/>
  <c r="AF366" i="1"/>
  <c r="AF374" i="1"/>
  <c r="AF382" i="1"/>
  <c r="AF390" i="1"/>
  <c r="AF398" i="1"/>
  <c r="AF406" i="1"/>
  <c r="AK460" i="1"/>
  <c r="AU49" i="1"/>
  <c r="AU67" i="1"/>
  <c r="AZ528" i="1"/>
  <c r="AK338" i="1"/>
  <c r="AU180" i="1"/>
  <c r="AU69" i="1"/>
  <c r="AU408" i="1"/>
  <c r="AU393" i="1"/>
  <c r="AZ213" i="1"/>
  <c r="AK344" i="1"/>
  <c r="AK250" i="1"/>
  <c r="AK382" i="1"/>
  <c r="AK663" i="1"/>
  <c r="AU26" i="1"/>
  <c r="AU62" i="1"/>
  <c r="AU56" i="1"/>
  <c r="AU153" i="1"/>
  <c r="AU74" i="1"/>
  <c r="AU311" i="1"/>
  <c r="AU218" i="1"/>
  <c r="AU227" i="1"/>
  <c r="AU427" i="1"/>
  <c r="AZ463" i="1"/>
  <c r="AF17" i="1"/>
  <c r="AF25" i="1"/>
  <c r="AF33" i="1"/>
  <c r="AF41" i="1"/>
  <c r="AF49" i="1"/>
  <c r="AF57" i="1"/>
  <c r="AF65" i="1"/>
  <c r="AF73" i="1"/>
  <c r="AF81" i="1"/>
  <c r="AF89" i="1"/>
  <c r="AF97" i="1"/>
  <c r="AK286" i="1"/>
  <c r="AK311" i="1"/>
  <c r="AU71" i="1"/>
  <c r="AU107" i="1"/>
  <c r="AU374" i="1"/>
  <c r="AU151" i="1"/>
  <c r="AZ472" i="1"/>
  <c r="AK306" i="1"/>
  <c r="AK274" i="1"/>
  <c r="AK354" i="1"/>
  <c r="AK261" i="1"/>
  <c r="AU249" i="1"/>
  <c r="AU238" i="1"/>
  <c r="AU48" i="1"/>
  <c r="AU214" i="1"/>
  <c r="AU257" i="1"/>
  <c r="AU241" i="1"/>
  <c r="AU216" i="1"/>
  <c r="AU292" i="1"/>
  <c r="AU307" i="1"/>
  <c r="AZ347" i="1"/>
  <c r="AF236" i="1"/>
  <c r="AF244" i="1"/>
  <c r="AF252" i="1"/>
  <c r="AF260" i="1"/>
  <c r="AF268" i="1"/>
  <c r="AF276" i="1"/>
  <c r="AF284" i="1"/>
  <c r="AF292" i="1"/>
  <c r="AF300" i="1"/>
  <c r="AF308" i="1"/>
  <c r="AF316" i="1"/>
  <c r="AF324" i="1"/>
  <c r="AF332" i="1"/>
  <c r="AF340" i="1"/>
  <c r="AF348" i="1"/>
  <c r="AF356" i="1"/>
  <c r="AF364" i="1"/>
  <c r="AF372" i="1"/>
  <c r="AF380" i="1"/>
  <c r="AF388" i="1"/>
  <c r="AF396" i="1"/>
  <c r="AF404" i="1"/>
  <c r="AF412" i="1"/>
  <c r="AF420" i="1"/>
  <c r="AF428" i="1"/>
  <c r="AF436" i="1"/>
  <c r="AF444" i="1"/>
  <c r="AF452" i="1"/>
  <c r="AF460" i="1"/>
  <c r="AF468" i="1"/>
  <c r="AF476" i="1"/>
  <c r="AF484" i="1"/>
  <c r="AF492" i="1"/>
  <c r="AF500" i="1"/>
  <c r="AF508" i="1"/>
  <c r="AF516" i="1"/>
  <c r="AF524" i="1"/>
  <c r="AF532" i="1"/>
  <c r="AF540" i="1"/>
  <c r="AF548" i="1"/>
  <c r="AF556" i="1"/>
  <c r="AF564" i="1"/>
  <c r="AF572" i="1"/>
  <c r="AF580" i="1"/>
  <c r="AF588" i="1"/>
  <c r="AF596" i="1"/>
  <c r="AF604" i="1"/>
  <c r="AF612" i="1"/>
  <c r="AF620" i="1"/>
  <c r="AF628" i="1"/>
  <c r="AF636" i="1"/>
  <c r="AF644" i="1"/>
  <c r="AF652" i="1"/>
  <c r="AK328" i="1"/>
  <c r="AK423" i="1"/>
  <c r="AK467" i="1"/>
  <c r="AK352" i="1"/>
  <c r="AK379" i="1"/>
  <c r="AK425" i="1"/>
  <c r="AK340" i="1"/>
  <c r="AK236" i="1"/>
  <c r="AK418" i="1"/>
  <c r="AK600" i="1"/>
  <c r="AK479" i="1"/>
  <c r="AK150" i="1"/>
  <c r="AK334" i="1"/>
  <c r="AK562" i="1"/>
  <c r="AK569" i="1"/>
  <c r="AK514" i="1"/>
  <c r="AK349" i="1"/>
  <c r="AK490" i="1"/>
  <c r="AK452" i="1"/>
  <c r="AK283" i="1"/>
  <c r="AU17" i="1"/>
  <c r="AU190" i="1"/>
  <c r="AU210" i="1"/>
  <c r="AU286" i="1"/>
  <c r="AU291" i="1"/>
  <c r="AU90" i="1"/>
  <c r="AU321" i="1"/>
  <c r="AU504" i="1"/>
  <c r="AZ22" i="1"/>
  <c r="AZ266" i="1"/>
  <c r="AF573" i="1"/>
  <c r="AF581" i="1"/>
  <c r="AF589" i="1"/>
  <c r="AF597" i="1"/>
  <c r="AF605" i="1"/>
  <c r="AF613" i="1"/>
  <c r="AF621" i="1"/>
  <c r="AF629" i="1"/>
  <c r="AF637" i="1"/>
  <c r="AF645" i="1"/>
  <c r="AF653" i="1"/>
  <c r="AF664" i="1"/>
  <c r="AF6" i="1"/>
  <c r="AK332" i="1"/>
  <c r="AK365" i="1"/>
  <c r="AK180" i="1"/>
  <c r="AK342" i="1"/>
  <c r="AK310" i="1"/>
  <c r="AK273" i="1"/>
  <c r="AK218" i="1"/>
  <c r="AK326" i="1"/>
  <c r="AK432" i="1"/>
  <c r="AK359" i="1"/>
  <c r="AK362" i="1"/>
  <c r="AK547" i="1"/>
  <c r="AK495" i="1"/>
  <c r="AK364" i="1"/>
  <c r="AF414" i="1"/>
  <c r="AF422" i="1"/>
  <c r="AF430" i="1"/>
  <c r="AF438" i="1"/>
  <c r="AF446" i="1"/>
  <c r="AF454" i="1"/>
  <c r="AF462" i="1"/>
  <c r="AF470" i="1"/>
  <c r="AF478" i="1"/>
  <c r="AF486" i="1"/>
  <c r="AF494" i="1"/>
  <c r="AF502" i="1"/>
  <c r="AF510" i="1"/>
  <c r="AF518" i="1"/>
  <c r="AF526" i="1"/>
  <c r="AF534" i="1"/>
  <c r="AF542" i="1"/>
  <c r="AF550" i="1"/>
  <c r="AF558" i="1"/>
  <c r="AF566" i="1"/>
  <c r="AF574" i="1"/>
  <c r="AF582" i="1"/>
  <c r="AF590" i="1"/>
  <c r="AF598" i="1"/>
  <c r="AF606" i="1"/>
  <c r="AF614" i="1"/>
  <c r="AF622" i="1"/>
  <c r="AF630" i="1"/>
  <c r="AF638" i="1"/>
  <c r="AF646" i="1"/>
  <c r="AF654" i="1"/>
  <c r="AF665" i="1"/>
  <c r="AF5" i="1"/>
  <c r="AK301" i="1"/>
  <c r="AK374" i="1"/>
  <c r="AK398" i="1"/>
  <c r="AK644" i="1"/>
  <c r="AK599" i="1"/>
  <c r="AK395" i="1"/>
  <c r="AK266" i="1"/>
  <c r="AK303" i="1"/>
  <c r="AK252" i="1"/>
  <c r="AK323" i="1"/>
  <c r="AK512" i="1"/>
  <c r="AK356" i="1"/>
  <c r="AK333" i="1"/>
  <c r="AK411" i="1"/>
  <c r="AK380" i="1"/>
  <c r="AF343" i="1"/>
  <c r="AF351" i="1"/>
  <c r="AF359" i="1"/>
  <c r="AF367" i="1"/>
  <c r="AF375" i="1"/>
  <c r="AF383" i="1"/>
  <c r="AF391" i="1"/>
  <c r="AF399" i="1"/>
  <c r="AF407" i="1"/>
  <c r="AF415" i="1"/>
  <c r="AF423" i="1"/>
  <c r="AF431" i="1"/>
  <c r="AF439" i="1"/>
  <c r="AF447" i="1"/>
  <c r="AF455" i="1"/>
  <c r="AF463" i="1"/>
  <c r="AF471" i="1"/>
  <c r="AF479" i="1"/>
  <c r="AF487" i="1"/>
  <c r="AF495" i="1"/>
  <c r="AF503" i="1"/>
  <c r="AF511" i="1"/>
  <c r="AF519" i="1"/>
  <c r="AF527" i="1"/>
  <c r="AF535" i="1"/>
  <c r="AF543" i="1"/>
  <c r="AF551" i="1"/>
  <c r="AF559" i="1"/>
  <c r="AF567" i="1"/>
  <c r="AF575" i="1"/>
  <c r="AF583" i="1"/>
  <c r="AF591" i="1"/>
  <c r="AF599" i="1"/>
  <c r="AF607" i="1"/>
  <c r="AF615" i="1"/>
  <c r="AF623" i="1"/>
  <c r="AF631" i="1"/>
  <c r="AF639" i="1"/>
  <c r="AF647" i="1"/>
  <c r="AF655" i="1"/>
  <c r="AF666" i="1"/>
  <c r="AF4" i="1"/>
  <c r="AK330" i="1"/>
  <c r="AK245" i="1"/>
  <c r="AK384" i="1"/>
  <c r="AK135" i="1"/>
  <c r="AK142" i="1"/>
  <c r="AK453" i="1"/>
  <c r="AK355" i="1"/>
  <c r="AK633" i="1"/>
  <c r="AK609" i="1"/>
  <c r="AK391" i="1"/>
  <c r="AK378" i="1"/>
  <c r="AK552" i="1"/>
  <c r="AK653" i="1"/>
  <c r="AF663" i="1"/>
  <c r="AF7" i="1"/>
  <c r="AF272" i="1"/>
  <c r="AF280" i="1"/>
  <c r="AF288" i="1"/>
  <c r="AF296" i="1"/>
  <c r="AF304" i="1"/>
  <c r="AF312" i="1"/>
  <c r="AF320" i="1"/>
  <c r="AF328" i="1"/>
  <c r="AF336" i="1"/>
  <c r="AF344" i="1"/>
  <c r="AF352" i="1"/>
  <c r="AF360" i="1"/>
  <c r="AF368" i="1"/>
  <c r="AF376" i="1"/>
  <c r="AF384" i="1"/>
  <c r="AF392" i="1"/>
  <c r="AF400" i="1"/>
  <c r="AF408" i="1"/>
  <c r="AF416" i="1"/>
  <c r="AF424" i="1"/>
  <c r="AF432" i="1"/>
  <c r="AF440" i="1"/>
  <c r="AF448" i="1"/>
  <c r="AF456" i="1"/>
  <c r="AF464" i="1"/>
  <c r="AF472" i="1"/>
  <c r="AF480" i="1"/>
  <c r="AF488" i="1"/>
  <c r="AF496" i="1"/>
  <c r="AF504" i="1"/>
  <c r="AF512" i="1"/>
  <c r="AF520" i="1"/>
  <c r="AF528" i="1"/>
  <c r="AF536" i="1"/>
  <c r="AF544" i="1"/>
  <c r="AF552" i="1"/>
  <c r="AF560" i="1"/>
  <c r="AF568" i="1"/>
  <c r="AF576" i="1"/>
  <c r="AF584" i="1"/>
  <c r="AF592" i="1"/>
  <c r="AF600" i="1"/>
  <c r="AF608" i="1"/>
  <c r="AF616" i="1"/>
  <c r="AF624" i="1"/>
  <c r="AF632" i="1"/>
  <c r="AF640" i="1"/>
  <c r="AF648" i="1"/>
  <c r="AF656" i="1"/>
  <c r="AF14" i="1"/>
  <c r="AF667" i="1"/>
  <c r="AF3" i="1"/>
  <c r="AK210" i="1"/>
  <c r="AK228" i="1"/>
  <c r="AK539" i="1"/>
  <c r="AK248" i="1"/>
  <c r="AK241" i="1"/>
  <c r="AK541" i="1"/>
  <c r="AK385" i="1"/>
  <c r="AK401" i="1"/>
  <c r="AF105" i="1"/>
  <c r="AF113" i="1"/>
  <c r="AF121" i="1"/>
  <c r="AF129" i="1"/>
  <c r="AF137" i="1"/>
  <c r="AF145" i="1"/>
  <c r="AF153" i="1"/>
  <c r="AF161" i="1"/>
  <c r="AF169" i="1"/>
  <c r="AF177" i="1"/>
  <c r="AF185" i="1"/>
  <c r="AF193" i="1"/>
  <c r="AF201" i="1"/>
  <c r="AF209" i="1"/>
  <c r="AF217" i="1"/>
  <c r="AF225" i="1"/>
  <c r="AF233" i="1"/>
  <c r="AF241" i="1"/>
  <c r="AF249" i="1"/>
  <c r="AF257" i="1"/>
  <c r="AF265" i="1"/>
  <c r="AF273" i="1"/>
  <c r="AF281" i="1"/>
  <c r="AF289" i="1"/>
  <c r="AF297" i="1"/>
  <c r="AF305" i="1"/>
  <c r="AF313" i="1"/>
  <c r="AF321" i="1"/>
  <c r="AF329" i="1"/>
  <c r="AF337" i="1"/>
  <c r="AF345" i="1"/>
  <c r="AF353" i="1"/>
  <c r="AF361" i="1"/>
  <c r="AF369" i="1"/>
  <c r="AF377" i="1"/>
  <c r="AF385" i="1"/>
  <c r="AF393" i="1"/>
  <c r="AF401" i="1"/>
  <c r="AF409" i="1"/>
  <c r="AF417" i="1"/>
  <c r="AF425" i="1"/>
  <c r="AF433" i="1"/>
  <c r="AF441" i="1"/>
  <c r="AF449" i="1"/>
  <c r="AF457" i="1"/>
  <c r="AF465" i="1"/>
  <c r="AF473" i="1"/>
  <c r="AF481" i="1"/>
  <c r="AF489" i="1"/>
  <c r="AF497" i="1"/>
  <c r="AF505" i="1"/>
  <c r="AF513" i="1"/>
  <c r="AF521" i="1"/>
  <c r="AF529" i="1"/>
  <c r="AF537" i="1"/>
  <c r="AF545" i="1"/>
  <c r="AF553" i="1"/>
  <c r="AF561" i="1"/>
  <c r="AF569" i="1"/>
  <c r="AF577" i="1"/>
  <c r="AF585" i="1"/>
  <c r="AF593" i="1"/>
  <c r="AF601" i="1"/>
  <c r="AF609" i="1"/>
  <c r="AF617" i="1"/>
  <c r="AF625" i="1"/>
  <c r="AF633" i="1"/>
  <c r="AF641" i="1"/>
  <c r="AF649" i="1"/>
  <c r="AF657" i="1"/>
  <c r="AF13" i="1"/>
  <c r="AF668" i="1"/>
  <c r="AF2" i="1"/>
  <c r="AK336" i="1"/>
  <c r="AK203" i="1"/>
  <c r="AK291" i="1"/>
  <c r="AK318" i="1"/>
  <c r="AK299" i="1"/>
  <c r="AK321" i="1"/>
  <c r="AK396" i="1"/>
  <c r="AK70" i="1"/>
  <c r="AK434" i="1"/>
  <c r="AK454" i="1"/>
  <c r="AK557" i="1"/>
  <c r="AF34" i="1"/>
  <c r="AF50" i="1"/>
  <c r="AF66" i="1"/>
  <c r="AF82" i="1"/>
  <c r="AF98" i="1"/>
  <c r="AF114" i="1"/>
  <c r="AF130" i="1"/>
  <c r="AF146" i="1"/>
  <c r="AF162" i="1"/>
  <c r="AF178" i="1"/>
  <c r="AF186" i="1"/>
  <c r="AF210" i="1"/>
  <c r="AF226" i="1"/>
  <c r="AF242" i="1"/>
  <c r="AF258" i="1"/>
  <c r="AF274" i="1"/>
  <c r="AF290" i="1"/>
  <c r="AF306" i="1"/>
  <c r="AF322" i="1"/>
  <c r="AF338" i="1"/>
  <c r="AF354" i="1"/>
  <c r="AF370" i="1"/>
  <c r="AF386" i="1"/>
  <c r="AF402" i="1"/>
  <c r="AF418" i="1"/>
  <c r="AF442" i="1"/>
  <c r="AF458" i="1"/>
  <c r="AF474" i="1"/>
  <c r="AF490" i="1"/>
  <c r="AF506" i="1"/>
  <c r="AF514" i="1"/>
  <c r="AF522" i="1"/>
  <c r="AF530" i="1"/>
  <c r="AF538" i="1"/>
  <c r="AF554" i="1"/>
  <c r="AF562" i="1"/>
  <c r="AF570" i="1"/>
  <c r="AF578" i="1"/>
  <c r="AF586" i="1"/>
  <c r="AF594" i="1"/>
  <c r="AF602" i="1"/>
  <c r="AF610" i="1"/>
  <c r="AF618" i="1"/>
  <c r="AF626" i="1"/>
  <c r="AF634" i="1"/>
  <c r="AF642" i="1"/>
  <c r="AF650" i="1"/>
  <c r="AF658" i="1"/>
  <c r="AF12" i="1"/>
  <c r="AK15" i="1"/>
  <c r="AK108" i="1"/>
  <c r="AK412" i="1"/>
  <c r="AK566" i="1"/>
  <c r="AK536" i="1"/>
  <c r="AK156" i="1"/>
  <c r="AK519" i="1"/>
  <c r="AK407" i="1"/>
  <c r="AK444" i="1"/>
  <c r="AK240" i="1"/>
  <c r="AK413" i="1"/>
  <c r="AK399" i="1"/>
  <c r="AK420" i="1"/>
  <c r="AK339" i="1"/>
  <c r="AK439" i="1"/>
  <c r="AF18" i="1"/>
  <c r="AF26" i="1"/>
  <c r="AF42" i="1"/>
  <c r="AF58" i="1"/>
  <c r="AF74" i="1"/>
  <c r="AF90" i="1"/>
  <c r="AF106" i="1"/>
  <c r="AF122" i="1"/>
  <c r="AF138" i="1"/>
  <c r="AF154" i="1"/>
  <c r="AF170" i="1"/>
  <c r="AF194" i="1"/>
  <c r="AF202" i="1"/>
  <c r="AF218" i="1"/>
  <c r="AF234" i="1"/>
  <c r="AF250" i="1"/>
  <c r="AF266" i="1"/>
  <c r="AF282" i="1"/>
  <c r="AF298" i="1"/>
  <c r="AF314" i="1"/>
  <c r="AF330" i="1"/>
  <c r="AF346" i="1"/>
  <c r="AF362" i="1"/>
  <c r="AF378" i="1"/>
  <c r="AF394" i="1"/>
  <c r="AF410" i="1"/>
  <c r="AF426" i="1"/>
  <c r="AF434" i="1"/>
  <c r="AF450" i="1"/>
  <c r="AF466" i="1"/>
  <c r="AF482" i="1"/>
  <c r="AF498" i="1"/>
  <c r="AF546" i="1"/>
  <c r="AF339" i="1"/>
  <c r="AF347" i="1"/>
  <c r="AF355" i="1"/>
  <c r="AF363" i="1"/>
  <c r="AF371" i="1"/>
  <c r="AF379" i="1"/>
  <c r="AF387" i="1"/>
  <c r="AF395" i="1"/>
  <c r="AF403" i="1"/>
  <c r="AF411" i="1"/>
  <c r="AF419" i="1"/>
  <c r="AF427" i="1"/>
  <c r="AF435" i="1"/>
  <c r="AF443" i="1"/>
  <c r="AF451" i="1"/>
  <c r="AF459" i="1"/>
  <c r="AF467" i="1"/>
  <c r="AF475" i="1"/>
  <c r="AF483" i="1"/>
  <c r="AF491" i="1"/>
  <c r="AF499" i="1"/>
  <c r="AF507" i="1"/>
  <c r="AF515" i="1"/>
  <c r="AF523" i="1"/>
  <c r="AF531" i="1"/>
  <c r="AF539" i="1"/>
  <c r="AF547" i="1"/>
  <c r="AF555" i="1"/>
  <c r="AF563" i="1"/>
  <c r="AF571" i="1"/>
  <c r="AF579" i="1"/>
  <c r="AF587" i="1"/>
  <c r="AF595" i="1"/>
  <c r="AF603" i="1"/>
  <c r="AF611" i="1"/>
  <c r="AF619" i="1"/>
  <c r="AF627" i="1"/>
  <c r="AF635" i="1"/>
  <c r="AF643" i="1"/>
  <c r="AF651" i="1"/>
  <c r="AF662" i="1"/>
  <c r="AF8" i="1"/>
  <c r="AK346" i="1"/>
  <c r="AK105" i="1"/>
  <c r="AK461" i="1"/>
  <c r="AK247" i="1"/>
  <c r="AK191" i="1"/>
  <c r="AK387" i="1"/>
  <c r="AK386" i="1"/>
  <c r="AK503" i="1"/>
  <c r="AK101" i="1"/>
  <c r="AK464" i="1"/>
  <c r="AK239" i="1"/>
  <c r="AK457" i="1"/>
  <c r="AK648" i="1"/>
  <c r="AK173" i="1"/>
  <c r="AK207" i="1"/>
  <c r="AK518" i="1"/>
  <c r="AK570" i="1"/>
  <c r="AK421" i="1"/>
  <c r="AK597" i="1"/>
  <c r="AK548" i="1"/>
  <c r="AK563" i="1"/>
  <c r="AK515" i="1"/>
  <c r="AK595" i="1"/>
  <c r="AK555" i="1"/>
  <c r="AK606" i="1"/>
  <c r="AK554" i="1"/>
  <c r="AK642" i="1"/>
  <c r="AK604" i="1"/>
  <c r="AK652" i="1"/>
  <c r="AK650" i="1"/>
  <c r="AK533" i="1"/>
  <c r="AK509" i="1"/>
  <c r="AK620" i="1"/>
  <c r="AK643" i="1"/>
  <c r="AK558" i="1"/>
  <c r="AK357" i="1"/>
  <c r="AK484" i="1"/>
  <c r="AK441" i="1"/>
  <c r="AK516" i="1"/>
  <c r="AK592" i="1"/>
  <c r="AK435" i="1"/>
  <c r="AK424" i="1"/>
  <c r="AK373" i="1"/>
  <c r="AK381" i="1"/>
  <c r="AK437" i="1"/>
  <c r="AK499" i="1"/>
  <c r="AK574" i="1"/>
  <c r="AK400" i="1"/>
  <c r="AK593" i="1"/>
  <c r="AK590" i="1"/>
  <c r="AK440" i="1"/>
  <c r="AK568" i="1"/>
  <c r="AK616" i="1"/>
  <c r="AK602" i="1"/>
  <c r="AK627" i="1"/>
  <c r="AK626" i="1"/>
  <c r="AK466" i="1"/>
  <c r="AK491" i="1"/>
  <c r="AK607" i="1"/>
  <c r="AK438" i="1"/>
  <c r="AK14" i="1"/>
  <c r="AK6" i="1"/>
  <c r="AU644" i="1"/>
  <c r="AU599" i="1"/>
  <c r="AK629" i="1"/>
  <c r="AK426" i="1"/>
  <c r="AK390" i="1"/>
  <c r="AK394" i="1"/>
  <c r="AK560" i="1"/>
  <c r="AK537" i="1"/>
  <c r="AK172" i="1"/>
  <c r="AK478" i="1"/>
  <c r="AK415" i="1"/>
  <c r="AK526" i="1"/>
  <c r="AK585" i="1"/>
  <c r="AK433" i="1"/>
  <c r="AK470" i="1"/>
  <c r="AK630" i="1"/>
  <c r="AK471" i="1"/>
  <c r="AK393" i="1"/>
  <c r="AK551" i="1"/>
  <c r="AK582" i="1"/>
  <c r="AK601" i="1"/>
  <c r="AK522" i="1"/>
  <c r="AK480" i="1"/>
  <c r="AK416" i="1"/>
  <c r="AK465" i="1"/>
  <c r="AK647" i="1"/>
  <c r="AK282" i="1"/>
  <c r="AK641" i="1"/>
  <c r="AK632" i="1"/>
  <c r="AK610" i="1"/>
  <c r="AK640" i="1"/>
  <c r="AK556" i="1"/>
  <c r="AK605" i="1"/>
  <c r="AK13" i="1"/>
  <c r="AK5" i="1"/>
  <c r="AU660" i="1"/>
  <c r="AU105" i="1"/>
  <c r="AK455" i="1"/>
  <c r="AK405" i="1"/>
  <c r="AK447" i="1"/>
  <c r="AK578" i="1"/>
  <c r="AK343" i="1"/>
  <c r="AK370" i="1"/>
  <c r="AK474" i="1"/>
  <c r="AK476" i="1"/>
  <c r="AK469" i="1"/>
  <c r="AK302" i="1"/>
  <c r="AK637" i="1"/>
  <c r="AK598" i="1"/>
  <c r="AK475" i="1"/>
  <c r="AK591" i="1"/>
  <c r="AK524" i="1"/>
  <c r="AK546" i="1"/>
  <c r="AK501" i="1"/>
  <c r="AK587" i="1"/>
  <c r="AK227" i="1"/>
  <c r="AK532" i="1"/>
  <c r="AK483" i="1"/>
  <c r="AK358" i="1"/>
  <c r="AK446" i="1"/>
  <c r="AK589" i="1"/>
  <c r="AK540" i="1"/>
  <c r="AK392" i="1"/>
  <c r="AK615" i="1"/>
  <c r="AK511" i="1"/>
  <c r="AK525" i="1"/>
  <c r="AK543" i="1"/>
  <c r="AK594" i="1"/>
  <c r="AK428" i="1"/>
  <c r="AK628" i="1"/>
  <c r="AK12" i="1"/>
  <c r="AK4" i="1"/>
  <c r="AU659" i="1"/>
  <c r="AK319" i="1"/>
  <c r="AK504" i="1"/>
  <c r="AK363" i="1"/>
  <c r="AK445" i="1"/>
  <c r="AK507" i="1"/>
  <c r="AK211" i="1"/>
  <c r="AK468" i="1"/>
  <c r="AK458" i="1"/>
  <c r="AK576" i="1"/>
  <c r="AK508" i="1"/>
  <c r="AK485" i="1"/>
  <c r="AK561" i="1"/>
  <c r="AK544" i="1"/>
  <c r="AK510" i="1"/>
  <c r="AK538" i="1"/>
  <c r="AK208" i="1"/>
  <c r="AK572" i="1"/>
  <c r="AK542" i="1"/>
  <c r="AK521" i="1"/>
  <c r="AK481" i="1"/>
  <c r="AK341" i="1"/>
  <c r="AK621" i="1"/>
  <c r="AK654" i="1"/>
  <c r="AK618" i="1"/>
  <c r="AK580" i="1"/>
  <c r="AK517" i="1"/>
  <c r="AK588" i="1"/>
  <c r="AK549" i="1"/>
  <c r="AK3" i="1"/>
  <c r="AU365" i="1"/>
  <c r="AK406" i="1"/>
  <c r="AK622" i="1"/>
  <c r="AK322" i="1"/>
  <c r="AK309" i="1"/>
  <c r="AK377" i="1"/>
  <c r="AK487" i="1"/>
  <c r="AK513" i="1"/>
  <c r="AK482" i="1"/>
  <c r="AK531" i="1"/>
  <c r="AK492" i="1"/>
  <c r="AK603" i="1"/>
  <c r="AK612" i="1"/>
  <c r="AK493" i="1"/>
  <c r="AK617" i="1"/>
  <c r="AK488" i="1"/>
  <c r="AK402" i="1"/>
  <c r="AK267" i="1"/>
  <c r="AK427" i="1"/>
  <c r="AK573" i="1"/>
  <c r="AK625" i="1"/>
  <c r="AK564" i="1"/>
  <c r="AK448" i="1"/>
  <c r="AK419" i="1"/>
  <c r="AK505" i="1"/>
  <c r="AK619" i="1"/>
  <c r="AK634" i="1"/>
  <c r="AK486" i="1"/>
  <c r="AK649" i="1"/>
  <c r="AK577" i="1"/>
  <c r="AK451" i="1"/>
  <c r="AK624" i="1"/>
  <c r="AK10" i="1"/>
  <c r="AK2" i="1"/>
  <c r="AU332" i="1"/>
  <c r="AU301" i="1"/>
  <c r="AU135" i="1"/>
  <c r="AU539" i="1"/>
  <c r="AK316" i="1"/>
  <c r="AK645" i="1"/>
  <c r="AK389" i="1"/>
  <c r="AK559" i="1"/>
  <c r="AK567" i="1"/>
  <c r="AK584" i="1"/>
  <c r="AK414" i="1"/>
  <c r="AK409" i="1"/>
  <c r="AK639" i="1"/>
  <c r="AK193" i="1"/>
  <c r="AK530" i="1"/>
  <c r="AK372" i="1"/>
  <c r="AK527" i="1"/>
  <c r="AK575" i="1"/>
  <c r="AK288" i="1"/>
  <c r="AK489" i="1"/>
  <c r="AK611" i="1"/>
  <c r="AK295" i="1"/>
  <c r="AK383" i="1"/>
  <c r="AK651" i="1"/>
  <c r="AK320" i="1"/>
  <c r="AK638" i="1"/>
  <c r="AK294" i="1"/>
  <c r="AK545" i="1"/>
  <c r="AK581" i="1"/>
  <c r="AK613" i="1"/>
  <c r="AK506" i="1"/>
  <c r="AK596" i="1"/>
  <c r="AK450" i="1"/>
  <c r="AK660" i="1"/>
  <c r="AU460" i="1"/>
  <c r="AU384" i="1"/>
  <c r="AU296" i="1"/>
  <c r="AK520" i="1"/>
  <c r="AK410" i="1"/>
  <c r="AK494" i="1"/>
  <c r="AK614" i="1"/>
  <c r="AK436" i="1"/>
  <c r="AK456" i="1"/>
  <c r="AK608" i="1"/>
  <c r="AK496" i="1"/>
  <c r="AK253" i="1"/>
  <c r="AK579" i="1"/>
  <c r="AK502" i="1"/>
  <c r="AK550" i="1"/>
  <c r="AK317" i="1"/>
  <c r="AK571" i="1"/>
  <c r="AK553" i="1"/>
  <c r="AK646" i="1"/>
  <c r="AK534" i="1"/>
  <c r="AK472" i="1"/>
  <c r="AK262" i="1"/>
  <c r="AK345" i="1"/>
  <c r="AK449" i="1"/>
  <c r="AK636" i="1"/>
  <c r="AK529" i="1"/>
  <c r="AK635" i="1"/>
  <c r="AK366" i="1"/>
  <c r="AK586" i="1"/>
  <c r="AK473" i="1"/>
  <c r="AK623" i="1"/>
  <c r="AK523" i="1"/>
  <c r="AK583" i="1"/>
  <c r="AK500" i="1"/>
  <c r="AK631" i="1"/>
  <c r="AK8" i="1"/>
  <c r="AK659" i="1"/>
  <c r="AU11" i="1"/>
  <c r="AU209" i="1"/>
  <c r="AU228" i="1"/>
  <c r="AK7" i="1"/>
  <c r="AK661" i="1"/>
  <c r="AP7" i="1"/>
  <c r="AP15" i="1"/>
  <c r="AU412" i="1"/>
  <c r="AU566" i="1"/>
  <c r="AU398" i="1"/>
  <c r="AU299" i="1"/>
  <c r="AU173" i="1"/>
  <c r="AU664" i="1"/>
  <c r="AU275" i="1"/>
  <c r="AU356" i="1"/>
  <c r="AU385" i="1"/>
  <c r="AU444" i="1"/>
  <c r="AU240" i="1"/>
  <c r="AU410" i="1"/>
  <c r="AU418" i="1"/>
  <c r="AU390" i="1"/>
  <c r="AU394" i="1"/>
  <c r="AU560" i="1"/>
  <c r="AU537" i="1"/>
  <c r="AU172" i="1"/>
  <c r="AU478" i="1"/>
  <c r="AU415" i="1"/>
  <c r="AU526" i="1"/>
  <c r="AU637" i="1"/>
  <c r="AU598" i="1"/>
  <c r="AU475" i="1"/>
  <c r="AU591" i="1"/>
  <c r="AU524" i="1"/>
  <c r="AU546" i="1"/>
  <c r="AU501" i="1"/>
  <c r="AU587" i="1"/>
  <c r="AU573" i="1"/>
  <c r="AU625" i="1"/>
  <c r="AU564" i="1"/>
  <c r="AU529" i="1"/>
  <c r="AU635" i="1"/>
  <c r="AU366" i="1"/>
  <c r="AU586" i="1"/>
  <c r="AU473" i="1"/>
  <c r="AU623" i="1"/>
  <c r="AU523" i="1"/>
  <c r="AU583" i="1"/>
  <c r="AU438" i="1"/>
  <c r="AU108" i="1"/>
  <c r="AU234" i="1"/>
  <c r="AU256" i="1"/>
  <c r="AU388" i="1"/>
  <c r="AZ461" i="1"/>
  <c r="AZ453" i="1"/>
  <c r="AZ355" i="1"/>
  <c r="AZ657" i="1"/>
  <c r="AZ13" i="1"/>
  <c r="AZ467" i="1"/>
  <c r="AZ326" i="1"/>
  <c r="AZ378" i="1"/>
  <c r="AZ351" i="1"/>
  <c r="AZ454" i="1"/>
  <c r="AZ413" i="1"/>
  <c r="AZ399" i="1"/>
  <c r="AZ547" i="1"/>
  <c r="AZ495" i="1"/>
  <c r="AZ172" i="1"/>
  <c r="AZ478" i="1"/>
  <c r="AZ415" i="1"/>
  <c r="AZ526" i="1"/>
  <c r="AZ637" i="1"/>
  <c r="AZ598" i="1"/>
  <c r="AZ475" i="1"/>
  <c r="AZ591" i="1"/>
  <c r="AZ524" i="1"/>
  <c r="AZ546" i="1"/>
  <c r="AZ538" i="1"/>
  <c r="AZ208" i="1"/>
  <c r="AZ288" i="1"/>
  <c r="AZ515" i="1"/>
  <c r="AZ595" i="1"/>
  <c r="AZ440" i="1"/>
  <c r="AZ568" i="1"/>
  <c r="AZ540" i="1"/>
  <c r="AZ505" i="1"/>
  <c r="AZ586" i="1"/>
  <c r="AZ473" i="1"/>
  <c r="AZ650" i="1"/>
  <c r="AZ533" i="1"/>
  <c r="AZ509" i="1"/>
  <c r="AZ628" i="1"/>
  <c r="AZ140" i="1"/>
  <c r="AZ148" i="1"/>
  <c r="AZ531" i="1"/>
  <c r="AZ283" i="1"/>
  <c r="AZ450" i="1"/>
  <c r="AU536" i="1"/>
  <c r="AU303" i="1"/>
  <c r="AU323" i="1"/>
  <c r="AU457" i="1"/>
  <c r="AU648" i="1"/>
  <c r="AU207" i="1"/>
  <c r="AU340" i="1"/>
  <c r="AU236" i="1"/>
  <c r="AU405" i="1"/>
  <c r="AU447" i="1"/>
  <c r="AU578" i="1"/>
  <c r="AU343" i="1"/>
  <c r="AU370" i="1"/>
  <c r="AU476" i="1"/>
  <c r="AU469" i="1"/>
  <c r="AU302" i="1"/>
  <c r="AU508" i="1"/>
  <c r="AU485" i="1"/>
  <c r="AU561" i="1"/>
  <c r="AU544" i="1"/>
  <c r="AU510" i="1"/>
  <c r="AU538" i="1"/>
  <c r="AU208" i="1"/>
  <c r="AU572" i="1"/>
  <c r="AU489" i="1"/>
  <c r="AU611" i="1"/>
  <c r="AU295" i="1"/>
  <c r="AU383" i="1"/>
  <c r="AU554" i="1"/>
  <c r="AU642" i="1"/>
  <c r="AU604" i="1"/>
  <c r="AU652" i="1"/>
  <c r="AU662" i="1"/>
  <c r="AU650" i="1"/>
  <c r="AU533" i="1"/>
  <c r="AU509" i="1"/>
  <c r="AU605" i="1"/>
  <c r="AU416" i="1"/>
  <c r="AU324" i="1"/>
  <c r="AU341" i="1"/>
  <c r="AU339" i="1"/>
  <c r="AZ105" i="1"/>
  <c r="AZ248" i="1"/>
  <c r="AZ275" i="1"/>
  <c r="AZ356" i="1"/>
  <c r="AZ385" i="1"/>
  <c r="AZ444" i="1"/>
  <c r="AZ240" i="1"/>
  <c r="AZ410" i="1"/>
  <c r="AZ418" i="1"/>
  <c r="AZ390" i="1"/>
  <c r="AZ394" i="1"/>
  <c r="AZ560" i="1"/>
  <c r="AZ537" i="1"/>
  <c r="AZ370" i="1"/>
  <c r="AZ476" i="1"/>
  <c r="AZ469" i="1"/>
  <c r="AZ302" i="1"/>
  <c r="AZ508" i="1"/>
  <c r="AZ485" i="1"/>
  <c r="AZ561" i="1"/>
  <c r="AZ544" i="1"/>
  <c r="AZ510" i="1"/>
  <c r="AZ488" i="1"/>
  <c r="AZ402" i="1"/>
  <c r="AZ400" i="1"/>
  <c r="AZ593" i="1"/>
  <c r="AZ590" i="1"/>
  <c r="AZ589" i="1"/>
  <c r="AZ621" i="1"/>
  <c r="AZ638" i="1"/>
  <c r="AZ652" i="1"/>
  <c r="AZ626" i="1"/>
  <c r="AZ466" i="1"/>
  <c r="AZ491" i="1"/>
  <c r="AZ607" i="1"/>
  <c r="AZ624" i="1"/>
  <c r="AZ189" i="1"/>
  <c r="AZ267" i="1"/>
  <c r="AZ295" i="1"/>
  <c r="AU198" i="1"/>
  <c r="AU273" i="1"/>
  <c r="AU266" i="1"/>
  <c r="AU609" i="1"/>
  <c r="AU176" i="1"/>
  <c r="AU656" i="1"/>
  <c r="AU429" i="1"/>
  <c r="AU379" i="1"/>
  <c r="AU425" i="1"/>
  <c r="AU432" i="1"/>
  <c r="AU359" i="1"/>
  <c r="AU362" i="1"/>
  <c r="AU363" i="1"/>
  <c r="AU445" i="1"/>
  <c r="AU507" i="1"/>
  <c r="AU211" i="1"/>
  <c r="AU468" i="1"/>
  <c r="AU458" i="1"/>
  <c r="AU576" i="1"/>
  <c r="AU492" i="1"/>
  <c r="AU603" i="1"/>
  <c r="AU612" i="1"/>
  <c r="AU493" i="1"/>
  <c r="AU617" i="1"/>
  <c r="AU488" i="1"/>
  <c r="AU402" i="1"/>
  <c r="AU288" i="1"/>
  <c r="AU262" i="1"/>
  <c r="AU345" i="1"/>
  <c r="AU449" i="1"/>
  <c r="AU636" i="1"/>
  <c r="AU616" i="1"/>
  <c r="AU668" i="1"/>
  <c r="AU602" i="1"/>
  <c r="AU627" i="1"/>
  <c r="AU626" i="1"/>
  <c r="AU466" i="1"/>
  <c r="AU491" i="1"/>
  <c r="AU607" i="1"/>
  <c r="AU628" i="1"/>
  <c r="AU549" i="1"/>
  <c r="AU166" i="1"/>
  <c r="AU443" i="1"/>
  <c r="AZ142" i="1"/>
  <c r="AZ299" i="1"/>
  <c r="AZ173" i="1"/>
  <c r="AZ303" i="1"/>
  <c r="AZ323" i="1"/>
  <c r="AZ457" i="1"/>
  <c r="AZ648" i="1"/>
  <c r="AZ207" i="1"/>
  <c r="AZ340" i="1"/>
  <c r="AZ236" i="1"/>
  <c r="AZ405" i="1"/>
  <c r="AZ447" i="1"/>
  <c r="AZ578" i="1"/>
  <c r="AZ343" i="1"/>
  <c r="AZ468" i="1"/>
  <c r="AZ458" i="1"/>
  <c r="AZ576" i="1"/>
  <c r="AZ492" i="1"/>
  <c r="AZ603" i="1"/>
  <c r="AZ612" i="1"/>
  <c r="AZ493" i="1"/>
  <c r="AZ617" i="1"/>
  <c r="AZ527" i="1"/>
  <c r="AZ575" i="1"/>
  <c r="AZ601" i="1"/>
  <c r="AZ480" i="1"/>
  <c r="AZ446" i="1"/>
  <c r="AZ448" i="1"/>
  <c r="AZ419" i="1"/>
  <c r="AZ366" i="1"/>
  <c r="AZ627" i="1"/>
  <c r="AZ632" i="1"/>
  <c r="AZ610" i="1"/>
  <c r="AZ640" i="1"/>
  <c r="AZ556" i="1"/>
  <c r="AZ631" i="1"/>
  <c r="AZ512" i="1"/>
  <c r="AZ423" i="1"/>
  <c r="AZ428" i="1"/>
  <c r="AU665" i="1"/>
  <c r="AU206" i="1"/>
  <c r="AU633" i="1"/>
  <c r="AU541" i="1"/>
  <c r="AU274" i="1"/>
  <c r="AU380" i="1"/>
  <c r="AU629" i="1"/>
  <c r="AU455" i="1"/>
  <c r="AU322" i="1"/>
  <c r="AU309" i="1"/>
  <c r="AU666" i="1"/>
  <c r="AU377" i="1"/>
  <c r="AU487" i="1"/>
  <c r="AU513" i="1"/>
  <c r="AU482" i="1"/>
  <c r="AU196" i="1"/>
  <c r="AU409" i="1"/>
  <c r="AU639" i="1"/>
  <c r="AU193" i="1"/>
  <c r="AU372" i="1"/>
  <c r="AU527" i="1"/>
  <c r="AU575" i="1"/>
  <c r="AU283" i="1"/>
  <c r="AU515" i="1"/>
  <c r="AU595" i="1"/>
  <c r="AU555" i="1"/>
  <c r="AU606" i="1"/>
  <c r="AU465" i="1"/>
  <c r="AU647" i="1"/>
  <c r="AU641" i="1"/>
  <c r="AU632" i="1"/>
  <c r="AU610" i="1"/>
  <c r="AU640" i="1"/>
  <c r="AU556" i="1"/>
  <c r="AU663" i="1"/>
  <c r="AU655" i="1"/>
  <c r="AU284" i="1"/>
  <c r="AU235" i="1"/>
  <c r="AZ442" i="1"/>
  <c r="AZ365" i="1"/>
  <c r="AZ398" i="1"/>
  <c r="AZ536" i="1"/>
  <c r="AZ609" i="1"/>
  <c r="AZ656" i="1"/>
  <c r="AZ14" i="1"/>
  <c r="AZ429" i="1"/>
  <c r="AZ379" i="1"/>
  <c r="AZ425" i="1"/>
  <c r="AZ432" i="1"/>
  <c r="AZ359" i="1"/>
  <c r="AZ362" i="1"/>
  <c r="AZ363" i="1"/>
  <c r="AZ445" i="1"/>
  <c r="AZ507" i="1"/>
  <c r="AZ211" i="1"/>
  <c r="AZ377" i="1"/>
  <c r="AZ487" i="1"/>
  <c r="AZ513" i="1"/>
  <c r="AZ482" i="1"/>
  <c r="AZ196" i="1"/>
  <c r="AZ409" i="1"/>
  <c r="AZ639" i="1"/>
  <c r="AZ193" i="1"/>
  <c r="AZ372" i="1"/>
  <c r="AZ646" i="1"/>
  <c r="AZ534" i="1"/>
  <c r="AZ532" i="1"/>
  <c r="AZ483" i="1"/>
  <c r="AZ358" i="1"/>
  <c r="AZ651" i="1"/>
  <c r="AZ320" i="1"/>
  <c r="AZ604" i="1"/>
  <c r="AZ641" i="1"/>
  <c r="AZ525" i="1"/>
  <c r="AZ543" i="1"/>
  <c r="AZ594" i="1"/>
  <c r="AZ596" i="1"/>
  <c r="AZ643" i="1"/>
  <c r="AZ243" i="1"/>
  <c r="AZ426" i="1"/>
  <c r="AZ279" i="1"/>
  <c r="AZ451" i="1"/>
  <c r="AU342" i="1"/>
  <c r="AU528" i="1"/>
  <c r="AU310" i="1"/>
  <c r="AU407" i="1"/>
  <c r="AU239" i="1"/>
  <c r="AU352" i="1"/>
  <c r="AU411" i="1"/>
  <c r="AU319" i="1"/>
  <c r="AU439" i="1"/>
  <c r="AU316" i="1"/>
  <c r="AU645" i="1"/>
  <c r="AU389" i="1"/>
  <c r="AU559" i="1"/>
  <c r="AU567" i="1"/>
  <c r="AU584" i="1"/>
  <c r="AU253" i="1"/>
  <c r="AU579" i="1"/>
  <c r="AU502" i="1"/>
  <c r="AU550" i="1"/>
  <c r="AU317" i="1"/>
  <c r="AU571" i="1"/>
  <c r="AU553" i="1"/>
  <c r="AU646" i="1"/>
  <c r="AU534" i="1"/>
  <c r="AU400" i="1"/>
  <c r="AU593" i="1"/>
  <c r="AU590" i="1"/>
  <c r="AU440" i="1"/>
  <c r="AU568" i="1"/>
  <c r="AU540" i="1"/>
  <c r="AU392" i="1"/>
  <c r="AU615" i="1"/>
  <c r="AU511" i="1"/>
  <c r="AU525" i="1"/>
  <c r="AU543" i="1"/>
  <c r="AU594" i="1"/>
  <c r="AU451" i="1"/>
  <c r="AU624" i="1"/>
  <c r="AU140" i="1"/>
  <c r="AU148" i="1"/>
  <c r="AU531" i="1"/>
  <c r="AZ332" i="1"/>
  <c r="AZ301" i="1"/>
  <c r="AZ374" i="1"/>
  <c r="AZ135" i="1"/>
  <c r="AZ539" i="1"/>
  <c r="AZ273" i="1"/>
  <c r="AZ541" i="1"/>
  <c r="AZ274" i="1"/>
  <c r="AZ380" i="1"/>
  <c r="AZ629" i="1"/>
  <c r="AZ455" i="1"/>
  <c r="AZ322" i="1"/>
  <c r="AZ309" i="1"/>
  <c r="AZ645" i="1"/>
  <c r="AZ389" i="1"/>
  <c r="AZ559" i="1"/>
  <c r="AZ567" i="1"/>
  <c r="AZ584" i="1"/>
  <c r="AZ253" i="1"/>
  <c r="AZ579" i="1"/>
  <c r="AZ502" i="1"/>
  <c r="AZ550" i="1"/>
  <c r="AZ317" i="1"/>
  <c r="AZ571" i="1"/>
  <c r="AZ553" i="1"/>
  <c r="AZ563" i="1"/>
  <c r="AZ574" i="1"/>
  <c r="AZ542" i="1"/>
  <c r="AZ521" i="1"/>
  <c r="AZ564" i="1"/>
  <c r="AZ529" i="1"/>
  <c r="AZ635" i="1"/>
  <c r="AZ602" i="1"/>
  <c r="AZ511" i="1"/>
  <c r="AZ658" i="1"/>
  <c r="AZ12" i="1"/>
  <c r="AZ517" i="1"/>
  <c r="AZ588" i="1"/>
  <c r="AZ500" i="1"/>
  <c r="AZ108" i="1"/>
  <c r="AZ234" i="1"/>
  <c r="AZ256" i="1"/>
  <c r="AZ392" i="1"/>
  <c r="AU519" i="1"/>
  <c r="AU653" i="1"/>
  <c r="AU622" i="1"/>
  <c r="AU614" i="1"/>
  <c r="AU456" i="1"/>
  <c r="AU608" i="1"/>
  <c r="AU496" i="1"/>
  <c r="AU349" i="1"/>
  <c r="AU570" i="1"/>
  <c r="AU490" i="1"/>
  <c r="AU421" i="1"/>
  <c r="AU597" i="1"/>
  <c r="AU548" i="1"/>
  <c r="AU452" i="1"/>
  <c r="AU563" i="1"/>
  <c r="AU667" i="1"/>
  <c r="AU601" i="1"/>
  <c r="AU480" i="1"/>
  <c r="AU589" i="1"/>
  <c r="AU621" i="1"/>
  <c r="AU654" i="1"/>
  <c r="AU618" i="1"/>
  <c r="AU580" i="1"/>
  <c r="AU658" i="1"/>
  <c r="AU517" i="1"/>
  <c r="AU588" i="1"/>
  <c r="AU596" i="1"/>
  <c r="AU450" i="1"/>
  <c r="AU277" i="1"/>
  <c r="AU267" i="1"/>
  <c r="AZ198" i="1"/>
  <c r="AZ633" i="1"/>
  <c r="AZ407" i="1"/>
  <c r="AZ239" i="1"/>
  <c r="AZ352" i="1"/>
  <c r="AZ411" i="1"/>
  <c r="AZ439" i="1"/>
  <c r="AZ456" i="1"/>
  <c r="AZ608" i="1"/>
  <c r="AZ496" i="1"/>
  <c r="AZ349" i="1"/>
  <c r="AZ570" i="1"/>
  <c r="AZ490" i="1"/>
  <c r="AZ421" i="1"/>
  <c r="AZ597" i="1"/>
  <c r="AZ548" i="1"/>
  <c r="AZ452" i="1"/>
  <c r="AZ499" i="1"/>
  <c r="AZ582" i="1"/>
  <c r="AZ573" i="1"/>
  <c r="AZ625" i="1"/>
  <c r="AZ383" i="1"/>
  <c r="AZ554" i="1"/>
  <c r="AZ642" i="1"/>
  <c r="AZ615" i="1"/>
  <c r="AZ580" i="1"/>
  <c r="AZ486" i="1"/>
  <c r="AZ649" i="1"/>
  <c r="AZ577" i="1"/>
  <c r="AZ620" i="1"/>
  <c r="AZ416" i="1"/>
  <c r="AZ324" i="1"/>
  <c r="AZ341" i="1"/>
  <c r="AZ339" i="1"/>
  <c r="AU453" i="1"/>
  <c r="AU355" i="1"/>
  <c r="AU657" i="1"/>
  <c r="AU503" i="1"/>
  <c r="AU333" i="1"/>
  <c r="AU552" i="1"/>
  <c r="AU401" i="1"/>
  <c r="AU557" i="1"/>
  <c r="AU406" i="1"/>
  <c r="AU420" i="1"/>
  <c r="AU600" i="1"/>
  <c r="AU479" i="1"/>
  <c r="AU150" i="1"/>
  <c r="AU334" i="1"/>
  <c r="AU518" i="1"/>
  <c r="AU569" i="1"/>
  <c r="AU514" i="1"/>
  <c r="AU516" i="1"/>
  <c r="AU592" i="1"/>
  <c r="AU424" i="1"/>
  <c r="AU373" i="1"/>
  <c r="AU381" i="1"/>
  <c r="AU437" i="1"/>
  <c r="AU499" i="1"/>
  <c r="AU574" i="1"/>
  <c r="AU532" i="1"/>
  <c r="AU483" i="1"/>
  <c r="AU358" i="1"/>
  <c r="AU446" i="1"/>
  <c r="AU448" i="1"/>
  <c r="AU419" i="1"/>
  <c r="AU505" i="1"/>
  <c r="AU619" i="1"/>
  <c r="AU634" i="1"/>
  <c r="AU486" i="1"/>
  <c r="AU649" i="1"/>
  <c r="AU577" i="1"/>
  <c r="AU500" i="1"/>
  <c r="AU631" i="1"/>
  <c r="AU512" i="1"/>
  <c r="AU423" i="1"/>
  <c r="AU428" i="1"/>
  <c r="AZ342" i="1"/>
  <c r="AZ310" i="1"/>
  <c r="AZ519" i="1"/>
  <c r="AZ464" i="1"/>
  <c r="AZ653" i="1"/>
  <c r="AZ622" i="1"/>
  <c r="AZ494" i="1"/>
  <c r="AZ614" i="1"/>
  <c r="AZ334" i="1"/>
  <c r="AZ518" i="1"/>
  <c r="AZ569" i="1"/>
  <c r="AZ514" i="1"/>
  <c r="AZ516" i="1"/>
  <c r="AZ592" i="1"/>
  <c r="AZ424" i="1"/>
  <c r="AZ373" i="1"/>
  <c r="AZ381" i="1"/>
  <c r="AZ437" i="1"/>
  <c r="AZ551" i="1"/>
  <c r="AZ489" i="1"/>
  <c r="AZ611" i="1"/>
  <c r="AZ449" i="1"/>
  <c r="AZ636" i="1"/>
  <c r="AZ616" i="1"/>
  <c r="AZ647" i="1"/>
  <c r="AZ618" i="1"/>
  <c r="AZ634" i="1"/>
  <c r="AZ581" i="1"/>
  <c r="AZ613" i="1"/>
  <c r="AZ506" i="1"/>
  <c r="AZ438" i="1"/>
  <c r="AZ549" i="1"/>
  <c r="AZ166" i="1"/>
  <c r="AZ443" i="1"/>
  <c r="AZ294" i="1"/>
  <c r="AU248" i="1"/>
  <c r="AU467" i="1"/>
  <c r="AU326" i="1"/>
  <c r="AU378" i="1"/>
  <c r="AU454" i="1"/>
  <c r="AU413" i="1"/>
  <c r="AU399" i="1"/>
  <c r="AU547" i="1"/>
  <c r="AU495" i="1"/>
  <c r="AU364" i="1"/>
  <c r="AU558" i="1"/>
  <c r="AU357" i="1"/>
  <c r="AU484" i="1"/>
  <c r="AU441" i="1"/>
  <c r="AU585" i="1"/>
  <c r="AU433" i="1"/>
  <c r="AU470" i="1"/>
  <c r="AU630" i="1"/>
  <c r="AU471" i="1"/>
  <c r="AU551" i="1"/>
  <c r="AU582" i="1"/>
  <c r="AU542" i="1"/>
  <c r="AU521" i="1"/>
  <c r="AU481" i="1"/>
  <c r="AU651" i="1"/>
  <c r="AU320" i="1"/>
  <c r="AU638" i="1"/>
  <c r="AU294" i="1"/>
  <c r="AU545" i="1"/>
  <c r="AU581" i="1"/>
  <c r="AU613" i="1"/>
  <c r="AU506" i="1"/>
  <c r="AU620" i="1"/>
  <c r="AU643" i="1"/>
  <c r="AU243" i="1"/>
  <c r="AU426" i="1"/>
  <c r="AU279" i="1"/>
  <c r="AZ210" i="1"/>
  <c r="AZ286" i="1"/>
  <c r="AZ412" i="1"/>
  <c r="AZ566" i="1"/>
  <c r="AZ644" i="1"/>
  <c r="AZ599" i="1"/>
  <c r="AZ503" i="1"/>
  <c r="AZ333" i="1"/>
  <c r="AZ552" i="1"/>
  <c r="AZ401" i="1"/>
  <c r="AZ557" i="1"/>
  <c r="AZ406" i="1"/>
  <c r="AZ420" i="1"/>
  <c r="AZ600" i="1"/>
  <c r="AZ479" i="1"/>
  <c r="AZ150" i="1"/>
  <c r="AZ364" i="1"/>
  <c r="AZ558" i="1"/>
  <c r="AZ357" i="1"/>
  <c r="AZ484" i="1"/>
  <c r="AZ441" i="1"/>
  <c r="AZ585" i="1"/>
  <c r="AZ433" i="1"/>
  <c r="AZ470" i="1"/>
  <c r="AZ630" i="1"/>
  <c r="AZ471" i="1"/>
  <c r="AZ501" i="1"/>
  <c r="AZ587" i="1"/>
  <c r="AZ572" i="1"/>
  <c r="AZ262" i="1"/>
  <c r="AZ345" i="1"/>
  <c r="AZ555" i="1"/>
  <c r="AZ606" i="1"/>
  <c r="AZ465" i="1"/>
  <c r="AZ654" i="1"/>
  <c r="AZ619" i="1"/>
  <c r="AZ545" i="1"/>
  <c r="AZ623" i="1"/>
  <c r="AZ523" i="1"/>
  <c r="AZ583" i="1"/>
  <c r="AZ605" i="1"/>
  <c r="AZ655" i="1"/>
  <c r="AZ284" i="1"/>
  <c r="AZ235" i="1"/>
  <c r="AZ393" i="1"/>
  <c r="AZ282" i="1"/>
</calcChain>
</file>

<file path=xl/sharedStrings.xml><?xml version="1.0" encoding="utf-8"?>
<sst xmlns="http://schemas.openxmlformats.org/spreadsheetml/2006/main" count="77191" uniqueCount="2452">
  <si>
    <t>No</t>
  </si>
  <si>
    <t>ユニット名</t>
  </si>
  <si>
    <t>レア</t>
  </si>
  <si>
    <t>BP</t>
  </si>
  <si>
    <t>属性</t>
  </si>
  <si>
    <t>HP</t>
  </si>
  <si>
    <t>攻撃</t>
  </si>
  <si>
    <t>防御</t>
  </si>
  <si>
    <t>速度</t>
  </si>
  <si>
    <t>総合</t>
  </si>
  <si>
    <t>タクティクス1</t>
  </si>
  <si>
    <t>タクティクス2</t>
  </si>
  <si>
    <t>特性</t>
  </si>
  <si>
    <t>サポート効果</t>
  </si>
  <si>
    <t>ニーナ</t>
  </si>
  <si>
    <t>SSR</t>
  </si>
  <si>
    <t>斬</t>
  </si>
  <si>
    <t>A+</t>
  </si>
  <si>
    <t>-</t>
  </si>
  <si>
    <t>リザレクション／真</t>
  </si>
  <si>
    <t>ダイア</t>
  </si>
  <si>
    <t>リヴァイブ／真斬紅</t>
  </si>
  <si>
    <t>ロラン</t>
  </si>
  <si>
    <t>アサルト／真</t>
  </si>
  <si>
    <t>カルディナ</t>
  </si>
  <si>
    <t>突</t>
  </si>
  <si>
    <t>SS-</t>
  </si>
  <si>
    <t>フォートレス／真</t>
  </si>
  <si>
    <t>シルヴィ</t>
  </si>
  <si>
    <t>ヒール／真</t>
  </si>
  <si>
    <t>クロード</t>
  </si>
  <si>
    <t>SS1</t>
  </si>
  <si>
    <t>リヴァイブ／真蒼突</t>
  </si>
  <si>
    <t>ジョゼット</t>
  </si>
  <si>
    <t>打</t>
  </si>
  <si>
    <t>A-</t>
  </si>
  <si>
    <t>リヴァイブ／真</t>
  </si>
  <si>
    <t>ラム</t>
  </si>
  <si>
    <t>ヒール／真紫打</t>
  </si>
  <si>
    <t>ベルトラン</t>
  </si>
  <si>
    <t>スティード</t>
  </si>
  <si>
    <t>遠</t>
  </si>
  <si>
    <t>S-</t>
  </si>
  <si>
    <t>ヴェラ</t>
  </si>
  <si>
    <t>ヒール／真遠翠</t>
  </si>
  <si>
    <t>ロザリー</t>
  </si>
  <si>
    <t>エルザ</t>
  </si>
  <si>
    <t>ヒール／真斬紅</t>
  </si>
  <si>
    <t>ジャンヌ</t>
  </si>
  <si>
    <t>ヒール／真蒼突</t>
  </si>
  <si>
    <t>ギルバード</t>
  </si>
  <si>
    <t>ポイントライズ／真</t>
  </si>
  <si>
    <t>ウィル</t>
  </si>
  <si>
    <t>リヴァイブ／真遠翠</t>
  </si>
  <si>
    <t>ユニス</t>
  </si>
  <si>
    <t>S+</t>
  </si>
  <si>
    <t>ジャガーノート／真</t>
  </si>
  <si>
    <t>ジム</t>
  </si>
  <si>
    <t>フレッド</t>
  </si>
  <si>
    <t>マリー</t>
  </si>
  <si>
    <t>エース／真</t>
  </si>
  <si>
    <t>ルナ</t>
  </si>
  <si>
    <t>エドガー</t>
  </si>
  <si>
    <t>リヴァイブ／真紫打</t>
  </si>
  <si>
    <t>ガルム</t>
  </si>
  <si>
    <t>トルテ</t>
  </si>
  <si>
    <t>ロッテ</t>
  </si>
  <si>
    <t>シグマ</t>
  </si>
  <si>
    <t>アデル</t>
  </si>
  <si>
    <t>セシル</t>
  </si>
  <si>
    <t>メイリン</t>
  </si>
  <si>
    <t>マリユス</t>
  </si>
  <si>
    <t>ローズ</t>
  </si>
  <si>
    <t>デュケーヌ</t>
  </si>
  <si>
    <t>シーラ</t>
  </si>
  <si>
    <t>ガット</t>
  </si>
  <si>
    <t>アンネ</t>
  </si>
  <si>
    <t>レオ</t>
  </si>
  <si>
    <t>セレナ</t>
  </si>
  <si>
    <t>フォートレスオーダー</t>
  </si>
  <si>
    <t>アーデルハイド</t>
  </si>
  <si>
    <t>アサルトオーダー</t>
  </si>
  <si>
    <t>カノン</t>
  </si>
  <si>
    <t>エースオーダー</t>
  </si>
  <si>
    <t>ノンノリア</t>
  </si>
  <si>
    <t>シャドウ</t>
  </si>
  <si>
    <t>ナターシャ</t>
  </si>
  <si>
    <t>イザベラ</t>
  </si>
  <si>
    <t>ルーカン</t>
  </si>
  <si>
    <t>カリーネ</t>
  </si>
  <si>
    <t>パスカル</t>
  </si>
  <si>
    <t>アルフォンス</t>
  </si>
  <si>
    <t>デュド</t>
  </si>
  <si>
    <t>アルノー</t>
  </si>
  <si>
    <t>ジルベール</t>
  </si>
  <si>
    <t>シルビオ</t>
  </si>
  <si>
    <t>モーニカ</t>
  </si>
  <si>
    <t>ラクロワ</t>
  </si>
  <si>
    <t>モーリス</t>
  </si>
  <si>
    <t>サラ</t>
  </si>
  <si>
    <t>アドリエンヌ</t>
  </si>
  <si>
    <t>パメラ</t>
  </si>
  <si>
    <t>ジャマル</t>
  </si>
  <si>
    <t>ミミ</t>
  </si>
  <si>
    <t>ニルス</t>
  </si>
  <si>
    <t>バルトハウザー</t>
  </si>
  <si>
    <t>ルイーゼ</t>
  </si>
  <si>
    <t>ラウジー</t>
  </si>
  <si>
    <t>ミリアン</t>
  </si>
  <si>
    <t>キアラ</t>
  </si>
  <si>
    <t>フェルナンド</t>
  </si>
  <si>
    <t>レオン</t>
  </si>
  <si>
    <t>アリア</t>
  </si>
  <si>
    <t>キャッスルヴェール</t>
  </si>
  <si>
    <t>デフロット</t>
  </si>
  <si>
    <t>マーヴェル</t>
  </si>
  <si>
    <t>エメーリエ</t>
  </si>
  <si>
    <t>ソフィ</t>
  </si>
  <si>
    <t>デジレ</t>
  </si>
  <si>
    <t>コレット</t>
  </si>
  <si>
    <t>ノエル</t>
  </si>
  <si>
    <t>エミリア</t>
  </si>
  <si>
    <t>ハイド／真</t>
  </si>
  <si>
    <t>オフェリー</t>
  </si>
  <si>
    <t>アネッタ</t>
  </si>
  <si>
    <t>プロヴォーク／真</t>
  </si>
  <si>
    <t>リシャール</t>
  </si>
  <si>
    <t>ヒール／絶</t>
  </si>
  <si>
    <t>フレイ</t>
  </si>
  <si>
    <t>ポイントライズ</t>
  </si>
  <si>
    <t>ヴィヴィアン</t>
  </si>
  <si>
    <t>ギーヴ</t>
  </si>
  <si>
    <t>ダリューン</t>
  </si>
  <si>
    <t>ナルサス</t>
  </si>
  <si>
    <t>ファランギース</t>
  </si>
  <si>
    <t>リヴァイブ／絶</t>
  </si>
  <si>
    <t>ショコラ</t>
  </si>
  <si>
    <t>ジェロム</t>
  </si>
  <si>
    <t>ユージーン</t>
  </si>
  <si>
    <t>ルフェーヴル</t>
  </si>
  <si>
    <t>デュポワ</t>
  </si>
  <si>
    <t>カオル</t>
  </si>
  <si>
    <t>チヨ</t>
  </si>
  <si>
    <t>ヴァルナル</t>
  </si>
  <si>
    <t>レティシア</t>
  </si>
  <si>
    <t>アーロン</t>
  </si>
  <si>
    <t>コルン</t>
  </si>
  <si>
    <t>デュプリ</t>
  </si>
  <si>
    <t>アサルト</t>
  </si>
  <si>
    <t>マリエル</t>
  </si>
  <si>
    <t>UR</t>
  </si>
  <si>
    <t>S</t>
  </si>
  <si>
    <t>エース／絶</t>
  </si>
  <si>
    <t>アデリーナ</t>
  </si>
  <si>
    <t>ベアトリス</t>
  </si>
  <si>
    <t>グレアム</t>
  </si>
  <si>
    <t>ロジェ</t>
  </si>
  <si>
    <t>ユリーカ</t>
  </si>
  <si>
    <t>ゾエ</t>
  </si>
  <si>
    <t>メビウス</t>
  </si>
  <si>
    <t>フェリシアス</t>
  </si>
  <si>
    <t>ランページ／真</t>
  </si>
  <si>
    <t>フレデリカ</t>
  </si>
  <si>
    <t>エディオ</t>
  </si>
  <si>
    <t>シルヴェストル</t>
  </si>
  <si>
    <t>ミネット</t>
  </si>
  <si>
    <t>ランサー</t>
  </si>
  <si>
    <t>アーチャー</t>
  </si>
  <si>
    <t>ステルス／真</t>
  </si>
  <si>
    <t>セイバー</t>
  </si>
  <si>
    <t>ギルガメッシュ</t>
  </si>
  <si>
    <t>ユキッド</t>
  </si>
  <si>
    <t>ペチカ</t>
  </si>
  <si>
    <t>トリム</t>
  </si>
  <si>
    <t>フェリクス</t>
  </si>
  <si>
    <t>イルメリ</t>
  </si>
  <si>
    <t>エース</t>
  </si>
  <si>
    <t>SS+</t>
  </si>
  <si>
    <t>アサルト／絶</t>
  </si>
  <si>
    <t>アルファ</t>
  </si>
  <si>
    <t>ポイントライズ／絶</t>
  </si>
  <si>
    <t>シャドウオーダー</t>
  </si>
  <si>
    <t>コンラッド</t>
  </si>
  <si>
    <t>エステル</t>
  </si>
  <si>
    <t>カリス</t>
  </si>
  <si>
    <t>シャドウ／真</t>
  </si>
  <si>
    <t>フォルテ</t>
  </si>
  <si>
    <t>ヴェロニク</t>
  </si>
  <si>
    <t>ジャガーノート／絶</t>
  </si>
  <si>
    <t>ポーラ</t>
  </si>
  <si>
    <t>ヴァルム</t>
  </si>
  <si>
    <t>キュオスティ</t>
  </si>
  <si>
    <t>フォートレス／絶</t>
  </si>
  <si>
    <t>メリオダス</t>
  </si>
  <si>
    <t>エリザベス</t>
  </si>
  <si>
    <t>オラクル／絶</t>
  </si>
  <si>
    <t>ディアンヌ</t>
  </si>
  <si>
    <t>バン</t>
  </si>
  <si>
    <t>キング</t>
  </si>
  <si>
    <t>ゴウセル</t>
  </si>
  <si>
    <t>マーリン</t>
  </si>
  <si>
    <t>Deemo</t>
  </si>
  <si>
    <t>少女</t>
  </si>
  <si>
    <t>ノリス</t>
  </si>
  <si>
    <t>セネト</t>
  </si>
  <si>
    <t>ティナ</t>
  </si>
  <si>
    <t>エックハルト</t>
  </si>
  <si>
    <t>カウンター／真</t>
  </si>
  <si>
    <t>オディロン</t>
  </si>
  <si>
    <t>プロヴォーク／絶</t>
  </si>
  <si>
    <t>マリユス＆クー</t>
  </si>
  <si>
    <t>セウェルス</t>
  </si>
  <si>
    <t>リップス</t>
  </si>
  <si>
    <t>ペネロペ</t>
  </si>
  <si>
    <t>アクセラレーター／真</t>
  </si>
  <si>
    <t>デルトロ</t>
  </si>
  <si>
    <t>オラクル／真</t>
  </si>
  <si>
    <t>ブラン</t>
  </si>
  <si>
    <t>ティッキー</t>
  </si>
  <si>
    <t>ルギス</t>
  </si>
  <si>
    <t>テレジア</t>
  </si>
  <si>
    <t>ロイ</t>
  </si>
  <si>
    <t>サリア</t>
  </si>
  <si>
    <t>エルヴァ</t>
  </si>
  <si>
    <t>カーズ</t>
  </si>
  <si>
    <t>カティア</t>
  </si>
  <si>
    <t>ランページ／絶</t>
  </si>
  <si>
    <t>カルラ</t>
  </si>
  <si>
    <t>バーサク／真</t>
  </si>
  <si>
    <t>フェルゼン</t>
  </si>
  <si>
    <t>アラム</t>
  </si>
  <si>
    <t>ユーリ</t>
  </si>
  <si>
    <t>フォースオブウィッシュ／真</t>
  </si>
  <si>
    <t>ユリアナ</t>
  </si>
  <si>
    <t>フィーナ</t>
  </si>
  <si>
    <t>ヴェルナー</t>
  </si>
  <si>
    <t>ジゼル</t>
  </si>
  <si>
    <t>主人公</t>
  </si>
  <si>
    <t>フォースオブウィッシュ／絶</t>
  </si>
  <si>
    <t>リリアン</t>
  </si>
  <si>
    <t>シリル</t>
  </si>
  <si>
    <t>イネス</t>
  </si>
  <si>
    <t>テオ</t>
  </si>
  <si>
    <t>シャンタル</t>
  </si>
  <si>
    <t>ランページ</t>
  </si>
  <si>
    <t>ヴィオレ</t>
  </si>
  <si>
    <t>バルザック</t>
  </si>
  <si>
    <t>ソニア</t>
  </si>
  <si>
    <t>ディクセン</t>
  </si>
  <si>
    <t>ベルナデッタ</t>
  </si>
  <si>
    <t>ジャクリーン</t>
  </si>
  <si>
    <t>アクセラレーター／絶</t>
  </si>
  <si>
    <t>アルマ</t>
  </si>
  <si>
    <t>アナベル</t>
  </si>
  <si>
    <t>グレンデル</t>
  </si>
  <si>
    <t>バーサク</t>
  </si>
  <si>
    <t>ロベリア</t>
  </si>
  <si>
    <t>バルカス</t>
  </si>
  <si>
    <t>リヴァイ</t>
  </si>
  <si>
    <t>エレン</t>
  </si>
  <si>
    <t>ミカサ</t>
  </si>
  <si>
    <t>SS</t>
  </si>
  <si>
    <t>アルミン</t>
  </si>
  <si>
    <t>ハイド／絶</t>
  </si>
  <si>
    <t>エルヴィン</t>
  </si>
  <si>
    <t>サシャ</t>
  </si>
  <si>
    <t>ハンジ</t>
  </si>
  <si>
    <t>ヴィクトー</t>
  </si>
  <si>
    <t>アンジェリカ</t>
  </si>
  <si>
    <t>ウェインライト</t>
  </si>
  <si>
    <t>カウンター／絶</t>
  </si>
  <si>
    <t>フリーダ</t>
  </si>
  <si>
    <t>ヴィクトリア</t>
  </si>
  <si>
    <t>スレヴィ</t>
  </si>
  <si>
    <t>ストリーム／真</t>
  </si>
  <si>
    <t>マノン</t>
  </si>
  <si>
    <t>ゲオルグ</t>
  </si>
  <si>
    <t>マクシム</t>
  </si>
  <si>
    <t>ルミナス</t>
  </si>
  <si>
    <t>シャルロ</t>
  </si>
  <si>
    <t>エッジノート／真</t>
  </si>
  <si>
    <t>エッジノート／絶</t>
  </si>
  <si>
    <t>SS3</t>
  </si>
  <si>
    <t>ノーラン</t>
  </si>
  <si>
    <t>ディミトリ</t>
  </si>
  <si>
    <t>スイ</t>
  </si>
  <si>
    <t>カーズ／真</t>
  </si>
  <si>
    <t>エースオーダー／真</t>
  </si>
  <si>
    <t>ラビ</t>
  </si>
  <si>
    <t>ミルーレ</t>
  </si>
  <si>
    <t>バンジャン</t>
  </si>
  <si>
    <t>アリーナ</t>
  </si>
  <si>
    <t>ジョーヌ</t>
  </si>
  <si>
    <t>フォートレスオーダー／真</t>
  </si>
  <si>
    <t>ドロシー</t>
  </si>
  <si>
    <t>ファイザ</t>
  </si>
  <si>
    <t>ユルシュ</t>
  </si>
  <si>
    <t>ゼナイド</t>
  </si>
  <si>
    <t>キャッスルヴェール／真</t>
  </si>
  <si>
    <t>イヴリス</t>
  </si>
  <si>
    <t>大神一郎</t>
  </si>
  <si>
    <t>真宮寺さくら</t>
  </si>
  <si>
    <t>ｴﾘｶ･ﾌｫﾝﾃｨｰﾇ</t>
  </si>
  <si>
    <t>コリーヌ</t>
  </si>
  <si>
    <t>フレーゲル</t>
  </si>
  <si>
    <t>トト</t>
  </si>
  <si>
    <t>キャッスルウィークネス</t>
  </si>
  <si>
    <t>ナタン</t>
  </si>
  <si>
    <t>アサルトオーダー／真</t>
  </si>
  <si>
    <t>エイラ</t>
  </si>
  <si>
    <t>ヴェール</t>
  </si>
  <si>
    <t>メナス／真</t>
  </si>
  <si>
    <t>ケルヴィン</t>
  </si>
  <si>
    <t>ジェラルド</t>
  </si>
  <si>
    <t>クラウストルム</t>
  </si>
  <si>
    <t>レニエ</t>
  </si>
  <si>
    <t>リシェラ</t>
  </si>
  <si>
    <t>シュエット</t>
  </si>
  <si>
    <t>アストル</t>
  </si>
  <si>
    <t>キャッスルウィークネス／真</t>
  </si>
  <si>
    <t>レイ</t>
  </si>
  <si>
    <t>シンジ</t>
  </si>
  <si>
    <t>カヲル</t>
  </si>
  <si>
    <t>アスカ</t>
  </si>
  <si>
    <t>マリ</t>
  </si>
  <si>
    <t>ブリッツ</t>
  </si>
  <si>
    <t>エロディ</t>
  </si>
  <si>
    <t>イヴォン</t>
  </si>
  <si>
    <t>オドレイ</t>
  </si>
  <si>
    <t>クンツ</t>
  </si>
  <si>
    <t>オラクルオーダー／真</t>
  </si>
  <si>
    <t>アニー</t>
  </si>
  <si>
    <t>ランベール</t>
  </si>
  <si>
    <t>ロッゾ</t>
  </si>
  <si>
    <t>ソレジュ</t>
  </si>
  <si>
    <t>ランディ</t>
  </si>
  <si>
    <t>ヴァルダー</t>
  </si>
  <si>
    <t>ストリーム</t>
  </si>
  <si>
    <t>エレクトラ</t>
  </si>
  <si>
    <t>ヒルダ</t>
  </si>
  <si>
    <t>エクスドライブ／真</t>
  </si>
  <si>
    <t>エクスドライブ／絶</t>
  </si>
  <si>
    <t>ミリュエ</t>
  </si>
  <si>
    <t>ガイル</t>
  </si>
  <si>
    <t>ムウ</t>
  </si>
  <si>
    <t>ステルス／絶</t>
  </si>
  <si>
    <t>セシリア</t>
  </si>
  <si>
    <t>ラインハルト</t>
  </si>
  <si>
    <t>レム</t>
  </si>
  <si>
    <t>ペテルギウス</t>
  </si>
  <si>
    <t>キース</t>
  </si>
  <si>
    <t>ルー</t>
  </si>
  <si>
    <t>クラウストルム／真</t>
  </si>
  <si>
    <t>レオナ</t>
  </si>
  <si>
    <t>シャドウ／絶</t>
  </si>
  <si>
    <t>ブークリエ</t>
  </si>
  <si>
    <t>SS2</t>
  </si>
  <si>
    <t>フォートレス／煌</t>
  </si>
  <si>
    <t>エドヴァルド</t>
  </si>
  <si>
    <t>ヴァレッタ</t>
  </si>
  <si>
    <t>ロレッタ</t>
  </si>
  <si>
    <t>アサルト／煌</t>
  </si>
  <si>
    <t>アウロラ</t>
  </si>
  <si>
    <t>コライユ</t>
  </si>
  <si>
    <t>ロマーヌ</t>
  </si>
  <si>
    <t>クラウス</t>
  </si>
  <si>
    <t>フルール</t>
  </si>
  <si>
    <t>ランドルフ</t>
  </si>
  <si>
    <t>ジャン</t>
  </si>
  <si>
    <t>コニー</t>
  </si>
  <si>
    <t>クリスタ</t>
  </si>
  <si>
    <t>リザ</t>
  </si>
  <si>
    <t>ラエド</t>
  </si>
  <si>
    <t>アルマース</t>
  </si>
  <si>
    <t>エース／煌</t>
  </si>
  <si>
    <t>バカラック</t>
  </si>
  <si>
    <t>スラッシャー／絶</t>
  </si>
  <si>
    <t>シンシア</t>
  </si>
  <si>
    <t>ストリーム／絶</t>
  </si>
  <si>
    <t>プレンシェル</t>
  </si>
  <si>
    <t>ミチル</t>
  </si>
  <si>
    <t>フィネガン</t>
  </si>
  <si>
    <t>ウルビ</t>
  </si>
  <si>
    <t>マフムード</t>
  </si>
  <si>
    <t>ブール</t>
  </si>
  <si>
    <t>グレゴール</t>
  </si>
  <si>
    <t>クー・モリモル</t>
  </si>
  <si>
    <t>ジェニー</t>
  </si>
  <si>
    <t>ポイントライズ／煌</t>
  </si>
  <si>
    <t>エリシール</t>
  </si>
  <si>
    <t>マクシミリアン</t>
  </si>
  <si>
    <t>アナ</t>
  </si>
  <si>
    <t>クリシーヌ</t>
  </si>
  <si>
    <t>バーサク／絶</t>
  </si>
  <si>
    <t>主人公＆マリユス</t>
  </si>
  <si>
    <t>ファランクス／絶</t>
  </si>
  <si>
    <t>アスル</t>
  </si>
  <si>
    <t>ランページ／煌</t>
  </si>
  <si>
    <t>レクトノート／絶</t>
  </si>
  <si>
    <t>オラクル／煌</t>
  </si>
  <si>
    <t>バルバラ</t>
  </si>
  <si>
    <t>ダムディン</t>
  </si>
  <si>
    <t>ジャック</t>
  </si>
  <si>
    <t>ディディエ</t>
  </si>
  <si>
    <t>ジュネ</t>
  </si>
  <si>
    <t>ヴィンセント</t>
  </si>
  <si>
    <t>エリック</t>
  </si>
  <si>
    <t>ペイジ</t>
  </si>
  <si>
    <t>グラビティアサルト／真</t>
  </si>
  <si>
    <t>グラビティアサルト／絶</t>
  </si>
  <si>
    <t>グラビティアサルト／煌</t>
  </si>
  <si>
    <t>シュザナ</t>
  </si>
  <si>
    <t>アミナ</t>
  </si>
  <si>
    <t>エクスターライズ／絶</t>
  </si>
  <si>
    <t>コンスタン</t>
  </si>
  <si>
    <t>グレフ＆ガストン</t>
  </si>
  <si>
    <t>ピアーネ</t>
  </si>
  <si>
    <t>アルドルフ</t>
  </si>
  <si>
    <t>マガリー</t>
  </si>
  <si>
    <t>ソリン</t>
  </si>
  <si>
    <t>キノ</t>
  </si>
  <si>
    <t>スラッシャー／煌</t>
  </si>
  <si>
    <t>ヴォール</t>
  </si>
  <si>
    <t>ブリッツ／真</t>
  </si>
  <si>
    <t>ショーン</t>
  </si>
  <si>
    <t>SS5</t>
  </si>
  <si>
    <t>ジョエル</t>
  </si>
  <si>
    <t>エクスドライブ／煌</t>
  </si>
  <si>
    <t>ナディア</t>
  </si>
  <si>
    <t>クロエ</t>
  </si>
  <si>
    <t>メリル</t>
  </si>
  <si>
    <t>エッジノート／煌</t>
  </si>
  <si>
    <t>ジナーチェ</t>
  </si>
  <si>
    <t>オルタンス</t>
  </si>
  <si>
    <t>レクトノート／真</t>
  </si>
  <si>
    <t>フォースオブプレイ</t>
  </si>
  <si>
    <t>アルベリク</t>
  </si>
  <si>
    <t>フォルク</t>
  </si>
  <si>
    <t>エリス</t>
  </si>
  <si>
    <t>エンダーブレイク／煌</t>
  </si>
  <si>
    <t>クー･モリモル</t>
  </si>
  <si>
    <t>オラトリオ／煌</t>
  </si>
  <si>
    <t>グレン</t>
  </si>
  <si>
    <t>セレスト</t>
  </si>
  <si>
    <t>キリネ</t>
  </si>
  <si>
    <t>ルアン</t>
  </si>
  <si>
    <t>リューネ</t>
  </si>
  <si>
    <t>ヴィルヘルム</t>
  </si>
  <si>
    <t>ココ</t>
  </si>
  <si>
    <t>スティアン</t>
  </si>
  <si>
    <t>カエサル</t>
  </si>
  <si>
    <t>エミィ</t>
  </si>
  <si>
    <t>バルデブロン</t>
  </si>
  <si>
    <t>アサルト／鳳</t>
  </si>
  <si>
    <t>神気</t>
  </si>
  <si>
    <t>練気</t>
  </si>
  <si>
    <t>SS4</t>
  </si>
  <si>
    <t>エース／鳳</t>
  </si>
  <si>
    <t>闘気</t>
  </si>
  <si>
    <t>ルミア</t>
  </si>
  <si>
    <t>突属性防御力小アップ</t>
  </si>
  <si>
    <t>フォートレス／鳳</t>
  </si>
  <si>
    <t>突属性攻撃力中アップ</t>
  </si>
  <si>
    <t>アサルトオーダー／絶</t>
  </si>
  <si>
    <t>アンズ</t>
  </si>
  <si>
    <t>ヘルフェン</t>
  </si>
  <si>
    <t>遠属性防御力小アップ</t>
  </si>
  <si>
    <t>防壁</t>
  </si>
  <si>
    <t>ｺﾞﾌﾞﾘﾝｽﾚｲﾔｰ</t>
  </si>
  <si>
    <t>不屈の闘気</t>
  </si>
  <si>
    <t>女神官</t>
  </si>
  <si>
    <t>アクセラレーター／鳳</t>
  </si>
  <si>
    <t>光芒の練気</t>
  </si>
  <si>
    <t>妖精弓手</t>
  </si>
  <si>
    <t>斬紅烈撃</t>
  </si>
  <si>
    <t>鉱人道士</t>
  </si>
  <si>
    <t>エースオーダー／絶</t>
  </si>
  <si>
    <t>オラトリオ／絶</t>
  </si>
  <si>
    <t>蜥蜴僧侶</t>
  </si>
  <si>
    <t>斬属性攻撃力中アップ</t>
  </si>
  <si>
    <t>堅守</t>
  </si>
  <si>
    <t>ランページ／鳳</t>
  </si>
  <si>
    <t>窮地の癒し</t>
  </si>
  <si>
    <t>アウグスト</t>
  </si>
  <si>
    <t>ポイントライズ／鳳</t>
  </si>
  <si>
    <t>アンリエット</t>
  </si>
  <si>
    <t>ディバインスラスト／鳳</t>
  </si>
  <si>
    <t>オラクル／鳳</t>
  </si>
  <si>
    <t>遠属性攻撃力中アップ</t>
  </si>
  <si>
    <t>クリストフ</t>
  </si>
  <si>
    <t>SS7</t>
  </si>
  <si>
    <t>バーサク／煌</t>
  </si>
  <si>
    <t>一閃</t>
  </si>
  <si>
    <t>コントゥール</t>
  </si>
  <si>
    <t>ジャガーノート／煌</t>
  </si>
  <si>
    <t>ソロネ</t>
  </si>
  <si>
    <t>打属性防御力小アップ</t>
  </si>
  <si>
    <t>打属性攻撃力中アップ</t>
  </si>
  <si>
    <t>ユリウス</t>
  </si>
  <si>
    <t>リウィア</t>
  </si>
  <si>
    <t>リゼット</t>
  </si>
  <si>
    <t>グラビティアサルト／鳳</t>
  </si>
  <si>
    <t>蒼突の闘気</t>
  </si>
  <si>
    <t>ブリッツ／煌</t>
  </si>
  <si>
    <t>オラトリオ／鳳</t>
  </si>
  <si>
    <t>斬紅烈撃／真</t>
  </si>
  <si>
    <t>ゲール</t>
  </si>
  <si>
    <t>遠属性攻撃力小アップ</t>
  </si>
  <si>
    <t>アルーシャ</t>
  </si>
  <si>
    <t>フロリーヌ</t>
  </si>
  <si>
    <t>突属性攻撃力小アップ</t>
  </si>
  <si>
    <t>ストリーム／煌</t>
  </si>
  <si>
    <t>アクセラレーター／煌</t>
  </si>
  <si>
    <t>神気／真</t>
  </si>
  <si>
    <t>レファルド</t>
  </si>
  <si>
    <t>ガレアス</t>
  </si>
  <si>
    <t>リーベ</t>
  </si>
  <si>
    <t>エクスターライズ／真</t>
  </si>
  <si>
    <t>幻氷の縦十字／絶</t>
  </si>
  <si>
    <t>十字型に攻撃[大]</t>
  </si>
  <si>
    <t>斬紅の聖護</t>
  </si>
  <si>
    <t>味方斬属性の防御力をUP[大]</t>
  </si>
  <si>
    <t>斬紅の業火／真</t>
  </si>
  <si>
    <t>次の攻撃でダメージが上昇する[中]</t>
  </si>
  <si>
    <t>破天の五連撃</t>
  </si>
  <si>
    <t>ランダムで5連固定ダメージ[小]</t>
  </si>
  <si>
    <t>焔幻の一閃／絶</t>
  </si>
  <si>
    <t>横一列に攻撃[大]</t>
  </si>
  <si>
    <t>蒼突の覇道</t>
  </si>
  <si>
    <t>味方突属性の攻撃力をUP[大]</t>
  </si>
  <si>
    <t>破焔の一閃／絶</t>
  </si>
  <si>
    <t>横一列に固定ダメージ[大]</t>
  </si>
  <si>
    <t>破雫の交叉線／絶</t>
  </si>
  <si>
    <t>幻光の交叉線／絶</t>
  </si>
  <si>
    <t>味方全体の防御力をUP[中]</t>
  </si>
  <si>
    <t>天使の微笑／真</t>
  </si>
  <si>
    <t>味方全員のHPを回復[中]</t>
  </si>
  <si>
    <t>幻射の五連撃</t>
  </si>
  <si>
    <t>ランダムで5連続攻撃[小]</t>
  </si>
  <si>
    <t>破魔の閃光／絶</t>
  </si>
  <si>
    <t>縦一列に固定ダメージ[大]</t>
  </si>
  <si>
    <t>幻神の四連撃／真</t>
  </si>
  <si>
    <t>ランダムで4連続攻撃[中]</t>
  </si>
  <si>
    <t>紫打の聖護</t>
  </si>
  <si>
    <t>味方打属性の防御力をUP[大]</t>
  </si>
  <si>
    <t>味方全体の攻撃力をUP[中]</t>
  </si>
  <si>
    <t>斬紅の叡智</t>
  </si>
  <si>
    <t>味方斬属性の攻撃力と防御力をUP[中]</t>
  </si>
  <si>
    <t>味方突属性の防御力をUP[大]</t>
  </si>
  <si>
    <t>蒼突の叛逆／絶</t>
  </si>
  <si>
    <t>攻撃をカウンター[高確率]</t>
  </si>
  <si>
    <t>破界の包囲陣／絶</t>
  </si>
  <si>
    <t>敵全体に固定ダメージ[大]</t>
  </si>
  <si>
    <t>加護消滅／光芒</t>
  </si>
  <si>
    <t>敵全体の防御力をDOWN[中]</t>
  </si>
  <si>
    <t>幻射の四連撃／真</t>
  </si>
  <si>
    <t>猛毒の言霊／絶</t>
  </si>
  <si>
    <t>一定確率で敵を猛毒状態にする[高確率]</t>
  </si>
  <si>
    <t>狂化の冥呪</t>
  </si>
  <si>
    <t>防御力を極大DOWNし、攻撃力を極大UP</t>
  </si>
  <si>
    <t>魔幻の閃光／絶</t>
  </si>
  <si>
    <t>縦一列に攻撃[大]</t>
  </si>
  <si>
    <t>遠翠の覇道</t>
  </si>
  <si>
    <t>味方遠属性の攻撃力をUP[大]</t>
  </si>
  <si>
    <t>味方打属性の攻撃力と防御力をUP[中]</t>
  </si>
  <si>
    <t>味方遠属性の攻撃力と防御力をUP[中]</t>
  </si>
  <si>
    <t>孤撃の言霊／絶</t>
  </si>
  <si>
    <t>一定確率で敵を範囲不可にする[高確率]</t>
  </si>
  <si>
    <t>聖天消滅</t>
  </si>
  <si>
    <t>敵単体の攻撃力と防御力をDOWN[大]</t>
  </si>
  <si>
    <t>幻瞑の包囲陣／絶</t>
  </si>
  <si>
    <t>敵全体に攻撃[大]</t>
  </si>
  <si>
    <t>蒼突の追撃／真</t>
  </si>
  <si>
    <t>味方の攻撃に一定確率で追撃[高確率]</t>
  </si>
  <si>
    <t>紫打の覇道</t>
  </si>
  <si>
    <t>味方打属性の攻撃力をUP[大]</t>
  </si>
  <si>
    <t>夢限の息吹／真</t>
  </si>
  <si>
    <t>味方1体を蘇生[HP中]</t>
  </si>
  <si>
    <t>破岩の縦十字／絶</t>
  </si>
  <si>
    <t>十字型に固定ダメージ[大]</t>
  </si>
  <si>
    <t>斬紅の覇道</t>
  </si>
  <si>
    <t>味方斬属性の攻撃力をUP[大]</t>
  </si>
  <si>
    <t>幻神の五連撃</t>
  </si>
  <si>
    <t>癒やしの光／絶</t>
  </si>
  <si>
    <t>最もダメージが多い味方1人のHP回復[大]</t>
  </si>
  <si>
    <t>暗闇の言霊／絶</t>
  </si>
  <si>
    <t>一定確率で敵を暗闇状態にする[高確率]</t>
  </si>
  <si>
    <t>聖護消滅</t>
  </si>
  <si>
    <t>敵単体の防御力をDOWN[大]</t>
  </si>
  <si>
    <t>解除の一撃／真</t>
  </si>
  <si>
    <t>単体固定ダメージ[中]+敵ステータスUP解除</t>
  </si>
  <si>
    <t>遠翠の聖天</t>
  </si>
  <si>
    <t>味方遠属性の攻撃力と防御力をUP[大]</t>
  </si>
  <si>
    <t>紫打の聖天</t>
  </si>
  <si>
    <t>味方打属性の攻撃力と防御力をUP[大]</t>
  </si>
  <si>
    <t>幻神の四連撃</t>
  </si>
  <si>
    <t>ランダムで4連続攻撃[小]</t>
  </si>
  <si>
    <t>治癒の一撃／真</t>
  </si>
  <si>
    <t>単体固定ダメージ[中]+味方状態異常解除</t>
  </si>
  <si>
    <t>挑発の舞踏／真</t>
  </si>
  <si>
    <t>一定確率で敵の攻撃を引き付ける[高確率]</t>
  </si>
  <si>
    <t>遠翠の聖護</t>
  </si>
  <si>
    <t>味方遠属性の防御力をUP[大]</t>
  </si>
  <si>
    <t>蒼突の聖天</t>
  </si>
  <si>
    <t>味方突属性の攻撃力と防御力をUP[大]</t>
  </si>
  <si>
    <t>叡智消滅／光芒</t>
  </si>
  <si>
    <t>敵全体の攻撃力と防御力をDOWN[中]</t>
  </si>
  <si>
    <t>沈黙の言霊／絶</t>
  </si>
  <si>
    <t>一定確率で敵を沈黙状態にする[高確率]</t>
  </si>
  <si>
    <t>幻神の五連撃／真</t>
  </si>
  <si>
    <t>ランダムで5連続攻撃[中]</t>
  </si>
  <si>
    <t>斬紅の聖天</t>
  </si>
  <si>
    <t>味方斬属性の攻撃力と防御力をUP[大]</t>
  </si>
  <si>
    <t>覇道消滅／光芒</t>
  </si>
  <si>
    <t>敵全体の攻撃力をDOWN[大]</t>
  </si>
  <si>
    <t>対紅の薙風／絶</t>
  </si>
  <si>
    <t>斬に強く突に弱い横一列攻撃[大]</t>
  </si>
  <si>
    <t>遠翠の略奪／絶</t>
  </si>
  <si>
    <t>敵単体に攻撃しつつHP回復[大]</t>
  </si>
  <si>
    <t>対蒼の突風／絶</t>
  </si>
  <si>
    <t>突に強く斬に弱い縦一列攻撃[大]</t>
  </si>
  <si>
    <t>味方突属性の攻撃力と防御力をUP[中]</t>
  </si>
  <si>
    <t>強奪者の雷／絶</t>
  </si>
  <si>
    <t>単体攻撃（宝箱優先／追加ダメージ）[大]</t>
  </si>
  <si>
    <t>対紫の突風／絶</t>
  </si>
  <si>
    <t>打に強く遠に弱い縦一列攻撃[大]</t>
  </si>
  <si>
    <t>幻神の六連撃</t>
  </si>
  <si>
    <t>ランダムで6連続攻撃[小]</t>
  </si>
  <si>
    <t>光芒の叡智</t>
  </si>
  <si>
    <t>味方全体の攻撃力と防御力をUP[中]</t>
  </si>
  <si>
    <t>地幻神の四連撃／真</t>
  </si>
  <si>
    <t>ランダム4連続攻撃[中]自分の防御力UP[中]</t>
  </si>
  <si>
    <t>天魔幻の閃光／絶</t>
  </si>
  <si>
    <t>縦一列攻撃[大]自分の攻撃力UP[大]</t>
  </si>
  <si>
    <t>幻射の五連撃／真</t>
  </si>
  <si>
    <t>地焔幻の一閃／絶</t>
  </si>
  <si>
    <t>横一列攻撃[大]自分の防御力UP[大]</t>
  </si>
  <si>
    <t>天幻氷の縦十字／絶</t>
  </si>
  <si>
    <t>十字型攻撃[大]自分の攻撃力UP[大]</t>
  </si>
  <si>
    <t>天幻射の四連撃／真</t>
  </si>
  <si>
    <t>ランダム4連続攻撃[中]自分の攻撃力UP[中]</t>
  </si>
  <si>
    <t>対紅の突風／絶</t>
  </si>
  <si>
    <t>斬に強く突に弱い縦一列攻撃[大]</t>
  </si>
  <si>
    <t>地幻氷の縦十字／絶</t>
  </si>
  <si>
    <t>十字型攻撃[大]自分の防御力UP[大]</t>
  </si>
  <si>
    <t>聖護消滅／光芒</t>
  </si>
  <si>
    <t>敵全体の防御力をDOWN[大]</t>
  </si>
  <si>
    <t>破天の四連撃／真</t>
  </si>
  <si>
    <t>ランダムで4連固定ダメージ[中]</t>
  </si>
  <si>
    <t>対翠の薙風／絶</t>
  </si>
  <si>
    <t>遠に強く打に弱い横一列攻撃[大]</t>
  </si>
  <si>
    <t>魔幻の閃光／煌</t>
  </si>
  <si>
    <t>縦一列に攻撃[特大]</t>
  </si>
  <si>
    <t>天幻射の五連撃</t>
  </si>
  <si>
    <t>ランダム5連続攻撃[小]自分の攻撃力UP[小]</t>
  </si>
  <si>
    <t>天幻光の交叉線／絶</t>
  </si>
  <si>
    <t>X字型攻撃[大]自分の攻撃力UP[大]</t>
  </si>
  <si>
    <t>天焔幻の一閃／絶</t>
  </si>
  <si>
    <t>横一列攻撃[大]自分の攻撃力UP[大]</t>
  </si>
  <si>
    <t>昏睡の言霊／絶</t>
  </si>
  <si>
    <t>一定確率で敵を睡眠状態にする[高確率]</t>
  </si>
  <si>
    <t>対紫の薙風／絶</t>
  </si>
  <si>
    <t>打に強く遠に弱い横一列攻撃[大]</t>
  </si>
  <si>
    <t>打鋭の五連月</t>
  </si>
  <si>
    <t>ランダムで2～5連撃。攻撃毎に与ダメ2倍[低確率]</t>
  </si>
  <si>
    <t>聖天消滅／遠翠</t>
  </si>
  <si>
    <t>敵遠属性の攻撃力と防御力をDOWN[大]</t>
  </si>
  <si>
    <t>天幻瞑の包囲陣／絶</t>
  </si>
  <si>
    <t>敵全体攻撃[大]自分の攻撃力UP[大]</t>
  </si>
  <si>
    <t>地魔幻の閃光／絶</t>
  </si>
  <si>
    <t>縦一列に攻撃[大]自分の防御力UP[大]</t>
  </si>
  <si>
    <t>ランダム5連続攻撃[小][低確率]でダメージ2倍</t>
  </si>
  <si>
    <t>味方全体の攻撃力をUP[大]</t>
  </si>
  <si>
    <t>対翠の交叉線／絶</t>
  </si>
  <si>
    <t>遠に強く打に弱いX字型に攻撃[大]</t>
  </si>
  <si>
    <t>焔幻の一閃／煌</t>
  </si>
  <si>
    <t>横一列に攻撃[特大]</t>
  </si>
  <si>
    <t>対蒼の縦十字／絶</t>
  </si>
  <si>
    <t>突に強く斬に弱い十字型攻撃[大]</t>
  </si>
  <si>
    <t>聖天消滅／光芒</t>
  </si>
  <si>
    <t>敵全体の攻撃力と防御力をDOWN[大]</t>
  </si>
  <si>
    <t>天幻光の交叉線／煌</t>
  </si>
  <si>
    <t>X字型攻撃[特大]自分の攻撃力UP[特大]</t>
  </si>
  <si>
    <t>幻瞑の包囲陣／煌</t>
  </si>
  <si>
    <t>敵全体に攻撃[特大]</t>
  </si>
  <si>
    <t>幻氷の縦十字／煌</t>
  </si>
  <si>
    <t>十字型に攻撃[特大]</t>
  </si>
  <si>
    <t>沈黙の言霊／煌</t>
  </si>
  <si>
    <t>一定確率で敵を沈黙状態にする[超高確率]</t>
  </si>
  <si>
    <t>地幻射の四連撃／真</t>
  </si>
  <si>
    <t>天幻神の五連撃</t>
  </si>
  <si>
    <t>孤撃の言霊／煌</t>
  </si>
  <si>
    <t>一定確率で敵を範囲不可にする[超高確率]</t>
  </si>
  <si>
    <t>遠翠の神威</t>
  </si>
  <si>
    <t>味方遠属性の攻撃力をUP[特大]</t>
  </si>
  <si>
    <t>光芒の聖護</t>
  </si>
  <si>
    <t>味方全体の防御力をUP[大]</t>
  </si>
  <si>
    <t>打鋭の四連星／真</t>
  </si>
  <si>
    <t>ランダムで1～4連撃。攻撃毎に与ダメ2倍[低確率]</t>
  </si>
  <si>
    <t>対紫の突風／煌</t>
  </si>
  <si>
    <t>打に強く遠に弱い縦一列攻撃[特大]</t>
  </si>
  <si>
    <t>神威</t>
  </si>
  <si>
    <t>自分の攻撃力をUP[特大]</t>
  </si>
  <si>
    <t>地幻光の交叉線／絶</t>
  </si>
  <si>
    <t>X字型攻撃[大]自分の防御力UP[大]</t>
  </si>
  <si>
    <t>対蒼の薙風／煌</t>
  </si>
  <si>
    <t>突に強く斬に弱い横一列攻撃[特大]</t>
  </si>
  <si>
    <t>打鋭の四連星</t>
  </si>
  <si>
    <t>ﾗﾝﾀﾞﾑで1～4連撃。攻撃毎に与ﾀﾞﾒ2倍[低確率]</t>
  </si>
  <si>
    <t>覇道</t>
  </si>
  <si>
    <t>自分の攻撃力をUP[大]</t>
  </si>
  <si>
    <t>紫打の神護</t>
  </si>
  <si>
    <t>味方打属性の防御力をUP[特大]</t>
  </si>
  <si>
    <t>幻光の交叉線／煌</t>
  </si>
  <si>
    <t>浄化の一撃</t>
  </si>
  <si>
    <t>地雷幻の一撃／絶</t>
  </si>
  <si>
    <t>敵単体攻撃[大]自分の防御力UP[大]</t>
  </si>
  <si>
    <t>孤狼絶吼</t>
  </si>
  <si>
    <t>覆滅の焔</t>
  </si>
  <si>
    <t>ランダムで5連続攻撃[小]自分の防御力UP[小]</t>
  </si>
  <si>
    <t>癒やしの光／煌</t>
  </si>
  <si>
    <t>最もダメージが多い味方1人のHP回復[特大]</t>
  </si>
  <si>
    <t>神護</t>
  </si>
  <si>
    <t>自分の防御力をUP[特大]</t>
  </si>
  <si>
    <t>蒼突の神威</t>
  </si>
  <si>
    <t>味方突属性の攻撃力をUP[特大]</t>
  </si>
  <si>
    <t>暗闇の言霊／煌</t>
  </si>
  <si>
    <t>一定確率で敵を暗闇状態にする[超高確率]</t>
  </si>
  <si>
    <t>対紫の薙風／煌</t>
  </si>
  <si>
    <t>打に強く遠に弱い横一列攻撃[特大]</t>
  </si>
  <si>
    <t>紫打の神威</t>
  </si>
  <si>
    <t>味方打属性の攻撃力をUP[特大]</t>
  </si>
  <si>
    <t>天雷幻の一撃／絶</t>
  </si>
  <si>
    <t>敵単体攻撃[大]自分の攻撃力UP[大]</t>
  </si>
  <si>
    <t>対蒼の薙風／絶</t>
  </si>
  <si>
    <t>突に強く斬に弱い横一列攻撃[大]</t>
  </si>
  <si>
    <t>対翠の交叉線／煌</t>
  </si>
  <si>
    <t>解除の一撃／絶</t>
  </si>
  <si>
    <t>単体固定ダメージ[大]+敵ステータスUP解除</t>
  </si>
  <si>
    <t>浄化の一撃／真</t>
  </si>
  <si>
    <t>地幻神の五連撃</t>
  </si>
  <si>
    <t>ランダム5連続攻撃[小]自分の防御力UP[小]</t>
  </si>
  <si>
    <t>遠翠の神護</t>
  </si>
  <si>
    <t>味方遠属性の防御力をUP[特大]</t>
  </si>
  <si>
    <t>幻の交叉線／煌</t>
  </si>
  <si>
    <t>X字型攻撃[大]自分の攻撃力UP[特大]</t>
  </si>
  <si>
    <t>天使の微笑／絶</t>
  </si>
  <si>
    <t>味方全員のHPを回復[大]</t>
  </si>
  <si>
    <t>聖天消滅／紫打</t>
  </si>
  <si>
    <t>敵打属性の攻撃力と防御力をDOWN[大]</t>
  </si>
  <si>
    <t>光芒の聖天</t>
  </si>
  <si>
    <t>味方全体の攻撃力と防御力をUP[大]</t>
  </si>
  <si>
    <t>斬紅の神護</t>
  </si>
  <si>
    <t>味方斬属性の防御力をUP[特大]</t>
  </si>
  <si>
    <t>斬紅の神威</t>
  </si>
  <si>
    <t>味方斬属性の攻撃力をUP[特大]</t>
  </si>
  <si>
    <t>地焔幻の一閃／煌</t>
  </si>
  <si>
    <t>神威消滅／光芒</t>
  </si>
  <si>
    <t>敵全体の攻撃力をDOWN[特大]</t>
  </si>
  <si>
    <t>地魔幻の閃光／煌</t>
  </si>
  <si>
    <t>縦一列攻撃[特大]自分の防御力UP[特大]</t>
  </si>
  <si>
    <t>天幻神の四連撃／真</t>
  </si>
  <si>
    <t>神威消滅／遠翠</t>
  </si>
  <si>
    <t>敵遠属性の攻撃力をDOWN[特大]</t>
  </si>
  <si>
    <t>幻神の六連撃／真</t>
  </si>
  <si>
    <t>ランダムで6連続攻撃[中]</t>
  </si>
  <si>
    <t>猛毒の言霊／煌</t>
  </si>
  <si>
    <t>一定確率で敵を毒状態にする[超高確率]</t>
  </si>
  <si>
    <t>グラース・オ・スィエル</t>
  </si>
  <si>
    <t>蒼突の神護</t>
  </si>
  <si>
    <t>味方突属性の防御力をUP[特大]</t>
  </si>
  <si>
    <t>覇道消滅／蒼突</t>
  </si>
  <si>
    <t>敵突属性の攻撃力をDOWN[大]</t>
  </si>
  <si>
    <t>天焔幻の一閃／煌</t>
  </si>
  <si>
    <t>横一列攻撃[特大]自分の攻撃力UP[特大]</t>
  </si>
  <si>
    <t>地幻光の交叉線／煌</t>
  </si>
  <si>
    <t>X字型攻撃[特大]自分の防御力UP[特大]</t>
  </si>
  <si>
    <t>地幻神の五連撃／真</t>
  </si>
  <si>
    <t>ランダム5連続攻撃[中]自分の防御力UP[中]</t>
  </si>
  <si>
    <t>対翠の突風／絶</t>
  </si>
  <si>
    <t>遠に強く打に弱い縦一列攻撃[大]</t>
  </si>
  <si>
    <t>地幻氷の縦十字／煌</t>
  </si>
  <si>
    <t>十字型攻撃[特大]自分の防御力UP[特大]</t>
  </si>
  <si>
    <t>遠翠の略奪／煌</t>
  </si>
  <si>
    <t>敵単体に攻撃しつつHP回復[特大]</t>
  </si>
  <si>
    <t>私が守るから</t>
  </si>
  <si>
    <t>突に強く斬に弱い十字型攻撃[特大]</t>
  </si>
  <si>
    <t>逃げちゃだめだ！</t>
  </si>
  <si>
    <t>時が満ちた</t>
  </si>
  <si>
    <t>あんたバカぁ！？</t>
  </si>
  <si>
    <t>ワンツーパンチ！</t>
  </si>
  <si>
    <t>遠に強く打に弱いX字型攻撃[特大]</t>
  </si>
  <si>
    <t>対紅の薙風／煌</t>
  </si>
  <si>
    <t>斬に強く突に弱い横一列攻撃[特大]</t>
  </si>
  <si>
    <t>敵斬属性の攻撃力と防御力をDOWN[大]</t>
  </si>
  <si>
    <t>地幻射の五連撃</t>
  </si>
  <si>
    <t>地幻神の六連撃／真</t>
  </si>
  <si>
    <t>ランダム6連続攻撃[小]自分の防御力UP[小]</t>
  </si>
  <si>
    <t>騎士の中の騎士</t>
  </si>
  <si>
    <t>アル・フーラ！</t>
  </si>
  <si>
    <t>ランダム6連続攻撃[小]自分の攻撃力UP[小]</t>
  </si>
  <si>
    <t>アル・ヒューマ！</t>
  </si>
  <si>
    <t>見えざる手、デス</t>
  </si>
  <si>
    <t>単体攻撃(宝箱優先／追加ダメージ)[特大]</t>
  </si>
  <si>
    <t>下がりなさい悪党</t>
  </si>
  <si>
    <t>蒼突の天護</t>
  </si>
  <si>
    <t>味方突属性の防御力をUP[極大]</t>
  </si>
  <si>
    <t>幻射の六連撃／真</t>
  </si>
  <si>
    <t>斬紅の業火／絶</t>
  </si>
  <si>
    <t>次の攻撃でダメージが上昇する[大]</t>
  </si>
  <si>
    <t>強奪者の雷／煌</t>
  </si>
  <si>
    <t>単体攻撃（宝箱優先／追加ダメージ）[特大]</t>
  </si>
  <si>
    <t>遠に強く打に弱い縦一列攻撃[中]</t>
  </si>
  <si>
    <t>この世界は残酷だ…</t>
  </si>
  <si>
    <t>光芒の神威</t>
  </si>
  <si>
    <t>味方全体の攻撃力をUP[特大]</t>
  </si>
  <si>
    <t>よく喋るな豚野郎…</t>
  </si>
  <si>
    <t>横一列攻撃[特大]自分の防御力UP[特大]</t>
  </si>
  <si>
    <t>治癒の一撃／絶</t>
  </si>
  <si>
    <t>単体固定ﾀﾞﾒｰｼﾞ[大]+味方状態異常解除</t>
  </si>
  <si>
    <t>天魔幻の閃光／煌</t>
  </si>
  <si>
    <t>味方全体の防御力をUP[特大]</t>
  </si>
  <si>
    <t>天幻射の五連撃／真</t>
  </si>
  <si>
    <t>ランダム5連続攻撃[中]自分の攻撃力UP[中]</t>
  </si>
  <si>
    <t>対翠の突風／煌</t>
  </si>
  <si>
    <t>遠に強く打に弱い縦一列攻撃[特大]</t>
  </si>
  <si>
    <t>天幻光の交叉線／真</t>
  </si>
  <si>
    <t>X字型攻撃[中]自分の攻撃力UP[中]</t>
  </si>
  <si>
    <t>天幻氷の縦十字／煌</t>
  </si>
  <si>
    <t>十字型攻撃[特大]自分の攻撃力UP[特大]</t>
  </si>
  <si>
    <t>天幻神の六連撃／真</t>
  </si>
  <si>
    <t>ランダム6連続攻撃[中]自分の攻撃力UP[中]</t>
  </si>
  <si>
    <t>破岩の縦十字／煌</t>
  </si>
  <si>
    <t>十字型に固定ダメージ[特大]</t>
  </si>
  <si>
    <t>対蒼の突風／煌</t>
  </si>
  <si>
    <t>突に強く斬に弱い縦一列攻撃[特大]</t>
  </si>
  <si>
    <t>マクシ・ミリアン</t>
  </si>
  <si>
    <t>睨磔呪縛</t>
  </si>
  <si>
    <t>灼</t>
  </si>
  <si>
    <t>敵全体に攻撃[極大]</t>
  </si>
  <si>
    <t>遠鋭の六連撃／真</t>
  </si>
  <si>
    <t>ﾗﾝﾀﾞﾑ6連続攻撃[中][低確率]でﾀﾞﾒｰｼﾞ2倍</t>
  </si>
  <si>
    <t>雷焦</t>
  </si>
  <si>
    <t>遠翠の天護</t>
  </si>
  <si>
    <t>味方遠属性の防御力をUP[極大]</t>
  </si>
  <si>
    <t>天覇消滅／光芒</t>
  </si>
  <si>
    <t>敵全体の攻撃力をDOWN[極大]</t>
  </si>
  <si>
    <t>浄化の一撃／絶</t>
  </si>
  <si>
    <t>紫打の天護</t>
  </si>
  <si>
    <t>味方打属性の防御力をUP[極大]</t>
  </si>
  <si>
    <t>地幻射の六連撃／真</t>
  </si>
  <si>
    <t>ランダム6連続攻撃[中]自分の防御力UP[中]</t>
  </si>
  <si>
    <t>天護</t>
  </si>
  <si>
    <t>自分の防御力をUP[極大]</t>
  </si>
  <si>
    <t>天幻射の六連撃／真</t>
  </si>
  <si>
    <t>昏睡の言霊／煌</t>
  </si>
  <si>
    <t>一定確率で敵を睡眠状態にする[超高確率]</t>
  </si>
  <si>
    <t>縦一列攻撃[特大]自分の攻撃力UP[特大]</t>
  </si>
  <si>
    <t>遠翠の天威</t>
  </si>
  <si>
    <t>味方遠属性の攻撃力をUP[極大]</t>
  </si>
  <si>
    <t>幻槍の包囲陣／鳳</t>
  </si>
  <si>
    <t>味方斬属性の攻撃力と防御力をUP[特大]</t>
  </si>
  <si>
    <t>蒼突の天威</t>
  </si>
  <si>
    <t>味方突属性の攻撃力をUP[極大]</t>
  </si>
  <si>
    <t>光芒の英傑</t>
  </si>
  <si>
    <t>味方全体の攻撃力と防御力をUP[特大]</t>
  </si>
  <si>
    <t>打鋭の六連天</t>
  </si>
  <si>
    <t>暗闇の言霊／鳳</t>
  </si>
  <si>
    <t>一定確率で敵を暗闇状態にする[超超高確率]</t>
  </si>
  <si>
    <t>斬紅の玲瓏</t>
  </si>
  <si>
    <t>味方斬属性の攻撃力をUP[超極大]</t>
  </si>
  <si>
    <t>魔幻の閃光／鳳</t>
  </si>
  <si>
    <t>縦一列に攻撃[極大]</t>
  </si>
  <si>
    <t>焔幻の一閃／鳳</t>
  </si>
  <si>
    <t>横一列に攻撃[極大]</t>
  </si>
  <si>
    <t>対翠の薙風／煌</t>
  </si>
  <si>
    <t>遠に強く打に弱い横一列攻撃[特大]</t>
  </si>
  <si>
    <t>幻氷の縦十字／鳳</t>
  </si>
  <si>
    <t>十字型に攻撃[極大]</t>
  </si>
  <si>
    <t>聖壁</t>
  </si>
  <si>
    <t>単体固定ﾀﾞﾒｰｼﾞ[特大]+味方ｽﾃｰﾀｽDOWN解除</t>
  </si>
  <si>
    <t>あとは任せて！</t>
  </si>
  <si>
    <t>ランダムで6連続攻撃[大]</t>
  </si>
  <si>
    <t>対翠の突風／鳳</t>
  </si>
  <si>
    <t>闘神消滅／光芒</t>
  </si>
  <si>
    <t>敵全体の攻撃力と防御力をDOWN[極大]</t>
  </si>
  <si>
    <t>幻光の交叉線／鳳</t>
  </si>
  <si>
    <t>遠鋭の六連撃／絶</t>
  </si>
  <si>
    <t>ﾗﾝﾀﾞﾑ6連続攻撃[大][低確率]でﾀﾞﾒｰｼﾞ2倍</t>
  </si>
  <si>
    <t>対紫の薙風／鳳</t>
  </si>
  <si>
    <t>打に強く遠に弱い横一列攻撃[極大]</t>
  </si>
  <si>
    <t>対蒼の突風／鳳</t>
  </si>
  <si>
    <t>突に強く斬に弱い縦一列攻撃[極大]</t>
  </si>
  <si>
    <t>幻射の六連撃／絶</t>
  </si>
  <si>
    <t>幻神の六連撃／絶</t>
  </si>
  <si>
    <t>対翠の薙風／鳳</t>
  </si>
  <si>
    <t>遠に強く打に弱い横一列攻撃[極大]</t>
  </si>
  <si>
    <t>強奪者の雷／凰</t>
  </si>
  <si>
    <t>単体攻撃（宝箱優先／追加ダメージ）[極大]</t>
  </si>
  <si>
    <t>地幻射の六連撃／絶</t>
  </si>
  <si>
    <t>ランダム6連続攻撃[大]自分の防御力UP[大]</t>
  </si>
  <si>
    <t>斬に強く突に弱い縦一列攻撃[極大]</t>
  </si>
  <si>
    <t>天使の微笑／煌</t>
  </si>
  <si>
    <t>味方全員のHPを回復[特大]</t>
  </si>
  <si>
    <t>対紫の突風／鳳</t>
  </si>
  <si>
    <t>打に強く遠に弱い縦一列攻撃[極大]</t>
  </si>
  <si>
    <t>天幻神の五連撃／絶</t>
  </si>
  <si>
    <t>ランダム5連続攻撃[大]自分の攻撃力UP[大]</t>
  </si>
  <si>
    <t>地幻射の五連撃／絶</t>
  </si>
  <si>
    <t>ランダム4連続攻撃[大]自分の防御力UP[大]</t>
  </si>
  <si>
    <t>浄化の一撃／煌</t>
  </si>
  <si>
    <t>対蒼の薙風／鳳</t>
  </si>
  <si>
    <t>突に強く斬に弱い横一列攻撃[極大]</t>
  </si>
  <si>
    <t>突鋭の六連撃／絶</t>
  </si>
  <si>
    <t>紫打の玲瓏</t>
  </si>
  <si>
    <t>味方打属性の攻撃力をUP[超極大]</t>
  </si>
  <si>
    <t>神威消滅／光芒＋</t>
  </si>
  <si>
    <t>地魔幻の閃光／煌＋</t>
  </si>
  <si>
    <t>縦一列攻撃[極大]自分の防御力UP[特大]</t>
  </si>
  <si>
    <t>天使の微笑／絶＋</t>
  </si>
  <si>
    <t>単体固定ダメ[超特大]自分に固定ダメ[極大]</t>
  </si>
  <si>
    <t>堕天使の息吹</t>
  </si>
  <si>
    <t>味方1体を蘇生[HP特大]</t>
  </si>
  <si>
    <t>夢幻の暴威</t>
  </si>
  <si>
    <t>自分の攻撃力と防御力をUP[極大]</t>
  </si>
  <si>
    <t>毒蛇の禁呪</t>
  </si>
  <si>
    <t>敵を毒状態[超高確率]&amp;毒ダメージ[大]</t>
  </si>
  <si>
    <t>孤狼激昂</t>
  </si>
  <si>
    <t>一定時間HP最大値をUP[極大]</t>
  </si>
  <si>
    <t>敵の状態異常スキルを完全無効化</t>
  </si>
  <si>
    <t>通常攻撃の威力がアップ[極大]</t>
  </si>
  <si>
    <t>灼獄</t>
  </si>
  <si>
    <t>敵全体攻撃[極大]ランダムで状態異常付加</t>
  </si>
  <si>
    <t>ディアーブル・レヨン</t>
  </si>
  <si>
    <t>最大2回攻撃[特大]状態異常付加</t>
  </si>
  <si>
    <t>ノエル・ネージュ</t>
  </si>
  <si>
    <t>同じ縦一列に3回攻撃[極大]</t>
  </si>
  <si>
    <t>1匹たりとも残さん！</t>
  </si>
  <si>
    <t>ランダムで7連続攻撃[大]</t>
  </si>
  <si>
    <t>スキル</t>
    <phoneticPr fontId="1"/>
  </si>
  <si>
    <t>スキル説明</t>
    <rPh sb="3" eb="5">
      <t>セツメイ</t>
    </rPh>
    <phoneticPr fontId="1"/>
  </si>
  <si>
    <t>UF</t>
    <phoneticPr fontId="1"/>
  </si>
  <si>
    <t>タクティクス1説明</t>
    <rPh sb="7" eb="9">
      <t>セツメイ</t>
    </rPh>
    <phoneticPr fontId="1"/>
  </si>
  <si>
    <t>タクティクス2説明</t>
    <rPh sb="7" eb="9">
      <t>セツメイ</t>
    </rPh>
    <phoneticPr fontId="1"/>
  </si>
  <si>
    <t>パーティ全体の速度が中UP(3分間)</t>
  </si>
  <si>
    <t>パーティ全体の速度が大UP(3分間)</t>
  </si>
  <si>
    <t>パーティ全体の攻撃力が小UP(3分間)</t>
  </si>
  <si>
    <t>パーティ全体の攻撃力が中UP(3分間)</t>
  </si>
  <si>
    <t>パーティ全体の攻撃力が大UP(3分間)</t>
  </si>
  <si>
    <t>パーティ全体の攻撃力が特大UP(3分間)</t>
  </si>
  <si>
    <t>騎士団全体の防御力が特大UP(3分間)</t>
  </si>
  <si>
    <t>対戦騎士団全体の防御力が中DOWN(3分間)</t>
  </si>
  <si>
    <t>中確率で戦闘不能ユニットを復帰</t>
    <phoneticPr fontId="1"/>
  </si>
  <si>
    <t>高確率で戦闘不能ユニットを復帰</t>
    <phoneticPr fontId="1"/>
  </si>
  <si>
    <t>高確率で遠属性のユニットを復帰</t>
    <phoneticPr fontId="1"/>
  </si>
  <si>
    <t>高確率で打属性のユニットを復帰</t>
    <phoneticPr fontId="1"/>
  </si>
  <si>
    <t>高確率で突属性のユニットを復帰</t>
    <phoneticPr fontId="1"/>
  </si>
  <si>
    <t>高確率で斬属性のユニットを復帰</t>
    <phoneticPr fontId="1"/>
  </si>
  <si>
    <r>
      <t>騎士と父の顔</t>
    </r>
    <r>
      <rPr>
        <sz val="9"/>
        <color theme="1"/>
        <rFont val="ＭＳ Ｐゴシック"/>
        <family val="3"/>
        <charset val="128"/>
      </rPr>
      <t/>
    </r>
    <phoneticPr fontId="1"/>
  </si>
  <si>
    <t>パーティ全体の攻撃力が極大UP＆ユニット1体をタレント状態にする(3分間)</t>
    <rPh sb="11" eb="13">
      <t>キョクダイ</t>
    </rPh>
    <rPh sb="21" eb="22">
      <t>タイ</t>
    </rPh>
    <rPh sb="27" eb="29">
      <t>ジョウタイ</t>
    </rPh>
    <rPh sb="34" eb="36">
      <t>フンカン</t>
    </rPh>
    <phoneticPr fontId="1"/>
  </si>
  <si>
    <t>パーティ全体の防御力が極大UP＆ユニット1体をタレント状態にする(3分間)</t>
    <rPh sb="4" eb="6">
      <t>ゼンタイ</t>
    </rPh>
    <rPh sb="7" eb="10">
      <t>ボウギョリョク</t>
    </rPh>
    <rPh sb="11" eb="13">
      <t>キョクダイ</t>
    </rPh>
    <rPh sb="21" eb="22">
      <t>タイ</t>
    </rPh>
    <rPh sb="27" eb="29">
      <t>ジョウタイ</t>
    </rPh>
    <rPh sb="34" eb="36">
      <t>フンカン</t>
    </rPh>
    <phoneticPr fontId="1"/>
  </si>
  <si>
    <t>パーティ全体の攻撃力・速度が特大UP＆ユニット1体をタレント状態にする(5分間)</t>
    <rPh sb="4" eb="6">
      <t>ゼンタイ</t>
    </rPh>
    <rPh sb="7" eb="9">
      <t>コウゲキ</t>
    </rPh>
    <rPh sb="9" eb="10">
      <t>リョク</t>
    </rPh>
    <rPh sb="11" eb="13">
      <t>ソクド</t>
    </rPh>
    <rPh sb="14" eb="16">
      <t>トクダイ</t>
    </rPh>
    <rPh sb="24" eb="25">
      <t>タイ</t>
    </rPh>
    <rPh sb="30" eb="32">
      <t>ジョウタイ</t>
    </rPh>
    <rPh sb="37" eb="39">
      <t>フンカン</t>
    </rPh>
    <phoneticPr fontId="1"/>
  </si>
  <si>
    <t>バトルで獲得する騎士団戦スコアが極大アップ＆ユニット1体をタレント状態にする(3分間)</t>
    <rPh sb="16" eb="18">
      <t>キョクダイ</t>
    </rPh>
    <rPh sb="27" eb="28">
      <t>タイ</t>
    </rPh>
    <rPh sb="33" eb="35">
      <t>ジョウタイ</t>
    </rPh>
    <rPh sb="40" eb="42">
      <t>フンカン</t>
    </rPh>
    <phoneticPr fontId="1"/>
  </si>
  <si>
    <t>パーティ全体の攻・防が極大UP＆ユニット1体をタレント状態にする(3分間)</t>
    <rPh sb="4" eb="6">
      <t>ゼンタイ</t>
    </rPh>
    <rPh sb="7" eb="8">
      <t>コウ</t>
    </rPh>
    <rPh sb="9" eb="10">
      <t>ボウ</t>
    </rPh>
    <rPh sb="11" eb="13">
      <t>キョクダイ</t>
    </rPh>
    <rPh sb="21" eb="22">
      <t>タイ</t>
    </rPh>
    <rPh sb="27" eb="29">
      <t>ジョウタイ</t>
    </rPh>
    <rPh sb="34" eb="36">
      <t>フンカン</t>
    </rPh>
    <phoneticPr fontId="1"/>
  </si>
  <si>
    <t>攻撃回数が多いほどバトル獲得スコアが大UP(3分間)</t>
    <rPh sb="0" eb="2">
      <t>コウゲキ</t>
    </rPh>
    <rPh sb="2" eb="4">
      <t>カイスウ</t>
    </rPh>
    <rPh sb="5" eb="6">
      <t>オオ</t>
    </rPh>
    <rPh sb="12" eb="14">
      <t>カクトク</t>
    </rPh>
    <rPh sb="18" eb="19">
      <t>ダイ</t>
    </rPh>
    <rPh sb="23" eb="25">
      <t>フンカン</t>
    </rPh>
    <phoneticPr fontId="1"/>
  </si>
  <si>
    <t>パーティ全体の攻撃力極大UP・速度大DOWN＆ユニット1体をタレント状態にする(3分間)</t>
    <rPh sb="4" eb="6">
      <t>ゼンタイ</t>
    </rPh>
    <rPh sb="7" eb="9">
      <t>コウゲキ</t>
    </rPh>
    <rPh sb="9" eb="10">
      <t>リョク</t>
    </rPh>
    <rPh sb="10" eb="12">
      <t>キョクダイ</t>
    </rPh>
    <rPh sb="15" eb="17">
      <t>ソクド</t>
    </rPh>
    <rPh sb="17" eb="18">
      <t>ダイ</t>
    </rPh>
    <rPh sb="28" eb="29">
      <t>タイ</t>
    </rPh>
    <rPh sb="34" eb="36">
      <t>ジョウタイ</t>
    </rPh>
    <rPh sb="41" eb="43">
      <t>フンカン</t>
    </rPh>
    <phoneticPr fontId="1"/>
  </si>
  <si>
    <t>遠属性の生存ユニットのHPを高確率で全回復</t>
    <phoneticPr fontId="1"/>
  </si>
  <si>
    <t>メナス</t>
    <phoneticPr fontId="1"/>
  </si>
  <si>
    <t>-</t>
    <phoneticPr fontId="1"/>
  </si>
  <si>
    <t>&lt;tr&gt;</t>
    <phoneticPr fontId="1"/>
  </si>
  <si>
    <t>&lt;tr&gt;タグ</t>
    <phoneticPr fontId="1"/>
  </si>
  <si>
    <t>&lt;td&gt;タグ</t>
  </si>
  <si>
    <t>&lt;/tr&gt;</t>
    <phoneticPr fontId="1"/>
  </si>
  <si>
    <t>&lt;/td&gt;タグ</t>
  </si>
  <si>
    <t>&lt;br&gt;タグ</t>
    <phoneticPr fontId="1"/>
  </si>
  <si>
    <r>
      <t>奇跡の魔女</t>
    </r>
    <r>
      <rPr>
        <sz val="9"/>
        <color theme="1"/>
        <rFont val="ＭＳ Ｐゴシック"/>
        <family val="3"/>
        <charset val="128"/>
      </rPr>
      <t/>
    </r>
    <phoneticPr fontId="1"/>
  </si>
  <si>
    <t>&lt;/td&gt;タグ</t>
    <phoneticPr fontId="1"/>
  </si>
  <si>
    <t>&lt;/td&gt;</t>
  </si>
  <si>
    <t>&lt;td&gt;タグ</t>
    <phoneticPr fontId="1"/>
  </si>
  <si>
    <t>UF説明</t>
    <rPh sb="2" eb="4">
      <t>セツメイ</t>
    </rPh>
    <phoneticPr fontId="1"/>
  </si>
  <si>
    <t>中確率でパーティ全員を復帰(全滅時のみ使用可)</t>
    <phoneticPr fontId="1"/>
  </si>
  <si>
    <t>パーティ全体の防御力が中UP(3分間)</t>
    <phoneticPr fontId="1"/>
  </si>
  <si>
    <t>生存ユニットのHPを中回復</t>
    <phoneticPr fontId="1"/>
  </si>
  <si>
    <t>打属性の生存ユニットのHPを高確率で全回復</t>
    <phoneticPr fontId="1"/>
  </si>
  <si>
    <t>斬属性の生存ユニットのHPを高確率で全回復</t>
    <rPh sb="14" eb="17">
      <t>コウカクリツ</t>
    </rPh>
    <rPh sb="18" eb="19">
      <t>ゼン</t>
    </rPh>
    <phoneticPr fontId="1"/>
  </si>
  <si>
    <t>突属性の生存ユニットのHPを高確率で全回復</t>
    <rPh sb="14" eb="17">
      <t>コウカクリツ</t>
    </rPh>
    <rPh sb="18" eb="19">
      <t>ゼン</t>
    </rPh>
    <phoneticPr fontId="1"/>
  </si>
  <si>
    <t>獲得する騎士団戦スコアが中アップ(バトル3回)</t>
    <phoneticPr fontId="1"/>
  </si>
  <si>
    <t>バトルで敵を全滅するとBPが中回復(バトル3回)</t>
    <phoneticPr fontId="1"/>
  </si>
  <si>
    <t>パーティ全体の攻・防が中UP(3分間)</t>
    <phoneticPr fontId="1"/>
  </si>
  <si>
    <t>騎士団全体の防御力が小UP(3分間)</t>
    <phoneticPr fontId="1"/>
  </si>
  <si>
    <t>騎士団全体の攻撃力が小UP(3分間)</t>
    <phoneticPr fontId="1"/>
  </si>
  <si>
    <t>騎士団全体の攻・防が小UP(3分間)</t>
    <phoneticPr fontId="1"/>
  </si>
  <si>
    <t>バトル時の強襲CB率が小UP(3分間)</t>
    <phoneticPr fontId="1"/>
  </si>
  <si>
    <t>城の強度Lvが小UP(3分間)</t>
    <phoneticPr fontId="1"/>
  </si>
  <si>
    <t>攻撃される確率が中DOWN(3分間)</t>
    <phoneticPr fontId="1"/>
  </si>
  <si>
    <t>攻撃される確率が中UP(3分間)</t>
    <phoneticPr fontId="1"/>
  </si>
  <si>
    <t>生存ユニットのHPを大回復</t>
    <phoneticPr fontId="1"/>
  </si>
  <si>
    <t>獲得する騎士団戦スコアが小アップ(バトル3回)</t>
    <phoneticPr fontId="1"/>
  </si>
  <si>
    <t>パーティ全体の攻・防が大UP(3分間)</t>
    <phoneticPr fontId="1"/>
  </si>
  <si>
    <t>バトルで獲得する騎士団戦スコアが中アップ(3分間)</t>
    <phoneticPr fontId="1"/>
  </si>
  <si>
    <t>強襲CBの発生確率・強襲時獲得ポイント中UP(3回)</t>
    <phoneticPr fontId="1"/>
  </si>
  <si>
    <t>パーティ全体の攻・防が小UP(3分間)</t>
    <phoneticPr fontId="1"/>
  </si>
  <si>
    <t>獲得する騎士団戦スコアが大アップ(バトル3回)</t>
    <phoneticPr fontId="1"/>
  </si>
  <si>
    <t>騎士団全体の強襲CB率が小UP(3分間)</t>
    <phoneticPr fontId="1"/>
  </si>
  <si>
    <t>バトル時の強襲CB率が中UP(3分間)</t>
    <phoneticPr fontId="1"/>
  </si>
  <si>
    <t>バトルで敵を全滅するとBPが大回復(バトル3回)</t>
    <phoneticPr fontId="1"/>
  </si>
  <si>
    <t>パーティ全体の防御力が大UP(3分間)</t>
    <phoneticPr fontId="1"/>
  </si>
  <si>
    <t>パーティ全体のスキル発動率が大UP(3分間)</t>
    <phoneticPr fontId="1"/>
  </si>
  <si>
    <t>迎撃時にパーティ全体の攻・防が中UP(3分間)</t>
    <phoneticPr fontId="1"/>
  </si>
  <si>
    <t>攻撃される確率が大UP(3分間)</t>
    <phoneticPr fontId="1"/>
  </si>
  <si>
    <t>パーティ全体のスキル発動率が中UP(3分間)</t>
    <phoneticPr fontId="1"/>
  </si>
  <si>
    <t>対戦騎士団全体のスキル発動率が小DOWN(3分間)</t>
    <phoneticPr fontId="1"/>
  </si>
  <si>
    <t>バトルで獲得する騎士団戦スコアが大アップ(3分間)</t>
    <phoneticPr fontId="1"/>
  </si>
  <si>
    <t>強襲が発生無効、バトル時に攻・防中UP(3分間)</t>
    <phoneticPr fontId="1"/>
  </si>
  <si>
    <t>騎士団全員のBPを中回復</t>
    <phoneticPr fontId="1"/>
  </si>
  <si>
    <t>騎士団全員のBPを大回復</t>
    <phoneticPr fontId="1"/>
  </si>
  <si>
    <t>バトルで獲得する騎士団戦スコアが小アップ(3分間)</t>
    <phoneticPr fontId="1"/>
  </si>
  <si>
    <t>強襲が発生無効、バトル時に攻・防小UP(3分間)</t>
    <phoneticPr fontId="1"/>
  </si>
  <si>
    <t>攻撃される確率が大DOWN(3分間)</t>
    <phoneticPr fontId="1"/>
  </si>
  <si>
    <t>迎撃時にパーティ全体の攻・防が大UP(3分間)</t>
    <phoneticPr fontId="1"/>
  </si>
  <si>
    <t>パーティ全体の攻撃力・速度が中UP(3分間)</t>
    <phoneticPr fontId="1"/>
  </si>
  <si>
    <t>CB時に獲得ポイント中UP＆BPが中回復(3回)</t>
    <phoneticPr fontId="1"/>
  </si>
  <si>
    <t>CB時に獲得ポイント大UP＆BPが大回復(3回)</t>
    <phoneticPr fontId="1"/>
  </si>
  <si>
    <t>対戦騎士団全体のスキル発動率が中DOWN(3分間)</t>
    <rPh sb="15" eb="16">
      <t>チュウ</t>
    </rPh>
    <phoneticPr fontId="1"/>
  </si>
  <si>
    <t>騎士団全体の攻・防が中UP(3分間)</t>
    <phoneticPr fontId="1"/>
  </si>
  <si>
    <t>騎士団全体の防御力が中UP(3分間)</t>
    <phoneticPr fontId="1"/>
  </si>
  <si>
    <t>城の強度Lvが中UP(3分間)</t>
    <phoneticPr fontId="1"/>
  </si>
  <si>
    <t>対戦騎士団の城強度Lvが小DOWN(3分間)</t>
    <phoneticPr fontId="1"/>
  </si>
  <si>
    <t>騎士団全体の攻撃力が中UP(3分間)</t>
    <phoneticPr fontId="1"/>
  </si>
  <si>
    <t>ヘイトUP＆迎撃時にパーティ全体の攻・防が小UP(3分間)</t>
    <phoneticPr fontId="1"/>
  </si>
  <si>
    <t>対戦騎士団の城強度Lvが中DOWN(3分間)</t>
    <phoneticPr fontId="1"/>
  </si>
  <si>
    <t>強襲CBの発生確率・強襲時獲得ポイントUP(3分間)</t>
    <phoneticPr fontId="1"/>
  </si>
  <si>
    <t>対戦騎士団全体の防御力が小DOWN(3分間)</t>
    <rPh sb="12" eb="13">
      <t>ショウ</t>
    </rPh>
    <phoneticPr fontId="1"/>
  </si>
  <si>
    <t>騎士団全体のスキル発動率が中UP(3分間)</t>
    <phoneticPr fontId="1"/>
  </si>
  <si>
    <t>パーティ全体の攻撃力・速度が小UP(3分間)</t>
    <phoneticPr fontId="1"/>
  </si>
  <si>
    <t>強襲CBの発生確率・強襲時獲得ポイント大UP(3回)</t>
    <phoneticPr fontId="1"/>
  </si>
  <si>
    <t>ヘイトUP＆迎撃時にパーティ全体の攻・防が中UP(3分間)</t>
    <phoneticPr fontId="1"/>
  </si>
  <si>
    <t>バトル時の強襲CB率が大UP(3分間)</t>
    <phoneticPr fontId="1"/>
  </si>
  <si>
    <t>パーティ全体の防御力が特大UP(3分間)</t>
    <phoneticPr fontId="1"/>
  </si>
  <si>
    <t>パーティ全体の攻・防が特大UP(3分間)</t>
    <phoneticPr fontId="1"/>
  </si>
  <si>
    <t>キリ番キャッスルブレイク時の獲得ポイントUP(3回)</t>
    <phoneticPr fontId="1"/>
  </si>
  <si>
    <t>パーティ全体の攻撃力・速度が大UP(3分間)</t>
    <phoneticPr fontId="1"/>
  </si>
  <si>
    <t>獲得する騎士団戦スコアが特大アップ(バトル3回)</t>
    <phoneticPr fontId="1"/>
  </si>
  <si>
    <t>強襲が発生無効、バトル時に攻・防大UP(3分間)</t>
    <phoneticPr fontId="1"/>
  </si>
  <si>
    <t>騎士団全体の強襲率大DOWN・防御力大UP(3分間)</t>
    <phoneticPr fontId="1"/>
  </si>
  <si>
    <t>バトルで獲得する騎士団戦スコアが特大アップ(3分間)</t>
    <phoneticPr fontId="1"/>
  </si>
  <si>
    <t>バトルで敵を全滅するとBPが大回復(3分間)</t>
    <phoneticPr fontId="1"/>
  </si>
  <si>
    <t>パーティ全体のスキル発動率が特大UP(3分間)</t>
    <phoneticPr fontId="1"/>
  </si>
  <si>
    <t>パーティ全体の攻撃力中UP・速度大DOWN(3分間)</t>
    <phoneticPr fontId="1"/>
  </si>
  <si>
    <t>パーティ全体の攻撃力大UP・速度大DOWN(3分間)</t>
    <phoneticPr fontId="1"/>
  </si>
  <si>
    <t>パーティ全体の攻撃力特大UP・速度大DOWN(3分間)</t>
    <phoneticPr fontId="1"/>
  </si>
  <si>
    <t>キリ番キャッスルブレイク時の獲得ポイント特大UP(3回)</t>
    <rPh sb="20" eb="22">
      <t>トクダイ</t>
    </rPh>
    <phoneticPr fontId="1"/>
  </si>
  <si>
    <t>CB時に獲得ポイント特大UP＆BPが特大回復(3回)</t>
    <rPh sb="10" eb="12">
      <t>トクダイ</t>
    </rPh>
    <rPh sb="18" eb="20">
      <t>トクダイ</t>
    </rPh>
    <phoneticPr fontId="1"/>
  </si>
  <si>
    <t>騎士団全体の攻撃力が大UP(3分間)</t>
    <rPh sb="10" eb="11">
      <t>ダイ</t>
    </rPh>
    <phoneticPr fontId="1"/>
  </si>
  <si>
    <t>騎士団全体の攻・防が大UP(3分間)</t>
    <rPh sb="10" eb="11">
      <t>ダイ</t>
    </rPh>
    <phoneticPr fontId="1"/>
  </si>
  <si>
    <t>獲得する騎士団戦スコアが極大アップ(バトル5回)</t>
    <rPh sb="12" eb="14">
      <t>キョクダイ</t>
    </rPh>
    <phoneticPr fontId="1"/>
  </si>
  <si>
    <t>パーティの攻撃力大UP・最大TP小UP&amp;ユニット1体をタレント状態にする(5分間)</t>
    <phoneticPr fontId="1"/>
  </si>
  <si>
    <t>パーティ全体のスキル発動率が特大UP＆ユニット1体をタレント状態にする(5分間)</t>
    <rPh sb="14" eb="16">
      <t>トクダイ</t>
    </rPh>
    <rPh sb="24" eb="25">
      <t>タイ</t>
    </rPh>
    <rPh sb="30" eb="32">
      <t>ジョウタイ</t>
    </rPh>
    <rPh sb="37" eb="39">
      <t>フンカン</t>
    </rPh>
    <phoneticPr fontId="1"/>
  </si>
  <si>
    <t>パーティ全体の攻撃力極大UP・速度が中UP(4分間)</t>
    <phoneticPr fontId="1"/>
  </si>
  <si>
    <t>騎士団全体の強襲率が大UP(3分間)</t>
    <phoneticPr fontId="1"/>
  </si>
  <si>
    <t>キリ番CB時の獲得ポイント特大UP(3分間)</t>
    <phoneticPr fontId="1"/>
  </si>
  <si>
    <t>&lt;/b&gt;&lt;br&gt;</t>
    <phoneticPr fontId="1"/>
  </si>
  <si>
    <r>
      <t>記憶紡ぐ夏夕</t>
    </r>
    <r>
      <rPr>
        <sz val="9"/>
        <color theme="1"/>
        <rFont val="ＭＳ Ｐゴシック"/>
        <family val="3"/>
        <charset val="128"/>
      </rPr>
      <t/>
    </r>
    <phoneticPr fontId="1"/>
  </si>
  <si>
    <r>
      <t>がんばります</t>
    </r>
    <r>
      <rPr>
        <sz val="9"/>
        <color theme="1"/>
        <rFont val="ＭＳ Ｐゴシック"/>
        <family val="3"/>
        <charset val="128"/>
      </rPr>
      <t/>
    </r>
    <phoneticPr fontId="1"/>
  </si>
  <si>
    <t>"&gt;&lt;/td&gt;</t>
    <phoneticPr fontId="1"/>
  </si>
  <si>
    <t>1621_a</t>
  </si>
  <si>
    <t>1621_b</t>
  </si>
  <si>
    <t>1644_a</t>
  </si>
  <si>
    <t>1644_b</t>
  </si>
  <si>
    <t>1814_a</t>
  </si>
  <si>
    <t>1814_b</t>
  </si>
  <si>
    <t>1913_a</t>
  </si>
  <si>
    <t>1913_b</t>
  </si>
  <si>
    <t>スキル名</t>
    <rPh sb="3" eb="4">
      <t>メイ</t>
    </rPh>
    <phoneticPr fontId="1"/>
  </si>
  <si>
    <t>説明</t>
    <rPh sb="0" eb="2">
      <t>セツメイ</t>
    </rPh>
    <phoneticPr fontId="1"/>
  </si>
  <si>
    <t>タクティクス</t>
    <phoneticPr fontId="1"/>
  </si>
  <si>
    <t>タクティクス説明</t>
    <rPh sb="6" eb="8">
      <t>セツメイ</t>
    </rPh>
    <phoneticPr fontId="1"/>
  </si>
  <si>
    <t>　</t>
    <phoneticPr fontId="1"/>
  </si>
  <si>
    <t>　</t>
    <phoneticPr fontId="1"/>
  </si>
  <si>
    <t>メルフィ</t>
  </si>
  <si>
    <t>斬紅の天威</t>
  </si>
  <si>
    <t>地幻光の交叉線／鳳</t>
  </si>
  <si>
    <t>地幻光の交叉線／鳳</t>
    <phoneticPr fontId="1"/>
  </si>
  <si>
    <t>癒やしの光／鳳</t>
  </si>
  <si>
    <t>癒やしの光／鳳</t>
    <phoneticPr fontId="1"/>
  </si>
  <si>
    <t>斬紅の天威</t>
    <phoneticPr fontId="1"/>
  </si>
  <si>
    <t>味方斬属性の攻撃力をUP[極大]</t>
  </si>
  <si>
    <t>最もダメージが多い味方1人のHP回復[極大]</t>
  </si>
  <si>
    <t>-</t>
    <phoneticPr fontId="1"/>
  </si>
  <si>
    <t>ディバインエトワール／鳳</t>
  </si>
  <si>
    <t>パーティ全体の攻防大UP・最大TP小UP＆ユニット1体をタレント状態にする(5分間)</t>
  </si>
  <si>
    <t>-</t>
    <phoneticPr fontId="1"/>
  </si>
  <si>
    <t>キャッスルウィークネス／絶</t>
  </si>
  <si>
    <t>オラトリオ／煌</t>
    <phoneticPr fontId="1"/>
  </si>
  <si>
    <t>キャッスルウィークネス／絶</t>
    <phoneticPr fontId="1"/>
  </si>
  <si>
    <t>対戦騎士団の城強度Lvが大DOWN(3分間)</t>
    <rPh sb="12" eb="13">
      <t>ダイ</t>
    </rPh>
    <phoneticPr fontId="1"/>
  </si>
  <si>
    <t>斬属性防御力中アップ</t>
    <phoneticPr fontId="1"/>
  </si>
  <si>
    <t>練気／真</t>
  </si>
  <si>
    <t>不屈の闘気</t>
    <rPh sb="0" eb="2">
      <t>フクツ</t>
    </rPh>
    <rPh sb="3" eb="5">
      <t>トウキ</t>
    </rPh>
    <phoneticPr fontId="1"/>
  </si>
  <si>
    <t>jpg</t>
    <phoneticPr fontId="1"/>
  </si>
  <si>
    <t>ルアーナ</t>
  </si>
  <si>
    <t>地雷幻の一撃／鳳</t>
    <phoneticPr fontId="1"/>
  </si>
  <si>
    <t>敵単体攻撃[極大]自分の防御力UP[極大]</t>
    <phoneticPr fontId="1"/>
  </si>
  <si>
    <t>治癒の一撃／煌</t>
    <phoneticPr fontId="1"/>
  </si>
  <si>
    <t>単体固定ダメージ[特大]+味方状態異常解除</t>
    <phoneticPr fontId="1"/>
  </si>
  <si>
    <t>地雷幻の一撃／鳳</t>
    <phoneticPr fontId="1"/>
  </si>
  <si>
    <t>治癒の一撃／煌</t>
    <phoneticPr fontId="1"/>
  </si>
  <si>
    <t>幻光の交叉線／煌</t>
    <phoneticPr fontId="1"/>
  </si>
  <si>
    <t>-</t>
    <phoneticPr fontId="1"/>
  </si>
  <si>
    <t>-</t>
    <phoneticPr fontId="1"/>
  </si>
  <si>
    <t>グラビティアサルト／鳳</t>
    <phoneticPr fontId="1"/>
  </si>
  <si>
    <t>バーサク／煌</t>
    <phoneticPr fontId="1"/>
  </si>
  <si>
    <t>アサルト／煌</t>
    <phoneticPr fontId="1"/>
  </si>
  <si>
    <t>エンダーブレイク／煌</t>
    <phoneticPr fontId="1"/>
  </si>
  <si>
    <t>リコントラクト／煌</t>
    <phoneticPr fontId="1"/>
  </si>
  <si>
    <t>打属性攻撃力大アップ</t>
  </si>
  <si>
    <t>リコントラクト／煌</t>
    <rPh sb="8" eb="9">
      <t>カガヤ</t>
    </rPh>
    <phoneticPr fontId="1"/>
  </si>
  <si>
    <t>バトルで敵を全滅するとBPが特大回復・TPが中回復(3分間)</t>
    <rPh sb="4" eb="5">
      <t>テキ</t>
    </rPh>
    <rPh sb="6" eb="8">
      <t>ゼンメツ</t>
    </rPh>
    <rPh sb="14" eb="16">
      <t>トクダイ</t>
    </rPh>
    <rPh sb="16" eb="18">
      <t>カイフク</t>
    </rPh>
    <rPh sb="22" eb="23">
      <t>チュウ</t>
    </rPh>
    <rPh sb="23" eb="25">
      <t>カイフク</t>
    </rPh>
    <rPh sb="27" eb="29">
      <t>フンカン</t>
    </rPh>
    <phoneticPr fontId="1"/>
  </si>
  <si>
    <t>グリンド</t>
    <phoneticPr fontId="1"/>
  </si>
  <si>
    <t>ルイズ</t>
    <phoneticPr fontId="1"/>
  </si>
  <si>
    <t>UR</t>
    <phoneticPr fontId="1"/>
  </si>
  <si>
    <t>UR</t>
    <phoneticPr fontId="1"/>
  </si>
  <si>
    <t>斬</t>
    <rPh sb="0" eb="1">
      <t>キ</t>
    </rPh>
    <phoneticPr fontId="1"/>
  </si>
  <si>
    <t>遠</t>
    <rPh sb="0" eb="1">
      <t>エン</t>
    </rPh>
    <phoneticPr fontId="1"/>
  </si>
  <si>
    <t>SS+</t>
    <phoneticPr fontId="1"/>
  </si>
  <si>
    <t>SS1</t>
    <phoneticPr fontId="1"/>
  </si>
  <si>
    <t>斬紅の玲瓏</t>
    <phoneticPr fontId="1"/>
  </si>
  <si>
    <t>対蒼の薙風／鳳</t>
    <rPh sb="0" eb="1">
      <t>タイ</t>
    </rPh>
    <rPh sb="1" eb="2">
      <t>アオ</t>
    </rPh>
    <rPh sb="3" eb="4">
      <t>ナ</t>
    </rPh>
    <rPh sb="4" eb="5">
      <t>カゼ</t>
    </rPh>
    <phoneticPr fontId="1"/>
  </si>
  <si>
    <t>-</t>
    <phoneticPr fontId="1"/>
  </si>
  <si>
    <t>フォートレス／鳳</t>
    <phoneticPr fontId="1"/>
  </si>
  <si>
    <t>アサルト／鳳</t>
    <phoneticPr fontId="1"/>
  </si>
  <si>
    <t>ポイントライズ／煌</t>
    <rPh sb="8" eb="9">
      <t>キラ</t>
    </rPh>
    <phoneticPr fontId="1"/>
  </si>
  <si>
    <t>スラッシャー／煌</t>
    <rPh sb="7" eb="8">
      <t>キラ</t>
    </rPh>
    <phoneticPr fontId="1"/>
  </si>
  <si>
    <t>闘気</t>
    <rPh sb="0" eb="1">
      <t>タタカ</t>
    </rPh>
    <rPh sb="1" eb="2">
      <t>キ</t>
    </rPh>
    <phoneticPr fontId="1"/>
  </si>
  <si>
    <t>練気</t>
    <rPh sb="0" eb="2">
      <t>ネリキ</t>
    </rPh>
    <phoneticPr fontId="1"/>
  </si>
  <si>
    <t>シャルロ</t>
    <phoneticPr fontId="1"/>
  </si>
  <si>
    <t>シャルロ</t>
    <phoneticPr fontId="1"/>
  </si>
  <si>
    <t>UR</t>
    <phoneticPr fontId="1"/>
  </si>
  <si>
    <t>ベルナデッタ</t>
    <phoneticPr fontId="1"/>
  </si>
  <si>
    <t>ベルナデッタ</t>
    <phoneticPr fontId="1"/>
  </si>
  <si>
    <t>カリス</t>
    <phoneticPr fontId="1"/>
  </si>
  <si>
    <t>カリス</t>
    <phoneticPr fontId="1"/>
  </si>
  <si>
    <t>プレンシェル</t>
    <phoneticPr fontId="1"/>
  </si>
  <si>
    <t>プレンシェル</t>
    <phoneticPr fontId="1"/>
  </si>
  <si>
    <t>キュオスティ</t>
    <phoneticPr fontId="1"/>
  </si>
  <si>
    <t>キュオスティ</t>
    <phoneticPr fontId="1"/>
  </si>
  <si>
    <t>SS+</t>
    <phoneticPr fontId="1"/>
  </si>
  <si>
    <t>SS+</t>
    <phoneticPr fontId="1"/>
  </si>
  <si>
    <t>SS4</t>
    <phoneticPr fontId="1"/>
  </si>
  <si>
    <t>SS4</t>
    <phoneticPr fontId="1"/>
  </si>
  <si>
    <t>SS-</t>
    <phoneticPr fontId="1"/>
  </si>
  <si>
    <t>SS-</t>
    <phoneticPr fontId="1"/>
  </si>
  <si>
    <t>SS1</t>
    <phoneticPr fontId="1"/>
  </si>
  <si>
    <t>強奪者の雷／煌＋</t>
  </si>
  <si>
    <t>強奪者の雷／煌＋</t>
    <phoneticPr fontId="1"/>
  </si>
  <si>
    <t>単体攻撃(宝箱優先／追加ダメージ)[極大]</t>
    <rPh sb="0" eb="2">
      <t>タンタイ</t>
    </rPh>
    <rPh sb="2" eb="4">
      <t>コウゲキ</t>
    </rPh>
    <rPh sb="5" eb="7">
      <t>タカラバコ</t>
    </rPh>
    <rPh sb="7" eb="9">
      <t>ユウセン</t>
    </rPh>
    <rPh sb="10" eb="12">
      <t>ツイカ</t>
    </rPh>
    <rPh sb="18" eb="20">
      <t>キョクダイ</t>
    </rPh>
    <phoneticPr fontId="1"/>
  </si>
  <si>
    <t>味方斬属性の攻撃力をUP[超特大]</t>
    <rPh sb="0" eb="2">
      <t>ミカタ</t>
    </rPh>
    <rPh sb="2" eb="3">
      <t>キ</t>
    </rPh>
    <rPh sb="3" eb="5">
      <t>ゾクセイ</t>
    </rPh>
    <rPh sb="6" eb="9">
      <t>コウゲキリョク</t>
    </rPh>
    <rPh sb="13" eb="14">
      <t>チョウ</t>
    </rPh>
    <rPh sb="14" eb="16">
      <t>トクダイ</t>
    </rPh>
    <phoneticPr fontId="1"/>
  </si>
  <si>
    <t>天幻光の交叉線／煌＋</t>
    <phoneticPr fontId="1"/>
  </si>
  <si>
    <t>X字型攻撃[極大]自分の攻撃力UP[極大]</t>
    <rPh sb="6" eb="8">
      <t>キョクダイ</t>
    </rPh>
    <phoneticPr fontId="1"/>
  </si>
  <si>
    <t>遠翠の神威＋</t>
    <phoneticPr fontId="1"/>
  </si>
  <si>
    <t>味方遠属性の攻撃力をUP[超特大]</t>
    <rPh sb="13" eb="14">
      <t>チョウ</t>
    </rPh>
    <phoneticPr fontId="1"/>
  </si>
  <si>
    <t>蒼突の神護</t>
    <phoneticPr fontId="1"/>
  </si>
  <si>
    <t>蒼突の神護＋</t>
    <phoneticPr fontId="1"/>
  </si>
  <si>
    <t>斬紅の神威＋</t>
    <phoneticPr fontId="1"/>
  </si>
  <si>
    <t>斬紅の神威＋</t>
    <phoneticPr fontId="1"/>
  </si>
  <si>
    <t>天幻光の交叉線／煌＋</t>
    <phoneticPr fontId="1"/>
  </si>
  <si>
    <t>蒼突の神護＋</t>
    <phoneticPr fontId="1"/>
  </si>
  <si>
    <t>-</t>
    <phoneticPr fontId="1"/>
  </si>
  <si>
    <t>-</t>
    <phoneticPr fontId="1"/>
  </si>
  <si>
    <t>オラクルオーダー／真</t>
    <phoneticPr fontId="1"/>
  </si>
  <si>
    <t>-</t>
    <phoneticPr fontId="1"/>
  </si>
  <si>
    <t>-</t>
    <phoneticPr fontId="1"/>
  </si>
  <si>
    <t>-</t>
    <phoneticPr fontId="1"/>
  </si>
  <si>
    <t>賢王の贈り物</t>
    <rPh sb="0" eb="1">
      <t>カシコ</t>
    </rPh>
    <rPh sb="1" eb="2">
      <t>オウ</t>
    </rPh>
    <rPh sb="3" eb="4">
      <t>オク</t>
    </rPh>
    <rPh sb="5" eb="6">
      <t>モノ</t>
    </rPh>
    <phoneticPr fontId="1"/>
  </si>
  <si>
    <t>紡ぐ思い出</t>
    <rPh sb="0" eb="1">
      <t>ツム</t>
    </rPh>
    <rPh sb="2" eb="3">
      <t>オモ</t>
    </rPh>
    <rPh sb="4" eb="5">
      <t>デ</t>
    </rPh>
    <phoneticPr fontId="1"/>
  </si>
  <si>
    <t>喧嘩上等！</t>
  </si>
  <si>
    <t>迅風の剛閃弓</t>
  </si>
  <si>
    <t>パーティ全体の防御力が極大UP(5分間)</t>
    <rPh sb="4" eb="6">
      <t>ゼンタイ</t>
    </rPh>
    <rPh sb="7" eb="10">
      <t>ボウギョリョク</t>
    </rPh>
    <rPh sb="11" eb="13">
      <t>キョクダイ</t>
    </rPh>
    <rPh sb="17" eb="19">
      <t>フンカン</t>
    </rPh>
    <phoneticPr fontId="1"/>
  </si>
  <si>
    <r>
      <t>がんばります</t>
    </r>
    <r>
      <rPr>
        <sz val="9"/>
        <color theme="1"/>
        <rFont val="ＭＳ Ｐゴシック"/>
        <family val="3"/>
        <charset val="128"/>
      </rPr>
      <t/>
    </r>
    <phoneticPr fontId="1"/>
  </si>
  <si>
    <r>
      <t>奇跡の魔女</t>
    </r>
    <r>
      <rPr>
        <sz val="9"/>
        <color theme="1"/>
        <rFont val="ＭＳ Ｐゴシック"/>
        <family val="3"/>
        <charset val="128"/>
      </rPr>
      <t/>
    </r>
    <phoneticPr fontId="1"/>
  </si>
  <si>
    <r>
      <t>記憶紡ぐ夏夕</t>
    </r>
    <r>
      <rPr>
        <sz val="9"/>
        <color theme="1"/>
        <rFont val="ＭＳ Ｐゴシック"/>
        <family val="3"/>
        <charset val="128"/>
      </rPr>
      <t/>
    </r>
    <phoneticPr fontId="1"/>
  </si>
  <si>
    <r>
      <t>騎士と父の顔</t>
    </r>
    <r>
      <rPr>
        <sz val="9"/>
        <color theme="1"/>
        <rFont val="ＭＳ Ｐゴシック"/>
        <family val="3"/>
        <charset val="128"/>
      </rPr>
      <t/>
    </r>
    <phoneticPr fontId="1"/>
  </si>
  <si>
    <t>アサルトオーダー／真</t>
    <phoneticPr fontId="1"/>
  </si>
  <si>
    <t>賢王の贈り物</t>
    <phoneticPr fontId="1"/>
  </si>
  <si>
    <t>紡ぐ思い出</t>
    <phoneticPr fontId="1"/>
  </si>
  <si>
    <t>喧嘩上等！</t>
    <phoneticPr fontId="1"/>
  </si>
  <si>
    <t>バーサク／真</t>
    <phoneticPr fontId="1"/>
  </si>
  <si>
    <t>フォートレス／絶</t>
    <phoneticPr fontId="1"/>
  </si>
  <si>
    <t>キャッスルヴェール／真</t>
    <phoneticPr fontId="1"/>
  </si>
  <si>
    <t>迅風の剛閃弓</t>
    <phoneticPr fontId="1"/>
  </si>
  <si>
    <t>再起への一撃</t>
    <rPh sb="0" eb="2">
      <t>サイキ</t>
    </rPh>
    <rPh sb="4" eb="6">
      <t>イチゲキ</t>
    </rPh>
    <phoneticPr fontId="1"/>
  </si>
  <si>
    <t>再起への一撃</t>
    <phoneticPr fontId="1"/>
  </si>
  <si>
    <t>城の強度Lvが特大UP(3分間)</t>
    <rPh sb="0" eb="1">
      <t>シロ</t>
    </rPh>
    <rPh sb="2" eb="4">
      <t>キョウド</t>
    </rPh>
    <rPh sb="7" eb="9">
      <t>トクダイ</t>
    </rPh>
    <rPh sb="13" eb="15">
      <t>フンカン</t>
    </rPh>
    <phoneticPr fontId="1"/>
  </si>
  <si>
    <t>1834_a</t>
    <phoneticPr fontId="1"/>
  </si>
  <si>
    <t>1834_b</t>
    <phoneticPr fontId="1"/>
  </si>
  <si>
    <t>1415_a</t>
    <phoneticPr fontId="1"/>
  </si>
  <si>
    <t>1415_b</t>
    <phoneticPr fontId="1"/>
  </si>
  <si>
    <t>1799_a</t>
    <phoneticPr fontId="1"/>
  </si>
  <si>
    <t>1799_b</t>
    <phoneticPr fontId="1"/>
  </si>
  <si>
    <t>1888_a</t>
    <phoneticPr fontId="1"/>
  </si>
  <si>
    <t>1888_b</t>
    <phoneticPr fontId="1"/>
  </si>
  <si>
    <t>1728_a</t>
    <phoneticPr fontId="1"/>
  </si>
  <si>
    <t>1728_b</t>
    <phoneticPr fontId="1"/>
  </si>
  <si>
    <t>デフロット</t>
    <phoneticPr fontId="1"/>
  </si>
  <si>
    <t>トト</t>
    <phoneticPr fontId="1"/>
  </si>
  <si>
    <t>ショコラ</t>
    <phoneticPr fontId="1"/>
  </si>
  <si>
    <t>エルザ</t>
    <phoneticPr fontId="1"/>
  </si>
  <si>
    <t>UR</t>
    <phoneticPr fontId="1"/>
  </si>
  <si>
    <t>UR</t>
    <phoneticPr fontId="1"/>
  </si>
  <si>
    <t>SSR</t>
    <phoneticPr fontId="1"/>
  </si>
  <si>
    <t>突</t>
    <rPh sb="0" eb="1">
      <t>トツ</t>
    </rPh>
    <phoneticPr fontId="1"/>
  </si>
  <si>
    <t>打</t>
    <rPh sb="0" eb="1">
      <t>ダ</t>
    </rPh>
    <phoneticPr fontId="1"/>
  </si>
  <si>
    <t>SS4</t>
    <phoneticPr fontId="1"/>
  </si>
  <si>
    <t>SS-</t>
    <phoneticPr fontId="1"/>
  </si>
  <si>
    <t>S</t>
    <phoneticPr fontId="1"/>
  </si>
  <si>
    <t>孤撃の言霊／鳳</t>
    <rPh sb="6" eb="7">
      <t>オオトリ</t>
    </rPh>
    <phoneticPr fontId="1"/>
  </si>
  <si>
    <t>地幻射の六連撃／絶</t>
    <rPh sb="0" eb="1">
      <t>チ</t>
    </rPh>
    <rPh sb="1" eb="2">
      <t>ゲン</t>
    </rPh>
    <phoneticPr fontId="1"/>
  </si>
  <si>
    <t>一定確率でてきを範囲不可にする[超超高確率]</t>
    <rPh sb="0" eb="4">
      <t>イッテイカクリツ</t>
    </rPh>
    <rPh sb="8" eb="10">
      <t>ハンイ</t>
    </rPh>
    <rPh sb="10" eb="12">
      <t>フカ</t>
    </rPh>
    <rPh sb="16" eb="17">
      <t>チョウ</t>
    </rPh>
    <rPh sb="17" eb="18">
      <t>チョウ</t>
    </rPh>
    <rPh sb="18" eb="21">
      <t>コウカクリツ</t>
    </rPh>
    <phoneticPr fontId="1"/>
  </si>
  <si>
    <t>対蒼の縦十字／鳳</t>
    <phoneticPr fontId="1"/>
  </si>
  <si>
    <t>対紅の突風／煌</t>
    <phoneticPr fontId="1"/>
  </si>
  <si>
    <t>孤撃の言霊／鳳</t>
    <rPh sb="0" eb="1">
      <t>コ</t>
    </rPh>
    <rPh sb="1" eb="2">
      <t>ゲキ</t>
    </rPh>
    <rPh sb="3" eb="5">
      <t>コトダマ</t>
    </rPh>
    <rPh sb="6" eb="7">
      <t>オオトリ</t>
    </rPh>
    <phoneticPr fontId="1"/>
  </si>
  <si>
    <t>-</t>
    <phoneticPr fontId="1"/>
  </si>
  <si>
    <t>対蒼の縦十字／煌</t>
    <rPh sb="0" eb="1">
      <t>タイ</t>
    </rPh>
    <rPh sb="1" eb="2">
      <t>アオ</t>
    </rPh>
    <rPh sb="7" eb="8">
      <t>キラ</t>
    </rPh>
    <phoneticPr fontId="1"/>
  </si>
  <si>
    <t>対紅の突風／煌</t>
    <rPh sb="0" eb="1">
      <t>タイ</t>
    </rPh>
    <rPh sb="1" eb="2">
      <t>クレナイ</t>
    </rPh>
    <rPh sb="3" eb="5">
      <t>トップウ</t>
    </rPh>
    <rPh sb="6" eb="7">
      <t>キラ</t>
    </rPh>
    <phoneticPr fontId="1"/>
  </si>
  <si>
    <t>アクセラレーター／鳳</t>
    <phoneticPr fontId="1"/>
  </si>
  <si>
    <t>ランページ／鳳</t>
    <phoneticPr fontId="1"/>
  </si>
  <si>
    <t>エース／鳳</t>
    <phoneticPr fontId="1"/>
  </si>
  <si>
    <t>グラビティアサルト／絶</t>
    <phoneticPr fontId="1"/>
  </si>
  <si>
    <t>オラトリオ／煌</t>
    <rPh sb="6" eb="7">
      <t>キラ</t>
    </rPh>
    <phoneticPr fontId="1"/>
  </si>
  <si>
    <t>フォートレスオーダー／絶</t>
    <rPh sb="11" eb="12">
      <t>ゼツ</t>
    </rPh>
    <phoneticPr fontId="1"/>
  </si>
  <si>
    <t>闘気／真</t>
    <rPh sb="0" eb="2">
      <t>タタカキ</t>
    </rPh>
    <rPh sb="3" eb="4">
      <t>シン</t>
    </rPh>
    <phoneticPr fontId="1"/>
  </si>
  <si>
    <t>-</t>
    <phoneticPr fontId="1"/>
  </si>
  <si>
    <t>防壁／真</t>
    <rPh sb="0" eb="2">
      <t>ボウヘキ</t>
    </rPh>
    <rPh sb="3" eb="4">
      <t>シン</t>
    </rPh>
    <phoneticPr fontId="1"/>
  </si>
  <si>
    <t>不撓不屈</t>
    <rPh sb="0" eb="1">
      <t>フ</t>
    </rPh>
    <rPh sb="2" eb="4">
      <t>フクツ</t>
    </rPh>
    <phoneticPr fontId="1"/>
  </si>
  <si>
    <t>斬属性攻撃力中アップ</t>
    <phoneticPr fontId="1"/>
  </si>
  <si>
    <t>ディバインスラスト／煌</t>
    <rPh sb="10" eb="11">
      <t>キラ</t>
    </rPh>
    <phoneticPr fontId="1"/>
  </si>
  <si>
    <t>パーティの攻撃力大UP・最大TP小UP(5分間)</t>
    <phoneticPr fontId="1"/>
  </si>
  <si>
    <t>カルディナ</t>
    <phoneticPr fontId="1"/>
  </si>
  <si>
    <t>マーヴェル</t>
    <phoneticPr fontId="1"/>
  </si>
  <si>
    <t>バカラック</t>
    <phoneticPr fontId="1"/>
  </si>
  <si>
    <t>UR</t>
    <phoneticPr fontId="1"/>
  </si>
  <si>
    <t>UR</t>
    <phoneticPr fontId="1"/>
  </si>
  <si>
    <t>UR</t>
    <phoneticPr fontId="1"/>
  </si>
  <si>
    <t>地幻神の七連撃／絶</t>
    <rPh sb="4" eb="5">
      <t>ナナ</t>
    </rPh>
    <rPh sb="8" eb="9">
      <t>ゼツ</t>
    </rPh>
    <phoneticPr fontId="1"/>
  </si>
  <si>
    <t>ランダム7連続攻撃[大]自分の防御力UP[大]</t>
    <rPh sb="10" eb="11">
      <t>ダイ</t>
    </rPh>
    <rPh sb="21" eb="22">
      <t>ダイ</t>
    </rPh>
    <phoneticPr fontId="1"/>
  </si>
  <si>
    <t>強奪者の閃光／鳳</t>
    <rPh sb="4" eb="6">
      <t>センコウ</t>
    </rPh>
    <rPh sb="7" eb="8">
      <t>オオトリ</t>
    </rPh>
    <phoneticPr fontId="1"/>
  </si>
  <si>
    <t>エクスターライズ／煌</t>
    <rPh sb="9" eb="10">
      <t>キラ</t>
    </rPh>
    <phoneticPr fontId="1"/>
  </si>
  <si>
    <t>攻撃回数が多いほどバトル獲得スコアが特大UP＆ユニット1体をタレント状態にする(3分間)</t>
    <rPh sb="0" eb="2">
      <t>コウゲキ</t>
    </rPh>
    <rPh sb="2" eb="4">
      <t>カイスウ</t>
    </rPh>
    <rPh sb="5" eb="6">
      <t>オオ</t>
    </rPh>
    <rPh sb="12" eb="14">
      <t>カクトク</t>
    </rPh>
    <rPh sb="18" eb="19">
      <t>トク</t>
    </rPh>
    <rPh sb="19" eb="20">
      <t>ダイ</t>
    </rPh>
    <phoneticPr fontId="1"/>
  </si>
  <si>
    <t>対蒼の突風／鳳</t>
    <rPh sb="0" eb="1">
      <t>タイ</t>
    </rPh>
    <rPh sb="1" eb="2">
      <t>アオ</t>
    </rPh>
    <rPh sb="3" eb="6">
      <t>トップウスラッシュ</t>
    </rPh>
    <phoneticPr fontId="1"/>
  </si>
  <si>
    <t>-</t>
    <phoneticPr fontId="1"/>
  </si>
  <si>
    <t>フォートレス／鳳</t>
    <phoneticPr fontId="1"/>
  </si>
  <si>
    <t>アサルト／煌</t>
    <rPh sb="5" eb="6">
      <t>キラ</t>
    </rPh>
    <phoneticPr fontId="1"/>
  </si>
  <si>
    <t>ディバインスラスト／鳳</t>
    <phoneticPr fontId="1"/>
  </si>
  <si>
    <t>バーサク／絶</t>
    <rPh sb="5" eb="6">
      <t>ゼツ</t>
    </rPh>
    <phoneticPr fontId="1"/>
  </si>
  <si>
    <t>-</t>
    <phoneticPr fontId="1"/>
  </si>
  <si>
    <t>SS1</t>
    <phoneticPr fontId="1"/>
  </si>
  <si>
    <t>-</t>
    <phoneticPr fontId="1"/>
  </si>
  <si>
    <t>地幻神の七連撃／絶</t>
    <phoneticPr fontId="1"/>
  </si>
  <si>
    <t>一閃／真</t>
    <rPh sb="0" eb="2">
      <t>イッセン</t>
    </rPh>
    <rPh sb="3" eb="4">
      <t>シン</t>
    </rPh>
    <phoneticPr fontId="1"/>
  </si>
  <si>
    <t>闘気</t>
    <phoneticPr fontId="1"/>
  </si>
  <si>
    <t>&lt;td&gt;</t>
    <phoneticPr fontId="1"/>
  </si>
  <si>
    <t>&lt;td&gt;</t>
    <phoneticPr fontId="1"/>
  </si>
  <si>
    <t>&lt;td&gt;</t>
    <phoneticPr fontId="1"/>
  </si>
  <si>
    <t>&lt;td&gt;</t>
    <phoneticPr fontId="1"/>
  </si>
  <si>
    <t>&lt;td&gt;</t>
    <phoneticPr fontId="1"/>
  </si>
  <si>
    <t>&lt;td&gt;&lt;b&gt;</t>
    <phoneticPr fontId="1"/>
  </si>
  <si>
    <t>&lt;td&gt;&lt;b&gt;</t>
    <phoneticPr fontId="1"/>
  </si>
  <si>
    <t>騎士団全体の防御力が大UP(3分間)</t>
    <rPh sb="10" eb="11">
      <t>ダイ</t>
    </rPh>
    <phoneticPr fontId="1"/>
  </si>
  <si>
    <t>対蒼の縦十字／煌</t>
  </si>
  <si>
    <t>アンリエット</t>
    <phoneticPr fontId="1"/>
  </si>
  <si>
    <t>テレジア</t>
    <phoneticPr fontId="1"/>
  </si>
  <si>
    <t>オルタンス</t>
    <phoneticPr fontId="1"/>
  </si>
  <si>
    <t>メルフィ</t>
    <phoneticPr fontId="1"/>
  </si>
  <si>
    <t>SSR</t>
    <phoneticPr fontId="1"/>
  </si>
  <si>
    <t>UR</t>
    <phoneticPr fontId="1"/>
  </si>
  <si>
    <t>UR</t>
    <phoneticPr fontId="1"/>
  </si>
  <si>
    <t>UR</t>
    <phoneticPr fontId="1"/>
  </si>
  <si>
    <t>UR</t>
    <phoneticPr fontId="1"/>
  </si>
  <si>
    <t>斬</t>
    <rPh sb="0" eb="1">
      <t>ザン</t>
    </rPh>
    <phoneticPr fontId="1"/>
  </si>
  <si>
    <t>ガルガイラス</t>
    <phoneticPr fontId="1"/>
  </si>
  <si>
    <t>ラトゥーム</t>
    <phoneticPr fontId="1"/>
  </si>
  <si>
    <t>SS1</t>
    <phoneticPr fontId="1"/>
  </si>
  <si>
    <t>遠翠の玲瓏</t>
  </si>
  <si>
    <t>遠翠の玲瓏</t>
    <rPh sb="0" eb="1">
      <t>エン</t>
    </rPh>
    <rPh sb="1" eb="2">
      <t>ミドリ</t>
    </rPh>
    <rPh sb="3" eb="5">
      <t>レイロウ</t>
    </rPh>
    <phoneticPr fontId="1"/>
  </si>
  <si>
    <t>味方遠属性の攻撃力をUP[超極大]</t>
    <rPh sb="2" eb="3">
      <t>エン</t>
    </rPh>
    <phoneticPr fontId="1"/>
  </si>
  <si>
    <t>スラッシャー／煌</t>
    <rPh sb="7" eb="8">
      <t>カガヤ</t>
    </rPh>
    <phoneticPr fontId="1"/>
  </si>
  <si>
    <t>-</t>
    <phoneticPr fontId="1"/>
  </si>
  <si>
    <t>オラクル／鳳</t>
    <phoneticPr fontId="1"/>
  </si>
  <si>
    <t>闘気</t>
    <rPh sb="0" eb="2">
      <t>タタカキ</t>
    </rPh>
    <phoneticPr fontId="1"/>
  </si>
  <si>
    <t>-</t>
    <phoneticPr fontId="1"/>
  </si>
  <si>
    <t>-</t>
    <phoneticPr fontId="1"/>
  </si>
  <si>
    <t>アサルト／鳳</t>
    <phoneticPr fontId="1"/>
  </si>
  <si>
    <t>対紅の薙風／鳳</t>
  </si>
  <si>
    <t>対紅の薙風／鳳</t>
    <rPh sb="0" eb="1">
      <t>タイ</t>
    </rPh>
    <rPh sb="1" eb="2">
      <t>クレナイ</t>
    </rPh>
    <rPh sb="3" eb="4">
      <t>ナ</t>
    </rPh>
    <rPh sb="4" eb="5">
      <t>カゼ</t>
    </rPh>
    <rPh sb="6" eb="7">
      <t>オオトリ</t>
    </rPh>
    <phoneticPr fontId="1"/>
  </si>
  <si>
    <t>SS4</t>
    <phoneticPr fontId="1"/>
  </si>
  <si>
    <t>SS3</t>
    <phoneticPr fontId="1"/>
  </si>
  <si>
    <t>A+</t>
    <phoneticPr fontId="1"/>
  </si>
  <si>
    <t>紫打の神威</t>
    <rPh sb="0" eb="1">
      <t>ムラサキ</t>
    </rPh>
    <rPh sb="1" eb="2">
      <t>ダ</t>
    </rPh>
    <phoneticPr fontId="1"/>
  </si>
  <si>
    <t>天幻射の五連撃／絶</t>
    <rPh sb="0" eb="1">
      <t>テン</t>
    </rPh>
    <rPh sb="1" eb="2">
      <t>ゲン</t>
    </rPh>
    <rPh sb="2" eb="3">
      <t>シャ</t>
    </rPh>
    <rPh sb="4" eb="5">
      <t>ゴ</t>
    </rPh>
    <rPh sb="5" eb="7">
      <t>レンゲキ</t>
    </rPh>
    <rPh sb="8" eb="9">
      <t>ゼツ</t>
    </rPh>
    <phoneticPr fontId="1"/>
  </si>
  <si>
    <t>突鋭の六連撃／絶</t>
    <rPh sb="0" eb="1">
      <t>トツ</t>
    </rPh>
    <phoneticPr fontId="1"/>
  </si>
  <si>
    <t>地幻氷の縦十字／鳳</t>
    <rPh sb="0" eb="1">
      <t>チ</t>
    </rPh>
    <rPh sb="1" eb="2">
      <t>ゲン</t>
    </rPh>
    <rPh sb="2" eb="3">
      <t>コオリ</t>
    </rPh>
    <rPh sb="4" eb="7">
      <t>タテジュウジ</t>
    </rPh>
    <rPh sb="8" eb="9">
      <t>オオトリ</t>
    </rPh>
    <phoneticPr fontId="1"/>
  </si>
  <si>
    <t>フォートレス／煌</t>
    <rPh sb="7" eb="8">
      <t>キラ</t>
    </rPh>
    <phoneticPr fontId="1"/>
  </si>
  <si>
    <t>ディバインエトワール／鳳</t>
    <phoneticPr fontId="1"/>
  </si>
  <si>
    <t>ストリーム／絶</t>
    <rPh sb="6" eb="7">
      <t>ゼツ</t>
    </rPh>
    <phoneticPr fontId="1"/>
  </si>
  <si>
    <t>アサルト／鳳</t>
    <phoneticPr fontId="1"/>
  </si>
  <si>
    <t>エースオーダー／絶</t>
    <rPh sb="8" eb="9">
      <t>ゼツ</t>
    </rPh>
    <phoneticPr fontId="1"/>
  </si>
  <si>
    <t>-</t>
    <phoneticPr fontId="1"/>
  </si>
  <si>
    <t>-</t>
    <phoneticPr fontId="1"/>
  </si>
  <si>
    <t>打属性攻撃力中アップ</t>
    <rPh sb="0" eb="7">
      <t>ダゾクセイコウゲキリョクチュウ</t>
    </rPh>
    <phoneticPr fontId="1"/>
  </si>
  <si>
    <t>練気／真</t>
    <rPh sb="0" eb="2">
      <t>ネリキ</t>
    </rPh>
    <rPh sb="3" eb="4">
      <t>シン</t>
    </rPh>
    <phoneticPr fontId="1"/>
  </si>
  <si>
    <t>光芒の練気</t>
    <rPh sb="0" eb="2">
      <t>コウボウ</t>
    </rPh>
    <rPh sb="3" eb="5">
      <t>ネリキ</t>
    </rPh>
    <phoneticPr fontId="1"/>
  </si>
  <si>
    <t>斬紅の闘気</t>
    <rPh sb="0" eb="1">
      <t>ザン</t>
    </rPh>
    <rPh sb="1" eb="2">
      <t>クレナイ</t>
    </rPh>
    <rPh sb="3" eb="5">
      <t>タタカキ</t>
    </rPh>
    <phoneticPr fontId="1"/>
  </si>
  <si>
    <t>天幻射の五連撃／絶</t>
    <phoneticPr fontId="1"/>
  </si>
  <si>
    <t>地幻氷の縦十字／鳳</t>
    <phoneticPr fontId="1"/>
  </si>
  <si>
    <t>十字型攻撃[極大]自分の防御力UP[極大]</t>
    <rPh sb="6" eb="8">
      <t>キョクダイ</t>
    </rPh>
    <rPh sb="18" eb="20">
      <t>キョクダイ</t>
    </rPh>
    <phoneticPr fontId="1"/>
  </si>
  <si>
    <t>ランダム5連続攻撃[大]自分の攻撃力UP[大]</t>
    <rPh sb="10" eb="11">
      <t>ダイ</t>
    </rPh>
    <rPh sb="21" eb="22">
      <t>ダイ</t>
    </rPh>
    <phoneticPr fontId="1"/>
  </si>
  <si>
    <t>パーティ全体のスキル発動率が特大UP・速度大UP＆ユニット1体をタレント状態にする(5分間)</t>
    <rPh sb="4" eb="6">
      <t>ゼンタイ</t>
    </rPh>
    <rPh sb="10" eb="13">
      <t>ハツドウリツ</t>
    </rPh>
    <rPh sb="14" eb="16">
      <t>トクダイ</t>
    </rPh>
    <rPh sb="19" eb="21">
      <t>ソクド</t>
    </rPh>
    <rPh sb="21" eb="22">
      <t>ダイ</t>
    </rPh>
    <rPh sb="30" eb="31">
      <t>タイ</t>
    </rPh>
    <rPh sb="36" eb="38">
      <t>ジョウタイ</t>
    </rPh>
    <rPh sb="43" eb="45">
      <t>フンカン</t>
    </rPh>
    <phoneticPr fontId="1"/>
  </si>
  <si>
    <t>ニーナ</t>
    <phoneticPr fontId="1"/>
  </si>
  <si>
    <t>ニーナ</t>
    <phoneticPr fontId="1"/>
  </si>
  <si>
    <t>フレーゲル</t>
    <phoneticPr fontId="1"/>
  </si>
  <si>
    <t>アーロン</t>
    <phoneticPr fontId="1"/>
  </si>
  <si>
    <t>ロベリア</t>
    <phoneticPr fontId="1"/>
  </si>
  <si>
    <t>アデル</t>
    <phoneticPr fontId="1"/>
  </si>
  <si>
    <t>サミュ</t>
    <phoneticPr fontId="1"/>
  </si>
  <si>
    <t>UR</t>
    <phoneticPr fontId="1"/>
  </si>
  <si>
    <t>SSR</t>
    <phoneticPr fontId="1"/>
  </si>
  <si>
    <t>パーティ全体の速度が大UP＆ユニット1体をタレント状態にする(5分間)</t>
    <rPh sb="10" eb="11">
      <t>ダイ</t>
    </rPh>
    <rPh sb="19" eb="20">
      <t>タイ</t>
    </rPh>
    <rPh sb="25" eb="27">
      <t>ジョウタイ</t>
    </rPh>
    <rPh sb="32" eb="34">
      <t>フンカン</t>
    </rPh>
    <phoneticPr fontId="1"/>
  </si>
  <si>
    <t>SS+</t>
    <phoneticPr fontId="1"/>
  </si>
  <si>
    <t>SS+</t>
    <phoneticPr fontId="1"/>
  </si>
  <si>
    <t>SS4</t>
    <phoneticPr fontId="1"/>
  </si>
  <si>
    <t>SS4</t>
    <phoneticPr fontId="1"/>
  </si>
  <si>
    <t>SS-</t>
    <phoneticPr fontId="1"/>
  </si>
  <si>
    <t>SS4</t>
    <phoneticPr fontId="1"/>
  </si>
  <si>
    <t>幻氷の縦十字／煌</t>
    <rPh sb="7" eb="8">
      <t>キラ</t>
    </rPh>
    <phoneticPr fontId="1"/>
  </si>
  <si>
    <t>幻氷の縦十字／煌＋</t>
    <rPh sb="7" eb="8">
      <t>キラ</t>
    </rPh>
    <phoneticPr fontId="1"/>
  </si>
  <si>
    <t>-</t>
    <phoneticPr fontId="1"/>
  </si>
  <si>
    <t>-</t>
    <phoneticPr fontId="1"/>
  </si>
  <si>
    <t>エース／絶</t>
    <phoneticPr fontId="1"/>
  </si>
  <si>
    <t>想い繋ぐ指先</t>
    <rPh sb="0" eb="1">
      <t>オモ</t>
    </rPh>
    <rPh sb="2" eb="3">
      <t>ツナ</t>
    </rPh>
    <rPh sb="4" eb="6">
      <t>ユビサキ</t>
    </rPh>
    <phoneticPr fontId="1"/>
  </si>
  <si>
    <t>蒼突の神護</t>
    <rPh sb="0" eb="1">
      <t>アオ</t>
    </rPh>
    <rPh sb="1" eb="2">
      <t>トツ</t>
    </rPh>
    <rPh sb="3" eb="4">
      <t>カミ</t>
    </rPh>
    <rPh sb="4" eb="5">
      <t>マモ</t>
    </rPh>
    <phoneticPr fontId="1"/>
  </si>
  <si>
    <t>蒼突の神護＋</t>
    <rPh sb="0" eb="1">
      <t>アオ</t>
    </rPh>
    <rPh sb="1" eb="2">
      <t>トツ</t>
    </rPh>
    <rPh sb="3" eb="4">
      <t>カミ</t>
    </rPh>
    <rPh sb="4" eb="5">
      <t>マモ</t>
    </rPh>
    <phoneticPr fontId="1"/>
  </si>
  <si>
    <t>アクセラレーター／絶</t>
    <phoneticPr fontId="1"/>
  </si>
  <si>
    <t>覚醒の血脈</t>
    <rPh sb="0" eb="2">
      <t>カクセイ</t>
    </rPh>
    <rPh sb="3" eb="5">
      <t>ケツミャク</t>
    </rPh>
    <phoneticPr fontId="1"/>
  </si>
  <si>
    <t>対翠の交叉線／煌＋</t>
    <rPh sb="0" eb="1">
      <t>タイ</t>
    </rPh>
    <rPh sb="1" eb="2">
      <t>ミドリ</t>
    </rPh>
    <rPh sb="3" eb="5">
      <t>コウサ</t>
    </rPh>
    <rPh sb="5" eb="6">
      <t>セン</t>
    </rPh>
    <phoneticPr fontId="1"/>
  </si>
  <si>
    <t>対翠の交叉線／煌</t>
    <rPh sb="0" eb="1">
      <t>タイ</t>
    </rPh>
    <rPh sb="1" eb="2">
      <t>ミドリ</t>
    </rPh>
    <rPh sb="3" eb="5">
      <t>コウサ</t>
    </rPh>
    <rPh sb="5" eb="6">
      <t>セン</t>
    </rPh>
    <phoneticPr fontId="1"/>
  </si>
  <si>
    <t>アサルト／絶</t>
    <phoneticPr fontId="1"/>
  </si>
  <si>
    <t>聖雪の伊達男</t>
    <rPh sb="0" eb="1">
      <t>セイ</t>
    </rPh>
    <rPh sb="1" eb="2">
      <t>ユキ</t>
    </rPh>
    <rPh sb="3" eb="6">
      <t>ダテオトコ</t>
    </rPh>
    <phoneticPr fontId="1"/>
  </si>
  <si>
    <t>対紅の薙風／煌</t>
    <rPh sb="0" eb="1">
      <t>タイ</t>
    </rPh>
    <rPh sb="1" eb="2">
      <t>クレナイ</t>
    </rPh>
    <rPh sb="3" eb="4">
      <t>ナ</t>
    </rPh>
    <rPh sb="4" eb="5">
      <t>カゼ</t>
    </rPh>
    <phoneticPr fontId="1"/>
  </si>
  <si>
    <t>対紅の薙風／煌＋</t>
    <rPh sb="0" eb="1">
      <t>タイ</t>
    </rPh>
    <rPh sb="1" eb="2">
      <t>クレナイ</t>
    </rPh>
    <rPh sb="3" eb="4">
      <t>ナ</t>
    </rPh>
    <rPh sb="4" eb="5">
      <t>カゼ</t>
    </rPh>
    <phoneticPr fontId="1"/>
  </si>
  <si>
    <t>ランページ／絶</t>
    <phoneticPr fontId="1"/>
  </si>
  <si>
    <t>聖夜に躍る蝶</t>
    <rPh sb="0" eb="2">
      <t>セイヤ</t>
    </rPh>
    <rPh sb="3" eb="4">
      <t>オド</t>
    </rPh>
    <rPh sb="5" eb="6">
      <t>チョウ</t>
    </rPh>
    <phoneticPr fontId="1"/>
  </si>
  <si>
    <t>神護</t>
    <rPh sb="0" eb="2">
      <t>カミマモ</t>
    </rPh>
    <phoneticPr fontId="1"/>
  </si>
  <si>
    <t>神護＋</t>
    <rPh sb="0" eb="2">
      <t>カミマモ</t>
    </rPh>
    <phoneticPr fontId="1"/>
  </si>
  <si>
    <t>カウンター／絶</t>
    <phoneticPr fontId="1"/>
  </si>
  <si>
    <t>贖罪の聖者</t>
    <rPh sb="0" eb="2">
      <t>ショクザイ</t>
    </rPh>
    <rPh sb="3" eb="5">
      <t>セイジャ</t>
    </rPh>
    <phoneticPr fontId="1"/>
  </si>
  <si>
    <t>十字型に攻撃[超極大]</t>
    <rPh sb="7" eb="8">
      <t>チョウ</t>
    </rPh>
    <rPh sb="8" eb="10">
      <t>キョクダイ</t>
    </rPh>
    <phoneticPr fontId="1"/>
  </si>
  <si>
    <t>味方突属性の防御力をUP[超極大]</t>
    <rPh sb="0" eb="2">
      <t>ミカタ</t>
    </rPh>
    <rPh sb="2" eb="3">
      <t>トツ</t>
    </rPh>
    <rPh sb="3" eb="5">
      <t>ゾクセイ</t>
    </rPh>
    <rPh sb="6" eb="9">
      <t>ボウギョリョク</t>
    </rPh>
    <rPh sb="13" eb="14">
      <t>チョウ</t>
    </rPh>
    <rPh sb="14" eb="16">
      <t>キョクダイ</t>
    </rPh>
    <phoneticPr fontId="1"/>
  </si>
  <si>
    <t>遠に強く打に弱いX字型攻撃[極大]</t>
    <rPh sb="14" eb="16">
      <t>キョクダイ</t>
    </rPh>
    <phoneticPr fontId="1"/>
  </si>
  <si>
    <t>斬に強く突に弱い横一列攻撃[極大]</t>
    <rPh sb="14" eb="16">
      <t>キョクダイ</t>
    </rPh>
    <phoneticPr fontId="1"/>
  </si>
  <si>
    <t>自分の防御力をUP[超極大]</t>
    <rPh sb="10" eb="11">
      <t>チョウ</t>
    </rPh>
    <rPh sb="11" eb="12">
      <t>キョク</t>
    </rPh>
    <rPh sb="12" eb="13">
      <t>ダイ</t>
    </rPh>
    <phoneticPr fontId="1"/>
  </si>
  <si>
    <t>タランテラ／鳳</t>
    <rPh sb="6" eb="7">
      <t>オオトリ</t>
    </rPh>
    <phoneticPr fontId="1"/>
  </si>
  <si>
    <t>パーティ全体の攻・防が極大UP(5分間)</t>
    <rPh sb="11" eb="12">
      <t>キョク</t>
    </rPh>
    <phoneticPr fontId="1"/>
  </si>
  <si>
    <t>パーティ全体の速度が大UP(5分間)</t>
    <phoneticPr fontId="1"/>
  </si>
  <si>
    <t>パーティ全体の攻撃力が極大UP(5分間)</t>
    <rPh sb="11" eb="12">
      <t>キョク</t>
    </rPh>
    <phoneticPr fontId="1"/>
  </si>
  <si>
    <t>バトルで獲得する騎士団戦スコアが極大アップ(5分間)</t>
    <rPh sb="16" eb="17">
      <t>キョク</t>
    </rPh>
    <phoneticPr fontId="1"/>
  </si>
  <si>
    <t>迎撃時にパーティ全体の攻・防が極大UP(5分間)</t>
    <rPh sb="15" eb="16">
      <t>キョク</t>
    </rPh>
    <phoneticPr fontId="1"/>
  </si>
  <si>
    <t>パーティ全体の速度が大UP(4分間)</t>
    <phoneticPr fontId="1"/>
  </si>
  <si>
    <t>S+</t>
    <phoneticPr fontId="1"/>
  </si>
  <si>
    <t>魔幻の閃光／煌</t>
    <rPh sb="0" eb="1">
      <t>マ</t>
    </rPh>
    <rPh sb="6" eb="7">
      <t>カガヤ</t>
    </rPh>
    <phoneticPr fontId="1"/>
  </si>
  <si>
    <t>エース／煌</t>
    <phoneticPr fontId="1"/>
  </si>
  <si>
    <t>-</t>
    <phoneticPr fontId="1"/>
  </si>
  <si>
    <t>-</t>
    <phoneticPr fontId="1"/>
  </si>
  <si>
    <t>-</t>
    <phoneticPr fontId="1"/>
  </si>
  <si>
    <t>遠属性防御力中アップ</t>
    <rPh sb="0" eb="1">
      <t>エン</t>
    </rPh>
    <rPh sb="3" eb="5">
      <t>ボウギョ</t>
    </rPh>
    <rPh sb="5" eb="6">
      <t>リョク</t>
    </rPh>
    <phoneticPr fontId="1"/>
  </si>
  <si>
    <t>1396_a</t>
    <phoneticPr fontId="1"/>
  </si>
  <si>
    <t>1396_b</t>
    <phoneticPr fontId="1"/>
  </si>
  <si>
    <t>1670_a</t>
    <phoneticPr fontId="1"/>
  </si>
  <si>
    <t>1670_b</t>
    <phoneticPr fontId="1"/>
  </si>
  <si>
    <t>1730_a</t>
    <phoneticPr fontId="1"/>
  </si>
  <si>
    <t>1730_b</t>
    <phoneticPr fontId="1"/>
  </si>
  <si>
    <t>1732_a</t>
    <phoneticPr fontId="1"/>
  </si>
  <si>
    <t>1732_b</t>
    <phoneticPr fontId="1"/>
  </si>
  <si>
    <t>1585_a</t>
    <phoneticPr fontId="1"/>
  </si>
  <si>
    <t>1585_b</t>
    <phoneticPr fontId="1"/>
  </si>
  <si>
    <t>リウィア</t>
    <phoneticPr fontId="1"/>
  </si>
  <si>
    <t>UR</t>
    <phoneticPr fontId="1"/>
  </si>
  <si>
    <t>遠</t>
    <phoneticPr fontId="1"/>
  </si>
  <si>
    <t>天幻瞑の包囲陣／鳳</t>
  </si>
  <si>
    <t>天幻瞑の包囲陣／鳳</t>
    <rPh sb="8" eb="9">
      <t>オオトリ</t>
    </rPh>
    <phoneticPr fontId="1"/>
  </si>
  <si>
    <t>-</t>
    <phoneticPr fontId="1"/>
  </si>
  <si>
    <t>ランページ／鳳</t>
    <phoneticPr fontId="1"/>
  </si>
  <si>
    <t>窮地の癒し／真</t>
    <rPh sb="6" eb="7">
      <t>シン</t>
    </rPh>
    <phoneticPr fontId="1"/>
  </si>
  <si>
    <t>&lt;td&gt;&lt;img class="lazyestload" src="</t>
    <phoneticPr fontId="1"/>
  </si>
  <si>
    <t>" data-src="</t>
    <phoneticPr fontId="1"/>
  </si>
  <si>
    <t>ミリアーナ</t>
    <phoneticPr fontId="1"/>
  </si>
  <si>
    <t>ジナーチェ</t>
    <phoneticPr fontId="1"/>
  </si>
  <si>
    <t>ジョルジオ</t>
    <phoneticPr fontId="1"/>
  </si>
  <si>
    <t>ピアーネ</t>
    <phoneticPr fontId="1"/>
  </si>
  <si>
    <t>UR</t>
    <phoneticPr fontId="1"/>
  </si>
  <si>
    <t>SSR</t>
    <phoneticPr fontId="1"/>
  </si>
  <si>
    <t>SS+</t>
    <phoneticPr fontId="1"/>
  </si>
  <si>
    <t>アクセラレーター／絶</t>
    <phoneticPr fontId="1"/>
  </si>
  <si>
    <t>-</t>
    <phoneticPr fontId="1"/>
  </si>
  <si>
    <t>焔幻の一閃／煌</t>
    <rPh sb="0" eb="1">
      <t>ホムラ</t>
    </rPh>
    <rPh sb="1" eb="2">
      <t>ゲン</t>
    </rPh>
    <rPh sb="3" eb="5">
      <t>イッセン</t>
    </rPh>
    <phoneticPr fontId="1"/>
  </si>
  <si>
    <t>-</t>
    <phoneticPr fontId="1"/>
  </si>
  <si>
    <t>-</t>
    <phoneticPr fontId="1"/>
  </si>
  <si>
    <t>地幻光の交叉線／鳳</t>
    <phoneticPr fontId="1"/>
  </si>
  <si>
    <t>魔幻の閃光／煌</t>
    <rPh sb="0" eb="1">
      <t>マ</t>
    </rPh>
    <rPh sb="1" eb="2">
      <t>ゲン</t>
    </rPh>
    <rPh sb="3" eb="5">
      <t>センコウ</t>
    </rPh>
    <rPh sb="6" eb="7">
      <t>キラ</t>
    </rPh>
    <phoneticPr fontId="1"/>
  </si>
  <si>
    <t>グラビティアサルト／鳳</t>
    <phoneticPr fontId="1"/>
  </si>
  <si>
    <t>フォートレスオーダー／煌</t>
  </si>
  <si>
    <t>フォートレスオーダー／煌</t>
    <rPh sb="11" eb="12">
      <t>カガヤ</t>
    </rPh>
    <phoneticPr fontId="1"/>
  </si>
  <si>
    <t>-</t>
    <phoneticPr fontId="1"/>
  </si>
  <si>
    <t>フォースオブウィッシュ／絶</t>
    <rPh sb="11" eb="13">
      <t>スラッシュゼツ</t>
    </rPh>
    <phoneticPr fontId="1"/>
  </si>
  <si>
    <t>エクスドライブ／煌</t>
    <rPh sb="8" eb="9">
      <t>カガヤ</t>
    </rPh>
    <phoneticPr fontId="1"/>
  </si>
  <si>
    <t>紫打の練気</t>
    <rPh sb="0" eb="2">
      <t>ムラサキダ</t>
    </rPh>
    <rPh sb="3" eb="5">
      <t>ネリキ</t>
    </rPh>
    <phoneticPr fontId="1"/>
  </si>
  <si>
    <t>遠属性攻撃力中アップ</t>
    <rPh sb="0" eb="6">
      <t>エンゾクセイコウゲキリョク</t>
    </rPh>
    <rPh sb="6" eb="7">
      <t>チュウ</t>
    </rPh>
    <phoneticPr fontId="1"/>
  </si>
  <si>
    <t>突属性攻撃力小アップ</t>
    <rPh sb="0" eb="1">
      <t>トツ</t>
    </rPh>
    <rPh sb="1" eb="3">
      <t>ゾクセイ</t>
    </rPh>
    <rPh sb="3" eb="6">
      <t>コウゲキリョク</t>
    </rPh>
    <rPh sb="6" eb="7">
      <t>ショウ</t>
    </rPh>
    <phoneticPr fontId="1"/>
  </si>
  <si>
    <t>1516_a</t>
  </si>
  <si>
    <t>1516_b</t>
  </si>
  <si>
    <t>1832_b</t>
  </si>
  <si>
    <t>1655_a</t>
  </si>
  <si>
    <t>1655_b</t>
  </si>
  <si>
    <t>1619_a</t>
  </si>
  <si>
    <t>1619_b</t>
  </si>
  <si>
    <t>1801_a</t>
  </si>
  <si>
    <t>1801_b</t>
  </si>
  <si>
    <t>1832_a</t>
  </si>
  <si>
    <t>イネス</t>
    <phoneticPr fontId="1"/>
  </si>
  <si>
    <t>ゼナイド</t>
    <phoneticPr fontId="1"/>
  </si>
  <si>
    <t>マリエル</t>
    <phoneticPr fontId="1"/>
  </si>
  <si>
    <t>マリエル</t>
    <phoneticPr fontId="1"/>
  </si>
  <si>
    <t>スレヴィ</t>
    <phoneticPr fontId="1"/>
  </si>
  <si>
    <t>クラウス</t>
    <phoneticPr fontId="1"/>
  </si>
  <si>
    <t>マーカス</t>
    <phoneticPr fontId="1"/>
  </si>
  <si>
    <t>UR</t>
    <phoneticPr fontId="1"/>
  </si>
  <si>
    <t>UR</t>
    <phoneticPr fontId="1"/>
  </si>
  <si>
    <t>UR</t>
    <phoneticPr fontId="1"/>
  </si>
  <si>
    <t>UR</t>
    <phoneticPr fontId="1"/>
  </si>
  <si>
    <t>UR</t>
    <phoneticPr fontId="1"/>
  </si>
  <si>
    <t>SSR</t>
    <phoneticPr fontId="1"/>
  </si>
  <si>
    <t>SS-</t>
    <phoneticPr fontId="1"/>
  </si>
  <si>
    <t>SS+</t>
    <phoneticPr fontId="1"/>
  </si>
  <si>
    <t>SS+</t>
    <phoneticPr fontId="1"/>
  </si>
  <si>
    <t>SS4</t>
    <phoneticPr fontId="1"/>
  </si>
  <si>
    <t>SS1</t>
    <phoneticPr fontId="1"/>
  </si>
  <si>
    <t>SS1</t>
    <phoneticPr fontId="1"/>
  </si>
  <si>
    <t>SS+</t>
    <phoneticPr fontId="1"/>
  </si>
  <si>
    <t>リュナ</t>
    <phoneticPr fontId="1"/>
  </si>
  <si>
    <t>SS+</t>
    <phoneticPr fontId="1"/>
  </si>
  <si>
    <t>A+</t>
    <phoneticPr fontId="1"/>
  </si>
  <si>
    <t>幻氷の縦十字／煌</t>
    <rPh sb="0" eb="1">
      <t>ゲン</t>
    </rPh>
    <rPh sb="1" eb="2">
      <t>コオリ</t>
    </rPh>
    <rPh sb="7" eb="8">
      <t>カガヤ</t>
    </rPh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</si>
  <si>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</si>
  <si>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</si>
  <si>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</si>
  <si>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</si>
  <si>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</si>
  <si>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</si>
  <si>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打属性攻撃力小アップ</t>
    <rPh sb="0" eb="1">
      <t>ダ</t>
    </rPh>
    <rPh sb="1" eb="3">
      <t>ゾクセイ</t>
    </rPh>
    <rPh sb="3" eb="6">
      <t>コウゲキリョク</t>
    </rPh>
    <rPh sb="6" eb="7">
      <t>ショウ</t>
    </rPh>
    <phoneticPr fontId="1"/>
  </si>
  <si>
    <t>闘気</t>
    <phoneticPr fontId="1"/>
  </si>
  <si>
    <t>シャドウ／絶</t>
    <phoneticPr fontId="1"/>
  </si>
  <si>
    <t>アサルト／鳳</t>
    <phoneticPr fontId="1"/>
  </si>
  <si>
    <t>対紫の薙風／鳳</t>
    <rPh sb="0" eb="1">
      <t>タイ</t>
    </rPh>
    <rPh sb="1" eb="2">
      <t>ムラサキ</t>
    </rPh>
    <rPh sb="3" eb="4">
      <t>ナ</t>
    </rPh>
    <rPh sb="4" eb="5">
      <t>カゼ</t>
    </rPh>
    <phoneticPr fontId="1"/>
  </si>
  <si>
    <t>紫打の神威＋</t>
  </si>
  <si>
    <t>紫打の神威＋</t>
    <phoneticPr fontId="1"/>
  </si>
  <si>
    <t>魔幻の閃光／煌＋</t>
  </si>
  <si>
    <t>魔幻の閃光／煌＋</t>
    <phoneticPr fontId="1"/>
  </si>
  <si>
    <t>焔幻の一閃／煌＋</t>
  </si>
  <si>
    <t>焔幻の一閃／煌＋</t>
    <phoneticPr fontId="1"/>
  </si>
  <si>
    <t>神威消滅／光芒＋</t>
    <phoneticPr fontId="1"/>
  </si>
  <si>
    <t>対蒼の薙風／煌＋</t>
  </si>
  <si>
    <t>対蒼の薙風／煌＋</t>
    <phoneticPr fontId="1"/>
  </si>
  <si>
    <t>連戦必勝</t>
    <rPh sb="0" eb="2">
      <t>レンセン</t>
    </rPh>
    <rPh sb="2" eb="4">
      <t>ヒッショウ</t>
    </rPh>
    <phoneticPr fontId="1"/>
  </si>
  <si>
    <t>戯れの姫君</t>
    <rPh sb="0" eb="1">
      <t>タワム</t>
    </rPh>
    <rPh sb="3" eb="5">
      <t>ヒメギミ</t>
    </rPh>
    <phoneticPr fontId="1"/>
  </si>
  <si>
    <t>天射る紅矢</t>
    <rPh sb="0" eb="1">
      <t>アマ</t>
    </rPh>
    <rPh sb="1" eb="2">
      <t>イ</t>
    </rPh>
    <rPh sb="3" eb="4">
      <t>ベニ</t>
    </rPh>
    <rPh sb="4" eb="5">
      <t>ヤ</t>
    </rPh>
    <phoneticPr fontId="1"/>
  </si>
  <si>
    <t>欲すなら奪え</t>
    <rPh sb="0" eb="1">
      <t>ホッ</t>
    </rPh>
    <rPh sb="4" eb="5">
      <t>ウバ</t>
    </rPh>
    <phoneticPr fontId="1"/>
  </si>
  <si>
    <t>迷妄の剣鬼</t>
    <rPh sb="0" eb="2">
      <t>メイモウ</t>
    </rPh>
    <rPh sb="3" eb="4">
      <t>ケン</t>
    </rPh>
    <rPh sb="4" eb="5">
      <t>オニ</t>
    </rPh>
    <phoneticPr fontId="1"/>
  </si>
  <si>
    <t>獲得する騎士団戦スコアが極大アップ(バトル8回)</t>
    <rPh sb="12" eb="14">
      <t>キョクダイ</t>
    </rPh>
    <phoneticPr fontId="1"/>
  </si>
  <si>
    <t>バトルで敵を全滅するとBPが極大回復(バトル8回)</t>
    <rPh sb="4" eb="5">
      <t>テキ</t>
    </rPh>
    <rPh sb="6" eb="8">
      <t>ゼンメツ</t>
    </rPh>
    <rPh sb="14" eb="16">
      <t>キョクダイ</t>
    </rPh>
    <rPh sb="16" eb="18">
      <t>カイフク</t>
    </rPh>
    <rPh sb="23" eb="24">
      <t>カイ</t>
    </rPh>
    <phoneticPr fontId="1"/>
  </si>
  <si>
    <t>対戦騎士団全体の防御力が特大DOWN(5分間)</t>
    <rPh sb="0" eb="2">
      <t>タイセン</t>
    </rPh>
    <rPh sb="2" eb="5">
      <t>キシダン</t>
    </rPh>
    <rPh sb="5" eb="7">
      <t>ゼンタイ</t>
    </rPh>
    <rPh sb="8" eb="11">
      <t>ボウギョリョク</t>
    </rPh>
    <rPh sb="12" eb="14">
      <t>トクダイ</t>
    </rPh>
    <rPh sb="20" eb="22">
      <t>フンカン</t>
    </rPh>
    <phoneticPr fontId="1"/>
  </si>
  <si>
    <t>横一列に攻撃[超極大]</t>
    <rPh sb="0" eb="3">
      <t>ヨコイチレツ</t>
    </rPh>
    <rPh sb="4" eb="6">
      <t>コウゲキ</t>
    </rPh>
    <phoneticPr fontId="1"/>
  </si>
  <si>
    <t>味方打属性の攻撃力をUP[超特大]</t>
    <rPh sb="0" eb="2">
      <t>ミカタ</t>
    </rPh>
    <rPh sb="2" eb="3">
      <t>ダ</t>
    </rPh>
    <rPh sb="3" eb="5">
      <t>ゾクセイ</t>
    </rPh>
    <rPh sb="6" eb="9">
      <t>コウゲキリョク</t>
    </rPh>
    <rPh sb="13" eb="14">
      <t>チョウ</t>
    </rPh>
    <rPh sb="14" eb="16">
      <t>トクダイ</t>
    </rPh>
    <phoneticPr fontId="1"/>
  </si>
  <si>
    <t>カタリナ</t>
    <phoneticPr fontId="1"/>
  </si>
  <si>
    <t>リヴェルタ</t>
    <phoneticPr fontId="1"/>
  </si>
  <si>
    <t>アーニャ</t>
    <phoneticPr fontId="1"/>
  </si>
  <si>
    <t>UR</t>
    <phoneticPr fontId="1"/>
  </si>
  <si>
    <t>UR</t>
    <phoneticPr fontId="1"/>
  </si>
  <si>
    <t>UR</t>
    <phoneticPr fontId="1"/>
  </si>
  <si>
    <t>斬</t>
    <phoneticPr fontId="1"/>
  </si>
  <si>
    <t>突</t>
    <phoneticPr fontId="1"/>
  </si>
  <si>
    <t>打</t>
    <phoneticPr fontId="1"/>
  </si>
  <si>
    <t>SS+</t>
    <phoneticPr fontId="1"/>
  </si>
  <si>
    <t>SS4</t>
    <phoneticPr fontId="1"/>
  </si>
  <si>
    <t>SS-</t>
    <phoneticPr fontId="1"/>
  </si>
  <si>
    <t>天焔幻の一閃／鳳</t>
    <rPh sb="0" eb="1">
      <t>テン</t>
    </rPh>
    <rPh sb="1" eb="2">
      <t>ホムラ</t>
    </rPh>
    <rPh sb="2" eb="3">
      <t>ゲン</t>
    </rPh>
    <rPh sb="4" eb="6">
      <t>イッセン</t>
    </rPh>
    <rPh sb="7" eb="8">
      <t>オオトリ</t>
    </rPh>
    <phoneticPr fontId="1"/>
  </si>
  <si>
    <t>闘神消滅／光芒</t>
    <rPh sb="0" eb="1">
      <t>タタカ</t>
    </rPh>
    <phoneticPr fontId="1"/>
  </si>
  <si>
    <t>打鋭の六連天／真</t>
    <rPh sb="3" eb="4">
      <t>ロク</t>
    </rPh>
    <rPh sb="7" eb="8">
      <t>シン</t>
    </rPh>
    <phoneticPr fontId="1"/>
  </si>
  <si>
    <t>ﾗﾝﾀﾞﾑで3～5連撃。攻撃毎に与ﾀﾞﾒ2倍[低確率]</t>
    <rPh sb="9" eb="11">
      <t>レンゲキ</t>
    </rPh>
    <rPh sb="12" eb="14">
      <t>コウゲキ</t>
    </rPh>
    <rPh sb="14" eb="15">
      <t>ゴト</t>
    </rPh>
    <rPh sb="16" eb="17">
      <t>ヨ</t>
    </rPh>
    <rPh sb="21" eb="22">
      <t>バイ</t>
    </rPh>
    <rPh sb="23" eb="26">
      <t>テイカクリツ</t>
    </rPh>
    <phoneticPr fontId="1"/>
  </si>
  <si>
    <t>横一列攻撃[極大]自分の攻撃力UP[極大]</t>
    <rPh sb="0" eb="3">
      <t>ヨコイチレツ</t>
    </rPh>
    <rPh sb="3" eb="5">
      <t>コウゲキ</t>
    </rPh>
    <rPh sb="6" eb="8">
      <t>キョクダイ</t>
    </rPh>
    <rPh sb="9" eb="11">
      <t>ジブン</t>
    </rPh>
    <rPh sb="12" eb="15">
      <t>コウゲキリョク</t>
    </rPh>
    <rPh sb="18" eb="20">
      <t>キョクダイ</t>
    </rPh>
    <phoneticPr fontId="1"/>
  </si>
  <si>
    <t>-</t>
    <phoneticPr fontId="1"/>
  </si>
  <si>
    <t>ディバインスラスト／鳳</t>
    <phoneticPr fontId="1"/>
  </si>
  <si>
    <t>アサルトオーダー／煌</t>
    <rPh sb="9" eb="10">
      <t>カガヤ</t>
    </rPh>
    <phoneticPr fontId="1"/>
  </si>
  <si>
    <t>バーサク／煌</t>
    <rPh sb="5" eb="6">
      <t>キラ</t>
    </rPh>
    <phoneticPr fontId="1"/>
  </si>
  <si>
    <t>リコントラクト／煌</t>
    <phoneticPr fontId="1"/>
  </si>
  <si>
    <t>エクスターライズ／絶</t>
    <phoneticPr fontId="1"/>
  </si>
  <si>
    <t>-</t>
    <phoneticPr fontId="1"/>
  </si>
  <si>
    <t>-</t>
    <phoneticPr fontId="1"/>
  </si>
  <si>
    <t>-</t>
    <phoneticPr fontId="1"/>
  </si>
  <si>
    <t>闘気／真</t>
    <rPh sb="3" eb="4">
      <t>シン</t>
    </rPh>
    <phoneticPr fontId="1"/>
  </si>
  <si>
    <t>オズ</t>
    <phoneticPr fontId="1"/>
  </si>
  <si>
    <t>SSR</t>
    <phoneticPr fontId="1"/>
  </si>
  <si>
    <t>S+</t>
    <phoneticPr fontId="1"/>
  </si>
  <si>
    <t>魔幻の閃光／煌</t>
    <rPh sb="0" eb="1">
      <t>マ</t>
    </rPh>
    <rPh sb="1" eb="2">
      <t>ゲン</t>
    </rPh>
    <rPh sb="3" eb="5">
      <t>センコウ</t>
    </rPh>
    <rPh sb="6" eb="7">
      <t>カガヤ</t>
    </rPh>
    <phoneticPr fontId="1"/>
  </si>
  <si>
    <t>-</t>
    <phoneticPr fontId="1"/>
  </si>
  <si>
    <t>アサルト／煌</t>
    <rPh sb="5" eb="6">
      <t>カガヤ</t>
    </rPh>
    <phoneticPr fontId="1"/>
  </si>
  <si>
    <t>遠属性攻撃力小アップ</t>
    <rPh sb="0" eb="3">
      <t>エンゾクセイ</t>
    </rPh>
    <rPh sb="3" eb="6">
      <t>コウゲキリョク</t>
    </rPh>
    <rPh sb="6" eb="7">
      <t>ショウ</t>
    </rPh>
    <phoneticPr fontId="1"/>
  </si>
  <si>
    <t>アーシア</t>
    <phoneticPr fontId="1"/>
  </si>
  <si>
    <t>ジュビリー</t>
    <phoneticPr fontId="1"/>
  </si>
  <si>
    <t>UR</t>
    <phoneticPr fontId="1"/>
  </si>
  <si>
    <t>突</t>
    <phoneticPr fontId="1"/>
  </si>
  <si>
    <t>SS4</t>
    <phoneticPr fontId="1"/>
  </si>
  <si>
    <t>天幻神の五連撃／煌</t>
    <rPh sb="0" eb="1">
      <t>テン</t>
    </rPh>
    <rPh sb="1" eb="2">
      <t>ゲン</t>
    </rPh>
    <rPh sb="2" eb="3">
      <t>カミ</t>
    </rPh>
    <rPh sb="4" eb="5">
      <t>ゴ</t>
    </rPh>
    <rPh sb="5" eb="7">
      <t>レンゲキ</t>
    </rPh>
    <rPh sb="8" eb="9">
      <t>キラ</t>
    </rPh>
    <phoneticPr fontId="1"/>
  </si>
  <si>
    <t>-</t>
    <phoneticPr fontId="1"/>
  </si>
  <si>
    <t>オラトリオ／鳳</t>
    <phoneticPr fontId="1"/>
  </si>
  <si>
    <t>ディバインエトワール／煌</t>
    <rPh sb="11" eb="12">
      <t>キラ</t>
    </rPh>
    <phoneticPr fontId="1"/>
  </si>
  <si>
    <t>遠翠烈撃／真</t>
    <rPh sb="0" eb="1">
      <t>エン</t>
    </rPh>
    <rPh sb="1" eb="2">
      <t>ミドリ</t>
    </rPh>
    <rPh sb="2" eb="4">
      <t>レツゲキ</t>
    </rPh>
    <rPh sb="5" eb="6">
      <t>シン</t>
    </rPh>
    <phoneticPr fontId="1"/>
  </si>
  <si>
    <t>エロディ</t>
    <phoneticPr fontId="1"/>
  </si>
  <si>
    <t>エロディ</t>
    <phoneticPr fontId="1"/>
  </si>
  <si>
    <t>レティシア</t>
    <phoneticPr fontId="1"/>
  </si>
  <si>
    <t>オディロン</t>
    <phoneticPr fontId="1"/>
  </si>
  <si>
    <t>ラクロワ</t>
    <phoneticPr fontId="1"/>
  </si>
  <si>
    <t>オドレイ</t>
    <phoneticPr fontId="1"/>
  </si>
  <si>
    <t>斬</t>
    <phoneticPr fontId="1"/>
  </si>
  <si>
    <t>突</t>
    <phoneticPr fontId="1"/>
  </si>
  <si>
    <t>打</t>
    <phoneticPr fontId="1"/>
  </si>
  <si>
    <t>打</t>
    <phoneticPr fontId="1"/>
  </si>
  <si>
    <t>遠</t>
    <phoneticPr fontId="1"/>
  </si>
  <si>
    <t>遠</t>
    <phoneticPr fontId="1"/>
  </si>
  <si>
    <t>打</t>
    <phoneticPr fontId="1"/>
  </si>
  <si>
    <t>打</t>
    <phoneticPr fontId="1"/>
  </si>
  <si>
    <t>1734_a</t>
    <phoneticPr fontId="1"/>
  </si>
  <si>
    <t>1734_b</t>
    <phoneticPr fontId="1"/>
  </si>
  <si>
    <t>1411_a</t>
    <phoneticPr fontId="1"/>
  </si>
  <si>
    <t>1411_b</t>
    <phoneticPr fontId="1"/>
  </si>
  <si>
    <t>1676_a</t>
    <phoneticPr fontId="1"/>
  </si>
  <si>
    <t>1676_b</t>
    <phoneticPr fontId="1"/>
  </si>
  <si>
    <t>1738_a</t>
    <phoneticPr fontId="1"/>
  </si>
  <si>
    <t>1738_b</t>
    <phoneticPr fontId="1"/>
  </si>
  <si>
    <t>1445_a</t>
    <phoneticPr fontId="1"/>
  </si>
  <si>
    <t>1445_b</t>
    <phoneticPr fontId="1"/>
  </si>
  <si>
    <t>SS+</t>
    <phoneticPr fontId="1"/>
  </si>
  <si>
    <t>SS+</t>
    <phoneticPr fontId="1"/>
  </si>
  <si>
    <t>SS4</t>
    <phoneticPr fontId="1"/>
  </si>
  <si>
    <t>SS-</t>
    <phoneticPr fontId="1"/>
  </si>
  <si>
    <t>SS</t>
    <phoneticPr fontId="1"/>
  </si>
  <si>
    <t>SS1</t>
    <phoneticPr fontId="1"/>
  </si>
  <si>
    <t>魔幻の閃光／鳳</t>
    <rPh sb="0" eb="1">
      <t>マ</t>
    </rPh>
    <rPh sb="1" eb="2">
      <t>ゲン</t>
    </rPh>
    <rPh sb="3" eb="5">
      <t>センコウ</t>
    </rPh>
    <phoneticPr fontId="1"/>
  </si>
  <si>
    <t>ブリッツ／煌</t>
    <rPh sb="5" eb="6">
      <t>カガヤ</t>
    </rPh>
    <phoneticPr fontId="1"/>
  </si>
  <si>
    <t>アサルトオーダー／絶</t>
    <rPh sb="9" eb="10">
      <t>ゼツ</t>
    </rPh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</si>
  <si>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</si>
  <si>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</si>
  <si>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</si>
  <si>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</si>
  <si>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</si>
  <si>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</si>
  <si>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</si>
  <si>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対紫の突風／煌＋</t>
  </si>
  <si>
    <t>対紫の突風／煌＋</t>
    <phoneticPr fontId="1"/>
  </si>
  <si>
    <t>対紫の突風／煌＋</t>
    <phoneticPr fontId="1"/>
  </si>
  <si>
    <t>焔幻の一閃／煌＋</t>
    <phoneticPr fontId="1"/>
  </si>
  <si>
    <t>孤撃の言霊／煌＋</t>
  </si>
  <si>
    <t>孤撃の言霊／煌＋</t>
    <phoneticPr fontId="1"/>
  </si>
  <si>
    <t>灼砂の魔双剣</t>
    <rPh sb="0" eb="1">
      <t>シャク</t>
    </rPh>
    <rPh sb="1" eb="2">
      <t>スナ</t>
    </rPh>
    <rPh sb="3" eb="4">
      <t>マ</t>
    </rPh>
    <rPh sb="4" eb="6">
      <t>ソウケン</t>
    </rPh>
    <phoneticPr fontId="1"/>
  </si>
  <si>
    <t>不屈の闘志</t>
    <rPh sb="0" eb="2">
      <t>フクツ</t>
    </rPh>
    <rPh sb="3" eb="5">
      <t>トウシ</t>
    </rPh>
    <phoneticPr fontId="1"/>
  </si>
  <si>
    <t>爆炎の女傑</t>
    <rPh sb="0" eb="2">
      <t>バクエン</t>
    </rPh>
    <rPh sb="3" eb="5">
      <t>ジョケツ</t>
    </rPh>
    <phoneticPr fontId="1"/>
  </si>
  <si>
    <t>未来への道標</t>
    <rPh sb="0" eb="2">
      <t>ミライ</t>
    </rPh>
    <rPh sb="4" eb="6">
      <t>ミチシルベ</t>
    </rPh>
    <phoneticPr fontId="1"/>
  </si>
  <si>
    <t>覚醒の神槍</t>
    <rPh sb="0" eb="2">
      <t>カクセイ</t>
    </rPh>
    <rPh sb="3" eb="4">
      <t>カミ</t>
    </rPh>
    <rPh sb="4" eb="5">
      <t>ヤリ</t>
    </rPh>
    <phoneticPr fontId="1"/>
  </si>
  <si>
    <t>対戦騎士団の城強度Lvが特大DOWN(3分間)</t>
    <rPh sb="12" eb="14">
      <t>トクダイ</t>
    </rPh>
    <phoneticPr fontId="1"/>
  </si>
  <si>
    <t>パーティ全体の攻撃力が極大UP(5分間)</t>
    <rPh sb="11" eb="13">
      <t>キョクダイ</t>
    </rPh>
    <phoneticPr fontId="1"/>
  </si>
  <si>
    <t>バトル時の強襲CB率が特大UP(5分間)</t>
    <rPh sb="11" eb="13">
      <t>トクダイ</t>
    </rPh>
    <phoneticPr fontId="1"/>
  </si>
  <si>
    <t>CB時に獲得ポイント極大UP＆BPが極大回復(8回)</t>
    <rPh sb="10" eb="12">
      <t>キョクダイ</t>
    </rPh>
    <rPh sb="18" eb="20">
      <t>キョクダイ</t>
    </rPh>
    <phoneticPr fontId="1"/>
  </si>
  <si>
    <t>打に強く遠に弱い縦一列攻撃[超極大]</t>
    <rPh sb="0" eb="1">
      <t>ダ</t>
    </rPh>
    <rPh sb="2" eb="3">
      <t>ツヨ</t>
    </rPh>
    <rPh sb="4" eb="5">
      <t>エン</t>
    </rPh>
    <rPh sb="6" eb="7">
      <t>ヨワ</t>
    </rPh>
    <rPh sb="8" eb="9">
      <t>タテ</t>
    </rPh>
    <rPh sb="9" eb="11">
      <t>イチレツ</t>
    </rPh>
    <rPh sb="11" eb="13">
      <t>コウゲキ</t>
    </rPh>
    <rPh sb="14" eb="15">
      <t>チョウ</t>
    </rPh>
    <rPh sb="15" eb="17">
      <t>キョクダイ</t>
    </rPh>
    <phoneticPr fontId="1"/>
  </si>
  <si>
    <t>一定確率で敵を範囲不可にする[超超高確率]</t>
    <rPh sb="0" eb="2">
      <t>イッテイ</t>
    </rPh>
    <rPh sb="2" eb="4">
      <t>カクリツ</t>
    </rPh>
    <rPh sb="5" eb="6">
      <t>テキ</t>
    </rPh>
    <rPh sb="7" eb="9">
      <t>ハンイ</t>
    </rPh>
    <rPh sb="9" eb="11">
      <t>フカ</t>
    </rPh>
    <rPh sb="15" eb="16">
      <t>チョウ</t>
    </rPh>
    <rPh sb="16" eb="17">
      <t>チョウ</t>
    </rPh>
    <rPh sb="17" eb="20">
      <t>コウカクリツ</t>
    </rPh>
    <phoneticPr fontId="1"/>
  </si>
  <si>
    <t>英雄の輝き</t>
    <rPh sb="0" eb="2">
      <t>エイユウ</t>
    </rPh>
    <rPh sb="3" eb="4">
      <t>カガヤ</t>
    </rPh>
    <phoneticPr fontId="1"/>
  </si>
  <si>
    <t>自分の攻撃力と防御力をUP[極大]</t>
    <phoneticPr fontId="1"/>
  </si>
  <si>
    <t>不屈の闘気</t>
    <phoneticPr fontId="1"/>
  </si>
  <si>
    <t>-</t>
    <phoneticPr fontId="1"/>
  </si>
  <si>
    <t>ウィンザール</t>
    <phoneticPr fontId="1"/>
  </si>
  <si>
    <t>UR</t>
    <phoneticPr fontId="1"/>
  </si>
  <si>
    <t>SSR</t>
    <phoneticPr fontId="1"/>
  </si>
  <si>
    <t>S+</t>
    <phoneticPr fontId="1"/>
  </si>
  <si>
    <t>S-</t>
    <phoneticPr fontId="1"/>
  </si>
  <si>
    <t>対紅の薙風／煌</t>
    <rPh sb="0" eb="1">
      <t>タイ</t>
    </rPh>
    <rPh sb="1" eb="2">
      <t>クレナイ</t>
    </rPh>
    <rPh sb="3" eb="4">
      <t>ナ</t>
    </rPh>
    <rPh sb="4" eb="5">
      <t>カゼ</t>
    </rPh>
    <rPh sb="6" eb="7">
      <t>キラ</t>
    </rPh>
    <phoneticPr fontId="1"/>
  </si>
  <si>
    <t>対紅の薙風／絶</t>
    <rPh sb="0" eb="1">
      <t>タイ</t>
    </rPh>
    <rPh sb="1" eb="2">
      <t>クレナイ</t>
    </rPh>
    <rPh sb="3" eb="4">
      <t>ナ</t>
    </rPh>
    <rPh sb="4" eb="5">
      <t>カゼ</t>
    </rPh>
    <phoneticPr fontId="1"/>
  </si>
  <si>
    <t>偽神の減光</t>
    <rPh sb="0" eb="1">
      <t>イツワ</t>
    </rPh>
    <rPh sb="1" eb="2">
      <t>カミ</t>
    </rPh>
    <rPh sb="3" eb="4">
      <t>ゲン</t>
    </rPh>
    <rPh sb="4" eb="5">
      <t>ヒカリ</t>
    </rPh>
    <phoneticPr fontId="1"/>
  </si>
  <si>
    <t>ランダムで6連続攻撃[極大]ランダムで状態異常付加</t>
    <rPh sb="6" eb="8">
      <t>レンゾク</t>
    </rPh>
    <rPh sb="8" eb="10">
      <t>コウゲキ</t>
    </rPh>
    <rPh sb="11" eb="13">
      <t>キョクダイ</t>
    </rPh>
    <rPh sb="19" eb="21">
      <t>ジョウタイ</t>
    </rPh>
    <rPh sb="21" eb="23">
      <t>イジョウ</t>
    </rPh>
    <rPh sb="23" eb="25">
      <t>フカ</t>
    </rPh>
    <phoneticPr fontId="1"/>
  </si>
  <si>
    <t>フォートレスオーダー／真</t>
    <rPh sb="11" eb="12">
      <t>シン</t>
    </rPh>
    <phoneticPr fontId="1"/>
  </si>
  <si>
    <t>フォートレスオーダー</t>
    <phoneticPr fontId="1"/>
  </si>
  <si>
    <t>-</t>
    <phoneticPr fontId="1"/>
  </si>
  <si>
    <t>ランダムで5連続攻撃[特大]自分の攻撃力UP[特大]</t>
    <rPh sb="6" eb="8">
      <t>レンゾク</t>
    </rPh>
    <rPh sb="8" eb="10">
      <t>コウゲキ</t>
    </rPh>
    <rPh sb="11" eb="13">
      <t>トクダイ</t>
    </rPh>
    <rPh sb="14" eb="16">
      <t>ジブン</t>
    </rPh>
    <rPh sb="17" eb="20">
      <t>コウゲキリョク</t>
    </rPh>
    <phoneticPr fontId="1"/>
  </si>
  <si>
    <t>パーティ全体の攻防大UP・最大TP小UP(5分間)</t>
    <rPh sb="4" eb="6">
      <t>ゼンタイ</t>
    </rPh>
    <phoneticPr fontId="1"/>
  </si>
  <si>
    <t>マリユス</t>
    <phoneticPr fontId="1"/>
  </si>
  <si>
    <t>スレヴィ</t>
    <phoneticPr fontId="1"/>
  </si>
  <si>
    <t>ラム</t>
    <phoneticPr fontId="1"/>
  </si>
  <si>
    <t>UR</t>
    <phoneticPr fontId="1"/>
  </si>
  <si>
    <t>SSR</t>
    <phoneticPr fontId="1"/>
  </si>
  <si>
    <t>突</t>
    <phoneticPr fontId="1"/>
  </si>
  <si>
    <t>打</t>
    <phoneticPr fontId="1"/>
  </si>
  <si>
    <t>SS+</t>
    <phoneticPr fontId="1"/>
  </si>
  <si>
    <t>A+</t>
    <phoneticPr fontId="1"/>
  </si>
  <si>
    <t>地焔幻の一閃／鳳</t>
    <rPh sb="0" eb="1">
      <t>チ</t>
    </rPh>
    <rPh sb="1" eb="2">
      <t>ホムラ</t>
    </rPh>
    <rPh sb="2" eb="3">
      <t>マボロシ</t>
    </rPh>
    <rPh sb="4" eb="6">
      <t>イッセン</t>
    </rPh>
    <rPh sb="7" eb="8">
      <t>オオトリ</t>
    </rPh>
    <phoneticPr fontId="1"/>
  </si>
  <si>
    <t>暗闇の言霊／鳳</t>
    <rPh sb="0" eb="2">
      <t>クラヤミ</t>
    </rPh>
    <rPh sb="3" eb="5">
      <t>コトダマ</t>
    </rPh>
    <rPh sb="6" eb="7">
      <t>オオトリ</t>
    </rPh>
    <phoneticPr fontId="1"/>
  </si>
  <si>
    <t>紫打の神護</t>
    <rPh sb="0" eb="2">
      <t>ムラサキダ</t>
    </rPh>
    <rPh sb="3" eb="4">
      <t>カミ</t>
    </rPh>
    <phoneticPr fontId="1"/>
  </si>
  <si>
    <t>横一列攻撃[極大]自分の防御力UP[極大]</t>
    <rPh sb="0" eb="5">
      <t>ヨコイチレツコウゲキ</t>
    </rPh>
    <rPh sb="5" eb="9">
      <t>「キョクダイ」</t>
    </rPh>
    <rPh sb="9" eb="11">
      <t>ジブン</t>
    </rPh>
    <rPh sb="12" eb="15">
      <t>ボウギョリョク</t>
    </rPh>
    <rPh sb="17" eb="21">
      <t>「キョクダイ」</t>
    </rPh>
    <phoneticPr fontId="1"/>
  </si>
  <si>
    <t>-</t>
    <phoneticPr fontId="1"/>
  </si>
  <si>
    <t>エクスターライズ／煌</t>
    <rPh sb="9" eb="10">
      <t>カガヤ</t>
    </rPh>
    <phoneticPr fontId="1"/>
  </si>
  <si>
    <t>エースオーダー／煌</t>
    <rPh sb="8" eb="9">
      <t>キラ</t>
    </rPh>
    <phoneticPr fontId="1"/>
  </si>
  <si>
    <t>エース／煌</t>
    <phoneticPr fontId="1"/>
  </si>
  <si>
    <t>ランページ／煌</t>
    <rPh sb="6" eb="7">
      <t>キラ</t>
    </rPh>
    <phoneticPr fontId="1"/>
  </si>
  <si>
    <t>斬紅の練気</t>
    <rPh sb="0" eb="1">
      <t>ザン</t>
    </rPh>
    <rPh sb="1" eb="2">
      <t>クレナイ</t>
    </rPh>
    <rPh sb="3" eb="5">
      <t>ネリキ</t>
    </rPh>
    <phoneticPr fontId="1"/>
  </si>
  <si>
    <t>蒼突の闘気</t>
    <rPh sb="0" eb="1">
      <t>アオ</t>
    </rPh>
    <rPh sb="1" eb="2">
      <t>トツ</t>
    </rPh>
    <rPh sb="3" eb="5">
      <t>タタカキ</t>
    </rPh>
    <phoneticPr fontId="1"/>
  </si>
  <si>
    <t>打属性防御力中アップ</t>
    <rPh sb="6" eb="7">
      <t>チュウ</t>
    </rPh>
    <phoneticPr fontId="1"/>
  </si>
  <si>
    <t>-</t>
    <phoneticPr fontId="1"/>
  </si>
  <si>
    <t>メビウス</t>
    <phoneticPr fontId="1"/>
  </si>
  <si>
    <t>UR</t>
    <phoneticPr fontId="1"/>
  </si>
  <si>
    <t>SS+</t>
    <phoneticPr fontId="1"/>
  </si>
  <si>
    <t>対翠の薙風／鳳</t>
    <rPh sb="0" eb="1">
      <t>タイ</t>
    </rPh>
    <rPh sb="1" eb="2">
      <t>ミドリ</t>
    </rPh>
    <rPh sb="3" eb="4">
      <t>ナ</t>
    </rPh>
    <rPh sb="4" eb="5">
      <t>カゼ</t>
    </rPh>
    <phoneticPr fontId="1"/>
  </si>
  <si>
    <t>-</t>
    <phoneticPr fontId="1"/>
  </si>
  <si>
    <t>フォートレス／煌</t>
    <rPh sb="6" eb="8">
      <t>スラッシュカガヤ</t>
    </rPh>
    <phoneticPr fontId="1"/>
  </si>
  <si>
    <t>練気</t>
    <phoneticPr fontId="1"/>
  </si>
  <si>
    <t>地幻神の七連撃／絶</t>
  </si>
  <si>
    <t>悪魔の暴挙</t>
    <rPh sb="0" eb="2">
      <t>アクマ</t>
    </rPh>
    <rPh sb="3" eb="5">
      <t>ボウキョ</t>
    </rPh>
    <phoneticPr fontId="1"/>
  </si>
  <si>
    <t>リュナ</t>
    <phoneticPr fontId="1"/>
  </si>
  <si>
    <t>アウグスト</t>
    <phoneticPr fontId="1"/>
  </si>
  <si>
    <t>SSR</t>
    <phoneticPr fontId="1"/>
  </si>
  <si>
    <t>UR</t>
    <phoneticPr fontId="1"/>
  </si>
  <si>
    <t>バーサク／煌</t>
    <phoneticPr fontId="1"/>
  </si>
  <si>
    <t>ディバインラピッド／絶</t>
  </si>
  <si>
    <t>ディバインラピッド／絶</t>
    <rPh sb="10" eb="11">
      <t>ゼツ</t>
    </rPh>
    <phoneticPr fontId="1"/>
  </si>
  <si>
    <t>パーティ全体の速度が大UP・最大TP小UP(3分間)</t>
    <rPh sb="4" eb="6">
      <t>ゼンタイ</t>
    </rPh>
    <rPh sb="7" eb="9">
      <t>ソクド</t>
    </rPh>
    <rPh sb="10" eb="11">
      <t>ダイ</t>
    </rPh>
    <rPh sb="14" eb="16">
      <t>サイダイ</t>
    </rPh>
    <rPh sb="18" eb="19">
      <t>ショウ</t>
    </rPh>
    <rPh sb="23" eb="25">
      <t>フンカン</t>
    </rPh>
    <phoneticPr fontId="1"/>
  </si>
  <si>
    <t>神気／真</t>
    <rPh sb="0" eb="1">
      <t>カミ</t>
    </rPh>
    <rPh sb="1" eb="2">
      <t>キ</t>
    </rPh>
    <rPh sb="3" eb="4">
      <t>シン</t>
    </rPh>
    <phoneticPr fontId="1"/>
  </si>
  <si>
    <t>-</t>
    <phoneticPr fontId="1"/>
  </si>
  <si>
    <t>S</t>
    <phoneticPr fontId="1"/>
  </si>
  <si>
    <t>幻氷の縦十字／煌</t>
    <rPh sb="0" eb="1">
      <t>ゲン</t>
    </rPh>
    <rPh sb="1" eb="2">
      <t>コオリ</t>
    </rPh>
    <rPh sb="3" eb="6">
      <t>タテジュウジ</t>
    </rPh>
    <phoneticPr fontId="1"/>
  </si>
  <si>
    <t>-</t>
    <phoneticPr fontId="1"/>
  </si>
  <si>
    <t>エース／煌</t>
    <phoneticPr fontId="1"/>
  </si>
  <si>
    <t>斬属性防御力小アップ</t>
    <rPh sb="6" eb="7">
      <t>ショウ</t>
    </rPh>
    <phoneticPr fontId="1"/>
  </si>
  <si>
    <t>ヴィルヘルム</t>
    <phoneticPr fontId="1"/>
  </si>
  <si>
    <t>テイラ</t>
    <phoneticPr fontId="1"/>
  </si>
  <si>
    <t>リベカ</t>
    <phoneticPr fontId="1"/>
  </si>
  <si>
    <t>エレナ</t>
    <phoneticPr fontId="1"/>
  </si>
  <si>
    <t>ヴィド</t>
    <phoneticPr fontId="1"/>
  </si>
  <si>
    <t>クトゥーリア</t>
    <phoneticPr fontId="1"/>
  </si>
  <si>
    <t>UR</t>
    <phoneticPr fontId="1"/>
  </si>
  <si>
    <t>SSR</t>
    <phoneticPr fontId="1"/>
  </si>
  <si>
    <t>打</t>
    <phoneticPr fontId="1"/>
  </si>
  <si>
    <t>突</t>
    <phoneticPr fontId="1"/>
  </si>
  <si>
    <t>遠</t>
    <phoneticPr fontId="1"/>
  </si>
  <si>
    <t>SS4</t>
    <phoneticPr fontId="1"/>
  </si>
  <si>
    <t>SS1</t>
    <phoneticPr fontId="1"/>
  </si>
  <si>
    <t>SS-</t>
    <phoneticPr fontId="1"/>
  </si>
  <si>
    <t>SS+</t>
    <phoneticPr fontId="1"/>
  </si>
  <si>
    <t>天雷幻の一撃／鳳</t>
    <rPh sb="0" eb="1">
      <t>テン</t>
    </rPh>
    <rPh sb="7" eb="8">
      <t>オオトリ</t>
    </rPh>
    <phoneticPr fontId="1"/>
  </si>
  <si>
    <t>遠鋭の六連撃／絶</t>
    <rPh sb="0" eb="1">
      <t>エン</t>
    </rPh>
    <rPh sb="1" eb="2">
      <t>エイ</t>
    </rPh>
    <rPh sb="3" eb="4">
      <t>ロク</t>
    </rPh>
    <rPh sb="4" eb="6">
      <t>レンゲキ</t>
    </rPh>
    <phoneticPr fontId="1"/>
  </si>
  <si>
    <t>-</t>
    <phoneticPr fontId="1"/>
  </si>
  <si>
    <t>グラビティアサルト／絶</t>
    <phoneticPr fontId="1"/>
  </si>
  <si>
    <t>アサルトオーダー／煌</t>
    <rPh sb="9" eb="10">
      <t>キラ</t>
    </rPh>
    <phoneticPr fontId="1"/>
  </si>
  <si>
    <t>ストリーム／煌</t>
    <phoneticPr fontId="1"/>
  </si>
  <si>
    <t>フォートレス／鳳</t>
    <rPh sb="7" eb="8">
      <t>オオトリ</t>
    </rPh>
    <phoneticPr fontId="1"/>
  </si>
  <si>
    <t>-</t>
    <phoneticPr fontId="1"/>
  </si>
  <si>
    <t>エクスターライズ／絶</t>
    <phoneticPr fontId="1"/>
  </si>
  <si>
    <t>エクスドライブ／煌</t>
    <phoneticPr fontId="1"/>
  </si>
  <si>
    <t>紫打の闘気</t>
    <rPh sb="0" eb="2">
      <t>ムラサキダ</t>
    </rPh>
    <rPh sb="3" eb="5">
      <t>タタカキ</t>
    </rPh>
    <phoneticPr fontId="1"/>
  </si>
  <si>
    <t>-</t>
    <phoneticPr fontId="1"/>
  </si>
  <si>
    <t>突属性攻撃力中アップ</t>
    <rPh sb="0" eb="1">
      <t>トツ</t>
    </rPh>
    <phoneticPr fontId="1"/>
  </si>
  <si>
    <t>蒼突の玲瓏</t>
    <rPh sb="0" eb="2">
      <t>アオトツ</t>
    </rPh>
    <rPh sb="3" eb="5">
      <t>レイロウ</t>
    </rPh>
    <phoneticPr fontId="1"/>
  </si>
  <si>
    <t>アサルト／鳳</t>
    <phoneticPr fontId="1"/>
  </si>
  <si>
    <t>人狼狂気</t>
    <rPh sb="0" eb="2">
      <t>ジンロウ</t>
    </rPh>
    <rPh sb="2" eb="4">
      <t>キョウキ</t>
    </rPh>
    <phoneticPr fontId="1"/>
  </si>
  <si>
    <t>エース／鳳</t>
    <phoneticPr fontId="1"/>
  </si>
  <si>
    <t>一定時間HP最大値をUP[超極大]</t>
    <rPh sb="13" eb="14">
      <t>チョウ</t>
    </rPh>
    <rPh sb="14" eb="16">
      <t>キョクダイ</t>
    </rPh>
    <phoneticPr fontId="1"/>
  </si>
  <si>
    <t>ランダムで3～6連撃。攻撃毎に与ダメ2倍[低確率]</t>
    <phoneticPr fontId="1"/>
  </si>
  <si>
    <t>味方突属性の攻撃力をUP[超極大]</t>
    <rPh sb="2" eb="3">
      <t>トツ</t>
    </rPh>
    <phoneticPr fontId="1"/>
  </si>
  <si>
    <t>敵単体攻撃[極大]自分の攻撃力UP[極大]</t>
    <rPh sb="12" eb="14">
      <t>コウゲキ</t>
    </rPh>
    <phoneticPr fontId="1"/>
  </si>
  <si>
    <t>アーデルハイド</t>
    <phoneticPr fontId="1"/>
  </si>
  <si>
    <t>ノンノリア</t>
    <phoneticPr fontId="1"/>
  </si>
  <si>
    <t>ノリス</t>
    <phoneticPr fontId="1"/>
  </si>
  <si>
    <t>アーデルハイド</t>
    <phoneticPr fontId="1"/>
  </si>
  <si>
    <t>ベルトラン</t>
    <phoneticPr fontId="1"/>
  </si>
  <si>
    <t>ラエド</t>
    <phoneticPr fontId="1"/>
  </si>
  <si>
    <t>アリーナ</t>
    <phoneticPr fontId="1"/>
  </si>
  <si>
    <t>UR</t>
    <phoneticPr fontId="1"/>
  </si>
  <si>
    <t>SS+</t>
    <phoneticPr fontId="1"/>
  </si>
  <si>
    <t>SS4</t>
    <phoneticPr fontId="1"/>
  </si>
  <si>
    <t>SS4</t>
    <phoneticPr fontId="1"/>
  </si>
  <si>
    <t>SS-</t>
    <phoneticPr fontId="1"/>
  </si>
  <si>
    <t>SS1</t>
    <phoneticPr fontId="1"/>
  </si>
  <si>
    <t>備考</t>
    <rPh sb="0" eb="2">
      <t>ビコウ</t>
    </rPh>
    <phoneticPr fontId="1"/>
  </si>
  <si>
    <t>備考</t>
    <rPh sb="0" eb="2">
      <t>ビコウ</t>
    </rPh>
    <phoneticPr fontId="1"/>
  </si>
  <si>
    <t>1457_a</t>
    <phoneticPr fontId="1"/>
  </si>
  <si>
    <t>1457_b</t>
    <phoneticPr fontId="1"/>
  </si>
  <si>
    <t>1875_a</t>
    <phoneticPr fontId="1"/>
  </si>
  <si>
    <t>1875_b</t>
    <phoneticPr fontId="1"/>
  </si>
  <si>
    <t>1490_a</t>
    <phoneticPr fontId="1"/>
  </si>
  <si>
    <t>1490_b</t>
    <phoneticPr fontId="1"/>
  </si>
  <si>
    <t>1836_a</t>
    <phoneticPr fontId="1"/>
  </si>
  <si>
    <t>1836_b</t>
    <phoneticPr fontId="1"/>
  </si>
  <si>
    <t>1864_a</t>
    <phoneticPr fontId="1"/>
  </si>
  <si>
    <t>1864_b</t>
    <phoneticPr fontId="1"/>
  </si>
  <si>
    <t>幻光の交叉線／煌＋</t>
  </si>
  <si>
    <t>幻光の交叉線／煌＋</t>
    <phoneticPr fontId="1"/>
  </si>
  <si>
    <t>-</t>
    <phoneticPr fontId="1"/>
  </si>
  <si>
    <t>-</t>
    <phoneticPr fontId="1"/>
  </si>
  <si>
    <t>激憤の斧闘神</t>
    <rPh sb="0" eb="2">
      <t>ゲキフン</t>
    </rPh>
    <rPh sb="3" eb="4">
      <t>オノ</t>
    </rPh>
    <rPh sb="4" eb="5">
      <t>タタカ</t>
    </rPh>
    <rPh sb="5" eb="6">
      <t>カミ</t>
    </rPh>
    <phoneticPr fontId="1"/>
  </si>
  <si>
    <t>-</t>
    <phoneticPr fontId="1"/>
  </si>
  <si>
    <t>-</t>
    <phoneticPr fontId="1"/>
  </si>
  <si>
    <t>-</t>
    <phoneticPr fontId="1"/>
  </si>
  <si>
    <t>蒼突の神威＋</t>
  </si>
  <si>
    <t>蒼突の神威＋</t>
    <phoneticPr fontId="1"/>
  </si>
  <si>
    <t>味方突属性の攻撃力をUP[超特大]</t>
    <rPh sb="13" eb="14">
      <t>チョウ</t>
    </rPh>
    <rPh sb="14" eb="16">
      <t>トクダイ</t>
    </rPh>
    <phoneticPr fontId="1"/>
  </si>
  <si>
    <t>新年の朝暉</t>
    <rPh sb="0" eb="2">
      <t>シンネン</t>
    </rPh>
    <rPh sb="3" eb="4">
      <t>アサ</t>
    </rPh>
    <phoneticPr fontId="1"/>
  </si>
  <si>
    <t>-</t>
    <phoneticPr fontId="1"/>
  </si>
  <si>
    <t>-</t>
    <phoneticPr fontId="1"/>
  </si>
  <si>
    <t>天魔幻の閃光／煌＋</t>
  </si>
  <si>
    <t>天魔幻の閃光／煌＋</t>
    <phoneticPr fontId="1"/>
  </si>
  <si>
    <t>光芒の聖天＋</t>
  </si>
  <si>
    <t>光芒の聖天＋</t>
    <phoneticPr fontId="1"/>
  </si>
  <si>
    <t>縦一列攻撃[極大]自分の攻撃力UP[極大]</t>
    <rPh sb="6" eb="8">
      <t>キョクダイ</t>
    </rPh>
    <rPh sb="18" eb="20">
      <t>キョクダイ</t>
    </rPh>
    <phoneticPr fontId="1"/>
  </si>
  <si>
    <t>味方全体の攻撃力と防御力をUP[特大]</t>
    <rPh sb="16" eb="18">
      <t>トクダイ</t>
    </rPh>
    <phoneticPr fontId="1"/>
  </si>
  <si>
    <t>魔導将軍</t>
    <rPh sb="0" eb="2">
      <t>マドウ</t>
    </rPh>
    <rPh sb="2" eb="4">
      <t>ショウグン</t>
    </rPh>
    <phoneticPr fontId="1"/>
  </si>
  <si>
    <t>夏色の応援歌</t>
    <rPh sb="0" eb="1">
      <t>ナツ</t>
    </rPh>
    <rPh sb="1" eb="2">
      <t>イロ</t>
    </rPh>
    <rPh sb="3" eb="6">
      <t>オウエンカ</t>
    </rPh>
    <phoneticPr fontId="1"/>
  </si>
  <si>
    <t>強襲CBの発生確率・強襲時獲得Pt特大UP(3分間)</t>
    <rPh sb="17" eb="19">
      <t>トクダイ</t>
    </rPh>
    <phoneticPr fontId="1"/>
  </si>
  <si>
    <t>-</t>
    <phoneticPr fontId="1"/>
  </si>
  <si>
    <t>地幻氷の縦十字／煌＋</t>
  </si>
  <si>
    <t>地幻氷の縦十字／煌＋</t>
    <phoneticPr fontId="1"/>
  </si>
  <si>
    <t>エピロスの真珠</t>
    <rPh sb="5" eb="7">
      <t>シンジュ</t>
    </rPh>
    <phoneticPr fontId="1"/>
  </si>
  <si>
    <t>-</t>
    <phoneticPr fontId="1"/>
  </si>
  <si>
    <t>天魔幻の閃光／煌</t>
    <rPh sb="0" eb="1">
      <t>テン</t>
    </rPh>
    <rPh sb="1" eb="2">
      <t>マ</t>
    </rPh>
    <rPh sb="2" eb="3">
      <t>ゲン</t>
    </rPh>
    <rPh sb="4" eb="8">
      <t>センコウスラッシュカガヤ</t>
    </rPh>
    <phoneticPr fontId="1"/>
  </si>
  <si>
    <t>幻射の六連撃／絶</t>
    <rPh sb="0" eb="1">
      <t>ゲン</t>
    </rPh>
    <phoneticPr fontId="1"/>
  </si>
  <si>
    <t>斬紅の神護</t>
    <rPh sb="0" eb="1">
      <t>ザン</t>
    </rPh>
    <rPh sb="1" eb="2">
      <t>クレナイ</t>
    </rPh>
    <phoneticPr fontId="1"/>
  </si>
  <si>
    <t>グラビティアサルト／鳳</t>
    <phoneticPr fontId="1"/>
  </si>
  <si>
    <t>アクセラレーター／鳳</t>
    <phoneticPr fontId="1"/>
  </si>
  <si>
    <t>-</t>
    <phoneticPr fontId="1"/>
  </si>
  <si>
    <t>ブリッツ／絶</t>
    <rPh sb="5" eb="6">
      <t>ゼツ</t>
    </rPh>
    <phoneticPr fontId="1"/>
  </si>
  <si>
    <t>不屈の闘気</t>
    <phoneticPr fontId="1"/>
  </si>
  <si>
    <t>常設</t>
    <rPh sb="0" eb="2">
      <t>ジョウセツ</t>
    </rPh>
    <phoneticPr fontId="1"/>
  </si>
  <si>
    <t>メダル</t>
    <phoneticPr fontId="1"/>
  </si>
  <si>
    <t>誓いイベ</t>
    <rPh sb="0" eb="1">
      <t>チカ</t>
    </rPh>
    <phoneticPr fontId="1"/>
  </si>
  <si>
    <t>マゴニア</t>
    <phoneticPr fontId="1"/>
  </si>
  <si>
    <t>ポーカー</t>
    <phoneticPr fontId="1"/>
  </si>
  <si>
    <t>ヱヴァンゲリヲンコラボ</t>
    <phoneticPr fontId="1"/>
  </si>
  <si>
    <t>ヱヴァンゲリヲンコラボ</t>
    <phoneticPr fontId="1"/>
  </si>
  <si>
    <t>ヱヴァンゲリヲンコラボ</t>
    <phoneticPr fontId="1"/>
  </si>
  <si>
    <t>ヱヴァンゲリヲンコラボ</t>
    <phoneticPr fontId="1"/>
  </si>
  <si>
    <t>Re:ゼロから始める異世界生活コラボ</t>
    <phoneticPr fontId="1"/>
  </si>
  <si>
    <t>Re:ゼロから始める異世界生活コラボ</t>
    <phoneticPr fontId="1"/>
  </si>
  <si>
    <t>第1回統一報酬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</si>
  <si>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第2回統一報酬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</si>
  <si>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魔女の追憶イベ</t>
    <rPh sb="0" eb="2">
      <t>マジョ</t>
    </rPh>
    <rPh sb="3" eb="5">
      <t>ツイオク</t>
    </rPh>
    <phoneticPr fontId="1"/>
  </si>
  <si>
    <t>ポーカー</t>
    <phoneticPr fontId="1"/>
  </si>
  <si>
    <t>ファン感謝祭イベ</t>
    <phoneticPr fontId="1"/>
  </si>
  <si>
    <t>第3回統一報酬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</si>
  <si>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第4回統一報酬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</si>
  <si>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第5回統一報酬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</si>
  <si>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第6回統一報酬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</si>
  <si>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第7回統一報酬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</si>
  <si>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進撃の巨人コラボ1</t>
    <rPh sb="0" eb="2">
      <t>シンゲキ</t>
    </rPh>
    <rPh sb="3" eb="5">
      <t>キョジン</t>
    </rPh>
    <phoneticPr fontId="1"/>
  </si>
  <si>
    <t>第8回統一報酬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</si>
  <si>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第9回統一報酬</t>
    <rPh sb="0" eb="1">
      <t>ダイ</t>
    </rPh>
    <rPh sb="2" eb="3">
      <t>カイ</t>
    </rPh>
    <rPh sb="3" eb="5">
      <t>トウイツ</t>
    </rPh>
    <rPh sb="5" eb="7">
      <t>ホウシュウ</t>
    </rPh>
    <phoneticPr fontId="1"/>
  </si>
  <si>
    <t>第10回統一報酬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</si>
  <si>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第11回統一報酬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</si>
  <si>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第12回統一報酬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</si>
  <si>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第13回統一報酬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</si>
  <si>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第14回統一報酬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</si>
  <si>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第15回統一報酬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</si>
  <si>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第16回統一報酬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</si>
  <si>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第17回統一報酬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</si>
  <si>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ゴブリンスレイヤーコラボ</t>
    <phoneticPr fontId="1"/>
  </si>
  <si>
    <t>ゴブリンスレイヤーコラボ</t>
    <phoneticPr fontId="1"/>
  </si>
  <si>
    <t>ゴブリンスレイヤーコラボ</t>
    <phoneticPr fontId="1"/>
  </si>
  <si>
    <t>第18回統一報酬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</si>
  <si>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第19回統一報酬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</si>
  <si>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第20回統一報酬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</si>
  <si>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アルスラーン戦記コラボ</t>
    <rPh sb="6" eb="8">
      <t>センキ</t>
    </rPh>
    <phoneticPr fontId="1"/>
  </si>
  <si>
    <t>Fate/stay night[UBW]コラボ</t>
    <phoneticPr fontId="1"/>
  </si>
  <si>
    <t>Fate/stay night[UBW]コラボ</t>
    <phoneticPr fontId="1"/>
  </si>
  <si>
    <t>七つの大罪コラボ</t>
    <rPh sb="0" eb="1">
      <t>ナナ</t>
    </rPh>
    <rPh sb="3" eb="5">
      <t>タイザイ</t>
    </rPh>
    <phoneticPr fontId="1"/>
  </si>
  <si>
    <t>Deemoコラボ／メダル</t>
    <phoneticPr fontId="1"/>
  </si>
  <si>
    <t>チェインクロニクルコラボ</t>
    <phoneticPr fontId="1"/>
  </si>
  <si>
    <t>チェインクロニクルコラボ</t>
    <phoneticPr fontId="1"/>
  </si>
  <si>
    <t>サクラ大戦コラボ</t>
    <rPh sb="3" eb="5">
      <t>タイセン</t>
    </rPh>
    <phoneticPr fontId="1"/>
  </si>
  <si>
    <t>共闘のイリュミナシオン</t>
    <phoneticPr fontId="1"/>
  </si>
  <si>
    <t>共闘のイリュミナシオン</t>
    <phoneticPr fontId="1"/>
  </si>
  <si>
    <t>ポーカー</t>
    <phoneticPr fontId="1"/>
  </si>
  <si>
    <t>グラン</t>
    <phoneticPr fontId="1"/>
  </si>
  <si>
    <t>400万DL記念ミリオンガチャ</t>
    <phoneticPr fontId="1"/>
  </si>
  <si>
    <t>マゴニア</t>
    <phoneticPr fontId="1"/>
  </si>
  <si>
    <t>メダル</t>
    <phoneticPr fontId="1"/>
  </si>
  <si>
    <t>1周年記念イベ</t>
    <rPh sb="1" eb="3">
      <t>シュウネン</t>
    </rPh>
    <rPh sb="3" eb="5">
      <t>キネン</t>
    </rPh>
    <phoneticPr fontId="1"/>
  </si>
  <si>
    <t>魔女の追憶イベ</t>
    <rPh sb="0" eb="2">
      <t>マジョ</t>
    </rPh>
    <phoneticPr fontId="1"/>
  </si>
  <si>
    <t>覇者の塔</t>
    <rPh sb="0" eb="2">
      <t>ハシャ</t>
    </rPh>
    <rPh sb="3" eb="4">
      <t>トウ</t>
    </rPh>
    <phoneticPr fontId="1"/>
  </si>
  <si>
    <t>マゴニア</t>
    <phoneticPr fontId="1"/>
  </si>
  <si>
    <t>オルタンシア伝3部報酬</t>
    <rPh sb="6" eb="7">
      <t>デン</t>
    </rPh>
    <rPh sb="8" eb="9">
      <t>ブ</t>
    </rPh>
    <rPh sb="9" eb="11">
      <t>ホウシュウ</t>
    </rPh>
    <phoneticPr fontId="1"/>
  </si>
  <si>
    <t>メダル</t>
    <phoneticPr fontId="1"/>
  </si>
  <si>
    <t>ポーカー</t>
    <phoneticPr fontId="1"/>
  </si>
  <si>
    <t>進撃の巨人コラボ2</t>
    <rPh sb="0" eb="2">
      <t>シンゲキ</t>
    </rPh>
    <rPh sb="3" eb="5">
      <t>キョジン</t>
    </rPh>
    <phoneticPr fontId="1"/>
  </si>
  <si>
    <t>オルタンシア伝ゼロ報酬</t>
    <rPh sb="6" eb="7">
      <t>デン</t>
    </rPh>
    <rPh sb="9" eb="11">
      <t>ホウシュウ</t>
    </rPh>
    <phoneticPr fontId="1"/>
  </si>
  <si>
    <t>2019年クリスマスイベ</t>
    <rPh sb="4" eb="5">
      <t>ネン</t>
    </rPh>
    <phoneticPr fontId="1"/>
  </si>
  <si>
    <t>2020年バレンタインイベ</t>
    <rPh sb="4" eb="5">
      <t>ネン</t>
    </rPh>
    <phoneticPr fontId="1"/>
  </si>
  <si>
    <t>2020年ホワイトデーイベ</t>
    <rPh sb="4" eb="5">
      <t>ネン</t>
    </rPh>
    <phoneticPr fontId="1"/>
  </si>
  <si>
    <t>限定レアガチャ</t>
    <rPh sb="0" eb="2">
      <t>ゲンテイ</t>
    </rPh>
    <phoneticPr fontId="1"/>
  </si>
  <si>
    <t>2020年ハロウィンイベ</t>
    <rPh sb="4" eb="5">
      <t>ネン</t>
    </rPh>
    <phoneticPr fontId="1"/>
  </si>
  <si>
    <t>限定ガチャ</t>
    <rPh sb="0" eb="2">
      <t>ゲンテイ</t>
    </rPh>
    <phoneticPr fontId="1"/>
  </si>
  <si>
    <t>ポーカー</t>
    <phoneticPr fontId="1"/>
  </si>
  <si>
    <t>スペシャル任務報酬</t>
    <rPh sb="5" eb="7">
      <t>ニンム</t>
    </rPh>
    <rPh sb="7" eb="9">
      <t>ホウシュウ</t>
    </rPh>
    <phoneticPr fontId="1"/>
  </si>
  <si>
    <t>限定レアガチャ(温泉)</t>
    <rPh sb="0" eb="2">
      <t>ゲンテイ</t>
    </rPh>
    <rPh sb="8" eb="10">
      <t>オンセン</t>
    </rPh>
    <phoneticPr fontId="1"/>
  </si>
  <si>
    <t>エイトガチャ(浴衣)</t>
    <rPh sb="7" eb="9">
      <t>ユカタ</t>
    </rPh>
    <phoneticPr fontId="1"/>
  </si>
  <si>
    <t>マゴニア</t>
    <phoneticPr fontId="1"/>
  </si>
  <si>
    <t>エイトガチャ(水着)</t>
    <rPh sb="7" eb="9">
      <t>ミズギ</t>
    </rPh>
    <phoneticPr fontId="1"/>
  </si>
  <si>
    <t>エイトガチャ</t>
    <phoneticPr fontId="1"/>
  </si>
  <si>
    <t>エイトガチャ</t>
    <phoneticPr fontId="1"/>
  </si>
  <si>
    <t>ガチャイベ</t>
    <phoneticPr fontId="1"/>
  </si>
  <si>
    <t>ﾉﾍﾞﾙﾃｨ</t>
    <phoneticPr fontId="1"/>
  </si>
  <si>
    <t>マゴニア</t>
    <phoneticPr fontId="1"/>
  </si>
  <si>
    <t>メダル</t>
    <phoneticPr fontId="1"/>
  </si>
  <si>
    <t>新騎士任務</t>
    <rPh sb="0" eb="1">
      <t>シン</t>
    </rPh>
    <rPh sb="1" eb="3">
      <t>キシ</t>
    </rPh>
    <rPh sb="3" eb="5">
      <t>ニンム</t>
    </rPh>
    <phoneticPr fontId="1"/>
  </si>
  <si>
    <t>イリュミナシオン</t>
    <phoneticPr fontId="1"/>
  </si>
  <si>
    <t>グラン</t>
    <phoneticPr fontId="1"/>
  </si>
  <si>
    <t>メダル</t>
    <phoneticPr fontId="1"/>
  </si>
  <si>
    <t>トレジャーチェストガチャ</t>
    <phoneticPr fontId="1"/>
  </si>
  <si>
    <t>ガチャイベ</t>
    <phoneticPr fontId="1"/>
  </si>
  <si>
    <t>メダル</t>
    <phoneticPr fontId="1"/>
  </si>
  <si>
    <t>カムバックキャンペーン</t>
    <phoneticPr fontId="1"/>
  </si>
  <si>
    <t>URユニット10キャラプレゼントキャンペーン</t>
    <phoneticPr fontId="1"/>
  </si>
  <si>
    <t>セガフェス記念イベント</t>
    <phoneticPr fontId="1"/>
  </si>
  <si>
    <t>オルフェス</t>
    <phoneticPr fontId="1"/>
  </si>
  <si>
    <t>オルフェス特別ログボ</t>
    <phoneticPr fontId="1"/>
  </si>
  <si>
    <t>もっと教えて！エドヴァルド先生祭！！</t>
    <phoneticPr fontId="1"/>
  </si>
  <si>
    <t>6時間レイドイベント</t>
    <phoneticPr fontId="1"/>
  </si>
  <si>
    <t>ポーカー</t>
    <phoneticPr fontId="1"/>
  </si>
  <si>
    <t>誓い</t>
    <rPh sb="0" eb="1">
      <t>チカ</t>
    </rPh>
    <phoneticPr fontId="1"/>
  </si>
  <si>
    <t>エリス</t>
    <phoneticPr fontId="1"/>
  </si>
  <si>
    <t>オルタンス</t>
    <phoneticPr fontId="1"/>
  </si>
  <si>
    <t>SSR</t>
    <phoneticPr fontId="1"/>
  </si>
  <si>
    <t>UR</t>
    <phoneticPr fontId="1"/>
  </si>
  <si>
    <t>SS+</t>
    <phoneticPr fontId="1"/>
  </si>
  <si>
    <t>孤撃の言霊／煌</t>
    <rPh sb="0" eb="1">
      <t>コ</t>
    </rPh>
    <rPh sb="1" eb="2">
      <t>ゲキ</t>
    </rPh>
    <rPh sb="3" eb="5">
      <t>コトダマ</t>
    </rPh>
    <rPh sb="6" eb="7">
      <t>キラ</t>
    </rPh>
    <phoneticPr fontId="1"/>
  </si>
  <si>
    <t>-</t>
    <phoneticPr fontId="1"/>
  </si>
  <si>
    <t>エース／煌</t>
    <rPh sb="4" eb="5">
      <t>キラ</t>
    </rPh>
    <phoneticPr fontId="1"/>
  </si>
  <si>
    <t>-</t>
    <phoneticPr fontId="1"/>
  </si>
  <si>
    <t>突属性防御力小アップ</t>
    <rPh sb="0" eb="1">
      <t>トツ</t>
    </rPh>
    <rPh sb="1" eb="3">
      <t>ゾクセイ</t>
    </rPh>
    <rPh sb="3" eb="6">
      <t>ボウギョリョク</t>
    </rPh>
    <rPh sb="6" eb="7">
      <t>ショウ</t>
    </rPh>
    <phoneticPr fontId="1"/>
  </si>
  <si>
    <t>ポーカー</t>
    <phoneticPr fontId="1"/>
  </si>
  <si>
    <t>火竜飛翔ガチャ</t>
    <rPh sb="0" eb="1">
      <t>ヒ</t>
    </rPh>
    <rPh sb="1" eb="2">
      <t>リュウ</t>
    </rPh>
    <rPh sb="2" eb="4">
      <t>ヒショウ</t>
    </rPh>
    <phoneticPr fontId="1"/>
  </si>
  <si>
    <t>SS1</t>
    <phoneticPr fontId="1"/>
  </si>
  <si>
    <t>地幻瞑の包囲陣／鳳</t>
    <rPh sb="0" eb="1">
      <t>チ</t>
    </rPh>
    <rPh sb="1" eb="2">
      <t>ゲン</t>
    </rPh>
    <rPh sb="2" eb="3">
      <t>ツム</t>
    </rPh>
    <rPh sb="4" eb="6">
      <t>ホウイ</t>
    </rPh>
    <rPh sb="6" eb="7">
      <t>ジン</t>
    </rPh>
    <rPh sb="8" eb="9">
      <t>オオトリ</t>
    </rPh>
    <phoneticPr fontId="1"/>
  </si>
  <si>
    <t>火竜飛翔の障壁</t>
    <rPh sb="0" eb="1">
      <t>ヒ</t>
    </rPh>
    <rPh sb="1" eb="2">
      <t>リュウ</t>
    </rPh>
    <rPh sb="2" eb="4">
      <t>ヒショウ</t>
    </rPh>
    <rPh sb="5" eb="7">
      <t>ショウヘキ</t>
    </rPh>
    <phoneticPr fontId="1"/>
  </si>
  <si>
    <t>敵の状態異常スキルを完全無効化</t>
    <phoneticPr fontId="1"/>
  </si>
  <si>
    <t>睨磔呪縛</t>
    <phoneticPr fontId="1"/>
  </si>
  <si>
    <t>シビュラ</t>
    <phoneticPr fontId="1"/>
  </si>
  <si>
    <t>アメリ</t>
    <phoneticPr fontId="1"/>
  </si>
  <si>
    <t>フェリーチェ</t>
    <phoneticPr fontId="1"/>
  </si>
  <si>
    <t>UR</t>
    <phoneticPr fontId="1"/>
  </si>
  <si>
    <t>SSR</t>
    <phoneticPr fontId="1"/>
  </si>
  <si>
    <t>SS+</t>
    <phoneticPr fontId="1"/>
  </si>
  <si>
    <t>SS-</t>
    <phoneticPr fontId="1"/>
  </si>
  <si>
    <t>S+</t>
    <phoneticPr fontId="1"/>
  </si>
  <si>
    <t>天魔幻の閃光／鳳</t>
    <rPh sb="0" eb="1">
      <t>テン</t>
    </rPh>
    <rPh sb="1" eb="2">
      <t>マ</t>
    </rPh>
    <rPh sb="2" eb="3">
      <t>ゲン</t>
    </rPh>
    <rPh sb="7" eb="8">
      <t>オオトリ</t>
    </rPh>
    <phoneticPr fontId="1"/>
  </si>
  <si>
    <t>遠翠の神威</t>
    <rPh sb="0" eb="1">
      <t>エン</t>
    </rPh>
    <rPh sb="1" eb="2">
      <t>ミドリ</t>
    </rPh>
    <rPh sb="3" eb="5">
      <t>カムイ</t>
    </rPh>
    <phoneticPr fontId="1"/>
  </si>
  <si>
    <t>-</t>
    <phoneticPr fontId="1"/>
  </si>
  <si>
    <t>-</t>
    <phoneticPr fontId="1"/>
  </si>
  <si>
    <t>リコントラクト／鳳</t>
    <rPh sb="8" eb="9">
      <t>オオトリ</t>
    </rPh>
    <phoneticPr fontId="1"/>
  </si>
  <si>
    <t>エクスドライブ／鳳</t>
    <rPh sb="8" eb="9">
      <t>オオトリ</t>
    </rPh>
    <phoneticPr fontId="1"/>
  </si>
  <si>
    <t>バトルで敵を全滅するとBPが極大回復・TPが大回復＆ユニット1体をタレント状態にする(3分間)</t>
    <rPh sb="4" eb="5">
      <t>テキ</t>
    </rPh>
    <rPh sb="6" eb="8">
      <t>ゼンメツ</t>
    </rPh>
    <rPh sb="14" eb="16">
      <t>キョクダイ</t>
    </rPh>
    <rPh sb="16" eb="18">
      <t>カイフク</t>
    </rPh>
    <rPh sb="22" eb="23">
      <t>ダイ</t>
    </rPh>
    <rPh sb="23" eb="25">
      <t>カイフク</t>
    </rPh>
    <phoneticPr fontId="1"/>
  </si>
  <si>
    <t>アサルト／絶＋</t>
  </si>
  <si>
    <t>アサルト／絶＋</t>
    <phoneticPr fontId="1"/>
  </si>
  <si>
    <t>パーティ全体の攻撃力が大UP(5分間)</t>
    <rPh sb="4" eb="6">
      <t>ゼンタイ</t>
    </rPh>
    <rPh sb="7" eb="10">
      <t>コウゲキリョク</t>
    </rPh>
    <rPh sb="11" eb="12">
      <t>ダイ</t>
    </rPh>
    <rPh sb="16" eb="18">
      <t>フンカン</t>
    </rPh>
    <phoneticPr fontId="1"/>
  </si>
  <si>
    <t>-</t>
    <phoneticPr fontId="1"/>
  </si>
  <si>
    <t>不屈の練気</t>
    <rPh sb="3" eb="5">
      <t>ネリキ</t>
    </rPh>
    <phoneticPr fontId="1"/>
  </si>
  <si>
    <t>遠属性攻撃力中アップ</t>
    <rPh sb="0" eb="1">
      <t>エン</t>
    </rPh>
    <rPh sb="1" eb="3">
      <t>ゾクセイ</t>
    </rPh>
    <rPh sb="3" eb="7">
      <t>コウゲキリョクチュウ</t>
    </rPh>
    <phoneticPr fontId="1"/>
  </si>
  <si>
    <t>カエサル</t>
    <phoneticPr fontId="1"/>
  </si>
  <si>
    <t>堕天使の雫</t>
    <phoneticPr fontId="1"/>
  </si>
  <si>
    <t>味方全員のHPを回復[極大]</t>
    <phoneticPr fontId="1"/>
  </si>
  <si>
    <t>堕天使の雫</t>
    <rPh sb="4" eb="5">
      <t>シズク</t>
    </rPh>
    <phoneticPr fontId="1"/>
  </si>
  <si>
    <t>ブリッツ／煌</t>
    <rPh sb="5" eb="6">
      <t>キラ</t>
    </rPh>
    <phoneticPr fontId="1"/>
  </si>
  <si>
    <t>-</t>
    <phoneticPr fontId="1"/>
  </si>
  <si>
    <t>6時間レイドイベント／蒼天の決戦</t>
    <rPh sb="11" eb="13">
      <t>ソウテン</t>
    </rPh>
    <rPh sb="14" eb="16">
      <t>ケッセン</t>
    </rPh>
    <phoneticPr fontId="1"/>
  </si>
  <si>
    <t>ユリウス</t>
    <phoneticPr fontId="1"/>
  </si>
  <si>
    <t>リウィア</t>
    <phoneticPr fontId="1"/>
  </si>
  <si>
    <t>デフロット</t>
    <phoneticPr fontId="1"/>
  </si>
  <si>
    <t>エルミーナ</t>
    <phoneticPr fontId="1"/>
  </si>
  <si>
    <t>アルベリク</t>
    <phoneticPr fontId="1"/>
  </si>
  <si>
    <t>テレジア</t>
    <phoneticPr fontId="1"/>
  </si>
  <si>
    <t>アンリエット</t>
    <phoneticPr fontId="1"/>
  </si>
  <si>
    <t>ウィンザール</t>
    <phoneticPr fontId="1"/>
  </si>
  <si>
    <t>UR</t>
    <phoneticPr fontId="1"/>
  </si>
  <si>
    <t>斬</t>
    <phoneticPr fontId="1"/>
  </si>
  <si>
    <t>打</t>
    <phoneticPr fontId="1"/>
  </si>
  <si>
    <t>SS+</t>
    <phoneticPr fontId="1"/>
  </si>
  <si>
    <t>SS4</t>
    <phoneticPr fontId="1"/>
  </si>
  <si>
    <t>SS-</t>
    <phoneticPr fontId="1"/>
  </si>
  <si>
    <t>SS1</t>
    <phoneticPr fontId="1"/>
  </si>
  <si>
    <t>天幻氷の縦十字／鳳</t>
    <rPh sb="0" eb="1">
      <t>テン</t>
    </rPh>
    <rPh sb="1" eb="2">
      <t>ゲン</t>
    </rPh>
    <rPh sb="2" eb="3">
      <t>コオリ</t>
    </rPh>
    <rPh sb="4" eb="7">
      <t>タテジュウジ</t>
    </rPh>
    <rPh sb="8" eb="9">
      <t>オオトリ</t>
    </rPh>
    <phoneticPr fontId="1"/>
  </si>
  <si>
    <t>不死者の摂理</t>
    <rPh sb="0" eb="1">
      <t>フ</t>
    </rPh>
    <rPh sb="1" eb="3">
      <t>シシャ</t>
    </rPh>
    <rPh sb="4" eb="6">
      <t>セツリ</t>
    </rPh>
    <phoneticPr fontId="1"/>
  </si>
  <si>
    <t>ランページ／鳳</t>
    <phoneticPr fontId="1"/>
  </si>
  <si>
    <t>遠翠烈撃／真</t>
    <rPh sb="0" eb="1">
      <t>エン</t>
    </rPh>
    <rPh sb="1" eb="2">
      <t>ミドリ</t>
    </rPh>
    <rPh sb="2" eb="3">
      <t>レツ</t>
    </rPh>
    <rPh sb="3" eb="4">
      <t>ゲキ</t>
    </rPh>
    <rPh sb="5" eb="6">
      <t>シン</t>
    </rPh>
    <phoneticPr fontId="1"/>
  </si>
  <si>
    <t>-</t>
    <phoneticPr fontId="1"/>
  </si>
  <si>
    <t>突鋭の六連撃／絶</t>
    <phoneticPr fontId="1"/>
  </si>
  <si>
    <t>赤火竜の恩恵</t>
    <rPh sb="0" eb="1">
      <t>アカ</t>
    </rPh>
    <rPh sb="1" eb="2">
      <t>ヒ</t>
    </rPh>
    <rPh sb="2" eb="3">
      <t>リュウ</t>
    </rPh>
    <rPh sb="4" eb="6">
      <t>オンケイ</t>
    </rPh>
    <phoneticPr fontId="1"/>
  </si>
  <si>
    <t>ストリーム／煌</t>
    <rPh sb="6" eb="7">
      <t>カガヤ</t>
    </rPh>
    <phoneticPr fontId="1"/>
  </si>
  <si>
    <t>ゼロ完結記念ガチャ</t>
    <rPh sb="2" eb="4">
      <t>カンケツ</t>
    </rPh>
    <rPh sb="4" eb="6">
      <t>キネン</t>
    </rPh>
    <phoneticPr fontId="1"/>
  </si>
  <si>
    <t>天幻瞑の包囲陣／鳳</t>
    <rPh sb="0" eb="1">
      <t>テン</t>
    </rPh>
    <rPh sb="1" eb="2">
      <t>ゲン</t>
    </rPh>
    <rPh sb="2" eb="3">
      <t>ツム</t>
    </rPh>
    <rPh sb="4" eb="6">
      <t>ホウイ</t>
    </rPh>
    <rPh sb="6" eb="7">
      <t>ジン</t>
    </rPh>
    <rPh sb="8" eb="9">
      <t>オオトリ</t>
    </rPh>
    <phoneticPr fontId="1"/>
  </si>
  <si>
    <t>戦乙女の猛剛撃</t>
    <rPh sb="0" eb="1">
      <t>イクサ</t>
    </rPh>
    <rPh sb="1" eb="3">
      <t>オトメ</t>
    </rPh>
    <rPh sb="4" eb="5">
      <t>モウ</t>
    </rPh>
    <rPh sb="5" eb="7">
      <t>ゴウゲキ</t>
    </rPh>
    <phoneticPr fontId="1"/>
  </si>
  <si>
    <t>偽神の極減光</t>
    <rPh sb="0" eb="1">
      <t>ニセ</t>
    </rPh>
    <rPh sb="1" eb="2">
      <t>カミ</t>
    </rPh>
    <rPh sb="3" eb="4">
      <t>キョク</t>
    </rPh>
    <rPh sb="4" eb="5">
      <t>ゲン</t>
    </rPh>
    <rPh sb="5" eb="6">
      <t>ヒカリ</t>
    </rPh>
    <phoneticPr fontId="1"/>
  </si>
  <si>
    <t>オラトリオ／鳳</t>
    <phoneticPr fontId="1"/>
  </si>
  <si>
    <t>エース／絶＋</t>
  </si>
  <si>
    <t>エース／絶＋</t>
    <phoneticPr fontId="1"/>
  </si>
  <si>
    <t>アクセラレーター／煌</t>
    <rPh sb="9" eb="10">
      <t>キラ</t>
    </rPh>
    <phoneticPr fontId="1"/>
  </si>
  <si>
    <t>光芒の闘気</t>
    <rPh sb="0" eb="2">
      <t>コウボウ</t>
    </rPh>
    <rPh sb="3" eb="5">
      <t>タタカキ</t>
    </rPh>
    <phoneticPr fontId="1"/>
  </si>
  <si>
    <t>神気／真</t>
    <rPh sb="0" eb="2">
      <t>カミキ</t>
    </rPh>
    <phoneticPr fontId="1"/>
  </si>
  <si>
    <t>十字型攻撃[極大]自分の攻撃力UP[極大]</t>
    <rPh sb="6" eb="8">
      <t>キョクダイ</t>
    </rPh>
    <rPh sb="12" eb="14">
      <t>コウゲキ</t>
    </rPh>
    <rPh sb="18" eb="20">
      <t>キョクダイ</t>
    </rPh>
    <phoneticPr fontId="1"/>
  </si>
  <si>
    <t>味方全体の攻撃力をUP[超極大]+味方全体ｽﾃｰﾀｽDOWN解除</t>
    <rPh sb="0" eb="2">
      <t>ミカタ</t>
    </rPh>
    <rPh sb="2" eb="4">
      <t>ゼンタイ</t>
    </rPh>
    <rPh sb="5" eb="8">
      <t>コウゲキリョク</t>
    </rPh>
    <rPh sb="12" eb="13">
      <t>チョウ</t>
    </rPh>
    <rPh sb="13" eb="15">
      <t>キョクダイ</t>
    </rPh>
    <rPh sb="17" eb="19">
      <t>ミカタ</t>
    </rPh>
    <rPh sb="19" eb="21">
      <t>ゼンタイ</t>
    </rPh>
    <rPh sb="30" eb="32">
      <t>カイジョ</t>
    </rPh>
    <phoneticPr fontId="1"/>
  </si>
  <si>
    <t>通常攻撃の威力がアップ[超極大]</t>
    <rPh sb="12" eb="13">
      <t>チョウ</t>
    </rPh>
    <rPh sb="13" eb="15">
      <t>キョクダイ</t>
    </rPh>
    <phoneticPr fontId="1"/>
  </si>
  <si>
    <t>ランダムで6連続攻撃[超極大]ランダムで状態異常付加</t>
    <rPh sb="6" eb="8">
      <t>レンゾク</t>
    </rPh>
    <rPh sb="8" eb="10">
      <t>コウゲキ</t>
    </rPh>
    <rPh sb="10" eb="15">
      <t>「チョウキョクダイ」</t>
    </rPh>
    <rPh sb="20" eb="22">
      <t>ジョウタイ</t>
    </rPh>
    <rPh sb="22" eb="24">
      <t>イジョウ</t>
    </rPh>
    <rPh sb="24" eb="26">
      <t>フカ</t>
    </rPh>
    <phoneticPr fontId="1"/>
  </si>
  <si>
    <t>パーティ全体の攻・防が大UP(5分間)</t>
    <rPh sb="4" eb="6">
      <t>ゼンタイ</t>
    </rPh>
    <rPh sb="7" eb="8">
      <t>コウ</t>
    </rPh>
    <rPh sb="9" eb="10">
      <t>ボウ</t>
    </rPh>
    <rPh sb="11" eb="12">
      <t>ダイ</t>
    </rPh>
    <rPh sb="16" eb="18">
      <t>フンカン</t>
    </rPh>
    <phoneticPr fontId="1"/>
  </si>
  <si>
    <t>SS4</t>
    <phoneticPr fontId="1"/>
  </si>
  <si>
    <t>対紫の突風／鳳</t>
    <rPh sb="0" eb="1">
      <t>タイ</t>
    </rPh>
    <rPh sb="1" eb="2">
      <t>ムラサキ</t>
    </rPh>
    <rPh sb="3" eb="6">
      <t>トップウスラッシュ</t>
    </rPh>
    <phoneticPr fontId="1"/>
  </si>
  <si>
    <t>神霊降臨</t>
    <rPh sb="0" eb="1">
      <t>カミ</t>
    </rPh>
    <rPh sb="1" eb="2">
      <t>レイ</t>
    </rPh>
    <rPh sb="2" eb="4">
      <t>コウリン</t>
    </rPh>
    <phoneticPr fontId="1"/>
  </si>
  <si>
    <t>邪眼解放</t>
    <rPh sb="0" eb="2">
      <t>ジャガン</t>
    </rPh>
    <rPh sb="2" eb="4">
      <t>カイホウ</t>
    </rPh>
    <phoneticPr fontId="1"/>
  </si>
  <si>
    <t>単体固定ﾀﾞﾒｰｼﾞ[極大]+味方状態異常解除</t>
    <rPh sb="0" eb="2">
      <t>タンタイ</t>
    </rPh>
    <rPh sb="2" eb="4">
      <t>コテイ</t>
    </rPh>
    <rPh sb="17" eb="19">
      <t>ジョウタイ</t>
    </rPh>
    <rPh sb="19" eb="21">
      <t>イジョウ</t>
    </rPh>
    <rPh sb="21" eb="23">
      <t>カイジョ</t>
    </rPh>
    <phoneticPr fontId="1"/>
  </si>
  <si>
    <t>シャドウ／煌</t>
    <rPh sb="5" eb="6">
      <t>キラ</t>
    </rPh>
    <phoneticPr fontId="1"/>
  </si>
  <si>
    <t>オラクル／煌</t>
    <rPh sb="5" eb="6">
      <t>キラ</t>
    </rPh>
    <phoneticPr fontId="1"/>
  </si>
  <si>
    <t>バトル時の強襲CB率が特大UP＆ユニット1体をタレント状態にする(3分間)</t>
    <rPh sb="3" eb="4">
      <t>ジ</t>
    </rPh>
    <rPh sb="5" eb="7">
      <t>キョウシュウ</t>
    </rPh>
    <rPh sb="9" eb="10">
      <t>リツ</t>
    </rPh>
    <rPh sb="11" eb="13">
      <t>トクダイ</t>
    </rPh>
    <rPh sb="21" eb="22">
      <t>タイ</t>
    </rPh>
    <rPh sb="27" eb="29">
      <t>ジョウタイ</t>
    </rPh>
    <rPh sb="34" eb="36">
      <t>フンカン</t>
    </rPh>
    <phoneticPr fontId="1"/>
  </si>
  <si>
    <t>-</t>
    <phoneticPr fontId="1"/>
  </si>
  <si>
    <t>-</t>
    <phoneticPr fontId="1"/>
  </si>
  <si>
    <t>トレジャーチェストガチャ</t>
    <phoneticPr fontId="1"/>
  </si>
  <si>
    <t>-</t>
    <phoneticPr fontId="1"/>
  </si>
  <si>
    <t>グラビティアサルト／鳳</t>
    <phoneticPr fontId="1"/>
  </si>
  <si>
    <t>シャドウ／絶</t>
    <phoneticPr fontId="1"/>
  </si>
  <si>
    <t>SS4</t>
    <phoneticPr fontId="1"/>
  </si>
  <si>
    <t>対紫の薙風／鳳</t>
    <rPh sb="0" eb="2">
      <t>タイムラサキ</t>
    </rPh>
    <rPh sb="3" eb="4">
      <t>ナ</t>
    </rPh>
    <rPh sb="4" eb="5">
      <t>カゼ</t>
    </rPh>
    <phoneticPr fontId="1"/>
  </si>
  <si>
    <t>オラクル／煌</t>
    <rPh sb="4" eb="6">
      <t>スラッシュコウ</t>
    </rPh>
    <phoneticPr fontId="1"/>
  </si>
  <si>
    <t>ゼロ完結記念ログインボーナス</t>
    <rPh sb="2" eb="4">
      <t>カンケツ</t>
    </rPh>
    <rPh sb="4" eb="6">
      <t>キネン</t>
    </rPh>
    <phoneticPr fontId="1"/>
  </si>
  <si>
    <t>シュエット</t>
    <phoneticPr fontId="1"/>
  </si>
  <si>
    <t>ジゼル</t>
    <phoneticPr fontId="1"/>
  </si>
  <si>
    <t>ウィル</t>
    <phoneticPr fontId="1"/>
  </si>
  <si>
    <t>UR</t>
    <phoneticPr fontId="1"/>
  </si>
  <si>
    <t>UR</t>
    <phoneticPr fontId="1"/>
  </si>
  <si>
    <t>UR</t>
    <phoneticPr fontId="1"/>
  </si>
  <si>
    <t>斬</t>
    <phoneticPr fontId="1"/>
  </si>
  <si>
    <t>遠</t>
    <phoneticPr fontId="1"/>
  </si>
  <si>
    <t>SS+</t>
    <phoneticPr fontId="1"/>
  </si>
  <si>
    <t>SS4</t>
    <phoneticPr fontId="1"/>
  </si>
  <si>
    <t>SS1</t>
    <phoneticPr fontId="1"/>
  </si>
  <si>
    <t>地幻神の五連撃／煌</t>
    <rPh sb="0" eb="1">
      <t>チ</t>
    </rPh>
    <rPh sb="1" eb="2">
      <t>ゲン</t>
    </rPh>
    <rPh sb="2" eb="3">
      <t>カミ</t>
    </rPh>
    <rPh sb="4" eb="5">
      <t>ゴ</t>
    </rPh>
    <rPh sb="5" eb="7">
      <t>レンゲキ</t>
    </rPh>
    <rPh sb="8" eb="9">
      <t>キラ</t>
    </rPh>
    <phoneticPr fontId="1"/>
  </si>
  <si>
    <t>ランダム5連続攻撃[特大]自分の防御力UP[特大]</t>
    <rPh sb="5" eb="7">
      <t>レンゾク</t>
    </rPh>
    <rPh sb="7" eb="9">
      <t>コウゲキ</t>
    </rPh>
    <rPh sb="10" eb="12">
      <t>トクダイ</t>
    </rPh>
    <rPh sb="13" eb="15">
      <t>ジブン</t>
    </rPh>
    <rPh sb="16" eb="19">
      <t>ボウギョリョク</t>
    </rPh>
    <rPh sb="22" eb="24">
      <t>トクダイ</t>
    </rPh>
    <phoneticPr fontId="1"/>
  </si>
  <si>
    <t>-</t>
    <phoneticPr fontId="1"/>
  </si>
  <si>
    <t>-</t>
    <phoneticPr fontId="1"/>
  </si>
  <si>
    <t>タランテラ／鳳</t>
    <rPh sb="5" eb="7">
      <t>スラッシュオオトリ</t>
    </rPh>
    <phoneticPr fontId="1"/>
  </si>
  <si>
    <t>ワイズノート／絶</t>
    <rPh sb="7" eb="8">
      <t>ゼツ</t>
    </rPh>
    <phoneticPr fontId="1"/>
  </si>
  <si>
    <t>リコントラクト／煌</t>
    <phoneticPr fontId="1"/>
  </si>
  <si>
    <t>メナス／絶</t>
    <rPh sb="4" eb="5">
      <t>ゼツ</t>
    </rPh>
    <phoneticPr fontId="1"/>
  </si>
  <si>
    <t>対戦騎士団全体の防御力が大DOWN(3分間)</t>
    <rPh sb="0" eb="2">
      <t>タイセン</t>
    </rPh>
    <rPh sb="2" eb="5">
      <t>キシダン</t>
    </rPh>
    <rPh sb="5" eb="7">
      <t>ゼンタイ</t>
    </rPh>
    <rPh sb="8" eb="11">
      <t>ボウギョリョク</t>
    </rPh>
    <rPh sb="12" eb="13">
      <t>ダイ</t>
    </rPh>
    <rPh sb="19" eb="21">
      <t>フンカン</t>
    </rPh>
    <phoneticPr fontId="1"/>
  </si>
  <si>
    <t>バトルで敵を全滅すると獲得ポイント大UP・BPが中回復(3分間)</t>
    <rPh sb="4" eb="5">
      <t>テキ</t>
    </rPh>
    <rPh sb="6" eb="8">
      <t>ゼンメツ</t>
    </rPh>
    <rPh sb="11" eb="13">
      <t>カクトク</t>
    </rPh>
    <rPh sb="17" eb="18">
      <t>ダイ</t>
    </rPh>
    <rPh sb="24" eb="25">
      <t>チュウ</t>
    </rPh>
    <rPh sb="25" eb="27">
      <t>カイフク</t>
    </rPh>
    <rPh sb="29" eb="31">
      <t>フンカン</t>
    </rPh>
    <phoneticPr fontId="1"/>
  </si>
  <si>
    <t>-</t>
    <phoneticPr fontId="1"/>
  </si>
  <si>
    <t>不撓不屈／真</t>
    <rPh sb="0" eb="1">
      <t>フ</t>
    </rPh>
    <rPh sb="2" eb="4">
      <t>フクツ</t>
    </rPh>
    <rPh sb="5" eb="6">
      <t>シン</t>
    </rPh>
    <phoneticPr fontId="1"/>
  </si>
  <si>
    <t>不屈の闘気／真</t>
    <rPh sb="0" eb="2">
      <t>フクツ</t>
    </rPh>
    <rPh sb="5" eb="7">
      <t>スラッシュシン</t>
    </rPh>
    <phoneticPr fontId="1"/>
  </si>
  <si>
    <t>不屈の闘気／真</t>
    <rPh sb="0" eb="2">
      <t>フクツ</t>
    </rPh>
    <rPh sb="3" eb="5">
      <t>トウキ</t>
    </rPh>
    <rPh sb="6" eb="7">
      <t>シン</t>
    </rPh>
    <phoneticPr fontId="1"/>
  </si>
  <si>
    <t>カノン</t>
    <phoneticPr fontId="1"/>
  </si>
  <si>
    <t>グレフ＆ガストン</t>
    <phoneticPr fontId="1"/>
  </si>
  <si>
    <t>UR</t>
    <phoneticPr fontId="1"/>
  </si>
  <si>
    <t>SSR</t>
    <phoneticPr fontId="1"/>
  </si>
  <si>
    <t>A+</t>
    <phoneticPr fontId="1"/>
  </si>
  <si>
    <t>幻光の交叉線／煌</t>
    <rPh sb="0" eb="1">
      <t>ゲン</t>
    </rPh>
    <rPh sb="1" eb="2">
      <t>ヒカリ</t>
    </rPh>
    <rPh sb="3" eb="6">
      <t>コウサセン</t>
    </rPh>
    <rPh sb="7" eb="8">
      <t>キラ</t>
    </rPh>
    <phoneticPr fontId="1"/>
  </si>
  <si>
    <t>-</t>
    <phoneticPr fontId="1"/>
  </si>
  <si>
    <t>-</t>
    <phoneticPr fontId="1"/>
  </si>
  <si>
    <t>打属性攻撃力小アップ</t>
    <rPh sb="6" eb="7">
      <t>ショウ</t>
    </rPh>
    <phoneticPr fontId="1"/>
  </si>
  <si>
    <t>SS1</t>
    <phoneticPr fontId="1"/>
  </si>
  <si>
    <t>打鋭の七連神</t>
    <rPh sb="0" eb="1">
      <t>ダ</t>
    </rPh>
    <rPh sb="1" eb="2">
      <t>エイ</t>
    </rPh>
    <rPh sb="3" eb="4">
      <t>ナナ</t>
    </rPh>
    <rPh sb="4" eb="5">
      <t>レン</t>
    </rPh>
    <rPh sb="5" eb="6">
      <t>カミ</t>
    </rPh>
    <phoneticPr fontId="1"/>
  </si>
  <si>
    <t>バーサク／煌＋</t>
    <rPh sb="5" eb="6">
      <t>キラ</t>
    </rPh>
    <phoneticPr fontId="1"/>
  </si>
  <si>
    <t>-</t>
    <phoneticPr fontId="1"/>
  </si>
  <si>
    <t>ランページ／煌</t>
    <rPh sb="6" eb="7">
      <t>カガヤ</t>
    </rPh>
    <phoneticPr fontId="1"/>
  </si>
  <si>
    <t>幸贈るトナカイガチャ</t>
    <rPh sb="0" eb="1">
      <t>サチ</t>
    </rPh>
    <rPh sb="1" eb="2">
      <t>オク</t>
    </rPh>
    <phoneticPr fontId="1"/>
  </si>
  <si>
    <t>ﾗﾝﾀﾞﾑで4～7連撃。攻撃毎に与ﾀﾞﾒ2倍[低確率]</t>
    <rPh sb="9" eb="11">
      <t>レンゲキ</t>
    </rPh>
    <rPh sb="12" eb="15">
      <t>コウゲキゴト</t>
    </rPh>
    <rPh sb="16" eb="17">
      <t>ヨ</t>
    </rPh>
    <rPh sb="21" eb="22">
      <t>バイ</t>
    </rPh>
    <rPh sb="23" eb="26">
      <t>テイカクリツ</t>
    </rPh>
    <phoneticPr fontId="1"/>
  </si>
  <si>
    <t>コルン</t>
    <phoneticPr fontId="1"/>
  </si>
  <si>
    <t>スレヴィ</t>
    <phoneticPr fontId="1"/>
  </si>
  <si>
    <t>アルフレッド</t>
    <phoneticPr fontId="1"/>
  </si>
  <si>
    <t>ロイ</t>
    <phoneticPr fontId="1"/>
  </si>
  <si>
    <t>フェルナンド</t>
    <phoneticPr fontId="1"/>
  </si>
  <si>
    <t>アーデルハイド</t>
    <phoneticPr fontId="1"/>
  </si>
  <si>
    <t>モーリス</t>
    <phoneticPr fontId="1"/>
  </si>
  <si>
    <t>UR</t>
    <phoneticPr fontId="1"/>
  </si>
  <si>
    <t>UR</t>
    <phoneticPr fontId="1"/>
  </si>
  <si>
    <t>UR</t>
    <phoneticPr fontId="1"/>
  </si>
  <si>
    <t>SSR</t>
    <phoneticPr fontId="1"/>
  </si>
  <si>
    <t>SS1</t>
    <phoneticPr fontId="1"/>
  </si>
  <si>
    <t>SS4</t>
    <phoneticPr fontId="1"/>
  </si>
  <si>
    <t>地幻瞑の包囲陣／鳳</t>
    <rPh sb="0" eb="1">
      <t>チ</t>
    </rPh>
    <rPh sb="1" eb="2">
      <t>ゲン</t>
    </rPh>
    <rPh sb="2" eb="3">
      <t>ツム</t>
    </rPh>
    <rPh sb="4" eb="7">
      <t>ホウイジン</t>
    </rPh>
    <rPh sb="7" eb="9">
      <t>スラッシュオオトリ</t>
    </rPh>
    <phoneticPr fontId="1"/>
  </si>
  <si>
    <t>-</t>
    <phoneticPr fontId="1"/>
  </si>
  <si>
    <t>-</t>
    <phoneticPr fontId="1"/>
  </si>
  <si>
    <t>エクスターライズ／煌＋</t>
    <rPh sb="9" eb="10">
      <t>キラ</t>
    </rPh>
    <phoneticPr fontId="1"/>
  </si>
  <si>
    <t>-</t>
    <phoneticPr fontId="1"/>
  </si>
  <si>
    <t>紫打烈撃</t>
    <rPh sb="0" eb="2">
      <t>ムラサキダ</t>
    </rPh>
    <rPh sb="2" eb="4">
      <t>レツゲキ</t>
    </rPh>
    <phoneticPr fontId="1"/>
  </si>
  <si>
    <t>練気／真</t>
    <rPh sb="0" eb="2">
      <t>ネリケ</t>
    </rPh>
    <rPh sb="3" eb="4">
      <t>シン</t>
    </rPh>
    <phoneticPr fontId="1"/>
  </si>
  <si>
    <t>神気</t>
    <rPh sb="0" eb="1">
      <t>カミ</t>
    </rPh>
    <rPh sb="1" eb="2">
      <t>キ</t>
    </rPh>
    <phoneticPr fontId="1"/>
  </si>
  <si>
    <t>蒼突烈撃</t>
    <rPh sb="2" eb="4">
      <t>レツゲキ</t>
    </rPh>
    <phoneticPr fontId="1"/>
  </si>
  <si>
    <t>打属性防御力中アップ</t>
    <rPh sb="3" eb="5">
      <t>ボウギョ</t>
    </rPh>
    <phoneticPr fontId="1"/>
  </si>
  <si>
    <t>幻の一騎打ち～英雄と若き騎士～</t>
    <rPh sb="0" eb="1">
      <t>マボロシ</t>
    </rPh>
    <rPh sb="2" eb="5">
      <t>イッキウ</t>
    </rPh>
    <rPh sb="7" eb="9">
      <t>エイユウ</t>
    </rPh>
    <rPh sb="10" eb="11">
      <t>ワカ</t>
    </rPh>
    <rPh sb="12" eb="14">
      <t>キシ</t>
    </rPh>
    <phoneticPr fontId="1"/>
  </si>
  <si>
    <t>A+</t>
    <phoneticPr fontId="1"/>
  </si>
  <si>
    <t>幻氷の縦十字／煌</t>
    <rPh sb="0" eb="1">
      <t>ゲン</t>
    </rPh>
    <rPh sb="1" eb="2">
      <t>コオリ</t>
    </rPh>
    <rPh sb="3" eb="6">
      <t>タテジュウジ</t>
    </rPh>
    <rPh sb="7" eb="8">
      <t>カガヤ</t>
    </rPh>
    <phoneticPr fontId="1"/>
  </si>
  <si>
    <t>オラトリオ／鳳</t>
    <rPh sb="6" eb="7">
      <t>オオトリ</t>
    </rPh>
    <phoneticPr fontId="1"/>
  </si>
  <si>
    <t>エース／鳳＋</t>
    <rPh sb="4" eb="5">
      <t>オオトリ</t>
    </rPh>
    <phoneticPr fontId="1"/>
  </si>
  <si>
    <t>タランテラ／煌</t>
    <rPh sb="6" eb="7">
      <t>キラ</t>
    </rPh>
    <phoneticPr fontId="1"/>
  </si>
  <si>
    <t>グラビティアサルト／絶</t>
    <rPh sb="10" eb="11">
      <t>ゼツ</t>
    </rPh>
    <phoneticPr fontId="1"/>
  </si>
  <si>
    <t>-</t>
    <phoneticPr fontId="1"/>
  </si>
  <si>
    <t>天幻神の五連撃／煌</t>
    <rPh sb="0" eb="1">
      <t>テン</t>
    </rPh>
    <rPh sb="1" eb="2">
      <t>ゲン</t>
    </rPh>
    <rPh sb="2" eb="3">
      <t>カミ</t>
    </rPh>
    <rPh sb="4" eb="7">
      <t>ゴレンゲキ</t>
    </rPh>
    <rPh sb="8" eb="9">
      <t>カガヤ</t>
    </rPh>
    <phoneticPr fontId="1"/>
  </si>
  <si>
    <t>ランページ／冥</t>
    <rPh sb="6" eb="7">
      <t>メイ</t>
    </rPh>
    <phoneticPr fontId="1"/>
  </si>
  <si>
    <t>地幻瞑の包囲陣／煌</t>
    <rPh sb="0" eb="1">
      <t>チ</t>
    </rPh>
    <rPh sb="1" eb="2">
      <t>ゲン</t>
    </rPh>
    <rPh sb="2" eb="3">
      <t>ツム</t>
    </rPh>
    <rPh sb="4" eb="7">
      <t>ホウイジン</t>
    </rPh>
    <rPh sb="8" eb="9">
      <t>カガヤ</t>
    </rPh>
    <phoneticPr fontId="1"/>
  </si>
  <si>
    <t>エース／絶＋</t>
    <rPh sb="4" eb="5">
      <t>ゼツ</t>
    </rPh>
    <phoneticPr fontId="1"/>
  </si>
  <si>
    <t>TVアニメ放送開始記念ログインボーナス</t>
    <rPh sb="5" eb="7">
      <t>ホウソウ</t>
    </rPh>
    <rPh sb="7" eb="9">
      <t>カイシ</t>
    </rPh>
    <rPh sb="9" eb="11">
      <t>キネン</t>
    </rPh>
    <phoneticPr fontId="1"/>
  </si>
  <si>
    <t>SS1</t>
    <phoneticPr fontId="1"/>
  </si>
  <si>
    <t>焔幻の一閃／煌</t>
    <rPh sb="0" eb="1">
      <t>ホムラ</t>
    </rPh>
    <rPh sb="1" eb="2">
      <t>ゲン</t>
    </rPh>
    <rPh sb="3" eb="5">
      <t>イッセン</t>
    </rPh>
    <rPh sb="6" eb="7">
      <t>キラ</t>
    </rPh>
    <phoneticPr fontId="1"/>
  </si>
  <si>
    <t>エース／鳳</t>
    <rPh sb="4" eb="5">
      <t>オオトリ</t>
    </rPh>
    <phoneticPr fontId="1"/>
  </si>
  <si>
    <t>アサルト／絶＋</t>
    <phoneticPr fontId="1"/>
  </si>
  <si>
    <t>アサルト／鳳</t>
    <phoneticPr fontId="1"/>
  </si>
  <si>
    <t>アサルト／鳳</t>
    <phoneticPr fontId="1"/>
  </si>
  <si>
    <t>パーティ全体の攻・防が極大UP＆ユニット1体をタレント状態にする(5分間)</t>
    <rPh sb="4" eb="6">
      <t>ゼンタイ</t>
    </rPh>
    <rPh sb="7" eb="8">
      <t>コウ</t>
    </rPh>
    <rPh sb="9" eb="10">
      <t>ボウ</t>
    </rPh>
    <rPh sb="11" eb="13">
      <t>キョクダイ</t>
    </rPh>
    <rPh sb="21" eb="22">
      <t>タイ</t>
    </rPh>
    <rPh sb="27" eb="29">
      <t>ジョウタイ</t>
    </rPh>
    <rPh sb="34" eb="36">
      <t>フンカン</t>
    </rPh>
    <phoneticPr fontId="1"/>
  </si>
  <si>
    <t>パーティ全体のスキル発動率が大UP・速度大UP(3分間)</t>
    <rPh sb="4" eb="6">
      <t>ゼンタイ</t>
    </rPh>
    <rPh sb="10" eb="13">
      <t>ハツドウリツ</t>
    </rPh>
    <rPh sb="14" eb="15">
      <t>ダイ</t>
    </rPh>
    <rPh sb="18" eb="20">
      <t>ソクド</t>
    </rPh>
    <rPh sb="20" eb="21">
      <t>ダイ</t>
    </rPh>
    <rPh sb="25" eb="27">
      <t>フンカン</t>
    </rPh>
    <phoneticPr fontId="1"/>
  </si>
  <si>
    <t>バトルで獲得する騎士団戦スコアが超極大アップ＆ユニット1体をタレント状態にする(3分間)</t>
    <rPh sb="16" eb="17">
      <t>チョウ</t>
    </rPh>
    <rPh sb="17" eb="19">
      <t>キョクダイ</t>
    </rPh>
    <rPh sb="28" eb="29">
      <t>タイ</t>
    </rPh>
    <rPh sb="34" eb="36">
      <t>ジョウタイ</t>
    </rPh>
    <rPh sb="41" eb="43">
      <t>フンカン</t>
    </rPh>
    <phoneticPr fontId="1"/>
  </si>
  <si>
    <t>攻撃回数が多いほどバトル獲得スコアが特大UP＆ユニット1体をタレント状態にする(5分間)</t>
    <rPh sb="0" eb="2">
      <t>コウゲキ</t>
    </rPh>
    <rPh sb="2" eb="4">
      <t>カイスウ</t>
    </rPh>
    <rPh sb="5" eb="6">
      <t>オオ</t>
    </rPh>
    <rPh sb="12" eb="14">
      <t>カクトク</t>
    </rPh>
    <rPh sb="18" eb="19">
      <t>トク</t>
    </rPh>
    <rPh sb="19" eb="20">
      <t>ダイ</t>
    </rPh>
    <phoneticPr fontId="1"/>
  </si>
  <si>
    <t>A+</t>
    <phoneticPr fontId="1"/>
  </si>
  <si>
    <t>SS1</t>
    <phoneticPr fontId="1"/>
  </si>
  <si>
    <t>天幻射の六連撃</t>
  </si>
  <si>
    <t>天幻射の六連撃</t>
    <phoneticPr fontId="1"/>
  </si>
  <si>
    <t>ランダム6連続攻撃[小]自分の攻撃力UP[小]</t>
    <rPh sb="5" eb="9">
      <t>レンゾクコウゲキ</t>
    </rPh>
    <rPh sb="9" eb="12">
      <t>｢ショウ｣</t>
    </rPh>
    <rPh sb="12" eb="14">
      <t>ジブン</t>
    </rPh>
    <rPh sb="15" eb="18">
      <t>コウゲキリョク</t>
    </rPh>
    <rPh sb="20" eb="22">
      <t>｢ショウ</t>
    </rPh>
    <phoneticPr fontId="1"/>
  </si>
  <si>
    <t>天幻氷の縦十字／煌</t>
    <phoneticPr fontId="1"/>
  </si>
  <si>
    <t>神護</t>
    <phoneticPr fontId="1"/>
  </si>
  <si>
    <t>天護</t>
    <phoneticPr fontId="1"/>
  </si>
  <si>
    <t>蒼突の叛逆／絶</t>
    <phoneticPr fontId="1"/>
  </si>
  <si>
    <t>対翠の薙風／鳳</t>
    <phoneticPr fontId="1"/>
  </si>
  <si>
    <t>幻射の六連撃／真</t>
    <phoneticPr fontId="1"/>
  </si>
  <si>
    <t>幻神の六連撃／真</t>
    <phoneticPr fontId="1"/>
  </si>
  <si>
    <t>地幻射の五連撃</t>
    <phoneticPr fontId="1"/>
  </si>
  <si>
    <t>-</t>
    <phoneticPr fontId="1"/>
  </si>
  <si>
    <t>ディバインエトワール／鳳</t>
    <phoneticPr fontId="1"/>
  </si>
  <si>
    <t>リコントラクト／煌</t>
    <phoneticPr fontId="1"/>
  </si>
  <si>
    <t>サイド・メモリーズ追加記念第1弾</t>
    <rPh sb="9" eb="13">
      <t>ツイカキネン</t>
    </rPh>
    <rPh sb="13" eb="14">
      <t>ダイ</t>
    </rPh>
    <rPh sb="15" eb="16">
      <t>ダン</t>
    </rPh>
    <phoneticPr fontId="1"/>
  </si>
  <si>
    <t>サイド・メモリーズ追加記念第2弾</t>
    <rPh sb="9" eb="13">
      <t>ツイカキネン</t>
    </rPh>
    <rPh sb="13" eb="14">
      <t>ダイ</t>
    </rPh>
    <rPh sb="15" eb="16">
      <t>ダン</t>
    </rPh>
    <phoneticPr fontId="1"/>
  </si>
  <si>
    <t>対翠の突風／鳳</t>
    <rPh sb="0" eb="1">
      <t>タイ</t>
    </rPh>
    <rPh sb="1" eb="2">
      <t>ミドリ</t>
    </rPh>
    <phoneticPr fontId="1"/>
  </si>
  <si>
    <t>突鋭の五連撃</t>
  </si>
  <si>
    <t>対翠の突風／真</t>
  </si>
  <si>
    <t>対紅の突風／鳳</t>
  </si>
  <si>
    <t>不死者の猛撃</t>
  </si>
  <si>
    <t>戦乙女の剛撃</t>
  </si>
  <si>
    <t>赤火竜の障壁</t>
  </si>
  <si>
    <t>聖天消滅／斬紅</t>
  </si>
  <si>
    <t>遠翠の叡智</t>
  </si>
  <si>
    <t>斬紅の英傑</t>
  </si>
  <si>
    <t>光芒の覇道</t>
  </si>
  <si>
    <t>光芒の無双</t>
  </si>
  <si>
    <t>光芒の加護</t>
  </si>
  <si>
    <t>光芒の神護</t>
  </si>
  <si>
    <t>紫打の叡智</t>
  </si>
  <si>
    <t>蒼突の叡智</t>
  </si>
  <si>
    <t>蒼突の聖護</t>
  </si>
  <si>
    <t>単体固定ﾀﾞﾒｰｼﾞ[大]+味方ｽﾃｰﾀｽDOWN解除</t>
    <phoneticPr fontId="1"/>
  </si>
  <si>
    <t>単体固定ﾀﾞﾒｰｼﾞ[極大]+味方ｽﾃｰﾀｽDOWN解除</t>
    <phoneticPr fontId="1"/>
  </si>
  <si>
    <t>単体固定ﾀﾞﾒｰｼﾞ[中]+味方ｽﾃｰﾀｽDOWN解除</t>
    <phoneticPr fontId="1"/>
  </si>
  <si>
    <t>単体固定ﾀﾞﾒｰｼﾞ+味方ｽﾃｰﾀｽDOWN解除</t>
    <phoneticPr fontId="1"/>
  </si>
  <si>
    <t>対翠の突風／鳳</t>
    <phoneticPr fontId="1"/>
  </si>
  <si>
    <t>対紅の薙風／煌＋</t>
    <phoneticPr fontId="1"/>
  </si>
  <si>
    <t>対翠の交叉線／煌＋</t>
    <phoneticPr fontId="1"/>
  </si>
  <si>
    <t>下がりなさい悪党</t>
    <phoneticPr fontId="1"/>
  </si>
  <si>
    <t>騎士の中の騎士</t>
    <phoneticPr fontId="1"/>
  </si>
  <si>
    <t>攻撃回数が多いほどバトル獲得スコアが中UP(3分間)</t>
    <rPh sb="0" eb="2">
      <t>コウゲキ</t>
    </rPh>
    <rPh sb="2" eb="4">
      <t>カイスウ</t>
    </rPh>
    <rPh sb="5" eb="6">
      <t>オオ</t>
    </rPh>
    <rPh sb="12" eb="14">
      <t>カクトク</t>
    </rPh>
    <rPh sb="18" eb="19">
      <t>チュウ</t>
    </rPh>
    <rPh sb="23" eb="25">
      <t>フンカン</t>
    </rPh>
    <phoneticPr fontId="1"/>
  </si>
  <si>
    <t>バトルで敵を全滅するとBPが特大回復(バトル3回)</t>
    <rPh sb="14" eb="16">
      <t>トクダイ</t>
    </rPh>
    <phoneticPr fontId="1"/>
  </si>
  <si>
    <t>バトルで敵を全滅するとBPが中回復(3分間)</t>
    <rPh sb="14" eb="15">
      <t>チュウ</t>
    </rPh>
    <phoneticPr fontId="1"/>
  </si>
  <si>
    <t>騎士団全体の攻撃力が特大UP(3分間)</t>
    <phoneticPr fontId="1"/>
  </si>
  <si>
    <t>騎士団全体の攻撃力が特大UP(3分間)</t>
    <phoneticPr fontId="1"/>
  </si>
  <si>
    <t>騎士団員のTPを小アップ(自分を除く)</t>
    <phoneticPr fontId="1"/>
  </si>
  <si>
    <t>騎士団スコア特大UP・キリ番CB最大値UP(3回)</t>
    <phoneticPr fontId="1"/>
  </si>
  <si>
    <t>騎士団全体のスキル発動率が特大UP(3分間)</t>
    <phoneticPr fontId="1"/>
  </si>
  <si>
    <t>騎士団全体の攻・防が特大UP＆ユニット1体をタレント状態にする(3分間)</t>
    <phoneticPr fontId="1"/>
  </si>
  <si>
    <t>騎士団全体の攻撃力が特大UP＆ユニット1体をタレント状態にする(3分間)</t>
    <phoneticPr fontId="1"/>
  </si>
  <si>
    <t>X字型攻撃[極大]自分の防御力UP[極大]</t>
    <phoneticPr fontId="1"/>
  </si>
  <si>
    <t>遠に強く打に弱い縦一列攻撃[極大]</t>
    <phoneticPr fontId="1"/>
  </si>
  <si>
    <t>斬に強く突に弱い縦一列攻撃[特大]</t>
    <phoneticPr fontId="1"/>
  </si>
  <si>
    <t>斬に強く突に弱い横一列攻撃[極大]</t>
    <phoneticPr fontId="1"/>
  </si>
  <si>
    <t>自分の攻撃力と防御力をUP[超極大]</t>
    <phoneticPr fontId="1"/>
  </si>
  <si>
    <t>自身が受けたダメージを完全無効化する</t>
    <phoneticPr fontId="1"/>
  </si>
  <si>
    <t>X字型に攻撃[超極大]</t>
    <phoneticPr fontId="1"/>
  </si>
  <si>
    <t>X字型に固定ダメージ[大]</t>
    <phoneticPr fontId="1"/>
  </si>
  <si>
    <t>X字型に攻撃[極大]</t>
    <phoneticPr fontId="1"/>
  </si>
  <si>
    <t>X字型に攻撃[大]</t>
    <phoneticPr fontId="1"/>
  </si>
  <si>
    <t>X字型に攻撃[特大]</t>
    <phoneticPr fontId="1"/>
  </si>
  <si>
    <t>敵全体攻撃[極大]ランダムで状態異常付加</t>
    <phoneticPr fontId="1"/>
  </si>
  <si>
    <t>敵全体攻撃[極大]自分の攻撃力UP[極大]</t>
    <phoneticPr fontId="1"/>
  </si>
  <si>
    <t>敵全体攻撃[極大]自分の防御力をUP[極大]</t>
    <phoneticPr fontId="1"/>
  </si>
  <si>
    <t>敵全体攻撃[特大]自分の防御力UP[特大]</t>
    <phoneticPr fontId="1"/>
  </si>
  <si>
    <t>突に強く斬に弱い十字型攻撃[極大]</t>
    <phoneticPr fontId="1"/>
  </si>
  <si>
    <t>突に強く斬に弱い十字型攻撃[特大]</t>
    <phoneticPr fontId="1"/>
  </si>
  <si>
    <t>突に強く斬に弱い横一列攻撃[超極大]</t>
    <phoneticPr fontId="1"/>
  </si>
  <si>
    <t>強襲が発生無効、バトル時に攻・防特大UP(5分間)</t>
    <phoneticPr fontId="1"/>
  </si>
  <si>
    <t>強襲無効、攻撃力・スキル発動率極大UP＆ユニット1体をタレント状態にする(5分間)</t>
    <phoneticPr fontId="1"/>
  </si>
  <si>
    <t>強襲無効、攻撃力・スキル発動率特大UP(3分間)</t>
    <phoneticPr fontId="1"/>
  </si>
  <si>
    <t>強襲無効、攻撃力・スキル発動率特中UP(3分間)</t>
    <phoneticPr fontId="1"/>
  </si>
  <si>
    <t>キリ番CB時の獲得ポイント極大UP＆ユニット1体をタレント状態にする(3分間)</t>
    <phoneticPr fontId="1"/>
  </si>
  <si>
    <t>キリ番CB時の獲得ポイント特大UP(3分間)</t>
    <phoneticPr fontId="1"/>
  </si>
  <si>
    <t>キリ番CB時の獲得ポイント大UP(3分間)</t>
    <phoneticPr fontId="1"/>
  </si>
  <si>
    <t>キリ番CB時の獲得ポイント特大UP(8回)</t>
    <phoneticPr fontId="1"/>
  </si>
  <si>
    <t>強襲が発生無効、バトル時に攻・防特大UP(5分間)</t>
    <phoneticPr fontId="1"/>
  </si>
  <si>
    <t>騎士団全体の攻・防が特大UP(3分間)</t>
    <phoneticPr fontId="1"/>
  </si>
  <si>
    <t>騎士団全体の攻撃力が特大UP(3分間)</t>
    <phoneticPr fontId="1"/>
  </si>
  <si>
    <t>騎士団全体の攻・防が特大UP(3分間)</t>
    <phoneticPr fontId="1"/>
  </si>
  <si>
    <t>対紅の突風／鳳</t>
    <rPh sb="0" eb="1">
      <t>タイ</t>
    </rPh>
    <phoneticPr fontId="1"/>
  </si>
  <si>
    <t>対紅の突風／鳳</t>
    <phoneticPr fontId="1"/>
  </si>
  <si>
    <t>天幻氷の縦十字／煌</t>
    <phoneticPr fontId="1"/>
  </si>
  <si>
    <t>天護</t>
    <phoneticPr fontId="1"/>
  </si>
  <si>
    <t>天護</t>
    <phoneticPr fontId="1"/>
  </si>
  <si>
    <t>光芒の神護</t>
    <phoneticPr fontId="1"/>
  </si>
  <si>
    <t>斬紅の英傑</t>
    <phoneticPr fontId="1"/>
  </si>
  <si>
    <t>光芒の神護</t>
    <phoneticPr fontId="1"/>
  </si>
  <si>
    <t>対翠の突風／真</t>
    <phoneticPr fontId="1"/>
  </si>
  <si>
    <t>突鋭の五連撃</t>
    <phoneticPr fontId="1"/>
  </si>
  <si>
    <t>聖天消滅／斬紅</t>
    <phoneticPr fontId="1"/>
  </si>
  <si>
    <t>神護</t>
    <phoneticPr fontId="1"/>
  </si>
  <si>
    <t>狼虎滅却 天地神明</t>
    <phoneticPr fontId="1"/>
  </si>
  <si>
    <t>狼虎滅却 天地神明</t>
    <phoneticPr fontId="1"/>
  </si>
  <si>
    <t>破邪剣征 桜花天昇</t>
    <phoneticPr fontId="1"/>
  </si>
  <si>
    <t>蒼突の叛逆／絶</t>
    <phoneticPr fontId="1"/>
  </si>
  <si>
    <t>蒼突の聖護</t>
    <phoneticPr fontId="1"/>
  </si>
  <si>
    <t>光芒の加護</t>
    <phoneticPr fontId="1"/>
  </si>
  <si>
    <t>地幻射の五連撃</t>
    <phoneticPr fontId="1"/>
  </si>
  <si>
    <t>蒼突の叡智</t>
    <phoneticPr fontId="1"/>
  </si>
  <si>
    <t>光芒の覇道</t>
    <phoneticPr fontId="1"/>
  </si>
  <si>
    <t>突鋭の五連撃</t>
    <phoneticPr fontId="1"/>
  </si>
  <si>
    <t>天幻神の四連撃／真</t>
    <phoneticPr fontId="1"/>
  </si>
  <si>
    <t>蒼突の叡智</t>
    <phoneticPr fontId="1"/>
  </si>
  <si>
    <t>浄化の一撃</t>
    <phoneticPr fontId="1"/>
  </si>
  <si>
    <t>遠翠の叡智</t>
    <phoneticPr fontId="1"/>
  </si>
  <si>
    <t>紫打の叡智</t>
    <phoneticPr fontId="1"/>
  </si>
  <si>
    <t>蒼突の聖護</t>
    <phoneticPr fontId="1"/>
  </si>
  <si>
    <t>光芒の無双</t>
    <phoneticPr fontId="1"/>
  </si>
  <si>
    <t>光芒の加護</t>
    <phoneticPr fontId="1"/>
  </si>
  <si>
    <t>戦乙女の剛撃</t>
    <phoneticPr fontId="1"/>
  </si>
  <si>
    <t>赤火竜の障壁</t>
    <phoneticPr fontId="1"/>
  </si>
  <si>
    <t>不死者の猛撃</t>
    <phoneticPr fontId="1"/>
  </si>
  <si>
    <t>オルタンシア新年祭2021</t>
    <rPh sb="6" eb="8">
      <t>シンネン</t>
    </rPh>
    <rPh sb="8" eb="9">
      <t>サイ</t>
    </rPh>
    <phoneticPr fontId="1"/>
  </si>
  <si>
    <t>魔女の追憶～遅れてきたメリー・クリスマス～</t>
    <rPh sb="0" eb="2">
      <t>マジョ</t>
    </rPh>
    <rPh sb="3" eb="5">
      <t>ツイオク</t>
    </rPh>
    <rPh sb="6" eb="7">
      <t>オク</t>
    </rPh>
    <phoneticPr fontId="1"/>
  </si>
  <si>
    <t>強襲が発生無効、バトル時に攻・防特大UP＆ユニット1体をタレント状態にする(5分間)</t>
    <phoneticPr fontId="1"/>
  </si>
  <si>
    <t>強襲が発生無効、バトル時に攻・防特大UP＆ユニット1体をタレント状態にする(3分間)</t>
    <phoneticPr fontId="1"/>
  </si>
  <si>
    <t>バルトハウザー</t>
    <phoneticPr fontId="1"/>
  </si>
  <si>
    <t>UR</t>
    <phoneticPr fontId="1"/>
  </si>
  <si>
    <t>SS4</t>
    <phoneticPr fontId="1"/>
  </si>
  <si>
    <t>天魔幻の閃光／冥</t>
    <rPh sb="0" eb="1">
      <t>テン</t>
    </rPh>
    <rPh sb="1" eb="2">
      <t>マ</t>
    </rPh>
    <rPh sb="2" eb="3">
      <t>ゲン</t>
    </rPh>
    <rPh sb="4" eb="6">
      <t>センコウ</t>
    </rPh>
    <rPh sb="7" eb="8">
      <t>メイ</t>
    </rPh>
    <phoneticPr fontId="1"/>
  </si>
  <si>
    <t>-</t>
    <phoneticPr fontId="1"/>
  </si>
  <si>
    <t>バーサク／鳳</t>
    <rPh sb="5" eb="6">
      <t>オオトリ</t>
    </rPh>
    <phoneticPr fontId="1"/>
  </si>
  <si>
    <t>エリュシオン</t>
    <phoneticPr fontId="1"/>
  </si>
  <si>
    <t>不滅の老将</t>
    <rPh sb="0" eb="2">
      <t>フメツ</t>
    </rPh>
    <rPh sb="3" eb="4">
      <t>ロウ</t>
    </rPh>
    <rPh sb="4" eb="5">
      <t>マサル</t>
    </rPh>
    <phoneticPr fontId="1"/>
  </si>
  <si>
    <t>SS4</t>
    <phoneticPr fontId="1"/>
  </si>
  <si>
    <t>幻槍の包囲陣／鳳</t>
    <phoneticPr fontId="1"/>
  </si>
  <si>
    <t>アサルト／鳳＋</t>
    <rPh sb="5" eb="6">
      <t>オオトリ</t>
    </rPh>
    <phoneticPr fontId="1"/>
  </si>
  <si>
    <t>エクスターライズ／絶</t>
    <rPh sb="9" eb="10">
      <t>ゼツ</t>
    </rPh>
    <phoneticPr fontId="1"/>
  </si>
  <si>
    <t>不屈の闘気／真</t>
    <rPh sb="0" eb="2">
      <t>フクツ</t>
    </rPh>
    <rPh sb="3" eb="5">
      <t>タタカキ</t>
    </rPh>
    <rPh sb="6" eb="7">
      <t>シン</t>
    </rPh>
    <phoneticPr fontId="1"/>
  </si>
  <si>
    <t>サイド・メモリーズ追加記念第3弾</t>
    <rPh sb="9" eb="13">
      <t>ツイカキネン</t>
    </rPh>
    <rPh sb="13" eb="14">
      <t>ダイ</t>
    </rPh>
    <rPh sb="15" eb="16">
      <t>ダン</t>
    </rPh>
    <phoneticPr fontId="1"/>
  </si>
  <si>
    <t>マゴニア物語～魅惑の妖女3姉妹～</t>
    <phoneticPr fontId="1"/>
  </si>
  <si>
    <t>-</t>
    <phoneticPr fontId="1"/>
  </si>
  <si>
    <t>シャドウ／絶</t>
    <rPh sb="5" eb="6">
      <t>ゼツ</t>
    </rPh>
    <phoneticPr fontId="1"/>
  </si>
  <si>
    <t>遠属性防御力小アップ</t>
    <rPh sb="3" eb="6">
      <t>ボウギョリョク</t>
    </rPh>
    <rPh sb="6" eb="7">
      <t>ショウ</t>
    </rPh>
    <phoneticPr fontId="1"/>
  </si>
  <si>
    <t>S+</t>
    <phoneticPr fontId="1"/>
  </si>
  <si>
    <t>強襲が発生無効、バトル時に攻・防極大UP＆ユニット1体をタレント状態にする(3分間)</t>
    <rPh sb="16" eb="18">
      <t>キョクダイ</t>
    </rPh>
    <phoneticPr fontId="1"/>
  </si>
  <si>
    <t>強襲無効 攻撃力小UP・回避発動[低確率](3分間)</t>
    <rPh sb="0" eb="4">
      <t>キョウシュウムコウ</t>
    </rPh>
    <rPh sb="5" eb="9">
      <t>コウゲキリョクショウ</t>
    </rPh>
    <rPh sb="12" eb="16">
      <t>カイヒハツドウ</t>
    </rPh>
    <rPh sb="16" eb="21">
      <t>｢テイカクリツ｣</t>
    </rPh>
    <rPh sb="23" eb="25">
      <t>フンカン</t>
    </rPh>
    <phoneticPr fontId="1"/>
  </si>
  <si>
    <t>パーティ全体の攻撃力が極大UP＆ユニット1体をタレント状態にする(5分間)</t>
    <rPh sb="11" eb="13">
      <t>キョクダイ</t>
    </rPh>
    <rPh sb="21" eb="22">
      <t>タイ</t>
    </rPh>
    <rPh sb="27" eb="29">
      <t>ジョウタイ</t>
    </rPh>
    <rPh sb="34" eb="36">
      <t>フンカン</t>
    </rPh>
    <phoneticPr fontId="1"/>
  </si>
  <si>
    <t>デフロット</t>
    <phoneticPr fontId="1"/>
  </si>
  <si>
    <t>レオン</t>
    <phoneticPr fontId="1"/>
  </si>
  <si>
    <t>ノンノリア</t>
    <phoneticPr fontId="1"/>
  </si>
  <si>
    <t>UR</t>
    <phoneticPr fontId="1"/>
  </si>
  <si>
    <t>斬</t>
    <phoneticPr fontId="1"/>
  </si>
  <si>
    <t>遠</t>
    <phoneticPr fontId="1"/>
  </si>
  <si>
    <t>SS4</t>
    <phoneticPr fontId="1"/>
  </si>
  <si>
    <t>天魔幻の閃光／鳳</t>
    <rPh sb="0" eb="1">
      <t>テン</t>
    </rPh>
    <rPh sb="1" eb="2">
      <t>マ</t>
    </rPh>
    <rPh sb="2" eb="3">
      <t>ゲン</t>
    </rPh>
    <rPh sb="4" eb="6">
      <t>センコウ</t>
    </rPh>
    <rPh sb="7" eb="8">
      <t>オオトリ</t>
    </rPh>
    <phoneticPr fontId="1"/>
  </si>
  <si>
    <t>-</t>
    <phoneticPr fontId="1"/>
  </si>
  <si>
    <t>オラクル／鳳</t>
    <rPh sb="5" eb="6">
      <t>オオトリ</t>
    </rPh>
    <phoneticPr fontId="1"/>
  </si>
  <si>
    <t>-</t>
    <phoneticPr fontId="1"/>
  </si>
  <si>
    <t>突属性防御力大アップ</t>
    <rPh sb="0" eb="3">
      <t>トツゾクセイ</t>
    </rPh>
    <rPh sb="3" eb="6">
      <t>ボウギョリョク</t>
    </rPh>
    <rPh sb="6" eb="7">
      <t>ダイ</t>
    </rPh>
    <phoneticPr fontId="1"/>
  </si>
  <si>
    <t>特務 影法師からの招待状</t>
    <rPh sb="0" eb="2">
      <t>トクム</t>
    </rPh>
    <rPh sb="3" eb="6">
      <t>カゲボウシ</t>
    </rPh>
    <rPh sb="9" eb="12">
      <t>ショウタイジョウ</t>
    </rPh>
    <phoneticPr fontId="1"/>
  </si>
  <si>
    <t>特務 影法師からの招待状(レアガチャ)</t>
    <rPh sb="0" eb="2">
      <t>トクム</t>
    </rPh>
    <rPh sb="3" eb="6">
      <t>カゲボウシ</t>
    </rPh>
    <rPh sb="9" eb="12">
      <t>ショウタイジョウ</t>
    </rPh>
    <phoneticPr fontId="1"/>
  </si>
  <si>
    <t>SS+</t>
    <phoneticPr fontId="1"/>
  </si>
  <si>
    <t>SS1</t>
    <phoneticPr fontId="1"/>
  </si>
  <si>
    <t>地焔幻の一閃／鳳</t>
    <rPh sb="0" eb="1">
      <t>チ</t>
    </rPh>
    <rPh sb="1" eb="2">
      <t>ホムラ</t>
    </rPh>
    <rPh sb="2" eb="3">
      <t>ゲン</t>
    </rPh>
    <rPh sb="4" eb="6">
      <t>イッセン</t>
    </rPh>
    <rPh sb="7" eb="8">
      <t>オオトリ</t>
    </rPh>
    <phoneticPr fontId="1"/>
  </si>
  <si>
    <t>地幻射の六連撃／絶</t>
    <rPh sb="0" eb="1">
      <t>チ</t>
    </rPh>
    <rPh sb="1" eb="2">
      <t>ゲン</t>
    </rPh>
    <rPh sb="2" eb="3">
      <t>シャ</t>
    </rPh>
    <rPh sb="4" eb="5">
      <t>ロク</t>
    </rPh>
    <rPh sb="5" eb="7">
      <t>レンゲキ</t>
    </rPh>
    <rPh sb="8" eb="9">
      <t>ゼツ</t>
    </rPh>
    <phoneticPr fontId="1"/>
  </si>
  <si>
    <t>-</t>
    <phoneticPr fontId="1"/>
  </si>
  <si>
    <t>フォースオブウィッシュ／絶</t>
    <rPh sb="12" eb="13">
      <t>ゼツ</t>
    </rPh>
    <phoneticPr fontId="1"/>
  </si>
  <si>
    <t>不撓不屈</t>
    <rPh sb="0" eb="4">
      <t>フトウフクツ</t>
    </rPh>
    <phoneticPr fontId="1"/>
  </si>
  <si>
    <t>カティア</t>
    <phoneticPr fontId="1"/>
  </si>
  <si>
    <t>シーラ</t>
    <phoneticPr fontId="1"/>
  </si>
  <si>
    <t>シーラ</t>
    <phoneticPr fontId="1"/>
  </si>
  <si>
    <t>バルバラ</t>
    <phoneticPr fontId="1"/>
  </si>
  <si>
    <t>ジャクリーン</t>
    <phoneticPr fontId="1"/>
  </si>
  <si>
    <t>ナタン</t>
    <phoneticPr fontId="1"/>
  </si>
  <si>
    <t>1482_a</t>
    <phoneticPr fontId="1"/>
  </si>
  <si>
    <t>1482_b</t>
    <phoneticPr fontId="1"/>
  </si>
  <si>
    <t>1961_a</t>
    <phoneticPr fontId="1"/>
  </si>
  <si>
    <t>1961_b</t>
    <phoneticPr fontId="1"/>
  </si>
  <si>
    <t>1825_a</t>
    <phoneticPr fontId="1"/>
  </si>
  <si>
    <t>1825_b</t>
    <phoneticPr fontId="1"/>
  </si>
  <si>
    <t>1742_a</t>
    <phoneticPr fontId="1"/>
  </si>
  <si>
    <t>1742_b</t>
    <phoneticPr fontId="1"/>
  </si>
  <si>
    <t>1674_a</t>
    <phoneticPr fontId="1"/>
  </si>
  <si>
    <t>1674_b</t>
    <phoneticPr fontId="1"/>
  </si>
  <si>
    <t>SS+</t>
    <phoneticPr fontId="1"/>
  </si>
  <si>
    <t>SS4</t>
    <phoneticPr fontId="1"/>
  </si>
  <si>
    <t>SS-</t>
    <phoneticPr fontId="1"/>
  </si>
  <si>
    <t>地魔幻の閃光／煌＋</t>
    <phoneticPr fontId="1"/>
  </si>
  <si>
    <t>地魔幻の閃光／煌</t>
    <phoneticPr fontId="1"/>
  </si>
  <si>
    <t>焔幻の一閃／煌＋</t>
    <phoneticPr fontId="1"/>
  </si>
  <si>
    <t>紫打の神威＋</t>
    <phoneticPr fontId="1"/>
  </si>
  <si>
    <t>遠翠の神護＋</t>
  </si>
  <si>
    <t>遠翠の神護＋</t>
    <phoneticPr fontId="1"/>
  </si>
  <si>
    <t>対紫の薙風／煌＋</t>
  </si>
  <si>
    <t>対紫の薙風／煌＋</t>
    <phoneticPr fontId="1"/>
  </si>
  <si>
    <t>-</t>
    <phoneticPr fontId="1"/>
  </si>
  <si>
    <t>-</t>
    <phoneticPr fontId="1"/>
  </si>
  <si>
    <t>-</t>
    <phoneticPr fontId="1"/>
  </si>
  <si>
    <t>-</t>
    <phoneticPr fontId="1"/>
  </si>
  <si>
    <t>開眼の剣豪</t>
    <rPh sb="0" eb="2">
      <t>カイガン</t>
    </rPh>
    <rPh sb="3" eb="5">
      <t>ケンゴウ</t>
    </rPh>
    <phoneticPr fontId="1"/>
  </si>
  <si>
    <t>幸せのドア</t>
    <rPh sb="0" eb="1">
      <t>シアワ</t>
    </rPh>
    <phoneticPr fontId="1"/>
  </si>
  <si>
    <t>不言の十字架</t>
  </si>
  <si>
    <t>不言の十字架</t>
    <rPh sb="0" eb="2">
      <t>フゴン</t>
    </rPh>
    <rPh sb="3" eb="6">
      <t>ジュウジカ</t>
    </rPh>
    <phoneticPr fontId="1"/>
  </si>
  <si>
    <t>願えば、叶う</t>
  </si>
  <si>
    <t>願えば、叶う</t>
    <rPh sb="0" eb="1">
      <t>ネガ</t>
    </rPh>
    <rPh sb="4" eb="5">
      <t>カナ</t>
    </rPh>
    <phoneticPr fontId="1"/>
  </si>
  <si>
    <t>天穿つ剛弓</t>
    <rPh sb="0" eb="1">
      <t>テン</t>
    </rPh>
    <rPh sb="1" eb="2">
      <t>ウガ</t>
    </rPh>
    <rPh sb="3" eb="4">
      <t>ゴウ</t>
    </rPh>
    <rPh sb="4" eb="5">
      <t>ユミ</t>
    </rPh>
    <phoneticPr fontId="1"/>
  </si>
  <si>
    <t>味方遠属性の防御力をUP[超極大]</t>
    <rPh sb="13" eb="16">
      <t>チョウキョクダイ</t>
    </rPh>
    <phoneticPr fontId="1"/>
  </si>
  <si>
    <t>打に強く遠に弱い横一列攻撃[超極大]</t>
    <rPh sb="14" eb="17">
      <t>チョウキョクダイ</t>
    </rPh>
    <phoneticPr fontId="1"/>
  </si>
  <si>
    <t>キリ番CB時の獲得ポイント特大UP(3分間)</t>
    <rPh sb="13" eb="15">
      <t>トクダイ</t>
    </rPh>
    <phoneticPr fontId="1"/>
  </si>
  <si>
    <t>騎士団全体の攻撃力が特大UP(3分間)</t>
    <rPh sb="10" eb="12">
      <t>トクダイ</t>
    </rPh>
    <phoneticPr fontId="1"/>
  </si>
  <si>
    <t>騎士団全体のスキル発動率が特大UP(3分間)</t>
    <rPh sb="13" eb="15">
      <t>トクダイ</t>
    </rPh>
    <phoneticPr fontId="1"/>
  </si>
  <si>
    <t>パーティ全体の攻撃力極大UP・速度が中UP(4分間)</t>
    <rPh sb="10" eb="12">
      <t>キョクダイ</t>
    </rPh>
    <phoneticPr fontId="1"/>
  </si>
  <si>
    <t>エリュシオン</t>
    <phoneticPr fontId="1"/>
  </si>
  <si>
    <t>エクスドライブ／絶</t>
    <phoneticPr fontId="1"/>
  </si>
  <si>
    <t>エクスドライブ／真</t>
    <phoneticPr fontId="1"/>
  </si>
  <si>
    <t>アサルトオーダー／絶</t>
    <phoneticPr fontId="1"/>
  </si>
  <si>
    <t>バトルで獲得する騎士団戦スコアが極大アップ(5分間)</t>
    <rPh sb="16" eb="18">
      <t>キョクダイ</t>
    </rPh>
    <phoneticPr fontId="1"/>
  </si>
  <si>
    <t>キリ番CB時の獲得ポイント中UP(3分間)</t>
  </si>
  <si>
    <t>天射る紅矢</t>
  </si>
  <si>
    <t>想い繋ぐ指先</t>
  </si>
  <si>
    <t>欲すなら奪え</t>
  </si>
  <si>
    <t>魔導将軍</t>
  </si>
  <si>
    <t>未来への道標</t>
  </si>
  <si>
    <t>迷妄の剣鬼</t>
  </si>
  <si>
    <t>連戦必勝</t>
  </si>
  <si>
    <t>不屈の闘志</t>
  </si>
  <si>
    <t>爆炎の女傑</t>
  </si>
  <si>
    <t>夏色の応援歌</t>
  </si>
  <si>
    <t>精鋭化ユニット／神技</t>
    <rPh sb="0" eb="3">
      <t>セイエイカ</t>
    </rPh>
    <rPh sb="8" eb="9">
      <t>カミ</t>
    </rPh>
    <rPh sb="9" eb="10">
      <t>ワザ</t>
    </rPh>
    <phoneticPr fontId="1"/>
  </si>
  <si>
    <t>精鋭化ユニット／鬼謀</t>
    <rPh sb="0" eb="3">
      <t>セイエイカ</t>
    </rPh>
    <rPh sb="8" eb="9">
      <t>オニ</t>
    </rPh>
    <phoneticPr fontId="1"/>
  </si>
  <si>
    <t>モーリス</t>
    <phoneticPr fontId="1"/>
  </si>
  <si>
    <t>クー・モリモル</t>
    <phoneticPr fontId="1"/>
  </si>
  <si>
    <t>UR</t>
    <phoneticPr fontId="1"/>
  </si>
  <si>
    <t>打</t>
    <phoneticPr fontId="1"/>
  </si>
  <si>
    <t>SS-</t>
    <phoneticPr fontId="1"/>
  </si>
  <si>
    <t>幻光の交叉線／鳳</t>
    <rPh sb="0" eb="1">
      <t>ゲン</t>
    </rPh>
    <rPh sb="1" eb="2">
      <t>ヒカリ</t>
    </rPh>
    <rPh sb="3" eb="6">
      <t>コウサセン</t>
    </rPh>
    <rPh sb="7" eb="8">
      <t>オオトリ</t>
    </rPh>
    <phoneticPr fontId="1"/>
  </si>
  <si>
    <t>グラビティアサルト／鳳</t>
    <rPh sb="10" eb="11">
      <t>オオトリ</t>
    </rPh>
    <phoneticPr fontId="1"/>
  </si>
  <si>
    <t>不撓不屈／真</t>
    <rPh sb="0" eb="4">
      <t>フトウフクツ</t>
    </rPh>
    <rPh sb="5" eb="6">
      <t>シン</t>
    </rPh>
    <phoneticPr fontId="1"/>
  </si>
  <si>
    <t>サイド・メモリーズ追加記念第4弾</t>
    <rPh sb="9" eb="13">
      <t>ツイカキネン</t>
    </rPh>
    <rPh sb="13" eb="14">
      <t>ダイ</t>
    </rPh>
    <rPh sb="15" eb="16">
      <t>ダン</t>
    </rPh>
    <phoneticPr fontId="1"/>
  </si>
  <si>
    <t>幻氷の縦十字／鳳</t>
    <rPh sb="0" eb="1">
      <t>ゲン</t>
    </rPh>
    <rPh sb="1" eb="2">
      <t>コオリ</t>
    </rPh>
    <rPh sb="3" eb="6">
      <t>タテジュウジ</t>
    </rPh>
    <rPh sb="6" eb="8">
      <t>スラッシュオオトリ</t>
    </rPh>
    <phoneticPr fontId="1"/>
  </si>
  <si>
    <t>ミニマム勇者クーと覇者の塔</t>
    <rPh sb="4" eb="6">
      <t>ユウシャ</t>
    </rPh>
    <rPh sb="9" eb="11">
      <t>ハシャ</t>
    </rPh>
    <rPh sb="12" eb="13">
      <t>トウ</t>
    </rPh>
    <phoneticPr fontId="1"/>
  </si>
  <si>
    <t>&lt;tr&gt;</t>
    <phoneticPr fontId="1"/>
  </si>
  <si>
    <t>&lt;td&gt;</t>
    <phoneticPr fontId="1"/>
  </si>
  <si>
    <t>&lt;/td&gt;</t>
    <phoneticPr fontId="1"/>
  </si>
  <si>
    <t>&lt;td&gt;</t>
    <phoneticPr fontId="1"/>
  </si>
  <si>
    <t>&lt;td&gt;</t>
    <phoneticPr fontId="1"/>
  </si>
  <si>
    <t>&lt;/td&gt;</t>
    <phoneticPr fontId="1"/>
  </si>
  <si>
    <t>&lt;/td&gt;</t>
    <phoneticPr fontId="1"/>
  </si>
  <si>
    <t>&lt;br&gt;</t>
    <phoneticPr fontId="1"/>
  </si>
  <si>
    <t>&lt;/td&gt;</t>
    <phoneticPr fontId="1"/>
  </si>
  <si>
    <t>&lt;td&gt;スキル：</t>
    <phoneticPr fontId="1"/>
  </si>
  <si>
    <t>&lt;br&gt;UF：</t>
    <phoneticPr fontId="1"/>
  </si>
  <si>
    <t>&lt;td&gt;</t>
    <phoneticPr fontId="1"/>
  </si>
  <si>
    <t>&lt;td&gt;①：</t>
    <phoneticPr fontId="1"/>
  </si>
  <si>
    <t>&lt;br&gt;②：</t>
    <phoneticPr fontId="1"/>
  </si>
  <si>
    <t>&lt;tr&gt;</t>
    <phoneticPr fontId="1"/>
  </si>
  <si>
    <t>肩書</t>
    <rPh sb="0" eb="2">
      <t>カタガキ</t>
    </rPh>
    <phoneticPr fontId="1"/>
  </si>
  <si>
    <t>マリユス</t>
    <phoneticPr fontId="1"/>
  </si>
  <si>
    <t>マリユス</t>
    <phoneticPr fontId="1"/>
  </si>
  <si>
    <t>マリユス</t>
    <phoneticPr fontId="1"/>
  </si>
  <si>
    <t>SSR</t>
    <phoneticPr fontId="1"/>
  </si>
  <si>
    <t>UR</t>
    <phoneticPr fontId="1"/>
  </si>
  <si>
    <t>A+</t>
    <phoneticPr fontId="1"/>
  </si>
  <si>
    <t>S</t>
    <phoneticPr fontId="1"/>
  </si>
  <si>
    <t>SS-</t>
    <phoneticPr fontId="1"/>
  </si>
  <si>
    <t>SS+</t>
    <phoneticPr fontId="1"/>
  </si>
  <si>
    <t>闇からの誘い</t>
    <rPh sb="0" eb="1">
      <t>ヤミ</t>
    </rPh>
    <rPh sb="4" eb="5">
      <t>サソ</t>
    </rPh>
    <phoneticPr fontId="1"/>
  </si>
  <si>
    <t>虚妄断つべし</t>
    <rPh sb="0" eb="3">
      <t>キョモウタ</t>
    </rPh>
    <phoneticPr fontId="1"/>
  </si>
  <si>
    <t>真贋照らす光</t>
    <rPh sb="0" eb="2">
      <t>シンガン</t>
    </rPh>
    <rPh sb="2" eb="3">
      <t>テ</t>
    </rPh>
    <rPh sb="5" eb="6">
      <t>ヒカリ</t>
    </rPh>
    <phoneticPr fontId="1"/>
  </si>
  <si>
    <t>対蒼の薙風／絶</t>
    <rPh sb="0" eb="1">
      <t>タイ</t>
    </rPh>
    <rPh sb="1" eb="2">
      <t>アオ</t>
    </rPh>
    <rPh sb="3" eb="4">
      <t>ナ</t>
    </rPh>
    <rPh sb="4" eb="5">
      <t>カゼ</t>
    </rPh>
    <rPh sb="6" eb="7">
      <t>ゼツ</t>
    </rPh>
    <phoneticPr fontId="1"/>
  </si>
  <si>
    <t>対蒼の薙風／煌</t>
    <rPh sb="0" eb="1">
      <t>タイ</t>
    </rPh>
    <rPh sb="1" eb="2">
      <t>アオ</t>
    </rPh>
    <rPh sb="3" eb="4">
      <t>ナ</t>
    </rPh>
    <rPh sb="4" eb="5">
      <t>カゼ</t>
    </rPh>
    <rPh sb="6" eb="7">
      <t>キラ</t>
    </rPh>
    <phoneticPr fontId="1"/>
  </si>
  <si>
    <t>対蒼の薙風／鳳</t>
    <rPh sb="0" eb="1">
      <t>タイ</t>
    </rPh>
    <rPh sb="1" eb="2">
      <t>アオ</t>
    </rPh>
    <rPh sb="3" eb="4">
      <t>ナ</t>
    </rPh>
    <rPh sb="4" eb="5">
      <t>カゼ</t>
    </rPh>
    <rPh sb="6" eb="7">
      <t>オオトリ</t>
    </rPh>
    <phoneticPr fontId="1"/>
  </si>
  <si>
    <t>-</t>
    <phoneticPr fontId="1"/>
  </si>
  <si>
    <t>-</t>
    <phoneticPr fontId="1"/>
  </si>
  <si>
    <t>アクセラレーター／真</t>
    <rPh sb="9" eb="10">
      <t>シン</t>
    </rPh>
    <phoneticPr fontId="1"/>
  </si>
  <si>
    <t>アクセラレーター／絶</t>
    <rPh sb="9" eb="10">
      <t>ゼツ</t>
    </rPh>
    <phoneticPr fontId="1"/>
  </si>
  <si>
    <t>アクセラレーター／鳳</t>
    <rPh sb="9" eb="10">
      <t>オオトリ</t>
    </rPh>
    <phoneticPr fontId="1"/>
  </si>
  <si>
    <t>-</t>
    <phoneticPr fontId="1"/>
  </si>
  <si>
    <t>リコントラクト／絶</t>
    <rPh sb="8" eb="9">
      <t>ゼツ</t>
    </rPh>
    <phoneticPr fontId="1"/>
  </si>
  <si>
    <t>リコントラクト／煌</t>
    <rPh sb="8" eb="9">
      <t>キラ</t>
    </rPh>
    <phoneticPr fontId="1"/>
  </si>
  <si>
    <t>第21回統一報酬</t>
    <rPh sb="0" eb="1">
      <t>ダイ</t>
    </rPh>
    <rPh sb="3" eb="4">
      <t>カイ</t>
    </rPh>
    <rPh sb="4" eb="6">
      <t>トウイツ</t>
    </rPh>
    <rPh sb="6" eb="8">
      <t>ホウシュウ</t>
    </rPh>
    <phoneticPr fontId="1"/>
  </si>
  <si>
    <t>バトルで敵を全滅するとBPが大回復・TPが小回復(3分間)</t>
    <rPh sb="4" eb="5">
      <t>テキ</t>
    </rPh>
    <rPh sb="6" eb="8">
      <t>ゼンメツ</t>
    </rPh>
    <rPh sb="14" eb="17">
      <t>ダイカイフク</t>
    </rPh>
    <rPh sb="21" eb="24">
      <t>ショウカイフク</t>
    </rPh>
    <rPh sb="26" eb="28">
      <t>フンカン</t>
    </rPh>
    <phoneticPr fontId="1"/>
  </si>
  <si>
    <t>スキル</t>
  </si>
  <si>
    <t>UF</t>
  </si>
  <si>
    <t>特性効果</t>
    <rPh sb="0" eb="4">
      <t>トクセイコウカ</t>
    </rPh>
    <phoneticPr fontId="1"/>
  </si>
  <si>
    <t>特性</t>
    <rPh sb="0" eb="2">
      <t>トクセイ</t>
    </rPh>
    <phoneticPr fontId="1"/>
  </si>
  <si>
    <t>特性効果</t>
    <rPh sb="0" eb="2">
      <t>トクセイ</t>
    </rPh>
    <rPh sb="2" eb="4">
      <t>コウカ</t>
    </rPh>
    <phoneticPr fontId="1"/>
  </si>
  <si>
    <t>　</t>
    <phoneticPr fontId="1"/>
  </si>
  <si>
    <t>味方斬属性の防御力をUP[小]</t>
    <rPh sb="0" eb="2">
      <t>ミカタ</t>
    </rPh>
    <rPh sb="2" eb="3">
      <t>ザン</t>
    </rPh>
    <rPh sb="3" eb="5">
      <t>ゾクセイ</t>
    </rPh>
    <rPh sb="6" eb="9">
      <t>ボウギョリョク</t>
    </rPh>
    <rPh sb="13" eb="14">
      <t>ショウ</t>
    </rPh>
    <phoneticPr fontId="1"/>
  </si>
  <si>
    <t>戦闘不能時にHP1で耐える[低確率]</t>
    <rPh sb="0" eb="5">
      <t>セントウフノウジ</t>
    </rPh>
    <rPh sb="10" eb="11">
      <t>タ</t>
    </rPh>
    <rPh sb="13" eb="17">
      <t>｢テイカクリツ</t>
    </rPh>
    <phoneticPr fontId="1"/>
  </si>
  <si>
    <t>自分の攻撃力をUP[小]</t>
    <rPh sb="0" eb="2">
      <t>ジブン</t>
    </rPh>
    <rPh sb="3" eb="6">
      <t>コウゲキリョク</t>
    </rPh>
    <rPh sb="9" eb="12">
      <t>｢ショウ｣</t>
    </rPh>
    <phoneticPr fontId="1"/>
  </si>
  <si>
    <t>不屈の闘気</t>
    <phoneticPr fontId="1"/>
  </si>
  <si>
    <t>不屈の練気</t>
  </si>
  <si>
    <t>不屈の闘気／真</t>
  </si>
  <si>
    <t>不撓不屈</t>
  </si>
  <si>
    <t>不撓不屈／真</t>
  </si>
  <si>
    <t>ピンチ時に攻撃力をUP[小]</t>
    <rPh sb="3" eb="4">
      <t>トキ</t>
    </rPh>
    <rPh sb="5" eb="8">
      <t>コウゲキリョク</t>
    </rPh>
    <rPh sb="11" eb="14">
      <t>｢ショウ｣</t>
    </rPh>
    <phoneticPr fontId="1"/>
  </si>
  <si>
    <t>味方斬属性の攻撃力をUP[小]</t>
    <rPh sb="0" eb="2">
      <t>ミカタ</t>
    </rPh>
    <rPh sb="2" eb="3">
      <t>ザン</t>
    </rPh>
    <rPh sb="3" eb="5">
      <t>ゾクセイ</t>
    </rPh>
    <rPh sb="6" eb="9">
      <t>コウゲキリョク</t>
    </rPh>
    <rPh sb="13" eb="14">
      <t>ショウ</t>
    </rPh>
    <phoneticPr fontId="1"/>
  </si>
  <si>
    <t>ピンチ時に攻撃力をUP[中]</t>
    <rPh sb="3" eb="4">
      <t>トキ</t>
    </rPh>
    <rPh sb="5" eb="8">
      <t>コウゲキリョク</t>
    </rPh>
    <rPh sb="12" eb="13">
      <t>チュウ</t>
    </rPh>
    <phoneticPr fontId="1"/>
  </si>
  <si>
    <t>自分の防御力をUP[小]</t>
    <rPh sb="0" eb="2">
      <t>ジブン</t>
    </rPh>
    <rPh sb="3" eb="6">
      <t>ボウギョリョク</t>
    </rPh>
    <rPh sb="9" eb="12">
      <t>｢ショウ｣</t>
    </rPh>
    <phoneticPr fontId="1"/>
  </si>
  <si>
    <t>戦闘不能時にHP1で耐える[中確率]</t>
    <rPh sb="0" eb="5">
      <t>セントウフノウジ</t>
    </rPh>
    <rPh sb="10" eb="11">
      <t>タ</t>
    </rPh>
    <rPh sb="14" eb="15">
      <t>チュウ</t>
    </rPh>
    <rPh sb="15" eb="17">
      <t>カクリツ</t>
    </rPh>
    <phoneticPr fontId="1"/>
  </si>
  <si>
    <t>自分の攻撃力と防御力をUP[中]</t>
    <rPh sb="0" eb="2">
      <t>ジブン</t>
    </rPh>
    <rPh sb="3" eb="6">
      <t>コウゲキリョク</t>
    </rPh>
    <rPh sb="7" eb="10">
      <t>ボウギョリョク</t>
    </rPh>
    <rPh sb="13" eb="16">
      <t>｢チュウ｣</t>
    </rPh>
    <phoneticPr fontId="1"/>
  </si>
  <si>
    <t>自分の攻撃力をUP[中]</t>
    <rPh sb="0" eb="2">
      <t>ジブン</t>
    </rPh>
    <rPh sb="3" eb="6">
      <t>コウゲキリョク</t>
    </rPh>
    <rPh sb="10" eb="11">
      <t>チュウ</t>
    </rPh>
    <phoneticPr fontId="1"/>
  </si>
  <si>
    <t>闘気／真</t>
  </si>
  <si>
    <t>自分の攻撃力と防御力をUP[小]</t>
    <rPh sb="0" eb="2">
      <t>ジブン</t>
    </rPh>
    <rPh sb="3" eb="6">
      <t>コウゲキリョク</t>
    </rPh>
    <rPh sb="7" eb="10">
      <t>ボウギョリョク</t>
    </rPh>
    <rPh sb="14" eb="15">
      <t>ショウ</t>
    </rPh>
    <phoneticPr fontId="1"/>
  </si>
  <si>
    <t>味方突属性の攻撃力をUP[小]</t>
    <rPh sb="0" eb="5">
      <t>ミカタトツゾクセイ</t>
    </rPh>
    <rPh sb="6" eb="9">
      <t>コウゲキリョク</t>
    </rPh>
    <rPh sb="12" eb="15">
      <t>｢ショウ｣</t>
    </rPh>
    <phoneticPr fontId="1"/>
  </si>
  <si>
    <t>ピンチ時にHPが回復[1回]</t>
    <rPh sb="3" eb="4">
      <t>ジ</t>
    </rPh>
    <rPh sb="8" eb="10">
      <t>カイフク</t>
    </rPh>
    <rPh sb="10" eb="14">
      <t>｢1カイ｣</t>
    </rPh>
    <phoneticPr fontId="1"/>
  </si>
  <si>
    <t>光芒の闘気</t>
  </si>
  <si>
    <t>味方全体の防御力をUP[小]</t>
    <rPh sb="0" eb="4">
      <t>ミカタゼンタイ</t>
    </rPh>
    <rPh sb="5" eb="8">
      <t>ボウギョリョク</t>
    </rPh>
    <rPh sb="11" eb="14">
      <t>｢ショウ｣</t>
    </rPh>
    <phoneticPr fontId="1"/>
  </si>
  <si>
    <t>&lt;br&gt;タグ</t>
  </si>
  <si>
    <t>&lt;/b&gt;&lt;br&gt;</t>
  </si>
  <si>
    <t>詳細</t>
    <rPh sb="0" eb="2">
      <t>ショウサイ</t>
    </rPh>
    <phoneticPr fontId="1"/>
  </si>
  <si>
    <t>&lt;td&gt;&lt;b&gt;</t>
  </si>
  <si>
    <t>斬属性の敵に通常攻撃ダメージUP[中]</t>
    <rPh sb="0" eb="1">
      <t>ザン</t>
    </rPh>
    <rPh sb="1" eb="3">
      <t>ゾクセイ</t>
    </rPh>
    <rPh sb="4" eb="5">
      <t>テキ</t>
    </rPh>
    <rPh sb="6" eb="10">
      <t>ツウジョウコウゲキ</t>
    </rPh>
    <rPh sb="16" eb="19">
      <t>｢チュウ｣</t>
    </rPh>
    <phoneticPr fontId="1"/>
  </si>
  <si>
    <t>不屈の練気</t>
    <rPh sb="0" eb="2">
      <t>フクツ</t>
    </rPh>
    <rPh sb="3" eb="5">
      <t>ネリケ</t>
    </rPh>
    <phoneticPr fontId="1"/>
  </si>
  <si>
    <t>ピンチ時に防御力をUP[小]</t>
    <rPh sb="3" eb="4">
      <t>トキ</t>
    </rPh>
    <rPh sb="5" eb="8">
      <t>ボウギョリョク</t>
    </rPh>
    <rPh sb="11" eb="14">
      <t>｢ショウ｣</t>
    </rPh>
    <phoneticPr fontId="1"/>
  </si>
  <si>
    <t>打属性の敵に通常攻撃ダメージUP[小]</t>
    <rPh sb="0" eb="3">
      <t>ダゾクセイ</t>
    </rPh>
    <rPh sb="4" eb="5">
      <t>テキ</t>
    </rPh>
    <rPh sb="6" eb="10">
      <t>ツウジョウコウゲキ</t>
    </rPh>
    <rPh sb="16" eb="19">
      <t>｢ショウ｣</t>
    </rPh>
    <phoneticPr fontId="1"/>
  </si>
  <si>
    <t>敵の攻撃ダメージを軽減[2回]</t>
    <rPh sb="0" eb="1">
      <t>テキ</t>
    </rPh>
    <rPh sb="2" eb="4">
      <t>コウゲキ</t>
    </rPh>
    <rPh sb="9" eb="11">
      <t>ケイゲン</t>
    </rPh>
    <rPh sb="13" eb="14">
      <t>カイ</t>
    </rPh>
    <phoneticPr fontId="1"/>
  </si>
  <si>
    <t>遠属性の敵に通常攻撃ダメージUP[中]</t>
    <rPh sb="0" eb="3">
      <t>エンゾクセイ</t>
    </rPh>
    <rPh sb="4" eb="5">
      <t>テキ</t>
    </rPh>
    <rPh sb="6" eb="10">
      <t>ツウジョウコウゲキ</t>
    </rPh>
    <rPh sb="17" eb="18">
      <t>チュウ</t>
    </rPh>
    <phoneticPr fontId="1"/>
  </si>
  <si>
    <t>斬属性の敵に通常攻撃ダメージUP[小]</t>
    <rPh sb="0" eb="1">
      <t>ザン</t>
    </rPh>
    <rPh sb="1" eb="3">
      <t>ゾクセイ</t>
    </rPh>
    <rPh sb="4" eb="5">
      <t>テキ</t>
    </rPh>
    <rPh sb="6" eb="10">
      <t>ツウジョウコウゲキ</t>
    </rPh>
    <rPh sb="17" eb="18">
      <t>ショウ</t>
    </rPh>
    <phoneticPr fontId="1"/>
  </si>
  <si>
    <t>突属性の敵に通常攻撃ダメージUP[小]</t>
    <rPh sb="0" eb="1">
      <t>トツ</t>
    </rPh>
    <rPh sb="1" eb="3">
      <t>ゾクセイ</t>
    </rPh>
    <rPh sb="4" eb="5">
      <t>テキ</t>
    </rPh>
    <rPh sb="6" eb="10">
      <t>ツウジョウコウゲキ</t>
    </rPh>
    <rPh sb="17" eb="18">
      <t>ショウ</t>
    </rPh>
    <phoneticPr fontId="1"/>
  </si>
  <si>
    <t>防壁</t>
    <phoneticPr fontId="1"/>
  </si>
  <si>
    <t>敵の攻撃ダメージを軽減[1回]</t>
    <rPh sb="0" eb="1">
      <t>テキ</t>
    </rPh>
    <rPh sb="2" eb="4">
      <t>コウゲキ</t>
    </rPh>
    <rPh sb="9" eb="11">
      <t>ケイゲン</t>
    </rPh>
    <rPh sb="13" eb="14">
      <t>カイ</t>
    </rPh>
    <phoneticPr fontId="1"/>
  </si>
  <si>
    <t>一閃／真</t>
  </si>
  <si>
    <t>遠翠烈撃／真</t>
  </si>
  <si>
    <t>斬紅の闘気</t>
  </si>
  <si>
    <t>斬紅の練気</t>
  </si>
  <si>
    <t>防壁／真</t>
  </si>
  <si>
    <t>紫打の闘気</t>
  </si>
  <si>
    <t>紫打の練気</t>
  </si>
  <si>
    <t>紫打烈撃</t>
  </si>
  <si>
    <t>窮地の癒し／真</t>
  </si>
  <si>
    <t>自分の防御力をUP[中]</t>
    <rPh sb="0" eb="2">
      <t>ジブン</t>
    </rPh>
    <rPh sb="3" eb="6">
      <t>ボウギョリョク</t>
    </rPh>
    <rPh sb="10" eb="11">
      <t>チュウ</t>
    </rPh>
    <phoneticPr fontId="1"/>
  </si>
  <si>
    <t>味方打属性の攻撃力をUP[小]</t>
    <rPh sb="0" eb="2">
      <t>ミカタ</t>
    </rPh>
    <rPh sb="2" eb="3">
      <t>ダ</t>
    </rPh>
    <rPh sb="3" eb="5">
      <t>ゾクセイ</t>
    </rPh>
    <rPh sb="6" eb="9">
      <t>コウゲキリョク</t>
    </rPh>
    <rPh sb="13" eb="14">
      <t>ショウ</t>
    </rPh>
    <phoneticPr fontId="1"/>
  </si>
  <si>
    <t>味方打属性の防御力をUP[小]</t>
    <rPh sb="0" eb="2">
      <t>ミカタ</t>
    </rPh>
    <rPh sb="2" eb="3">
      <t>ダ</t>
    </rPh>
    <rPh sb="3" eb="5">
      <t>ゾクセイ</t>
    </rPh>
    <rPh sb="6" eb="9">
      <t>ボウギョリョク</t>
    </rPh>
    <rPh sb="13" eb="14">
      <t>ショウ</t>
    </rPh>
    <phoneticPr fontId="1"/>
  </si>
  <si>
    <t>味方全体の攻撃力をUP[小]</t>
    <rPh sb="0" eb="4">
      <t>ミカタゼンタイ</t>
    </rPh>
    <rPh sb="5" eb="8">
      <t>コウゲキリョク</t>
    </rPh>
    <rPh sb="11" eb="14">
      <t>｢ショウ｣</t>
    </rPh>
    <phoneticPr fontId="1"/>
  </si>
  <si>
    <t>敵単体へ通常攻撃ダメ2倍[中確率]</t>
    <rPh sb="0" eb="3">
      <t>テキタンタイ</t>
    </rPh>
    <rPh sb="4" eb="8">
      <t>ツウジョウコウゲキ</t>
    </rPh>
    <rPh sb="11" eb="12">
      <t>バイ</t>
    </rPh>
    <rPh sb="13" eb="16">
      <t>チュウカクリツ</t>
    </rPh>
    <phoneticPr fontId="1"/>
  </si>
  <si>
    <t>敵単体へ通常攻撃ダメ2倍[低確率]</t>
    <rPh sb="0" eb="3">
      <t>テキタンタイ</t>
    </rPh>
    <rPh sb="4" eb="8">
      <t>ツウジョウコウゲキ</t>
    </rPh>
    <rPh sb="11" eb="12">
      <t>バイ</t>
    </rPh>
    <rPh sb="13" eb="14">
      <t>テイ</t>
    </rPh>
    <rPh sb="14" eb="16">
      <t>カクリツ</t>
    </rPh>
    <phoneticPr fontId="1"/>
  </si>
  <si>
    <t>ピンチ時にHPが回復[2回]</t>
    <rPh sb="3" eb="4">
      <t>ジ</t>
    </rPh>
    <rPh sb="8" eb="10">
      <t>カイフク</t>
    </rPh>
    <rPh sb="10" eb="14">
      <t>｢1カイ｣</t>
    </rPh>
    <phoneticPr fontId="1"/>
  </si>
  <si>
    <t>ダメージを1人で引き受ける[高確率]</t>
    <rPh sb="6" eb="7">
      <t>リ</t>
    </rPh>
    <rPh sb="8" eb="9">
      <t>ヒ</t>
    </rPh>
    <rPh sb="10" eb="11">
      <t>ウ</t>
    </rPh>
    <rPh sb="14" eb="17">
      <t>コウカクリツ</t>
    </rPh>
    <phoneticPr fontId="1"/>
  </si>
  <si>
    <t>白き夜明け</t>
    <rPh sb="0" eb="1">
      <t>シロ</t>
    </rPh>
    <rPh sb="2" eb="4">
      <t>ヨア</t>
    </rPh>
    <phoneticPr fontId="1"/>
  </si>
  <si>
    <t>信義の一矢</t>
    <rPh sb="0" eb="1">
      <t>シン</t>
    </rPh>
    <rPh sb="1" eb="2">
      <t>ギ</t>
    </rPh>
    <rPh sb="3" eb="4">
      <t>イチ</t>
    </rPh>
    <rPh sb="4" eb="5">
      <t>ヤ</t>
    </rPh>
    <phoneticPr fontId="1"/>
  </si>
  <si>
    <t>振り袖看板娘</t>
    <rPh sb="0" eb="1">
      <t>フ</t>
    </rPh>
    <rPh sb="2" eb="3">
      <t>ソデ</t>
    </rPh>
    <rPh sb="3" eb="5">
      <t>カンバン</t>
    </rPh>
    <rPh sb="5" eb="6">
      <t>ムスメ</t>
    </rPh>
    <phoneticPr fontId="1"/>
  </si>
  <si>
    <t>襟元を整えて</t>
    <rPh sb="0" eb="2">
      <t>エリモト</t>
    </rPh>
    <rPh sb="3" eb="4">
      <t>トトノ</t>
    </rPh>
    <phoneticPr fontId="1"/>
  </si>
  <si>
    <t>スイーツ魔導士</t>
    <rPh sb="4" eb="7">
      <t>マドウシ</t>
    </rPh>
    <phoneticPr fontId="1"/>
  </si>
  <si>
    <t>甘誘の眼差し</t>
    <rPh sb="0" eb="1">
      <t>アマ</t>
    </rPh>
    <rPh sb="1" eb="2">
      <t>ユウ</t>
    </rPh>
    <rPh sb="3" eb="5">
      <t>マナザ</t>
    </rPh>
    <phoneticPr fontId="1"/>
  </si>
  <si>
    <t>円舞の魔法使い</t>
    <rPh sb="0" eb="2">
      <t>エンブ</t>
    </rPh>
    <rPh sb="3" eb="6">
      <t>マホウツカ</t>
    </rPh>
    <phoneticPr fontId="1"/>
  </si>
  <si>
    <t>優しい贈り物</t>
    <rPh sb="0" eb="1">
      <t>ヤサ</t>
    </rPh>
    <rPh sb="3" eb="4">
      <t>オク</t>
    </rPh>
    <rPh sb="5" eb="6">
      <t>モノ</t>
    </rPh>
    <phoneticPr fontId="1"/>
  </si>
  <si>
    <t>ジム</t>
    <phoneticPr fontId="1"/>
  </si>
  <si>
    <t>テレジア</t>
    <phoneticPr fontId="1"/>
  </si>
  <si>
    <t>マリー</t>
    <phoneticPr fontId="1"/>
  </si>
  <si>
    <t>SSR</t>
    <phoneticPr fontId="1"/>
  </si>
  <si>
    <t>UR</t>
    <phoneticPr fontId="1"/>
  </si>
  <si>
    <t>-</t>
    <phoneticPr fontId="1"/>
  </si>
  <si>
    <t>斬属性攻撃力大アップ</t>
    <rPh sb="0" eb="3">
      <t>ザンゾクセイ</t>
    </rPh>
    <rPh sb="3" eb="6">
      <t>コウゲキリョク</t>
    </rPh>
    <rPh sb="6" eb="7">
      <t>ダイ</t>
    </rPh>
    <phoneticPr fontId="1"/>
  </si>
  <si>
    <t>追いかけてチョコレー島／エイトガチャ</t>
    <rPh sb="0" eb="1">
      <t>オ</t>
    </rPh>
    <rPh sb="10" eb="11">
      <t>トウ</t>
    </rPh>
    <phoneticPr fontId="1"/>
  </si>
  <si>
    <t>聖夜のハッピー・マリッジ？／エイトガチャ</t>
    <rPh sb="0" eb="2">
      <t>セイヤ</t>
    </rPh>
    <phoneticPr fontId="1"/>
  </si>
  <si>
    <t>石巨人マーズVS巨大魔物エゴラ／エイトガチャ</t>
    <rPh sb="0" eb="1">
      <t>イシ</t>
    </rPh>
    <rPh sb="1" eb="3">
      <t>キョジン</t>
    </rPh>
    <rPh sb="8" eb="10">
      <t>キョダイ</t>
    </rPh>
    <rPh sb="10" eb="12">
      <t>マモノ</t>
    </rPh>
    <phoneticPr fontId="1"/>
  </si>
  <si>
    <t>感謝のキモチ</t>
    <rPh sb="0" eb="2">
      <t>カンシャ</t>
    </rPh>
    <phoneticPr fontId="1"/>
  </si>
  <si>
    <t>恋成就のレシピ</t>
    <rPh sb="0" eb="1">
      <t>コイ</t>
    </rPh>
    <rPh sb="1" eb="3">
      <t>ジョウジュ</t>
    </rPh>
    <phoneticPr fontId="1"/>
  </si>
  <si>
    <t>華麗なる飛翔</t>
    <rPh sb="0" eb="2">
      <t>カレイ</t>
    </rPh>
    <rPh sb="4" eb="6">
      <t>ヒショウ</t>
    </rPh>
    <phoneticPr fontId="1"/>
  </si>
  <si>
    <t>とろける愛を</t>
    <rPh sb="4" eb="5">
      <t>アイ</t>
    </rPh>
    <phoneticPr fontId="1"/>
  </si>
  <si>
    <t>縮めたい距離</t>
    <rPh sb="0" eb="1">
      <t>チヂ</t>
    </rPh>
    <rPh sb="4" eb="6">
      <t>キョリ</t>
    </rPh>
    <phoneticPr fontId="1"/>
  </si>
  <si>
    <t>大切なあなたへ</t>
    <rPh sb="0" eb="2">
      <t>タイセツ</t>
    </rPh>
    <phoneticPr fontId="1"/>
  </si>
  <si>
    <t>想いも添えて</t>
    <rPh sb="0" eb="1">
      <t>オモ</t>
    </rPh>
    <rPh sb="3" eb="4">
      <t>ソ</t>
    </rPh>
    <phoneticPr fontId="1"/>
  </si>
  <si>
    <t>S</t>
    <phoneticPr fontId="1"/>
  </si>
  <si>
    <t>SS4</t>
    <phoneticPr fontId="1"/>
  </si>
  <si>
    <t>地魔幻の閃光／鳳</t>
    <rPh sb="0" eb="1">
      <t>チ</t>
    </rPh>
    <rPh sb="1" eb="2">
      <t>マ</t>
    </rPh>
    <rPh sb="2" eb="3">
      <t>ゲン</t>
    </rPh>
    <rPh sb="4" eb="6">
      <t>センコウ</t>
    </rPh>
    <rPh sb="7" eb="8">
      <t>オオトリ</t>
    </rPh>
    <phoneticPr fontId="1"/>
  </si>
  <si>
    <t>打鋭の六連天／真</t>
  </si>
  <si>
    <t>焔幻の一閃／煌</t>
    <rPh sb="0" eb="2">
      <t>ホムラゲン</t>
    </rPh>
    <rPh sb="3" eb="6">
      <t>イッセンスラッシュ</t>
    </rPh>
    <rPh sb="6" eb="7">
      <t>キラ</t>
    </rPh>
    <phoneticPr fontId="1"/>
  </si>
  <si>
    <t>-</t>
    <phoneticPr fontId="1"/>
  </si>
  <si>
    <t>-</t>
    <phoneticPr fontId="1"/>
  </si>
  <si>
    <t>ブリッツ／鳳</t>
    <rPh sb="5" eb="6">
      <t>オオトリ</t>
    </rPh>
    <phoneticPr fontId="1"/>
  </si>
  <si>
    <t>ストリーム／真</t>
    <rPh sb="6" eb="7">
      <t>シン</t>
    </rPh>
    <phoneticPr fontId="1"/>
  </si>
  <si>
    <t>グラビティアサルト／煌</t>
    <rPh sb="10" eb="11">
      <t>カガヤ</t>
    </rPh>
    <phoneticPr fontId="1"/>
  </si>
  <si>
    <t>バーサク／絶＋</t>
    <rPh sb="5" eb="6">
      <t>ゼツ</t>
    </rPh>
    <phoneticPr fontId="1"/>
  </si>
  <si>
    <t>神気／真</t>
    <rPh sb="0" eb="1">
      <t>カミ</t>
    </rPh>
    <rPh sb="1" eb="2">
      <t>ケ</t>
    </rPh>
    <rPh sb="3" eb="4">
      <t>シン</t>
    </rPh>
    <phoneticPr fontId="1"/>
  </si>
  <si>
    <t>光芒の闘気</t>
    <rPh sb="3" eb="5">
      <t>トウキ</t>
    </rPh>
    <phoneticPr fontId="1"/>
  </si>
  <si>
    <t>-</t>
    <phoneticPr fontId="1"/>
  </si>
  <si>
    <t>斬属性攻撃力中アップ</t>
    <phoneticPr fontId="1"/>
  </si>
  <si>
    <t>地魔幻の閃光／鳳</t>
    <phoneticPr fontId="1"/>
  </si>
  <si>
    <t>縦一列攻撃[極大]自分の防御力UP[極大]</t>
    <rPh sb="18" eb="20">
      <t>キョクダイ</t>
    </rPh>
    <phoneticPr fontId="1"/>
  </si>
  <si>
    <t>縦一列攻撃[極大]自分の攻撃力UP[極大]</t>
    <phoneticPr fontId="1"/>
  </si>
  <si>
    <t>縦一列攻撃[超極大]自分の攻撃力UP[超極大]</t>
    <phoneticPr fontId="1"/>
  </si>
  <si>
    <t>縦一列攻撃（宝箱優先／追加ダメージ）[極大]</t>
    <phoneticPr fontId="1"/>
  </si>
  <si>
    <t>縦一列に攻撃[超極大]</t>
    <phoneticPr fontId="1"/>
  </si>
  <si>
    <t>強襲が発生無効、バトル時に攻・防大アップ(5分間)</t>
    <rPh sb="0" eb="2">
      <t>キョウシュウ</t>
    </rPh>
    <rPh sb="3" eb="7">
      <t>ハッセイムコウ</t>
    </rPh>
    <rPh sb="11" eb="12">
      <t>ジ</t>
    </rPh>
    <rPh sb="13" eb="14">
      <t>コウ</t>
    </rPh>
    <rPh sb="15" eb="16">
      <t>ボウ</t>
    </rPh>
    <rPh sb="16" eb="17">
      <t>ダイ</t>
    </rPh>
    <rPh sb="22" eb="24">
      <t>フンカン</t>
    </rPh>
    <phoneticPr fontId="1"/>
  </si>
  <si>
    <t>騎士団全体の防御力が特大UP＆ユニット1体をタレント状態にする(3分間)</t>
    <phoneticPr fontId="1"/>
  </si>
  <si>
    <t>強襲CBの発生確率・強襲時獲得ポイント中UP(3分間)</t>
    <phoneticPr fontId="1"/>
  </si>
  <si>
    <t>強襲CBの発生確率・強襲時獲得ポイント大アップ(3分)</t>
    <phoneticPr fontId="1"/>
  </si>
  <si>
    <t>強襲CBの発生確率・強襲時獲得Pt極大UP＆ユニット1体をタレント状態にする(3分間)</t>
    <rPh sb="17" eb="19">
      <t>キョクダイ</t>
    </rPh>
    <phoneticPr fontId="1"/>
  </si>
  <si>
    <t>強襲CBの発生確率・強襲時獲得Pt特大UP＆ユニット1体をタレント状態にする(3分間)</t>
    <rPh sb="17" eb="19">
      <t>トクダイ</t>
    </rPh>
    <rPh sb="27" eb="28">
      <t>タイ</t>
    </rPh>
    <rPh sb="33" eb="35">
      <t>ジョウタイ</t>
    </rPh>
    <rPh sb="40" eb="42">
      <t>フンカン</t>
    </rPh>
    <phoneticPr fontId="1"/>
  </si>
  <si>
    <t>A-1</t>
    <phoneticPr fontId="1"/>
  </si>
  <si>
    <t>Ac-1</t>
    <phoneticPr fontId="1"/>
  </si>
  <si>
    <t>Ac-2</t>
    <phoneticPr fontId="1"/>
  </si>
  <si>
    <t>Ac-3</t>
    <phoneticPr fontId="1"/>
  </si>
  <si>
    <t>Ac-4</t>
    <phoneticPr fontId="1"/>
  </si>
  <si>
    <t>A-2</t>
    <phoneticPr fontId="1"/>
  </si>
  <si>
    <t>A-3</t>
    <phoneticPr fontId="1"/>
  </si>
  <si>
    <t>A-3+</t>
    <phoneticPr fontId="1"/>
  </si>
  <si>
    <t>A-4</t>
    <phoneticPr fontId="1"/>
  </si>
  <si>
    <t>A-5</t>
    <phoneticPr fontId="1"/>
  </si>
  <si>
    <t>A-5+</t>
    <phoneticPr fontId="1"/>
  </si>
  <si>
    <t>AO-1</t>
    <phoneticPr fontId="1"/>
  </si>
  <si>
    <t>AO-2</t>
    <phoneticPr fontId="1"/>
  </si>
  <si>
    <t>AO-3</t>
    <phoneticPr fontId="1"/>
  </si>
  <si>
    <t>AO-4</t>
    <phoneticPr fontId="1"/>
  </si>
  <si>
    <t>E-4</t>
    <phoneticPr fontId="1"/>
  </si>
  <si>
    <t>E-1</t>
    <phoneticPr fontId="1"/>
  </si>
  <si>
    <t>E-2</t>
    <phoneticPr fontId="1"/>
  </si>
  <si>
    <t>E-3</t>
    <phoneticPr fontId="1"/>
  </si>
  <si>
    <t>E-5</t>
    <phoneticPr fontId="1"/>
  </si>
  <si>
    <t>E-5+</t>
    <phoneticPr fontId="1"/>
  </si>
  <si>
    <t>EO-1</t>
    <phoneticPr fontId="1"/>
  </si>
  <si>
    <t>EO-2</t>
    <phoneticPr fontId="1"/>
  </si>
  <si>
    <t>EO-3</t>
    <phoneticPr fontId="1"/>
  </si>
  <si>
    <t>EO-4</t>
    <phoneticPr fontId="1"/>
  </si>
  <si>
    <t>XR-1</t>
    <phoneticPr fontId="1"/>
  </si>
  <si>
    <t>XR-2</t>
    <phoneticPr fontId="1"/>
  </si>
  <si>
    <t>XR-3</t>
    <phoneticPr fontId="1"/>
  </si>
  <si>
    <t>XR-3+</t>
    <phoneticPr fontId="1"/>
  </si>
  <si>
    <t>E-3+</t>
    <phoneticPr fontId="1"/>
  </si>
  <si>
    <t>XD-1</t>
    <phoneticPr fontId="1"/>
  </si>
  <si>
    <t>XD-2</t>
    <phoneticPr fontId="1"/>
  </si>
  <si>
    <t>XD-3</t>
    <phoneticPr fontId="1"/>
  </si>
  <si>
    <t>XD-4</t>
    <phoneticPr fontId="1"/>
  </si>
  <si>
    <t>EN-1</t>
    <phoneticPr fontId="1"/>
  </si>
  <si>
    <t>EN-2</t>
    <phoneticPr fontId="1"/>
  </si>
  <si>
    <t>EN-3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</si>
</sst>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9"/>
      <color rgb="FF000000"/>
      <name val="ＭＳ Ｐゴシック"/>
      <family val="3"/>
      <charset val="128"/>
      <scheme val="minor"/>
    </font>
    <font>
      <sz val="9"/>
      <color rgb="FF333333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000000"/>
      <name val="ＭＳ Ｐゴシック"/>
      <family val="3"/>
      <charset val="128"/>
      <scheme val="minor"/>
    </font>
    <font>
      <sz val="8"/>
      <color rgb="FF333333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0" borderId="0" xfId="0" applyFont="1">
      <alignment vertical="center"/>
    </xf>
    <xf numFmtId="0" fontId="7" fillId="0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1" applyNumberFormat="1" applyFont="1" applyBorder="1" applyAlignment="1">
      <alignment vertical="center"/>
    </xf>
    <xf numFmtId="0" fontId="8" fillId="0" borderId="1" xfId="0" applyNumberFormat="1" applyFont="1" applyBorder="1" applyAlignme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38" fontId="4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38" fontId="5" fillId="0" borderId="1" xfId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38" fontId="3" fillId="0" borderId="1" xfId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5" borderId="1" xfId="1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38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>
      <alignment vertical="center"/>
    </xf>
    <xf numFmtId="0" fontId="12" fillId="5" borderId="1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38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8" fontId="3" fillId="0" borderId="0" xfId="1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38" fontId="4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/>
    </xf>
    <xf numFmtId="38" fontId="12" fillId="5" borderId="1" xfId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M871"/>
  <sheetViews>
    <sheetView zoomScale="85" zoomScaleNormal="85" workbookViewId="0"/>
  </sheetViews>
  <sheetFormatPr defaultColWidth="24.125" defaultRowHeight="10.5" x14ac:dyDescent="0.15"/>
  <cols>
    <col min="1" max="19" width="3.25" style="9" customWidth="1"/>
    <col min="20" max="20" width="3.25" style="10" customWidth="1"/>
    <col min="21" max="22" width="3.25" style="9" customWidth="1"/>
    <col min="23" max="23" width="3.25" style="11" customWidth="1"/>
    <col min="24" max="25" width="3.25" style="9" customWidth="1"/>
    <col min="26" max="26" width="3.25" style="11" customWidth="1"/>
    <col min="27" max="31" width="3.25" style="9" customWidth="1"/>
    <col min="32" max="32" width="3.25" style="11" customWidth="1"/>
    <col min="33" max="65" width="3.25" style="9" customWidth="1"/>
    <col min="66" max="16384" width="24.125" style="9"/>
  </cols>
  <sheetData>
    <row r="1" spans="1:65" s="8" customFormat="1" x14ac:dyDescent="0.15">
      <c r="A1" s="6" t="s">
        <v>970</v>
      </c>
      <c r="B1" s="7" t="s">
        <v>978</v>
      </c>
      <c r="C1" s="22" t="s">
        <v>0</v>
      </c>
      <c r="D1" s="22"/>
      <c r="E1" s="22"/>
      <c r="F1" s="7" t="s">
        <v>976</v>
      </c>
      <c r="G1" s="23" t="s">
        <v>971</v>
      </c>
      <c r="H1" s="23" t="s">
        <v>1</v>
      </c>
      <c r="I1" s="23" t="s">
        <v>973</v>
      </c>
      <c r="J1" s="24" t="s">
        <v>971</v>
      </c>
      <c r="K1" s="24" t="s">
        <v>2</v>
      </c>
      <c r="L1" s="24" t="s">
        <v>973</v>
      </c>
      <c r="M1" s="25" t="s">
        <v>971</v>
      </c>
      <c r="N1" s="25" t="s">
        <v>3</v>
      </c>
      <c r="O1" s="25" t="s">
        <v>973</v>
      </c>
      <c r="P1" s="22" t="s">
        <v>971</v>
      </c>
      <c r="Q1" s="22" t="s">
        <v>4</v>
      </c>
      <c r="R1" s="22" t="s">
        <v>973</v>
      </c>
      <c r="S1" s="23" t="s">
        <v>971</v>
      </c>
      <c r="T1" s="26" t="s">
        <v>5</v>
      </c>
      <c r="U1" s="23" t="s">
        <v>973</v>
      </c>
      <c r="V1" s="24" t="s">
        <v>971</v>
      </c>
      <c r="W1" s="27" t="s">
        <v>6</v>
      </c>
      <c r="X1" s="24" t="s">
        <v>973</v>
      </c>
      <c r="Y1" s="25" t="s">
        <v>971</v>
      </c>
      <c r="Z1" s="28" t="s">
        <v>7</v>
      </c>
      <c r="AA1" s="25" t="s">
        <v>973</v>
      </c>
      <c r="AB1" s="22" t="s">
        <v>971</v>
      </c>
      <c r="AC1" s="22" t="s">
        <v>8</v>
      </c>
      <c r="AD1" s="22" t="s">
        <v>973</v>
      </c>
      <c r="AE1" s="23" t="s">
        <v>971</v>
      </c>
      <c r="AF1" s="29" t="s">
        <v>9</v>
      </c>
      <c r="AG1" s="23" t="s">
        <v>973</v>
      </c>
      <c r="AH1" s="24" t="s">
        <v>971</v>
      </c>
      <c r="AI1" s="30" t="s">
        <v>939</v>
      </c>
      <c r="AJ1" s="30" t="s">
        <v>974</v>
      </c>
      <c r="AK1" s="30" t="s">
        <v>940</v>
      </c>
      <c r="AL1" s="24" t="s">
        <v>973</v>
      </c>
      <c r="AM1" s="25" t="s">
        <v>971</v>
      </c>
      <c r="AN1" s="8" t="s">
        <v>941</v>
      </c>
      <c r="AO1" s="8" t="s">
        <v>974</v>
      </c>
      <c r="AP1" s="8" t="s">
        <v>979</v>
      </c>
      <c r="AQ1" s="25" t="s">
        <v>973</v>
      </c>
      <c r="AR1" s="22" t="s">
        <v>971</v>
      </c>
      <c r="AS1" s="7" t="s">
        <v>10</v>
      </c>
      <c r="AT1" s="7" t="s">
        <v>974</v>
      </c>
      <c r="AU1" s="7" t="s">
        <v>942</v>
      </c>
      <c r="AV1" s="22" t="s">
        <v>973</v>
      </c>
      <c r="AW1" s="23" t="s">
        <v>971</v>
      </c>
      <c r="AX1" s="31" t="s">
        <v>11</v>
      </c>
      <c r="AY1" s="31" t="s">
        <v>974</v>
      </c>
      <c r="AZ1" s="31" t="s">
        <v>943</v>
      </c>
      <c r="BA1" s="23" t="s">
        <v>973</v>
      </c>
      <c r="BB1" s="24" t="s">
        <v>971</v>
      </c>
      <c r="BC1" s="30" t="s">
        <v>12</v>
      </c>
      <c r="BD1" s="24" t="s">
        <v>2332</v>
      </c>
      <c r="BE1" s="24" t="s">
        <v>2334</v>
      </c>
      <c r="BF1" s="24" t="s">
        <v>973</v>
      </c>
      <c r="BG1" s="25" t="s">
        <v>971</v>
      </c>
      <c r="BH1" s="8" t="s">
        <v>13</v>
      </c>
      <c r="BI1" s="25" t="s">
        <v>973</v>
      </c>
      <c r="BJ1" s="24" t="s">
        <v>971</v>
      </c>
      <c r="BK1" s="30" t="s">
        <v>1695</v>
      </c>
      <c r="BL1" s="24" t="s">
        <v>973</v>
      </c>
      <c r="BM1" s="6" t="s">
        <v>970</v>
      </c>
    </row>
    <row r="2" spans="1:65" x14ac:dyDescent="0.15">
      <c r="A2" s="9" t="s">
        <v>969</v>
      </c>
      <c r="B2" s="9" t="s">
        <v>1392</v>
      </c>
      <c r="C2" s="32" t="str">
        <f>"./images/thumbnail/"&amp;データ!B2&amp;".jpg"</f>
        <v>./images/thumbnail/2393.jpg</v>
      </c>
      <c r="D2" s="32" t="s">
        <v>1393</v>
      </c>
      <c r="E2" s="32" t="str">
        <f>"./images/thumbnail/"&amp;データ!B2&amp;".jpg"</f>
        <v>./images/thumbnail/2393.jpg</v>
      </c>
      <c r="F2" s="32" t="s">
        <v>1064</v>
      </c>
      <c r="G2" s="32" t="s">
        <v>1260</v>
      </c>
      <c r="H2" s="32" t="str">
        <f>データ!D2</f>
        <v>マリー</v>
      </c>
      <c r="I2" s="32" t="s">
        <v>977</v>
      </c>
      <c r="J2" s="32" t="s">
        <v>1261</v>
      </c>
      <c r="K2" s="32" t="str">
        <f>データ!E2</f>
        <v>UR</v>
      </c>
      <c r="L2" s="32" t="s">
        <v>977</v>
      </c>
      <c r="M2" s="32" t="s">
        <v>1262</v>
      </c>
      <c r="N2" s="32">
        <f>データ!F2</f>
        <v>16</v>
      </c>
      <c r="O2" s="32" t="s">
        <v>977</v>
      </c>
      <c r="P2" s="32" t="s">
        <v>1260</v>
      </c>
      <c r="Q2" s="32" t="str">
        <f>データ!G2</f>
        <v>打</v>
      </c>
      <c r="R2" s="32" t="s">
        <v>977</v>
      </c>
      <c r="S2" s="32" t="s">
        <v>1260</v>
      </c>
      <c r="T2" s="33">
        <f>データ!H2</f>
        <v>30999</v>
      </c>
      <c r="U2" s="34" t="s">
        <v>977</v>
      </c>
      <c r="V2" s="34" t="s">
        <v>1260</v>
      </c>
      <c r="W2" s="33">
        <f>データ!I2</f>
        <v>8810</v>
      </c>
      <c r="X2" s="34" t="s">
        <v>977</v>
      </c>
      <c r="Y2" s="34" t="s">
        <v>1260</v>
      </c>
      <c r="Z2" s="33">
        <f>データ!J2</f>
        <v>12800</v>
      </c>
      <c r="AA2" s="34" t="s">
        <v>977</v>
      </c>
      <c r="AB2" s="34" t="s">
        <v>1263</v>
      </c>
      <c r="AC2" s="33" t="str">
        <f>データ!K2</f>
        <v>SS-</v>
      </c>
      <c r="AD2" s="32" t="s">
        <v>977</v>
      </c>
      <c r="AE2" s="34" t="s">
        <v>1264</v>
      </c>
      <c r="AF2" s="33">
        <f>データ!L2</f>
        <v>52609</v>
      </c>
      <c r="AG2" s="34" t="s">
        <v>977</v>
      </c>
      <c r="AH2" s="34" t="s">
        <v>1265</v>
      </c>
      <c r="AI2" s="33" t="str">
        <f>データ!M2</f>
        <v>打鋭の六連天／真</v>
      </c>
      <c r="AJ2" s="9" t="s">
        <v>1061</v>
      </c>
      <c r="AK2" s="33" t="str">
        <f>データ!N2</f>
        <v>ﾗﾝﾀﾞﾑで3～5連撃。攻撃毎に与ﾀﾞﾒ2倍[低確率]</v>
      </c>
      <c r="AL2" s="32" t="s">
        <v>977</v>
      </c>
      <c r="AM2" s="34" t="s">
        <v>1266</v>
      </c>
      <c r="AN2" s="33" t="str">
        <f>データ!O2</f>
        <v>-</v>
      </c>
      <c r="AO2" s="9" t="s">
        <v>1061</v>
      </c>
      <c r="AP2" s="33" t="str">
        <f>データ!P2</f>
        <v>　</v>
      </c>
      <c r="AQ2" s="35" t="s">
        <v>977</v>
      </c>
      <c r="AR2" s="34" t="s">
        <v>1265</v>
      </c>
      <c r="AS2" s="33" t="str">
        <f>データ!Q2</f>
        <v>ブリッツ／鳳</v>
      </c>
      <c r="AT2" s="9" t="s">
        <v>1061</v>
      </c>
      <c r="AU2" s="33" t="str">
        <f>データ!R2</f>
        <v>強襲CBの発生確率・強襲時獲得Pt極大UP＆ユニット1体をタレント状態にする(3分間)</v>
      </c>
      <c r="AV2" s="9" t="s">
        <v>977</v>
      </c>
      <c r="AW2" s="34" t="s">
        <v>1265</v>
      </c>
      <c r="AX2" s="33" t="str">
        <f>データ!S2</f>
        <v>グラビティアサルト／煌</v>
      </c>
      <c r="AY2" s="9" t="s">
        <v>1061</v>
      </c>
      <c r="AZ2" s="33" t="str">
        <f>データ!T2</f>
        <v>パーティ全体の攻撃力特大UP・速度大DOWN(3分間)</v>
      </c>
      <c r="BA2" s="35" t="s">
        <v>977</v>
      </c>
      <c r="BB2" s="34" t="s">
        <v>2335</v>
      </c>
      <c r="BC2" s="33" t="str">
        <f>データ!U2</f>
        <v>光芒の闘気</v>
      </c>
      <c r="BD2" s="35" t="s">
        <v>2333</v>
      </c>
      <c r="BE2" s="33" t="str">
        <f>データ!V2</f>
        <v>味方全体の攻撃力をUP[小]</v>
      </c>
      <c r="BF2" s="33" t="s">
        <v>977</v>
      </c>
      <c r="BG2" s="34" t="s">
        <v>1261</v>
      </c>
      <c r="BH2" s="33" t="str">
        <f>データ!W2</f>
        <v>-</v>
      </c>
      <c r="BI2" s="35" t="s">
        <v>977</v>
      </c>
      <c r="BJ2" s="34" t="s">
        <v>1260</v>
      </c>
      <c r="BK2" s="33" t="str">
        <f>データ!X2</f>
        <v>追いかけてチョコレー島／エイトガチャ</v>
      </c>
      <c r="BL2" s="35" t="s">
        <v>977</v>
      </c>
      <c r="BM2" s="9" t="s">
        <v>972</v>
      </c>
    </row>
    <row r="3" spans="1:65" x14ac:dyDescent="0.15">
      <c r="A3" s="9" t="s">
        <v>969</v>
      </c>
      <c r="B3" s="9" t="s">
        <v>1392</v>
      </c>
      <c r="C3" s="32" t="str">
        <f>"./images/thumbnail/"&amp;データ!B3&amp;".jpg"</f>
        <v>./images/thumbnail/2392.jpg</v>
      </c>
      <c r="D3" s="32" t="s">
        <v>1393</v>
      </c>
      <c r="E3" s="32" t="str">
        <f>"./images/thumbnail/"&amp;データ!B3&amp;".jpg"</f>
        <v>./images/thumbnail/2392.jpg</v>
      </c>
      <c r="F3" s="32" t="s">
        <v>1064</v>
      </c>
      <c r="G3" s="32" t="s">
        <v>1260</v>
      </c>
      <c r="H3" s="32" t="str">
        <f>データ!D3</f>
        <v>テレジア</v>
      </c>
      <c r="I3" s="32" t="s">
        <v>977</v>
      </c>
      <c r="J3" s="32" t="s">
        <v>1261</v>
      </c>
      <c r="K3" s="32" t="str">
        <f>データ!E3</f>
        <v>UR</v>
      </c>
      <c r="L3" s="32" t="s">
        <v>977</v>
      </c>
      <c r="M3" s="32" t="s">
        <v>1262</v>
      </c>
      <c r="N3" s="32">
        <f>データ!F3</f>
        <v>16</v>
      </c>
      <c r="O3" s="32" t="s">
        <v>977</v>
      </c>
      <c r="P3" s="32" t="s">
        <v>1260</v>
      </c>
      <c r="Q3" s="32" t="str">
        <f>データ!G3</f>
        <v>突</v>
      </c>
      <c r="R3" s="32" t="s">
        <v>977</v>
      </c>
      <c r="S3" s="32" t="s">
        <v>1260</v>
      </c>
      <c r="T3" s="33">
        <f>データ!H3</f>
        <v>26702</v>
      </c>
      <c r="U3" s="34" t="s">
        <v>977</v>
      </c>
      <c r="V3" s="34" t="s">
        <v>1260</v>
      </c>
      <c r="W3" s="33">
        <f>データ!I3</f>
        <v>7710</v>
      </c>
      <c r="X3" s="34" t="s">
        <v>977</v>
      </c>
      <c r="Y3" s="34" t="s">
        <v>1260</v>
      </c>
      <c r="Z3" s="33">
        <f>データ!J3</f>
        <v>11003</v>
      </c>
      <c r="AA3" s="34" t="s">
        <v>977</v>
      </c>
      <c r="AB3" s="34" t="s">
        <v>1263</v>
      </c>
      <c r="AC3" s="33" t="str">
        <f>データ!K3</f>
        <v>SS4</v>
      </c>
      <c r="AD3" s="32" t="s">
        <v>977</v>
      </c>
      <c r="AE3" s="34" t="s">
        <v>1264</v>
      </c>
      <c r="AF3" s="33">
        <f>データ!L3</f>
        <v>45415</v>
      </c>
      <c r="AG3" s="34" t="s">
        <v>977</v>
      </c>
      <c r="AH3" s="34" t="s">
        <v>1265</v>
      </c>
      <c r="AI3" s="33" t="str">
        <f>データ!M3</f>
        <v>地魔幻の閃光／鳳</v>
      </c>
      <c r="AJ3" s="9" t="s">
        <v>1061</v>
      </c>
      <c r="AK3" s="33" t="str">
        <f>データ!N3</f>
        <v>縦一列攻撃[極大]自分の防御力UP[極大]</v>
      </c>
      <c r="AL3" s="32" t="s">
        <v>977</v>
      </c>
      <c r="AM3" s="34" t="s">
        <v>1266</v>
      </c>
      <c r="AN3" s="33" t="str">
        <f>データ!O3</f>
        <v>-</v>
      </c>
      <c r="AO3" s="9" t="s">
        <v>1061</v>
      </c>
      <c r="AP3" s="33" t="str">
        <f>データ!P3</f>
        <v>　</v>
      </c>
      <c r="AQ3" s="35" t="s">
        <v>977</v>
      </c>
      <c r="AR3" s="34" t="s">
        <v>1265</v>
      </c>
      <c r="AS3" s="33" t="str">
        <f>データ!Q3</f>
        <v>タランテラ／鳳</v>
      </c>
      <c r="AT3" s="9" t="s">
        <v>1061</v>
      </c>
      <c r="AU3" s="33" t="str">
        <f>データ!R3</f>
        <v>パーティ全体のスキル発動率が特大UP・速度大UP＆ユニット1体をタレント状態にする(5分間)</v>
      </c>
      <c r="AV3" s="9" t="s">
        <v>977</v>
      </c>
      <c r="AW3" s="34" t="s">
        <v>1265</v>
      </c>
      <c r="AX3" s="33" t="str">
        <f>データ!S3</f>
        <v>バーサク／絶＋</v>
      </c>
      <c r="AY3" s="9" t="s">
        <v>1061</v>
      </c>
      <c r="AZ3" s="33" t="str">
        <f>データ!T3</f>
        <v>強襲が発生無効、バトル時に攻・防大アップ(5分間)</v>
      </c>
      <c r="BA3" s="35" t="s">
        <v>977</v>
      </c>
      <c r="BB3" s="34" t="s">
        <v>2335</v>
      </c>
      <c r="BC3" s="33" t="str">
        <f>データ!U3</f>
        <v>神気／真</v>
      </c>
      <c r="BD3" s="35" t="s">
        <v>2333</v>
      </c>
      <c r="BE3" s="33" t="str">
        <f>データ!V3</f>
        <v>自分の攻撃力と防御力をUP[中]</v>
      </c>
      <c r="BF3" s="33" t="s">
        <v>977</v>
      </c>
      <c r="BG3" s="34" t="s">
        <v>1261</v>
      </c>
      <c r="BH3" s="33" t="str">
        <f>データ!W3</f>
        <v>-</v>
      </c>
      <c r="BI3" s="35" t="s">
        <v>977</v>
      </c>
      <c r="BJ3" s="34" t="s">
        <v>1260</v>
      </c>
      <c r="BK3" s="33" t="str">
        <f>データ!X3</f>
        <v>追いかけてチョコレー島／エイトガチャ</v>
      </c>
      <c r="BL3" s="35" t="s">
        <v>977</v>
      </c>
      <c r="BM3" s="9" t="s">
        <v>972</v>
      </c>
    </row>
    <row r="4" spans="1:65" x14ac:dyDescent="0.15">
      <c r="A4" s="9" t="s">
        <v>969</v>
      </c>
      <c r="B4" s="9" t="s">
        <v>1392</v>
      </c>
      <c r="C4" s="32" t="str">
        <f>"./images/thumbnail/"&amp;データ!B4&amp;".jpg"</f>
        <v>./images/thumbnail/2391.jpg</v>
      </c>
      <c r="D4" s="32" t="s">
        <v>1393</v>
      </c>
      <c r="E4" s="32" t="str">
        <f>"./images/thumbnail/"&amp;データ!B4&amp;".jpg"</f>
        <v>./images/thumbnail/2391.jpg</v>
      </c>
      <c r="F4" s="32" t="s">
        <v>1064</v>
      </c>
      <c r="G4" s="32" t="s">
        <v>1260</v>
      </c>
      <c r="H4" s="32" t="str">
        <f>データ!D4</f>
        <v>ジム</v>
      </c>
      <c r="I4" s="32" t="s">
        <v>977</v>
      </c>
      <c r="J4" s="32" t="s">
        <v>1261</v>
      </c>
      <c r="K4" s="32" t="str">
        <f>データ!E4</f>
        <v>SSR</v>
      </c>
      <c r="L4" s="32" t="s">
        <v>977</v>
      </c>
      <c r="M4" s="32" t="s">
        <v>1262</v>
      </c>
      <c r="N4" s="32">
        <f>データ!F4</f>
        <v>14</v>
      </c>
      <c r="O4" s="32" t="s">
        <v>977</v>
      </c>
      <c r="P4" s="32" t="s">
        <v>1260</v>
      </c>
      <c r="Q4" s="32" t="str">
        <f>データ!G4</f>
        <v>斬</v>
      </c>
      <c r="R4" s="32" t="s">
        <v>977</v>
      </c>
      <c r="S4" s="32" t="s">
        <v>1260</v>
      </c>
      <c r="T4" s="33">
        <f>データ!H4</f>
        <v>18151</v>
      </c>
      <c r="U4" s="34" t="s">
        <v>977</v>
      </c>
      <c r="V4" s="34" t="s">
        <v>1260</v>
      </c>
      <c r="W4" s="33">
        <f>データ!I4</f>
        <v>8400</v>
      </c>
      <c r="X4" s="34" t="s">
        <v>977</v>
      </c>
      <c r="Y4" s="34" t="s">
        <v>1260</v>
      </c>
      <c r="Z4" s="33">
        <f>データ!J4</f>
        <v>6401</v>
      </c>
      <c r="AA4" s="34" t="s">
        <v>977</v>
      </c>
      <c r="AB4" s="34" t="s">
        <v>1263</v>
      </c>
      <c r="AC4" s="33" t="str">
        <f>データ!K4</f>
        <v>S</v>
      </c>
      <c r="AD4" s="32" t="s">
        <v>977</v>
      </c>
      <c r="AE4" s="34" t="s">
        <v>1264</v>
      </c>
      <c r="AF4" s="33">
        <f>データ!L4</f>
        <v>32952</v>
      </c>
      <c r="AG4" s="34" t="s">
        <v>977</v>
      </c>
      <c r="AH4" s="34" t="s">
        <v>1265</v>
      </c>
      <c r="AI4" s="33" t="str">
        <f>データ!M4</f>
        <v>焔幻の一閃／煌</v>
      </c>
      <c r="AJ4" s="9" t="s">
        <v>1061</v>
      </c>
      <c r="AK4" s="33" t="str">
        <f>データ!N4</f>
        <v>横一列に攻撃[特大]</v>
      </c>
      <c r="AL4" s="9" t="s">
        <v>977</v>
      </c>
      <c r="AM4" s="34" t="s">
        <v>1266</v>
      </c>
      <c r="AN4" s="33" t="str">
        <f>データ!O4</f>
        <v>-</v>
      </c>
      <c r="AO4" s="9" t="s">
        <v>1061</v>
      </c>
      <c r="AP4" s="33" t="str">
        <f>データ!P4</f>
        <v>　</v>
      </c>
      <c r="AQ4" s="35" t="s">
        <v>977</v>
      </c>
      <c r="AR4" s="34" t="s">
        <v>1265</v>
      </c>
      <c r="AS4" s="33" t="str">
        <f>データ!Q4</f>
        <v>ストリーム／真</v>
      </c>
      <c r="AT4" s="9" t="s">
        <v>1061</v>
      </c>
      <c r="AU4" s="33" t="str">
        <f>データ!R4</f>
        <v>パーティ全体の攻撃力・速度が中UP(3分間)</v>
      </c>
      <c r="AV4" s="9" t="s">
        <v>977</v>
      </c>
      <c r="AW4" s="34" t="s">
        <v>1265</v>
      </c>
      <c r="AX4" s="33" t="str">
        <f>データ!S4</f>
        <v>-</v>
      </c>
      <c r="AY4" s="9" t="s">
        <v>1061</v>
      </c>
      <c r="AZ4" s="33" t="str">
        <f>データ!T4</f>
        <v>　</v>
      </c>
      <c r="BA4" s="35" t="s">
        <v>977</v>
      </c>
      <c r="BB4" s="34" t="s">
        <v>2335</v>
      </c>
      <c r="BC4" s="33" t="str">
        <f>データ!U4</f>
        <v>-</v>
      </c>
      <c r="BD4" s="35" t="s">
        <v>2333</v>
      </c>
      <c r="BE4" s="33" t="str">
        <f>データ!V4</f>
        <v>　</v>
      </c>
      <c r="BF4" s="33" t="s">
        <v>977</v>
      </c>
      <c r="BG4" s="34" t="s">
        <v>1261</v>
      </c>
      <c r="BH4" s="33" t="str">
        <f>データ!W4</f>
        <v>斬属性攻撃力中アップ</v>
      </c>
      <c r="BI4" s="35" t="s">
        <v>977</v>
      </c>
      <c r="BJ4" s="34" t="s">
        <v>1260</v>
      </c>
      <c r="BK4" s="33" t="str">
        <f>データ!X4</f>
        <v>追いかけてチョコレー島／エイトガチャ</v>
      </c>
      <c r="BL4" s="35" t="s">
        <v>977</v>
      </c>
      <c r="BM4" s="9" t="s">
        <v>972</v>
      </c>
    </row>
    <row r="5" spans="1:65" x14ac:dyDescent="0.15">
      <c r="A5" s="9" t="s">
        <v>969</v>
      </c>
      <c r="B5" s="9" t="s">
        <v>1392</v>
      </c>
      <c r="C5" s="32" t="str">
        <f>"./images/thumbnail/"&amp;データ!B5&amp;".jpg"</f>
        <v>./images/thumbnail/2390.jpg</v>
      </c>
      <c r="D5" s="32" t="s">
        <v>1393</v>
      </c>
      <c r="E5" s="32" t="str">
        <f>"./images/thumbnail/"&amp;データ!B5&amp;".jpg"</f>
        <v>./images/thumbnail/2390.jpg</v>
      </c>
      <c r="F5" s="32" t="s">
        <v>1064</v>
      </c>
      <c r="G5" s="32" t="s">
        <v>1260</v>
      </c>
      <c r="H5" s="32" t="str">
        <f>データ!D5</f>
        <v>マリユス</v>
      </c>
      <c r="I5" s="32" t="s">
        <v>977</v>
      </c>
      <c r="J5" s="32" t="s">
        <v>1261</v>
      </c>
      <c r="K5" s="32" t="str">
        <f>データ!E5</f>
        <v>UR</v>
      </c>
      <c r="L5" s="32" t="s">
        <v>977</v>
      </c>
      <c r="M5" s="32" t="s">
        <v>1262</v>
      </c>
      <c r="N5" s="32">
        <f>データ!F5</f>
        <v>16</v>
      </c>
      <c r="O5" s="32" t="s">
        <v>977</v>
      </c>
      <c r="P5" s="32" t="s">
        <v>1260</v>
      </c>
      <c r="Q5" s="32" t="str">
        <f>データ!G5</f>
        <v>斬</v>
      </c>
      <c r="R5" s="32" t="s">
        <v>977</v>
      </c>
      <c r="S5" s="32" t="s">
        <v>1260</v>
      </c>
      <c r="T5" s="33">
        <f>データ!H5</f>
        <v>22190</v>
      </c>
      <c r="U5" s="34" t="s">
        <v>977</v>
      </c>
      <c r="V5" s="34" t="s">
        <v>1260</v>
      </c>
      <c r="W5" s="33">
        <f>データ!I5</f>
        <v>10552</v>
      </c>
      <c r="X5" s="34" t="s">
        <v>977</v>
      </c>
      <c r="Y5" s="34" t="s">
        <v>1260</v>
      </c>
      <c r="Z5" s="33">
        <f>データ!J5</f>
        <v>8249</v>
      </c>
      <c r="AA5" s="34" t="s">
        <v>977</v>
      </c>
      <c r="AB5" s="34" t="s">
        <v>1263</v>
      </c>
      <c r="AC5" s="33" t="str">
        <f>データ!K5</f>
        <v>SS+</v>
      </c>
      <c r="AD5" s="32" t="s">
        <v>977</v>
      </c>
      <c r="AE5" s="34" t="s">
        <v>1264</v>
      </c>
      <c r="AF5" s="33">
        <f>データ!L5</f>
        <v>40991</v>
      </c>
      <c r="AG5" s="34" t="s">
        <v>977</v>
      </c>
      <c r="AH5" s="34" t="s">
        <v>1265</v>
      </c>
      <c r="AI5" s="33" t="str">
        <f>データ!M5</f>
        <v>対蒼の薙風／鳳</v>
      </c>
      <c r="AJ5" s="9" t="s">
        <v>1061</v>
      </c>
      <c r="AK5" s="33" t="str">
        <f>データ!N5</f>
        <v>突に強く斬に弱い横一列攻撃[極大]</v>
      </c>
      <c r="AL5" s="9" t="s">
        <v>977</v>
      </c>
      <c r="AM5" s="34" t="s">
        <v>1266</v>
      </c>
      <c r="AN5" s="33" t="str">
        <f>データ!O5</f>
        <v>-</v>
      </c>
      <c r="AO5" s="9" t="s">
        <v>1061</v>
      </c>
      <c r="AP5" s="33" t="str">
        <f>データ!P5</f>
        <v>　</v>
      </c>
      <c r="AQ5" s="35" t="s">
        <v>977</v>
      </c>
      <c r="AR5" s="34" t="s">
        <v>1265</v>
      </c>
      <c r="AS5" s="33" t="str">
        <f>データ!Q5</f>
        <v>アクセラレーター／鳳</v>
      </c>
      <c r="AT5" s="9" t="s">
        <v>1061</v>
      </c>
      <c r="AU5" s="33" t="str">
        <f>データ!R5</f>
        <v>パーティ全体の速度が大UP＆ユニット1体をタレント状態にする(5分間)</v>
      </c>
      <c r="AV5" s="9" t="s">
        <v>977</v>
      </c>
      <c r="AW5" s="34" t="s">
        <v>1265</v>
      </c>
      <c r="AX5" s="33" t="str">
        <f>データ!S5</f>
        <v>リコントラクト／煌</v>
      </c>
      <c r="AY5" s="9" t="s">
        <v>1061</v>
      </c>
      <c r="AZ5" s="33" t="str">
        <f>データ!T5</f>
        <v>バトルで敵を全滅するとBPが特大回復・TPが中回復(3分間)</v>
      </c>
      <c r="BA5" s="35" t="s">
        <v>977</v>
      </c>
      <c r="BB5" s="34" t="s">
        <v>2335</v>
      </c>
      <c r="BC5" s="33" t="str">
        <f>データ!U5</f>
        <v>-</v>
      </c>
      <c r="BD5" s="35" t="s">
        <v>2333</v>
      </c>
      <c r="BE5" s="33" t="str">
        <f>データ!V5</f>
        <v>　</v>
      </c>
      <c r="BF5" s="33" t="s">
        <v>977</v>
      </c>
      <c r="BG5" s="34" t="s">
        <v>1261</v>
      </c>
      <c r="BH5" s="33" t="str">
        <f>データ!W5</f>
        <v>斬属性攻撃力大アップ</v>
      </c>
      <c r="BI5" s="35" t="s">
        <v>977</v>
      </c>
      <c r="BJ5" s="34" t="s">
        <v>1260</v>
      </c>
      <c r="BK5" s="33" t="str">
        <f>データ!X5</f>
        <v>第21回統一報酬</v>
      </c>
      <c r="BL5" s="35" t="s">
        <v>977</v>
      </c>
      <c r="BM5" s="9" t="s">
        <v>972</v>
      </c>
    </row>
    <row r="6" spans="1:65" x14ac:dyDescent="0.15">
      <c r="A6" s="9" t="s">
        <v>969</v>
      </c>
      <c r="B6" s="9" t="s">
        <v>1392</v>
      </c>
      <c r="C6" s="32" t="str">
        <f>"./images/thumbnail/"&amp;データ!B6&amp;".jpg"</f>
        <v>./images/thumbnail/2389.jpg</v>
      </c>
      <c r="D6" s="32" t="s">
        <v>1393</v>
      </c>
      <c r="E6" s="32" t="str">
        <f>"./images/thumbnail/"&amp;データ!B6&amp;".jpg"</f>
        <v>./images/thumbnail/2389.jpg</v>
      </c>
      <c r="F6" s="32" t="s">
        <v>1064</v>
      </c>
      <c r="G6" s="32" t="s">
        <v>1260</v>
      </c>
      <c r="H6" s="32" t="str">
        <f>データ!D6</f>
        <v>マリユス</v>
      </c>
      <c r="I6" s="32" t="s">
        <v>977</v>
      </c>
      <c r="J6" s="32" t="s">
        <v>1261</v>
      </c>
      <c r="K6" s="32" t="str">
        <f>データ!E6</f>
        <v>UR</v>
      </c>
      <c r="L6" s="32" t="s">
        <v>977</v>
      </c>
      <c r="M6" s="32" t="s">
        <v>1262</v>
      </c>
      <c r="N6" s="32">
        <f>データ!F6</f>
        <v>15</v>
      </c>
      <c r="O6" s="32" t="s">
        <v>977</v>
      </c>
      <c r="P6" s="32" t="s">
        <v>1260</v>
      </c>
      <c r="Q6" s="32" t="str">
        <f>データ!G6</f>
        <v>斬</v>
      </c>
      <c r="R6" s="32" t="s">
        <v>977</v>
      </c>
      <c r="S6" s="32" t="s">
        <v>1260</v>
      </c>
      <c r="T6" s="33">
        <f>データ!H6</f>
        <v>21403</v>
      </c>
      <c r="U6" s="34" t="s">
        <v>977</v>
      </c>
      <c r="V6" s="34" t="s">
        <v>1260</v>
      </c>
      <c r="W6" s="33">
        <f>データ!I6</f>
        <v>9358</v>
      </c>
      <c r="X6" s="34" t="s">
        <v>977</v>
      </c>
      <c r="Y6" s="34" t="s">
        <v>1260</v>
      </c>
      <c r="Z6" s="33">
        <f>データ!J6</f>
        <v>7244</v>
      </c>
      <c r="AA6" s="34" t="s">
        <v>977</v>
      </c>
      <c r="AB6" s="34" t="s">
        <v>1263</v>
      </c>
      <c r="AC6" s="33" t="str">
        <f>データ!K6</f>
        <v>SS-</v>
      </c>
      <c r="AD6" s="32" t="s">
        <v>977</v>
      </c>
      <c r="AE6" s="34" t="s">
        <v>1264</v>
      </c>
      <c r="AF6" s="33">
        <f>データ!L6</f>
        <v>38005</v>
      </c>
      <c r="AG6" s="34" t="s">
        <v>977</v>
      </c>
      <c r="AH6" s="34" t="s">
        <v>1265</v>
      </c>
      <c r="AI6" s="33" t="str">
        <f>データ!M6</f>
        <v>対蒼の薙風／煌</v>
      </c>
      <c r="AJ6" s="9" t="s">
        <v>1061</v>
      </c>
      <c r="AK6" s="33" t="str">
        <f>データ!N6</f>
        <v>突に強く斬に弱い横一列攻撃[特大]</v>
      </c>
      <c r="AL6" s="32" t="s">
        <v>977</v>
      </c>
      <c r="AM6" s="34" t="s">
        <v>1266</v>
      </c>
      <c r="AN6" s="33" t="str">
        <f>データ!O6</f>
        <v>-</v>
      </c>
      <c r="AO6" s="9" t="s">
        <v>1061</v>
      </c>
      <c r="AP6" s="33" t="str">
        <f>データ!P6</f>
        <v>　</v>
      </c>
      <c r="AQ6" s="35" t="s">
        <v>977</v>
      </c>
      <c r="AR6" s="34" t="s">
        <v>1265</v>
      </c>
      <c r="AS6" s="33" t="str">
        <f>データ!Q6</f>
        <v>アクセラレーター／煌</v>
      </c>
      <c r="AT6" s="9" t="s">
        <v>1061</v>
      </c>
      <c r="AU6" s="33" t="str">
        <f>データ!R6</f>
        <v>パーティ全体の速度が大UP(4分間)</v>
      </c>
      <c r="AV6" s="9" t="s">
        <v>977</v>
      </c>
      <c r="AW6" s="34" t="s">
        <v>1265</v>
      </c>
      <c r="AX6" s="33" t="str">
        <f>データ!S6</f>
        <v>リコントラクト／絶</v>
      </c>
      <c r="AY6" s="9" t="s">
        <v>1061</v>
      </c>
      <c r="AZ6" s="33" t="str">
        <f>データ!T6</f>
        <v>バトルで敵を全滅するとBPが大回復・TPが小回復(3分間)</v>
      </c>
      <c r="BA6" s="35" t="s">
        <v>977</v>
      </c>
      <c r="BB6" s="34" t="s">
        <v>2335</v>
      </c>
      <c r="BC6" s="33" t="str">
        <f>データ!U6</f>
        <v>-</v>
      </c>
      <c r="BD6" s="35" t="s">
        <v>2333</v>
      </c>
      <c r="BE6" s="33" t="str">
        <f>データ!V6</f>
        <v>　</v>
      </c>
      <c r="BF6" s="33" t="s">
        <v>977</v>
      </c>
      <c r="BG6" s="34" t="s">
        <v>1261</v>
      </c>
      <c r="BH6" s="33" t="str">
        <f>データ!W6</f>
        <v>-</v>
      </c>
      <c r="BI6" s="35" t="s">
        <v>977</v>
      </c>
      <c r="BJ6" s="34" t="s">
        <v>1260</v>
      </c>
      <c r="BK6" s="33" t="str">
        <f>データ!X6</f>
        <v>第21回統一報酬</v>
      </c>
      <c r="BL6" s="35" t="s">
        <v>977</v>
      </c>
      <c r="BM6" s="9" t="s">
        <v>972</v>
      </c>
    </row>
    <row r="7" spans="1:65" x14ac:dyDescent="0.15">
      <c r="A7" s="9" t="s">
        <v>969</v>
      </c>
      <c r="B7" s="9" t="s">
        <v>1392</v>
      </c>
      <c r="C7" s="32" t="str">
        <f>"./images/thumbnail/"&amp;データ!B7&amp;".jpg"</f>
        <v>./images/thumbnail/2388.jpg</v>
      </c>
      <c r="D7" s="32" t="s">
        <v>1393</v>
      </c>
      <c r="E7" s="32" t="str">
        <f>"./images/thumbnail/"&amp;データ!B7&amp;".jpg"</f>
        <v>./images/thumbnail/2388.jpg</v>
      </c>
      <c r="F7" s="32" t="s">
        <v>1064</v>
      </c>
      <c r="G7" s="32" t="s">
        <v>1260</v>
      </c>
      <c r="H7" s="32" t="str">
        <f>データ!D7</f>
        <v>マリユス</v>
      </c>
      <c r="I7" s="32" t="s">
        <v>977</v>
      </c>
      <c r="J7" s="32" t="s">
        <v>1261</v>
      </c>
      <c r="K7" s="32" t="str">
        <f>データ!E7</f>
        <v>UR</v>
      </c>
      <c r="L7" s="32" t="s">
        <v>977</v>
      </c>
      <c r="M7" s="32" t="s">
        <v>1262</v>
      </c>
      <c r="N7" s="32">
        <f>データ!F7</f>
        <v>14</v>
      </c>
      <c r="O7" s="32" t="s">
        <v>977</v>
      </c>
      <c r="P7" s="32" t="s">
        <v>1260</v>
      </c>
      <c r="Q7" s="32" t="str">
        <f>データ!G7</f>
        <v>斬</v>
      </c>
      <c r="R7" s="32" t="s">
        <v>977</v>
      </c>
      <c r="S7" s="32" t="s">
        <v>1260</v>
      </c>
      <c r="T7" s="33">
        <f>データ!H7</f>
        <v>19246</v>
      </c>
      <c r="U7" s="34" t="s">
        <v>977</v>
      </c>
      <c r="V7" s="34" t="s">
        <v>1260</v>
      </c>
      <c r="W7" s="33">
        <f>データ!I7</f>
        <v>8739</v>
      </c>
      <c r="X7" s="34" t="s">
        <v>977</v>
      </c>
      <c r="Y7" s="34" t="s">
        <v>1260</v>
      </c>
      <c r="Z7" s="33">
        <f>データ!J7</f>
        <v>6134</v>
      </c>
      <c r="AA7" s="34" t="s">
        <v>977</v>
      </c>
      <c r="AB7" s="34" t="s">
        <v>1263</v>
      </c>
      <c r="AC7" s="33" t="str">
        <f>データ!K7</f>
        <v>S</v>
      </c>
      <c r="AD7" s="32" t="s">
        <v>977</v>
      </c>
      <c r="AE7" s="34" t="s">
        <v>1264</v>
      </c>
      <c r="AF7" s="33">
        <f>データ!L7</f>
        <v>34119</v>
      </c>
      <c r="AG7" s="34" t="s">
        <v>977</v>
      </c>
      <c r="AH7" s="34" t="s">
        <v>1265</v>
      </c>
      <c r="AI7" s="33" t="str">
        <f>データ!M7</f>
        <v>対蒼の薙風／煌</v>
      </c>
      <c r="AJ7" s="9" t="s">
        <v>1061</v>
      </c>
      <c r="AK7" s="33" t="str">
        <f>データ!N7</f>
        <v>突に強く斬に弱い横一列攻撃[特大]</v>
      </c>
      <c r="AL7" s="9" t="s">
        <v>977</v>
      </c>
      <c r="AM7" s="34" t="s">
        <v>1266</v>
      </c>
      <c r="AN7" s="33" t="str">
        <f>データ!O7</f>
        <v>-</v>
      </c>
      <c r="AO7" s="9" t="s">
        <v>1061</v>
      </c>
      <c r="AP7" s="33" t="str">
        <f>データ!P7</f>
        <v>　</v>
      </c>
      <c r="AQ7" s="35" t="s">
        <v>977</v>
      </c>
      <c r="AR7" s="34" t="s">
        <v>1265</v>
      </c>
      <c r="AS7" s="33" t="str">
        <f>データ!Q7</f>
        <v>アクセラレーター／絶</v>
      </c>
      <c r="AT7" s="9" t="s">
        <v>1061</v>
      </c>
      <c r="AU7" s="33" t="str">
        <f>データ!R7</f>
        <v>パーティ全体の速度が大UP(3分間)</v>
      </c>
      <c r="AV7" s="9" t="s">
        <v>977</v>
      </c>
      <c r="AW7" s="34" t="s">
        <v>1265</v>
      </c>
      <c r="AX7" s="33" t="str">
        <f>データ!S7</f>
        <v>-</v>
      </c>
      <c r="AY7" s="9" t="s">
        <v>1061</v>
      </c>
      <c r="AZ7" s="33" t="str">
        <f>データ!T7</f>
        <v>　</v>
      </c>
      <c r="BA7" s="35" t="s">
        <v>977</v>
      </c>
      <c r="BB7" s="34" t="s">
        <v>2335</v>
      </c>
      <c r="BC7" s="33" t="str">
        <f>データ!U7</f>
        <v>-</v>
      </c>
      <c r="BD7" s="35" t="s">
        <v>2333</v>
      </c>
      <c r="BE7" s="33" t="str">
        <f>データ!V7</f>
        <v>　</v>
      </c>
      <c r="BF7" s="33" t="s">
        <v>977</v>
      </c>
      <c r="BG7" s="34" t="s">
        <v>1261</v>
      </c>
      <c r="BH7" s="33" t="str">
        <f>データ!W7</f>
        <v>-</v>
      </c>
      <c r="BI7" s="35" t="s">
        <v>977</v>
      </c>
      <c r="BJ7" s="34" t="s">
        <v>1260</v>
      </c>
      <c r="BK7" s="33" t="str">
        <f>データ!X7</f>
        <v>第21回統一報酬</v>
      </c>
      <c r="BL7" s="35" t="s">
        <v>977</v>
      </c>
      <c r="BM7" s="9" t="s">
        <v>972</v>
      </c>
    </row>
    <row r="8" spans="1:65" x14ac:dyDescent="0.15">
      <c r="A8" s="9" t="s">
        <v>969</v>
      </c>
      <c r="B8" s="9" t="s">
        <v>1392</v>
      </c>
      <c r="C8" s="32" t="str">
        <f>"./images/thumbnail/"&amp;データ!B8&amp;".jpg"</f>
        <v>./images/thumbnail/2387.jpg</v>
      </c>
      <c r="D8" s="32" t="s">
        <v>1393</v>
      </c>
      <c r="E8" s="32" t="str">
        <f>"./images/thumbnail/"&amp;データ!B8&amp;".jpg"</f>
        <v>./images/thumbnail/2387.jpg</v>
      </c>
      <c r="F8" s="32" t="s">
        <v>1064</v>
      </c>
      <c r="G8" s="32" t="s">
        <v>1260</v>
      </c>
      <c r="H8" s="32" t="str">
        <f>データ!D8</f>
        <v>マリユス</v>
      </c>
      <c r="I8" s="32" t="s">
        <v>977</v>
      </c>
      <c r="J8" s="32" t="s">
        <v>1261</v>
      </c>
      <c r="K8" s="32" t="str">
        <f>データ!E8</f>
        <v>SSR</v>
      </c>
      <c r="L8" s="32" t="s">
        <v>977</v>
      </c>
      <c r="M8" s="32" t="s">
        <v>1262</v>
      </c>
      <c r="N8" s="32">
        <f>データ!F8</f>
        <v>13</v>
      </c>
      <c r="O8" s="32" t="s">
        <v>977</v>
      </c>
      <c r="P8" s="32" t="s">
        <v>1260</v>
      </c>
      <c r="Q8" s="32" t="str">
        <f>データ!G8</f>
        <v>斬</v>
      </c>
      <c r="R8" s="32" t="s">
        <v>977</v>
      </c>
      <c r="S8" s="32" t="s">
        <v>1260</v>
      </c>
      <c r="T8" s="33">
        <f>データ!H8</f>
        <v>16859</v>
      </c>
      <c r="U8" s="34" t="s">
        <v>977</v>
      </c>
      <c r="V8" s="34" t="s">
        <v>1260</v>
      </c>
      <c r="W8" s="33">
        <f>データ!I8</f>
        <v>7724</v>
      </c>
      <c r="X8" s="34" t="s">
        <v>977</v>
      </c>
      <c r="Y8" s="34" t="s">
        <v>1260</v>
      </c>
      <c r="Z8" s="33">
        <f>データ!J8</f>
        <v>5202</v>
      </c>
      <c r="AA8" s="34" t="s">
        <v>977</v>
      </c>
      <c r="AB8" s="34" t="s">
        <v>1263</v>
      </c>
      <c r="AC8" s="33" t="str">
        <f>データ!K8</f>
        <v>A+</v>
      </c>
      <c r="AD8" s="32" t="s">
        <v>977</v>
      </c>
      <c r="AE8" s="34" t="s">
        <v>1264</v>
      </c>
      <c r="AF8" s="33">
        <f>データ!L8</f>
        <v>29785</v>
      </c>
      <c r="AG8" s="34" t="s">
        <v>977</v>
      </c>
      <c r="AH8" s="34" t="s">
        <v>1265</v>
      </c>
      <c r="AI8" s="33" t="str">
        <f>データ!M8</f>
        <v>対蒼の薙風／絶</v>
      </c>
      <c r="AJ8" s="9" t="s">
        <v>1061</v>
      </c>
      <c r="AK8" s="33" t="str">
        <f>データ!N8</f>
        <v>突に強く斬に弱い横一列攻撃[大]</v>
      </c>
      <c r="AL8" s="9" t="s">
        <v>977</v>
      </c>
      <c r="AM8" s="34" t="s">
        <v>1266</v>
      </c>
      <c r="AN8" s="33" t="str">
        <f>データ!O8</f>
        <v>-</v>
      </c>
      <c r="AO8" s="9" t="s">
        <v>1061</v>
      </c>
      <c r="AP8" s="33" t="str">
        <f>データ!P8</f>
        <v>　</v>
      </c>
      <c r="AQ8" s="35" t="s">
        <v>977</v>
      </c>
      <c r="AR8" s="34" t="s">
        <v>1265</v>
      </c>
      <c r="AS8" s="33" t="str">
        <f>データ!Q8</f>
        <v>アクセラレーター／真</v>
      </c>
      <c r="AT8" s="9" t="s">
        <v>1061</v>
      </c>
      <c r="AU8" s="33" t="str">
        <f>データ!R8</f>
        <v>パーティ全体の速度が中UP(3分間)</v>
      </c>
      <c r="AV8" s="9" t="s">
        <v>977</v>
      </c>
      <c r="AW8" s="34" t="s">
        <v>1265</v>
      </c>
      <c r="AX8" s="33" t="str">
        <f>データ!S8</f>
        <v>-</v>
      </c>
      <c r="AY8" s="9" t="s">
        <v>1061</v>
      </c>
      <c r="AZ8" s="33" t="str">
        <f>データ!T8</f>
        <v>　</v>
      </c>
      <c r="BA8" s="35" t="s">
        <v>977</v>
      </c>
      <c r="BB8" s="34" t="s">
        <v>2335</v>
      </c>
      <c r="BC8" s="33" t="str">
        <f>データ!U8</f>
        <v>-</v>
      </c>
      <c r="BD8" s="35" t="s">
        <v>2333</v>
      </c>
      <c r="BE8" s="33" t="str">
        <f>データ!V8</f>
        <v>　</v>
      </c>
      <c r="BF8" s="33" t="s">
        <v>977</v>
      </c>
      <c r="BG8" s="34" t="s">
        <v>1261</v>
      </c>
      <c r="BH8" s="33" t="str">
        <f>データ!W8</f>
        <v>-</v>
      </c>
      <c r="BI8" s="35" t="s">
        <v>977</v>
      </c>
      <c r="BJ8" s="34" t="s">
        <v>1260</v>
      </c>
      <c r="BK8" s="33" t="str">
        <f>データ!X8</f>
        <v>第21回統一報酬</v>
      </c>
      <c r="BL8" s="35" t="s">
        <v>977</v>
      </c>
      <c r="BM8" s="9" t="s">
        <v>972</v>
      </c>
    </row>
    <row r="9" spans="1:65" x14ac:dyDescent="0.15">
      <c r="A9" s="9" t="s">
        <v>969</v>
      </c>
      <c r="B9" s="9" t="s">
        <v>1392</v>
      </c>
      <c r="C9" s="32" t="str">
        <f>"./images/thumbnail/"&amp;データ!B9&amp;".jpg"</f>
        <v>./images/thumbnail/2386.jpg</v>
      </c>
      <c r="D9" s="32" t="s">
        <v>1393</v>
      </c>
      <c r="E9" s="32" t="str">
        <f>"./images/thumbnail/"&amp;データ!B9&amp;".jpg"</f>
        <v>./images/thumbnail/2386.jpg</v>
      </c>
      <c r="F9" s="32" t="s">
        <v>1064</v>
      </c>
      <c r="G9" s="32" t="s">
        <v>1260</v>
      </c>
      <c r="H9" s="32" t="str">
        <f>データ!D9</f>
        <v>クー・モリモル</v>
      </c>
      <c r="I9" s="32" t="s">
        <v>977</v>
      </c>
      <c r="J9" s="32" t="s">
        <v>1261</v>
      </c>
      <c r="K9" s="32" t="str">
        <f>データ!E9</f>
        <v>UR</v>
      </c>
      <c r="L9" s="32" t="s">
        <v>977</v>
      </c>
      <c r="M9" s="32" t="s">
        <v>1262</v>
      </c>
      <c r="N9" s="32">
        <f>データ!F9</f>
        <v>16</v>
      </c>
      <c r="O9" s="32" t="s">
        <v>977</v>
      </c>
      <c r="P9" s="32" t="s">
        <v>1260</v>
      </c>
      <c r="Q9" s="32" t="str">
        <f>データ!G9</f>
        <v>斬</v>
      </c>
      <c r="R9" s="32" t="s">
        <v>977</v>
      </c>
      <c r="S9" s="32" t="s">
        <v>1260</v>
      </c>
      <c r="T9" s="33">
        <f>データ!H9</f>
        <v>22191</v>
      </c>
      <c r="U9" s="34" t="s">
        <v>977</v>
      </c>
      <c r="V9" s="34" t="s">
        <v>1260</v>
      </c>
      <c r="W9" s="33">
        <f>データ!I9</f>
        <v>10450</v>
      </c>
      <c r="X9" s="34" t="s">
        <v>977</v>
      </c>
      <c r="Y9" s="34" t="s">
        <v>1260</v>
      </c>
      <c r="Z9" s="33">
        <f>データ!J9</f>
        <v>8203</v>
      </c>
      <c r="AA9" s="34" t="s">
        <v>977</v>
      </c>
      <c r="AB9" s="34" t="s">
        <v>1263</v>
      </c>
      <c r="AC9" s="33" t="str">
        <f>データ!K9</f>
        <v>SS+</v>
      </c>
      <c r="AD9" s="32" t="s">
        <v>977</v>
      </c>
      <c r="AE9" s="34" t="s">
        <v>1264</v>
      </c>
      <c r="AF9" s="33">
        <f>データ!L9</f>
        <v>40844</v>
      </c>
      <c r="AG9" s="34" t="s">
        <v>977</v>
      </c>
      <c r="AH9" s="34" t="s">
        <v>1265</v>
      </c>
      <c r="AI9" s="33" t="str">
        <f>データ!M9</f>
        <v>幻氷の縦十字／鳳</v>
      </c>
      <c r="AJ9" s="9" t="s">
        <v>1061</v>
      </c>
      <c r="AK9" s="33" t="str">
        <f>データ!N9</f>
        <v>十字型に攻撃[極大]</v>
      </c>
      <c r="AL9" s="9" t="s">
        <v>977</v>
      </c>
      <c r="AM9" s="34" t="s">
        <v>1266</v>
      </c>
      <c r="AN9" s="33" t="str">
        <f>データ!O9</f>
        <v>-</v>
      </c>
      <c r="AO9" s="9" t="s">
        <v>1061</v>
      </c>
      <c r="AP9" s="33" t="str">
        <f>データ!P9</f>
        <v>　</v>
      </c>
      <c r="AQ9" s="35" t="s">
        <v>977</v>
      </c>
      <c r="AR9" s="34" t="s">
        <v>1265</v>
      </c>
      <c r="AS9" s="33" t="str">
        <f>データ!Q9</f>
        <v>アサルト／鳳＋</v>
      </c>
      <c r="AT9" s="9" t="s">
        <v>1061</v>
      </c>
      <c r="AU9" s="33" t="str">
        <f>データ!R9</f>
        <v>パーティ全体の攻撃力が極大UP＆ユニット1体をタレント状態にする(5分間)</v>
      </c>
      <c r="AV9" s="9" t="s">
        <v>977</v>
      </c>
      <c r="AW9" s="34" t="s">
        <v>1265</v>
      </c>
      <c r="AX9" s="33" t="str">
        <f>データ!S9</f>
        <v>ディバインラピッド／絶</v>
      </c>
      <c r="AY9" s="9" t="s">
        <v>1061</v>
      </c>
      <c r="AZ9" s="33" t="str">
        <f>データ!T9</f>
        <v>パーティ全体の速度が大UP・最大TP小UP(3分間)</v>
      </c>
      <c r="BA9" s="35" t="s">
        <v>977</v>
      </c>
      <c r="BB9" s="34" t="s">
        <v>2335</v>
      </c>
      <c r="BC9" s="33" t="str">
        <f>データ!U9</f>
        <v>斬紅の練気</v>
      </c>
      <c r="BD9" s="35" t="s">
        <v>2333</v>
      </c>
      <c r="BE9" s="33" t="str">
        <f>データ!V9</f>
        <v>味方斬属性の防御力をUP[小]</v>
      </c>
      <c r="BF9" s="33" t="s">
        <v>977</v>
      </c>
      <c r="BG9" s="34" t="s">
        <v>1261</v>
      </c>
      <c r="BH9" s="33" t="str">
        <f>データ!W9</f>
        <v>-</v>
      </c>
      <c r="BI9" s="35" t="s">
        <v>977</v>
      </c>
      <c r="BJ9" s="34" t="s">
        <v>1260</v>
      </c>
      <c r="BK9" s="33" t="str">
        <f>データ!X9</f>
        <v>ミニマム勇者クーと覇者の塔</v>
      </c>
      <c r="BL9" s="35" t="s">
        <v>977</v>
      </c>
      <c r="BM9" s="9" t="s">
        <v>972</v>
      </c>
    </row>
    <row r="10" spans="1:65" x14ac:dyDescent="0.15">
      <c r="A10" s="9" t="s">
        <v>969</v>
      </c>
      <c r="B10" s="9" t="s">
        <v>1392</v>
      </c>
      <c r="C10" s="32" t="str">
        <f>"./images/thumbnail/"&amp;データ!B10&amp;".jpg"</f>
        <v>./images/thumbnail/2385.jpg</v>
      </c>
      <c r="D10" s="32" t="s">
        <v>1393</v>
      </c>
      <c r="E10" s="32" t="str">
        <f>"./images/thumbnail/"&amp;データ!B10&amp;".jpg"</f>
        <v>./images/thumbnail/2385.jpg</v>
      </c>
      <c r="F10" s="32" t="s">
        <v>1064</v>
      </c>
      <c r="G10" s="32" t="s">
        <v>1260</v>
      </c>
      <c r="H10" s="32" t="str">
        <f>データ!D10</f>
        <v>モーリス</v>
      </c>
      <c r="I10" s="32" t="s">
        <v>977</v>
      </c>
      <c r="J10" s="32" t="s">
        <v>1261</v>
      </c>
      <c r="K10" s="32" t="str">
        <f>データ!E10</f>
        <v>UR</v>
      </c>
      <c r="L10" s="32" t="s">
        <v>977</v>
      </c>
      <c r="M10" s="32" t="s">
        <v>1262</v>
      </c>
      <c r="N10" s="32">
        <f>データ!F10</f>
        <v>16</v>
      </c>
      <c r="O10" s="32" t="s">
        <v>977</v>
      </c>
      <c r="P10" s="32" t="s">
        <v>1260</v>
      </c>
      <c r="Q10" s="32" t="str">
        <f>データ!G10</f>
        <v>打</v>
      </c>
      <c r="R10" s="32" t="s">
        <v>977</v>
      </c>
      <c r="S10" s="32" t="s">
        <v>1260</v>
      </c>
      <c r="T10" s="33">
        <f>データ!H10</f>
        <v>30903</v>
      </c>
      <c r="U10" s="34" t="s">
        <v>977</v>
      </c>
      <c r="V10" s="34" t="s">
        <v>1260</v>
      </c>
      <c r="W10" s="33">
        <f>データ!I10</f>
        <v>8718</v>
      </c>
      <c r="X10" s="34" t="s">
        <v>977</v>
      </c>
      <c r="Y10" s="34" t="s">
        <v>1260</v>
      </c>
      <c r="Z10" s="33">
        <f>データ!J10</f>
        <v>12201</v>
      </c>
      <c r="AA10" s="34" t="s">
        <v>977</v>
      </c>
      <c r="AB10" s="34" t="s">
        <v>1263</v>
      </c>
      <c r="AC10" s="33" t="str">
        <f>データ!K10</f>
        <v>SS-</v>
      </c>
      <c r="AD10" s="32" t="s">
        <v>977</v>
      </c>
      <c r="AE10" s="34" t="s">
        <v>1264</v>
      </c>
      <c r="AF10" s="33">
        <f>データ!L10</f>
        <v>51822</v>
      </c>
      <c r="AG10" s="34" t="s">
        <v>977</v>
      </c>
      <c r="AH10" s="34" t="s">
        <v>1265</v>
      </c>
      <c r="AI10" s="33" t="str">
        <f>データ!M10</f>
        <v>幻光の交叉線／鳳</v>
      </c>
      <c r="AJ10" s="9" t="s">
        <v>1061</v>
      </c>
      <c r="AK10" s="33" t="str">
        <f>データ!N10</f>
        <v>X字型に攻撃[極大]</v>
      </c>
      <c r="AL10" s="9" t="s">
        <v>977</v>
      </c>
      <c r="AM10" s="34" t="s">
        <v>1266</v>
      </c>
      <c r="AN10" s="33" t="str">
        <f>データ!O10</f>
        <v>-</v>
      </c>
      <c r="AO10" s="9" t="s">
        <v>1061</v>
      </c>
      <c r="AP10" s="33" t="str">
        <f>データ!P10</f>
        <v>　</v>
      </c>
      <c r="AQ10" s="35" t="s">
        <v>977</v>
      </c>
      <c r="AR10" s="34" t="s">
        <v>1265</v>
      </c>
      <c r="AS10" s="33" t="str">
        <f>データ!Q10</f>
        <v>グラビティアサルト／鳳</v>
      </c>
      <c r="AT10" s="9" t="s">
        <v>1061</v>
      </c>
      <c r="AU10" s="33" t="str">
        <f>データ!R10</f>
        <v>パーティ全体の攻撃力極大UP・速度大DOWN＆ユニット1体をタレント状態にする(3分間)</v>
      </c>
      <c r="AV10" s="9" t="s">
        <v>977</v>
      </c>
      <c r="AW10" s="34" t="s">
        <v>1265</v>
      </c>
      <c r="AX10" s="33" t="str">
        <f>データ!S10</f>
        <v>シャドウ／絶</v>
      </c>
      <c r="AY10" s="9" t="s">
        <v>1061</v>
      </c>
      <c r="AZ10" s="33" t="str">
        <f>データ!T10</f>
        <v>バトル時の強襲CB率が大UP(3分間)</v>
      </c>
      <c r="BA10" s="35" t="s">
        <v>977</v>
      </c>
      <c r="BB10" s="34" t="s">
        <v>2335</v>
      </c>
      <c r="BC10" s="33" t="str">
        <f>データ!U10</f>
        <v>不撓不屈</v>
      </c>
      <c r="BD10" s="35" t="s">
        <v>2333</v>
      </c>
      <c r="BE10" s="33" t="str">
        <f>データ!V10</f>
        <v>戦闘不能時にHP1で耐える[低確率]</v>
      </c>
      <c r="BF10" s="33" t="s">
        <v>977</v>
      </c>
      <c r="BG10" s="34" t="s">
        <v>1261</v>
      </c>
      <c r="BH10" s="33" t="str">
        <f>データ!W10</f>
        <v>-</v>
      </c>
      <c r="BI10" s="35" t="s">
        <v>977</v>
      </c>
      <c r="BJ10" s="34" t="s">
        <v>1260</v>
      </c>
      <c r="BK10" s="33" t="str">
        <f>データ!X10</f>
        <v>サイド・メモリーズ追加記念第4弾</v>
      </c>
      <c r="BL10" s="35" t="s">
        <v>977</v>
      </c>
      <c r="BM10" s="9" t="s">
        <v>972</v>
      </c>
    </row>
    <row r="11" spans="1:65" x14ac:dyDescent="0.15">
      <c r="A11" s="9" t="s">
        <v>969</v>
      </c>
      <c r="B11" s="9" t="s">
        <v>1392</v>
      </c>
      <c r="C11" s="32" t="str">
        <f>"./images/thumbnail/"&amp;データ!B11&amp;".jpg"</f>
        <v>./images/thumbnail/2384.jpg</v>
      </c>
      <c r="D11" s="32" t="s">
        <v>1393</v>
      </c>
      <c r="E11" s="32" t="str">
        <f>"./images/thumbnail/"&amp;データ!B11&amp;".jpg"</f>
        <v>./images/thumbnail/2384.jpg</v>
      </c>
      <c r="F11" s="32" t="s">
        <v>1064</v>
      </c>
      <c r="G11" s="32" t="s">
        <v>1260</v>
      </c>
      <c r="H11" s="32" t="str">
        <f>データ!D11</f>
        <v>ノンノリア</v>
      </c>
      <c r="I11" s="32" t="s">
        <v>977</v>
      </c>
      <c r="J11" s="32" t="s">
        <v>1261</v>
      </c>
      <c r="K11" s="32" t="str">
        <f>データ!E11</f>
        <v>UR</v>
      </c>
      <c r="L11" s="32" t="s">
        <v>977</v>
      </c>
      <c r="M11" s="32" t="s">
        <v>1262</v>
      </c>
      <c r="N11" s="32">
        <f>データ!F11</f>
        <v>16</v>
      </c>
      <c r="O11" s="32" t="s">
        <v>977</v>
      </c>
      <c r="P11" s="32" t="s">
        <v>1260</v>
      </c>
      <c r="Q11" s="32" t="str">
        <f>データ!G11</f>
        <v>遠</v>
      </c>
      <c r="R11" s="32" t="s">
        <v>977</v>
      </c>
      <c r="S11" s="32" t="s">
        <v>1260</v>
      </c>
      <c r="T11" s="33">
        <f>データ!H11</f>
        <v>26251</v>
      </c>
      <c r="U11" s="34" t="s">
        <v>977</v>
      </c>
      <c r="V11" s="34" t="s">
        <v>1260</v>
      </c>
      <c r="W11" s="33">
        <f>データ!I11</f>
        <v>8810</v>
      </c>
      <c r="X11" s="34" t="s">
        <v>977</v>
      </c>
      <c r="Y11" s="34" t="s">
        <v>1260</v>
      </c>
      <c r="Z11" s="33">
        <f>データ!J11</f>
        <v>8678</v>
      </c>
      <c r="AA11" s="34" t="s">
        <v>977</v>
      </c>
      <c r="AB11" s="34" t="s">
        <v>1263</v>
      </c>
      <c r="AC11" s="33" t="str">
        <f>データ!K11</f>
        <v>SS1</v>
      </c>
      <c r="AD11" s="32" t="s">
        <v>977</v>
      </c>
      <c r="AE11" s="34" t="s">
        <v>1264</v>
      </c>
      <c r="AF11" s="33">
        <f>データ!L11</f>
        <v>43739</v>
      </c>
      <c r="AG11" s="34" t="s">
        <v>977</v>
      </c>
      <c r="AH11" s="34" t="s">
        <v>1265</v>
      </c>
      <c r="AI11" s="33" t="str">
        <f>データ!M11</f>
        <v>地幻射の六連撃／絶</v>
      </c>
      <c r="AJ11" s="9" t="s">
        <v>1061</v>
      </c>
      <c r="AK11" s="33" t="str">
        <f>データ!N11</f>
        <v>ランダム6連続攻撃[大]自分の防御力UP[大]</v>
      </c>
      <c r="AL11" s="9" t="s">
        <v>977</v>
      </c>
      <c r="AM11" s="34" t="s">
        <v>1266</v>
      </c>
      <c r="AN11" s="33" t="str">
        <f>データ!O11</f>
        <v>-</v>
      </c>
      <c r="AO11" s="9" t="s">
        <v>1061</v>
      </c>
      <c r="AP11" s="33" t="str">
        <f>データ!P11</f>
        <v>　</v>
      </c>
      <c r="AQ11" s="35" t="s">
        <v>977</v>
      </c>
      <c r="AR11" s="34" t="s">
        <v>1265</v>
      </c>
      <c r="AS11" s="33" t="str">
        <f>データ!Q11</f>
        <v>エクスドライブ／鳳</v>
      </c>
      <c r="AT11" s="9" t="s">
        <v>1061</v>
      </c>
      <c r="AU11" s="33" t="str">
        <f>データ!R11</f>
        <v>キリ番CB時の獲得ポイント極大UP＆ユニット1体をタレント状態にする(3分間)</v>
      </c>
      <c r="AV11" s="9" t="s">
        <v>977</v>
      </c>
      <c r="AW11" s="34" t="s">
        <v>1265</v>
      </c>
      <c r="AX11" s="33" t="str">
        <f>データ!S11</f>
        <v>ディバインエトワール／煌</v>
      </c>
      <c r="AY11" s="9" t="s">
        <v>1061</v>
      </c>
      <c r="AZ11" s="33" t="str">
        <f>データ!T11</f>
        <v>パーティ全体の攻防大UP・最大TP小UP(5分間)</v>
      </c>
      <c r="BA11" s="35" t="s">
        <v>977</v>
      </c>
      <c r="BB11" s="34" t="s">
        <v>2335</v>
      </c>
      <c r="BC11" s="33" t="str">
        <f>データ!U11</f>
        <v>不屈の闘気／真</v>
      </c>
      <c r="BD11" s="35" t="s">
        <v>2333</v>
      </c>
      <c r="BE11" s="33" t="str">
        <f>データ!V11</f>
        <v>ピンチ時に攻撃力をUP[中]</v>
      </c>
      <c r="BF11" s="33" t="s">
        <v>977</v>
      </c>
      <c r="BG11" s="34" t="s">
        <v>1261</v>
      </c>
      <c r="BH11" s="33" t="str">
        <f>データ!W11</f>
        <v>-</v>
      </c>
      <c r="BI11" s="35" t="s">
        <v>977</v>
      </c>
      <c r="BJ11" s="34" t="s">
        <v>1260</v>
      </c>
      <c r="BK11" s="33" t="str">
        <f>データ!X11</f>
        <v>特務 影法師からの招待状(レアガチャ)</v>
      </c>
      <c r="BL11" s="35" t="s">
        <v>977</v>
      </c>
      <c r="BM11" s="9" t="s">
        <v>972</v>
      </c>
    </row>
    <row r="12" spans="1:65" x14ac:dyDescent="0.15">
      <c r="A12" s="9" t="s">
        <v>969</v>
      </c>
      <c r="B12" s="9" t="s">
        <v>1392</v>
      </c>
      <c r="C12" s="32" t="str">
        <f>"./images/thumbnail/"&amp;データ!B12&amp;".jpg"</f>
        <v>./images/thumbnail/2383.jpg</v>
      </c>
      <c r="D12" s="32" t="s">
        <v>1393</v>
      </c>
      <c r="E12" s="32" t="str">
        <f>"./images/thumbnail/"&amp;データ!B12&amp;".jpg"</f>
        <v>./images/thumbnail/2383.jpg</v>
      </c>
      <c r="F12" s="32" t="s">
        <v>1064</v>
      </c>
      <c r="G12" s="32" t="s">
        <v>1260</v>
      </c>
      <c r="H12" s="32" t="str">
        <f>データ!D12</f>
        <v>レオン</v>
      </c>
      <c r="I12" s="32" t="s">
        <v>977</v>
      </c>
      <c r="J12" s="32" t="s">
        <v>1261</v>
      </c>
      <c r="K12" s="32" t="str">
        <f>データ!E12</f>
        <v>UR</v>
      </c>
      <c r="L12" s="32" t="s">
        <v>977</v>
      </c>
      <c r="M12" s="32" t="s">
        <v>1262</v>
      </c>
      <c r="N12" s="32">
        <f>データ!F12</f>
        <v>16</v>
      </c>
      <c r="O12" s="32" t="s">
        <v>977</v>
      </c>
      <c r="P12" s="32" t="s">
        <v>1260</v>
      </c>
      <c r="Q12" s="32" t="str">
        <f>データ!G12</f>
        <v>斬</v>
      </c>
      <c r="R12" s="32" t="s">
        <v>977</v>
      </c>
      <c r="S12" s="32" t="s">
        <v>1260</v>
      </c>
      <c r="T12" s="33">
        <f>データ!H12</f>
        <v>22129</v>
      </c>
      <c r="U12" s="34" t="s">
        <v>977</v>
      </c>
      <c r="V12" s="34" t="s">
        <v>1260</v>
      </c>
      <c r="W12" s="33">
        <f>データ!I12</f>
        <v>10941</v>
      </c>
      <c r="X12" s="34" t="s">
        <v>977</v>
      </c>
      <c r="Y12" s="34" t="s">
        <v>1260</v>
      </c>
      <c r="Z12" s="33">
        <f>データ!J12</f>
        <v>8273</v>
      </c>
      <c r="AA12" s="34" t="s">
        <v>977</v>
      </c>
      <c r="AB12" s="34" t="s">
        <v>1263</v>
      </c>
      <c r="AC12" s="33" t="str">
        <f>データ!K12</f>
        <v>SS+</v>
      </c>
      <c r="AD12" s="32" t="s">
        <v>977</v>
      </c>
      <c r="AE12" s="34" t="s">
        <v>1264</v>
      </c>
      <c r="AF12" s="33">
        <f>データ!L12</f>
        <v>41343</v>
      </c>
      <c r="AG12" s="34" t="s">
        <v>977</v>
      </c>
      <c r="AH12" s="34" t="s">
        <v>1265</v>
      </c>
      <c r="AI12" s="33" t="str">
        <f>データ!M12</f>
        <v>地焔幻の一閃／鳳</v>
      </c>
      <c r="AJ12" s="9" t="s">
        <v>1061</v>
      </c>
      <c r="AK12" s="33" t="str">
        <f>データ!N12</f>
        <v>横一列攻撃[極大]自分の防御力UP[極大]</v>
      </c>
      <c r="AL12" s="9" t="s">
        <v>977</v>
      </c>
      <c r="AM12" s="34" t="s">
        <v>1266</v>
      </c>
      <c r="AN12" s="33" t="str">
        <f>データ!O12</f>
        <v>-</v>
      </c>
      <c r="AO12" s="9" t="s">
        <v>1061</v>
      </c>
      <c r="AP12" s="33" t="str">
        <f>データ!P12</f>
        <v>　</v>
      </c>
      <c r="AQ12" s="35" t="s">
        <v>977</v>
      </c>
      <c r="AR12" s="34" t="s">
        <v>1265</v>
      </c>
      <c r="AS12" s="33" t="str">
        <f>データ!Q12</f>
        <v>シャドウ／煌</v>
      </c>
      <c r="AT12" s="9" t="s">
        <v>1061</v>
      </c>
      <c r="AU12" s="33" t="str">
        <f>データ!R12</f>
        <v>バトル時の強襲CB率が特大UP＆ユニット1体をタレント状態にする(3分間)</v>
      </c>
      <c r="AV12" s="9" t="s">
        <v>977</v>
      </c>
      <c r="AW12" s="34" t="s">
        <v>1265</v>
      </c>
      <c r="AX12" s="33" t="str">
        <f>データ!S12</f>
        <v>フォースオブウィッシュ／絶</v>
      </c>
      <c r="AY12" s="9" t="s">
        <v>1061</v>
      </c>
      <c r="AZ12" s="33" t="str">
        <f>データ!T12</f>
        <v>騎士団全員のBPを大回復</v>
      </c>
      <c r="BA12" s="35" t="s">
        <v>977</v>
      </c>
      <c r="BB12" s="34" t="s">
        <v>2335</v>
      </c>
      <c r="BC12" s="33" t="str">
        <f>データ!U12</f>
        <v>不撓不屈／真</v>
      </c>
      <c r="BD12" s="35" t="s">
        <v>2333</v>
      </c>
      <c r="BE12" s="33" t="str">
        <f>データ!V12</f>
        <v>戦闘不能時にHP1で耐える[中確率]</v>
      </c>
      <c r="BF12" s="33" t="s">
        <v>977</v>
      </c>
      <c r="BG12" s="34" t="s">
        <v>1261</v>
      </c>
      <c r="BH12" s="33" t="str">
        <f>データ!W12</f>
        <v>-</v>
      </c>
      <c r="BI12" s="35" t="s">
        <v>977</v>
      </c>
      <c r="BJ12" s="34" t="s">
        <v>1260</v>
      </c>
      <c r="BK12" s="33" t="str">
        <f>データ!X12</f>
        <v>特務 影法師からの招待状(レアガチャ)</v>
      </c>
      <c r="BL12" s="35" t="s">
        <v>977</v>
      </c>
      <c r="BM12" s="9" t="s">
        <v>972</v>
      </c>
    </row>
    <row r="13" spans="1:65" x14ac:dyDescent="0.15">
      <c r="A13" s="9" t="s">
        <v>969</v>
      </c>
      <c r="B13" s="9" t="s">
        <v>1392</v>
      </c>
      <c r="C13" s="32" t="str">
        <f>"./images/thumbnail/"&amp;データ!B13&amp;".jpg"</f>
        <v>./images/thumbnail/2382.jpg</v>
      </c>
      <c r="D13" s="32" t="s">
        <v>1393</v>
      </c>
      <c r="E13" s="32" t="str">
        <f>"./images/thumbnail/"&amp;データ!B13&amp;".jpg"</f>
        <v>./images/thumbnail/2382.jpg</v>
      </c>
      <c r="F13" s="32" t="s">
        <v>1064</v>
      </c>
      <c r="G13" s="32" t="s">
        <v>1260</v>
      </c>
      <c r="H13" s="32" t="str">
        <f>データ!D13</f>
        <v>デフロット</v>
      </c>
      <c r="I13" s="32" t="s">
        <v>977</v>
      </c>
      <c r="J13" s="32" t="s">
        <v>1261</v>
      </c>
      <c r="K13" s="32" t="str">
        <f>データ!E13</f>
        <v>UR</v>
      </c>
      <c r="L13" s="32" t="s">
        <v>977</v>
      </c>
      <c r="M13" s="32" t="s">
        <v>1262</v>
      </c>
      <c r="N13" s="32">
        <f>データ!F13</f>
        <v>16</v>
      </c>
      <c r="O13" s="32" t="s">
        <v>977</v>
      </c>
      <c r="P13" s="32" t="s">
        <v>1260</v>
      </c>
      <c r="Q13" s="32" t="str">
        <f>データ!G13</f>
        <v>突</v>
      </c>
      <c r="R13" s="32" t="s">
        <v>977</v>
      </c>
      <c r="S13" s="32" t="s">
        <v>1260</v>
      </c>
      <c r="T13" s="33">
        <f>データ!H13</f>
        <v>26349</v>
      </c>
      <c r="U13" s="34" t="s">
        <v>977</v>
      </c>
      <c r="V13" s="34" t="s">
        <v>1260</v>
      </c>
      <c r="W13" s="33">
        <f>データ!I13</f>
        <v>7681</v>
      </c>
      <c r="X13" s="34" t="s">
        <v>977</v>
      </c>
      <c r="Y13" s="34" t="s">
        <v>1260</v>
      </c>
      <c r="Z13" s="33">
        <f>データ!J13</f>
        <v>10288</v>
      </c>
      <c r="AA13" s="34" t="s">
        <v>977</v>
      </c>
      <c r="AB13" s="34" t="s">
        <v>1263</v>
      </c>
      <c r="AC13" s="33" t="str">
        <f>データ!K13</f>
        <v>SS4</v>
      </c>
      <c r="AD13" s="32" t="s">
        <v>977</v>
      </c>
      <c r="AE13" s="34" t="s">
        <v>1264</v>
      </c>
      <c r="AF13" s="33">
        <f>データ!L13</f>
        <v>44318</v>
      </c>
      <c r="AG13" s="34" t="s">
        <v>977</v>
      </c>
      <c r="AH13" s="34" t="s">
        <v>1265</v>
      </c>
      <c r="AI13" s="33" t="str">
        <f>データ!M13</f>
        <v>天魔幻の閃光／鳳</v>
      </c>
      <c r="AJ13" s="9" t="s">
        <v>1061</v>
      </c>
      <c r="AK13" s="33" t="str">
        <f>データ!N13</f>
        <v>縦一列攻撃[極大]自分の攻撃力UP[極大]</v>
      </c>
      <c r="AL13" s="9" t="s">
        <v>977</v>
      </c>
      <c r="AM13" s="34" t="s">
        <v>1266</v>
      </c>
      <c r="AN13" s="33" t="str">
        <f>データ!O13</f>
        <v>-</v>
      </c>
      <c r="AO13" s="9" t="s">
        <v>1061</v>
      </c>
      <c r="AP13" s="33" t="str">
        <f>データ!P13</f>
        <v>　</v>
      </c>
      <c r="AQ13" s="35" t="s">
        <v>977</v>
      </c>
      <c r="AR13" s="34" t="s">
        <v>1265</v>
      </c>
      <c r="AS13" s="33" t="str">
        <f>データ!Q13</f>
        <v>オラクル／鳳</v>
      </c>
      <c r="AT13" s="9" t="s">
        <v>1061</v>
      </c>
      <c r="AU13" s="33" t="str">
        <f>データ!R13</f>
        <v>パーティ全体のスキル発動率が特大UP＆ユニット1体をタレント状態にする(5分間)</v>
      </c>
      <c r="AV13" s="9" t="s">
        <v>977</v>
      </c>
      <c r="AW13" s="34" t="s">
        <v>1265</v>
      </c>
      <c r="AX13" s="33" t="str">
        <f>データ!S13</f>
        <v>ディバインスラスト／煌</v>
      </c>
      <c r="AY13" s="9" t="s">
        <v>1061</v>
      </c>
      <c r="AZ13" s="33" t="str">
        <f>データ!T13</f>
        <v>パーティの攻撃力大UP・最大TP小UP(5分間)</v>
      </c>
      <c r="BA13" s="35" t="s">
        <v>977</v>
      </c>
      <c r="BB13" s="34" t="s">
        <v>2335</v>
      </c>
      <c r="BC13" s="33" t="str">
        <f>データ!U13</f>
        <v>-</v>
      </c>
      <c r="BD13" s="35" t="s">
        <v>2333</v>
      </c>
      <c r="BE13" s="33" t="str">
        <f>データ!V13</f>
        <v>　</v>
      </c>
      <c r="BF13" s="33" t="s">
        <v>977</v>
      </c>
      <c r="BG13" s="34" t="s">
        <v>1261</v>
      </c>
      <c r="BH13" s="33" t="str">
        <f>データ!W13</f>
        <v>突属性防御力大アップ</v>
      </c>
      <c r="BI13" s="35" t="s">
        <v>977</v>
      </c>
      <c r="BJ13" s="34" t="s">
        <v>1260</v>
      </c>
      <c r="BK13" s="33" t="str">
        <f>データ!X13</f>
        <v>特務 影法師からの招待状</v>
      </c>
      <c r="BL13" s="35" t="s">
        <v>977</v>
      </c>
      <c r="BM13" s="9" t="s">
        <v>972</v>
      </c>
    </row>
    <row r="14" spans="1:65" x14ac:dyDescent="0.15">
      <c r="A14" s="9" t="s">
        <v>969</v>
      </c>
      <c r="B14" s="9" t="s">
        <v>1392</v>
      </c>
      <c r="C14" s="32" t="str">
        <f>"./images/thumbnail/"&amp;データ!B14&amp;".jpg"</f>
        <v>./images/thumbnail/2381.jpg</v>
      </c>
      <c r="D14" s="32" t="s">
        <v>1393</v>
      </c>
      <c r="E14" s="32" t="str">
        <f>"./images/thumbnail/"&amp;データ!B14&amp;".jpg"</f>
        <v>./images/thumbnail/2381.jpg</v>
      </c>
      <c r="F14" s="32" t="s">
        <v>1064</v>
      </c>
      <c r="G14" s="32" t="s">
        <v>1260</v>
      </c>
      <c r="H14" s="32" t="str">
        <f>データ!D14</f>
        <v>デフロット</v>
      </c>
      <c r="I14" s="32" t="s">
        <v>977</v>
      </c>
      <c r="J14" s="32" t="s">
        <v>1261</v>
      </c>
      <c r="K14" s="32" t="str">
        <f>データ!E14</f>
        <v>UR</v>
      </c>
      <c r="L14" s="32" t="s">
        <v>977</v>
      </c>
      <c r="M14" s="32" t="s">
        <v>1262</v>
      </c>
      <c r="N14" s="32">
        <f>データ!F14</f>
        <v>16</v>
      </c>
      <c r="O14" s="32" t="s">
        <v>977</v>
      </c>
      <c r="P14" s="32" t="s">
        <v>1260</v>
      </c>
      <c r="Q14" s="32" t="str">
        <f>データ!G14</f>
        <v>突</v>
      </c>
      <c r="R14" s="32" t="s">
        <v>977</v>
      </c>
      <c r="S14" s="32" t="s">
        <v>1260</v>
      </c>
      <c r="T14" s="33">
        <f>データ!H14</f>
        <v>26249</v>
      </c>
      <c r="U14" s="34" t="s">
        <v>977</v>
      </c>
      <c r="V14" s="34" t="s">
        <v>1260</v>
      </c>
      <c r="W14" s="33">
        <f>データ!I14</f>
        <v>7645</v>
      </c>
      <c r="X14" s="34" t="s">
        <v>977</v>
      </c>
      <c r="Y14" s="34" t="s">
        <v>1260</v>
      </c>
      <c r="Z14" s="33">
        <f>データ!J14</f>
        <v>10302</v>
      </c>
      <c r="AA14" s="34" t="s">
        <v>977</v>
      </c>
      <c r="AB14" s="34" t="s">
        <v>1263</v>
      </c>
      <c r="AC14" s="33" t="str">
        <f>データ!K14</f>
        <v>SS4</v>
      </c>
      <c r="AD14" s="32" t="s">
        <v>977</v>
      </c>
      <c r="AE14" s="34" t="s">
        <v>1264</v>
      </c>
      <c r="AF14" s="33">
        <f>データ!L14</f>
        <v>44196</v>
      </c>
      <c r="AG14" s="34" t="s">
        <v>977</v>
      </c>
      <c r="AH14" s="34" t="s">
        <v>1265</v>
      </c>
      <c r="AI14" s="33" t="str">
        <f>データ!M14</f>
        <v>幻槍の包囲陣／鳳</v>
      </c>
      <c r="AJ14" s="9" t="s">
        <v>1061</v>
      </c>
      <c r="AK14" s="33" t="str">
        <f>データ!N14</f>
        <v>敵全体に攻撃[極大]</v>
      </c>
      <c r="AL14" s="9" t="s">
        <v>977</v>
      </c>
      <c r="AM14" s="34" t="s">
        <v>1266</v>
      </c>
      <c r="AN14" s="33" t="str">
        <f>データ!O14</f>
        <v>-</v>
      </c>
      <c r="AO14" s="9" t="s">
        <v>1061</v>
      </c>
      <c r="AP14" s="33" t="str">
        <f>データ!P14</f>
        <v>　</v>
      </c>
      <c r="AQ14" s="35" t="s">
        <v>977</v>
      </c>
      <c r="AR14" s="34" t="s">
        <v>1265</v>
      </c>
      <c r="AS14" s="33" t="str">
        <f>データ!Q14</f>
        <v>アサルト／鳳＋</v>
      </c>
      <c r="AT14" s="9" t="s">
        <v>1061</v>
      </c>
      <c r="AU14" s="33" t="str">
        <f>データ!R14</f>
        <v>パーティ全体の攻撃力が極大UP＆ユニット1体をタレント状態にする(5分間)</v>
      </c>
      <c r="AV14" s="9" t="s">
        <v>977</v>
      </c>
      <c r="AW14" s="34" t="s">
        <v>1265</v>
      </c>
      <c r="AX14" s="33" t="str">
        <f>データ!S14</f>
        <v>エクスターライズ／絶</v>
      </c>
      <c r="AY14" s="9" t="s">
        <v>1061</v>
      </c>
      <c r="AZ14" s="33" t="str">
        <f>データ!T14</f>
        <v>攻撃回数が多いほどバトル獲得スコアが大UP(3分間)</v>
      </c>
      <c r="BA14" s="35" t="s">
        <v>977</v>
      </c>
      <c r="BB14" s="34" t="s">
        <v>2335</v>
      </c>
      <c r="BC14" s="33" t="str">
        <f>データ!U14</f>
        <v>不屈の闘気／真</v>
      </c>
      <c r="BD14" s="35" t="s">
        <v>2333</v>
      </c>
      <c r="BE14" s="33" t="str">
        <f>データ!V14</f>
        <v>ピンチ時に攻撃力をUP[中]</v>
      </c>
      <c r="BF14" s="33" t="s">
        <v>977</v>
      </c>
      <c r="BG14" s="34" t="s">
        <v>1261</v>
      </c>
      <c r="BH14" s="33" t="str">
        <f>データ!W14</f>
        <v>-</v>
      </c>
      <c r="BI14" s="35" t="s">
        <v>977</v>
      </c>
      <c r="BJ14" s="34" t="s">
        <v>1260</v>
      </c>
      <c r="BK14" s="33" t="str">
        <f>データ!X14</f>
        <v>サイド・メモリーズ追加記念第3弾</v>
      </c>
      <c r="BL14" s="35" t="s">
        <v>977</v>
      </c>
      <c r="BM14" s="9" t="s">
        <v>972</v>
      </c>
    </row>
    <row r="15" spans="1:65" x14ac:dyDescent="0.15">
      <c r="A15" s="9" t="s">
        <v>969</v>
      </c>
      <c r="B15" s="9" t="s">
        <v>1392</v>
      </c>
      <c r="C15" s="32" t="str">
        <f>"./images/thumbnail/"&amp;データ!B15&amp;".jpg"</f>
        <v>./images/thumbnail/2380.jpg</v>
      </c>
      <c r="D15" s="32" t="s">
        <v>1393</v>
      </c>
      <c r="E15" s="32" t="str">
        <f>"./images/thumbnail/"&amp;データ!B15&amp;".jpg"</f>
        <v>./images/thumbnail/2380.jpg</v>
      </c>
      <c r="F15" s="32" t="s">
        <v>1064</v>
      </c>
      <c r="G15" s="32" t="s">
        <v>1260</v>
      </c>
      <c r="H15" s="32" t="str">
        <f>データ!D15</f>
        <v>バルトハウザー</v>
      </c>
      <c r="I15" s="32" t="s">
        <v>977</v>
      </c>
      <c r="J15" s="32" t="s">
        <v>1261</v>
      </c>
      <c r="K15" s="32" t="str">
        <f>データ!E15</f>
        <v>UR</v>
      </c>
      <c r="L15" s="32" t="s">
        <v>977</v>
      </c>
      <c r="M15" s="32" t="s">
        <v>1262</v>
      </c>
      <c r="N15" s="32">
        <f>データ!F15</f>
        <v>16</v>
      </c>
      <c r="O15" s="32" t="s">
        <v>977</v>
      </c>
      <c r="P15" s="32" t="s">
        <v>1260</v>
      </c>
      <c r="Q15" s="32" t="str">
        <f>データ!G15</f>
        <v>突</v>
      </c>
      <c r="R15" s="32" t="s">
        <v>977</v>
      </c>
      <c r="S15" s="32" t="s">
        <v>1260</v>
      </c>
      <c r="T15" s="33">
        <f>データ!H15</f>
        <v>27350</v>
      </c>
      <c r="U15" s="34" t="s">
        <v>977</v>
      </c>
      <c r="V15" s="34" t="s">
        <v>1260</v>
      </c>
      <c r="W15" s="33">
        <f>データ!I15</f>
        <v>7806</v>
      </c>
      <c r="X15" s="34" t="s">
        <v>977</v>
      </c>
      <c r="Y15" s="34" t="s">
        <v>1260</v>
      </c>
      <c r="Z15" s="33">
        <f>データ!J15</f>
        <v>10802</v>
      </c>
      <c r="AA15" s="34" t="s">
        <v>977</v>
      </c>
      <c r="AB15" s="34" t="s">
        <v>1263</v>
      </c>
      <c r="AC15" s="33" t="str">
        <f>データ!K15</f>
        <v>SS4</v>
      </c>
      <c r="AD15" s="32" t="s">
        <v>977</v>
      </c>
      <c r="AE15" s="34" t="s">
        <v>1264</v>
      </c>
      <c r="AF15" s="33">
        <f>データ!L15</f>
        <v>45958</v>
      </c>
      <c r="AG15" s="34" t="s">
        <v>977</v>
      </c>
      <c r="AH15" s="34" t="s">
        <v>1265</v>
      </c>
      <c r="AI15" s="33" t="str">
        <f>データ!M15</f>
        <v>天魔幻の閃光／冥</v>
      </c>
      <c r="AJ15" s="9" t="s">
        <v>1061</v>
      </c>
      <c r="AK15" s="33" t="str">
        <f>データ!N15</f>
        <v>縦一列攻撃[超極大]自分の攻撃力UP[超極大]</v>
      </c>
      <c r="AL15" s="9" t="s">
        <v>977</v>
      </c>
      <c r="AM15" s="34" t="s">
        <v>1266</v>
      </c>
      <c r="AN15" s="33" t="str">
        <f>データ!O15</f>
        <v>-</v>
      </c>
      <c r="AO15" s="9" t="s">
        <v>1061</v>
      </c>
      <c r="AP15" s="33" t="str">
        <f>データ!P15</f>
        <v>　</v>
      </c>
      <c r="AQ15" s="35" t="s">
        <v>977</v>
      </c>
      <c r="AR15" s="34" t="s">
        <v>1265</v>
      </c>
      <c r="AS15" s="33" t="str">
        <f>データ!Q15</f>
        <v>バーサク／鳳</v>
      </c>
      <c r="AT15" s="9" t="s">
        <v>1061</v>
      </c>
      <c r="AU15" s="33" t="str">
        <f>データ!R15</f>
        <v>強襲が発生無効、バトル時に攻・防極大UP＆ユニット1体をタレント状態にする(3分間)</v>
      </c>
      <c r="AV15" s="9" t="s">
        <v>977</v>
      </c>
      <c r="AW15" s="34" t="s">
        <v>1265</v>
      </c>
      <c r="AX15" s="33" t="str">
        <f>データ!S15</f>
        <v>エリュシオン</v>
      </c>
      <c r="AY15" s="9" t="s">
        <v>1061</v>
      </c>
      <c r="AZ15" s="33" t="str">
        <f>データ!T15</f>
        <v>強襲無効 攻撃力小UP・回避発動[低確率](3分間)</v>
      </c>
      <c r="BA15" s="35" t="s">
        <v>977</v>
      </c>
      <c r="BB15" s="34" t="s">
        <v>2335</v>
      </c>
      <c r="BC15" s="33" t="str">
        <f>データ!U15</f>
        <v>防壁／真</v>
      </c>
      <c r="BD15" s="35" t="s">
        <v>2333</v>
      </c>
      <c r="BE15" s="33" t="str">
        <f>データ!V15</f>
        <v>敵の攻撃ダメージを軽減[2回]</v>
      </c>
      <c r="BF15" s="33" t="s">
        <v>977</v>
      </c>
      <c r="BG15" s="34" t="s">
        <v>1261</v>
      </c>
      <c r="BH15" s="33" t="str">
        <f>データ!W15</f>
        <v>-</v>
      </c>
      <c r="BI15" s="35" t="s">
        <v>977</v>
      </c>
      <c r="BJ15" s="34" t="s">
        <v>1260</v>
      </c>
      <c r="BK15" s="33" t="str">
        <f>データ!X15</f>
        <v>不滅の老将</v>
      </c>
      <c r="BL15" s="35" t="s">
        <v>977</v>
      </c>
      <c r="BM15" s="9" t="s">
        <v>972</v>
      </c>
    </row>
    <row r="16" spans="1:65" x14ac:dyDescent="0.15">
      <c r="A16" s="9" t="s">
        <v>969</v>
      </c>
      <c r="B16" s="9" t="s">
        <v>1392</v>
      </c>
      <c r="C16" s="32" t="str">
        <f>"./images/thumbnail/"&amp;データ!B16&amp;".jpg"</f>
        <v>./images/thumbnail/2379.jpg</v>
      </c>
      <c r="D16" s="32" t="s">
        <v>1393</v>
      </c>
      <c r="E16" s="32" t="str">
        <f>"./images/thumbnail/"&amp;データ!B16&amp;".jpg"</f>
        <v>./images/thumbnail/2379.jpg</v>
      </c>
      <c r="F16" s="32" t="s">
        <v>1064</v>
      </c>
      <c r="G16" s="32" t="s">
        <v>1260</v>
      </c>
      <c r="H16" s="32" t="str">
        <f>データ!D16</f>
        <v>ノンノリア</v>
      </c>
      <c r="I16" s="32" t="s">
        <v>977</v>
      </c>
      <c r="J16" s="32" t="s">
        <v>1261</v>
      </c>
      <c r="K16" s="32" t="str">
        <f>データ!E16</f>
        <v>UR</v>
      </c>
      <c r="L16" s="32" t="s">
        <v>977</v>
      </c>
      <c r="M16" s="32" t="s">
        <v>1262</v>
      </c>
      <c r="N16" s="32">
        <f>データ!F16</f>
        <v>16</v>
      </c>
      <c r="O16" s="32" t="s">
        <v>977</v>
      </c>
      <c r="P16" s="32" t="s">
        <v>1260</v>
      </c>
      <c r="Q16" s="32" t="str">
        <f>データ!G16</f>
        <v>遠</v>
      </c>
      <c r="R16" s="32" t="s">
        <v>977</v>
      </c>
      <c r="S16" s="32" t="s">
        <v>1260</v>
      </c>
      <c r="T16" s="33">
        <f>データ!H16</f>
        <v>25898</v>
      </c>
      <c r="U16" s="34" t="s">
        <v>977</v>
      </c>
      <c r="V16" s="34" t="s">
        <v>1260</v>
      </c>
      <c r="W16" s="33">
        <f>データ!I16</f>
        <v>8547</v>
      </c>
      <c r="X16" s="34" t="s">
        <v>977</v>
      </c>
      <c r="Y16" s="34" t="s">
        <v>1260</v>
      </c>
      <c r="Z16" s="33">
        <f>データ!J16</f>
        <v>8721</v>
      </c>
      <c r="AA16" s="34" t="s">
        <v>977</v>
      </c>
      <c r="AB16" s="34" t="s">
        <v>1263</v>
      </c>
      <c r="AC16" s="33" t="str">
        <f>データ!K16</f>
        <v>SS1</v>
      </c>
      <c r="AD16" s="32" t="s">
        <v>977</v>
      </c>
      <c r="AE16" s="34" t="s">
        <v>1264</v>
      </c>
      <c r="AF16" s="33">
        <f>データ!L16</f>
        <v>43166</v>
      </c>
      <c r="AG16" s="34" t="s">
        <v>977</v>
      </c>
      <c r="AH16" s="34" t="s">
        <v>1265</v>
      </c>
      <c r="AI16" s="33" t="str">
        <f>データ!M16</f>
        <v>天幻射の六連撃</v>
      </c>
      <c r="AJ16" s="9" t="s">
        <v>1061</v>
      </c>
      <c r="AK16" s="33" t="str">
        <f>データ!N16</f>
        <v>ランダム6連続攻撃[小]自分の攻撃力UP[小]</v>
      </c>
      <c r="AL16" s="9" t="s">
        <v>977</v>
      </c>
      <c r="AM16" s="34" t="s">
        <v>1266</v>
      </c>
      <c r="AN16" s="33" t="str">
        <f>データ!O16</f>
        <v>-</v>
      </c>
      <c r="AO16" s="9" t="s">
        <v>1061</v>
      </c>
      <c r="AP16" s="33" t="str">
        <f>データ!P16</f>
        <v>　</v>
      </c>
      <c r="AQ16" s="35" t="s">
        <v>977</v>
      </c>
      <c r="AR16" s="34" t="s">
        <v>1265</v>
      </c>
      <c r="AS16" s="33" t="str">
        <f>データ!Q16</f>
        <v>ディバインエトワール／鳳</v>
      </c>
      <c r="AT16" s="9" t="s">
        <v>1061</v>
      </c>
      <c r="AU16" s="33" t="str">
        <f>データ!R16</f>
        <v>パーティ全体の攻防大UP・最大TP小UP＆ユニット1体をタレント状態にする(5分間)</v>
      </c>
      <c r="AV16" s="9" t="s">
        <v>977</v>
      </c>
      <c r="AW16" s="34" t="s">
        <v>1265</v>
      </c>
      <c r="AX16" s="33" t="str">
        <f>データ!S16</f>
        <v>リコントラクト／煌</v>
      </c>
      <c r="AY16" s="9" t="s">
        <v>1061</v>
      </c>
      <c r="AZ16" s="33" t="str">
        <f>データ!T16</f>
        <v>バトルで敵を全滅するとBPが特大回復・TPが中回復(3分間)</v>
      </c>
      <c r="BA16" s="35" t="s">
        <v>977</v>
      </c>
      <c r="BB16" s="34" t="s">
        <v>2335</v>
      </c>
      <c r="BC16" s="33" t="str">
        <f>データ!U16</f>
        <v>闘気／真</v>
      </c>
      <c r="BD16" s="35" t="s">
        <v>2333</v>
      </c>
      <c r="BE16" s="33" t="str">
        <f>データ!V16</f>
        <v>自分の攻撃力をUP[中]</v>
      </c>
      <c r="BF16" s="33" t="s">
        <v>977</v>
      </c>
      <c r="BG16" s="34" t="s">
        <v>1261</v>
      </c>
      <c r="BH16" s="33" t="str">
        <f>データ!W16</f>
        <v>-</v>
      </c>
      <c r="BI16" s="35" t="s">
        <v>977</v>
      </c>
      <c r="BJ16" s="34" t="s">
        <v>1260</v>
      </c>
      <c r="BK16" s="33" t="str">
        <f>データ!X16</f>
        <v>サイド・メモリーズ追加記念第2弾</v>
      </c>
      <c r="BL16" s="35" t="s">
        <v>977</v>
      </c>
      <c r="BM16" s="9" t="s">
        <v>972</v>
      </c>
    </row>
    <row r="17" spans="1:65" x14ac:dyDescent="0.15">
      <c r="A17" s="9" t="s">
        <v>969</v>
      </c>
      <c r="B17" s="9" t="s">
        <v>1392</v>
      </c>
      <c r="C17" s="32" t="str">
        <f>"./images/thumbnail/"&amp;データ!B17&amp;".jpg"</f>
        <v>./images/thumbnail/2378.jpg</v>
      </c>
      <c r="D17" s="32" t="s">
        <v>1393</v>
      </c>
      <c r="E17" s="32" t="str">
        <f>"./images/thumbnail/"&amp;データ!B17&amp;".jpg"</f>
        <v>./images/thumbnail/2378.jpg</v>
      </c>
      <c r="F17" s="32" t="s">
        <v>1064</v>
      </c>
      <c r="G17" s="32" t="s">
        <v>1260</v>
      </c>
      <c r="H17" s="32" t="str">
        <f>データ!D17</f>
        <v>ロイ</v>
      </c>
      <c r="I17" s="32" t="s">
        <v>977</v>
      </c>
      <c r="J17" s="32" t="s">
        <v>1261</v>
      </c>
      <c r="K17" s="32" t="str">
        <f>データ!E17</f>
        <v>SSR</v>
      </c>
      <c r="L17" s="32" t="s">
        <v>977</v>
      </c>
      <c r="M17" s="32" t="s">
        <v>1262</v>
      </c>
      <c r="N17" s="32">
        <f>データ!F17</f>
        <v>14</v>
      </c>
      <c r="O17" s="32" t="s">
        <v>977</v>
      </c>
      <c r="P17" s="32" t="s">
        <v>1260</v>
      </c>
      <c r="Q17" s="32" t="str">
        <f>データ!G17</f>
        <v>遠</v>
      </c>
      <c r="R17" s="32" t="s">
        <v>977</v>
      </c>
      <c r="S17" s="32" t="s">
        <v>1260</v>
      </c>
      <c r="T17" s="33">
        <f>データ!H17</f>
        <v>18844</v>
      </c>
      <c r="U17" s="34" t="s">
        <v>977</v>
      </c>
      <c r="V17" s="34" t="s">
        <v>1260</v>
      </c>
      <c r="W17" s="33">
        <f>データ!I17</f>
        <v>6853</v>
      </c>
      <c r="X17" s="34" t="s">
        <v>977</v>
      </c>
      <c r="Y17" s="34" t="s">
        <v>1260</v>
      </c>
      <c r="Z17" s="33">
        <f>データ!J17</f>
        <v>5796</v>
      </c>
      <c r="AA17" s="34" t="s">
        <v>977</v>
      </c>
      <c r="AB17" s="34" t="s">
        <v>1263</v>
      </c>
      <c r="AC17" s="33" t="str">
        <f>データ!K17</f>
        <v>S+</v>
      </c>
      <c r="AD17" s="32" t="s">
        <v>977</v>
      </c>
      <c r="AE17" s="34" t="s">
        <v>1264</v>
      </c>
      <c r="AF17" s="33">
        <f>データ!L17</f>
        <v>31493</v>
      </c>
      <c r="AG17" s="34" t="s">
        <v>977</v>
      </c>
      <c r="AH17" s="34" t="s">
        <v>1265</v>
      </c>
      <c r="AI17" s="33" t="str">
        <f>データ!M17</f>
        <v>遠翠の神威</v>
      </c>
      <c r="AJ17" s="9" t="s">
        <v>1061</v>
      </c>
      <c r="AK17" s="33" t="str">
        <f>データ!N17</f>
        <v>味方遠属性の攻撃力をUP[特大]</v>
      </c>
      <c r="AL17" s="9" t="s">
        <v>977</v>
      </c>
      <c r="AM17" s="34" t="s">
        <v>1266</v>
      </c>
      <c r="AN17" s="33" t="str">
        <f>データ!O17</f>
        <v>-</v>
      </c>
      <c r="AO17" s="9" t="s">
        <v>1061</v>
      </c>
      <c r="AP17" s="33" t="str">
        <f>データ!P17</f>
        <v>　</v>
      </c>
      <c r="AQ17" s="35" t="s">
        <v>977</v>
      </c>
      <c r="AR17" s="34" t="s">
        <v>1265</v>
      </c>
      <c r="AS17" s="33" t="str">
        <f>データ!Q17</f>
        <v>シャドウ／絶</v>
      </c>
      <c r="AT17" s="9" t="s">
        <v>1061</v>
      </c>
      <c r="AU17" s="33" t="str">
        <f>データ!R17</f>
        <v>バトル時の強襲CB率が大UP(3分間)</v>
      </c>
      <c r="AV17" s="9" t="s">
        <v>977</v>
      </c>
      <c r="AW17" s="34" t="s">
        <v>1265</v>
      </c>
      <c r="AX17" s="33" t="str">
        <f>データ!S17</f>
        <v>-</v>
      </c>
      <c r="AY17" s="9" t="s">
        <v>1061</v>
      </c>
      <c r="AZ17" s="33" t="str">
        <f>データ!T17</f>
        <v>　</v>
      </c>
      <c r="BA17" s="35" t="s">
        <v>977</v>
      </c>
      <c r="BB17" s="34" t="s">
        <v>2335</v>
      </c>
      <c r="BC17" s="33" t="str">
        <f>データ!U17</f>
        <v>-</v>
      </c>
      <c r="BD17" s="35" t="s">
        <v>2333</v>
      </c>
      <c r="BE17" s="33" t="str">
        <f>データ!V17</f>
        <v>　</v>
      </c>
      <c r="BF17" s="33" t="s">
        <v>977</v>
      </c>
      <c r="BG17" s="34" t="s">
        <v>1261</v>
      </c>
      <c r="BH17" s="33" t="str">
        <f>データ!W17</f>
        <v>遠属性防御力小アップ</v>
      </c>
      <c r="BI17" s="35" t="s">
        <v>977</v>
      </c>
      <c r="BJ17" s="34" t="s">
        <v>1260</v>
      </c>
      <c r="BK17" s="33" t="str">
        <f>データ!X17</f>
        <v>マゴニア物語～魅惑の妖女3姉妹～</v>
      </c>
      <c r="BL17" s="35" t="s">
        <v>977</v>
      </c>
      <c r="BM17" s="9" t="s">
        <v>972</v>
      </c>
    </row>
    <row r="18" spans="1:65" x14ac:dyDescent="0.15">
      <c r="A18" s="9" t="s">
        <v>969</v>
      </c>
      <c r="B18" s="9" t="s">
        <v>1392</v>
      </c>
      <c r="C18" s="32" t="str">
        <f>"./images/thumbnail/"&amp;データ!B18&amp;".jpg"</f>
        <v>./images/thumbnail/2377.jpg</v>
      </c>
      <c r="D18" s="32" t="s">
        <v>1393</v>
      </c>
      <c r="E18" s="32" t="str">
        <f>"./images/thumbnail/"&amp;データ!B18&amp;".jpg"</f>
        <v>./images/thumbnail/2377.jpg</v>
      </c>
      <c r="F18" s="32" t="s">
        <v>1064</v>
      </c>
      <c r="G18" s="32" t="s">
        <v>1260</v>
      </c>
      <c r="H18" s="32" t="str">
        <f>データ!D18</f>
        <v>モーリス</v>
      </c>
      <c r="I18" s="32" t="s">
        <v>977</v>
      </c>
      <c r="J18" s="32" t="s">
        <v>1261</v>
      </c>
      <c r="K18" s="32" t="str">
        <f>データ!E18</f>
        <v>SSR</v>
      </c>
      <c r="L18" s="32" t="s">
        <v>977</v>
      </c>
      <c r="M18" s="32" t="s">
        <v>1262</v>
      </c>
      <c r="N18" s="32">
        <f>データ!F18</f>
        <v>14</v>
      </c>
      <c r="O18" s="32" t="s">
        <v>977</v>
      </c>
      <c r="P18" s="32" t="s">
        <v>1260</v>
      </c>
      <c r="Q18" s="32" t="str">
        <f>データ!G18</f>
        <v>打</v>
      </c>
      <c r="R18" s="32" t="s">
        <v>977</v>
      </c>
      <c r="S18" s="32" t="s">
        <v>1260</v>
      </c>
      <c r="T18" s="33">
        <f>データ!H18</f>
        <v>22598</v>
      </c>
      <c r="U18" s="34" t="s">
        <v>977</v>
      </c>
      <c r="V18" s="34" t="s">
        <v>1260</v>
      </c>
      <c r="W18" s="33">
        <f>データ!I18</f>
        <v>6755</v>
      </c>
      <c r="X18" s="34" t="s">
        <v>977</v>
      </c>
      <c r="Y18" s="34" t="s">
        <v>1260</v>
      </c>
      <c r="Z18" s="33">
        <f>データ!J18</f>
        <v>7994</v>
      </c>
      <c r="AA18" s="34" t="s">
        <v>977</v>
      </c>
      <c r="AB18" s="34" t="s">
        <v>1263</v>
      </c>
      <c r="AC18" s="33" t="str">
        <f>データ!K18</f>
        <v>A+</v>
      </c>
      <c r="AD18" s="32" t="s">
        <v>977</v>
      </c>
      <c r="AE18" s="34" t="s">
        <v>1264</v>
      </c>
      <c r="AF18" s="33">
        <f>データ!L18</f>
        <v>37347</v>
      </c>
      <c r="AG18" s="34" t="s">
        <v>977</v>
      </c>
      <c r="AH18" s="34" t="s">
        <v>1265</v>
      </c>
      <c r="AI18" s="33" t="str">
        <f>データ!M18</f>
        <v>幻氷の縦十字／煌</v>
      </c>
      <c r="AJ18" s="9" t="s">
        <v>1061</v>
      </c>
      <c r="AK18" s="33" t="str">
        <f>データ!N18</f>
        <v>十字型に攻撃[特大]</v>
      </c>
      <c r="AL18" s="9" t="s">
        <v>977</v>
      </c>
      <c r="AM18" s="34" t="s">
        <v>1266</v>
      </c>
      <c r="AN18" s="33" t="str">
        <f>データ!O18</f>
        <v>-</v>
      </c>
      <c r="AO18" s="9" t="s">
        <v>1061</v>
      </c>
      <c r="AP18" s="33" t="str">
        <f>データ!P18</f>
        <v>　</v>
      </c>
      <c r="AQ18" s="35" t="s">
        <v>977</v>
      </c>
      <c r="AR18" s="34" t="s">
        <v>1265</v>
      </c>
      <c r="AS18" s="33" t="str">
        <f>データ!Q18</f>
        <v>グラビティアサルト／絶</v>
      </c>
      <c r="AT18" s="9" t="s">
        <v>1061</v>
      </c>
      <c r="AU18" s="33" t="str">
        <f>データ!R18</f>
        <v>パーティ全体の攻撃力大UP・速度大DOWN(3分間)</v>
      </c>
      <c r="AV18" s="9" t="s">
        <v>977</v>
      </c>
      <c r="AW18" s="34" t="s">
        <v>1265</v>
      </c>
      <c r="AX18" s="33" t="str">
        <f>データ!S18</f>
        <v>-</v>
      </c>
      <c r="AY18" s="9" t="s">
        <v>1061</v>
      </c>
      <c r="AZ18" s="33" t="str">
        <f>データ!T18</f>
        <v>　</v>
      </c>
      <c r="BA18" s="35" t="s">
        <v>977</v>
      </c>
      <c r="BB18" s="34" t="s">
        <v>2335</v>
      </c>
      <c r="BC18" s="33" t="str">
        <f>データ!U18</f>
        <v>-</v>
      </c>
      <c r="BD18" s="35" t="s">
        <v>2333</v>
      </c>
      <c r="BE18" s="33" t="str">
        <f>データ!V18</f>
        <v>　</v>
      </c>
      <c r="BF18" s="33" t="s">
        <v>977</v>
      </c>
      <c r="BG18" s="34" t="s">
        <v>1261</v>
      </c>
      <c r="BH18" s="33" t="str">
        <f>データ!W18</f>
        <v>打属性防御力中アップ</v>
      </c>
      <c r="BI18" s="35" t="s">
        <v>977</v>
      </c>
      <c r="BJ18" s="34" t="s">
        <v>1260</v>
      </c>
      <c r="BK18" s="33" t="str">
        <f>データ!X18</f>
        <v>幻の一騎打ち～英雄と若き騎士～</v>
      </c>
      <c r="BL18" s="35" t="s">
        <v>977</v>
      </c>
      <c r="BM18" s="9" t="s">
        <v>972</v>
      </c>
    </row>
    <row r="19" spans="1:65" x14ac:dyDescent="0.15">
      <c r="A19" s="9" t="s">
        <v>969</v>
      </c>
      <c r="B19" s="9" t="s">
        <v>1392</v>
      </c>
      <c r="C19" s="32" t="str">
        <f>"./images/thumbnail/"&amp;データ!B19&amp;".jpg"</f>
        <v>./images/thumbnail/2375.jpg</v>
      </c>
      <c r="D19" s="32" t="s">
        <v>1393</v>
      </c>
      <c r="E19" s="32" t="str">
        <f>"./images/thumbnail/"&amp;データ!B19&amp;".jpg"</f>
        <v>./images/thumbnail/2375.jpg</v>
      </c>
      <c r="F19" s="32" t="s">
        <v>1064</v>
      </c>
      <c r="G19" s="32" t="s">
        <v>1260</v>
      </c>
      <c r="H19" s="32" t="str">
        <f>データ!D19</f>
        <v>アーデルハイド</v>
      </c>
      <c r="I19" s="32" t="s">
        <v>977</v>
      </c>
      <c r="J19" s="32" t="s">
        <v>1261</v>
      </c>
      <c r="K19" s="32" t="str">
        <f>データ!E19</f>
        <v>UR</v>
      </c>
      <c r="L19" s="32" t="s">
        <v>977</v>
      </c>
      <c r="M19" s="32" t="s">
        <v>1262</v>
      </c>
      <c r="N19" s="32">
        <f>データ!F19</f>
        <v>16</v>
      </c>
      <c r="O19" s="32" t="s">
        <v>977</v>
      </c>
      <c r="P19" s="32" t="s">
        <v>1260</v>
      </c>
      <c r="Q19" s="32" t="str">
        <f>データ!G19</f>
        <v>突</v>
      </c>
      <c r="R19" s="32" t="s">
        <v>977</v>
      </c>
      <c r="S19" s="32" t="s">
        <v>1260</v>
      </c>
      <c r="T19" s="33">
        <f>データ!H19</f>
        <v>27052</v>
      </c>
      <c r="U19" s="34" t="s">
        <v>977</v>
      </c>
      <c r="V19" s="34" t="s">
        <v>1260</v>
      </c>
      <c r="W19" s="33">
        <f>データ!I19</f>
        <v>7662</v>
      </c>
      <c r="X19" s="34" t="s">
        <v>977</v>
      </c>
      <c r="Y19" s="34" t="s">
        <v>1260</v>
      </c>
      <c r="Z19" s="33">
        <f>データ!J19</f>
        <v>10950</v>
      </c>
      <c r="AA19" s="34" t="s">
        <v>977</v>
      </c>
      <c r="AB19" s="34" t="s">
        <v>1263</v>
      </c>
      <c r="AC19" s="33" t="str">
        <f>データ!K19</f>
        <v>SS4</v>
      </c>
      <c r="AD19" s="32" t="s">
        <v>977</v>
      </c>
      <c r="AE19" s="34" t="s">
        <v>1264</v>
      </c>
      <c r="AF19" s="33">
        <f>データ!L19</f>
        <v>45664</v>
      </c>
      <c r="AG19" s="34" t="s">
        <v>977</v>
      </c>
      <c r="AH19" s="34" t="s">
        <v>1265</v>
      </c>
      <c r="AI19" s="33" t="str">
        <f>データ!M19</f>
        <v>強奪者の雷／凰</v>
      </c>
      <c r="AJ19" s="9" t="s">
        <v>1061</v>
      </c>
      <c r="AK19" s="33" t="str">
        <f>データ!N19</f>
        <v>単体攻撃（宝箱優先／追加ダメージ）[極大]</v>
      </c>
      <c r="AL19" s="9" t="s">
        <v>977</v>
      </c>
      <c r="AM19" s="34" t="s">
        <v>1266</v>
      </c>
      <c r="AN19" s="33" t="str">
        <f>データ!O19</f>
        <v>-</v>
      </c>
      <c r="AO19" s="9" t="s">
        <v>1061</v>
      </c>
      <c r="AP19" s="33" t="str">
        <f>データ!P19</f>
        <v>　</v>
      </c>
      <c r="AQ19" s="35" t="s">
        <v>977</v>
      </c>
      <c r="AR19" s="34" t="s">
        <v>1265</v>
      </c>
      <c r="AS19" s="33" t="str">
        <f>データ!Q19</f>
        <v>エース／鳳＋</v>
      </c>
      <c r="AT19" s="9" t="s">
        <v>1061</v>
      </c>
      <c r="AU19" s="33" t="str">
        <f>データ!R19</f>
        <v>パーティ全体の攻・防が極大UP＆ユニット1体をタレント状態にする(5分間)</v>
      </c>
      <c r="AV19" s="9" t="s">
        <v>977</v>
      </c>
      <c r="AW19" s="34" t="s">
        <v>1265</v>
      </c>
      <c r="AX19" s="33" t="str">
        <f>データ!S19</f>
        <v>タランテラ／煌</v>
      </c>
      <c r="AY19" s="9" t="s">
        <v>1061</v>
      </c>
      <c r="AZ19" s="33" t="str">
        <f>データ!T19</f>
        <v>パーティ全体のスキル発動率が大UP・速度大UP(3分間)</v>
      </c>
      <c r="BA19" s="35" t="s">
        <v>977</v>
      </c>
      <c r="BB19" s="34" t="s">
        <v>2335</v>
      </c>
      <c r="BC19" s="33" t="str">
        <f>データ!U19</f>
        <v>光芒の練気</v>
      </c>
      <c r="BD19" s="35" t="s">
        <v>2333</v>
      </c>
      <c r="BE19" s="33" t="str">
        <f>データ!V19</f>
        <v>味方全体の防御力をUP[小]</v>
      </c>
      <c r="BF19" s="33" t="s">
        <v>977</v>
      </c>
      <c r="BG19" s="34" t="s">
        <v>1261</v>
      </c>
      <c r="BH19" s="33" t="str">
        <f>データ!W19</f>
        <v>-</v>
      </c>
      <c r="BI19" s="35" t="s">
        <v>977</v>
      </c>
      <c r="BJ19" s="34" t="s">
        <v>1260</v>
      </c>
      <c r="BK19" s="33" t="str">
        <f>データ!X19</f>
        <v>幻の一騎打ち～英雄と若き騎士～</v>
      </c>
      <c r="BL19" s="35" t="s">
        <v>977</v>
      </c>
      <c r="BM19" s="9" t="s">
        <v>972</v>
      </c>
    </row>
    <row r="20" spans="1:65" x14ac:dyDescent="0.15">
      <c r="A20" s="9" t="s">
        <v>969</v>
      </c>
      <c r="B20" s="9" t="s">
        <v>1392</v>
      </c>
      <c r="C20" s="32" t="str">
        <f>"./images/thumbnail/"&amp;データ!B20&amp;".jpg"</f>
        <v>./images/thumbnail/2373.jpg</v>
      </c>
      <c r="D20" s="32" t="s">
        <v>1393</v>
      </c>
      <c r="E20" s="32" t="str">
        <f>"./images/thumbnail/"&amp;データ!B20&amp;".jpg"</f>
        <v>./images/thumbnail/2373.jpg</v>
      </c>
      <c r="F20" s="32" t="s">
        <v>1064</v>
      </c>
      <c r="G20" s="32" t="s">
        <v>1260</v>
      </c>
      <c r="H20" s="32" t="str">
        <f>データ!D20</f>
        <v>フェルナンド</v>
      </c>
      <c r="I20" s="32" t="s">
        <v>977</v>
      </c>
      <c r="J20" s="32" t="s">
        <v>1261</v>
      </c>
      <c r="K20" s="32" t="str">
        <f>データ!E20</f>
        <v>UR</v>
      </c>
      <c r="L20" s="32" t="s">
        <v>977</v>
      </c>
      <c r="M20" s="32" t="s">
        <v>1262</v>
      </c>
      <c r="N20" s="32">
        <f>データ!F20</f>
        <v>16</v>
      </c>
      <c r="O20" s="32" t="s">
        <v>977</v>
      </c>
      <c r="P20" s="32" t="s">
        <v>1260</v>
      </c>
      <c r="Q20" s="32" t="str">
        <f>データ!G20</f>
        <v>斬</v>
      </c>
      <c r="R20" s="32" t="s">
        <v>977</v>
      </c>
      <c r="S20" s="32" t="s">
        <v>1260</v>
      </c>
      <c r="T20" s="33">
        <f>データ!H20</f>
        <v>22299</v>
      </c>
      <c r="U20" s="34" t="s">
        <v>977</v>
      </c>
      <c r="V20" s="34" t="s">
        <v>1260</v>
      </c>
      <c r="W20" s="33">
        <f>データ!I20</f>
        <v>10552</v>
      </c>
      <c r="X20" s="34" t="s">
        <v>977</v>
      </c>
      <c r="Y20" s="34" t="s">
        <v>1260</v>
      </c>
      <c r="Z20" s="33">
        <f>データ!J20</f>
        <v>8480</v>
      </c>
      <c r="AA20" s="34" t="s">
        <v>977</v>
      </c>
      <c r="AB20" s="34" t="s">
        <v>1263</v>
      </c>
      <c r="AC20" s="33" t="str">
        <f>データ!K20</f>
        <v>SS+</v>
      </c>
      <c r="AD20" s="32" t="s">
        <v>977</v>
      </c>
      <c r="AE20" s="34" t="s">
        <v>1264</v>
      </c>
      <c r="AF20" s="33">
        <f>データ!L20</f>
        <v>41331</v>
      </c>
      <c r="AG20" s="34" t="s">
        <v>977</v>
      </c>
      <c r="AH20" s="34" t="s">
        <v>1265</v>
      </c>
      <c r="AI20" s="33" t="str">
        <f>データ!M20</f>
        <v>暗闇の言霊／鳳</v>
      </c>
      <c r="AJ20" s="9" t="s">
        <v>1061</v>
      </c>
      <c r="AK20" s="33" t="str">
        <f>データ!N20</f>
        <v>一定確率で敵を暗闇状態にする[超超高確率]</v>
      </c>
      <c r="AL20" s="9" t="s">
        <v>977</v>
      </c>
      <c r="AM20" s="34" t="s">
        <v>1266</v>
      </c>
      <c r="AN20" s="33" t="str">
        <f>データ!O20</f>
        <v>-</v>
      </c>
      <c r="AO20" s="9" t="s">
        <v>1061</v>
      </c>
      <c r="AP20" s="33" t="str">
        <f>データ!P20</f>
        <v>　</v>
      </c>
      <c r="AQ20" s="35" t="s">
        <v>977</v>
      </c>
      <c r="AR20" s="34" t="s">
        <v>1265</v>
      </c>
      <c r="AS20" s="33" t="str">
        <f>データ!Q20</f>
        <v>オラトリオ／鳳</v>
      </c>
      <c r="AT20" s="9" t="s">
        <v>1061</v>
      </c>
      <c r="AU20" s="33" t="str">
        <f>データ!R20</f>
        <v>強襲無効、攻撃力・スキル発動率極大UP＆ユニット1体をタレント状態にする(5分間)</v>
      </c>
      <c r="AV20" s="9" t="s">
        <v>977</v>
      </c>
      <c r="AW20" s="34" t="s">
        <v>1265</v>
      </c>
      <c r="AX20" s="33" t="str">
        <f>データ!S20</f>
        <v>ディバインエトワール／煌</v>
      </c>
      <c r="AY20" s="9" t="s">
        <v>1061</v>
      </c>
      <c r="AZ20" s="33" t="str">
        <f>データ!T20</f>
        <v>パーティ全体の攻防大UP・最大TP小UP(5分間)</v>
      </c>
      <c r="BA20" s="35" t="s">
        <v>977</v>
      </c>
      <c r="BB20" s="34" t="s">
        <v>2335</v>
      </c>
      <c r="BC20" s="33" t="str">
        <f>データ!U20</f>
        <v>蒼突烈撃</v>
      </c>
      <c r="BD20" s="35" t="s">
        <v>2333</v>
      </c>
      <c r="BE20" s="33" t="str">
        <f>データ!V20</f>
        <v>突属性の敵に通常攻撃ダメージUP[小]</v>
      </c>
      <c r="BF20" s="33" t="s">
        <v>977</v>
      </c>
      <c r="BG20" s="34" t="s">
        <v>1261</v>
      </c>
      <c r="BH20" s="33" t="str">
        <f>データ!W20</f>
        <v>-</v>
      </c>
      <c r="BI20" s="35" t="s">
        <v>977</v>
      </c>
      <c r="BJ20" s="34" t="s">
        <v>1260</v>
      </c>
      <c r="BK20" s="33" t="str">
        <f>データ!X20</f>
        <v>幻の一騎打ち～英雄と若き騎士～</v>
      </c>
      <c r="BL20" s="35" t="s">
        <v>977</v>
      </c>
      <c r="BM20" s="9" t="s">
        <v>972</v>
      </c>
    </row>
    <row r="21" spans="1:65" x14ac:dyDescent="0.15">
      <c r="A21" s="9" t="s">
        <v>969</v>
      </c>
      <c r="B21" s="9" t="s">
        <v>1392</v>
      </c>
      <c r="C21" s="32" t="str">
        <f>"./images/thumbnail/"&amp;データ!B21&amp;".jpg"</f>
        <v>./images/thumbnail/2371.jpg</v>
      </c>
      <c r="D21" s="32" t="s">
        <v>1393</v>
      </c>
      <c r="E21" s="32" t="str">
        <f>"./images/thumbnail/"&amp;データ!B21&amp;".jpg"</f>
        <v>./images/thumbnail/2371.jpg</v>
      </c>
      <c r="F21" s="32" t="s">
        <v>1064</v>
      </c>
      <c r="G21" s="32" t="s">
        <v>1260</v>
      </c>
      <c r="H21" s="32" t="str">
        <f>データ!D21</f>
        <v>ロイ</v>
      </c>
      <c r="I21" s="32" t="s">
        <v>977</v>
      </c>
      <c r="J21" s="32" t="s">
        <v>1261</v>
      </c>
      <c r="K21" s="32" t="str">
        <f>データ!E21</f>
        <v>UR</v>
      </c>
      <c r="L21" s="32" t="s">
        <v>977</v>
      </c>
      <c r="M21" s="32" t="s">
        <v>1262</v>
      </c>
      <c r="N21" s="32">
        <f>データ!F21</f>
        <v>16</v>
      </c>
      <c r="O21" s="32" t="s">
        <v>977</v>
      </c>
      <c r="P21" s="32" t="s">
        <v>1260</v>
      </c>
      <c r="Q21" s="32" t="str">
        <f>データ!G21</f>
        <v>遠</v>
      </c>
      <c r="R21" s="32" t="s">
        <v>977</v>
      </c>
      <c r="S21" s="32" t="s">
        <v>1260</v>
      </c>
      <c r="T21" s="33">
        <f>データ!H21</f>
        <v>25520</v>
      </c>
      <c r="U21" s="34" t="s">
        <v>977</v>
      </c>
      <c r="V21" s="34" t="s">
        <v>1260</v>
      </c>
      <c r="W21" s="33">
        <f>データ!I21</f>
        <v>8701</v>
      </c>
      <c r="X21" s="34" t="s">
        <v>977</v>
      </c>
      <c r="Y21" s="34" t="s">
        <v>1260</v>
      </c>
      <c r="Z21" s="33">
        <f>データ!J21</f>
        <v>8052</v>
      </c>
      <c r="AA21" s="34" t="s">
        <v>977</v>
      </c>
      <c r="AB21" s="34" t="s">
        <v>1263</v>
      </c>
      <c r="AC21" s="33" t="str">
        <f>データ!K21</f>
        <v>SS1</v>
      </c>
      <c r="AD21" s="32" t="s">
        <v>977</v>
      </c>
      <c r="AE21" s="34" t="s">
        <v>1264</v>
      </c>
      <c r="AF21" s="33">
        <f>データ!L21</f>
        <v>42273</v>
      </c>
      <c r="AG21" s="34" t="s">
        <v>977</v>
      </c>
      <c r="AH21" s="34" t="s">
        <v>1265</v>
      </c>
      <c r="AI21" s="33" t="str">
        <f>データ!M21</f>
        <v>地幻瞑の包囲陣／煌</v>
      </c>
      <c r="AJ21" s="9" t="s">
        <v>1061</v>
      </c>
      <c r="AK21" s="33" t="str">
        <f>データ!N21</f>
        <v>敵全体攻撃[特大]自分の防御力UP[特大]</v>
      </c>
      <c r="AL21" s="9" t="s">
        <v>977</v>
      </c>
      <c r="AM21" s="34" t="s">
        <v>1266</v>
      </c>
      <c r="AN21" s="33" t="str">
        <f>データ!O21</f>
        <v>-</v>
      </c>
      <c r="AO21" s="9" t="s">
        <v>1061</v>
      </c>
      <c r="AP21" s="33" t="str">
        <f>データ!P21</f>
        <v>　</v>
      </c>
      <c r="AQ21" s="35" t="s">
        <v>977</v>
      </c>
      <c r="AR21" s="34" t="s">
        <v>1265</v>
      </c>
      <c r="AS21" s="33" t="str">
        <f>データ!Q21</f>
        <v>バーサク／煌</v>
      </c>
      <c r="AT21" s="9" t="s">
        <v>1061</v>
      </c>
      <c r="AU21" s="33" t="str">
        <f>データ!R21</f>
        <v>強襲が発生無効、バトル時に攻・防特大UP＆ユニット1体をタレント状態にする(3分間)</v>
      </c>
      <c r="AV21" s="9" t="s">
        <v>977</v>
      </c>
      <c r="AW21" s="34" t="s">
        <v>1265</v>
      </c>
      <c r="AX21" s="33" t="str">
        <f>データ!S21</f>
        <v>エース／絶＋</v>
      </c>
      <c r="AY21" s="9" t="s">
        <v>1061</v>
      </c>
      <c r="AZ21" s="33" t="str">
        <f>データ!T21</f>
        <v>パーティ全体の攻・防が大UP(5分間)</v>
      </c>
      <c r="BA21" s="35" t="s">
        <v>977</v>
      </c>
      <c r="BB21" s="34" t="s">
        <v>2335</v>
      </c>
      <c r="BC21" s="33" t="str">
        <f>データ!U21</f>
        <v>神気</v>
      </c>
      <c r="BD21" s="35" t="s">
        <v>2333</v>
      </c>
      <c r="BE21" s="33" t="str">
        <f>データ!V21</f>
        <v>自分の攻撃力と防御力をUP[小]</v>
      </c>
      <c r="BF21" s="33" t="s">
        <v>977</v>
      </c>
      <c r="BG21" s="34" t="s">
        <v>1261</v>
      </c>
      <c r="BH21" s="33" t="str">
        <f>データ!W21</f>
        <v>-</v>
      </c>
      <c r="BI21" s="35" t="s">
        <v>977</v>
      </c>
      <c r="BJ21" s="34" t="s">
        <v>1260</v>
      </c>
      <c r="BK21" s="33" t="str">
        <f>データ!X21</f>
        <v>サイド・メモリーズ追加記念第1弾</v>
      </c>
      <c r="BL21" s="35" t="s">
        <v>977</v>
      </c>
      <c r="BM21" s="9" t="s">
        <v>972</v>
      </c>
    </row>
    <row r="22" spans="1:65" x14ac:dyDescent="0.15">
      <c r="A22" s="9" t="s">
        <v>969</v>
      </c>
      <c r="B22" s="9" t="s">
        <v>1392</v>
      </c>
      <c r="C22" s="32" t="str">
        <f>"./images/thumbnail/"&amp;データ!B22&amp;".jpg"</f>
        <v>./images/thumbnail/2370.jpg</v>
      </c>
      <c r="D22" s="32" t="s">
        <v>1393</v>
      </c>
      <c r="E22" s="32" t="str">
        <f>"./images/thumbnail/"&amp;データ!B22&amp;".jpg"</f>
        <v>./images/thumbnail/2370.jpg</v>
      </c>
      <c r="F22" s="32" t="s">
        <v>1064</v>
      </c>
      <c r="G22" s="32" t="s">
        <v>1260</v>
      </c>
      <c r="H22" s="32" t="str">
        <f>データ!D22</f>
        <v>アルフレッド</v>
      </c>
      <c r="I22" s="32" t="s">
        <v>977</v>
      </c>
      <c r="J22" s="32" t="s">
        <v>1261</v>
      </c>
      <c r="K22" s="32" t="str">
        <f>データ!E22</f>
        <v>UR</v>
      </c>
      <c r="L22" s="32" t="s">
        <v>977</v>
      </c>
      <c r="M22" s="32" t="s">
        <v>1262</v>
      </c>
      <c r="N22" s="32">
        <f>データ!F22</f>
        <v>16</v>
      </c>
      <c r="O22" s="32" t="s">
        <v>977</v>
      </c>
      <c r="P22" s="32" t="s">
        <v>1260</v>
      </c>
      <c r="Q22" s="32" t="str">
        <f>データ!G22</f>
        <v>斬</v>
      </c>
      <c r="R22" s="32" t="s">
        <v>977</v>
      </c>
      <c r="S22" s="32" t="s">
        <v>1260</v>
      </c>
      <c r="T22" s="33">
        <f>データ!H22</f>
        <v>22108</v>
      </c>
      <c r="U22" s="34" t="s">
        <v>977</v>
      </c>
      <c r="V22" s="34" t="s">
        <v>1260</v>
      </c>
      <c r="W22" s="33">
        <f>データ!I22</f>
        <v>10430</v>
      </c>
      <c r="X22" s="34" t="s">
        <v>977</v>
      </c>
      <c r="Y22" s="34" t="s">
        <v>1260</v>
      </c>
      <c r="Z22" s="33">
        <f>データ!J22</f>
        <v>8220</v>
      </c>
      <c r="AA22" s="34" t="s">
        <v>977</v>
      </c>
      <c r="AB22" s="34" t="s">
        <v>1263</v>
      </c>
      <c r="AC22" s="33" t="str">
        <f>データ!K22</f>
        <v>A+</v>
      </c>
      <c r="AD22" s="32" t="s">
        <v>977</v>
      </c>
      <c r="AE22" s="34" t="s">
        <v>1264</v>
      </c>
      <c r="AF22" s="33">
        <f>データ!L22</f>
        <v>40758</v>
      </c>
      <c r="AG22" s="34" t="s">
        <v>977</v>
      </c>
      <c r="AH22" s="34" t="s">
        <v>1265</v>
      </c>
      <c r="AI22" s="33" t="str">
        <f>データ!M22</f>
        <v>焔幻の一閃／煌</v>
      </c>
      <c r="AJ22" s="9" t="s">
        <v>1061</v>
      </c>
      <c r="AK22" s="33" t="str">
        <f>データ!N22</f>
        <v>横一列に攻撃[特大]</v>
      </c>
      <c r="AL22" s="9" t="s">
        <v>977</v>
      </c>
      <c r="AM22" s="34" t="s">
        <v>1266</v>
      </c>
      <c r="AN22" s="33" t="str">
        <f>データ!O22</f>
        <v>-</v>
      </c>
      <c r="AO22" s="9" t="s">
        <v>1061</v>
      </c>
      <c r="AP22" s="33" t="str">
        <f>データ!P22</f>
        <v>　</v>
      </c>
      <c r="AQ22" s="35" t="s">
        <v>977</v>
      </c>
      <c r="AR22" s="34" t="s">
        <v>1265</v>
      </c>
      <c r="AS22" s="33" t="str">
        <f>データ!Q22</f>
        <v>エース／鳳</v>
      </c>
      <c r="AT22" s="9" t="s">
        <v>1061</v>
      </c>
      <c r="AU22" s="33" t="str">
        <f>データ!R22</f>
        <v>パーティ全体の攻・防が極大UP＆ユニット1体をタレント状態にする(3分間)</v>
      </c>
      <c r="AV22" s="9" t="s">
        <v>977</v>
      </c>
      <c r="AW22" s="34" t="s">
        <v>1265</v>
      </c>
      <c r="AX22" s="33" t="str">
        <f>データ!S22</f>
        <v>アサルト／絶＋</v>
      </c>
      <c r="AY22" s="9" t="s">
        <v>1061</v>
      </c>
      <c r="AZ22" s="33" t="str">
        <f>データ!T22</f>
        <v>パーティ全体の攻撃力が大UP(5分間)</v>
      </c>
      <c r="BA22" s="35" t="s">
        <v>977</v>
      </c>
      <c r="BB22" s="34" t="s">
        <v>2335</v>
      </c>
      <c r="BC22" s="33" t="str">
        <f>データ!U22</f>
        <v>練気／真</v>
      </c>
      <c r="BD22" s="35" t="s">
        <v>2333</v>
      </c>
      <c r="BE22" s="33" t="str">
        <f>データ!V22</f>
        <v>自分の防御力をUP[中]</v>
      </c>
      <c r="BF22" s="33" t="s">
        <v>977</v>
      </c>
      <c r="BG22" s="34" t="s">
        <v>1261</v>
      </c>
      <c r="BH22" s="33" t="str">
        <f>データ!W22</f>
        <v>-</v>
      </c>
      <c r="BI22" s="35" t="s">
        <v>977</v>
      </c>
      <c r="BJ22" s="34" t="s">
        <v>1260</v>
      </c>
      <c r="BK22" s="33" t="str">
        <f>データ!X22</f>
        <v>TVアニメ放送開始記念ログインボーナス</v>
      </c>
      <c r="BL22" s="35" t="s">
        <v>977</v>
      </c>
      <c r="BM22" s="9" t="s">
        <v>972</v>
      </c>
    </row>
    <row r="23" spans="1:65" x14ac:dyDescent="0.15">
      <c r="A23" s="9" t="s">
        <v>969</v>
      </c>
      <c r="B23" s="9" t="s">
        <v>1392</v>
      </c>
      <c r="C23" s="32" t="str">
        <f>"./images/thumbnail/"&amp;データ!B23&amp;".jpg"</f>
        <v>./images/thumbnail/2369.jpg</v>
      </c>
      <c r="D23" s="32" t="s">
        <v>1393</v>
      </c>
      <c r="E23" s="32" t="str">
        <f>"./images/thumbnail/"&amp;データ!B23&amp;".jpg"</f>
        <v>./images/thumbnail/2369.jpg</v>
      </c>
      <c r="F23" s="32" t="s">
        <v>1064</v>
      </c>
      <c r="G23" s="32" t="s">
        <v>1260</v>
      </c>
      <c r="H23" s="32" t="str">
        <f>データ!D23</f>
        <v>コルン</v>
      </c>
      <c r="I23" s="32" t="s">
        <v>977</v>
      </c>
      <c r="J23" s="32" t="s">
        <v>1261</v>
      </c>
      <c r="K23" s="32" t="str">
        <f>データ!E23</f>
        <v>UR</v>
      </c>
      <c r="L23" s="32" t="s">
        <v>977</v>
      </c>
      <c r="M23" s="32" t="s">
        <v>1262</v>
      </c>
      <c r="N23" s="32">
        <f>データ!F23</f>
        <v>16</v>
      </c>
      <c r="O23" s="32" t="s">
        <v>977</v>
      </c>
      <c r="P23" s="32" t="s">
        <v>1260</v>
      </c>
      <c r="Q23" s="32" t="str">
        <f>データ!G23</f>
        <v>遠</v>
      </c>
      <c r="R23" s="32" t="s">
        <v>977</v>
      </c>
      <c r="S23" s="32" t="s">
        <v>1260</v>
      </c>
      <c r="T23" s="33">
        <f>データ!H23</f>
        <v>25003</v>
      </c>
      <c r="U23" s="34" t="s">
        <v>977</v>
      </c>
      <c r="V23" s="34" t="s">
        <v>1260</v>
      </c>
      <c r="W23" s="33">
        <f>データ!I23</f>
        <v>9001</v>
      </c>
      <c r="X23" s="34" t="s">
        <v>977</v>
      </c>
      <c r="Y23" s="34" t="s">
        <v>1260</v>
      </c>
      <c r="Z23" s="33">
        <f>データ!J23</f>
        <v>8052</v>
      </c>
      <c r="AA23" s="34" t="s">
        <v>977</v>
      </c>
      <c r="AB23" s="34" t="s">
        <v>1263</v>
      </c>
      <c r="AC23" s="33" t="str">
        <f>データ!K23</f>
        <v>SS1</v>
      </c>
      <c r="AD23" s="32" t="s">
        <v>977</v>
      </c>
      <c r="AE23" s="34" t="s">
        <v>1264</v>
      </c>
      <c r="AF23" s="33">
        <f>データ!L23</f>
        <v>42056</v>
      </c>
      <c r="AG23" s="34" t="s">
        <v>977</v>
      </c>
      <c r="AH23" s="34" t="s">
        <v>1265</v>
      </c>
      <c r="AI23" s="33" t="str">
        <f>データ!M23</f>
        <v>地幻瞑の包囲陣／鳳</v>
      </c>
      <c r="AJ23" s="9" t="s">
        <v>1061</v>
      </c>
      <c r="AK23" s="33" t="str">
        <f>データ!N23</f>
        <v>敵全体攻撃[極大]自分の防御力をUP[極大]</v>
      </c>
      <c r="AL23" s="9" t="s">
        <v>977</v>
      </c>
      <c r="AM23" s="34" t="s">
        <v>1266</v>
      </c>
      <c r="AN23" s="33" t="str">
        <f>データ!O23</f>
        <v>-</v>
      </c>
      <c r="AO23" s="9" t="s">
        <v>1061</v>
      </c>
      <c r="AP23" s="33" t="str">
        <f>データ!P23</f>
        <v>　</v>
      </c>
      <c r="AQ23" s="35" t="s">
        <v>977</v>
      </c>
      <c r="AR23" s="34" t="s">
        <v>1265</v>
      </c>
      <c r="AS23" s="33" t="str">
        <f>データ!Q23</f>
        <v>エクスターライズ／煌＋</v>
      </c>
      <c r="AT23" s="9" t="s">
        <v>1061</v>
      </c>
      <c r="AU23" s="33" t="str">
        <f>データ!R23</f>
        <v>攻撃回数が多いほどバトル獲得スコアが特大UP＆ユニット1体をタレント状態にする(5分間)</v>
      </c>
      <c r="AV23" s="9" t="s">
        <v>977</v>
      </c>
      <c r="AW23" s="34" t="s">
        <v>1265</v>
      </c>
      <c r="AX23" s="33" t="str">
        <f>データ!S23</f>
        <v>ストリーム／絶</v>
      </c>
      <c r="AY23" s="9" t="s">
        <v>1061</v>
      </c>
      <c r="AZ23" s="33" t="str">
        <f>データ!T23</f>
        <v>パーティ全体の攻撃力・速度が大UP(3分間)</v>
      </c>
      <c r="BA23" s="35" t="s">
        <v>977</v>
      </c>
      <c r="BB23" s="34" t="s">
        <v>2335</v>
      </c>
      <c r="BC23" s="33" t="str">
        <f>データ!U23</f>
        <v>不屈の練気</v>
      </c>
      <c r="BD23" s="35" t="s">
        <v>2333</v>
      </c>
      <c r="BE23" s="33" t="str">
        <f>データ!V23</f>
        <v>ピンチ時に防御力をUP[小]</v>
      </c>
      <c r="BF23" s="33" t="s">
        <v>977</v>
      </c>
      <c r="BG23" s="34" t="s">
        <v>1261</v>
      </c>
      <c r="BH23" s="33" t="str">
        <f>データ!W23</f>
        <v>-</v>
      </c>
      <c r="BI23" s="35" t="s">
        <v>977</v>
      </c>
      <c r="BJ23" s="34" t="s">
        <v>1260</v>
      </c>
      <c r="BK23" s="33" t="str">
        <f>データ!X23</f>
        <v>オルタンシア新年祭2021</v>
      </c>
      <c r="BL23" s="35" t="s">
        <v>977</v>
      </c>
      <c r="BM23" s="9" t="s">
        <v>972</v>
      </c>
    </row>
    <row r="24" spans="1:65" x14ac:dyDescent="0.15">
      <c r="A24" s="9" t="s">
        <v>969</v>
      </c>
      <c r="B24" s="9" t="s">
        <v>1392</v>
      </c>
      <c r="C24" s="32" t="str">
        <f>"./images/thumbnail/"&amp;データ!B24&amp;".jpg"</f>
        <v>./images/thumbnail/2368.jpg</v>
      </c>
      <c r="D24" s="32" t="s">
        <v>1393</v>
      </c>
      <c r="E24" s="32" t="str">
        <f>"./images/thumbnail/"&amp;データ!B24&amp;".jpg"</f>
        <v>./images/thumbnail/2368.jpg</v>
      </c>
      <c r="F24" s="32" t="s">
        <v>1064</v>
      </c>
      <c r="G24" s="32" t="s">
        <v>1260</v>
      </c>
      <c r="H24" s="32" t="str">
        <f>データ!D24</f>
        <v>スレヴィ</v>
      </c>
      <c r="I24" s="32" t="s">
        <v>977</v>
      </c>
      <c r="J24" s="32" t="s">
        <v>1261</v>
      </c>
      <c r="K24" s="32" t="str">
        <f>データ!E24</f>
        <v>UR</v>
      </c>
      <c r="L24" s="32" t="s">
        <v>977</v>
      </c>
      <c r="M24" s="32" t="s">
        <v>1262</v>
      </c>
      <c r="N24" s="32">
        <f>データ!F24</f>
        <v>16</v>
      </c>
      <c r="O24" s="32" t="s">
        <v>977</v>
      </c>
      <c r="P24" s="32" t="s">
        <v>1260</v>
      </c>
      <c r="Q24" s="32" t="str">
        <f>データ!G24</f>
        <v>突</v>
      </c>
      <c r="R24" s="32" t="s">
        <v>977</v>
      </c>
      <c r="S24" s="32" t="s">
        <v>1260</v>
      </c>
      <c r="T24" s="33">
        <f>データ!H24</f>
        <v>25302</v>
      </c>
      <c r="U24" s="34" t="s">
        <v>977</v>
      </c>
      <c r="V24" s="34" t="s">
        <v>1260</v>
      </c>
      <c r="W24" s="33">
        <f>データ!I24</f>
        <v>7921</v>
      </c>
      <c r="X24" s="34" t="s">
        <v>977</v>
      </c>
      <c r="Y24" s="34" t="s">
        <v>1260</v>
      </c>
      <c r="Z24" s="33">
        <f>データ!J24</f>
        <v>10149</v>
      </c>
      <c r="AA24" s="34" t="s">
        <v>977</v>
      </c>
      <c r="AB24" s="34" t="s">
        <v>1263</v>
      </c>
      <c r="AC24" s="33" t="str">
        <f>データ!K24</f>
        <v>SS4</v>
      </c>
      <c r="AD24" s="32" t="s">
        <v>977</v>
      </c>
      <c r="AE24" s="34" t="s">
        <v>1264</v>
      </c>
      <c r="AF24" s="33">
        <f>データ!L24</f>
        <v>43372</v>
      </c>
      <c r="AG24" s="34" t="s">
        <v>977</v>
      </c>
      <c r="AH24" s="34" t="s">
        <v>1265</v>
      </c>
      <c r="AI24" s="33" t="str">
        <f>データ!M24</f>
        <v>天幻神の五連撃／煌</v>
      </c>
      <c r="AJ24" s="9" t="s">
        <v>1061</v>
      </c>
      <c r="AK24" s="33" t="str">
        <f>データ!N24</f>
        <v>ランダムで5連続攻撃[特大]自分の攻撃力UP[特大]</v>
      </c>
      <c r="AL24" s="9" t="s">
        <v>977</v>
      </c>
      <c r="AM24" s="34" t="s">
        <v>1266</v>
      </c>
      <c r="AN24" s="33" t="str">
        <f>データ!O24</f>
        <v>-</v>
      </c>
      <c r="AO24" s="9" t="s">
        <v>1061</v>
      </c>
      <c r="AP24" s="33" t="str">
        <f>データ!P24</f>
        <v>　</v>
      </c>
      <c r="AQ24" s="35" t="s">
        <v>977</v>
      </c>
      <c r="AR24" s="34" t="s">
        <v>1265</v>
      </c>
      <c r="AS24" s="33" t="str">
        <f>データ!Q24</f>
        <v>ランページ／冥</v>
      </c>
      <c r="AT24" s="9" t="s">
        <v>1061</v>
      </c>
      <c r="AU24" s="33" t="str">
        <f>データ!R24</f>
        <v>バトルで獲得する騎士団戦スコアが超極大アップ＆ユニット1体をタレント状態にする(3分間)</v>
      </c>
      <c r="AV24" s="9" t="s">
        <v>977</v>
      </c>
      <c r="AW24" s="34" t="s">
        <v>1265</v>
      </c>
      <c r="AX24" s="33" t="str">
        <f>データ!S24</f>
        <v>アクセラレーター／煌</v>
      </c>
      <c r="AY24" s="9" t="s">
        <v>1061</v>
      </c>
      <c r="AZ24" s="33" t="str">
        <f>データ!T24</f>
        <v>パーティ全体の速度が大UP(4分間)</v>
      </c>
      <c r="BA24" s="35" t="s">
        <v>977</v>
      </c>
      <c r="BB24" s="34" t="s">
        <v>2335</v>
      </c>
      <c r="BC24" s="33" t="str">
        <f>データ!U24</f>
        <v>紫打烈撃</v>
      </c>
      <c r="BD24" s="35" t="s">
        <v>2333</v>
      </c>
      <c r="BE24" s="33" t="str">
        <f>データ!V24</f>
        <v>打属性の敵に通常攻撃ダメージUP[小]</v>
      </c>
      <c r="BF24" s="33" t="s">
        <v>977</v>
      </c>
      <c r="BG24" s="34" t="s">
        <v>1261</v>
      </c>
      <c r="BH24" s="33" t="str">
        <f>データ!W24</f>
        <v>-</v>
      </c>
      <c r="BI24" s="35" t="s">
        <v>977</v>
      </c>
      <c r="BJ24" s="34" t="s">
        <v>1260</v>
      </c>
      <c r="BK24" s="33" t="str">
        <f>データ!X24</f>
        <v>オルタンシア新年祭2021</v>
      </c>
      <c r="BL24" s="35" t="s">
        <v>977</v>
      </c>
      <c r="BM24" s="9" t="s">
        <v>972</v>
      </c>
    </row>
    <row r="25" spans="1:65" x14ac:dyDescent="0.15">
      <c r="A25" s="9" t="s">
        <v>969</v>
      </c>
      <c r="B25" s="9" t="s">
        <v>1392</v>
      </c>
      <c r="C25" s="32" t="str">
        <f>"./images/thumbnail/"&amp;データ!B25&amp;".jpg"</f>
        <v>./images/thumbnail/2367.jpg</v>
      </c>
      <c r="D25" s="32" t="s">
        <v>1393</v>
      </c>
      <c r="E25" s="32" t="str">
        <f>"./images/thumbnail/"&amp;データ!B25&amp;".jpg"</f>
        <v>./images/thumbnail/2367.jpg</v>
      </c>
      <c r="F25" s="32" t="s">
        <v>1064</v>
      </c>
      <c r="G25" s="32" t="s">
        <v>1260</v>
      </c>
      <c r="H25" s="32" t="str">
        <f>データ!D25</f>
        <v>グレフ＆ガストン</v>
      </c>
      <c r="I25" s="32" t="s">
        <v>977</v>
      </c>
      <c r="J25" s="32" t="s">
        <v>1261</v>
      </c>
      <c r="K25" s="32" t="str">
        <f>データ!E25</f>
        <v>SSR</v>
      </c>
      <c r="L25" s="32" t="s">
        <v>977</v>
      </c>
      <c r="M25" s="32" t="s">
        <v>1262</v>
      </c>
      <c r="N25" s="32">
        <f>データ!F25</f>
        <v>14</v>
      </c>
      <c r="O25" s="32" t="s">
        <v>977</v>
      </c>
      <c r="P25" s="32" t="s">
        <v>1260</v>
      </c>
      <c r="Q25" s="32" t="str">
        <f>データ!G25</f>
        <v>打</v>
      </c>
      <c r="R25" s="32" t="s">
        <v>977</v>
      </c>
      <c r="S25" s="32" t="s">
        <v>1260</v>
      </c>
      <c r="T25" s="33">
        <f>データ!H25</f>
        <v>22300</v>
      </c>
      <c r="U25" s="34" t="s">
        <v>977</v>
      </c>
      <c r="V25" s="34" t="s">
        <v>1260</v>
      </c>
      <c r="W25" s="33">
        <f>データ!I25</f>
        <v>6200</v>
      </c>
      <c r="X25" s="34" t="s">
        <v>977</v>
      </c>
      <c r="Y25" s="34" t="s">
        <v>1260</v>
      </c>
      <c r="Z25" s="33">
        <f>データ!J25</f>
        <v>8232</v>
      </c>
      <c r="AA25" s="34" t="s">
        <v>977</v>
      </c>
      <c r="AB25" s="34" t="s">
        <v>1263</v>
      </c>
      <c r="AC25" s="33" t="str">
        <f>データ!K25</f>
        <v>A+</v>
      </c>
      <c r="AD25" s="32" t="s">
        <v>977</v>
      </c>
      <c r="AE25" s="34" t="s">
        <v>1264</v>
      </c>
      <c r="AF25" s="33">
        <f>データ!L25</f>
        <v>36732</v>
      </c>
      <c r="AG25" s="34" t="s">
        <v>977</v>
      </c>
      <c r="AH25" s="34" t="s">
        <v>1265</v>
      </c>
      <c r="AI25" s="33" t="str">
        <f>データ!M25</f>
        <v>幻光の交叉線／煌</v>
      </c>
      <c r="AJ25" s="9" t="s">
        <v>1061</v>
      </c>
      <c r="AK25" s="33" t="str">
        <f>データ!N25</f>
        <v>X字型に攻撃[特大]</v>
      </c>
      <c r="AL25" s="9" t="s">
        <v>977</v>
      </c>
      <c r="AM25" s="34" t="s">
        <v>1266</v>
      </c>
      <c r="AN25" s="33" t="str">
        <f>データ!O25</f>
        <v>-</v>
      </c>
      <c r="AO25" s="9" t="s">
        <v>1061</v>
      </c>
      <c r="AP25" s="33" t="str">
        <f>データ!P25</f>
        <v>　</v>
      </c>
      <c r="AQ25" s="35" t="s">
        <v>977</v>
      </c>
      <c r="AR25" s="34" t="s">
        <v>1265</v>
      </c>
      <c r="AS25" s="33" t="str">
        <f>データ!Q25</f>
        <v>エース／煌</v>
      </c>
      <c r="AT25" s="9" t="s">
        <v>1061</v>
      </c>
      <c r="AU25" s="33" t="str">
        <f>データ!R25</f>
        <v>パーティ全体の攻・防が特大UP(3分間)</v>
      </c>
      <c r="AV25" s="9" t="s">
        <v>977</v>
      </c>
      <c r="AW25" s="34" t="s">
        <v>1265</v>
      </c>
      <c r="AX25" s="33" t="str">
        <f>データ!S25</f>
        <v>-</v>
      </c>
      <c r="AY25" s="9" t="s">
        <v>1061</v>
      </c>
      <c r="AZ25" s="33" t="str">
        <f>データ!T25</f>
        <v>　</v>
      </c>
      <c r="BA25" s="35" t="s">
        <v>977</v>
      </c>
      <c r="BB25" s="34" t="s">
        <v>2335</v>
      </c>
      <c r="BC25" s="33" t="str">
        <f>データ!U25</f>
        <v>-</v>
      </c>
      <c r="BD25" s="35" t="s">
        <v>2333</v>
      </c>
      <c r="BE25" s="33" t="str">
        <f>データ!V25</f>
        <v>　</v>
      </c>
      <c r="BF25" s="33" t="s">
        <v>977</v>
      </c>
      <c r="BG25" s="34" t="s">
        <v>1261</v>
      </c>
      <c r="BH25" s="33" t="str">
        <f>データ!W25</f>
        <v>打属性攻撃力小アップ</v>
      </c>
      <c r="BI25" s="35" t="s">
        <v>977</v>
      </c>
      <c r="BJ25" s="34" t="s">
        <v>1260</v>
      </c>
      <c r="BK25" s="33" t="str">
        <f>データ!X25</f>
        <v>魔女の追憶～遅れてきたメリー・クリスマス～</v>
      </c>
      <c r="BL25" s="35" t="s">
        <v>977</v>
      </c>
      <c r="BM25" s="9" t="s">
        <v>972</v>
      </c>
    </row>
    <row r="26" spans="1:65" x14ac:dyDescent="0.15">
      <c r="A26" s="9" t="s">
        <v>969</v>
      </c>
      <c r="B26" s="9" t="s">
        <v>1392</v>
      </c>
      <c r="C26" s="32" t="str">
        <f>"./images/thumbnail/"&amp;データ!B26&amp;".jpg"</f>
        <v>./images/thumbnail/2366.jpg</v>
      </c>
      <c r="D26" s="32" t="s">
        <v>1393</v>
      </c>
      <c r="E26" s="32" t="str">
        <f>"./images/thumbnail/"&amp;データ!B26&amp;".jpg"</f>
        <v>./images/thumbnail/2366.jpg</v>
      </c>
      <c r="F26" s="32" t="s">
        <v>1064</v>
      </c>
      <c r="G26" s="32" t="s">
        <v>1260</v>
      </c>
      <c r="H26" s="32" t="str">
        <f>データ!D26</f>
        <v>カノン</v>
      </c>
      <c r="I26" s="32" t="s">
        <v>977</v>
      </c>
      <c r="J26" s="32" t="s">
        <v>1261</v>
      </c>
      <c r="K26" s="32" t="str">
        <f>データ!E26</f>
        <v>UR</v>
      </c>
      <c r="L26" s="32" t="s">
        <v>977</v>
      </c>
      <c r="M26" s="32" t="s">
        <v>1262</v>
      </c>
      <c r="N26" s="32">
        <f>データ!F26</f>
        <v>16</v>
      </c>
      <c r="O26" s="32" t="s">
        <v>977</v>
      </c>
      <c r="P26" s="32" t="s">
        <v>1260</v>
      </c>
      <c r="Q26" s="32" t="str">
        <f>データ!G26</f>
        <v>打</v>
      </c>
      <c r="R26" s="32" t="s">
        <v>977</v>
      </c>
      <c r="S26" s="32" t="s">
        <v>1260</v>
      </c>
      <c r="T26" s="33">
        <f>データ!H26</f>
        <v>30200</v>
      </c>
      <c r="U26" s="34" t="s">
        <v>977</v>
      </c>
      <c r="V26" s="34" t="s">
        <v>1260</v>
      </c>
      <c r="W26" s="33">
        <f>データ!I26</f>
        <v>9059</v>
      </c>
      <c r="X26" s="34" t="s">
        <v>977</v>
      </c>
      <c r="Y26" s="34" t="s">
        <v>1260</v>
      </c>
      <c r="Z26" s="33">
        <f>データ!J26</f>
        <v>12701</v>
      </c>
      <c r="AA26" s="34" t="s">
        <v>977</v>
      </c>
      <c r="AB26" s="34" t="s">
        <v>1263</v>
      </c>
      <c r="AC26" s="33" t="str">
        <f>データ!K26</f>
        <v>SS1</v>
      </c>
      <c r="AD26" s="32" t="s">
        <v>977</v>
      </c>
      <c r="AE26" s="34" t="s">
        <v>1264</v>
      </c>
      <c r="AF26" s="33">
        <f>データ!L26</f>
        <v>51960</v>
      </c>
      <c r="AG26" s="34" t="s">
        <v>977</v>
      </c>
      <c r="AH26" s="34" t="s">
        <v>1265</v>
      </c>
      <c r="AI26" s="33" t="str">
        <f>データ!M26</f>
        <v>打鋭の七連神</v>
      </c>
      <c r="AJ26" s="9" t="s">
        <v>1061</v>
      </c>
      <c r="AK26" s="33" t="str">
        <f>データ!N26</f>
        <v>ﾗﾝﾀﾞﾑで4～7連撃。攻撃毎に与ﾀﾞﾒ2倍[低確率]</v>
      </c>
      <c r="AL26" s="9" t="s">
        <v>977</v>
      </c>
      <c r="AM26" s="34" t="s">
        <v>1266</v>
      </c>
      <c r="AN26" s="33" t="str">
        <f>データ!O26</f>
        <v>-</v>
      </c>
      <c r="AO26" s="9" t="s">
        <v>1061</v>
      </c>
      <c r="AP26" s="33" t="str">
        <f>データ!P26</f>
        <v>　</v>
      </c>
      <c r="AQ26" s="35" t="s">
        <v>977</v>
      </c>
      <c r="AR26" s="34" t="s">
        <v>1265</v>
      </c>
      <c r="AS26" s="33" t="str">
        <f>データ!Q26</f>
        <v>バーサク／煌＋</v>
      </c>
      <c r="AT26" s="9" t="s">
        <v>1061</v>
      </c>
      <c r="AU26" s="33" t="str">
        <f>データ!R26</f>
        <v>強襲が発生無効、バトル時に攻・防特大UP＆ユニット1体をタレント状態にする(5分間)</v>
      </c>
      <c r="AV26" s="9" t="s">
        <v>977</v>
      </c>
      <c r="AW26" s="34" t="s">
        <v>1265</v>
      </c>
      <c r="AX26" s="33" t="str">
        <f>データ!S26</f>
        <v>ランページ／煌</v>
      </c>
      <c r="AY26" s="9" t="s">
        <v>1061</v>
      </c>
      <c r="AZ26" s="33" t="str">
        <f>データ!T26</f>
        <v>バトルで獲得する騎士団戦スコアが特大アップ(3分間)</v>
      </c>
      <c r="BA26" s="35" t="s">
        <v>977</v>
      </c>
      <c r="BB26" s="34" t="s">
        <v>2335</v>
      </c>
      <c r="BC26" s="33" t="str">
        <f>データ!U26</f>
        <v>一閃／真</v>
      </c>
      <c r="BD26" s="35" t="s">
        <v>2333</v>
      </c>
      <c r="BE26" s="33" t="str">
        <f>データ!V26</f>
        <v>敵単体へ通常攻撃ダメ2倍[中確率]</v>
      </c>
      <c r="BF26" s="33" t="s">
        <v>977</v>
      </c>
      <c r="BG26" s="34" t="s">
        <v>1261</v>
      </c>
      <c r="BH26" s="33" t="str">
        <f>データ!W26</f>
        <v>-</v>
      </c>
      <c r="BI26" s="35" t="s">
        <v>977</v>
      </c>
      <c r="BJ26" s="34" t="s">
        <v>1260</v>
      </c>
      <c r="BK26" s="33" t="str">
        <f>データ!X26</f>
        <v>幸贈るトナカイガチャ</v>
      </c>
      <c r="BL26" s="35" t="s">
        <v>977</v>
      </c>
      <c r="BM26" s="9" t="s">
        <v>972</v>
      </c>
    </row>
    <row r="27" spans="1:65" x14ac:dyDescent="0.15">
      <c r="A27" s="9" t="s">
        <v>969</v>
      </c>
      <c r="B27" s="9" t="s">
        <v>1392</v>
      </c>
      <c r="C27" s="32" t="str">
        <f>"./images/thumbnail/"&amp;データ!B27&amp;".jpg"</f>
        <v>./images/thumbnail/2365.jpg</v>
      </c>
      <c r="D27" s="32" t="s">
        <v>1393</v>
      </c>
      <c r="E27" s="32" t="str">
        <f>"./images/thumbnail/"&amp;データ!B27&amp;".jpg"</f>
        <v>./images/thumbnail/2365.jpg</v>
      </c>
      <c r="F27" s="32" t="s">
        <v>1064</v>
      </c>
      <c r="G27" s="32" t="s">
        <v>1260</v>
      </c>
      <c r="H27" s="32" t="str">
        <f>データ!D27</f>
        <v>ウィル</v>
      </c>
      <c r="I27" s="32" t="s">
        <v>977</v>
      </c>
      <c r="J27" s="32" t="s">
        <v>1261</v>
      </c>
      <c r="K27" s="32" t="str">
        <f>データ!E27</f>
        <v>UR</v>
      </c>
      <c r="L27" s="32" t="s">
        <v>977</v>
      </c>
      <c r="M27" s="32" t="s">
        <v>1262</v>
      </c>
      <c r="N27" s="32">
        <f>データ!F27</f>
        <v>16</v>
      </c>
      <c r="O27" s="32" t="s">
        <v>977</v>
      </c>
      <c r="P27" s="32" t="s">
        <v>1260</v>
      </c>
      <c r="Q27" s="32" t="str">
        <f>データ!G27</f>
        <v>遠</v>
      </c>
      <c r="R27" s="32" t="s">
        <v>977</v>
      </c>
      <c r="S27" s="32" t="s">
        <v>1260</v>
      </c>
      <c r="T27" s="33">
        <f>データ!H27</f>
        <v>27249</v>
      </c>
      <c r="U27" s="34" t="s">
        <v>977</v>
      </c>
      <c r="V27" s="34" t="s">
        <v>1260</v>
      </c>
      <c r="W27" s="33">
        <f>データ!I27</f>
        <v>8800</v>
      </c>
      <c r="X27" s="34" t="s">
        <v>977</v>
      </c>
      <c r="Y27" s="34" t="s">
        <v>1260</v>
      </c>
      <c r="Z27" s="33">
        <f>データ!J27</f>
        <v>9000</v>
      </c>
      <c r="AA27" s="34" t="s">
        <v>977</v>
      </c>
      <c r="AB27" s="34" t="s">
        <v>1263</v>
      </c>
      <c r="AC27" s="33" t="str">
        <f>データ!K27</f>
        <v>SS1</v>
      </c>
      <c r="AD27" s="32" t="s">
        <v>977</v>
      </c>
      <c r="AE27" s="34" t="s">
        <v>1264</v>
      </c>
      <c r="AF27" s="33">
        <f>データ!L27</f>
        <v>45049</v>
      </c>
      <c r="AG27" s="34" t="s">
        <v>977</v>
      </c>
      <c r="AH27" s="34" t="s">
        <v>1265</v>
      </c>
      <c r="AI27" s="33" t="str">
        <f>データ!M27</f>
        <v>天幻射の五連撃／絶</v>
      </c>
      <c r="AJ27" s="9" t="s">
        <v>1061</v>
      </c>
      <c r="AK27" s="33" t="str">
        <f>データ!N27</f>
        <v>ランダム5連続攻撃[大]自分の攻撃力UP[大]</v>
      </c>
      <c r="AL27" s="9" t="s">
        <v>977</v>
      </c>
      <c r="AM27" s="34" t="s">
        <v>1266</v>
      </c>
      <c r="AN27" s="33" t="str">
        <f>データ!O27</f>
        <v>-</v>
      </c>
      <c r="AO27" s="9" t="s">
        <v>1061</v>
      </c>
      <c r="AP27" s="33" t="str">
        <f>データ!P27</f>
        <v>　</v>
      </c>
      <c r="AQ27" s="35" t="s">
        <v>977</v>
      </c>
      <c r="AR27" s="34" t="s">
        <v>1265</v>
      </c>
      <c r="AS27" s="33" t="str">
        <f>データ!Q27</f>
        <v>ディバインエトワール／鳳</v>
      </c>
      <c r="AT27" s="9" t="s">
        <v>1061</v>
      </c>
      <c r="AU27" s="33" t="str">
        <f>データ!R27</f>
        <v>パーティ全体の攻防大UP・最大TP小UP＆ユニット1体をタレント状態にする(5分間)</v>
      </c>
      <c r="AV27" s="9" t="s">
        <v>977</v>
      </c>
      <c r="AW27" s="34" t="s">
        <v>1265</v>
      </c>
      <c r="AX27" s="33" t="str">
        <f>データ!S27</f>
        <v>メナス／絶</v>
      </c>
      <c r="AY27" s="9" t="s">
        <v>1061</v>
      </c>
      <c r="AZ27" s="33" t="str">
        <f>データ!T27</f>
        <v>対戦騎士団全体の防御力が大DOWN(3分間)</v>
      </c>
      <c r="BA27" s="35" t="s">
        <v>977</v>
      </c>
      <c r="BB27" s="34" t="s">
        <v>2335</v>
      </c>
      <c r="BC27" s="33" t="str">
        <f>データ!U27</f>
        <v>防壁／真</v>
      </c>
      <c r="BD27" s="35" t="s">
        <v>2333</v>
      </c>
      <c r="BE27" s="33" t="str">
        <f>データ!V27</f>
        <v>敵の攻撃ダメージを軽減[2回]</v>
      </c>
      <c r="BF27" s="33" t="s">
        <v>977</v>
      </c>
      <c r="BG27" s="34" t="s">
        <v>1261</v>
      </c>
      <c r="BH27" s="33" t="str">
        <f>データ!W27</f>
        <v>-</v>
      </c>
      <c r="BI27" s="35" t="s">
        <v>977</v>
      </c>
      <c r="BJ27" s="34" t="s">
        <v>1260</v>
      </c>
      <c r="BK27" s="33" t="str">
        <f>データ!X27</f>
        <v>聖夜のハッピー・マリッジ？／エイトガチャ</v>
      </c>
      <c r="BL27" s="35" t="s">
        <v>977</v>
      </c>
      <c r="BM27" s="9" t="s">
        <v>972</v>
      </c>
    </row>
    <row r="28" spans="1:65" x14ac:dyDescent="0.15">
      <c r="A28" s="9" t="s">
        <v>969</v>
      </c>
      <c r="B28" s="9" t="s">
        <v>1392</v>
      </c>
      <c r="C28" s="32" t="str">
        <f>"./images/thumbnail/"&amp;データ!B28&amp;".jpg"</f>
        <v>./images/thumbnail/2363.jpg</v>
      </c>
      <c r="D28" s="32" t="s">
        <v>1393</v>
      </c>
      <c r="E28" s="32" t="str">
        <f>"./images/thumbnail/"&amp;データ!B28&amp;".jpg"</f>
        <v>./images/thumbnail/2363.jpg</v>
      </c>
      <c r="F28" s="32" t="s">
        <v>1064</v>
      </c>
      <c r="G28" s="32" t="s">
        <v>1260</v>
      </c>
      <c r="H28" s="32" t="str">
        <f>データ!D28</f>
        <v>ジゼル</v>
      </c>
      <c r="I28" s="32" t="s">
        <v>977</v>
      </c>
      <c r="J28" s="32" t="s">
        <v>1261</v>
      </c>
      <c r="K28" s="32" t="str">
        <f>データ!E28</f>
        <v>UR</v>
      </c>
      <c r="L28" s="32" t="s">
        <v>977</v>
      </c>
      <c r="M28" s="32" t="s">
        <v>1262</v>
      </c>
      <c r="N28" s="32">
        <f>データ!F28</f>
        <v>16</v>
      </c>
      <c r="O28" s="32" t="s">
        <v>977</v>
      </c>
      <c r="P28" s="32" t="s">
        <v>1260</v>
      </c>
      <c r="Q28" s="32" t="str">
        <f>データ!G28</f>
        <v>突</v>
      </c>
      <c r="R28" s="32" t="s">
        <v>977</v>
      </c>
      <c r="S28" s="32" t="s">
        <v>1260</v>
      </c>
      <c r="T28" s="33">
        <f>データ!H28</f>
        <v>26600</v>
      </c>
      <c r="U28" s="34" t="s">
        <v>977</v>
      </c>
      <c r="V28" s="34" t="s">
        <v>1260</v>
      </c>
      <c r="W28" s="33">
        <f>データ!I28</f>
        <v>7878</v>
      </c>
      <c r="X28" s="34" t="s">
        <v>977</v>
      </c>
      <c r="Y28" s="34" t="s">
        <v>1260</v>
      </c>
      <c r="Z28" s="33">
        <f>データ!J28</f>
        <v>10999</v>
      </c>
      <c r="AA28" s="34" t="s">
        <v>977</v>
      </c>
      <c r="AB28" s="34" t="s">
        <v>1263</v>
      </c>
      <c r="AC28" s="33" t="str">
        <f>データ!K28</f>
        <v>SS4</v>
      </c>
      <c r="AD28" s="32" t="s">
        <v>977</v>
      </c>
      <c r="AE28" s="34" t="s">
        <v>1264</v>
      </c>
      <c r="AF28" s="33">
        <f>データ!L28</f>
        <v>45477</v>
      </c>
      <c r="AG28" s="34" t="s">
        <v>977</v>
      </c>
      <c r="AH28" s="34" t="s">
        <v>1265</v>
      </c>
      <c r="AI28" s="33" t="str">
        <f>データ!M28</f>
        <v>地幻神の五連撃／煌</v>
      </c>
      <c r="AJ28" s="9" t="s">
        <v>1061</v>
      </c>
      <c r="AK28" s="33" t="str">
        <f>データ!N28</f>
        <v>ランダム5連続攻撃[特大]自分の防御力UP[特大]</v>
      </c>
      <c r="AL28" s="9" t="s">
        <v>977</v>
      </c>
      <c r="AM28" s="34" t="s">
        <v>1266</v>
      </c>
      <c r="AN28" s="33" t="str">
        <f>データ!O28</f>
        <v>-</v>
      </c>
      <c r="AO28" s="9" t="s">
        <v>1061</v>
      </c>
      <c r="AP28" s="33" t="str">
        <f>データ!P28</f>
        <v>　</v>
      </c>
      <c r="AQ28" s="35" t="s">
        <v>977</v>
      </c>
      <c r="AR28" s="34" t="s">
        <v>1265</v>
      </c>
      <c r="AS28" s="33" t="str">
        <f>データ!Q28</f>
        <v>タランテラ／鳳</v>
      </c>
      <c r="AT28" s="9" t="s">
        <v>1061</v>
      </c>
      <c r="AU28" s="33" t="str">
        <f>データ!R28</f>
        <v>パーティ全体のスキル発動率が特大UP・速度大UP＆ユニット1体をタレント状態にする(5分間)</v>
      </c>
      <c r="AV28" s="9" t="s">
        <v>977</v>
      </c>
      <c r="AW28" s="34" t="s">
        <v>1265</v>
      </c>
      <c r="AX28" s="33" t="str">
        <f>データ!S28</f>
        <v>リコントラクト／煌</v>
      </c>
      <c r="AY28" s="9" t="s">
        <v>1061</v>
      </c>
      <c r="AZ28" s="33" t="str">
        <f>データ!T28</f>
        <v>バトルで敵を全滅するとBPが特大回復・TPが中回復(3分間)</v>
      </c>
      <c r="BA28" s="35" t="s">
        <v>977</v>
      </c>
      <c r="BB28" s="34" t="s">
        <v>2335</v>
      </c>
      <c r="BC28" s="33" t="str">
        <f>データ!U28</f>
        <v>不撓不屈／真</v>
      </c>
      <c r="BD28" s="35" t="s">
        <v>2333</v>
      </c>
      <c r="BE28" s="33" t="str">
        <f>データ!V28</f>
        <v>戦闘不能時にHP1で耐える[中確率]</v>
      </c>
      <c r="BF28" s="33" t="s">
        <v>977</v>
      </c>
      <c r="BG28" s="34" t="s">
        <v>1261</v>
      </c>
      <c r="BH28" s="33" t="str">
        <f>データ!W28</f>
        <v>-</v>
      </c>
      <c r="BI28" s="35" t="s">
        <v>977</v>
      </c>
      <c r="BJ28" s="34" t="s">
        <v>1260</v>
      </c>
      <c r="BK28" s="33" t="str">
        <f>データ!X28</f>
        <v>聖夜のハッピー・マリッジ？／エイトガチャ</v>
      </c>
      <c r="BL28" s="35" t="s">
        <v>977</v>
      </c>
      <c r="BM28" s="9" t="s">
        <v>972</v>
      </c>
    </row>
    <row r="29" spans="1:65" x14ac:dyDescent="0.15">
      <c r="A29" s="9" t="s">
        <v>969</v>
      </c>
      <c r="B29" s="9" t="s">
        <v>1392</v>
      </c>
      <c r="C29" s="32" t="str">
        <f>"./images/thumbnail/"&amp;データ!B29&amp;".jpg"</f>
        <v>./images/thumbnail/2361.jpg</v>
      </c>
      <c r="D29" s="32" t="s">
        <v>1393</v>
      </c>
      <c r="E29" s="32" t="str">
        <f>"./images/thumbnail/"&amp;データ!B29&amp;".jpg"</f>
        <v>./images/thumbnail/2361.jpg</v>
      </c>
      <c r="F29" s="32" t="s">
        <v>1064</v>
      </c>
      <c r="G29" s="32" t="s">
        <v>1260</v>
      </c>
      <c r="H29" s="32" t="str">
        <f>データ!D29</f>
        <v>シュエット</v>
      </c>
      <c r="I29" s="32" t="s">
        <v>977</v>
      </c>
      <c r="J29" s="32" t="s">
        <v>1261</v>
      </c>
      <c r="K29" s="32" t="str">
        <f>データ!E29</f>
        <v>UR</v>
      </c>
      <c r="L29" s="32" t="s">
        <v>977</v>
      </c>
      <c r="M29" s="32" t="s">
        <v>1262</v>
      </c>
      <c r="N29" s="32">
        <f>データ!F29</f>
        <v>16</v>
      </c>
      <c r="O29" s="32" t="s">
        <v>977</v>
      </c>
      <c r="P29" s="32" t="s">
        <v>1260</v>
      </c>
      <c r="Q29" s="32" t="str">
        <f>データ!G29</f>
        <v>斬</v>
      </c>
      <c r="R29" s="32" t="s">
        <v>977</v>
      </c>
      <c r="S29" s="32" t="s">
        <v>1260</v>
      </c>
      <c r="T29" s="33">
        <f>データ!H29</f>
        <v>22349</v>
      </c>
      <c r="U29" s="34" t="s">
        <v>977</v>
      </c>
      <c r="V29" s="34" t="s">
        <v>1260</v>
      </c>
      <c r="W29" s="33">
        <f>データ!I29</f>
        <v>10990</v>
      </c>
      <c r="X29" s="34" t="s">
        <v>977</v>
      </c>
      <c r="Y29" s="34" t="s">
        <v>1260</v>
      </c>
      <c r="Z29" s="33">
        <f>データ!J29</f>
        <v>8299</v>
      </c>
      <c r="AA29" s="34" t="s">
        <v>977</v>
      </c>
      <c r="AB29" s="34" t="s">
        <v>1263</v>
      </c>
      <c r="AC29" s="33" t="str">
        <f>データ!K29</f>
        <v>SS+</v>
      </c>
      <c r="AD29" s="32" t="s">
        <v>977</v>
      </c>
      <c r="AE29" s="34" t="s">
        <v>1264</v>
      </c>
      <c r="AF29" s="33">
        <f>データ!L29</f>
        <v>41638</v>
      </c>
      <c r="AG29" s="34" t="s">
        <v>977</v>
      </c>
      <c r="AH29" s="34" t="s">
        <v>1265</v>
      </c>
      <c r="AI29" s="33" t="str">
        <f>データ!M29</f>
        <v>地幻氷の縦十字／鳳</v>
      </c>
      <c r="AJ29" s="9" t="s">
        <v>1061</v>
      </c>
      <c r="AK29" s="33" t="str">
        <f>データ!N29</f>
        <v>十字型攻撃[極大]自分の防御力UP[極大]</v>
      </c>
      <c r="AL29" s="9" t="s">
        <v>977</v>
      </c>
      <c r="AM29" s="34" t="s">
        <v>1266</v>
      </c>
      <c r="AN29" s="33" t="str">
        <f>データ!O29</f>
        <v>-</v>
      </c>
      <c r="AO29" s="9" t="s">
        <v>1061</v>
      </c>
      <c r="AP29" s="33" t="str">
        <f>データ!P29</f>
        <v>　</v>
      </c>
      <c r="AQ29" s="35" t="s">
        <v>977</v>
      </c>
      <c r="AR29" s="34" t="s">
        <v>1265</v>
      </c>
      <c r="AS29" s="33" t="str">
        <f>データ!Q29</f>
        <v>アクセラレーター／鳳</v>
      </c>
      <c r="AT29" s="9" t="s">
        <v>1061</v>
      </c>
      <c r="AU29" s="33" t="str">
        <f>データ!R29</f>
        <v>パーティ全体の速度が大UP＆ユニット1体をタレント状態にする(5分間)</v>
      </c>
      <c r="AV29" s="9" t="s">
        <v>977</v>
      </c>
      <c r="AW29" s="34" t="s">
        <v>1265</v>
      </c>
      <c r="AX29" s="33" t="str">
        <f>データ!S29</f>
        <v>ワイズノート／絶</v>
      </c>
      <c r="AY29" s="9" t="s">
        <v>1061</v>
      </c>
      <c r="AZ29" s="33" t="str">
        <f>データ!T29</f>
        <v>バトルで敵を全滅すると獲得ポイント大UP・BPが中回復(3分間)</v>
      </c>
      <c r="BA29" s="35" t="s">
        <v>977</v>
      </c>
      <c r="BB29" s="34" t="s">
        <v>2335</v>
      </c>
      <c r="BC29" s="33" t="str">
        <f>データ!U29</f>
        <v>不屈の闘気／真</v>
      </c>
      <c r="BD29" s="35" t="s">
        <v>2333</v>
      </c>
      <c r="BE29" s="33" t="str">
        <f>データ!V29</f>
        <v>ピンチ時に攻撃力をUP[中]</v>
      </c>
      <c r="BF29" s="33" t="s">
        <v>977</v>
      </c>
      <c r="BG29" s="34" t="s">
        <v>1261</v>
      </c>
      <c r="BH29" s="33" t="str">
        <f>データ!W29</f>
        <v>-</v>
      </c>
      <c r="BI29" s="35" t="s">
        <v>977</v>
      </c>
      <c r="BJ29" s="34" t="s">
        <v>1260</v>
      </c>
      <c r="BK29" s="33" t="str">
        <f>データ!X29</f>
        <v>聖夜のハッピー・マリッジ？／エイトガチャ</v>
      </c>
      <c r="BL29" s="35" t="s">
        <v>977</v>
      </c>
      <c r="BM29" s="9" t="s">
        <v>972</v>
      </c>
    </row>
    <row r="30" spans="1:65" x14ac:dyDescent="0.15">
      <c r="A30" s="9" t="s">
        <v>969</v>
      </c>
      <c r="B30" s="9" t="s">
        <v>1392</v>
      </c>
      <c r="C30" s="32" t="str">
        <f>"./images/thumbnail/"&amp;データ!B30&amp;".jpg"</f>
        <v>./images/thumbnail/2359.jpg</v>
      </c>
      <c r="D30" s="32" t="s">
        <v>1393</v>
      </c>
      <c r="E30" s="32" t="str">
        <f>"./images/thumbnail/"&amp;データ!B30&amp;".jpg"</f>
        <v>./images/thumbnail/2359.jpg</v>
      </c>
      <c r="F30" s="32" t="s">
        <v>1064</v>
      </c>
      <c r="G30" s="32" t="s">
        <v>1260</v>
      </c>
      <c r="H30" s="32" t="str">
        <f>データ!D30</f>
        <v>ウィンザール</v>
      </c>
      <c r="I30" s="32" t="s">
        <v>977</v>
      </c>
      <c r="J30" s="32" t="s">
        <v>1261</v>
      </c>
      <c r="K30" s="32" t="str">
        <f>データ!E30</f>
        <v>UR</v>
      </c>
      <c r="L30" s="32" t="s">
        <v>977</v>
      </c>
      <c r="M30" s="32" t="s">
        <v>1262</v>
      </c>
      <c r="N30" s="32">
        <f>データ!F30</f>
        <v>16</v>
      </c>
      <c r="O30" s="32" t="s">
        <v>977</v>
      </c>
      <c r="P30" s="32" t="s">
        <v>1260</v>
      </c>
      <c r="Q30" s="32" t="str">
        <f>データ!G30</f>
        <v>遠</v>
      </c>
      <c r="R30" s="32" t="s">
        <v>977</v>
      </c>
      <c r="S30" s="32" t="s">
        <v>1260</v>
      </c>
      <c r="T30" s="33">
        <f>データ!H30</f>
        <v>25601</v>
      </c>
      <c r="U30" s="34" t="s">
        <v>977</v>
      </c>
      <c r="V30" s="34" t="s">
        <v>1260</v>
      </c>
      <c r="W30" s="33">
        <f>データ!I30</f>
        <v>9150</v>
      </c>
      <c r="X30" s="34" t="s">
        <v>977</v>
      </c>
      <c r="Y30" s="34" t="s">
        <v>1260</v>
      </c>
      <c r="Z30" s="33">
        <f>データ!J30</f>
        <v>8701</v>
      </c>
      <c r="AA30" s="34" t="s">
        <v>977</v>
      </c>
      <c r="AB30" s="34" t="s">
        <v>1263</v>
      </c>
      <c r="AC30" s="33" t="str">
        <f>データ!K30</f>
        <v>SS1</v>
      </c>
      <c r="AD30" s="32" t="s">
        <v>977</v>
      </c>
      <c r="AE30" s="34" t="s">
        <v>1264</v>
      </c>
      <c r="AF30" s="33">
        <f>データ!L30</f>
        <v>43452</v>
      </c>
      <c r="AG30" s="34" t="s">
        <v>977</v>
      </c>
      <c r="AH30" s="34" t="s">
        <v>1265</v>
      </c>
      <c r="AI30" s="33" t="str">
        <f>データ!M30</f>
        <v>天幻瞑の包囲陣／鳳</v>
      </c>
      <c r="AJ30" s="9" t="s">
        <v>1061</v>
      </c>
      <c r="AK30" s="33" t="str">
        <f>データ!N30</f>
        <v>敵全体攻撃[極大]自分の攻撃力UP[極大]</v>
      </c>
      <c r="AL30" s="9" t="s">
        <v>977</v>
      </c>
      <c r="AM30" s="34" t="s">
        <v>1266</v>
      </c>
      <c r="AN30" s="33" t="str">
        <f>データ!O30</f>
        <v>偽神の極減光</v>
      </c>
      <c r="AO30" s="9" t="s">
        <v>1061</v>
      </c>
      <c r="AP30" s="33" t="str">
        <f>データ!P30</f>
        <v>ランダムで6連続攻撃[超極大]ランダムで状態異常付加</v>
      </c>
      <c r="AQ30" s="35" t="s">
        <v>977</v>
      </c>
      <c r="AR30" s="34" t="s">
        <v>1265</v>
      </c>
      <c r="AS30" s="33" t="str">
        <f>データ!Q30</f>
        <v>エクスターライズ／煌</v>
      </c>
      <c r="AT30" s="9" t="s">
        <v>1061</v>
      </c>
      <c r="AU30" s="33" t="str">
        <f>データ!R30</f>
        <v>攻撃回数が多いほどバトル獲得スコアが特大UP＆ユニット1体をタレント状態にする(3分間)</v>
      </c>
      <c r="AV30" s="9" t="s">
        <v>977</v>
      </c>
      <c r="AW30" s="34" t="s">
        <v>1265</v>
      </c>
      <c r="AX30" s="33" t="str">
        <f>データ!S30</f>
        <v>アクセラレーター／煌</v>
      </c>
      <c r="AY30" s="9" t="s">
        <v>1061</v>
      </c>
      <c r="AZ30" s="33" t="str">
        <f>データ!T30</f>
        <v>パーティ全体の速度が大UP(4分間)</v>
      </c>
      <c r="BA30" s="35" t="s">
        <v>977</v>
      </c>
      <c r="BB30" s="34" t="s">
        <v>2335</v>
      </c>
      <c r="BC30" s="33" t="str">
        <f>データ!U30</f>
        <v>神気／真</v>
      </c>
      <c r="BD30" s="35" t="s">
        <v>2333</v>
      </c>
      <c r="BE30" s="33" t="str">
        <f>データ!V30</f>
        <v>自分の攻撃力と防御力をUP[中]</v>
      </c>
      <c r="BF30" s="33" t="s">
        <v>977</v>
      </c>
      <c r="BG30" s="34" t="s">
        <v>1261</v>
      </c>
      <c r="BH30" s="33" t="str">
        <f>データ!W30</f>
        <v>-</v>
      </c>
      <c r="BI30" s="35" t="s">
        <v>977</v>
      </c>
      <c r="BJ30" s="34" t="s">
        <v>1260</v>
      </c>
      <c r="BK30" s="33" t="str">
        <f>データ!X30</f>
        <v>ゼロ完結記念ガチャ</v>
      </c>
      <c r="BL30" s="35" t="s">
        <v>977</v>
      </c>
      <c r="BM30" s="9" t="s">
        <v>972</v>
      </c>
    </row>
    <row r="31" spans="1:65" x14ac:dyDescent="0.15">
      <c r="A31" s="9" t="s">
        <v>969</v>
      </c>
      <c r="B31" s="9" t="s">
        <v>1392</v>
      </c>
      <c r="C31" s="32" t="str">
        <f>"./images/thumbnail/"&amp;データ!B31&amp;".jpg"</f>
        <v>./images/thumbnail/2358.jpg</v>
      </c>
      <c r="D31" s="32" t="s">
        <v>1393</v>
      </c>
      <c r="E31" s="32" t="str">
        <f>"./images/thumbnail/"&amp;データ!B31&amp;".jpg"</f>
        <v>./images/thumbnail/2358.jpg</v>
      </c>
      <c r="F31" s="32" t="s">
        <v>1064</v>
      </c>
      <c r="G31" s="32" t="s">
        <v>1260</v>
      </c>
      <c r="H31" s="32" t="str">
        <f>データ!D31</f>
        <v>アンリエット</v>
      </c>
      <c r="I31" s="32" t="s">
        <v>977</v>
      </c>
      <c r="J31" s="32" t="s">
        <v>1261</v>
      </c>
      <c r="K31" s="32" t="str">
        <f>データ!E31</f>
        <v>UR</v>
      </c>
      <c r="L31" s="32" t="s">
        <v>977</v>
      </c>
      <c r="M31" s="32" t="s">
        <v>1262</v>
      </c>
      <c r="N31" s="32">
        <f>データ!F31</f>
        <v>16</v>
      </c>
      <c r="O31" s="32" t="s">
        <v>977</v>
      </c>
      <c r="P31" s="32" t="s">
        <v>1260</v>
      </c>
      <c r="Q31" s="32" t="str">
        <f>データ!G31</f>
        <v>打</v>
      </c>
      <c r="R31" s="32" t="s">
        <v>977</v>
      </c>
      <c r="S31" s="32" t="s">
        <v>1260</v>
      </c>
      <c r="T31" s="33">
        <f>データ!H31</f>
        <v>31200</v>
      </c>
      <c r="U31" s="34" t="s">
        <v>977</v>
      </c>
      <c r="V31" s="34" t="s">
        <v>1260</v>
      </c>
      <c r="W31" s="33">
        <f>データ!I31</f>
        <v>8619</v>
      </c>
      <c r="X31" s="34" t="s">
        <v>977</v>
      </c>
      <c r="Y31" s="34" t="s">
        <v>1260</v>
      </c>
      <c r="Z31" s="33">
        <f>データ!J31</f>
        <v>12889</v>
      </c>
      <c r="AA31" s="34" t="s">
        <v>977</v>
      </c>
      <c r="AB31" s="34" t="s">
        <v>1263</v>
      </c>
      <c r="AC31" s="33" t="str">
        <f>データ!K31</f>
        <v>SS-</v>
      </c>
      <c r="AD31" s="32" t="s">
        <v>977</v>
      </c>
      <c r="AE31" s="34" t="s">
        <v>1264</v>
      </c>
      <c r="AF31" s="33">
        <f>データ!L31</f>
        <v>52708</v>
      </c>
      <c r="AG31" s="34" t="s">
        <v>977</v>
      </c>
      <c r="AH31" s="34" t="s">
        <v>1265</v>
      </c>
      <c r="AI31" s="33" t="str">
        <f>データ!M31</f>
        <v>孤撃の言霊／鳳</v>
      </c>
      <c r="AJ31" s="9" t="s">
        <v>1061</v>
      </c>
      <c r="AK31" s="33" t="str">
        <f>データ!N31</f>
        <v>一定確率でてきを範囲不可にする[超超高確率]</v>
      </c>
      <c r="AL31" s="9" t="s">
        <v>977</v>
      </c>
      <c r="AM31" s="34" t="s">
        <v>1266</v>
      </c>
      <c r="AN31" s="33" t="str">
        <f>データ!O31</f>
        <v>戦乙女の猛剛撃</v>
      </c>
      <c r="AO31" s="9" t="s">
        <v>1061</v>
      </c>
      <c r="AP31" s="33" t="str">
        <f>データ!P31</f>
        <v>通常攻撃の威力がアップ[超極大]</v>
      </c>
      <c r="AQ31" s="35" t="s">
        <v>977</v>
      </c>
      <c r="AR31" s="34" t="s">
        <v>1265</v>
      </c>
      <c r="AS31" s="33" t="str">
        <f>データ!Q31</f>
        <v>オラトリオ／鳳</v>
      </c>
      <c r="AT31" s="9" t="s">
        <v>1061</v>
      </c>
      <c r="AU31" s="33" t="str">
        <f>データ!R31</f>
        <v>強襲無効、攻撃力・スキル発動率極大UP＆ユニット1体をタレント状態にする(5分間)</v>
      </c>
      <c r="AV31" s="9" t="s">
        <v>977</v>
      </c>
      <c r="AW31" s="34" t="s">
        <v>1265</v>
      </c>
      <c r="AX31" s="33" t="str">
        <f>データ!S31</f>
        <v>エース／絶＋</v>
      </c>
      <c r="AY31" s="9" t="s">
        <v>1061</v>
      </c>
      <c r="AZ31" s="33" t="str">
        <f>データ!T31</f>
        <v>パーティ全体の攻・防が大UP(5分間)</v>
      </c>
      <c r="BA31" s="35" t="s">
        <v>977</v>
      </c>
      <c r="BB31" s="34" t="s">
        <v>2335</v>
      </c>
      <c r="BC31" s="33" t="str">
        <f>データ!U31</f>
        <v>光芒の闘気</v>
      </c>
      <c r="BD31" s="35" t="s">
        <v>2333</v>
      </c>
      <c r="BE31" s="33" t="str">
        <f>データ!V31</f>
        <v>味方全体の攻撃力をUP[小]</v>
      </c>
      <c r="BF31" s="33" t="s">
        <v>977</v>
      </c>
      <c r="BG31" s="34" t="s">
        <v>1261</v>
      </c>
      <c r="BH31" s="33" t="str">
        <f>データ!W31</f>
        <v>-</v>
      </c>
      <c r="BI31" s="35" t="s">
        <v>977</v>
      </c>
      <c r="BJ31" s="34" t="s">
        <v>1260</v>
      </c>
      <c r="BK31" s="33" t="str">
        <f>データ!X31</f>
        <v>ゼロ完結記念ガチャ</v>
      </c>
      <c r="BL31" s="35" t="s">
        <v>977</v>
      </c>
      <c r="BM31" s="9" t="s">
        <v>972</v>
      </c>
    </row>
    <row r="32" spans="1:65" x14ac:dyDescent="0.15">
      <c r="A32" s="9" t="s">
        <v>969</v>
      </c>
      <c r="B32" s="9" t="s">
        <v>1392</v>
      </c>
      <c r="C32" s="32" t="str">
        <f>"./images/thumbnail/"&amp;データ!B32&amp;".jpg"</f>
        <v>./images/thumbnail/2357.jpg</v>
      </c>
      <c r="D32" s="32" t="s">
        <v>1393</v>
      </c>
      <c r="E32" s="32" t="str">
        <f>"./images/thumbnail/"&amp;データ!B32&amp;".jpg"</f>
        <v>./images/thumbnail/2357.jpg</v>
      </c>
      <c r="F32" s="32" t="s">
        <v>1064</v>
      </c>
      <c r="G32" s="32" t="s">
        <v>1260</v>
      </c>
      <c r="H32" s="32" t="str">
        <f>データ!D32</f>
        <v>テレジア</v>
      </c>
      <c r="I32" s="32" t="s">
        <v>977</v>
      </c>
      <c r="J32" s="32" t="s">
        <v>1261</v>
      </c>
      <c r="K32" s="32" t="str">
        <f>データ!E32</f>
        <v>UR</v>
      </c>
      <c r="L32" s="32" t="s">
        <v>977</v>
      </c>
      <c r="M32" s="32" t="s">
        <v>1262</v>
      </c>
      <c r="N32" s="32">
        <f>データ!F32</f>
        <v>16</v>
      </c>
      <c r="O32" s="32" t="s">
        <v>977</v>
      </c>
      <c r="P32" s="32" t="s">
        <v>1260</v>
      </c>
      <c r="Q32" s="32" t="str">
        <f>データ!G32</f>
        <v>突</v>
      </c>
      <c r="R32" s="32" t="s">
        <v>977</v>
      </c>
      <c r="S32" s="32" t="s">
        <v>1260</v>
      </c>
      <c r="T32" s="33">
        <f>データ!H32</f>
        <v>26511</v>
      </c>
      <c r="U32" s="34" t="s">
        <v>977</v>
      </c>
      <c r="V32" s="34" t="s">
        <v>1260</v>
      </c>
      <c r="W32" s="33">
        <f>データ!I32</f>
        <v>7901</v>
      </c>
      <c r="X32" s="34" t="s">
        <v>977</v>
      </c>
      <c r="Y32" s="34" t="s">
        <v>1260</v>
      </c>
      <c r="Z32" s="33">
        <f>データ!J32</f>
        <v>10900</v>
      </c>
      <c r="AA32" s="34" t="s">
        <v>977</v>
      </c>
      <c r="AB32" s="34" t="s">
        <v>1263</v>
      </c>
      <c r="AC32" s="33" t="str">
        <f>データ!K32</f>
        <v>SS4</v>
      </c>
      <c r="AD32" s="32" t="s">
        <v>977</v>
      </c>
      <c r="AE32" s="34" t="s">
        <v>1264</v>
      </c>
      <c r="AF32" s="33">
        <f>データ!L32</f>
        <v>45312</v>
      </c>
      <c r="AG32" s="34" t="s">
        <v>977</v>
      </c>
      <c r="AH32" s="34" t="s">
        <v>1265</v>
      </c>
      <c r="AI32" s="33" t="str">
        <f>データ!M32</f>
        <v>突鋭の六連撃／絶</v>
      </c>
      <c r="AJ32" s="9" t="s">
        <v>1061</v>
      </c>
      <c r="AK32" s="33" t="str">
        <f>データ!N32</f>
        <v>ﾗﾝﾀﾞﾑ6連続攻撃[大][低確率]でﾀﾞﾒｰｼﾞ2倍</v>
      </c>
      <c r="AL32" s="9" t="s">
        <v>977</v>
      </c>
      <c r="AM32" s="34" t="s">
        <v>1266</v>
      </c>
      <c r="AN32" s="33" t="str">
        <f>データ!O32</f>
        <v>赤火竜の恩恵</v>
      </c>
      <c r="AO32" s="9" t="s">
        <v>1061</v>
      </c>
      <c r="AP32" s="33" t="str">
        <f>データ!P32</f>
        <v>味方全体の攻撃力をUP[超極大]+味方全体ｽﾃｰﾀｽDOWN解除</v>
      </c>
      <c r="AQ32" s="35" t="s">
        <v>977</v>
      </c>
      <c r="AR32" s="34" t="s">
        <v>1265</v>
      </c>
      <c r="AS32" s="33" t="str">
        <f>データ!Q32</f>
        <v>ストリーム／煌</v>
      </c>
      <c r="AT32" s="9" t="s">
        <v>1061</v>
      </c>
      <c r="AU32" s="33" t="str">
        <f>データ!R32</f>
        <v>パーティ全体の攻撃力・速度が特大UP＆ユニット1体をタレント状態にする(5分間)</v>
      </c>
      <c r="AV32" s="9" t="s">
        <v>977</v>
      </c>
      <c r="AW32" s="34" t="s">
        <v>1265</v>
      </c>
      <c r="AX32" s="33" t="str">
        <f>データ!S32</f>
        <v>ディバインラピッド／絶</v>
      </c>
      <c r="AY32" s="9" t="s">
        <v>1061</v>
      </c>
      <c r="AZ32" s="33" t="str">
        <f>データ!T32</f>
        <v>パーティ全体の速度が大UP・最大TP小UP(3分間)</v>
      </c>
      <c r="BA32" s="35" t="s">
        <v>977</v>
      </c>
      <c r="BB32" s="34" t="s">
        <v>2335</v>
      </c>
      <c r="BC32" s="33" t="str">
        <f>データ!U32</f>
        <v>窮地の癒し／真</v>
      </c>
      <c r="BD32" s="35" t="s">
        <v>2333</v>
      </c>
      <c r="BE32" s="33" t="str">
        <f>データ!V32</f>
        <v>ピンチ時にHPが回復[2回]</v>
      </c>
      <c r="BF32" s="33" t="s">
        <v>977</v>
      </c>
      <c r="BG32" s="34" t="s">
        <v>1261</v>
      </c>
      <c r="BH32" s="33" t="str">
        <f>データ!W32</f>
        <v>-</v>
      </c>
      <c r="BI32" s="35" t="s">
        <v>977</v>
      </c>
      <c r="BJ32" s="34" t="s">
        <v>1260</v>
      </c>
      <c r="BK32" s="33" t="str">
        <f>データ!X32</f>
        <v>ゼロ完結記念ガチャ</v>
      </c>
      <c r="BL32" s="35" t="s">
        <v>977</v>
      </c>
      <c r="BM32" s="9" t="s">
        <v>972</v>
      </c>
    </row>
    <row r="33" spans="1:65" x14ac:dyDescent="0.15">
      <c r="A33" s="9" t="s">
        <v>969</v>
      </c>
      <c r="B33" s="9" t="s">
        <v>1392</v>
      </c>
      <c r="C33" s="32" t="str">
        <f>"./images/thumbnail/"&amp;データ!B33&amp;".jpg"</f>
        <v>./images/thumbnail/2356.jpg</v>
      </c>
      <c r="D33" s="32" t="s">
        <v>1393</v>
      </c>
      <c r="E33" s="32" t="str">
        <f>"./images/thumbnail/"&amp;データ!B33&amp;".jpg"</f>
        <v>./images/thumbnail/2356.jpg</v>
      </c>
      <c r="F33" s="32" t="s">
        <v>1064</v>
      </c>
      <c r="G33" s="32" t="s">
        <v>1260</v>
      </c>
      <c r="H33" s="32" t="str">
        <f>データ!D33</f>
        <v>アルベリク</v>
      </c>
      <c r="I33" s="32" t="s">
        <v>977</v>
      </c>
      <c r="J33" s="32" t="s">
        <v>1261</v>
      </c>
      <c r="K33" s="32" t="str">
        <f>データ!E33</f>
        <v>UR</v>
      </c>
      <c r="L33" s="32" t="s">
        <v>977</v>
      </c>
      <c r="M33" s="32" t="s">
        <v>1262</v>
      </c>
      <c r="N33" s="32">
        <f>データ!F33</f>
        <v>16</v>
      </c>
      <c r="O33" s="32" t="s">
        <v>977</v>
      </c>
      <c r="P33" s="32" t="s">
        <v>1260</v>
      </c>
      <c r="Q33" s="32" t="str">
        <f>データ!G33</f>
        <v>斬</v>
      </c>
      <c r="R33" s="32" t="s">
        <v>977</v>
      </c>
      <c r="S33" s="32" t="s">
        <v>1260</v>
      </c>
      <c r="T33" s="33">
        <f>データ!H33</f>
        <v>22200</v>
      </c>
      <c r="U33" s="34" t="s">
        <v>977</v>
      </c>
      <c r="V33" s="34" t="s">
        <v>1260</v>
      </c>
      <c r="W33" s="33">
        <f>データ!I33</f>
        <v>11075</v>
      </c>
      <c r="X33" s="34" t="s">
        <v>977</v>
      </c>
      <c r="Y33" s="34" t="s">
        <v>1260</v>
      </c>
      <c r="Z33" s="33">
        <f>データ!J33</f>
        <v>8181</v>
      </c>
      <c r="AA33" s="34" t="s">
        <v>977</v>
      </c>
      <c r="AB33" s="34" t="s">
        <v>1263</v>
      </c>
      <c r="AC33" s="33" t="str">
        <f>データ!K33</f>
        <v>SS+</v>
      </c>
      <c r="AD33" s="32" t="s">
        <v>977</v>
      </c>
      <c r="AE33" s="34" t="s">
        <v>1264</v>
      </c>
      <c r="AF33" s="33">
        <f>データ!L33</f>
        <v>41456</v>
      </c>
      <c r="AG33" s="34" t="s">
        <v>977</v>
      </c>
      <c r="AH33" s="34" t="s">
        <v>1265</v>
      </c>
      <c r="AI33" s="33" t="str">
        <f>データ!M33</f>
        <v>天幻氷の縦十字／鳳</v>
      </c>
      <c r="AJ33" s="9" t="s">
        <v>1061</v>
      </c>
      <c r="AK33" s="33" t="str">
        <f>データ!N33</f>
        <v>十字型攻撃[極大]自分の攻撃力UP[極大]</v>
      </c>
      <c r="AL33" s="9" t="s">
        <v>977</v>
      </c>
      <c r="AM33" s="34" t="s">
        <v>1266</v>
      </c>
      <c r="AN33" s="33" t="str">
        <f>データ!O33</f>
        <v>不死者の摂理</v>
      </c>
      <c r="AO33" s="9" t="s">
        <v>1061</v>
      </c>
      <c r="AP33" s="33" t="str">
        <f>データ!P33</f>
        <v>自身が受けたダメージを完全無効化する</v>
      </c>
      <c r="AQ33" s="35" t="s">
        <v>977</v>
      </c>
      <c r="AR33" s="34" t="s">
        <v>1265</v>
      </c>
      <c r="AS33" s="33" t="str">
        <f>データ!Q33</f>
        <v>ランページ／鳳</v>
      </c>
      <c r="AT33" s="9" t="s">
        <v>1061</v>
      </c>
      <c r="AU33" s="33" t="str">
        <f>データ!R33</f>
        <v>バトルで獲得する騎士団戦スコアが極大アップ＆ユニット1体をタレント状態にする(3分間)</v>
      </c>
      <c r="AV33" s="9" t="s">
        <v>977</v>
      </c>
      <c r="AW33" s="34" t="s">
        <v>1265</v>
      </c>
      <c r="AX33" s="33" t="str">
        <f>データ!S33</f>
        <v>バーサク／絶</v>
      </c>
      <c r="AY33" s="9" t="s">
        <v>1061</v>
      </c>
      <c r="AZ33" s="33" t="str">
        <f>データ!T33</f>
        <v>強襲が発生無効、バトル時に攻・防大UP(3分間)</v>
      </c>
      <c r="BA33" s="35" t="s">
        <v>977</v>
      </c>
      <c r="BB33" s="34" t="s">
        <v>2335</v>
      </c>
      <c r="BC33" s="33" t="str">
        <f>データ!U33</f>
        <v>遠翠烈撃／真</v>
      </c>
      <c r="BD33" s="35" t="s">
        <v>2333</v>
      </c>
      <c r="BE33" s="33" t="str">
        <f>データ!V33</f>
        <v>遠属性の敵に通常攻撃ダメージUP[中]</v>
      </c>
      <c r="BF33" s="33" t="s">
        <v>977</v>
      </c>
      <c r="BG33" s="34" t="s">
        <v>1261</v>
      </c>
      <c r="BH33" s="33" t="str">
        <f>データ!W33</f>
        <v>-</v>
      </c>
      <c r="BI33" s="35" t="s">
        <v>977</v>
      </c>
      <c r="BJ33" s="34" t="s">
        <v>1260</v>
      </c>
      <c r="BK33" s="33" t="str">
        <f>データ!X33</f>
        <v>ゼロ完結記念ガチャ</v>
      </c>
      <c r="BL33" s="35" t="s">
        <v>977</v>
      </c>
      <c r="BM33" s="9" t="s">
        <v>972</v>
      </c>
    </row>
    <row r="34" spans="1:65" x14ac:dyDescent="0.15">
      <c r="A34" s="9" t="s">
        <v>969</v>
      </c>
      <c r="B34" s="9" t="s">
        <v>1392</v>
      </c>
      <c r="C34" s="32" t="str">
        <f>"./images/thumbnail/"&amp;データ!B34&amp;".jpg"</f>
        <v>./images/thumbnail/2355.jpg</v>
      </c>
      <c r="D34" s="32" t="s">
        <v>1393</v>
      </c>
      <c r="E34" s="32" t="str">
        <f>"./images/thumbnail/"&amp;データ!B34&amp;".jpg"</f>
        <v>./images/thumbnail/2355.jpg</v>
      </c>
      <c r="F34" s="32" t="s">
        <v>1064</v>
      </c>
      <c r="G34" s="32" t="s">
        <v>1260</v>
      </c>
      <c r="H34" s="32" t="str">
        <f>データ!D34</f>
        <v>エルミーナ</v>
      </c>
      <c r="I34" s="32" t="s">
        <v>977</v>
      </c>
      <c r="J34" s="32" t="s">
        <v>1261</v>
      </c>
      <c r="K34" s="32" t="str">
        <f>データ!E34</f>
        <v>UR</v>
      </c>
      <c r="L34" s="32" t="s">
        <v>977</v>
      </c>
      <c r="M34" s="32" t="s">
        <v>1262</v>
      </c>
      <c r="N34" s="32">
        <f>データ!F34</f>
        <v>16</v>
      </c>
      <c r="O34" s="32" t="s">
        <v>977</v>
      </c>
      <c r="P34" s="32" t="s">
        <v>1260</v>
      </c>
      <c r="Q34" s="32" t="str">
        <f>データ!G34</f>
        <v>遠</v>
      </c>
      <c r="R34" s="32" t="s">
        <v>977</v>
      </c>
      <c r="S34" s="32" t="s">
        <v>1260</v>
      </c>
      <c r="T34" s="33">
        <f>データ!H34</f>
        <v>25397</v>
      </c>
      <c r="U34" s="34" t="s">
        <v>977</v>
      </c>
      <c r="V34" s="34" t="s">
        <v>1260</v>
      </c>
      <c r="W34" s="33">
        <f>データ!I34</f>
        <v>8692</v>
      </c>
      <c r="X34" s="34" t="s">
        <v>977</v>
      </c>
      <c r="Y34" s="34" t="s">
        <v>1260</v>
      </c>
      <c r="Z34" s="33">
        <f>データ!J34</f>
        <v>8032</v>
      </c>
      <c r="AA34" s="34" t="s">
        <v>977</v>
      </c>
      <c r="AB34" s="34" t="s">
        <v>1263</v>
      </c>
      <c r="AC34" s="33" t="str">
        <f>データ!K34</f>
        <v>SS1</v>
      </c>
      <c r="AD34" s="32" t="s">
        <v>977</v>
      </c>
      <c r="AE34" s="34" t="s">
        <v>1264</v>
      </c>
      <c r="AF34" s="33">
        <f>データ!L34</f>
        <v>42121</v>
      </c>
      <c r="AG34" s="34" t="s">
        <v>977</v>
      </c>
      <c r="AH34" s="34" t="s">
        <v>1265</v>
      </c>
      <c r="AI34" s="33" t="str">
        <f>データ!M34</f>
        <v>対紅の薙風／鳳</v>
      </c>
      <c r="AJ34" s="9" t="s">
        <v>1061</v>
      </c>
      <c r="AK34" s="33" t="str">
        <f>データ!N34</f>
        <v>斬に強く突に弱い横一列攻撃[極大]</v>
      </c>
      <c r="AL34" s="9" t="s">
        <v>977</v>
      </c>
      <c r="AM34" s="34" t="s">
        <v>1266</v>
      </c>
      <c r="AN34" s="33" t="str">
        <f>データ!O34</f>
        <v>-</v>
      </c>
      <c r="AO34" s="9" t="s">
        <v>1061</v>
      </c>
      <c r="AP34" s="33" t="str">
        <f>データ!P34</f>
        <v>　</v>
      </c>
      <c r="AQ34" s="35" t="s">
        <v>977</v>
      </c>
      <c r="AR34" s="34" t="s">
        <v>1265</v>
      </c>
      <c r="AS34" s="33" t="str">
        <f>データ!Q34</f>
        <v>グラビティアサルト／鳳</v>
      </c>
      <c r="AT34" s="9" t="s">
        <v>1061</v>
      </c>
      <c r="AU34" s="33" t="str">
        <f>データ!R34</f>
        <v>パーティ全体の攻撃力極大UP・速度大DOWN＆ユニット1体をタレント状態にする(3分間)</v>
      </c>
      <c r="AV34" s="9" t="s">
        <v>977</v>
      </c>
      <c r="AW34" s="34" t="s">
        <v>1265</v>
      </c>
      <c r="AX34" s="33" t="str">
        <f>データ!S34</f>
        <v>シャドウ／絶</v>
      </c>
      <c r="AY34" s="9" t="s">
        <v>1061</v>
      </c>
      <c r="AZ34" s="33" t="str">
        <f>データ!T34</f>
        <v>バトル時の強襲CB率が大UP(3分間)</v>
      </c>
      <c r="BA34" s="35" t="s">
        <v>977</v>
      </c>
      <c r="BB34" s="34" t="s">
        <v>2335</v>
      </c>
      <c r="BC34" s="33" t="str">
        <f>データ!U34</f>
        <v>闘気</v>
      </c>
      <c r="BD34" s="35" t="s">
        <v>2333</v>
      </c>
      <c r="BE34" s="33" t="str">
        <f>データ!V34</f>
        <v>自分の攻撃力をUP[小]</v>
      </c>
      <c r="BF34" s="33" t="s">
        <v>977</v>
      </c>
      <c r="BG34" s="34" t="s">
        <v>1261</v>
      </c>
      <c r="BH34" s="33" t="str">
        <f>データ!W34</f>
        <v>-</v>
      </c>
      <c r="BI34" s="35" t="s">
        <v>977</v>
      </c>
      <c r="BJ34" s="34" t="s">
        <v>1260</v>
      </c>
      <c r="BK34" s="33" t="str">
        <f>データ!X34</f>
        <v>トレジャーチェストガチャ</v>
      </c>
      <c r="BL34" s="35" t="s">
        <v>977</v>
      </c>
      <c r="BM34" s="9" t="s">
        <v>972</v>
      </c>
    </row>
    <row r="35" spans="1:65" x14ac:dyDescent="0.15">
      <c r="A35" s="9" t="s">
        <v>969</v>
      </c>
      <c r="B35" s="9" t="s">
        <v>1392</v>
      </c>
      <c r="C35" s="32" t="str">
        <f>"./images/thumbnail/"&amp;データ!B35&amp;".jpg"</f>
        <v>./images/thumbnail/2354.jpg</v>
      </c>
      <c r="D35" s="32" t="s">
        <v>1393</v>
      </c>
      <c r="E35" s="32" t="str">
        <f>"./images/thumbnail/"&amp;データ!B35&amp;".jpg"</f>
        <v>./images/thumbnail/2354.jpg</v>
      </c>
      <c r="F35" s="32" t="s">
        <v>1064</v>
      </c>
      <c r="G35" s="32" t="s">
        <v>1260</v>
      </c>
      <c r="H35" s="32" t="str">
        <f>データ!D35</f>
        <v>デフロット</v>
      </c>
      <c r="I35" s="32" t="s">
        <v>977</v>
      </c>
      <c r="J35" s="32" t="s">
        <v>1261</v>
      </c>
      <c r="K35" s="32" t="str">
        <f>データ!E35</f>
        <v>UR</v>
      </c>
      <c r="L35" s="32" t="s">
        <v>977</v>
      </c>
      <c r="M35" s="32" t="s">
        <v>1262</v>
      </c>
      <c r="N35" s="32">
        <f>データ!F35</f>
        <v>16</v>
      </c>
      <c r="O35" s="32" t="s">
        <v>977</v>
      </c>
      <c r="P35" s="32" t="s">
        <v>1260</v>
      </c>
      <c r="Q35" s="32" t="str">
        <f>データ!G35</f>
        <v>突</v>
      </c>
      <c r="R35" s="32" t="s">
        <v>977</v>
      </c>
      <c r="S35" s="32" t="s">
        <v>1260</v>
      </c>
      <c r="T35" s="33">
        <f>データ!H35</f>
        <v>26280</v>
      </c>
      <c r="U35" s="34" t="s">
        <v>977</v>
      </c>
      <c r="V35" s="34" t="s">
        <v>1260</v>
      </c>
      <c r="W35" s="33">
        <f>データ!I35</f>
        <v>7529</v>
      </c>
      <c r="X35" s="34" t="s">
        <v>977</v>
      </c>
      <c r="Y35" s="34" t="s">
        <v>1260</v>
      </c>
      <c r="Z35" s="33">
        <f>データ!J35</f>
        <v>10301</v>
      </c>
      <c r="AA35" s="34" t="s">
        <v>977</v>
      </c>
      <c r="AB35" s="34" t="s">
        <v>1263</v>
      </c>
      <c r="AC35" s="33" t="str">
        <f>データ!K35</f>
        <v>SS4</v>
      </c>
      <c r="AD35" s="32" t="s">
        <v>977</v>
      </c>
      <c r="AE35" s="34" t="s">
        <v>1264</v>
      </c>
      <c r="AF35" s="33">
        <f>データ!L35</f>
        <v>44110</v>
      </c>
      <c r="AG35" s="34" t="s">
        <v>977</v>
      </c>
      <c r="AH35" s="34" t="s">
        <v>1265</v>
      </c>
      <c r="AI35" s="33" t="str">
        <f>データ!M35</f>
        <v>対紫の薙風／鳳</v>
      </c>
      <c r="AJ35" s="9" t="s">
        <v>1061</v>
      </c>
      <c r="AK35" s="33" t="str">
        <f>データ!N35</f>
        <v>打に強く遠に弱い横一列攻撃[極大]</v>
      </c>
      <c r="AL35" s="9" t="s">
        <v>977</v>
      </c>
      <c r="AM35" s="34" t="s">
        <v>1266</v>
      </c>
      <c r="AN35" s="33" t="str">
        <f>データ!O35</f>
        <v>-</v>
      </c>
      <c r="AO35" s="9" t="s">
        <v>1061</v>
      </c>
      <c r="AP35" s="33" t="str">
        <f>データ!P35</f>
        <v>　</v>
      </c>
      <c r="AQ35" s="35" t="s">
        <v>977</v>
      </c>
      <c r="AR35" s="34" t="s">
        <v>1265</v>
      </c>
      <c r="AS35" s="33" t="str">
        <f>データ!Q35</f>
        <v>フォートレス／鳳</v>
      </c>
      <c r="AT35" s="9" t="s">
        <v>1061</v>
      </c>
      <c r="AU35" s="33" t="str">
        <f>データ!R35</f>
        <v>パーティ全体の防御力が極大UP＆ユニット1体をタレント状態にする(3分間)</v>
      </c>
      <c r="AV35" s="9" t="s">
        <v>977</v>
      </c>
      <c r="AW35" s="34" t="s">
        <v>1265</v>
      </c>
      <c r="AX35" s="33" t="str">
        <f>データ!S35</f>
        <v>オラクル／煌</v>
      </c>
      <c r="AY35" s="9" t="s">
        <v>1061</v>
      </c>
      <c r="AZ35" s="33" t="str">
        <f>データ!T35</f>
        <v>パーティ全体のスキル発動率が特大UP(3分間)</v>
      </c>
      <c r="BA35" s="35" t="s">
        <v>977</v>
      </c>
      <c r="BB35" s="34" t="s">
        <v>2335</v>
      </c>
      <c r="BC35" s="33" t="str">
        <f>データ!U35</f>
        <v>練気</v>
      </c>
      <c r="BD35" s="35" t="s">
        <v>2333</v>
      </c>
      <c r="BE35" s="33" t="str">
        <f>データ!V35</f>
        <v>自分の防御力をUP[小]</v>
      </c>
      <c r="BF35" s="33" t="s">
        <v>977</v>
      </c>
      <c r="BG35" s="34" t="s">
        <v>1261</v>
      </c>
      <c r="BH35" s="33" t="str">
        <f>データ!W35</f>
        <v>-</v>
      </c>
      <c r="BI35" s="35" t="s">
        <v>977</v>
      </c>
      <c r="BJ35" s="34" t="s">
        <v>1260</v>
      </c>
      <c r="BK35" s="33" t="str">
        <f>データ!X35</f>
        <v>ゼロ完結記念ログインボーナス</v>
      </c>
      <c r="BL35" s="35" t="s">
        <v>977</v>
      </c>
      <c r="BM35" s="9" t="s">
        <v>972</v>
      </c>
    </row>
    <row r="36" spans="1:65" x14ac:dyDescent="0.15">
      <c r="A36" s="9" t="s">
        <v>969</v>
      </c>
      <c r="B36" s="9" t="s">
        <v>1392</v>
      </c>
      <c r="C36" s="32" t="str">
        <f>"./images/thumbnail/"&amp;データ!B36&amp;".jpg"</f>
        <v>./images/thumbnail/2353.jpg</v>
      </c>
      <c r="D36" s="32" t="s">
        <v>1393</v>
      </c>
      <c r="E36" s="32" t="str">
        <f>"./images/thumbnail/"&amp;データ!B36&amp;".jpg"</f>
        <v>./images/thumbnail/2353.jpg</v>
      </c>
      <c r="F36" s="32" t="s">
        <v>1064</v>
      </c>
      <c r="G36" s="32" t="s">
        <v>1260</v>
      </c>
      <c r="H36" s="32" t="str">
        <f>データ!D36</f>
        <v>リウィア</v>
      </c>
      <c r="I36" s="32" t="s">
        <v>977</v>
      </c>
      <c r="J36" s="32" t="s">
        <v>1261</v>
      </c>
      <c r="K36" s="32" t="str">
        <f>データ!E36</f>
        <v>UR</v>
      </c>
      <c r="L36" s="32" t="s">
        <v>977</v>
      </c>
      <c r="M36" s="32" t="s">
        <v>1262</v>
      </c>
      <c r="N36" s="32">
        <f>データ!F36</f>
        <v>16</v>
      </c>
      <c r="O36" s="32" t="s">
        <v>977</v>
      </c>
      <c r="P36" s="32" t="s">
        <v>1260</v>
      </c>
      <c r="Q36" s="32" t="str">
        <f>データ!G36</f>
        <v>遠</v>
      </c>
      <c r="R36" s="32" t="s">
        <v>977</v>
      </c>
      <c r="S36" s="32" t="s">
        <v>1260</v>
      </c>
      <c r="T36" s="33">
        <f>データ!H36</f>
        <v>25500</v>
      </c>
      <c r="U36" s="34" t="s">
        <v>977</v>
      </c>
      <c r="V36" s="34" t="s">
        <v>1260</v>
      </c>
      <c r="W36" s="33">
        <f>データ!I36</f>
        <v>8530</v>
      </c>
      <c r="X36" s="34" t="s">
        <v>977</v>
      </c>
      <c r="Y36" s="34" t="s">
        <v>1260</v>
      </c>
      <c r="Z36" s="33">
        <f>データ!J36</f>
        <v>8800</v>
      </c>
      <c r="AA36" s="34" t="s">
        <v>977</v>
      </c>
      <c r="AB36" s="34" t="s">
        <v>1263</v>
      </c>
      <c r="AC36" s="33" t="str">
        <f>データ!K36</f>
        <v>SS1</v>
      </c>
      <c r="AD36" s="32" t="s">
        <v>977</v>
      </c>
      <c r="AE36" s="34" t="s">
        <v>1264</v>
      </c>
      <c r="AF36" s="33">
        <f>データ!L36</f>
        <v>42830</v>
      </c>
      <c r="AG36" s="34" t="s">
        <v>977</v>
      </c>
      <c r="AH36" s="34" t="s">
        <v>1265</v>
      </c>
      <c r="AI36" s="33" t="str">
        <f>データ!M36</f>
        <v>遠翠の玲瓏</v>
      </c>
      <c r="AJ36" s="9" t="s">
        <v>1061</v>
      </c>
      <c r="AK36" s="33" t="str">
        <f>データ!N36</f>
        <v>味方遠属性の攻撃力をUP[超極大]</v>
      </c>
      <c r="AL36" s="9" t="s">
        <v>977</v>
      </c>
      <c r="AM36" s="34" t="s">
        <v>1266</v>
      </c>
      <c r="AN36" s="33" t="str">
        <f>データ!O36</f>
        <v>邪眼解放</v>
      </c>
      <c r="AO36" s="9" t="s">
        <v>1061</v>
      </c>
      <c r="AP36" s="33" t="str">
        <f>データ!P36</f>
        <v>単体固定ﾀﾞﾒｰｼﾞ[極大]+味方状態異常解除</v>
      </c>
      <c r="AQ36" s="35" t="s">
        <v>977</v>
      </c>
      <c r="AR36" s="34" t="s">
        <v>1265</v>
      </c>
      <c r="AS36" s="33" t="str">
        <f>データ!Q36</f>
        <v>シャドウ／煌</v>
      </c>
      <c r="AT36" s="9" t="s">
        <v>1061</v>
      </c>
      <c r="AU36" s="33" t="str">
        <f>データ!R36</f>
        <v>バトル時の強襲CB率が特大UP＆ユニット1体をタレント状態にする(3分間)</v>
      </c>
      <c r="AV36" s="9" t="s">
        <v>977</v>
      </c>
      <c r="AW36" s="34" t="s">
        <v>1265</v>
      </c>
      <c r="AX36" s="33" t="str">
        <f>データ!S36</f>
        <v>アサルト／煌</v>
      </c>
      <c r="AY36" s="9" t="s">
        <v>1061</v>
      </c>
      <c r="AZ36" s="33" t="str">
        <f>データ!T36</f>
        <v>パーティ全体の攻撃力が特大UP(3分間)</v>
      </c>
      <c r="BA36" s="35" t="s">
        <v>977</v>
      </c>
      <c r="BB36" s="34" t="s">
        <v>2335</v>
      </c>
      <c r="BC36" s="33" t="str">
        <f>データ!U36</f>
        <v>練気</v>
      </c>
      <c r="BD36" s="35" t="s">
        <v>2333</v>
      </c>
      <c r="BE36" s="33" t="str">
        <f>データ!V36</f>
        <v>自分の防御力をUP[小]</v>
      </c>
      <c r="BF36" s="33" t="s">
        <v>977</v>
      </c>
      <c r="BG36" s="34" t="s">
        <v>1261</v>
      </c>
      <c r="BH36" s="33" t="str">
        <f>データ!W36</f>
        <v>-</v>
      </c>
      <c r="BI36" s="35" t="s">
        <v>977</v>
      </c>
      <c r="BJ36" s="34" t="s">
        <v>1260</v>
      </c>
      <c r="BK36" s="33" t="str">
        <f>データ!X36</f>
        <v>常設</v>
      </c>
      <c r="BL36" s="35" t="s">
        <v>977</v>
      </c>
      <c r="BM36" s="9" t="s">
        <v>972</v>
      </c>
    </row>
    <row r="37" spans="1:65" x14ac:dyDescent="0.15">
      <c r="A37" s="9" t="s">
        <v>969</v>
      </c>
      <c r="B37" s="9" t="s">
        <v>1392</v>
      </c>
      <c r="C37" s="32" t="str">
        <f>"./images/thumbnail/"&amp;データ!B37&amp;".jpg"</f>
        <v>./images/thumbnail/2351.jpg</v>
      </c>
      <c r="D37" s="32" t="s">
        <v>1393</v>
      </c>
      <c r="E37" s="32" t="str">
        <f>"./images/thumbnail/"&amp;データ!B37&amp;".jpg"</f>
        <v>./images/thumbnail/2351.jpg</v>
      </c>
      <c r="F37" s="32" t="s">
        <v>1064</v>
      </c>
      <c r="G37" s="32" t="s">
        <v>1260</v>
      </c>
      <c r="H37" s="32" t="str">
        <f>データ!D37</f>
        <v>ユリウス</v>
      </c>
      <c r="I37" s="32" t="s">
        <v>977</v>
      </c>
      <c r="J37" s="32" t="s">
        <v>1261</v>
      </c>
      <c r="K37" s="32" t="str">
        <f>データ!E37</f>
        <v>UR</v>
      </c>
      <c r="L37" s="32" t="s">
        <v>977</v>
      </c>
      <c r="M37" s="32" t="s">
        <v>1262</v>
      </c>
      <c r="N37" s="32">
        <f>データ!F37</f>
        <v>16</v>
      </c>
      <c r="O37" s="32" t="s">
        <v>977</v>
      </c>
      <c r="P37" s="32" t="s">
        <v>1260</v>
      </c>
      <c r="Q37" s="32" t="str">
        <f>データ!G37</f>
        <v>突</v>
      </c>
      <c r="R37" s="32" t="s">
        <v>977</v>
      </c>
      <c r="S37" s="32" t="s">
        <v>1260</v>
      </c>
      <c r="T37" s="33">
        <f>データ!H37</f>
        <v>26105</v>
      </c>
      <c r="U37" s="34" t="s">
        <v>977</v>
      </c>
      <c r="V37" s="34" t="s">
        <v>1260</v>
      </c>
      <c r="W37" s="33">
        <f>データ!I37</f>
        <v>7747</v>
      </c>
      <c r="X37" s="34" t="s">
        <v>977</v>
      </c>
      <c r="Y37" s="34" t="s">
        <v>1260</v>
      </c>
      <c r="Z37" s="33">
        <f>データ!J37</f>
        <v>10344</v>
      </c>
      <c r="AA37" s="34" t="s">
        <v>977</v>
      </c>
      <c r="AB37" s="34" t="s">
        <v>1263</v>
      </c>
      <c r="AC37" s="33" t="str">
        <f>データ!K37</f>
        <v>SS4</v>
      </c>
      <c r="AD37" s="32" t="s">
        <v>977</v>
      </c>
      <c r="AE37" s="34" t="s">
        <v>1264</v>
      </c>
      <c r="AF37" s="33">
        <f>データ!L37</f>
        <v>44196</v>
      </c>
      <c r="AG37" s="34" t="s">
        <v>977</v>
      </c>
      <c r="AH37" s="34" t="s">
        <v>1265</v>
      </c>
      <c r="AI37" s="33" t="str">
        <f>データ!M37</f>
        <v>対紫の突風／鳳</v>
      </c>
      <c r="AJ37" s="9" t="s">
        <v>1061</v>
      </c>
      <c r="AK37" s="33" t="str">
        <f>データ!N37</f>
        <v>打に強く遠に弱い縦一列攻撃[極大]</v>
      </c>
      <c r="AL37" s="9" t="s">
        <v>977</v>
      </c>
      <c r="AM37" s="34" t="s">
        <v>1266</v>
      </c>
      <c r="AN37" s="33" t="str">
        <f>データ!O37</f>
        <v>神霊降臨</v>
      </c>
      <c r="AO37" s="9" t="s">
        <v>1061</v>
      </c>
      <c r="AP37" s="33" t="str">
        <f>データ!P37</f>
        <v>敵全体攻撃[極大]ランダムで状態異常付加</v>
      </c>
      <c r="AQ37" s="35" t="s">
        <v>977</v>
      </c>
      <c r="AR37" s="34" t="s">
        <v>1265</v>
      </c>
      <c r="AS37" s="33" t="str">
        <f>データ!Q37</f>
        <v>エース／鳳</v>
      </c>
      <c r="AT37" s="9" t="s">
        <v>1061</v>
      </c>
      <c r="AU37" s="33" t="str">
        <f>データ!R37</f>
        <v>パーティ全体の攻・防が極大UP＆ユニット1体をタレント状態にする(3分間)</v>
      </c>
      <c r="AV37" s="9" t="s">
        <v>977</v>
      </c>
      <c r="AW37" s="34" t="s">
        <v>1265</v>
      </c>
      <c r="AX37" s="33" t="str">
        <f>データ!S37</f>
        <v>オラクル／煌</v>
      </c>
      <c r="AY37" s="9" t="s">
        <v>1061</v>
      </c>
      <c r="AZ37" s="33" t="str">
        <f>データ!T37</f>
        <v>パーティ全体のスキル発動率が特大UP(3分間)</v>
      </c>
      <c r="BA37" s="35" t="s">
        <v>977</v>
      </c>
      <c r="BB37" s="34" t="s">
        <v>2335</v>
      </c>
      <c r="BC37" s="33" t="str">
        <f>データ!U37</f>
        <v>闘気</v>
      </c>
      <c r="BD37" s="35" t="s">
        <v>2333</v>
      </c>
      <c r="BE37" s="33" t="str">
        <f>データ!V37</f>
        <v>自分の攻撃力をUP[小]</v>
      </c>
      <c r="BF37" s="33" t="s">
        <v>977</v>
      </c>
      <c r="BG37" s="34" t="s">
        <v>1261</v>
      </c>
      <c r="BH37" s="33" t="str">
        <f>データ!W37</f>
        <v>-</v>
      </c>
      <c r="BI37" s="35" t="s">
        <v>977</v>
      </c>
      <c r="BJ37" s="34" t="s">
        <v>1260</v>
      </c>
      <c r="BK37" s="33" t="str">
        <f>データ!X37</f>
        <v>常設</v>
      </c>
      <c r="BL37" s="35" t="s">
        <v>977</v>
      </c>
      <c r="BM37" s="9" t="s">
        <v>972</v>
      </c>
    </row>
    <row r="38" spans="1:65" x14ac:dyDescent="0.15">
      <c r="A38" s="9" t="s">
        <v>969</v>
      </c>
      <c r="B38" s="9" t="s">
        <v>1392</v>
      </c>
      <c r="C38" s="32" t="str">
        <f>"./images/thumbnail/"&amp;データ!B38&amp;".jpg"</f>
        <v>./images/thumbnail/2349.jpg</v>
      </c>
      <c r="D38" s="32" t="s">
        <v>1393</v>
      </c>
      <c r="E38" s="32" t="str">
        <f>"./images/thumbnail/"&amp;データ!B38&amp;".jpg"</f>
        <v>./images/thumbnail/2349.jpg</v>
      </c>
      <c r="F38" s="32" t="s">
        <v>1064</v>
      </c>
      <c r="G38" s="32" t="s">
        <v>1260</v>
      </c>
      <c r="H38" s="32" t="str">
        <f>データ!D38</f>
        <v>カエサル</v>
      </c>
      <c r="I38" s="32" t="s">
        <v>977</v>
      </c>
      <c r="J38" s="32" t="s">
        <v>1261</v>
      </c>
      <c r="K38" s="32" t="str">
        <f>データ!E38</f>
        <v>UR</v>
      </c>
      <c r="L38" s="32" t="s">
        <v>977</v>
      </c>
      <c r="M38" s="32" t="s">
        <v>1262</v>
      </c>
      <c r="N38" s="32">
        <f>データ!F38</f>
        <v>16</v>
      </c>
      <c r="O38" s="32" t="s">
        <v>977</v>
      </c>
      <c r="P38" s="32" t="s">
        <v>1260</v>
      </c>
      <c r="Q38" s="32" t="str">
        <f>データ!G38</f>
        <v>斬</v>
      </c>
      <c r="R38" s="32" t="s">
        <v>977</v>
      </c>
      <c r="S38" s="32" t="s">
        <v>1260</v>
      </c>
      <c r="T38" s="33">
        <f>データ!H38</f>
        <v>22009</v>
      </c>
      <c r="U38" s="34" t="s">
        <v>977</v>
      </c>
      <c r="V38" s="34" t="s">
        <v>1260</v>
      </c>
      <c r="W38" s="33">
        <f>データ!I38</f>
        <v>10700</v>
      </c>
      <c r="X38" s="34" t="s">
        <v>977</v>
      </c>
      <c r="Y38" s="34" t="s">
        <v>1260</v>
      </c>
      <c r="Z38" s="33">
        <f>データ!J38</f>
        <v>8098</v>
      </c>
      <c r="AA38" s="34" t="s">
        <v>977</v>
      </c>
      <c r="AB38" s="34" t="s">
        <v>1263</v>
      </c>
      <c r="AC38" s="33" t="str">
        <f>データ!K38</f>
        <v>SS+</v>
      </c>
      <c r="AD38" s="32" t="s">
        <v>977</v>
      </c>
      <c r="AE38" s="34" t="s">
        <v>1264</v>
      </c>
      <c r="AF38" s="33">
        <f>データ!L38</f>
        <v>40807</v>
      </c>
      <c r="AG38" s="34" t="s">
        <v>977</v>
      </c>
      <c r="AH38" s="34" t="s">
        <v>1265</v>
      </c>
      <c r="AI38" s="33" t="str">
        <f>データ!M38</f>
        <v>対翠の突風／鳳</v>
      </c>
      <c r="AJ38" s="9" t="s">
        <v>1061</v>
      </c>
      <c r="AK38" s="33" t="str">
        <f>データ!N38</f>
        <v>遠に強く打に弱い縦一列攻撃[極大]</v>
      </c>
      <c r="AL38" s="9" t="s">
        <v>977</v>
      </c>
      <c r="AM38" s="34" t="s">
        <v>1266</v>
      </c>
      <c r="AN38" s="33" t="str">
        <f>データ!O38</f>
        <v>堕天使の雫</v>
      </c>
      <c r="AO38" s="9" t="s">
        <v>1061</v>
      </c>
      <c r="AP38" s="33" t="str">
        <f>データ!P38</f>
        <v>味方全員のHPを回復[極大]</v>
      </c>
      <c r="AQ38" s="35" t="s">
        <v>977</v>
      </c>
      <c r="AR38" s="34" t="s">
        <v>1265</v>
      </c>
      <c r="AS38" s="33" t="str">
        <f>データ!Q38</f>
        <v>ブリッツ／煌</v>
      </c>
      <c r="AT38" s="9" t="s">
        <v>1061</v>
      </c>
      <c r="AU38" s="33" t="str">
        <f>データ!R38</f>
        <v>強襲CBの発生確率・強襲時獲得Pt特大UP＆ユニット1体をタレント状態にする(3分間)</v>
      </c>
      <c r="AV38" s="9" t="s">
        <v>977</v>
      </c>
      <c r="AW38" s="34" t="s">
        <v>1265</v>
      </c>
      <c r="AX38" s="33" t="str">
        <f>データ!S38</f>
        <v>アサルト／煌</v>
      </c>
      <c r="AY38" s="9" t="s">
        <v>1061</v>
      </c>
      <c r="AZ38" s="33" t="str">
        <f>データ!T38</f>
        <v>パーティ全体の攻撃力が特大UP(3分間)</v>
      </c>
      <c r="BA38" s="35" t="s">
        <v>977</v>
      </c>
      <c r="BB38" s="34" t="s">
        <v>2335</v>
      </c>
      <c r="BC38" s="33" t="str">
        <f>データ!U38</f>
        <v>闘気</v>
      </c>
      <c r="BD38" s="35" t="s">
        <v>2333</v>
      </c>
      <c r="BE38" s="33" t="str">
        <f>データ!V38</f>
        <v>自分の攻撃力をUP[小]</v>
      </c>
      <c r="BF38" s="33" t="s">
        <v>977</v>
      </c>
      <c r="BG38" s="34" t="s">
        <v>1261</v>
      </c>
      <c r="BH38" s="33" t="str">
        <f>データ!W38</f>
        <v>-</v>
      </c>
      <c r="BI38" s="35" t="s">
        <v>977</v>
      </c>
      <c r="BJ38" s="34" t="s">
        <v>1260</v>
      </c>
      <c r="BK38" s="33" t="str">
        <f>データ!X38</f>
        <v>6時間レイドイベント／蒼天の決戦</v>
      </c>
      <c r="BL38" s="35" t="s">
        <v>977</v>
      </c>
      <c r="BM38" s="9" t="s">
        <v>972</v>
      </c>
    </row>
    <row r="39" spans="1:65" x14ac:dyDescent="0.15">
      <c r="A39" s="9" t="s">
        <v>969</v>
      </c>
      <c r="B39" s="9" t="s">
        <v>1392</v>
      </c>
      <c r="C39" s="32" t="str">
        <f>"./images/thumbnail/"&amp;データ!B39&amp;".jpg"</f>
        <v>./images/thumbnail/2348.jpg</v>
      </c>
      <c r="D39" s="32" t="s">
        <v>1393</v>
      </c>
      <c r="E39" s="32" t="str">
        <f>"./images/thumbnail/"&amp;データ!B39&amp;".jpg"</f>
        <v>./images/thumbnail/2348.jpg</v>
      </c>
      <c r="F39" s="32" t="s">
        <v>1064</v>
      </c>
      <c r="G39" s="32" t="s">
        <v>1260</v>
      </c>
      <c r="H39" s="32" t="str">
        <f>データ!D39</f>
        <v>フェリーチェ</v>
      </c>
      <c r="I39" s="32" t="s">
        <v>977</v>
      </c>
      <c r="J39" s="32" t="s">
        <v>1261</v>
      </c>
      <c r="K39" s="32" t="str">
        <f>データ!E39</f>
        <v>SSR</v>
      </c>
      <c r="L39" s="32" t="s">
        <v>977</v>
      </c>
      <c r="M39" s="32" t="s">
        <v>1262</v>
      </c>
      <c r="N39" s="32">
        <f>データ!F39</f>
        <v>14</v>
      </c>
      <c r="O39" s="32" t="s">
        <v>977</v>
      </c>
      <c r="P39" s="32" t="s">
        <v>1260</v>
      </c>
      <c r="Q39" s="32" t="str">
        <f>データ!G39</f>
        <v>遠</v>
      </c>
      <c r="R39" s="32" t="s">
        <v>977</v>
      </c>
      <c r="S39" s="32" t="s">
        <v>1260</v>
      </c>
      <c r="T39" s="33">
        <f>データ!H39</f>
        <v>19075</v>
      </c>
      <c r="U39" s="34" t="s">
        <v>977</v>
      </c>
      <c r="V39" s="34" t="s">
        <v>1260</v>
      </c>
      <c r="W39" s="33">
        <f>データ!I39</f>
        <v>6952</v>
      </c>
      <c r="X39" s="34" t="s">
        <v>977</v>
      </c>
      <c r="Y39" s="34" t="s">
        <v>1260</v>
      </c>
      <c r="Z39" s="33">
        <f>データ!J39</f>
        <v>6101</v>
      </c>
      <c r="AA39" s="34" t="s">
        <v>977</v>
      </c>
      <c r="AB39" s="34" t="s">
        <v>1263</v>
      </c>
      <c r="AC39" s="33" t="str">
        <f>データ!K39</f>
        <v>S+</v>
      </c>
      <c r="AD39" s="32" t="s">
        <v>977</v>
      </c>
      <c r="AE39" s="34" t="s">
        <v>1264</v>
      </c>
      <c r="AF39" s="33">
        <f>データ!L39</f>
        <v>32128</v>
      </c>
      <c r="AG39" s="34" t="s">
        <v>977</v>
      </c>
      <c r="AH39" s="34" t="s">
        <v>1265</v>
      </c>
      <c r="AI39" s="33" t="str">
        <f>データ!M39</f>
        <v>遠翠の神威</v>
      </c>
      <c r="AJ39" s="9" t="s">
        <v>1061</v>
      </c>
      <c r="AK39" s="33" t="str">
        <f>データ!N39</f>
        <v>味方遠属性の攻撃力をUP[特大]</v>
      </c>
      <c r="AL39" s="9" t="s">
        <v>977</v>
      </c>
      <c r="AM39" s="34" t="s">
        <v>1266</v>
      </c>
      <c r="AN39" s="33" t="str">
        <f>データ!O39</f>
        <v>-</v>
      </c>
      <c r="AO39" s="9" t="s">
        <v>1061</v>
      </c>
      <c r="AP39" s="33" t="str">
        <f>データ!P39</f>
        <v>　</v>
      </c>
      <c r="AQ39" s="35" t="s">
        <v>977</v>
      </c>
      <c r="AR39" s="34" t="s">
        <v>1265</v>
      </c>
      <c r="AS39" s="33" t="str">
        <f>データ!Q39</f>
        <v>フォートレス／煌</v>
      </c>
      <c r="AT39" s="9" t="s">
        <v>1061</v>
      </c>
      <c r="AU39" s="33" t="str">
        <f>データ!R39</f>
        <v>パーティ全体の防御力が特大UP(3分間)</v>
      </c>
      <c r="AV39" s="9" t="s">
        <v>977</v>
      </c>
      <c r="AW39" s="34" t="s">
        <v>1265</v>
      </c>
      <c r="AX39" s="33" t="str">
        <f>データ!S39</f>
        <v>-</v>
      </c>
      <c r="AY39" s="9" t="s">
        <v>1061</v>
      </c>
      <c r="AZ39" s="33" t="str">
        <f>データ!T39</f>
        <v>　</v>
      </c>
      <c r="BA39" s="35" t="s">
        <v>977</v>
      </c>
      <c r="BB39" s="34" t="s">
        <v>2335</v>
      </c>
      <c r="BC39" s="33" t="str">
        <f>データ!U39</f>
        <v>-</v>
      </c>
      <c r="BD39" s="35" t="s">
        <v>2333</v>
      </c>
      <c r="BE39" s="33" t="str">
        <f>データ!V39</f>
        <v>　</v>
      </c>
      <c r="BF39" s="33" t="s">
        <v>977</v>
      </c>
      <c r="BG39" s="34" t="s">
        <v>1261</v>
      </c>
      <c r="BH39" s="33" t="str">
        <f>データ!W39</f>
        <v>遠属性攻撃力中アップ</v>
      </c>
      <c r="BI39" s="35" t="s">
        <v>977</v>
      </c>
      <c r="BJ39" s="34" t="s">
        <v>1260</v>
      </c>
      <c r="BK39" s="33" t="str">
        <f>データ!X39</f>
        <v>石巨人マーズVS巨大魔物エゴラ／エイトガチャ</v>
      </c>
      <c r="BL39" s="35" t="s">
        <v>977</v>
      </c>
      <c r="BM39" s="9" t="s">
        <v>972</v>
      </c>
    </row>
    <row r="40" spans="1:65" x14ac:dyDescent="0.15">
      <c r="A40" s="9" t="s">
        <v>969</v>
      </c>
      <c r="B40" s="9" t="s">
        <v>1392</v>
      </c>
      <c r="C40" s="32" t="str">
        <f>"./images/thumbnail/"&amp;データ!B40&amp;".jpg"</f>
        <v>./images/thumbnail/2346.jpg</v>
      </c>
      <c r="D40" s="32" t="s">
        <v>1393</v>
      </c>
      <c r="E40" s="32" t="str">
        <f>"./images/thumbnail/"&amp;データ!B40&amp;".jpg"</f>
        <v>./images/thumbnail/2346.jpg</v>
      </c>
      <c r="F40" s="32" t="s">
        <v>1064</v>
      </c>
      <c r="G40" s="32" t="s">
        <v>1260</v>
      </c>
      <c r="H40" s="32" t="str">
        <f>データ!D40</f>
        <v>アメリ</v>
      </c>
      <c r="I40" s="32" t="s">
        <v>977</v>
      </c>
      <c r="J40" s="32" t="s">
        <v>1261</v>
      </c>
      <c r="K40" s="32" t="str">
        <f>データ!E40</f>
        <v>UR</v>
      </c>
      <c r="L40" s="32" t="s">
        <v>977</v>
      </c>
      <c r="M40" s="32" t="s">
        <v>1262</v>
      </c>
      <c r="N40" s="32">
        <f>データ!F40</f>
        <v>16</v>
      </c>
      <c r="O40" s="32" t="s">
        <v>977</v>
      </c>
      <c r="P40" s="32" t="s">
        <v>1260</v>
      </c>
      <c r="Q40" s="32" t="str">
        <f>データ!G40</f>
        <v>打</v>
      </c>
      <c r="R40" s="32" t="s">
        <v>977</v>
      </c>
      <c r="S40" s="32" t="s">
        <v>1260</v>
      </c>
      <c r="T40" s="33">
        <f>データ!H40</f>
        <v>30848</v>
      </c>
      <c r="U40" s="34" t="s">
        <v>977</v>
      </c>
      <c r="V40" s="34" t="s">
        <v>1260</v>
      </c>
      <c r="W40" s="33">
        <f>データ!I40</f>
        <v>8691</v>
      </c>
      <c r="X40" s="34" t="s">
        <v>977</v>
      </c>
      <c r="Y40" s="34" t="s">
        <v>1260</v>
      </c>
      <c r="Z40" s="33">
        <f>データ!J40</f>
        <v>12882</v>
      </c>
      <c r="AA40" s="34" t="s">
        <v>977</v>
      </c>
      <c r="AB40" s="34" t="s">
        <v>1263</v>
      </c>
      <c r="AC40" s="33" t="str">
        <f>データ!K40</f>
        <v>SS-</v>
      </c>
      <c r="AD40" s="32" t="s">
        <v>977</v>
      </c>
      <c r="AE40" s="34" t="s">
        <v>1264</v>
      </c>
      <c r="AF40" s="33">
        <f>データ!L40</f>
        <v>52421</v>
      </c>
      <c r="AG40" s="34" t="s">
        <v>977</v>
      </c>
      <c r="AH40" s="34" t="s">
        <v>1265</v>
      </c>
      <c r="AI40" s="33" t="str">
        <f>データ!M40</f>
        <v>天焔幻の一閃／鳳</v>
      </c>
      <c r="AJ40" s="9" t="s">
        <v>1061</v>
      </c>
      <c r="AK40" s="33" t="str">
        <f>データ!N40</f>
        <v>横一列攻撃[極大]自分の攻撃力UP[極大]</v>
      </c>
      <c r="AL40" s="9" t="s">
        <v>977</v>
      </c>
      <c r="AM40" s="34" t="s">
        <v>1266</v>
      </c>
      <c r="AN40" s="33" t="str">
        <f>データ!O40</f>
        <v>-</v>
      </c>
      <c r="AO40" s="9" t="s">
        <v>1061</v>
      </c>
      <c r="AP40" s="33" t="str">
        <f>データ!P40</f>
        <v>　</v>
      </c>
      <c r="AQ40" s="35" t="s">
        <v>977</v>
      </c>
      <c r="AR40" s="34" t="s">
        <v>1265</v>
      </c>
      <c r="AS40" s="33" t="str">
        <f>データ!Q40</f>
        <v>エクスドライブ／鳳</v>
      </c>
      <c r="AT40" s="9" t="s">
        <v>1061</v>
      </c>
      <c r="AU40" s="33" t="str">
        <f>データ!R40</f>
        <v>キリ番CB時の獲得ポイント極大UP＆ユニット1体をタレント状態にする(3分間)</v>
      </c>
      <c r="AV40" s="9" t="s">
        <v>977</v>
      </c>
      <c r="AW40" s="34" t="s">
        <v>1265</v>
      </c>
      <c r="AX40" s="33" t="str">
        <f>データ!S40</f>
        <v>アサルト／絶＋</v>
      </c>
      <c r="AY40" s="9" t="s">
        <v>1061</v>
      </c>
      <c r="AZ40" s="33" t="str">
        <f>データ!T40</f>
        <v>パーティ全体の攻撃力が大UP(5分間)</v>
      </c>
      <c r="BA40" s="35" t="s">
        <v>977</v>
      </c>
      <c r="BB40" s="34" t="s">
        <v>2335</v>
      </c>
      <c r="BC40" s="33" t="str">
        <f>データ!U40</f>
        <v>紫打の練気</v>
      </c>
      <c r="BD40" s="35" t="s">
        <v>2333</v>
      </c>
      <c r="BE40" s="33" t="str">
        <f>データ!V40</f>
        <v>味方打属性の防御力をUP[小]</v>
      </c>
      <c r="BF40" s="33" t="s">
        <v>977</v>
      </c>
      <c r="BG40" s="34" t="s">
        <v>1261</v>
      </c>
      <c r="BH40" s="33" t="str">
        <f>データ!W40</f>
        <v>-</v>
      </c>
      <c r="BI40" s="35" t="s">
        <v>977</v>
      </c>
      <c r="BJ40" s="34" t="s">
        <v>1260</v>
      </c>
      <c r="BK40" s="33" t="str">
        <f>データ!X40</f>
        <v>石巨人マーズVS巨大魔物エゴラ／エイトガチャ</v>
      </c>
      <c r="BL40" s="35" t="s">
        <v>977</v>
      </c>
      <c r="BM40" s="9" t="s">
        <v>972</v>
      </c>
    </row>
    <row r="41" spans="1:65" x14ac:dyDescent="0.15">
      <c r="A41" s="9" t="s">
        <v>969</v>
      </c>
      <c r="B41" s="9" t="s">
        <v>1392</v>
      </c>
      <c r="C41" s="32" t="str">
        <f>"./images/thumbnail/"&amp;データ!B41&amp;".jpg"</f>
        <v>./images/thumbnail/2344.jpg</v>
      </c>
      <c r="D41" s="32" t="s">
        <v>1393</v>
      </c>
      <c r="E41" s="32" t="str">
        <f>"./images/thumbnail/"&amp;データ!B41&amp;".jpg"</f>
        <v>./images/thumbnail/2344.jpg</v>
      </c>
      <c r="F41" s="32" t="s">
        <v>1064</v>
      </c>
      <c r="G41" s="32" t="s">
        <v>1260</v>
      </c>
      <c r="H41" s="32" t="str">
        <f>データ!D41</f>
        <v>シビュラ</v>
      </c>
      <c r="I41" s="32" t="s">
        <v>977</v>
      </c>
      <c r="J41" s="32" t="s">
        <v>1261</v>
      </c>
      <c r="K41" s="32" t="str">
        <f>データ!E41</f>
        <v>UR</v>
      </c>
      <c r="L41" s="32" t="s">
        <v>977</v>
      </c>
      <c r="M41" s="32" t="s">
        <v>1262</v>
      </c>
      <c r="N41" s="32">
        <f>データ!F41</f>
        <v>16</v>
      </c>
      <c r="O41" s="32" t="s">
        <v>977</v>
      </c>
      <c r="P41" s="32" t="s">
        <v>1260</v>
      </c>
      <c r="Q41" s="32" t="str">
        <f>データ!G41</f>
        <v>斬</v>
      </c>
      <c r="R41" s="32" t="s">
        <v>977</v>
      </c>
      <c r="S41" s="32" t="s">
        <v>1260</v>
      </c>
      <c r="T41" s="33">
        <f>データ!H41</f>
        <v>22900</v>
      </c>
      <c r="U41" s="34" t="s">
        <v>977</v>
      </c>
      <c r="V41" s="34" t="s">
        <v>1260</v>
      </c>
      <c r="W41" s="33">
        <f>データ!I41</f>
        <v>10918</v>
      </c>
      <c r="X41" s="34" t="s">
        <v>977</v>
      </c>
      <c r="Y41" s="34" t="s">
        <v>1260</v>
      </c>
      <c r="Z41" s="33">
        <f>データ!J41</f>
        <v>8197</v>
      </c>
      <c r="AA41" s="34" t="s">
        <v>977</v>
      </c>
      <c r="AB41" s="34" t="s">
        <v>1263</v>
      </c>
      <c r="AC41" s="33" t="str">
        <f>データ!K41</f>
        <v>SS+</v>
      </c>
      <c r="AD41" s="32" t="s">
        <v>977</v>
      </c>
      <c r="AE41" s="34" t="s">
        <v>1264</v>
      </c>
      <c r="AF41" s="33">
        <f>データ!L41</f>
        <v>42015</v>
      </c>
      <c r="AG41" s="34" t="s">
        <v>977</v>
      </c>
      <c r="AH41" s="34" t="s">
        <v>1265</v>
      </c>
      <c r="AI41" s="33" t="str">
        <f>データ!M41</f>
        <v>天魔幻の閃光／鳳</v>
      </c>
      <c r="AJ41" s="9" t="s">
        <v>1061</v>
      </c>
      <c r="AK41" s="33" t="str">
        <f>データ!N41</f>
        <v>縦一列攻撃[極大]自分の攻撃力UP[極大]</v>
      </c>
      <c r="AL41" s="9" t="s">
        <v>977</v>
      </c>
      <c r="AM41" s="34" t="s">
        <v>1266</v>
      </c>
      <c r="AN41" s="33" t="str">
        <f>データ!O41</f>
        <v>-</v>
      </c>
      <c r="AO41" s="9" t="s">
        <v>1061</v>
      </c>
      <c r="AP41" s="33" t="str">
        <f>データ!P41</f>
        <v>　</v>
      </c>
      <c r="AQ41" s="35" t="s">
        <v>977</v>
      </c>
      <c r="AR41" s="34" t="s">
        <v>1265</v>
      </c>
      <c r="AS41" s="33" t="str">
        <f>データ!Q41</f>
        <v>リコントラクト／鳳</v>
      </c>
      <c r="AT41" s="9" t="s">
        <v>1061</v>
      </c>
      <c r="AU41" s="33" t="str">
        <f>データ!R41</f>
        <v>バトルで敵を全滅するとBPが極大回復・TPが大回復＆ユニット1体をタレント状態にする(3分間)</v>
      </c>
      <c r="AV41" s="9" t="s">
        <v>977</v>
      </c>
      <c r="AW41" s="34" t="s">
        <v>1265</v>
      </c>
      <c r="AX41" s="33" t="str">
        <f>データ!S41</f>
        <v>ディバインエトワール／煌</v>
      </c>
      <c r="AY41" s="9" t="s">
        <v>1061</v>
      </c>
      <c r="AZ41" s="33" t="str">
        <f>データ!T41</f>
        <v>パーティ全体の攻防大UP・最大TP小UP(5分間)</v>
      </c>
      <c r="BA41" s="35" t="s">
        <v>977</v>
      </c>
      <c r="BB41" s="34" t="s">
        <v>2335</v>
      </c>
      <c r="BC41" s="33" t="str">
        <f>データ!U41</f>
        <v>不屈の練気</v>
      </c>
      <c r="BD41" s="35" t="s">
        <v>2333</v>
      </c>
      <c r="BE41" s="33" t="str">
        <f>データ!V41</f>
        <v>ピンチ時に防御力をUP[小]</v>
      </c>
      <c r="BF41" s="33" t="s">
        <v>977</v>
      </c>
      <c r="BG41" s="34" t="s">
        <v>1261</v>
      </c>
      <c r="BH41" s="33" t="str">
        <f>データ!W41</f>
        <v>-</v>
      </c>
      <c r="BI41" s="35" t="s">
        <v>977</v>
      </c>
      <c r="BJ41" s="34" t="s">
        <v>1260</v>
      </c>
      <c r="BK41" s="33" t="str">
        <f>データ!X41</f>
        <v>石巨人マーズVS巨大魔物エゴラ／エイトガチャ</v>
      </c>
      <c r="BL41" s="35" t="s">
        <v>977</v>
      </c>
      <c r="BM41" s="9" t="s">
        <v>972</v>
      </c>
    </row>
    <row r="42" spans="1:65" x14ac:dyDescent="0.15">
      <c r="A42" s="9" t="s">
        <v>969</v>
      </c>
      <c r="B42" s="9" t="s">
        <v>1392</v>
      </c>
      <c r="C42" s="32" t="str">
        <f>"./images/thumbnail/"&amp;データ!B42&amp;".jpg"</f>
        <v>./images/thumbnail/2342.jpg</v>
      </c>
      <c r="D42" s="32" t="s">
        <v>1393</v>
      </c>
      <c r="E42" s="32" t="str">
        <f>"./images/thumbnail/"&amp;データ!B42&amp;".jpg"</f>
        <v>./images/thumbnail/2342.jpg</v>
      </c>
      <c r="F42" s="32" t="s">
        <v>1064</v>
      </c>
      <c r="G42" s="32" t="s">
        <v>1260</v>
      </c>
      <c r="H42" s="32" t="str">
        <f>データ!D42</f>
        <v>オルタンス</v>
      </c>
      <c r="I42" s="32" t="s">
        <v>977</v>
      </c>
      <c r="J42" s="32" t="s">
        <v>1261</v>
      </c>
      <c r="K42" s="32" t="str">
        <f>データ!E42</f>
        <v>UR</v>
      </c>
      <c r="L42" s="32" t="s">
        <v>977</v>
      </c>
      <c r="M42" s="32" t="s">
        <v>1262</v>
      </c>
      <c r="N42" s="32">
        <f>データ!F42</f>
        <v>16</v>
      </c>
      <c r="O42" s="32" t="s">
        <v>977</v>
      </c>
      <c r="P42" s="32" t="s">
        <v>1260</v>
      </c>
      <c r="Q42" s="32" t="str">
        <f>データ!G42</f>
        <v>遠</v>
      </c>
      <c r="R42" s="32" t="s">
        <v>977</v>
      </c>
      <c r="S42" s="32" t="s">
        <v>1260</v>
      </c>
      <c r="T42" s="33">
        <f>データ!H42</f>
        <v>27206</v>
      </c>
      <c r="U42" s="34" t="s">
        <v>977</v>
      </c>
      <c r="V42" s="34" t="s">
        <v>1260</v>
      </c>
      <c r="W42" s="33">
        <f>データ!I42</f>
        <v>8632</v>
      </c>
      <c r="X42" s="34" t="s">
        <v>977</v>
      </c>
      <c r="Y42" s="34" t="s">
        <v>1260</v>
      </c>
      <c r="Z42" s="33">
        <f>データ!J42</f>
        <v>9250</v>
      </c>
      <c r="AA42" s="34" t="s">
        <v>977</v>
      </c>
      <c r="AB42" s="34" t="s">
        <v>1263</v>
      </c>
      <c r="AC42" s="33" t="str">
        <f>データ!K42</f>
        <v>SS1</v>
      </c>
      <c r="AD42" s="32" t="s">
        <v>977</v>
      </c>
      <c r="AE42" s="34" t="s">
        <v>1264</v>
      </c>
      <c r="AF42" s="33">
        <f>データ!L42</f>
        <v>45088</v>
      </c>
      <c r="AG42" s="34" t="s">
        <v>977</v>
      </c>
      <c r="AH42" s="34" t="s">
        <v>1265</v>
      </c>
      <c r="AI42" s="33" t="str">
        <f>データ!M42</f>
        <v>地幻瞑の包囲陣／鳳</v>
      </c>
      <c r="AJ42" s="9" t="s">
        <v>1061</v>
      </c>
      <c r="AK42" s="33" t="str">
        <f>データ!N42</f>
        <v>敵全体攻撃[極大]自分の防御力をUP[極大]</v>
      </c>
      <c r="AL42" s="9" t="s">
        <v>977</v>
      </c>
      <c r="AM42" s="34" t="s">
        <v>1266</v>
      </c>
      <c r="AN42" s="33" t="str">
        <f>データ!O42</f>
        <v>火竜飛翔の障壁</v>
      </c>
      <c r="AO42" s="9" t="s">
        <v>1061</v>
      </c>
      <c r="AP42" s="33" t="str">
        <f>データ!P42</f>
        <v>敵の状態異常スキルを完全無効化</v>
      </c>
      <c r="AQ42" s="35" t="s">
        <v>977</v>
      </c>
      <c r="AR42" s="34" t="s">
        <v>1265</v>
      </c>
      <c r="AS42" s="33" t="str">
        <f>データ!Q42</f>
        <v>タランテラ／鳳</v>
      </c>
      <c r="AT42" s="9" t="s">
        <v>1061</v>
      </c>
      <c r="AU42" s="33" t="str">
        <f>データ!R42</f>
        <v>パーティ全体のスキル発動率が特大UP・速度大UP＆ユニット1体をタレント状態にする(5分間)</v>
      </c>
      <c r="AV42" s="9" t="s">
        <v>977</v>
      </c>
      <c r="AW42" s="34" t="s">
        <v>1265</v>
      </c>
      <c r="AX42" s="33" t="str">
        <f>データ!S42</f>
        <v>バーサク／絶</v>
      </c>
      <c r="AY42" s="9" t="s">
        <v>1061</v>
      </c>
      <c r="AZ42" s="33" t="str">
        <f>データ!T42</f>
        <v>強襲が発生無効、バトル時に攻・防大UP(3分間)</v>
      </c>
      <c r="BA42" s="35" t="s">
        <v>977</v>
      </c>
      <c r="BB42" s="34" t="s">
        <v>2335</v>
      </c>
      <c r="BC42" s="33" t="str">
        <f>データ!U42</f>
        <v>防壁／真</v>
      </c>
      <c r="BD42" s="35" t="s">
        <v>2333</v>
      </c>
      <c r="BE42" s="33" t="str">
        <f>データ!V42</f>
        <v>敵の攻撃ダメージを軽減[2回]</v>
      </c>
      <c r="BF42" s="33" t="s">
        <v>977</v>
      </c>
      <c r="BG42" s="34" t="s">
        <v>1261</v>
      </c>
      <c r="BH42" s="33" t="str">
        <f>データ!W42</f>
        <v>-</v>
      </c>
      <c r="BI42" s="35" t="s">
        <v>977</v>
      </c>
      <c r="BJ42" s="34" t="s">
        <v>1260</v>
      </c>
      <c r="BK42" s="33" t="str">
        <f>データ!X42</f>
        <v>火竜飛翔ガチャ</v>
      </c>
      <c r="BL42" s="35" t="s">
        <v>977</v>
      </c>
      <c r="BM42" s="9" t="s">
        <v>972</v>
      </c>
    </row>
    <row r="43" spans="1:65" x14ac:dyDescent="0.15">
      <c r="A43" s="9" t="s">
        <v>969</v>
      </c>
      <c r="B43" s="9" t="s">
        <v>1392</v>
      </c>
      <c r="C43" s="32" t="str">
        <f>"./images/thumbnail/"&amp;データ!B43&amp;".jpg"</f>
        <v>./images/thumbnail/2341.jpg</v>
      </c>
      <c r="D43" s="32" t="s">
        <v>1393</v>
      </c>
      <c r="E43" s="32" t="str">
        <f>"./images/thumbnail/"&amp;データ!B43&amp;".jpg"</f>
        <v>./images/thumbnail/2341.jpg</v>
      </c>
      <c r="F43" s="32" t="s">
        <v>1064</v>
      </c>
      <c r="G43" s="32" t="s">
        <v>1260</v>
      </c>
      <c r="H43" s="32" t="str">
        <f>データ!D43</f>
        <v>エリス</v>
      </c>
      <c r="I43" s="32" t="s">
        <v>977</v>
      </c>
      <c r="J43" s="32" t="s">
        <v>1261</v>
      </c>
      <c r="K43" s="32" t="str">
        <f>データ!E43</f>
        <v>SSR</v>
      </c>
      <c r="L43" s="32" t="s">
        <v>977</v>
      </c>
      <c r="M43" s="32" t="s">
        <v>1262</v>
      </c>
      <c r="N43" s="32">
        <f>データ!F43</f>
        <v>14</v>
      </c>
      <c r="O43" s="32" t="s">
        <v>977</v>
      </c>
      <c r="P43" s="32" t="s">
        <v>1260</v>
      </c>
      <c r="Q43" s="32" t="str">
        <f>データ!G43</f>
        <v>突</v>
      </c>
      <c r="R43" s="32" t="s">
        <v>977</v>
      </c>
      <c r="S43" s="32" t="s">
        <v>1260</v>
      </c>
      <c r="T43" s="33">
        <f>データ!H43</f>
        <v>18907</v>
      </c>
      <c r="U43" s="34" t="s">
        <v>977</v>
      </c>
      <c r="V43" s="34" t="s">
        <v>1260</v>
      </c>
      <c r="W43" s="33">
        <f>データ!I43</f>
        <v>6297</v>
      </c>
      <c r="X43" s="34" t="s">
        <v>977</v>
      </c>
      <c r="Y43" s="34" t="s">
        <v>1260</v>
      </c>
      <c r="Z43" s="33">
        <f>データ!J43</f>
        <v>6251</v>
      </c>
      <c r="AA43" s="34" t="s">
        <v>977</v>
      </c>
      <c r="AB43" s="34" t="s">
        <v>1263</v>
      </c>
      <c r="AC43" s="33" t="str">
        <f>データ!K43</f>
        <v>SS+</v>
      </c>
      <c r="AD43" s="32" t="s">
        <v>977</v>
      </c>
      <c r="AE43" s="34" t="s">
        <v>1264</v>
      </c>
      <c r="AF43" s="33">
        <f>データ!L43</f>
        <v>31455</v>
      </c>
      <c r="AG43" s="34" t="s">
        <v>977</v>
      </c>
      <c r="AH43" s="34" t="s">
        <v>1265</v>
      </c>
      <c r="AI43" s="33" t="str">
        <f>データ!M43</f>
        <v>孤撃の言霊／煌</v>
      </c>
      <c r="AJ43" s="9" t="s">
        <v>1061</v>
      </c>
      <c r="AK43" s="33" t="str">
        <f>データ!N43</f>
        <v>一定確率で敵を範囲不可にする[超高確率]</v>
      </c>
      <c r="AL43" s="9" t="s">
        <v>977</v>
      </c>
      <c r="AM43" s="34" t="s">
        <v>1266</v>
      </c>
      <c r="AN43" s="33" t="str">
        <f>データ!O43</f>
        <v>-</v>
      </c>
      <c r="AO43" s="9" t="s">
        <v>1061</v>
      </c>
      <c r="AP43" s="33" t="str">
        <f>データ!P43</f>
        <v>　</v>
      </c>
      <c r="AQ43" s="35" t="s">
        <v>977</v>
      </c>
      <c r="AR43" s="34" t="s">
        <v>1265</v>
      </c>
      <c r="AS43" s="33" t="str">
        <f>データ!Q43</f>
        <v>エース／煌</v>
      </c>
      <c r="AT43" s="9" t="s">
        <v>1061</v>
      </c>
      <c r="AU43" s="33" t="str">
        <f>データ!R43</f>
        <v>パーティ全体の攻・防が特大UP(3分間)</v>
      </c>
      <c r="AV43" s="9" t="s">
        <v>977</v>
      </c>
      <c r="AW43" s="34" t="s">
        <v>1265</v>
      </c>
      <c r="AX43" s="33" t="str">
        <f>データ!S43</f>
        <v>-</v>
      </c>
      <c r="AY43" s="9" t="s">
        <v>1061</v>
      </c>
      <c r="AZ43" s="33" t="str">
        <f>データ!T43</f>
        <v>　</v>
      </c>
      <c r="BA43" s="35" t="s">
        <v>977</v>
      </c>
      <c r="BB43" s="34" t="s">
        <v>2335</v>
      </c>
      <c r="BC43" s="33" t="str">
        <f>データ!U43</f>
        <v>-</v>
      </c>
      <c r="BD43" s="35" t="s">
        <v>2333</v>
      </c>
      <c r="BE43" s="33" t="str">
        <f>データ!V43</f>
        <v>　</v>
      </c>
      <c r="BF43" s="33" t="s">
        <v>977</v>
      </c>
      <c r="BG43" s="34" t="s">
        <v>1261</v>
      </c>
      <c r="BH43" s="33" t="str">
        <f>データ!W43</f>
        <v>突属性防御力小アップ</v>
      </c>
      <c r="BI43" s="35" t="s">
        <v>977</v>
      </c>
      <c r="BJ43" s="34" t="s">
        <v>1260</v>
      </c>
      <c r="BK43" s="33" t="str">
        <f>データ!X43</f>
        <v>ポーカー</v>
      </c>
      <c r="BL43" s="35" t="s">
        <v>977</v>
      </c>
      <c r="BM43" s="9" t="s">
        <v>972</v>
      </c>
    </row>
    <row r="44" spans="1:65" x14ac:dyDescent="0.15">
      <c r="A44" s="9" t="s">
        <v>969</v>
      </c>
      <c r="B44" s="9" t="s">
        <v>1392</v>
      </c>
      <c r="C44" s="32" t="str">
        <f>"./images/thumbnail/"&amp;データ!B44&amp;".jpg"</f>
        <v>./images/thumbnail/2340.jpg</v>
      </c>
      <c r="D44" s="32" t="s">
        <v>1393</v>
      </c>
      <c r="E44" s="32" t="str">
        <f>"./images/thumbnail/"&amp;データ!B44&amp;".jpg"</f>
        <v>./images/thumbnail/2340.jpg</v>
      </c>
      <c r="F44" s="32" t="s">
        <v>1064</v>
      </c>
      <c r="G44" s="32" t="s">
        <v>1260</v>
      </c>
      <c r="H44" s="32" t="str">
        <f>データ!D44</f>
        <v>ノンノリア</v>
      </c>
      <c r="I44" s="32" t="s">
        <v>977</v>
      </c>
      <c r="J44" s="32" t="s">
        <v>1261</v>
      </c>
      <c r="K44" s="32" t="str">
        <f>データ!E44</f>
        <v>UR</v>
      </c>
      <c r="L44" s="32" t="s">
        <v>977</v>
      </c>
      <c r="M44" s="32" t="s">
        <v>1262</v>
      </c>
      <c r="N44" s="32">
        <f>データ!F44</f>
        <v>16</v>
      </c>
      <c r="O44" s="32" t="s">
        <v>977</v>
      </c>
      <c r="P44" s="32" t="s">
        <v>1260</v>
      </c>
      <c r="Q44" s="32" t="str">
        <f>データ!G44</f>
        <v>遠</v>
      </c>
      <c r="R44" s="32" t="s">
        <v>977</v>
      </c>
      <c r="S44" s="32" t="s">
        <v>1260</v>
      </c>
      <c r="T44" s="33">
        <f>データ!H44</f>
        <v>26004</v>
      </c>
      <c r="U44" s="34" t="s">
        <v>977</v>
      </c>
      <c r="V44" s="34" t="s">
        <v>1260</v>
      </c>
      <c r="W44" s="33">
        <f>データ!I44</f>
        <v>8820</v>
      </c>
      <c r="X44" s="34" t="s">
        <v>977</v>
      </c>
      <c r="Y44" s="34" t="s">
        <v>1260</v>
      </c>
      <c r="Z44" s="33">
        <f>データ!J44</f>
        <v>9001</v>
      </c>
      <c r="AA44" s="34" t="s">
        <v>977</v>
      </c>
      <c r="AB44" s="34" t="s">
        <v>1263</v>
      </c>
      <c r="AC44" s="33" t="str">
        <f>データ!K44</f>
        <v>SS1</v>
      </c>
      <c r="AD44" s="32" t="s">
        <v>977</v>
      </c>
      <c r="AE44" s="34" t="s">
        <v>1264</v>
      </c>
      <c r="AF44" s="33">
        <f>データ!L44</f>
        <v>43825</v>
      </c>
      <c r="AG44" s="34" t="s">
        <v>977</v>
      </c>
      <c r="AH44" s="34" t="s">
        <v>1265</v>
      </c>
      <c r="AI44" s="33" t="str">
        <f>データ!M44</f>
        <v>幻射の六連撃／絶</v>
      </c>
      <c r="AJ44" s="9" t="s">
        <v>1061</v>
      </c>
      <c r="AK44" s="33" t="str">
        <f>データ!N44</f>
        <v>ランダムで6連続攻撃[大]</v>
      </c>
      <c r="AL44" s="9" t="s">
        <v>977</v>
      </c>
      <c r="AM44" s="34" t="s">
        <v>1266</v>
      </c>
      <c r="AN44" s="33" t="str">
        <f>データ!O44</f>
        <v>-</v>
      </c>
      <c r="AO44" s="9" t="s">
        <v>1061</v>
      </c>
      <c r="AP44" s="33" t="str">
        <f>データ!P44</f>
        <v>　</v>
      </c>
      <c r="AQ44" s="35" t="s">
        <v>977</v>
      </c>
      <c r="AR44" s="34" t="s">
        <v>1265</v>
      </c>
      <c r="AS44" s="33" t="str">
        <f>データ!Q44</f>
        <v>アクセラレーター／鳳</v>
      </c>
      <c r="AT44" s="9" t="s">
        <v>1061</v>
      </c>
      <c r="AU44" s="33" t="str">
        <f>データ!R44</f>
        <v>パーティ全体の速度が大UP＆ユニット1体をタレント状態にする(5分間)</v>
      </c>
      <c r="AV44" s="9" t="s">
        <v>977</v>
      </c>
      <c r="AW44" s="34" t="s">
        <v>1265</v>
      </c>
      <c r="AX44" s="33" t="str">
        <f>データ!S44</f>
        <v>ディバインスラスト／煌</v>
      </c>
      <c r="AY44" s="9" t="s">
        <v>1061</v>
      </c>
      <c r="AZ44" s="33" t="str">
        <f>データ!T44</f>
        <v>パーティの攻撃力大UP・最大TP小UP(5分間)</v>
      </c>
      <c r="BA44" s="35" t="s">
        <v>977</v>
      </c>
      <c r="BB44" s="34" t="s">
        <v>2335</v>
      </c>
      <c r="BC44" s="33" t="str">
        <f>データ!U44</f>
        <v>不撓不屈</v>
      </c>
      <c r="BD44" s="35" t="s">
        <v>2333</v>
      </c>
      <c r="BE44" s="33" t="str">
        <f>データ!V44</f>
        <v>戦闘不能時にHP1で耐える[低確率]</v>
      </c>
      <c r="BF44" s="33" t="s">
        <v>977</v>
      </c>
      <c r="BG44" s="34" t="s">
        <v>1261</v>
      </c>
      <c r="BH44" s="33" t="str">
        <f>データ!W44</f>
        <v>-</v>
      </c>
      <c r="BI44" s="35" t="s">
        <v>977</v>
      </c>
      <c r="BJ44" s="34" t="s">
        <v>1260</v>
      </c>
      <c r="BK44" s="33" t="str">
        <f>データ!X44</f>
        <v>限定レアガチャ(温泉)</v>
      </c>
      <c r="BL44" s="35" t="s">
        <v>977</v>
      </c>
      <c r="BM44" s="9" t="s">
        <v>972</v>
      </c>
    </row>
    <row r="45" spans="1:65" x14ac:dyDescent="0.15">
      <c r="A45" s="9" t="s">
        <v>969</v>
      </c>
      <c r="B45" s="9" t="s">
        <v>1392</v>
      </c>
      <c r="C45" s="32" t="str">
        <f>"./images/thumbnail/"&amp;データ!B45&amp;".jpg"</f>
        <v>./images/thumbnail/2338.jpg</v>
      </c>
      <c r="D45" s="32" t="s">
        <v>1393</v>
      </c>
      <c r="E45" s="32" t="str">
        <f>"./images/thumbnail/"&amp;データ!B45&amp;".jpg"</f>
        <v>./images/thumbnail/2338.jpg</v>
      </c>
      <c r="F45" s="32" t="s">
        <v>1064</v>
      </c>
      <c r="G45" s="32" t="s">
        <v>1260</v>
      </c>
      <c r="H45" s="32" t="str">
        <f>データ!D45</f>
        <v>アーデルハイド</v>
      </c>
      <c r="I45" s="32" t="s">
        <v>977</v>
      </c>
      <c r="J45" s="32" t="s">
        <v>1261</v>
      </c>
      <c r="K45" s="32" t="str">
        <f>データ!E45</f>
        <v>UR</v>
      </c>
      <c r="L45" s="32" t="s">
        <v>977</v>
      </c>
      <c r="M45" s="32" t="s">
        <v>1262</v>
      </c>
      <c r="N45" s="32">
        <f>データ!F45</f>
        <v>16</v>
      </c>
      <c r="O45" s="32" t="s">
        <v>977</v>
      </c>
      <c r="P45" s="32" t="s">
        <v>1260</v>
      </c>
      <c r="Q45" s="32" t="str">
        <f>データ!G45</f>
        <v>突</v>
      </c>
      <c r="R45" s="32" t="s">
        <v>977</v>
      </c>
      <c r="S45" s="32" t="s">
        <v>1260</v>
      </c>
      <c r="T45" s="33">
        <f>データ!H45</f>
        <v>26907</v>
      </c>
      <c r="U45" s="34" t="s">
        <v>977</v>
      </c>
      <c r="V45" s="34" t="s">
        <v>1260</v>
      </c>
      <c r="W45" s="33">
        <f>データ!I45</f>
        <v>7803</v>
      </c>
      <c r="X45" s="34" t="s">
        <v>977</v>
      </c>
      <c r="Y45" s="34" t="s">
        <v>1260</v>
      </c>
      <c r="Z45" s="33">
        <f>データ!J45</f>
        <v>10305</v>
      </c>
      <c r="AA45" s="34" t="s">
        <v>977</v>
      </c>
      <c r="AB45" s="34" t="s">
        <v>1263</v>
      </c>
      <c r="AC45" s="33" t="str">
        <f>データ!K45</f>
        <v>SS4</v>
      </c>
      <c r="AD45" s="32" t="s">
        <v>977</v>
      </c>
      <c r="AE45" s="34" t="s">
        <v>1264</v>
      </c>
      <c r="AF45" s="33">
        <f>データ!L45</f>
        <v>45015</v>
      </c>
      <c r="AG45" s="34" t="s">
        <v>977</v>
      </c>
      <c r="AH45" s="34" t="s">
        <v>1265</v>
      </c>
      <c r="AI45" s="33" t="str">
        <f>データ!M45</f>
        <v>天魔幻の閃光／煌</v>
      </c>
      <c r="AJ45" s="9" t="s">
        <v>1061</v>
      </c>
      <c r="AK45" s="33" t="str">
        <f>データ!N45</f>
        <v>縦一列攻撃[特大]自分の攻撃力UP[特大]</v>
      </c>
      <c r="AL45" s="9" t="s">
        <v>977</v>
      </c>
      <c r="AM45" s="34" t="s">
        <v>1266</v>
      </c>
      <c r="AN45" s="33" t="str">
        <f>データ!O45</f>
        <v>-</v>
      </c>
      <c r="AO45" s="9" t="s">
        <v>1061</v>
      </c>
      <c r="AP45" s="33" t="str">
        <f>データ!P45</f>
        <v>　</v>
      </c>
      <c r="AQ45" s="35" t="s">
        <v>977</v>
      </c>
      <c r="AR45" s="34" t="s">
        <v>1265</v>
      </c>
      <c r="AS45" s="33" t="str">
        <f>データ!Q45</f>
        <v>グラビティアサルト／鳳</v>
      </c>
      <c r="AT45" s="9" t="s">
        <v>1061</v>
      </c>
      <c r="AU45" s="33" t="str">
        <f>データ!R45</f>
        <v>パーティ全体の攻撃力極大UP・速度大DOWN＆ユニット1体をタレント状態にする(3分間)</v>
      </c>
      <c r="AV45" s="9" t="s">
        <v>977</v>
      </c>
      <c r="AW45" s="34" t="s">
        <v>1265</v>
      </c>
      <c r="AX45" s="33" t="str">
        <f>データ!S45</f>
        <v>ブリッツ／絶</v>
      </c>
      <c r="AY45" s="9" t="s">
        <v>1061</v>
      </c>
      <c r="AZ45" s="33" t="str">
        <f>データ!T45</f>
        <v>強襲CBの発生確率・強襲時獲得ポイント大アップ(3分)</v>
      </c>
      <c r="BA45" s="35" t="s">
        <v>977</v>
      </c>
      <c r="BB45" s="34" t="s">
        <v>2335</v>
      </c>
      <c r="BC45" s="33" t="str">
        <f>データ!U45</f>
        <v>不屈の闘気</v>
      </c>
      <c r="BD45" s="35" t="s">
        <v>2333</v>
      </c>
      <c r="BE45" s="33" t="str">
        <f>データ!V45</f>
        <v>ピンチ時に攻撃力をUP[小]</v>
      </c>
      <c r="BF45" s="33" t="s">
        <v>977</v>
      </c>
      <c r="BG45" s="34" t="s">
        <v>1261</v>
      </c>
      <c r="BH45" s="33" t="str">
        <f>データ!W45</f>
        <v>-</v>
      </c>
      <c r="BI45" s="35" t="s">
        <v>977</v>
      </c>
      <c r="BJ45" s="34" t="s">
        <v>1260</v>
      </c>
      <c r="BK45" s="33" t="str">
        <f>データ!X45</f>
        <v>限定レアガチャ(温泉)</v>
      </c>
      <c r="BL45" s="35" t="s">
        <v>977</v>
      </c>
      <c r="BM45" s="9" t="s">
        <v>972</v>
      </c>
    </row>
    <row r="46" spans="1:65" x14ac:dyDescent="0.15">
      <c r="A46" s="9" t="s">
        <v>969</v>
      </c>
      <c r="B46" s="9" t="s">
        <v>1392</v>
      </c>
      <c r="C46" s="32" t="str">
        <f>"./images/thumbnail/"&amp;データ!B46&amp;".jpg"</f>
        <v>./images/thumbnail/2336.jpg</v>
      </c>
      <c r="D46" s="32" t="s">
        <v>1393</v>
      </c>
      <c r="E46" s="32" t="str">
        <f>"./images/thumbnail/"&amp;データ!B46&amp;".jpg"</f>
        <v>./images/thumbnail/2336.jpg</v>
      </c>
      <c r="F46" s="32" t="s">
        <v>1064</v>
      </c>
      <c r="G46" s="32" t="s">
        <v>1260</v>
      </c>
      <c r="H46" s="32" t="str">
        <f>データ!D46</f>
        <v>シャルロ</v>
      </c>
      <c r="I46" s="32" t="s">
        <v>977</v>
      </c>
      <c r="J46" s="32" t="s">
        <v>1261</v>
      </c>
      <c r="K46" s="32" t="str">
        <f>データ!E46</f>
        <v>SSR</v>
      </c>
      <c r="L46" s="32" t="s">
        <v>977</v>
      </c>
      <c r="M46" s="32" t="s">
        <v>1262</v>
      </c>
      <c r="N46" s="32">
        <f>データ!F46</f>
        <v>14</v>
      </c>
      <c r="O46" s="32" t="s">
        <v>977</v>
      </c>
      <c r="P46" s="32" t="s">
        <v>1260</v>
      </c>
      <c r="Q46" s="32" t="str">
        <f>データ!G46</f>
        <v>斬</v>
      </c>
      <c r="R46" s="32" t="s">
        <v>977</v>
      </c>
      <c r="S46" s="32" t="s">
        <v>1260</v>
      </c>
      <c r="T46" s="33">
        <f>データ!H46</f>
        <v>18103</v>
      </c>
      <c r="U46" s="34" t="s">
        <v>977</v>
      </c>
      <c r="V46" s="34" t="s">
        <v>1260</v>
      </c>
      <c r="W46" s="33">
        <f>データ!I46</f>
        <v>8203</v>
      </c>
      <c r="X46" s="34" t="s">
        <v>977</v>
      </c>
      <c r="Y46" s="34" t="s">
        <v>1260</v>
      </c>
      <c r="Z46" s="33">
        <f>データ!J46</f>
        <v>6648</v>
      </c>
      <c r="AA46" s="34" t="s">
        <v>977</v>
      </c>
      <c r="AB46" s="34" t="s">
        <v>1263</v>
      </c>
      <c r="AC46" s="33" t="str">
        <f>データ!K46</f>
        <v>S</v>
      </c>
      <c r="AD46" s="32" t="s">
        <v>977</v>
      </c>
      <c r="AE46" s="34" t="s">
        <v>1264</v>
      </c>
      <c r="AF46" s="33">
        <f>データ!L46</f>
        <v>32954</v>
      </c>
      <c r="AG46" s="34" t="s">
        <v>977</v>
      </c>
      <c r="AH46" s="34" t="s">
        <v>1265</v>
      </c>
      <c r="AI46" s="33" t="str">
        <f>データ!M46</f>
        <v>斬紅の神護</v>
      </c>
      <c r="AJ46" s="9" t="s">
        <v>1061</v>
      </c>
      <c r="AK46" s="33" t="str">
        <f>データ!N46</f>
        <v>味方斬属性の防御力をUP[特大]</v>
      </c>
      <c r="AL46" s="9" t="s">
        <v>977</v>
      </c>
      <c r="AM46" s="34" t="s">
        <v>1266</v>
      </c>
      <c r="AN46" s="33" t="str">
        <f>データ!O46</f>
        <v>-</v>
      </c>
      <c r="AO46" s="9" t="s">
        <v>1061</v>
      </c>
      <c r="AP46" s="33" t="str">
        <f>データ!P46</f>
        <v>　</v>
      </c>
      <c r="AQ46" s="35" t="s">
        <v>977</v>
      </c>
      <c r="AR46" s="34" t="s">
        <v>1265</v>
      </c>
      <c r="AS46" s="33" t="str">
        <f>データ!Q46</f>
        <v>フォートレス／煌</v>
      </c>
      <c r="AT46" s="9" t="s">
        <v>1061</v>
      </c>
      <c r="AU46" s="33" t="str">
        <f>データ!R46</f>
        <v>パーティ全体の防御力が特大UP(3分間)</v>
      </c>
      <c r="AV46" s="9" t="s">
        <v>977</v>
      </c>
      <c r="AW46" s="34" t="s">
        <v>1265</v>
      </c>
      <c r="AX46" s="33" t="str">
        <f>データ!S46</f>
        <v>-</v>
      </c>
      <c r="AY46" s="9" t="s">
        <v>1061</v>
      </c>
      <c r="AZ46" s="33" t="str">
        <f>データ!T46</f>
        <v>　</v>
      </c>
      <c r="BA46" s="35" t="s">
        <v>977</v>
      </c>
      <c r="BB46" s="34" t="s">
        <v>2335</v>
      </c>
      <c r="BC46" s="33" t="str">
        <f>データ!U46</f>
        <v>-</v>
      </c>
      <c r="BD46" s="35" t="s">
        <v>2333</v>
      </c>
      <c r="BE46" s="33" t="str">
        <f>データ!V46</f>
        <v>　</v>
      </c>
      <c r="BF46" s="33" t="s">
        <v>977</v>
      </c>
      <c r="BG46" s="34" t="s">
        <v>1261</v>
      </c>
      <c r="BH46" s="33" t="str">
        <f>データ!W46</f>
        <v>斬属性防御力中アップ</v>
      </c>
      <c r="BI46" s="35" t="s">
        <v>977</v>
      </c>
      <c r="BJ46" s="34" t="s">
        <v>1260</v>
      </c>
      <c r="BK46" s="33" t="str">
        <f>データ!X46</f>
        <v>限定レアガチャ(温泉)</v>
      </c>
      <c r="BL46" s="35" t="s">
        <v>977</v>
      </c>
      <c r="BM46" s="9" t="s">
        <v>972</v>
      </c>
    </row>
    <row r="47" spans="1:65" x14ac:dyDescent="0.15">
      <c r="A47" s="9" t="s">
        <v>969</v>
      </c>
      <c r="B47" s="9" t="s">
        <v>1392</v>
      </c>
      <c r="C47" s="32" t="str">
        <f>"./images/thumbnail/"&amp;データ!B47&amp;".jpg"</f>
        <v>./images/thumbnail/2334.jpg</v>
      </c>
      <c r="D47" s="32" t="s">
        <v>1393</v>
      </c>
      <c r="E47" s="32" t="str">
        <f>"./images/thumbnail/"&amp;データ!B47&amp;".jpg"</f>
        <v>./images/thumbnail/2334.jpg</v>
      </c>
      <c r="F47" s="32" t="s">
        <v>1064</v>
      </c>
      <c r="G47" s="32" t="s">
        <v>1260</v>
      </c>
      <c r="H47" s="32" t="str">
        <f>データ!D47</f>
        <v>ヴィルヘルム</v>
      </c>
      <c r="I47" s="32" t="s">
        <v>977</v>
      </c>
      <c r="J47" s="32" t="s">
        <v>1261</v>
      </c>
      <c r="K47" s="32" t="str">
        <f>データ!E47</f>
        <v>UR</v>
      </c>
      <c r="L47" s="32" t="s">
        <v>977</v>
      </c>
      <c r="M47" s="32" t="s">
        <v>1262</v>
      </c>
      <c r="N47" s="32">
        <f>データ!F47</f>
        <v>16</v>
      </c>
      <c r="O47" s="32" t="s">
        <v>977</v>
      </c>
      <c r="P47" s="32" t="s">
        <v>1260</v>
      </c>
      <c r="Q47" s="32" t="str">
        <f>データ!G47</f>
        <v>打</v>
      </c>
      <c r="R47" s="32" t="s">
        <v>977</v>
      </c>
      <c r="S47" s="32" t="s">
        <v>1260</v>
      </c>
      <c r="T47" s="33">
        <f>データ!H47</f>
        <v>30644</v>
      </c>
      <c r="U47" s="34" t="s">
        <v>977</v>
      </c>
      <c r="V47" s="34" t="s">
        <v>1260</v>
      </c>
      <c r="W47" s="33">
        <f>データ!I47</f>
        <v>8801</v>
      </c>
      <c r="X47" s="34" t="s">
        <v>977</v>
      </c>
      <c r="Y47" s="34" t="s">
        <v>1260</v>
      </c>
      <c r="Z47" s="33">
        <f>データ!J47</f>
        <v>12498</v>
      </c>
      <c r="AA47" s="34" t="s">
        <v>977</v>
      </c>
      <c r="AB47" s="34" t="s">
        <v>1263</v>
      </c>
      <c r="AC47" s="33" t="str">
        <f>データ!K47</f>
        <v>SS-</v>
      </c>
      <c r="AD47" s="32" t="s">
        <v>977</v>
      </c>
      <c r="AE47" s="34" t="s">
        <v>1264</v>
      </c>
      <c r="AF47" s="33">
        <f>データ!L47</f>
        <v>51943</v>
      </c>
      <c r="AG47" s="34" t="s">
        <v>977</v>
      </c>
      <c r="AH47" s="34" t="s">
        <v>1265</v>
      </c>
      <c r="AI47" s="33" t="str">
        <f>データ!M47</f>
        <v>対翠の突風／鳳</v>
      </c>
      <c r="AJ47" s="9" t="s">
        <v>1061</v>
      </c>
      <c r="AK47" s="33" t="str">
        <f>データ!N47</f>
        <v>遠に強く打に弱い縦一列攻撃[極大]</v>
      </c>
      <c r="AL47" s="9" t="s">
        <v>977</v>
      </c>
      <c r="AM47" s="34" t="s">
        <v>1266</v>
      </c>
      <c r="AN47" s="33" t="str">
        <f>データ!O47</f>
        <v>人狼狂気</v>
      </c>
      <c r="AO47" s="9" t="s">
        <v>1061</v>
      </c>
      <c r="AP47" s="33" t="str">
        <f>データ!P47</f>
        <v>一定時間HP最大値をUP[超極大]</v>
      </c>
      <c r="AQ47" s="35" t="s">
        <v>977</v>
      </c>
      <c r="AR47" s="34" t="s">
        <v>1265</v>
      </c>
      <c r="AS47" s="33" t="str">
        <f>データ!Q47</f>
        <v>エース／鳳</v>
      </c>
      <c r="AT47" s="9" t="s">
        <v>1061</v>
      </c>
      <c r="AU47" s="33" t="str">
        <f>データ!R47</f>
        <v>パーティ全体の攻・防が極大UP＆ユニット1体をタレント状態にする(3分間)</v>
      </c>
      <c r="AV47" s="9" t="s">
        <v>977</v>
      </c>
      <c r="AW47" s="34" t="s">
        <v>1265</v>
      </c>
      <c r="AX47" s="33" t="str">
        <f>データ!S47</f>
        <v>ポイントライズ／煌</v>
      </c>
      <c r="AY47" s="9" t="s">
        <v>1061</v>
      </c>
      <c r="AZ47" s="33" t="str">
        <f>データ!T47</f>
        <v>獲得する騎士団戦スコアが特大アップ(バトル3回)</v>
      </c>
      <c r="BA47" s="35" t="s">
        <v>977</v>
      </c>
      <c r="BB47" s="34" t="s">
        <v>2335</v>
      </c>
      <c r="BC47" s="33" t="str">
        <f>データ!U47</f>
        <v>練気／真</v>
      </c>
      <c r="BD47" s="35" t="s">
        <v>2333</v>
      </c>
      <c r="BE47" s="33" t="str">
        <f>データ!V47</f>
        <v>自分の防御力をUP[中]</v>
      </c>
      <c r="BF47" s="33" t="s">
        <v>977</v>
      </c>
      <c r="BG47" s="34" t="s">
        <v>1261</v>
      </c>
      <c r="BH47" s="33" t="str">
        <f>データ!W47</f>
        <v>-</v>
      </c>
      <c r="BI47" s="35" t="s">
        <v>977</v>
      </c>
      <c r="BJ47" s="34" t="s">
        <v>1260</v>
      </c>
      <c r="BK47" s="33" t="str">
        <f>データ!X47</f>
        <v>スペシャル任務報酬</v>
      </c>
      <c r="BL47" s="35" t="s">
        <v>977</v>
      </c>
      <c r="BM47" s="9" t="s">
        <v>972</v>
      </c>
    </row>
    <row r="48" spans="1:65" x14ac:dyDescent="0.15">
      <c r="A48" s="9" t="s">
        <v>969</v>
      </c>
      <c r="B48" s="9" t="s">
        <v>1392</v>
      </c>
      <c r="C48" s="32" t="str">
        <f>"./images/thumbnail/"&amp;データ!B48&amp;".jpg"</f>
        <v>./images/thumbnail/2333.jpg</v>
      </c>
      <c r="D48" s="32" t="s">
        <v>1393</v>
      </c>
      <c r="E48" s="32" t="str">
        <f>"./images/thumbnail/"&amp;データ!B48&amp;".jpg"</f>
        <v>./images/thumbnail/2333.jpg</v>
      </c>
      <c r="F48" s="32" t="s">
        <v>1064</v>
      </c>
      <c r="G48" s="32" t="s">
        <v>1260</v>
      </c>
      <c r="H48" s="32" t="str">
        <f>データ!D48</f>
        <v>クトゥーリア</v>
      </c>
      <c r="I48" s="32" t="s">
        <v>977</v>
      </c>
      <c r="J48" s="32" t="s">
        <v>1261</v>
      </c>
      <c r="K48" s="32" t="str">
        <f>データ!E48</f>
        <v>UR</v>
      </c>
      <c r="L48" s="32" t="s">
        <v>977</v>
      </c>
      <c r="M48" s="32" t="s">
        <v>1262</v>
      </c>
      <c r="N48" s="32">
        <f>データ!F48</f>
        <v>16</v>
      </c>
      <c r="O48" s="32" t="s">
        <v>977</v>
      </c>
      <c r="P48" s="32" t="s">
        <v>1260</v>
      </c>
      <c r="Q48" s="32" t="str">
        <f>データ!G48</f>
        <v>遠</v>
      </c>
      <c r="R48" s="32" t="s">
        <v>977</v>
      </c>
      <c r="S48" s="32" t="s">
        <v>1260</v>
      </c>
      <c r="T48" s="33">
        <f>データ!H48</f>
        <v>24232</v>
      </c>
      <c r="U48" s="34" t="s">
        <v>977</v>
      </c>
      <c r="V48" s="34" t="s">
        <v>1260</v>
      </c>
      <c r="W48" s="33">
        <f>データ!I48</f>
        <v>8652</v>
      </c>
      <c r="X48" s="34" t="s">
        <v>977</v>
      </c>
      <c r="Y48" s="34" t="s">
        <v>1260</v>
      </c>
      <c r="Z48" s="33">
        <f>データ!J48</f>
        <v>8046</v>
      </c>
      <c r="AA48" s="34" t="s">
        <v>977</v>
      </c>
      <c r="AB48" s="34" t="s">
        <v>1263</v>
      </c>
      <c r="AC48" s="33" t="str">
        <f>データ!K48</f>
        <v>SS1</v>
      </c>
      <c r="AD48" s="32" t="s">
        <v>977</v>
      </c>
      <c r="AE48" s="34" t="s">
        <v>1264</v>
      </c>
      <c r="AF48" s="33">
        <f>データ!L48</f>
        <v>40930</v>
      </c>
      <c r="AG48" s="34" t="s">
        <v>977</v>
      </c>
      <c r="AH48" s="34" t="s">
        <v>1265</v>
      </c>
      <c r="AI48" s="33" t="str">
        <f>データ!M48</f>
        <v>対紅の突風／鳳</v>
      </c>
      <c r="AJ48" s="9" t="s">
        <v>1061</v>
      </c>
      <c r="AK48" s="33" t="str">
        <f>データ!N48</f>
        <v>斬に強く突に弱い縦一列攻撃[極大]</v>
      </c>
      <c r="AL48" s="9" t="s">
        <v>977</v>
      </c>
      <c r="AM48" s="34" t="s">
        <v>1266</v>
      </c>
      <c r="AN48" s="33" t="str">
        <f>データ!O48</f>
        <v>-</v>
      </c>
      <c r="AO48" s="9" t="s">
        <v>1061</v>
      </c>
      <c r="AP48" s="33" t="str">
        <f>データ!P48</f>
        <v>　</v>
      </c>
      <c r="AQ48" s="35" t="s">
        <v>977</v>
      </c>
      <c r="AR48" s="34" t="s">
        <v>1265</v>
      </c>
      <c r="AS48" s="33" t="str">
        <f>データ!Q48</f>
        <v>アサルト／鳳</v>
      </c>
      <c r="AT48" s="9" t="s">
        <v>1061</v>
      </c>
      <c r="AU48" s="33" t="str">
        <f>データ!R48</f>
        <v>パーティ全体の攻撃力が極大UP＆ユニット1体をタレント状態にする(3分間)</v>
      </c>
      <c r="AV48" s="9" t="s">
        <v>977</v>
      </c>
      <c r="AW48" s="34" t="s">
        <v>1265</v>
      </c>
      <c r="AX48" s="33" t="str">
        <f>データ!S48</f>
        <v>フォートレスオーダー／絶</v>
      </c>
      <c r="AY48" s="9" t="s">
        <v>1061</v>
      </c>
      <c r="AZ48" s="33" t="str">
        <f>データ!T48</f>
        <v>騎士団全体の防御力が大UP(3分間)</v>
      </c>
      <c r="BA48" s="35" t="s">
        <v>977</v>
      </c>
      <c r="BB48" s="34" t="s">
        <v>2335</v>
      </c>
      <c r="BC48" s="33" t="str">
        <f>データ!U48</f>
        <v>練気</v>
      </c>
      <c r="BD48" s="35" t="s">
        <v>2333</v>
      </c>
      <c r="BE48" s="33" t="str">
        <f>データ!V48</f>
        <v>自分の防御力をUP[小]</v>
      </c>
      <c r="BF48" s="33" t="s">
        <v>977</v>
      </c>
      <c r="BG48" s="34" t="s">
        <v>1261</v>
      </c>
      <c r="BH48" s="33" t="str">
        <f>データ!W48</f>
        <v>-</v>
      </c>
      <c r="BI48" s="35" t="s">
        <v>977</v>
      </c>
      <c r="BJ48" s="34" t="s">
        <v>1260</v>
      </c>
      <c r="BK48" s="33" t="str">
        <f>データ!X48</f>
        <v>常設</v>
      </c>
      <c r="BL48" s="35" t="s">
        <v>977</v>
      </c>
      <c r="BM48" s="9" t="s">
        <v>972</v>
      </c>
    </row>
    <row r="49" spans="1:65" x14ac:dyDescent="0.15">
      <c r="A49" s="9" t="s">
        <v>969</v>
      </c>
      <c r="B49" s="9" t="s">
        <v>1392</v>
      </c>
      <c r="C49" s="32" t="str">
        <f>"./images/thumbnail/"&amp;データ!B49&amp;".jpg"</f>
        <v>./images/thumbnail/2331.jpg</v>
      </c>
      <c r="D49" s="32" t="s">
        <v>1393</v>
      </c>
      <c r="E49" s="32" t="str">
        <f>"./images/thumbnail/"&amp;データ!B49&amp;".jpg"</f>
        <v>./images/thumbnail/2331.jpg</v>
      </c>
      <c r="F49" s="32" t="s">
        <v>1064</v>
      </c>
      <c r="G49" s="32" t="s">
        <v>1260</v>
      </c>
      <c r="H49" s="32" t="str">
        <f>データ!D49</f>
        <v>ヴィド</v>
      </c>
      <c r="I49" s="32" t="s">
        <v>977</v>
      </c>
      <c r="J49" s="32" t="s">
        <v>1261</v>
      </c>
      <c r="K49" s="32" t="str">
        <f>データ!E49</f>
        <v>UR</v>
      </c>
      <c r="L49" s="32" t="s">
        <v>977</v>
      </c>
      <c r="M49" s="32" t="s">
        <v>1262</v>
      </c>
      <c r="N49" s="32">
        <f>データ!F49</f>
        <v>16</v>
      </c>
      <c r="O49" s="32" t="s">
        <v>977</v>
      </c>
      <c r="P49" s="32" t="s">
        <v>1260</v>
      </c>
      <c r="Q49" s="32" t="str">
        <f>データ!G49</f>
        <v>突</v>
      </c>
      <c r="R49" s="32" t="s">
        <v>977</v>
      </c>
      <c r="S49" s="32" t="s">
        <v>1260</v>
      </c>
      <c r="T49" s="33">
        <f>データ!H49</f>
        <v>25253</v>
      </c>
      <c r="U49" s="34" t="s">
        <v>977</v>
      </c>
      <c r="V49" s="34" t="s">
        <v>1260</v>
      </c>
      <c r="W49" s="33">
        <f>データ!I49</f>
        <v>7700</v>
      </c>
      <c r="X49" s="34" t="s">
        <v>977</v>
      </c>
      <c r="Y49" s="34" t="s">
        <v>1260</v>
      </c>
      <c r="Z49" s="33">
        <f>データ!J49</f>
        <v>10324</v>
      </c>
      <c r="AA49" s="34" t="s">
        <v>977</v>
      </c>
      <c r="AB49" s="34" t="s">
        <v>1263</v>
      </c>
      <c r="AC49" s="33" t="str">
        <f>データ!K49</f>
        <v>SS4</v>
      </c>
      <c r="AD49" s="32" t="s">
        <v>977</v>
      </c>
      <c r="AE49" s="34" t="s">
        <v>1264</v>
      </c>
      <c r="AF49" s="33">
        <f>データ!L49</f>
        <v>43277</v>
      </c>
      <c r="AG49" s="34" t="s">
        <v>977</v>
      </c>
      <c r="AH49" s="34" t="s">
        <v>1265</v>
      </c>
      <c r="AI49" s="33" t="str">
        <f>データ!M49</f>
        <v>蒼突の玲瓏</v>
      </c>
      <c r="AJ49" s="9" t="s">
        <v>1061</v>
      </c>
      <c r="AK49" s="33" t="str">
        <f>データ!N49</f>
        <v>味方突属性の攻撃力をUP[超極大]</v>
      </c>
      <c r="AL49" s="9" t="s">
        <v>977</v>
      </c>
      <c r="AM49" s="34" t="s">
        <v>1266</v>
      </c>
      <c r="AN49" s="33" t="str">
        <f>データ!O49</f>
        <v>-</v>
      </c>
      <c r="AO49" s="9" t="s">
        <v>1061</v>
      </c>
      <c r="AP49" s="33" t="str">
        <f>データ!P49</f>
        <v>　</v>
      </c>
      <c r="AQ49" s="35" t="s">
        <v>977</v>
      </c>
      <c r="AR49" s="34" t="s">
        <v>1265</v>
      </c>
      <c r="AS49" s="33" t="str">
        <f>データ!Q49</f>
        <v>フォートレス／鳳</v>
      </c>
      <c r="AT49" s="9" t="s">
        <v>1061</v>
      </c>
      <c r="AU49" s="33" t="str">
        <f>データ!R49</f>
        <v>パーティ全体の防御力が極大UP＆ユニット1体をタレント状態にする(3分間)</v>
      </c>
      <c r="AV49" s="9" t="s">
        <v>977</v>
      </c>
      <c r="AW49" s="34" t="s">
        <v>1265</v>
      </c>
      <c r="AX49" s="33" t="str">
        <f>データ!S49</f>
        <v>エクスドライブ／煌</v>
      </c>
      <c r="AY49" s="9" t="s">
        <v>1061</v>
      </c>
      <c r="AZ49" s="33" t="str">
        <f>データ!T49</f>
        <v>キリ番CB時の獲得ポイント特大UP(3分間)</v>
      </c>
      <c r="BA49" s="35" t="s">
        <v>977</v>
      </c>
      <c r="BB49" s="34" t="s">
        <v>2335</v>
      </c>
      <c r="BC49" s="33" t="str">
        <f>データ!U49</f>
        <v>闘気</v>
      </c>
      <c r="BD49" s="35" t="s">
        <v>2333</v>
      </c>
      <c r="BE49" s="33" t="str">
        <f>データ!V49</f>
        <v>自分の攻撃力をUP[小]</v>
      </c>
      <c r="BF49" s="33" t="s">
        <v>977</v>
      </c>
      <c r="BG49" s="34" t="s">
        <v>1261</v>
      </c>
      <c r="BH49" s="33" t="str">
        <f>データ!W49</f>
        <v>-</v>
      </c>
      <c r="BI49" s="35" t="s">
        <v>977</v>
      </c>
      <c r="BJ49" s="34" t="s">
        <v>1260</v>
      </c>
      <c r="BK49" s="33" t="str">
        <f>データ!X49</f>
        <v>常設</v>
      </c>
      <c r="BL49" s="35" t="s">
        <v>977</v>
      </c>
      <c r="BM49" s="9" t="s">
        <v>972</v>
      </c>
    </row>
    <row r="50" spans="1:65" x14ac:dyDescent="0.15">
      <c r="A50" s="9" t="s">
        <v>969</v>
      </c>
      <c r="B50" s="9" t="s">
        <v>1392</v>
      </c>
      <c r="C50" s="32" t="str">
        <f>"./images/thumbnail/"&amp;データ!B50&amp;".jpg"</f>
        <v>./images/thumbnail/2329.jpg</v>
      </c>
      <c r="D50" s="32" t="s">
        <v>1393</v>
      </c>
      <c r="E50" s="32" t="str">
        <f>"./images/thumbnail/"&amp;データ!B50&amp;".jpg"</f>
        <v>./images/thumbnail/2329.jpg</v>
      </c>
      <c r="F50" s="32" t="s">
        <v>1064</v>
      </c>
      <c r="G50" s="32" t="s">
        <v>1260</v>
      </c>
      <c r="H50" s="32" t="str">
        <f>データ!D50</f>
        <v>エレナ</v>
      </c>
      <c r="I50" s="32" t="s">
        <v>977</v>
      </c>
      <c r="J50" s="32" t="s">
        <v>1261</v>
      </c>
      <c r="K50" s="32" t="str">
        <f>データ!E50</f>
        <v>UR</v>
      </c>
      <c r="L50" s="32" t="s">
        <v>977</v>
      </c>
      <c r="M50" s="32" t="s">
        <v>1262</v>
      </c>
      <c r="N50" s="32">
        <f>データ!F50</f>
        <v>16</v>
      </c>
      <c r="O50" s="32" t="s">
        <v>977</v>
      </c>
      <c r="P50" s="32" t="s">
        <v>1260</v>
      </c>
      <c r="Q50" s="32" t="str">
        <f>データ!G50</f>
        <v>遠</v>
      </c>
      <c r="R50" s="32" t="s">
        <v>977</v>
      </c>
      <c r="S50" s="32" t="s">
        <v>1260</v>
      </c>
      <c r="T50" s="33">
        <f>データ!H50</f>
        <v>27002</v>
      </c>
      <c r="U50" s="34" t="s">
        <v>977</v>
      </c>
      <c r="V50" s="34" t="s">
        <v>1260</v>
      </c>
      <c r="W50" s="33">
        <f>データ!I50</f>
        <v>8652</v>
      </c>
      <c r="X50" s="34" t="s">
        <v>977</v>
      </c>
      <c r="Y50" s="34" t="s">
        <v>1260</v>
      </c>
      <c r="Z50" s="33">
        <f>データ!J50</f>
        <v>9201</v>
      </c>
      <c r="AA50" s="34" t="s">
        <v>977</v>
      </c>
      <c r="AB50" s="34" t="s">
        <v>1263</v>
      </c>
      <c r="AC50" s="33" t="str">
        <f>データ!K50</f>
        <v>SS1</v>
      </c>
      <c r="AD50" s="32" t="s">
        <v>977</v>
      </c>
      <c r="AE50" s="34" t="s">
        <v>1264</v>
      </c>
      <c r="AF50" s="33">
        <f>データ!L50</f>
        <v>44855</v>
      </c>
      <c r="AG50" s="34" t="s">
        <v>977</v>
      </c>
      <c r="AH50" s="34" t="s">
        <v>1265</v>
      </c>
      <c r="AI50" s="33" t="str">
        <f>データ!M50</f>
        <v>遠鋭の六連撃／絶</v>
      </c>
      <c r="AJ50" s="9" t="s">
        <v>1061</v>
      </c>
      <c r="AK50" s="33" t="str">
        <f>データ!N50</f>
        <v>ﾗﾝﾀﾞﾑ6連続攻撃[大][低確率]でﾀﾞﾒｰｼﾞ2倍</v>
      </c>
      <c r="AL50" s="9" t="s">
        <v>977</v>
      </c>
      <c r="AM50" s="34" t="s">
        <v>1266</v>
      </c>
      <c r="AN50" s="33" t="str">
        <f>データ!O50</f>
        <v>-</v>
      </c>
      <c r="AO50" s="9" t="s">
        <v>1061</v>
      </c>
      <c r="AP50" s="33" t="str">
        <f>データ!P50</f>
        <v>　</v>
      </c>
      <c r="AQ50" s="35" t="s">
        <v>977</v>
      </c>
      <c r="AR50" s="34" t="s">
        <v>1265</v>
      </c>
      <c r="AS50" s="33" t="str">
        <f>データ!Q50</f>
        <v>ストリーム／煌</v>
      </c>
      <c r="AT50" s="9" t="s">
        <v>1061</v>
      </c>
      <c r="AU50" s="33" t="str">
        <f>データ!R50</f>
        <v>パーティ全体の攻撃力・速度が特大UP＆ユニット1体をタレント状態にする(5分間)</v>
      </c>
      <c r="AV50" s="9" t="s">
        <v>977</v>
      </c>
      <c r="AW50" s="34" t="s">
        <v>1265</v>
      </c>
      <c r="AX50" s="33" t="str">
        <f>データ!S50</f>
        <v>エクスターライズ／絶</v>
      </c>
      <c r="AY50" s="9" t="s">
        <v>1061</v>
      </c>
      <c r="AZ50" s="33" t="str">
        <f>データ!T50</f>
        <v>攻撃回数が多いほどバトル獲得スコアが大UP(3分間)</v>
      </c>
      <c r="BA50" s="35" t="s">
        <v>977</v>
      </c>
      <c r="BB50" s="34" t="s">
        <v>2335</v>
      </c>
      <c r="BC50" s="33" t="str">
        <f>データ!U50</f>
        <v>不撓不屈</v>
      </c>
      <c r="BD50" s="35" t="s">
        <v>2333</v>
      </c>
      <c r="BE50" s="33" t="str">
        <f>データ!V50</f>
        <v>戦闘不能時にHP1で耐える[低確率]</v>
      </c>
      <c r="BF50" s="33" t="s">
        <v>977</v>
      </c>
      <c r="BG50" s="34" t="s">
        <v>1261</v>
      </c>
      <c r="BH50" s="33" t="str">
        <f>データ!W50</f>
        <v>-</v>
      </c>
      <c r="BI50" s="35" t="s">
        <v>977</v>
      </c>
      <c r="BJ50" s="34" t="s">
        <v>1260</v>
      </c>
      <c r="BK50" s="33" t="str">
        <f>データ!X50</f>
        <v>2020年ハロウィンイベ</v>
      </c>
      <c r="BL50" s="35" t="s">
        <v>977</v>
      </c>
      <c r="BM50" s="9" t="s">
        <v>972</v>
      </c>
    </row>
    <row r="51" spans="1:65" x14ac:dyDescent="0.15">
      <c r="A51" s="9" t="s">
        <v>969</v>
      </c>
      <c r="B51" s="9" t="s">
        <v>1392</v>
      </c>
      <c r="C51" s="32" t="str">
        <f>"./images/thumbnail/"&amp;データ!B51&amp;".jpg"</f>
        <v>./images/thumbnail/2327.jpg</v>
      </c>
      <c r="D51" s="32" t="s">
        <v>1393</v>
      </c>
      <c r="E51" s="32" t="str">
        <f>"./images/thumbnail/"&amp;データ!B51&amp;".jpg"</f>
        <v>./images/thumbnail/2327.jpg</v>
      </c>
      <c r="F51" s="32" t="s">
        <v>1064</v>
      </c>
      <c r="G51" s="32" t="s">
        <v>1260</v>
      </c>
      <c r="H51" s="32" t="str">
        <f>データ!D51</f>
        <v>リベカ</v>
      </c>
      <c r="I51" s="32" t="s">
        <v>977</v>
      </c>
      <c r="J51" s="32" t="s">
        <v>1261</v>
      </c>
      <c r="K51" s="32" t="str">
        <f>データ!E51</f>
        <v>UR</v>
      </c>
      <c r="L51" s="32" t="s">
        <v>977</v>
      </c>
      <c r="M51" s="32" t="s">
        <v>1262</v>
      </c>
      <c r="N51" s="32">
        <f>データ!F51</f>
        <v>16</v>
      </c>
      <c r="O51" s="32" t="s">
        <v>977</v>
      </c>
      <c r="P51" s="32" t="s">
        <v>1260</v>
      </c>
      <c r="Q51" s="32" t="str">
        <f>データ!G51</f>
        <v>打</v>
      </c>
      <c r="R51" s="32" t="s">
        <v>977</v>
      </c>
      <c r="S51" s="32" t="s">
        <v>1260</v>
      </c>
      <c r="T51" s="33">
        <f>データ!H51</f>
        <v>30304</v>
      </c>
      <c r="U51" s="34" t="s">
        <v>977</v>
      </c>
      <c r="V51" s="34" t="s">
        <v>1260</v>
      </c>
      <c r="W51" s="33">
        <f>データ!I51</f>
        <v>8902</v>
      </c>
      <c r="X51" s="34" t="s">
        <v>977</v>
      </c>
      <c r="Y51" s="34" t="s">
        <v>1260</v>
      </c>
      <c r="Z51" s="33">
        <f>データ!J51</f>
        <v>12083</v>
      </c>
      <c r="AA51" s="34" t="s">
        <v>977</v>
      </c>
      <c r="AB51" s="34" t="s">
        <v>1263</v>
      </c>
      <c r="AC51" s="33" t="str">
        <f>データ!K51</f>
        <v>SS-</v>
      </c>
      <c r="AD51" s="32" t="s">
        <v>977</v>
      </c>
      <c r="AE51" s="34" t="s">
        <v>1264</v>
      </c>
      <c r="AF51" s="33">
        <f>データ!L51</f>
        <v>51289</v>
      </c>
      <c r="AG51" s="34" t="s">
        <v>977</v>
      </c>
      <c r="AH51" s="34" t="s">
        <v>1265</v>
      </c>
      <c r="AI51" s="33" t="str">
        <f>データ!M51</f>
        <v>天雷幻の一撃／鳳</v>
      </c>
      <c r="AJ51" s="9" t="s">
        <v>1061</v>
      </c>
      <c r="AK51" s="33" t="str">
        <f>データ!N51</f>
        <v>敵単体攻撃[極大]自分の攻撃力UP[極大]</v>
      </c>
      <c r="AL51" s="9" t="s">
        <v>977</v>
      </c>
      <c r="AM51" s="34" t="s">
        <v>1266</v>
      </c>
      <c r="AN51" s="33" t="str">
        <f>データ!O51</f>
        <v>-</v>
      </c>
      <c r="AO51" s="9" t="s">
        <v>1061</v>
      </c>
      <c r="AP51" s="33" t="str">
        <f>データ!P51</f>
        <v>　</v>
      </c>
      <c r="AQ51" s="35" t="s">
        <v>977</v>
      </c>
      <c r="AR51" s="34" t="s">
        <v>1265</v>
      </c>
      <c r="AS51" s="33" t="str">
        <f>データ!Q51</f>
        <v>アサルトオーダー／煌</v>
      </c>
      <c r="AT51" s="9" t="s">
        <v>1061</v>
      </c>
      <c r="AU51" s="33" t="str">
        <f>データ!R51</f>
        <v>騎士団全体の攻撃力が特大UP＆ユニット1体をタレント状態にする(3分間)</v>
      </c>
      <c r="AV51" s="9" t="s">
        <v>977</v>
      </c>
      <c r="AW51" s="34" t="s">
        <v>1265</v>
      </c>
      <c r="AX51" s="33" t="str">
        <f>データ!S51</f>
        <v>リコントラクト／煌</v>
      </c>
      <c r="AY51" s="9" t="s">
        <v>1061</v>
      </c>
      <c r="AZ51" s="33" t="str">
        <f>データ!T51</f>
        <v>バトルで敵を全滅するとBPが特大回復・TPが中回復(3分間)</v>
      </c>
      <c r="BA51" s="35" t="s">
        <v>977</v>
      </c>
      <c r="BB51" s="34" t="s">
        <v>2335</v>
      </c>
      <c r="BC51" s="33" t="str">
        <f>データ!U51</f>
        <v>紫打の闘気</v>
      </c>
      <c r="BD51" s="35" t="s">
        <v>2333</v>
      </c>
      <c r="BE51" s="33" t="str">
        <f>データ!V51</f>
        <v>味方打属性の攻撃力をUP[小]</v>
      </c>
      <c r="BF51" s="33" t="s">
        <v>977</v>
      </c>
      <c r="BG51" s="34" t="s">
        <v>1261</v>
      </c>
      <c r="BH51" s="33" t="str">
        <f>データ!W51</f>
        <v>-</v>
      </c>
      <c r="BI51" s="35" t="s">
        <v>977</v>
      </c>
      <c r="BJ51" s="34" t="s">
        <v>1260</v>
      </c>
      <c r="BK51" s="33" t="str">
        <f>データ!X51</f>
        <v>2020年ハロウィンイベ</v>
      </c>
      <c r="BL51" s="35" t="s">
        <v>977</v>
      </c>
      <c r="BM51" s="9" t="s">
        <v>972</v>
      </c>
    </row>
    <row r="52" spans="1:65" x14ac:dyDescent="0.15">
      <c r="A52" s="9" t="s">
        <v>969</v>
      </c>
      <c r="B52" s="9" t="s">
        <v>1392</v>
      </c>
      <c r="C52" s="32" t="str">
        <f>"./images/thumbnail/"&amp;データ!B52&amp;".jpg"</f>
        <v>./images/thumbnail/2325.jpg</v>
      </c>
      <c r="D52" s="32" t="s">
        <v>1393</v>
      </c>
      <c r="E52" s="32" t="str">
        <f>"./images/thumbnail/"&amp;データ!B52&amp;".jpg"</f>
        <v>./images/thumbnail/2325.jpg</v>
      </c>
      <c r="F52" s="32" t="s">
        <v>1064</v>
      </c>
      <c r="G52" s="32" t="s">
        <v>1260</v>
      </c>
      <c r="H52" s="32" t="str">
        <f>データ!D52</f>
        <v>テイラ</v>
      </c>
      <c r="I52" s="32" t="s">
        <v>977</v>
      </c>
      <c r="J52" s="32" t="s">
        <v>1261</v>
      </c>
      <c r="K52" s="32" t="str">
        <f>データ!E52</f>
        <v>SSR</v>
      </c>
      <c r="L52" s="32" t="s">
        <v>977</v>
      </c>
      <c r="M52" s="32" t="s">
        <v>1262</v>
      </c>
      <c r="N52" s="32">
        <f>データ!F52</f>
        <v>14</v>
      </c>
      <c r="O52" s="32" t="s">
        <v>977</v>
      </c>
      <c r="P52" s="32" t="s">
        <v>1260</v>
      </c>
      <c r="Q52" s="32" t="str">
        <f>データ!G52</f>
        <v>突</v>
      </c>
      <c r="R52" s="32" t="s">
        <v>977</v>
      </c>
      <c r="S52" s="32" t="s">
        <v>1260</v>
      </c>
      <c r="T52" s="33">
        <f>データ!H52</f>
        <v>19042</v>
      </c>
      <c r="U52" s="34" t="s">
        <v>977</v>
      </c>
      <c r="V52" s="34" t="s">
        <v>1260</v>
      </c>
      <c r="W52" s="33">
        <f>データ!I52</f>
        <v>6356</v>
      </c>
      <c r="X52" s="34" t="s">
        <v>977</v>
      </c>
      <c r="Y52" s="34" t="s">
        <v>1260</v>
      </c>
      <c r="Z52" s="33">
        <f>データ!J52</f>
        <v>6032</v>
      </c>
      <c r="AA52" s="34" t="s">
        <v>977</v>
      </c>
      <c r="AB52" s="34" t="s">
        <v>1263</v>
      </c>
      <c r="AC52" s="33" t="str">
        <f>データ!K52</f>
        <v>SS+</v>
      </c>
      <c r="AD52" s="32" t="s">
        <v>977</v>
      </c>
      <c r="AE52" s="34" t="s">
        <v>1264</v>
      </c>
      <c r="AF52" s="33">
        <f>データ!L52</f>
        <v>31430</v>
      </c>
      <c r="AG52" s="34" t="s">
        <v>977</v>
      </c>
      <c r="AH52" s="34" t="s">
        <v>1265</v>
      </c>
      <c r="AI52" s="33" t="str">
        <f>データ!M52</f>
        <v>魔幻の閃光／煌</v>
      </c>
      <c r="AJ52" s="9" t="s">
        <v>1061</v>
      </c>
      <c r="AK52" s="33" t="str">
        <f>データ!N52</f>
        <v>縦一列に攻撃[特大]</v>
      </c>
      <c r="AL52" s="9" t="s">
        <v>977</v>
      </c>
      <c r="AM52" s="34" t="s">
        <v>1266</v>
      </c>
      <c r="AN52" s="33" t="str">
        <f>データ!O52</f>
        <v>-</v>
      </c>
      <c r="AO52" s="9" t="s">
        <v>1061</v>
      </c>
      <c r="AP52" s="33" t="str">
        <f>データ!P52</f>
        <v>　</v>
      </c>
      <c r="AQ52" s="35" t="s">
        <v>977</v>
      </c>
      <c r="AR52" s="34" t="s">
        <v>1265</v>
      </c>
      <c r="AS52" s="33" t="str">
        <f>データ!Q52</f>
        <v>グラビティアサルト／絶</v>
      </c>
      <c r="AT52" s="9" t="s">
        <v>1061</v>
      </c>
      <c r="AU52" s="33" t="str">
        <f>データ!R52</f>
        <v>パーティ全体の攻撃力大UP・速度大DOWN(3分間)</v>
      </c>
      <c r="AV52" s="9" t="s">
        <v>977</v>
      </c>
      <c r="AW52" s="34" t="s">
        <v>1265</v>
      </c>
      <c r="AX52" s="33" t="str">
        <f>データ!S52</f>
        <v>-</v>
      </c>
      <c r="AY52" s="9" t="s">
        <v>1061</v>
      </c>
      <c r="AZ52" s="33" t="str">
        <f>データ!T52</f>
        <v>　</v>
      </c>
      <c r="BA52" s="35" t="s">
        <v>977</v>
      </c>
      <c r="BB52" s="34" t="s">
        <v>2335</v>
      </c>
      <c r="BC52" s="33" t="str">
        <f>データ!U52</f>
        <v>-</v>
      </c>
      <c r="BD52" s="35" t="s">
        <v>2333</v>
      </c>
      <c r="BE52" s="33" t="str">
        <f>データ!V52</f>
        <v>　</v>
      </c>
      <c r="BF52" s="33" t="s">
        <v>977</v>
      </c>
      <c r="BG52" s="34" t="s">
        <v>1261</v>
      </c>
      <c r="BH52" s="33" t="str">
        <f>データ!W52</f>
        <v>突属性攻撃力中アップ</v>
      </c>
      <c r="BI52" s="35" t="s">
        <v>977</v>
      </c>
      <c r="BJ52" s="34" t="s">
        <v>1260</v>
      </c>
      <c r="BK52" s="33" t="str">
        <f>データ!X52</f>
        <v>2020年ハロウィンイベ</v>
      </c>
      <c r="BL52" s="35" t="s">
        <v>977</v>
      </c>
      <c r="BM52" s="9" t="s">
        <v>972</v>
      </c>
    </row>
    <row r="53" spans="1:65" x14ac:dyDescent="0.15">
      <c r="A53" s="9" t="s">
        <v>969</v>
      </c>
      <c r="B53" s="9" t="s">
        <v>1392</v>
      </c>
      <c r="C53" s="32" t="str">
        <f>"./images/thumbnail/"&amp;データ!B53&amp;".jpg"</f>
        <v>./images/thumbnail/2323.jpg</v>
      </c>
      <c r="D53" s="32" t="s">
        <v>1393</v>
      </c>
      <c r="E53" s="32" t="str">
        <f>"./images/thumbnail/"&amp;データ!B53&amp;".jpg"</f>
        <v>./images/thumbnail/2323.jpg</v>
      </c>
      <c r="F53" s="32" t="s">
        <v>1064</v>
      </c>
      <c r="G53" s="32" t="s">
        <v>1260</v>
      </c>
      <c r="H53" s="32" t="str">
        <f>データ!D53</f>
        <v>アウグスト</v>
      </c>
      <c r="I53" s="32" t="s">
        <v>977</v>
      </c>
      <c r="J53" s="32" t="s">
        <v>1261</v>
      </c>
      <c r="K53" s="32" t="str">
        <f>データ!E53</f>
        <v>UR</v>
      </c>
      <c r="L53" s="32" t="s">
        <v>977</v>
      </c>
      <c r="M53" s="32" t="s">
        <v>1262</v>
      </c>
      <c r="N53" s="32">
        <f>データ!F53</f>
        <v>16</v>
      </c>
      <c r="O53" s="32" t="s">
        <v>977</v>
      </c>
      <c r="P53" s="32" t="s">
        <v>1260</v>
      </c>
      <c r="Q53" s="32" t="str">
        <f>データ!G53</f>
        <v>突</v>
      </c>
      <c r="R53" s="32" t="s">
        <v>977</v>
      </c>
      <c r="S53" s="32" t="s">
        <v>1260</v>
      </c>
      <c r="T53" s="33">
        <f>データ!H53</f>
        <v>26821</v>
      </c>
      <c r="U53" s="34" t="s">
        <v>977</v>
      </c>
      <c r="V53" s="34" t="s">
        <v>1260</v>
      </c>
      <c r="W53" s="33">
        <f>データ!I53</f>
        <v>7812</v>
      </c>
      <c r="X53" s="34" t="s">
        <v>977</v>
      </c>
      <c r="Y53" s="34" t="s">
        <v>1260</v>
      </c>
      <c r="Z53" s="33">
        <f>データ!J53</f>
        <v>10907</v>
      </c>
      <c r="AA53" s="34" t="s">
        <v>977</v>
      </c>
      <c r="AB53" s="34" t="s">
        <v>1263</v>
      </c>
      <c r="AC53" s="33" t="str">
        <f>データ!K53</f>
        <v>SS4</v>
      </c>
      <c r="AD53" s="32" t="s">
        <v>977</v>
      </c>
      <c r="AE53" s="34" t="s">
        <v>1264</v>
      </c>
      <c r="AF53" s="33">
        <f>データ!L53</f>
        <v>45540</v>
      </c>
      <c r="AG53" s="34" t="s">
        <v>977</v>
      </c>
      <c r="AH53" s="34" t="s">
        <v>1265</v>
      </c>
      <c r="AI53" s="33" t="str">
        <f>データ!M53</f>
        <v>地幻神の七連撃／絶</v>
      </c>
      <c r="AJ53" s="9" t="s">
        <v>1061</v>
      </c>
      <c r="AK53" s="33" t="str">
        <f>データ!N53</f>
        <v>ランダム7連続攻撃[大]自分の防御力UP[大]</v>
      </c>
      <c r="AL53" s="9" t="s">
        <v>977</v>
      </c>
      <c r="AM53" s="34" t="s">
        <v>1266</v>
      </c>
      <c r="AN53" s="33" t="str">
        <f>データ!O53</f>
        <v>悪魔の暴挙</v>
      </c>
      <c r="AO53" s="9" t="s">
        <v>1061</v>
      </c>
      <c r="AP53" s="33" t="str">
        <f>データ!P53</f>
        <v>自分の攻撃力と防御力をUP[超極大]</v>
      </c>
      <c r="AQ53" s="35" t="s">
        <v>977</v>
      </c>
      <c r="AR53" s="34" t="s">
        <v>1265</v>
      </c>
      <c r="AS53" s="33" t="str">
        <f>データ!Q53</f>
        <v>バーサク／煌</v>
      </c>
      <c r="AT53" s="9" t="s">
        <v>1061</v>
      </c>
      <c r="AU53" s="33" t="str">
        <f>データ!R53</f>
        <v>強襲が発生無効、バトル時に攻・防特大UP＆ユニット1体をタレント状態にする(3分間)</v>
      </c>
      <c r="AV53" s="9" t="s">
        <v>977</v>
      </c>
      <c r="AW53" s="34" t="s">
        <v>1265</v>
      </c>
      <c r="AX53" s="33" t="str">
        <f>データ!S53</f>
        <v>ディバインラピッド／絶</v>
      </c>
      <c r="AY53" s="9" t="s">
        <v>1061</v>
      </c>
      <c r="AZ53" s="33" t="str">
        <f>データ!T53</f>
        <v>パーティ全体の速度が大UP・最大TP小UP(3分間)</v>
      </c>
      <c r="BA53" s="35" t="s">
        <v>977</v>
      </c>
      <c r="BB53" s="34" t="s">
        <v>2335</v>
      </c>
      <c r="BC53" s="33" t="str">
        <f>データ!U53</f>
        <v>神気／真</v>
      </c>
      <c r="BD53" s="35" t="s">
        <v>2333</v>
      </c>
      <c r="BE53" s="33" t="str">
        <f>データ!V53</f>
        <v>自分の攻撃力と防御力をUP[中]</v>
      </c>
      <c r="BF53" s="33" t="s">
        <v>977</v>
      </c>
      <c r="BG53" s="34" t="s">
        <v>1261</v>
      </c>
      <c r="BH53" s="33" t="str">
        <f>データ!W53</f>
        <v>-</v>
      </c>
      <c r="BI53" s="35" t="s">
        <v>977</v>
      </c>
      <c r="BJ53" s="34" t="s">
        <v>1260</v>
      </c>
      <c r="BK53" s="33" t="str">
        <f>データ!X53</f>
        <v>限定ガチャ</v>
      </c>
      <c r="BL53" s="35" t="s">
        <v>977</v>
      </c>
      <c r="BM53" s="9" t="s">
        <v>972</v>
      </c>
    </row>
    <row r="54" spans="1:65" x14ac:dyDescent="0.15">
      <c r="A54" s="9" t="s">
        <v>969</v>
      </c>
      <c r="B54" s="9" t="s">
        <v>1392</v>
      </c>
      <c r="C54" s="32" t="str">
        <f>"./images/thumbnail/"&amp;データ!B54&amp;".jpg"</f>
        <v>./images/thumbnail/2322.jpg</v>
      </c>
      <c r="D54" s="32" t="s">
        <v>1393</v>
      </c>
      <c r="E54" s="32" t="str">
        <f>"./images/thumbnail/"&amp;データ!B54&amp;".jpg"</f>
        <v>./images/thumbnail/2322.jpg</v>
      </c>
      <c r="F54" s="32" t="s">
        <v>1064</v>
      </c>
      <c r="G54" s="32" t="s">
        <v>1260</v>
      </c>
      <c r="H54" s="32" t="str">
        <f>データ!D54</f>
        <v>リュナ</v>
      </c>
      <c r="I54" s="32" t="s">
        <v>977</v>
      </c>
      <c r="J54" s="32" t="s">
        <v>1261</v>
      </c>
      <c r="K54" s="32" t="str">
        <f>データ!E54</f>
        <v>SSR</v>
      </c>
      <c r="L54" s="32" t="s">
        <v>977</v>
      </c>
      <c r="M54" s="32" t="s">
        <v>1262</v>
      </c>
      <c r="N54" s="32">
        <f>データ!F54</f>
        <v>14</v>
      </c>
      <c r="O54" s="32" t="s">
        <v>977</v>
      </c>
      <c r="P54" s="32" t="s">
        <v>1260</v>
      </c>
      <c r="Q54" s="32" t="str">
        <f>データ!G54</f>
        <v>斬</v>
      </c>
      <c r="R54" s="32" t="s">
        <v>977</v>
      </c>
      <c r="S54" s="32" t="s">
        <v>1260</v>
      </c>
      <c r="T54" s="33">
        <f>データ!H54</f>
        <v>18012</v>
      </c>
      <c r="U54" s="34" t="s">
        <v>977</v>
      </c>
      <c r="V54" s="34" t="s">
        <v>1260</v>
      </c>
      <c r="W54" s="33">
        <f>データ!I54</f>
        <v>8303</v>
      </c>
      <c r="X54" s="34" t="s">
        <v>977</v>
      </c>
      <c r="Y54" s="34" t="s">
        <v>1260</v>
      </c>
      <c r="Z54" s="33">
        <f>データ!J54</f>
        <v>6580</v>
      </c>
      <c r="AA54" s="34" t="s">
        <v>977</v>
      </c>
      <c r="AB54" s="34" t="s">
        <v>1263</v>
      </c>
      <c r="AC54" s="33" t="str">
        <f>データ!K54</f>
        <v>S</v>
      </c>
      <c r="AD54" s="32" t="s">
        <v>977</v>
      </c>
      <c r="AE54" s="34" t="s">
        <v>1264</v>
      </c>
      <c r="AF54" s="33">
        <f>データ!L54</f>
        <v>32895</v>
      </c>
      <c r="AG54" s="34" t="s">
        <v>977</v>
      </c>
      <c r="AH54" s="34" t="s">
        <v>1265</v>
      </c>
      <c r="AI54" s="33" t="str">
        <f>データ!M54</f>
        <v>幻氷の縦十字／煌</v>
      </c>
      <c r="AJ54" s="9" t="s">
        <v>1061</v>
      </c>
      <c r="AK54" s="33" t="str">
        <f>データ!N54</f>
        <v>十字型に攻撃[特大]</v>
      </c>
      <c r="AL54" s="9" t="s">
        <v>977</v>
      </c>
      <c r="AM54" s="34" t="s">
        <v>1266</v>
      </c>
      <c r="AN54" s="33" t="str">
        <f>データ!O54</f>
        <v>-</v>
      </c>
      <c r="AO54" s="9" t="s">
        <v>1061</v>
      </c>
      <c r="AP54" s="33" t="str">
        <f>データ!P54</f>
        <v>　</v>
      </c>
      <c r="AQ54" s="35" t="s">
        <v>977</v>
      </c>
      <c r="AR54" s="34" t="s">
        <v>1265</v>
      </c>
      <c r="AS54" s="33" t="str">
        <f>データ!Q54</f>
        <v>エース／煌</v>
      </c>
      <c r="AT54" s="9" t="s">
        <v>1061</v>
      </c>
      <c r="AU54" s="33" t="str">
        <f>データ!R54</f>
        <v>パーティ全体の攻・防が特大UP(3分間)</v>
      </c>
      <c r="AV54" s="9" t="s">
        <v>977</v>
      </c>
      <c r="AW54" s="34" t="s">
        <v>1265</v>
      </c>
      <c r="AX54" s="33" t="str">
        <f>データ!S54</f>
        <v>-</v>
      </c>
      <c r="AY54" s="9" t="s">
        <v>1061</v>
      </c>
      <c r="AZ54" s="33" t="str">
        <f>データ!T54</f>
        <v>　</v>
      </c>
      <c r="BA54" s="35" t="s">
        <v>977</v>
      </c>
      <c r="BB54" s="34" t="s">
        <v>2335</v>
      </c>
      <c r="BC54" s="33" t="str">
        <f>データ!U54</f>
        <v>-</v>
      </c>
      <c r="BD54" s="35" t="s">
        <v>2333</v>
      </c>
      <c r="BE54" s="33" t="str">
        <f>データ!V54</f>
        <v>　</v>
      </c>
      <c r="BF54" s="33" t="s">
        <v>977</v>
      </c>
      <c r="BG54" s="34" t="s">
        <v>1261</v>
      </c>
      <c r="BH54" s="33" t="str">
        <f>データ!W54</f>
        <v>斬属性防御力小アップ</v>
      </c>
      <c r="BI54" s="35" t="s">
        <v>977</v>
      </c>
      <c r="BJ54" s="34" t="s">
        <v>1260</v>
      </c>
      <c r="BK54" s="33" t="str">
        <f>データ!X54</f>
        <v>誓いイベ</v>
      </c>
      <c r="BL54" s="35" t="s">
        <v>977</v>
      </c>
      <c r="BM54" s="9" t="s">
        <v>972</v>
      </c>
    </row>
    <row r="55" spans="1:65" x14ac:dyDescent="0.15">
      <c r="A55" s="9" t="s">
        <v>969</v>
      </c>
      <c r="B55" s="9" t="s">
        <v>1392</v>
      </c>
      <c r="C55" s="32" t="str">
        <f>"./images/thumbnail/"&amp;データ!B55&amp;".jpg"</f>
        <v>./images/thumbnail/2321.jpg</v>
      </c>
      <c r="D55" s="32" t="s">
        <v>1393</v>
      </c>
      <c r="E55" s="32" t="str">
        <f>"./images/thumbnail/"&amp;データ!B55&amp;".jpg"</f>
        <v>./images/thumbnail/2321.jpg</v>
      </c>
      <c r="F55" s="32" t="s">
        <v>1064</v>
      </c>
      <c r="G55" s="32" t="s">
        <v>1260</v>
      </c>
      <c r="H55" s="32" t="str">
        <f>データ!D55</f>
        <v>メビウス</v>
      </c>
      <c r="I55" s="32" t="s">
        <v>977</v>
      </c>
      <c r="J55" s="32" t="s">
        <v>1261</v>
      </c>
      <c r="K55" s="32" t="str">
        <f>データ!E55</f>
        <v>UR</v>
      </c>
      <c r="L55" s="32" t="s">
        <v>977</v>
      </c>
      <c r="M55" s="32" t="s">
        <v>1262</v>
      </c>
      <c r="N55" s="32">
        <f>データ!F55</f>
        <v>16</v>
      </c>
      <c r="O55" s="32" t="s">
        <v>977</v>
      </c>
      <c r="P55" s="32" t="s">
        <v>1260</v>
      </c>
      <c r="Q55" s="32" t="str">
        <f>データ!G55</f>
        <v>斬</v>
      </c>
      <c r="R55" s="32" t="s">
        <v>977</v>
      </c>
      <c r="S55" s="32" t="s">
        <v>1260</v>
      </c>
      <c r="T55" s="33">
        <f>データ!H55</f>
        <v>22095</v>
      </c>
      <c r="U55" s="34" t="s">
        <v>977</v>
      </c>
      <c r="V55" s="34" t="s">
        <v>1260</v>
      </c>
      <c r="W55" s="33">
        <f>データ!I55</f>
        <v>10193</v>
      </c>
      <c r="X55" s="34" t="s">
        <v>977</v>
      </c>
      <c r="Y55" s="34" t="s">
        <v>1260</v>
      </c>
      <c r="Z55" s="33">
        <f>データ!J55</f>
        <v>8256</v>
      </c>
      <c r="AA55" s="34" t="s">
        <v>977</v>
      </c>
      <c r="AB55" s="34" t="s">
        <v>1263</v>
      </c>
      <c r="AC55" s="33" t="str">
        <f>データ!K55</f>
        <v>SS+</v>
      </c>
      <c r="AD55" s="32" t="s">
        <v>977</v>
      </c>
      <c r="AE55" s="34" t="s">
        <v>1264</v>
      </c>
      <c r="AF55" s="33">
        <f>データ!L55</f>
        <v>40544</v>
      </c>
      <c r="AG55" s="34" t="s">
        <v>977</v>
      </c>
      <c r="AH55" s="34" t="s">
        <v>1265</v>
      </c>
      <c r="AI55" s="33" t="str">
        <f>データ!M55</f>
        <v>対翠の薙風／鳳</v>
      </c>
      <c r="AJ55" s="9" t="s">
        <v>1061</v>
      </c>
      <c r="AK55" s="33" t="str">
        <f>データ!N55</f>
        <v>遠に強く打に弱い横一列攻撃[極大]</v>
      </c>
      <c r="AL55" s="9" t="s">
        <v>977</v>
      </c>
      <c r="AM55" s="34" t="s">
        <v>1266</v>
      </c>
      <c r="AN55" s="33" t="str">
        <f>データ!O55</f>
        <v>-</v>
      </c>
      <c r="AO55" s="9" t="s">
        <v>1061</v>
      </c>
      <c r="AP55" s="33" t="str">
        <f>データ!P55</f>
        <v>　</v>
      </c>
      <c r="AQ55" s="35" t="s">
        <v>977</v>
      </c>
      <c r="AR55" s="34" t="s">
        <v>1265</v>
      </c>
      <c r="AS55" s="33" t="str">
        <f>データ!Q55</f>
        <v>オラクル／鳳</v>
      </c>
      <c r="AT55" s="9" t="s">
        <v>1061</v>
      </c>
      <c r="AU55" s="33" t="str">
        <f>データ!R55</f>
        <v>パーティ全体のスキル発動率が特大UP＆ユニット1体をタレント状態にする(5分間)</v>
      </c>
      <c r="AV55" s="9" t="s">
        <v>977</v>
      </c>
      <c r="AW55" s="34" t="s">
        <v>1265</v>
      </c>
      <c r="AX55" s="33" t="str">
        <f>データ!S55</f>
        <v>フォートレス／煌</v>
      </c>
      <c r="AY55" s="9" t="s">
        <v>1061</v>
      </c>
      <c r="AZ55" s="33" t="str">
        <f>データ!T55</f>
        <v>パーティ全体の防御力が特大UP(3分間)</v>
      </c>
      <c r="BA55" s="35" t="s">
        <v>977</v>
      </c>
      <c r="BB55" s="34" t="s">
        <v>2335</v>
      </c>
      <c r="BC55" s="33" t="str">
        <f>データ!U55</f>
        <v>練気</v>
      </c>
      <c r="BD55" s="35" t="s">
        <v>2333</v>
      </c>
      <c r="BE55" s="33" t="str">
        <f>データ!V55</f>
        <v>自分の防御力をUP[小]</v>
      </c>
      <c r="BF55" s="33" t="s">
        <v>977</v>
      </c>
      <c r="BG55" s="34" t="s">
        <v>1261</v>
      </c>
      <c r="BH55" s="33" t="str">
        <f>データ!W55</f>
        <v>-</v>
      </c>
      <c r="BI55" s="35" t="s">
        <v>977</v>
      </c>
      <c r="BJ55" s="34" t="s">
        <v>1260</v>
      </c>
      <c r="BK55" s="33" t="str">
        <f>データ!X55</f>
        <v>常設</v>
      </c>
      <c r="BL55" s="35" t="s">
        <v>977</v>
      </c>
      <c r="BM55" s="9" t="s">
        <v>972</v>
      </c>
    </row>
    <row r="56" spans="1:65" x14ac:dyDescent="0.15">
      <c r="A56" s="9" t="s">
        <v>969</v>
      </c>
      <c r="B56" s="9" t="s">
        <v>1392</v>
      </c>
      <c r="C56" s="32" t="str">
        <f>"./images/thumbnail/"&amp;データ!B56&amp;".jpg"</f>
        <v>./images/thumbnail/2319.jpg</v>
      </c>
      <c r="D56" s="32" t="s">
        <v>1393</v>
      </c>
      <c r="E56" s="32" t="str">
        <f>"./images/thumbnail/"&amp;データ!B56&amp;".jpg"</f>
        <v>./images/thumbnail/2319.jpg</v>
      </c>
      <c r="F56" s="32" t="s">
        <v>1064</v>
      </c>
      <c r="G56" s="32" t="s">
        <v>1260</v>
      </c>
      <c r="H56" s="32" t="str">
        <f>データ!D56</f>
        <v>ラム</v>
      </c>
      <c r="I56" s="32" t="s">
        <v>977</v>
      </c>
      <c r="J56" s="32" t="s">
        <v>1261</v>
      </c>
      <c r="K56" s="32" t="str">
        <f>データ!E56</f>
        <v>SSR</v>
      </c>
      <c r="L56" s="32" t="s">
        <v>977</v>
      </c>
      <c r="M56" s="32" t="s">
        <v>1262</v>
      </c>
      <c r="N56" s="32">
        <f>データ!F56</f>
        <v>14</v>
      </c>
      <c r="O56" s="32" t="s">
        <v>977</v>
      </c>
      <c r="P56" s="32" t="s">
        <v>1260</v>
      </c>
      <c r="Q56" s="32" t="str">
        <f>データ!G56</f>
        <v>打</v>
      </c>
      <c r="R56" s="32" t="s">
        <v>977</v>
      </c>
      <c r="S56" s="32" t="s">
        <v>1260</v>
      </c>
      <c r="T56" s="33">
        <f>データ!H56</f>
        <v>21944</v>
      </c>
      <c r="U56" s="34" t="s">
        <v>977</v>
      </c>
      <c r="V56" s="34" t="s">
        <v>1260</v>
      </c>
      <c r="W56" s="33">
        <f>データ!I56</f>
        <v>6704</v>
      </c>
      <c r="X56" s="34" t="s">
        <v>977</v>
      </c>
      <c r="Y56" s="34" t="s">
        <v>1260</v>
      </c>
      <c r="Z56" s="33">
        <f>データ!J56</f>
        <v>8031</v>
      </c>
      <c r="AA56" s="34" t="s">
        <v>977</v>
      </c>
      <c r="AB56" s="34" t="s">
        <v>1263</v>
      </c>
      <c r="AC56" s="33" t="str">
        <f>データ!K56</f>
        <v>A+</v>
      </c>
      <c r="AD56" s="32" t="s">
        <v>977</v>
      </c>
      <c r="AE56" s="34" t="s">
        <v>1264</v>
      </c>
      <c r="AF56" s="33">
        <f>データ!L56</f>
        <v>36679</v>
      </c>
      <c r="AG56" s="34" t="s">
        <v>977</v>
      </c>
      <c r="AH56" s="34" t="s">
        <v>1265</v>
      </c>
      <c r="AI56" s="33" t="str">
        <f>データ!M56</f>
        <v>紫打の神護</v>
      </c>
      <c r="AJ56" s="9" t="s">
        <v>1061</v>
      </c>
      <c r="AK56" s="33" t="str">
        <f>データ!N56</f>
        <v>味方打属性の防御力をUP[特大]</v>
      </c>
      <c r="AL56" s="9" t="s">
        <v>977</v>
      </c>
      <c r="AM56" s="34" t="s">
        <v>1266</v>
      </c>
      <c r="AN56" s="33" t="str">
        <f>データ!O56</f>
        <v>-</v>
      </c>
      <c r="AO56" s="9" t="s">
        <v>1061</v>
      </c>
      <c r="AP56" s="33" t="str">
        <f>データ!P56</f>
        <v>　</v>
      </c>
      <c r="AQ56" s="35" t="s">
        <v>977</v>
      </c>
      <c r="AR56" s="34" t="s">
        <v>1265</v>
      </c>
      <c r="AS56" s="33" t="str">
        <f>データ!Q56</f>
        <v>エース／煌</v>
      </c>
      <c r="AT56" s="9" t="s">
        <v>1061</v>
      </c>
      <c r="AU56" s="33" t="str">
        <f>データ!R56</f>
        <v>パーティ全体の攻・防が特大UP(3分間)</v>
      </c>
      <c r="AV56" s="9" t="s">
        <v>977</v>
      </c>
      <c r="AW56" s="34" t="s">
        <v>1265</v>
      </c>
      <c r="AX56" s="33" t="str">
        <f>データ!S56</f>
        <v>-</v>
      </c>
      <c r="AY56" s="9" t="s">
        <v>1061</v>
      </c>
      <c r="AZ56" s="33" t="str">
        <f>データ!T56</f>
        <v>　</v>
      </c>
      <c r="BA56" s="35" t="s">
        <v>977</v>
      </c>
      <c r="BB56" s="34" t="s">
        <v>2335</v>
      </c>
      <c r="BC56" s="33" t="str">
        <f>データ!U56</f>
        <v>-</v>
      </c>
      <c r="BD56" s="35" t="s">
        <v>2333</v>
      </c>
      <c r="BE56" s="33" t="str">
        <f>データ!V56</f>
        <v>　</v>
      </c>
      <c r="BF56" s="33" t="s">
        <v>977</v>
      </c>
      <c r="BG56" s="34" t="s">
        <v>1261</v>
      </c>
      <c r="BH56" s="33" t="str">
        <f>データ!W56</f>
        <v>打属性防御力中アップ</v>
      </c>
      <c r="BI56" s="35" t="s">
        <v>977</v>
      </c>
      <c r="BJ56" s="34" t="s">
        <v>1260</v>
      </c>
      <c r="BK56" s="33" t="str">
        <f>データ!X56</f>
        <v>エイトガチャ(浴衣)</v>
      </c>
      <c r="BL56" s="35" t="s">
        <v>977</v>
      </c>
      <c r="BM56" s="9" t="s">
        <v>972</v>
      </c>
    </row>
    <row r="57" spans="1:65" x14ac:dyDescent="0.15">
      <c r="A57" s="9" t="s">
        <v>969</v>
      </c>
      <c r="B57" s="9" t="s">
        <v>1392</v>
      </c>
      <c r="C57" s="32" t="str">
        <f>"./images/thumbnail/"&amp;データ!B57&amp;".jpg"</f>
        <v>./images/thumbnail/2317.jpg</v>
      </c>
      <c r="D57" s="32" t="s">
        <v>1393</v>
      </c>
      <c r="E57" s="32" t="str">
        <f>"./images/thumbnail/"&amp;データ!B57&amp;".jpg"</f>
        <v>./images/thumbnail/2317.jpg</v>
      </c>
      <c r="F57" s="32" t="s">
        <v>1064</v>
      </c>
      <c r="G57" s="32" t="s">
        <v>1260</v>
      </c>
      <c r="H57" s="32" t="str">
        <f>データ!D57</f>
        <v>スレヴィ</v>
      </c>
      <c r="I57" s="32" t="s">
        <v>977</v>
      </c>
      <c r="J57" s="32" t="s">
        <v>1261</v>
      </c>
      <c r="K57" s="32" t="str">
        <f>データ!E57</f>
        <v>UR</v>
      </c>
      <c r="L57" s="32" t="s">
        <v>977</v>
      </c>
      <c r="M57" s="32" t="s">
        <v>1262</v>
      </c>
      <c r="N57" s="32">
        <f>データ!F57</f>
        <v>16</v>
      </c>
      <c r="O57" s="32" t="s">
        <v>977</v>
      </c>
      <c r="P57" s="32" t="s">
        <v>1260</v>
      </c>
      <c r="Q57" s="32" t="str">
        <f>データ!G57</f>
        <v>突</v>
      </c>
      <c r="R57" s="32" t="s">
        <v>977</v>
      </c>
      <c r="S57" s="32" t="s">
        <v>1260</v>
      </c>
      <c r="T57" s="33">
        <f>データ!H57</f>
        <v>26418</v>
      </c>
      <c r="U57" s="34" t="s">
        <v>977</v>
      </c>
      <c r="V57" s="34" t="s">
        <v>1260</v>
      </c>
      <c r="W57" s="33">
        <f>データ!I57</f>
        <v>7602</v>
      </c>
      <c r="X57" s="34" t="s">
        <v>977</v>
      </c>
      <c r="Y57" s="34" t="s">
        <v>1260</v>
      </c>
      <c r="Z57" s="33">
        <f>データ!J57</f>
        <v>10353</v>
      </c>
      <c r="AA57" s="34" t="s">
        <v>977</v>
      </c>
      <c r="AB57" s="34" t="s">
        <v>1263</v>
      </c>
      <c r="AC57" s="33" t="str">
        <f>データ!K57</f>
        <v>SS4</v>
      </c>
      <c r="AD57" s="32" t="s">
        <v>977</v>
      </c>
      <c r="AE57" s="34" t="s">
        <v>1264</v>
      </c>
      <c r="AF57" s="33">
        <f>データ!L57</f>
        <v>44373</v>
      </c>
      <c r="AG57" s="34" t="s">
        <v>977</v>
      </c>
      <c r="AH57" s="34" t="s">
        <v>1265</v>
      </c>
      <c r="AI57" s="33" t="str">
        <f>データ!M57</f>
        <v>暗闇の言霊／鳳</v>
      </c>
      <c r="AJ57" s="9" t="s">
        <v>1061</v>
      </c>
      <c r="AK57" s="33" t="str">
        <f>データ!N57</f>
        <v>一定確率で敵を暗闇状態にする[超超高確率]</v>
      </c>
      <c r="AL57" s="9" t="s">
        <v>977</v>
      </c>
      <c r="AM57" s="34" t="s">
        <v>1266</v>
      </c>
      <c r="AN57" s="33" t="str">
        <f>データ!O57</f>
        <v>-</v>
      </c>
      <c r="AO57" s="9" t="s">
        <v>1061</v>
      </c>
      <c r="AP57" s="33" t="str">
        <f>データ!P57</f>
        <v>　</v>
      </c>
      <c r="AQ57" s="35" t="s">
        <v>977</v>
      </c>
      <c r="AR57" s="34" t="s">
        <v>1265</v>
      </c>
      <c r="AS57" s="33" t="str">
        <f>データ!Q57</f>
        <v>エースオーダー／煌</v>
      </c>
      <c r="AT57" s="9" t="s">
        <v>1061</v>
      </c>
      <c r="AU57" s="33" t="str">
        <f>データ!R57</f>
        <v>騎士団全体の攻・防が特大UP＆ユニット1体をタレント状態にする(3分間)</v>
      </c>
      <c r="AV57" s="9" t="s">
        <v>977</v>
      </c>
      <c r="AW57" s="34" t="s">
        <v>1265</v>
      </c>
      <c r="AX57" s="33" t="str">
        <f>データ!S57</f>
        <v>ランページ／煌</v>
      </c>
      <c r="AY57" s="9" t="s">
        <v>1061</v>
      </c>
      <c r="AZ57" s="33" t="str">
        <f>データ!T57</f>
        <v>バトルで獲得する騎士団戦スコアが特大アップ(3分間)</v>
      </c>
      <c r="BA57" s="35" t="s">
        <v>977</v>
      </c>
      <c r="BB57" s="34" t="s">
        <v>2335</v>
      </c>
      <c r="BC57" s="33" t="str">
        <f>データ!U57</f>
        <v>蒼突の闘気</v>
      </c>
      <c r="BD57" s="35" t="s">
        <v>2333</v>
      </c>
      <c r="BE57" s="33" t="str">
        <f>データ!V57</f>
        <v>味方突属性の攻撃力をUP[小]</v>
      </c>
      <c r="BF57" s="33" t="s">
        <v>977</v>
      </c>
      <c r="BG57" s="34" t="s">
        <v>1261</v>
      </c>
      <c r="BH57" s="33" t="str">
        <f>データ!W57</f>
        <v>-</v>
      </c>
      <c r="BI57" s="35" t="s">
        <v>977</v>
      </c>
      <c r="BJ57" s="34" t="s">
        <v>1260</v>
      </c>
      <c r="BK57" s="33" t="str">
        <f>データ!X57</f>
        <v>エイトガチャ(浴衣)</v>
      </c>
      <c r="BL57" s="35" t="s">
        <v>977</v>
      </c>
      <c r="BM57" s="9" t="s">
        <v>972</v>
      </c>
    </row>
    <row r="58" spans="1:65" x14ac:dyDescent="0.15">
      <c r="A58" s="9" t="s">
        <v>969</v>
      </c>
      <c r="B58" s="9" t="s">
        <v>1392</v>
      </c>
      <c r="C58" s="32" t="str">
        <f>"./images/thumbnail/"&amp;データ!B58&amp;".jpg"</f>
        <v>./images/thumbnail/2315.jpg</v>
      </c>
      <c r="D58" s="32" t="s">
        <v>1393</v>
      </c>
      <c r="E58" s="32" t="str">
        <f>"./images/thumbnail/"&amp;データ!B58&amp;".jpg"</f>
        <v>./images/thumbnail/2315.jpg</v>
      </c>
      <c r="F58" s="32" t="s">
        <v>1064</v>
      </c>
      <c r="G58" s="32" t="s">
        <v>1260</v>
      </c>
      <c r="H58" s="32" t="str">
        <f>データ!D58</f>
        <v>マリユス</v>
      </c>
      <c r="I58" s="32" t="s">
        <v>977</v>
      </c>
      <c r="J58" s="32" t="s">
        <v>1261</v>
      </c>
      <c r="K58" s="32" t="str">
        <f>データ!E58</f>
        <v>UR</v>
      </c>
      <c r="L58" s="32" t="s">
        <v>977</v>
      </c>
      <c r="M58" s="32" t="s">
        <v>1262</v>
      </c>
      <c r="N58" s="32">
        <f>データ!F58</f>
        <v>16</v>
      </c>
      <c r="O58" s="32" t="s">
        <v>977</v>
      </c>
      <c r="P58" s="32" t="s">
        <v>1260</v>
      </c>
      <c r="Q58" s="32" t="str">
        <f>データ!G58</f>
        <v>斬</v>
      </c>
      <c r="R58" s="32" t="s">
        <v>977</v>
      </c>
      <c r="S58" s="32" t="s">
        <v>1260</v>
      </c>
      <c r="T58" s="33">
        <f>データ!H58</f>
        <v>23001</v>
      </c>
      <c r="U58" s="34" t="s">
        <v>977</v>
      </c>
      <c r="V58" s="34" t="s">
        <v>1260</v>
      </c>
      <c r="W58" s="33">
        <f>データ!I58</f>
        <v>10522</v>
      </c>
      <c r="X58" s="34" t="s">
        <v>977</v>
      </c>
      <c r="Y58" s="34" t="s">
        <v>1260</v>
      </c>
      <c r="Z58" s="33">
        <f>データ!J58</f>
        <v>8411</v>
      </c>
      <c r="AA58" s="34" t="s">
        <v>977</v>
      </c>
      <c r="AB58" s="34" t="s">
        <v>1263</v>
      </c>
      <c r="AC58" s="33" t="str">
        <f>データ!K58</f>
        <v>SS+</v>
      </c>
      <c r="AD58" s="32" t="s">
        <v>977</v>
      </c>
      <c r="AE58" s="34" t="s">
        <v>1264</v>
      </c>
      <c r="AF58" s="33">
        <f>データ!L58</f>
        <v>41934</v>
      </c>
      <c r="AG58" s="34" t="s">
        <v>977</v>
      </c>
      <c r="AH58" s="34" t="s">
        <v>1265</v>
      </c>
      <c r="AI58" s="33" t="str">
        <f>データ!M58</f>
        <v>地焔幻の一閃／鳳</v>
      </c>
      <c r="AJ58" s="9" t="s">
        <v>1061</v>
      </c>
      <c r="AK58" s="33" t="str">
        <f>データ!N58</f>
        <v>横一列攻撃[極大]自分の防御力UP[極大]</v>
      </c>
      <c r="AL58" s="9" t="s">
        <v>977</v>
      </c>
      <c r="AM58" s="34" t="s">
        <v>1266</v>
      </c>
      <c r="AN58" s="33" t="str">
        <f>データ!O58</f>
        <v>-</v>
      </c>
      <c r="AO58" s="9" t="s">
        <v>1061</v>
      </c>
      <c r="AP58" s="33" t="str">
        <f>データ!P58</f>
        <v>　</v>
      </c>
      <c r="AQ58" s="35" t="s">
        <v>977</v>
      </c>
      <c r="AR58" s="34" t="s">
        <v>1265</v>
      </c>
      <c r="AS58" s="33" t="str">
        <f>データ!Q58</f>
        <v>エクスターライズ／煌</v>
      </c>
      <c r="AT58" s="9" t="s">
        <v>1061</v>
      </c>
      <c r="AU58" s="33" t="str">
        <f>データ!R58</f>
        <v>攻撃回数が多いほどバトル獲得スコアが特大UP＆ユニット1体をタレント状態にする(3分間)</v>
      </c>
      <c r="AV58" s="9" t="s">
        <v>977</v>
      </c>
      <c r="AW58" s="34" t="s">
        <v>1265</v>
      </c>
      <c r="AX58" s="33" t="str">
        <f>データ!S58</f>
        <v>オラトリオ／煌</v>
      </c>
      <c r="AY58" s="9" t="s">
        <v>1061</v>
      </c>
      <c r="AZ58" s="33" t="str">
        <f>データ!T58</f>
        <v>強襲無効、攻撃力・スキル発動率特大UP(3分間)</v>
      </c>
      <c r="BA58" s="35" t="s">
        <v>977</v>
      </c>
      <c r="BB58" s="34" t="s">
        <v>2335</v>
      </c>
      <c r="BC58" s="33" t="str">
        <f>データ!U58</f>
        <v>斬紅の練気</v>
      </c>
      <c r="BD58" s="35" t="s">
        <v>2333</v>
      </c>
      <c r="BE58" s="33" t="str">
        <f>データ!V58</f>
        <v>味方斬属性の防御力をUP[小]</v>
      </c>
      <c r="BF58" s="33" t="s">
        <v>977</v>
      </c>
      <c r="BG58" s="34" t="s">
        <v>1261</v>
      </c>
      <c r="BH58" s="33" t="str">
        <f>データ!W58</f>
        <v>-</v>
      </c>
      <c r="BI58" s="35" t="s">
        <v>977</v>
      </c>
      <c r="BJ58" s="34" t="s">
        <v>1260</v>
      </c>
      <c r="BK58" s="33" t="str">
        <f>データ!X58</f>
        <v>エイトガチャ(浴衣)</v>
      </c>
      <c r="BL58" s="35" t="s">
        <v>977</v>
      </c>
      <c r="BM58" s="9" t="s">
        <v>972</v>
      </c>
    </row>
    <row r="59" spans="1:65" x14ac:dyDescent="0.15">
      <c r="A59" s="9" t="s">
        <v>969</v>
      </c>
      <c r="B59" s="9" t="s">
        <v>1392</v>
      </c>
      <c r="C59" s="32" t="str">
        <f>"./images/thumbnail/"&amp;データ!B59&amp;".jpg"</f>
        <v>./images/thumbnail/2313.jpg</v>
      </c>
      <c r="D59" s="32" t="s">
        <v>1393</v>
      </c>
      <c r="E59" s="32" t="str">
        <f>"./images/thumbnail/"&amp;データ!B59&amp;".jpg"</f>
        <v>./images/thumbnail/2313.jpg</v>
      </c>
      <c r="F59" s="32" t="s">
        <v>1064</v>
      </c>
      <c r="G59" s="32" t="s">
        <v>1260</v>
      </c>
      <c r="H59" s="32" t="str">
        <f>データ!D59</f>
        <v>ウィンザール</v>
      </c>
      <c r="I59" s="32" t="s">
        <v>977</v>
      </c>
      <c r="J59" s="32" t="s">
        <v>1261</v>
      </c>
      <c r="K59" s="32" t="str">
        <f>データ!E59</f>
        <v>UR</v>
      </c>
      <c r="L59" s="32" t="s">
        <v>977</v>
      </c>
      <c r="M59" s="32" t="s">
        <v>1262</v>
      </c>
      <c r="N59" s="32">
        <f>データ!F59</f>
        <v>16</v>
      </c>
      <c r="O59" s="32" t="s">
        <v>977</v>
      </c>
      <c r="P59" s="32" t="s">
        <v>1260</v>
      </c>
      <c r="Q59" s="32" t="str">
        <f>データ!G59</f>
        <v>遠</v>
      </c>
      <c r="R59" s="32" t="s">
        <v>977</v>
      </c>
      <c r="S59" s="32" t="s">
        <v>1260</v>
      </c>
      <c r="T59" s="33">
        <f>データ!H59</f>
        <v>26204</v>
      </c>
      <c r="U59" s="34" t="s">
        <v>977</v>
      </c>
      <c r="V59" s="34" t="s">
        <v>1260</v>
      </c>
      <c r="W59" s="33">
        <f>データ!I59</f>
        <v>8692</v>
      </c>
      <c r="X59" s="34" t="s">
        <v>977</v>
      </c>
      <c r="Y59" s="34" t="s">
        <v>1260</v>
      </c>
      <c r="Z59" s="33">
        <f>データ!J59</f>
        <v>8750</v>
      </c>
      <c r="AA59" s="34" t="s">
        <v>977</v>
      </c>
      <c r="AB59" s="34" t="s">
        <v>1263</v>
      </c>
      <c r="AC59" s="33" t="str">
        <f>データ!K59</f>
        <v>SS1</v>
      </c>
      <c r="AD59" s="32" t="s">
        <v>977</v>
      </c>
      <c r="AE59" s="34" t="s">
        <v>1264</v>
      </c>
      <c r="AF59" s="33">
        <f>データ!L59</f>
        <v>43646</v>
      </c>
      <c r="AG59" s="34" t="s">
        <v>977</v>
      </c>
      <c r="AH59" s="34" t="s">
        <v>1265</v>
      </c>
      <c r="AI59" s="33" t="str">
        <f>データ!M59</f>
        <v>対紅の薙風／鳳</v>
      </c>
      <c r="AJ59" s="9" t="s">
        <v>1061</v>
      </c>
      <c r="AK59" s="33" t="str">
        <f>データ!N59</f>
        <v>斬に強く突に弱い横一列攻撃[極大]</v>
      </c>
      <c r="AL59" s="9" t="s">
        <v>977</v>
      </c>
      <c r="AM59" s="34" t="s">
        <v>1266</v>
      </c>
      <c r="AN59" s="33" t="str">
        <f>データ!O59</f>
        <v>偽神の減光</v>
      </c>
      <c r="AO59" s="9" t="s">
        <v>1061</v>
      </c>
      <c r="AP59" s="33" t="str">
        <f>データ!P59</f>
        <v>ランダムで6連続攻撃[極大]ランダムで状態異常付加</v>
      </c>
      <c r="AQ59" s="35" t="s">
        <v>977</v>
      </c>
      <c r="AR59" s="34" t="s">
        <v>1265</v>
      </c>
      <c r="AS59" s="33" t="str">
        <f>データ!Q59</f>
        <v>フォートレスオーダー／煌</v>
      </c>
      <c r="AT59" s="9" t="s">
        <v>1061</v>
      </c>
      <c r="AU59" s="33" t="str">
        <f>データ!R59</f>
        <v>騎士団全体の防御力が特大UP＆ユニット1体をタレント状態にする(3分間)</v>
      </c>
      <c r="AV59" s="9" t="s">
        <v>977</v>
      </c>
      <c r="AW59" s="34" t="s">
        <v>1265</v>
      </c>
      <c r="AX59" s="33" t="str">
        <f>データ!S59</f>
        <v>エースオーダー／絶</v>
      </c>
      <c r="AY59" s="9" t="s">
        <v>1061</v>
      </c>
      <c r="AZ59" s="33" t="str">
        <f>データ!T59</f>
        <v>騎士団全体の攻・防が大UP(3分間)</v>
      </c>
      <c r="BA59" s="35" t="s">
        <v>977</v>
      </c>
      <c r="BB59" s="34" t="s">
        <v>2335</v>
      </c>
      <c r="BC59" s="33" t="str">
        <f>データ!U59</f>
        <v>光芒の練気</v>
      </c>
      <c r="BD59" s="35" t="s">
        <v>2333</v>
      </c>
      <c r="BE59" s="33" t="str">
        <f>データ!V59</f>
        <v>味方全体の防御力をUP[小]</v>
      </c>
      <c r="BF59" s="33" t="s">
        <v>977</v>
      </c>
      <c r="BG59" s="34" t="s">
        <v>1261</v>
      </c>
      <c r="BH59" s="33" t="str">
        <f>データ!W59</f>
        <v>-</v>
      </c>
      <c r="BI59" s="35" t="s">
        <v>977</v>
      </c>
      <c r="BJ59" s="34" t="s">
        <v>1260</v>
      </c>
      <c r="BK59" s="33" t="str">
        <f>データ!X59</f>
        <v>第20回統一報酬</v>
      </c>
      <c r="BL59" s="35" t="s">
        <v>977</v>
      </c>
      <c r="BM59" s="9" t="s">
        <v>972</v>
      </c>
    </row>
    <row r="60" spans="1:65" x14ac:dyDescent="0.15">
      <c r="A60" s="9" t="s">
        <v>969</v>
      </c>
      <c r="B60" s="9" t="s">
        <v>1392</v>
      </c>
      <c r="C60" s="32" t="str">
        <f>"./images/thumbnail/"&amp;データ!B60&amp;".jpg"</f>
        <v>./images/thumbnail/2312.jpg</v>
      </c>
      <c r="D60" s="32" t="s">
        <v>1393</v>
      </c>
      <c r="E60" s="32" t="str">
        <f>"./images/thumbnail/"&amp;データ!B60&amp;".jpg"</f>
        <v>./images/thumbnail/2312.jpg</v>
      </c>
      <c r="F60" s="32" t="s">
        <v>1064</v>
      </c>
      <c r="G60" s="32" t="s">
        <v>1260</v>
      </c>
      <c r="H60" s="32" t="str">
        <f>データ!D60</f>
        <v>ウィンザール</v>
      </c>
      <c r="I60" s="32" t="s">
        <v>977</v>
      </c>
      <c r="J60" s="32" t="s">
        <v>1261</v>
      </c>
      <c r="K60" s="32" t="str">
        <f>データ!E60</f>
        <v>UR</v>
      </c>
      <c r="L60" s="32" t="s">
        <v>977</v>
      </c>
      <c r="M60" s="32" t="s">
        <v>1262</v>
      </c>
      <c r="N60" s="32">
        <f>データ!F60</f>
        <v>15</v>
      </c>
      <c r="O60" s="32" t="s">
        <v>977</v>
      </c>
      <c r="P60" s="32" t="s">
        <v>1260</v>
      </c>
      <c r="Q60" s="32" t="str">
        <f>データ!G60</f>
        <v>遠</v>
      </c>
      <c r="R60" s="32" t="s">
        <v>977</v>
      </c>
      <c r="S60" s="32" t="s">
        <v>1260</v>
      </c>
      <c r="T60" s="33">
        <f>データ!H60</f>
        <v>24514</v>
      </c>
      <c r="U60" s="34" t="s">
        <v>977</v>
      </c>
      <c r="V60" s="34" t="s">
        <v>1260</v>
      </c>
      <c r="W60" s="33">
        <f>データ!I60</f>
        <v>7507</v>
      </c>
      <c r="X60" s="34" t="s">
        <v>977</v>
      </c>
      <c r="Y60" s="34" t="s">
        <v>1260</v>
      </c>
      <c r="Z60" s="33">
        <f>データ!J60</f>
        <v>7896</v>
      </c>
      <c r="AA60" s="34" t="s">
        <v>977</v>
      </c>
      <c r="AB60" s="34" t="s">
        <v>1263</v>
      </c>
      <c r="AC60" s="33" t="str">
        <f>データ!K60</f>
        <v>SS</v>
      </c>
      <c r="AD60" s="32" t="s">
        <v>977</v>
      </c>
      <c r="AE60" s="34" t="s">
        <v>1264</v>
      </c>
      <c r="AF60" s="33">
        <f>データ!L60</f>
        <v>39917</v>
      </c>
      <c r="AG60" s="34" t="s">
        <v>977</v>
      </c>
      <c r="AH60" s="34" t="s">
        <v>1265</v>
      </c>
      <c r="AI60" s="33" t="str">
        <f>データ!M60</f>
        <v>対紅の薙風／煌</v>
      </c>
      <c r="AJ60" s="9" t="s">
        <v>1061</v>
      </c>
      <c r="AK60" s="33" t="str">
        <f>データ!N60</f>
        <v>斬に強く突に弱い横一列攻撃[特大]</v>
      </c>
      <c r="AL60" s="9" t="s">
        <v>977</v>
      </c>
      <c r="AM60" s="34" t="s">
        <v>1266</v>
      </c>
      <c r="AN60" s="33" t="str">
        <f>データ!O60</f>
        <v>-</v>
      </c>
      <c r="AO60" s="9" t="s">
        <v>1061</v>
      </c>
      <c r="AP60" s="33" t="str">
        <f>データ!P60</f>
        <v>　</v>
      </c>
      <c r="AQ60" s="35" t="s">
        <v>977</v>
      </c>
      <c r="AR60" s="34" t="s">
        <v>1265</v>
      </c>
      <c r="AS60" s="33" t="str">
        <f>データ!Q60</f>
        <v>フォートレスオーダー／絶</v>
      </c>
      <c r="AT60" s="9" t="s">
        <v>1061</v>
      </c>
      <c r="AU60" s="33" t="str">
        <f>データ!R60</f>
        <v>騎士団全体の防御力が大UP(3分間)</v>
      </c>
      <c r="AV60" s="9" t="s">
        <v>977</v>
      </c>
      <c r="AW60" s="34" t="s">
        <v>1265</v>
      </c>
      <c r="AX60" s="33" t="str">
        <f>データ!S60</f>
        <v>-</v>
      </c>
      <c r="AY60" s="9" t="s">
        <v>1061</v>
      </c>
      <c r="AZ60" s="33" t="str">
        <f>データ!T60</f>
        <v>　</v>
      </c>
      <c r="BA60" s="35" t="s">
        <v>977</v>
      </c>
      <c r="BB60" s="34" t="s">
        <v>2335</v>
      </c>
      <c r="BC60" s="33" t="str">
        <f>データ!U60</f>
        <v>-</v>
      </c>
      <c r="BD60" s="35" t="s">
        <v>2333</v>
      </c>
      <c r="BE60" s="33" t="str">
        <f>データ!V60</f>
        <v>　</v>
      </c>
      <c r="BF60" s="33" t="s">
        <v>977</v>
      </c>
      <c r="BG60" s="34" t="s">
        <v>1261</v>
      </c>
      <c r="BH60" s="33" t="str">
        <f>データ!W60</f>
        <v>-</v>
      </c>
      <c r="BI60" s="35" t="s">
        <v>977</v>
      </c>
      <c r="BJ60" s="34" t="s">
        <v>1260</v>
      </c>
      <c r="BK60" s="33" t="str">
        <f>データ!X60</f>
        <v>第20回統一報酬</v>
      </c>
      <c r="BL60" s="35" t="s">
        <v>977</v>
      </c>
      <c r="BM60" s="9" t="s">
        <v>972</v>
      </c>
    </row>
    <row r="61" spans="1:65" x14ac:dyDescent="0.15">
      <c r="A61" s="9" t="s">
        <v>969</v>
      </c>
      <c r="B61" s="9" t="s">
        <v>1392</v>
      </c>
      <c r="C61" s="32" t="str">
        <f>"./images/thumbnail/"&amp;データ!B61&amp;".jpg"</f>
        <v>./images/thumbnail/2311.jpg</v>
      </c>
      <c r="D61" s="32" t="s">
        <v>1393</v>
      </c>
      <c r="E61" s="32" t="str">
        <f>"./images/thumbnail/"&amp;データ!B61&amp;".jpg"</f>
        <v>./images/thumbnail/2311.jpg</v>
      </c>
      <c r="F61" s="32" t="s">
        <v>1064</v>
      </c>
      <c r="G61" s="32" t="s">
        <v>1260</v>
      </c>
      <c r="H61" s="32" t="str">
        <f>データ!D61</f>
        <v>ウィンザール</v>
      </c>
      <c r="I61" s="32" t="s">
        <v>977</v>
      </c>
      <c r="J61" s="32" t="s">
        <v>1261</v>
      </c>
      <c r="K61" s="32" t="str">
        <f>データ!E61</f>
        <v>UR</v>
      </c>
      <c r="L61" s="32" t="s">
        <v>977</v>
      </c>
      <c r="M61" s="32" t="s">
        <v>1262</v>
      </c>
      <c r="N61" s="32">
        <f>データ!F61</f>
        <v>14</v>
      </c>
      <c r="O61" s="32" t="s">
        <v>977</v>
      </c>
      <c r="P61" s="32" t="s">
        <v>1260</v>
      </c>
      <c r="Q61" s="32" t="str">
        <f>データ!G61</f>
        <v>遠</v>
      </c>
      <c r="R61" s="32" t="s">
        <v>977</v>
      </c>
      <c r="S61" s="32" t="s">
        <v>1260</v>
      </c>
      <c r="T61" s="33">
        <f>データ!H61</f>
        <v>20593</v>
      </c>
      <c r="U61" s="34" t="s">
        <v>977</v>
      </c>
      <c r="V61" s="34" t="s">
        <v>1260</v>
      </c>
      <c r="W61" s="33">
        <f>データ!I61</f>
        <v>7194</v>
      </c>
      <c r="X61" s="34" t="s">
        <v>977</v>
      </c>
      <c r="Y61" s="34" t="s">
        <v>1260</v>
      </c>
      <c r="Z61" s="33">
        <f>データ!J61</f>
        <v>6430</v>
      </c>
      <c r="AA61" s="34" t="s">
        <v>977</v>
      </c>
      <c r="AB61" s="34" t="s">
        <v>1263</v>
      </c>
      <c r="AC61" s="33" t="str">
        <f>データ!K61</f>
        <v>S+</v>
      </c>
      <c r="AD61" s="32" t="s">
        <v>977</v>
      </c>
      <c r="AE61" s="34" t="s">
        <v>1264</v>
      </c>
      <c r="AF61" s="33">
        <f>データ!L61</f>
        <v>34217</v>
      </c>
      <c r="AG61" s="34" t="s">
        <v>977</v>
      </c>
      <c r="AH61" s="34" t="s">
        <v>1265</v>
      </c>
      <c r="AI61" s="33" t="str">
        <f>データ!M61</f>
        <v>対紅の薙風／煌</v>
      </c>
      <c r="AJ61" s="9" t="s">
        <v>1061</v>
      </c>
      <c r="AK61" s="33" t="str">
        <f>データ!N61</f>
        <v>斬に強く突に弱い横一列攻撃[特大]</v>
      </c>
      <c r="AL61" s="32" t="s">
        <v>977</v>
      </c>
      <c r="AM61" s="34" t="s">
        <v>1266</v>
      </c>
      <c r="AN61" s="33" t="str">
        <f>データ!O61</f>
        <v>-</v>
      </c>
      <c r="AO61" s="9" t="s">
        <v>1061</v>
      </c>
      <c r="AP61" s="33" t="str">
        <f>データ!P61</f>
        <v>　</v>
      </c>
      <c r="AQ61" s="35" t="s">
        <v>977</v>
      </c>
      <c r="AR61" s="34" t="s">
        <v>1265</v>
      </c>
      <c r="AS61" s="33" t="str">
        <f>データ!Q61</f>
        <v>フォートレスオーダー／真</v>
      </c>
      <c r="AT61" s="9" t="s">
        <v>1061</v>
      </c>
      <c r="AU61" s="33" t="str">
        <f>データ!R61</f>
        <v>騎士団全体の防御力が中UP(3分間)</v>
      </c>
      <c r="AV61" s="9" t="s">
        <v>977</v>
      </c>
      <c r="AW61" s="34" t="s">
        <v>1265</v>
      </c>
      <c r="AX61" s="33" t="str">
        <f>データ!S61</f>
        <v>-</v>
      </c>
      <c r="AY61" s="9" t="s">
        <v>1061</v>
      </c>
      <c r="AZ61" s="33" t="str">
        <f>データ!T61</f>
        <v>　</v>
      </c>
      <c r="BA61" s="35" t="s">
        <v>977</v>
      </c>
      <c r="BB61" s="34" t="s">
        <v>2335</v>
      </c>
      <c r="BC61" s="33" t="str">
        <f>データ!U61</f>
        <v>-</v>
      </c>
      <c r="BD61" s="35" t="s">
        <v>2333</v>
      </c>
      <c r="BE61" s="33" t="str">
        <f>データ!V61</f>
        <v>　</v>
      </c>
      <c r="BF61" s="33" t="s">
        <v>977</v>
      </c>
      <c r="BG61" s="34" t="s">
        <v>1261</v>
      </c>
      <c r="BH61" s="33" t="str">
        <f>データ!W61</f>
        <v>-</v>
      </c>
      <c r="BI61" s="35" t="s">
        <v>977</v>
      </c>
      <c r="BJ61" s="34" t="s">
        <v>1260</v>
      </c>
      <c r="BK61" s="33" t="str">
        <f>データ!X61</f>
        <v>第20回統一報酬</v>
      </c>
      <c r="BL61" s="35" t="s">
        <v>977</v>
      </c>
      <c r="BM61" s="9" t="s">
        <v>972</v>
      </c>
    </row>
    <row r="62" spans="1:65" x14ac:dyDescent="0.15">
      <c r="A62" s="9" t="s">
        <v>969</v>
      </c>
      <c r="B62" s="9" t="s">
        <v>1392</v>
      </c>
      <c r="C62" s="32" t="str">
        <f>"./images/thumbnail/"&amp;データ!B62&amp;".jpg"</f>
        <v>./images/thumbnail/2310.jpg</v>
      </c>
      <c r="D62" s="32" t="s">
        <v>1393</v>
      </c>
      <c r="E62" s="32" t="str">
        <f>"./images/thumbnail/"&amp;データ!B62&amp;".jpg"</f>
        <v>./images/thumbnail/2310.jpg</v>
      </c>
      <c r="F62" s="32" t="s">
        <v>1064</v>
      </c>
      <c r="G62" s="32" t="s">
        <v>1260</v>
      </c>
      <c r="H62" s="32" t="str">
        <f>データ!D62</f>
        <v>ウィンザール</v>
      </c>
      <c r="I62" s="32" t="s">
        <v>977</v>
      </c>
      <c r="J62" s="32" t="s">
        <v>1261</v>
      </c>
      <c r="K62" s="32" t="str">
        <f>データ!E62</f>
        <v>SSR</v>
      </c>
      <c r="L62" s="32" t="s">
        <v>977</v>
      </c>
      <c r="M62" s="32" t="s">
        <v>1262</v>
      </c>
      <c r="N62" s="32">
        <f>データ!F62</f>
        <v>13</v>
      </c>
      <c r="O62" s="32" t="s">
        <v>977</v>
      </c>
      <c r="P62" s="32" t="s">
        <v>1260</v>
      </c>
      <c r="Q62" s="32" t="str">
        <f>データ!G62</f>
        <v>遠</v>
      </c>
      <c r="R62" s="32" t="s">
        <v>977</v>
      </c>
      <c r="S62" s="32" t="s">
        <v>1260</v>
      </c>
      <c r="T62" s="33">
        <f>データ!H62</f>
        <v>19032</v>
      </c>
      <c r="U62" s="34" t="s">
        <v>977</v>
      </c>
      <c r="V62" s="34" t="s">
        <v>1260</v>
      </c>
      <c r="W62" s="33">
        <f>データ!I62</f>
        <v>6756</v>
      </c>
      <c r="X62" s="34" t="s">
        <v>977</v>
      </c>
      <c r="Y62" s="34" t="s">
        <v>1260</v>
      </c>
      <c r="Z62" s="33">
        <f>データ!J62</f>
        <v>6032</v>
      </c>
      <c r="AA62" s="34" t="s">
        <v>977</v>
      </c>
      <c r="AB62" s="34" t="s">
        <v>1263</v>
      </c>
      <c r="AC62" s="33" t="str">
        <f>データ!K62</f>
        <v>S-</v>
      </c>
      <c r="AD62" s="32" t="s">
        <v>977</v>
      </c>
      <c r="AE62" s="34" t="s">
        <v>1264</v>
      </c>
      <c r="AF62" s="33">
        <f>データ!L62</f>
        <v>31820</v>
      </c>
      <c r="AG62" s="34" t="s">
        <v>977</v>
      </c>
      <c r="AH62" s="34" t="s">
        <v>1265</v>
      </c>
      <c r="AI62" s="33" t="str">
        <f>データ!M62</f>
        <v>対紅の薙風／絶</v>
      </c>
      <c r="AJ62" s="9" t="s">
        <v>1061</v>
      </c>
      <c r="AK62" s="33" t="str">
        <f>データ!N62</f>
        <v>斬に強く突に弱い横一列攻撃[大]</v>
      </c>
      <c r="AL62" s="9" t="s">
        <v>977</v>
      </c>
      <c r="AM62" s="34" t="s">
        <v>1266</v>
      </c>
      <c r="AN62" s="33" t="str">
        <f>データ!O62</f>
        <v>-</v>
      </c>
      <c r="AO62" s="9" t="s">
        <v>1061</v>
      </c>
      <c r="AP62" s="33" t="str">
        <f>データ!P62</f>
        <v>　</v>
      </c>
      <c r="AQ62" s="35" t="s">
        <v>977</v>
      </c>
      <c r="AR62" s="34" t="s">
        <v>1265</v>
      </c>
      <c r="AS62" s="33" t="str">
        <f>データ!Q62</f>
        <v>フォートレスオーダー</v>
      </c>
      <c r="AT62" s="9" t="s">
        <v>1061</v>
      </c>
      <c r="AU62" s="33" t="str">
        <f>データ!R62</f>
        <v>騎士団全体の防御力が小UP(3分間)</v>
      </c>
      <c r="AV62" s="9" t="s">
        <v>977</v>
      </c>
      <c r="AW62" s="34" t="s">
        <v>1265</v>
      </c>
      <c r="AX62" s="33" t="str">
        <f>データ!S62</f>
        <v>-</v>
      </c>
      <c r="AY62" s="9" t="s">
        <v>1061</v>
      </c>
      <c r="AZ62" s="33" t="str">
        <f>データ!T62</f>
        <v>　</v>
      </c>
      <c r="BA62" s="35" t="s">
        <v>977</v>
      </c>
      <c r="BB62" s="34" t="s">
        <v>2335</v>
      </c>
      <c r="BC62" s="33" t="str">
        <f>データ!U62</f>
        <v>-</v>
      </c>
      <c r="BD62" s="35" t="s">
        <v>2333</v>
      </c>
      <c r="BE62" s="33" t="str">
        <f>データ!V62</f>
        <v>　</v>
      </c>
      <c r="BF62" s="33" t="s">
        <v>977</v>
      </c>
      <c r="BG62" s="34" t="s">
        <v>1261</v>
      </c>
      <c r="BH62" s="33" t="str">
        <f>データ!W62</f>
        <v>-</v>
      </c>
      <c r="BI62" s="35" t="s">
        <v>977</v>
      </c>
      <c r="BJ62" s="34" t="s">
        <v>1260</v>
      </c>
      <c r="BK62" s="33" t="str">
        <f>データ!X62</f>
        <v>第20回統一報酬</v>
      </c>
      <c r="BL62" s="35" t="s">
        <v>977</v>
      </c>
      <c r="BM62" s="9" t="s">
        <v>972</v>
      </c>
    </row>
    <row r="63" spans="1:65" x14ac:dyDescent="0.15">
      <c r="A63" s="9" t="s">
        <v>969</v>
      </c>
      <c r="B63" s="9" t="s">
        <v>1392</v>
      </c>
      <c r="C63" s="32" t="str">
        <f>"./images/thumbnail/"&amp;データ!B63&amp;".jpg"</f>
        <v>./images/thumbnail/2309.jpg</v>
      </c>
      <c r="D63" s="32" t="s">
        <v>1393</v>
      </c>
      <c r="E63" s="32" t="str">
        <f>"./images/thumbnail/"&amp;データ!B63&amp;".jpg"</f>
        <v>./images/thumbnail/2309.jpg</v>
      </c>
      <c r="F63" s="32" t="s">
        <v>1064</v>
      </c>
      <c r="G63" s="32" t="s">
        <v>1260</v>
      </c>
      <c r="H63" s="32" t="str">
        <f>データ!D63</f>
        <v>ジュビリー</v>
      </c>
      <c r="I63" s="32" t="s">
        <v>977</v>
      </c>
      <c r="J63" s="32" t="s">
        <v>1261</v>
      </c>
      <c r="K63" s="32" t="str">
        <f>データ!E63</f>
        <v>UR</v>
      </c>
      <c r="L63" s="32" t="s">
        <v>977</v>
      </c>
      <c r="M63" s="32" t="s">
        <v>1262</v>
      </c>
      <c r="N63" s="32">
        <f>データ!F63</f>
        <v>16</v>
      </c>
      <c r="O63" s="32" t="s">
        <v>977</v>
      </c>
      <c r="P63" s="32" t="s">
        <v>1260</v>
      </c>
      <c r="Q63" s="32" t="str">
        <f>データ!G63</f>
        <v>突</v>
      </c>
      <c r="R63" s="32" t="s">
        <v>977</v>
      </c>
      <c r="S63" s="32" t="s">
        <v>1260</v>
      </c>
      <c r="T63" s="33">
        <f>データ!H63</f>
        <v>26501</v>
      </c>
      <c r="U63" s="34" t="s">
        <v>977</v>
      </c>
      <c r="V63" s="34" t="s">
        <v>1260</v>
      </c>
      <c r="W63" s="33">
        <f>データ!I63</f>
        <v>7914</v>
      </c>
      <c r="X63" s="34" t="s">
        <v>977</v>
      </c>
      <c r="Y63" s="34" t="s">
        <v>1260</v>
      </c>
      <c r="Z63" s="33">
        <f>データ!J63</f>
        <v>11121</v>
      </c>
      <c r="AA63" s="34" t="s">
        <v>977</v>
      </c>
      <c r="AB63" s="34" t="s">
        <v>1263</v>
      </c>
      <c r="AC63" s="33" t="str">
        <f>データ!K63</f>
        <v>SS4</v>
      </c>
      <c r="AD63" s="32" t="s">
        <v>977</v>
      </c>
      <c r="AE63" s="34" t="s">
        <v>1264</v>
      </c>
      <c r="AF63" s="33">
        <f>データ!L63</f>
        <v>45536</v>
      </c>
      <c r="AG63" s="34" t="s">
        <v>977</v>
      </c>
      <c r="AH63" s="34" t="s">
        <v>1265</v>
      </c>
      <c r="AI63" s="33" t="str">
        <f>データ!M63</f>
        <v>天幻神の五連撃／煌</v>
      </c>
      <c r="AJ63" s="9" t="s">
        <v>1061</v>
      </c>
      <c r="AK63" s="33" t="str">
        <f>データ!N63</f>
        <v>ランダムで5連続攻撃[特大]自分の攻撃力UP[特大]</v>
      </c>
      <c r="AL63" s="9" t="s">
        <v>977</v>
      </c>
      <c r="AM63" s="34" t="s">
        <v>1266</v>
      </c>
      <c r="AN63" s="33" t="str">
        <f>データ!O63</f>
        <v>-</v>
      </c>
      <c r="AO63" s="9" t="s">
        <v>1061</v>
      </c>
      <c r="AP63" s="33" t="str">
        <f>データ!P63</f>
        <v>　</v>
      </c>
      <c r="AQ63" s="35" t="s">
        <v>977</v>
      </c>
      <c r="AR63" s="34" t="s">
        <v>1265</v>
      </c>
      <c r="AS63" s="33" t="str">
        <f>データ!Q63</f>
        <v>オラトリオ／鳳</v>
      </c>
      <c r="AT63" s="9" t="s">
        <v>1061</v>
      </c>
      <c r="AU63" s="33" t="str">
        <f>データ!R63</f>
        <v>強襲無効、攻撃力・スキル発動率極大UP＆ユニット1体をタレント状態にする(5分間)</v>
      </c>
      <c r="AV63" s="9" t="s">
        <v>977</v>
      </c>
      <c r="AW63" s="34" t="s">
        <v>1265</v>
      </c>
      <c r="AX63" s="33" t="str">
        <f>データ!S63</f>
        <v>ディバインエトワール／煌</v>
      </c>
      <c r="AY63" s="9" t="s">
        <v>1061</v>
      </c>
      <c r="AZ63" s="33" t="str">
        <f>データ!T63</f>
        <v>パーティ全体の攻防大UP・最大TP小UP(5分間)</v>
      </c>
      <c r="BA63" s="35" t="s">
        <v>977</v>
      </c>
      <c r="BB63" s="34" t="s">
        <v>2335</v>
      </c>
      <c r="BC63" s="33" t="str">
        <f>データ!U63</f>
        <v>遠翠烈撃／真</v>
      </c>
      <c r="BD63" s="35" t="s">
        <v>2333</v>
      </c>
      <c r="BE63" s="33" t="str">
        <f>データ!V63</f>
        <v>遠属性の敵に通常攻撃ダメージUP[中]</v>
      </c>
      <c r="BF63" s="33" t="s">
        <v>977</v>
      </c>
      <c r="BG63" s="34" t="s">
        <v>1261</v>
      </c>
      <c r="BH63" s="33" t="str">
        <f>データ!W63</f>
        <v>-</v>
      </c>
      <c r="BI63" s="35" t="s">
        <v>977</v>
      </c>
      <c r="BJ63" s="34" t="s">
        <v>1260</v>
      </c>
      <c r="BK63" s="33" t="str">
        <f>データ!X63</f>
        <v>限定ガチャ</v>
      </c>
      <c r="BL63" s="35" t="s">
        <v>977</v>
      </c>
      <c r="BM63" s="9" t="s">
        <v>972</v>
      </c>
    </row>
    <row r="64" spans="1:65" x14ac:dyDescent="0.15">
      <c r="A64" s="9" t="s">
        <v>969</v>
      </c>
      <c r="B64" s="9" t="s">
        <v>1392</v>
      </c>
      <c r="C64" s="32" t="str">
        <f>"./images/thumbnail/"&amp;データ!B64&amp;".jpg"</f>
        <v>./images/thumbnail/2308.jpg</v>
      </c>
      <c r="D64" s="32" t="s">
        <v>1393</v>
      </c>
      <c r="E64" s="32" t="str">
        <f>"./images/thumbnail/"&amp;データ!B64&amp;".jpg"</f>
        <v>./images/thumbnail/2308.jpg</v>
      </c>
      <c r="F64" s="32" t="s">
        <v>1064</v>
      </c>
      <c r="G64" s="32" t="s">
        <v>1260</v>
      </c>
      <c r="H64" s="32" t="str">
        <f>データ!D64</f>
        <v>オズ</v>
      </c>
      <c r="I64" s="32" t="s">
        <v>977</v>
      </c>
      <c r="J64" s="32" t="s">
        <v>1261</v>
      </c>
      <c r="K64" s="32" t="str">
        <f>データ!E64</f>
        <v>SSR</v>
      </c>
      <c r="L64" s="32" t="s">
        <v>977</v>
      </c>
      <c r="M64" s="32" t="s">
        <v>1262</v>
      </c>
      <c r="N64" s="32">
        <f>データ!F64</f>
        <v>14</v>
      </c>
      <c r="O64" s="32" t="s">
        <v>977</v>
      </c>
      <c r="P64" s="32" t="s">
        <v>1260</v>
      </c>
      <c r="Q64" s="32" t="str">
        <f>データ!G64</f>
        <v>遠</v>
      </c>
      <c r="R64" s="32" t="s">
        <v>977</v>
      </c>
      <c r="S64" s="32" t="s">
        <v>1260</v>
      </c>
      <c r="T64" s="33">
        <f>データ!H64</f>
        <v>18713</v>
      </c>
      <c r="U64" s="34" t="s">
        <v>977</v>
      </c>
      <c r="V64" s="34" t="s">
        <v>1260</v>
      </c>
      <c r="W64" s="33">
        <f>データ!I64</f>
        <v>6821</v>
      </c>
      <c r="X64" s="34" t="s">
        <v>977</v>
      </c>
      <c r="Y64" s="34" t="s">
        <v>1260</v>
      </c>
      <c r="Z64" s="33">
        <f>データ!J64</f>
        <v>6406</v>
      </c>
      <c r="AA64" s="34" t="s">
        <v>977</v>
      </c>
      <c r="AB64" s="34" t="s">
        <v>1263</v>
      </c>
      <c r="AC64" s="33" t="str">
        <f>データ!K64</f>
        <v>S+</v>
      </c>
      <c r="AD64" s="32" t="s">
        <v>977</v>
      </c>
      <c r="AE64" s="34" t="s">
        <v>1264</v>
      </c>
      <c r="AF64" s="33">
        <f>データ!L64</f>
        <v>31940</v>
      </c>
      <c r="AG64" s="34" t="s">
        <v>977</v>
      </c>
      <c r="AH64" s="34" t="s">
        <v>1265</v>
      </c>
      <c r="AI64" s="33" t="str">
        <f>データ!M64</f>
        <v>魔幻の閃光／煌</v>
      </c>
      <c r="AJ64" s="9" t="s">
        <v>1061</v>
      </c>
      <c r="AK64" s="33" t="str">
        <f>データ!N64</f>
        <v>縦一列に攻撃[特大]</v>
      </c>
      <c r="AL64" s="9" t="s">
        <v>977</v>
      </c>
      <c r="AM64" s="34" t="s">
        <v>1266</v>
      </c>
      <c r="AN64" s="33" t="str">
        <f>データ!O64</f>
        <v>-</v>
      </c>
      <c r="AO64" s="9" t="s">
        <v>1061</v>
      </c>
      <c r="AP64" s="33" t="str">
        <f>データ!P64</f>
        <v>　</v>
      </c>
      <c r="AQ64" s="35" t="s">
        <v>977</v>
      </c>
      <c r="AR64" s="34" t="s">
        <v>1265</v>
      </c>
      <c r="AS64" s="33" t="str">
        <f>データ!Q64</f>
        <v>アサルト／煌</v>
      </c>
      <c r="AT64" s="9" t="s">
        <v>1061</v>
      </c>
      <c r="AU64" s="33" t="str">
        <f>データ!R64</f>
        <v>パーティ全体の攻撃力が特大UP(3分間)</v>
      </c>
      <c r="AV64" s="9" t="s">
        <v>977</v>
      </c>
      <c r="AW64" s="34" t="s">
        <v>1265</v>
      </c>
      <c r="AX64" s="33" t="str">
        <f>データ!S64</f>
        <v>-</v>
      </c>
      <c r="AY64" s="9" t="s">
        <v>1061</v>
      </c>
      <c r="AZ64" s="33" t="str">
        <f>データ!T64</f>
        <v>　</v>
      </c>
      <c r="BA64" s="35" t="s">
        <v>977</v>
      </c>
      <c r="BB64" s="34" t="s">
        <v>2335</v>
      </c>
      <c r="BC64" s="33" t="str">
        <f>データ!U64</f>
        <v>-</v>
      </c>
      <c r="BD64" s="35" t="s">
        <v>2333</v>
      </c>
      <c r="BE64" s="33" t="str">
        <f>データ!V64</f>
        <v>　</v>
      </c>
      <c r="BF64" s="33" t="s">
        <v>977</v>
      </c>
      <c r="BG64" s="34" t="s">
        <v>1261</v>
      </c>
      <c r="BH64" s="33" t="str">
        <f>データ!W64</f>
        <v>遠属性攻撃力小アップ</v>
      </c>
      <c r="BI64" s="35" t="s">
        <v>977</v>
      </c>
      <c r="BJ64" s="34" t="s">
        <v>1260</v>
      </c>
      <c r="BK64" s="33" t="str">
        <f>データ!X64</f>
        <v>魔女の追憶イベ</v>
      </c>
      <c r="BL64" s="35" t="s">
        <v>977</v>
      </c>
      <c r="BM64" s="9" t="s">
        <v>972</v>
      </c>
    </row>
    <row r="65" spans="1:65" x14ac:dyDescent="0.15">
      <c r="A65" s="9" t="s">
        <v>969</v>
      </c>
      <c r="B65" s="9" t="s">
        <v>1392</v>
      </c>
      <c r="C65" s="32" t="str">
        <f>"./images/thumbnail/"&amp;データ!B65&amp;".jpg"</f>
        <v>./images/thumbnail/2307.jpg</v>
      </c>
      <c r="D65" s="32" t="s">
        <v>1393</v>
      </c>
      <c r="E65" s="32" t="str">
        <f>"./images/thumbnail/"&amp;データ!B65&amp;".jpg"</f>
        <v>./images/thumbnail/2307.jpg</v>
      </c>
      <c r="F65" s="32" t="s">
        <v>1064</v>
      </c>
      <c r="G65" s="32" t="s">
        <v>1260</v>
      </c>
      <c r="H65" s="32" t="str">
        <f>データ!D65</f>
        <v>アーニャ</v>
      </c>
      <c r="I65" s="32" t="s">
        <v>977</v>
      </c>
      <c r="J65" s="32" t="s">
        <v>1261</v>
      </c>
      <c r="K65" s="32" t="str">
        <f>データ!E65</f>
        <v>UR</v>
      </c>
      <c r="L65" s="32" t="s">
        <v>977</v>
      </c>
      <c r="M65" s="32" t="s">
        <v>1262</v>
      </c>
      <c r="N65" s="32">
        <f>データ!F65</f>
        <v>16</v>
      </c>
      <c r="O65" s="32" t="s">
        <v>977</v>
      </c>
      <c r="P65" s="32" t="s">
        <v>1260</v>
      </c>
      <c r="Q65" s="32" t="str">
        <f>データ!G65</f>
        <v>打</v>
      </c>
      <c r="R65" s="32" t="s">
        <v>977</v>
      </c>
      <c r="S65" s="32" t="s">
        <v>1260</v>
      </c>
      <c r="T65" s="33">
        <f>データ!H65</f>
        <v>30179</v>
      </c>
      <c r="U65" s="34" t="s">
        <v>977</v>
      </c>
      <c r="V65" s="34" t="s">
        <v>1260</v>
      </c>
      <c r="W65" s="33">
        <f>データ!I65</f>
        <v>8850</v>
      </c>
      <c r="X65" s="34" t="s">
        <v>977</v>
      </c>
      <c r="Y65" s="34" t="s">
        <v>1260</v>
      </c>
      <c r="Z65" s="33">
        <f>データ!J65</f>
        <v>12250</v>
      </c>
      <c r="AA65" s="34" t="s">
        <v>977</v>
      </c>
      <c r="AB65" s="34" t="s">
        <v>1263</v>
      </c>
      <c r="AC65" s="33" t="str">
        <f>データ!K65</f>
        <v>SS-</v>
      </c>
      <c r="AD65" s="32" t="s">
        <v>977</v>
      </c>
      <c r="AE65" s="34" t="s">
        <v>1264</v>
      </c>
      <c r="AF65" s="33">
        <f>データ!L65</f>
        <v>51279</v>
      </c>
      <c r="AG65" s="34" t="s">
        <v>977</v>
      </c>
      <c r="AH65" s="34" t="s">
        <v>1265</v>
      </c>
      <c r="AI65" s="33" t="str">
        <f>データ!M65</f>
        <v>打鋭の六連天／真</v>
      </c>
      <c r="AJ65" s="9" t="s">
        <v>1061</v>
      </c>
      <c r="AK65" s="33" t="str">
        <f>データ!N65</f>
        <v>ﾗﾝﾀﾞﾑで3～5連撃。攻撃毎に与ﾀﾞﾒ2倍[低確率]</v>
      </c>
      <c r="AL65" s="9" t="s">
        <v>977</v>
      </c>
      <c r="AM65" s="34" t="s">
        <v>1266</v>
      </c>
      <c r="AN65" s="33" t="str">
        <f>データ!O65</f>
        <v>-</v>
      </c>
      <c r="AO65" s="9" t="s">
        <v>1061</v>
      </c>
      <c r="AP65" s="33" t="str">
        <f>データ!P65</f>
        <v>　</v>
      </c>
      <c r="AQ65" s="35" t="s">
        <v>977</v>
      </c>
      <c r="AR65" s="34" t="s">
        <v>1265</v>
      </c>
      <c r="AS65" s="33" t="str">
        <f>データ!Q65</f>
        <v>バーサク／煌</v>
      </c>
      <c r="AT65" s="9" t="s">
        <v>1061</v>
      </c>
      <c r="AU65" s="33" t="str">
        <f>データ!R65</f>
        <v>強襲が発生無効、バトル時に攻・防特大UP＆ユニット1体をタレント状態にする(3分間)</v>
      </c>
      <c r="AV65" s="9" t="s">
        <v>977</v>
      </c>
      <c r="AW65" s="34" t="s">
        <v>1265</v>
      </c>
      <c r="AX65" s="33" t="str">
        <f>データ!S65</f>
        <v>エクスターライズ／絶</v>
      </c>
      <c r="AY65" s="9" t="s">
        <v>1061</v>
      </c>
      <c r="AZ65" s="33" t="str">
        <f>データ!T65</f>
        <v>攻撃回数が多いほどバトル獲得スコアが大UP(3分間)</v>
      </c>
      <c r="BA65" s="35" t="s">
        <v>977</v>
      </c>
      <c r="BB65" s="34" t="s">
        <v>2335</v>
      </c>
      <c r="BC65" s="33" t="str">
        <f>データ!U65</f>
        <v>不撓不屈</v>
      </c>
      <c r="BD65" s="35" t="s">
        <v>2333</v>
      </c>
      <c r="BE65" s="33" t="str">
        <f>データ!V65</f>
        <v>戦闘不能時にHP1で耐える[低確率]</v>
      </c>
      <c r="BF65" s="33" t="s">
        <v>977</v>
      </c>
      <c r="BG65" s="34" t="s">
        <v>1261</v>
      </c>
      <c r="BH65" s="33" t="str">
        <f>データ!W65</f>
        <v>-</v>
      </c>
      <c r="BI65" s="35" t="s">
        <v>977</v>
      </c>
      <c r="BJ65" s="34" t="s">
        <v>1260</v>
      </c>
      <c r="BK65" s="33" t="str">
        <f>データ!X65</f>
        <v>エイトガチャ</v>
      </c>
      <c r="BL65" s="35" t="s">
        <v>977</v>
      </c>
      <c r="BM65" s="9" t="s">
        <v>972</v>
      </c>
    </row>
    <row r="66" spans="1:65" x14ac:dyDescent="0.15">
      <c r="A66" s="9" t="s">
        <v>969</v>
      </c>
      <c r="B66" s="9" t="s">
        <v>1392</v>
      </c>
      <c r="C66" s="32" t="str">
        <f>"./images/thumbnail/"&amp;データ!B66&amp;".jpg"</f>
        <v>./images/thumbnail/2305.jpg</v>
      </c>
      <c r="D66" s="32" t="s">
        <v>1393</v>
      </c>
      <c r="E66" s="32" t="str">
        <f>"./images/thumbnail/"&amp;データ!B66&amp;".jpg"</f>
        <v>./images/thumbnail/2305.jpg</v>
      </c>
      <c r="F66" s="32" t="s">
        <v>1064</v>
      </c>
      <c r="G66" s="32" t="s">
        <v>1260</v>
      </c>
      <c r="H66" s="32" t="str">
        <f>データ!D66</f>
        <v>リヴェルタ</v>
      </c>
      <c r="I66" s="32" t="s">
        <v>977</v>
      </c>
      <c r="J66" s="32" t="s">
        <v>1261</v>
      </c>
      <c r="K66" s="32" t="str">
        <f>データ!E66</f>
        <v>UR</v>
      </c>
      <c r="L66" s="32" t="s">
        <v>977</v>
      </c>
      <c r="M66" s="32" t="s">
        <v>1262</v>
      </c>
      <c r="N66" s="32">
        <f>データ!F66</f>
        <v>16</v>
      </c>
      <c r="O66" s="32" t="s">
        <v>977</v>
      </c>
      <c r="P66" s="32" t="s">
        <v>1260</v>
      </c>
      <c r="Q66" s="32" t="str">
        <f>データ!G66</f>
        <v>突</v>
      </c>
      <c r="R66" s="32" t="s">
        <v>977</v>
      </c>
      <c r="S66" s="32" t="s">
        <v>1260</v>
      </c>
      <c r="T66" s="33">
        <f>データ!H66</f>
        <v>27012</v>
      </c>
      <c r="U66" s="34" t="s">
        <v>977</v>
      </c>
      <c r="V66" s="34" t="s">
        <v>1260</v>
      </c>
      <c r="W66" s="33">
        <f>データ!I66</f>
        <v>7582</v>
      </c>
      <c r="X66" s="34" t="s">
        <v>977</v>
      </c>
      <c r="Y66" s="34" t="s">
        <v>1260</v>
      </c>
      <c r="Z66" s="33">
        <f>データ!J66</f>
        <v>11009</v>
      </c>
      <c r="AA66" s="34" t="s">
        <v>977</v>
      </c>
      <c r="AB66" s="34" t="s">
        <v>1263</v>
      </c>
      <c r="AC66" s="33" t="str">
        <f>データ!K66</f>
        <v>SS4</v>
      </c>
      <c r="AD66" s="32" t="s">
        <v>977</v>
      </c>
      <c r="AE66" s="34" t="s">
        <v>1264</v>
      </c>
      <c r="AF66" s="33">
        <f>データ!L66</f>
        <v>45603</v>
      </c>
      <c r="AG66" s="34" t="s">
        <v>977</v>
      </c>
      <c r="AH66" s="34" t="s">
        <v>1265</v>
      </c>
      <c r="AI66" s="33" t="str">
        <f>データ!M66</f>
        <v>闘神消滅／光芒</v>
      </c>
      <c r="AJ66" s="9" t="s">
        <v>1061</v>
      </c>
      <c r="AK66" s="33" t="str">
        <f>データ!N66</f>
        <v>敵全体の攻撃力と防御力をDOWN[極大]</v>
      </c>
      <c r="AL66" s="9" t="s">
        <v>977</v>
      </c>
      <c r="AM66" s="34" t="s">
        <v>1266</v>
      </c>
      <c r="AN66" s="33" t="str">
        <f>データ!O66</f>
        <v>-</v>
      </c>
      <c r="AO66" s="9" t="s">
        <v>1061</v>
      </c>
      <c r="AP66" s="33" t="str">
        <f>データ!P66</f>
        <v>　</v>
      </c>
      <c r="AQ66" s="35" t="s">
        <v>977</v>
      </c>
      <c r="AR66" s="34" t="s">
        <v>1265</v>
      </c>
      <c r="AS66" s="33" t="str">
        <f>データ!Q66</f>
        <v>アサルトオーダー／煌</v>
      </c>
      <c r="AT66" s="9" t="s">
        <v>1061</v>
      </c>
      <c r="AU66" s="33" t="str">
        <f>データ!R66</f>
        <v>騎士団全体の攻撃力が特大UP＆ユニット1体をタレント状態にする(3分間)</v>
      </c>
      <c r="AV66" s="9" t="s">
        <v>977</v>
      </c>
      <c r="AW66" s="34" t="s">
        <v>1265</v>
      </c>
      <c r="AX66" s="33" t="str">
        <f>データ!S66</f>
        <v>フォートレスオーダー／絶</v>
      </c>
      <c r="AY66" s="9" t="s">
        <v>1061</v>
      </c>
      <c r="AZ66" s="33" t="str">
        <f>データ!T66</f>
        <v>騎士団全体の防御力が大UP(3分間)</v>
      </c>
      <c r="BA66" s="35" t="s">
        <v>977</v>
      </c>
      <c r="BB66" s="34" t="s">
        <v>2335</v>
      </c>
      <c r="BC66" s="33" t="str">
        <f>データ!U66</f>
        <v>防壁／真</v>
      </c>
      <c r="BD66" s="35" t="s">
        <v>2333</v>
      </c>
      <c r="BE66" s="33" t="str">
        <f>データ!V66</f>
        <v>敵の攻撃ダメージを軽減[2回]</v>
      </c>
      <c r="BF66" s="33" t="s">
        <v>977</v>
      </c>
      <c r="BG66" s="34" t="s">
        <v>1261</v>
      </c>
      <c r="BH66" s="33" t="str">
        <f>データ!W66</f>
        <v>-</v>
      </c>
      <c r="BI66" s="35" t="s">
        <v>977</v>
      </c>
      <c r="BJ66" s="34" t="s">
        <v>1260</v>
      </c>
      <c r="BK66" s="33" t="str">
        <f>データ!X66</f>
        <v>エイトガチャ</v>
      </c>
      <c r="BL66" s="35" t="s">
        <v>977</v>
      </c>
      <c r="BM66" s="9" t="s">
        <v>972</v>
      </c>
    </row>
    <row r="67" spans="1:65" x14ac:dyDescent="0.15">
      <c r="A67" s="9" t="s">
        <v>969</v>
      </c>
      <c r="B67" s="9" t="s">
        <v>1392</v>
      </c>
      <c r="C67" s="32" t="str">
        <f>"./images/thumbnail/"&amp;データ!B67&amp;".jpg"</f>
        <v>./images/thumbnail/2303.jpg</v>
      </c>
      <c r="D67" s="32" t="s">
        <v>1393</v>
      </c>
      <c r="E67" s="32" t="str">
        <f>"./images/thumbnail/"&amp;データ!B67&amp;".jpg"</f>
        <v>./images/thumbnail/2303.jpg</v>
      </c>
      <c r="F67" s="32" t="s">
        <v>1064</v>
      </c>
      <c r="G67" s="32" t="s">
        <v>1260</v>
      </c>
      <c r="H67" s="32" t="str">
        <f>データ!D67</f>
        <v>カタリナ</v>
      </c>
      <c r="I67" s="32" t="s">
        <v>977</v>
      </c>
      <c r="J67" s="32" t="s">
        <v>1261</v>
      </c>
      <c r="K67" s="32" t="str">
        <f>データ!E67</f>
        <v>UR</v>
      </c>
      <c r="L67" s="32" t="s">
        <v>977</v>
      </c>
      <c r="M67" s="32" t="s">
        <v>1262</v>
      </c>
      <c r="N67" s="32">
        <f>データ!F67</f>
        <v>16</v>
      </c>
      <c r="O67" s="32" t="s">
        <v>977</v>
      </c>
      <c r="P67" s="32" t="s">
        <v>1260</v>
      </c>
      <c r="Q67" s="32" t="str">
        <f>データ!G67</f>
        <v>斬</v>
      </c>
      <c r="R67" s="32" t="s">
        <v>977</v>
      </c>
      <c r="S67" s="32" t="s">
        <v>1260</v>
      </c>
      <c r="T67" s="33">
        <f>データ!H67</f>
        <v>22102</v>
      </c>
      <c r="U67" s="34" t="s">
        <v>977</v>
      </c>
      <c r="V67" s="34" t="s">
        <v>1260</v>
      </c>
      <c r="W67" s="33">
        <f>データ!I67</f>
        <v>11181</v>
      </c>
      <c r="X67" s="34" t="s">
        <v>977</v>
      </c>
      <c r="Y67" s="34" t="s">
        <v>1260</v>
      </c>
      <c r="Z67" s="33">
        <f>データ!J67</f>
        <v>8147</v>
      </c>
      <c r="AA67" s="34" t="s">
        <v>977</v>
      </c>
      <c r="AB67" s="34" t="s">
        <v>1263</v>
      </c>
      <c r="AC67" s="33" t="str">
        <f>データ!K67</f>
        <v>SS+</v>
      </c>
      <c r="AD67" s="32" t="s">
        <v>977</v>
      </c>
      <c r="AE67" s="34" t="s">
        <v>1264</v>
      </c>
      <c r="AF67" s="33">
        <f>データ!L67</f>
        <v>41430</v>
      </c>
      <c r="AG67" s="34" t="s">
        <v>977</v>
      </c>
      <c r="AH67" s="34" t="s">
        <v>1265</v>
      </c>
      <c r="AI67" s="33" t="str">
        <f>データ!M67</f>
        <v>天焔幻の一閃／鳳</v>
      </c>
      <c r="AJ67" s="9" t="s">
        <v>1061</v>
      </c>
      <c r="AK67" s="33" t="str">
        <f>データ!N67</f>
        <v>横一列攻撃[極大]自分の攻撃力UP[極大]</v>
      </c>
      <c r="AL67" s="9" t="s">
        <v>977</v>
      </c>
      <c r="AM67" s="34" t="s">
        <v>1266</v>
      </c>
      <c r="AN67" s="33" t="str">
        <f>データ!O67</f>
        <v>-</v>
      </c>
      <c r="AO67" s="9" t="s">
        <v>1061</v>
      </c>
      <c r="AP67" s="33" t="str">
        <f>データ!P67</f>
        <v>　</v>
      </c>
      <c r="AQ67" s="35" t="s">
        <v>977</v>
      </c>
      <c r="AR67" s="34" t="s">
        <v>1265</v>
      </c>
      <c r="AS67" s="33" t="str">
        <f>データ!Q67</f>
        <v>ディバインスラスト／鳳</v>
      </c>
      <c r="AT67" s="9" t="s">
        <v>1061</v>
      </c>
      <c r="AU67" s="33" t="str">
        <f>データ!R67</f>
        <v>パーティの攻撃力大UP・最大TP小UP&amp;ユニット1体をタレント状態にする(5分間)</v>
      </c>
      <c r="AV67" s="9" t="s">
        <v>977</v>
      </c>
      <c r="AW67" s="34" t="s">
        <v>1265</v>
      </c>
      <c r="AX67" s="33" t="str">
        <f>データ!S67</f>
        <v>リコントラクト／煌</v>
      </c>
      <c r="AY67" s="9" t="s">
        <v>1061</v>
      </c>
      <c r="AZ67" s="33" t="str">
        <f>データ!T67</f>
        <v>バトルで敵を全滅するとBPが特大回復・TPが中回復(3分間)</v>
      </c>
      <c r="BA67" s="35" t="s">
        <v>977</v>
      </c>
      <c r="BB67" s="34" t="s">
        <v>2335</v>
      </c>
      <c r="BC67" s="33" t="str">
        <f>データ!U67</f>
        <v>闘気／真</v>
      </c>
      <c r="BD67" s="35" t="s">
        <v>2333</v>
      </c>
      <c r="BE67" s="33" t="str">
        <f>データ!V67</f>
        <v>自分の攻撃力をUP[中]</v>
      </c>
      <c r="BF67" s="33" t="s">
        <v>977</v>
      </c>
      <c r="BG67" s="34" t="s">
        <v>1261</v>
      </c>
      <c r="BH67" s="33" t="str">
        <f>データ!W67</f>
        <v>-</v>
      </c>
      <c r="BI67" s="35" t="s">
        <v>977</v>
      </c>
      <c r="BJ67" s="34" t="s">
        <v>1260</v>
      </c>
      <c r="BK67" s="33" t="str">
        <f>データ!X67</f>
        <v>エイトガチャ</v>
      </c>
      <c r="BL67" s="35" t="s">
        <v>977</v>
      </c>
      <c r="BM67" s="9" t="s">
        <v>972</v>
      </c>
    </row>
    <row r="68" spans="1:65" x14ac:dyDescent="0.15">
      <c r="A68" s="9" t="s">
        <v>969</v>
      </c>
      <c r="B68" s="9" t="s">
        <v>1392</v>
      </c>
      <c r="C68" s="32" t="str">
        <f>"./images/thumbnail/"&amp;データ!B68&amp;".jpg"</f>
        <v>./images/thumbnail/2301.jpg</v>
      </c>
      <c r="D68" s="32" t="s">
        <v>1393</v>
      </c>
      <c r="E68" s="32" t="str">
        <f>"./images/thumbnail/"&amp;データ!B68&amp;".jpg"</f>
        <v>./images/thumbnail/2301.jpg</v>
      </c>
      <c r="F68" s="32" t="s">
        <v>1064</v>
      </c>
      <c r="G68" s="32" t="s">
        <v>1260</v>
      </c>
      <c r="H68" s="32" t="str">
        <f>データ!D68</f>
        <v>マーカス</v>
      </c>
      <c r="I68" s="32" t="s">
        <v>977</v>
      </c>
      <c r="J68" s="32" t="s">
        <v>1261</v>
      </c>
      <c r="K68" s="32" t="str">
        <f>データ!E68</f>
        <v>SSR</v>
      </c>
      <c r="L68" s="32" t="s">
        <v>977</v>
      </c>
      <c r="M68" s="32" t="s">
        <v>1262</v>
      </c>
      <c r="N68" s="32">
        <f>データ!F68</f>
        <v>14</v>
      </c>
      <c r="O68" s="32" t="s">
        <v>977</v>
      </c>
      <c r="P68" s="32" t="s">
        <v>1260</v>
      </c>
      <c r="Q68" s="32" t="str">
        <f>データ!G68</f>
        <v>打</v>
      </c>
      <c r="R68" s="32" t="s">
        <v>977</v>
      </c>
      <c r="S68" s="32" t="s">
        <v>1260</v>
      </c>
      <c r="T68" s="33">
        <f>データ!H68</f>
        <v>22153</v>
      </c>
      <c r="U68" s="34" t="s">
        <v>977</v>
      </c>
      <c r="V68" s="34" t="s">
        <v>1260</v>
      </c>
      <c r="W68" s="33">
        <f>データ!I68</f>
        <v>6261</v>
      </c>
      <c r="X68" s="34" t="s">
        <v>977</v>
      </c>
      <c r="Y68" s="34" t="s">
        <v>1260</v>
      </c>
      <c r="Z68" s="33">
        <f>データ!J68</f>
        <v>8149</v>
      </c>
      <c r="AA68" s="34" t="s">
        <v>977</v>
      </c>
      <c r="AB68" s="34" t="s">
        <v>1263</v>
      </c>
      <c r="AC68" s="33" t="str">
        <f>データ!K68</f>
        <v>A+</v>
      </c>
      <c r="AD68" s="32" t="s">
        <v>977</v>
      </c>
      <c r="AE68" s="34" t="s">
        <v>1264</v>
      </c>
      <c r="AF68" s="33">
        <f>データ!L68</f>
        <v>36563</v>
      </c>
      <c r="AG68" s="34" t="s">
        <v>977</v>
      </c>
      <c r="AH68" s="34" t="s">
        <v>1265</v>
      </c>
      <c r="AI68" s="33" t="str">
        <f>データ!M68</f>
        <v>幻氷の縦十字／煌</v>
      </c>
      <c r="AJ68" s="9" t="s">
        <v>1061</v>
      </c>
      <c r="AK68" s="33" t="str">
        <f>データ!N68</f>
        <v>十字型に攻撃[特大]</v>
      </c>
      <c r="AL68" s="9" t="s">
        <v>977</v>
      </c>
      <c r="AM68" s="34" t="s">
        <v>1266</v>
      </c>
      <c r="AN68" s="33" t="str">
        <f>データ!O68</f>
        <v>-</v>
      </c>
      <c r="AO68" s="9" t="s">
        <v>1061</v>
      </c>
      <c r="AP68" s="33" t="str">
        <f>データ!P68</f>
        <v>　</v>
      </c>
      <c r="AQ68" s="35" t="s">
        <v>977</v>
      </c>
      <c r="AR68" s="34" t="s">
        <v>1265</v>
      </c>
      <c r="AS68" s="33" t="str">
        <f>データ!Q68</f>
        <v>フォートレス／煌</v>
      </c>
      <c r="AT68" s="9" t="s">
        <v>1061</v>
      </c>
      <c r="AU68" s="33" t="str">
        <f>データ!R68</f>
        <v>パーティ全体の防御力が特大UP(3分間)</v>
      </c>
      <c r="AV68" s="9" t="s">
        <v>977</v>
      </c>
      <c r="AW68" s="34" t="s">
        <v>1265</v>
      </c>
      <c r="AX68" s="33" t="str">
        <f>データ!S68</f>
        <v>-</v>
      </c>
      <c r="AY68" s="9" t="s">
        <v>1061</v>
      </c>
      <c r="AZ68" s="33" t="str">
        <f>データ!T68</f>
        <v>　</v>
      </c>
      <c r="BA68" s="35" t="s">
        <v>977</v>
      </c>
      <c r="BB68" s="34" t="s">
        <v>2335</v>
      </c>
      <c r="BC68" s="33" t="str">
        <f>データ!U68</f>
        <v>-</v>
      </c>
      <c r="BD68" s="35" t="s">
        <v>2333</v>
      </c>
      <c r="BE68" s="33" t="str">
        <f>データ!V68</f>
        <v>　</v>
      </c>
      <c r="BF68" s="33" t="s">
        <v>977</v>
      </c>
      <c r="BG68" s="34" t="s">
        <v>1261</v>
      </c>
      <c r="BH68" s="33" t="str">
        <f>データ!W68</f>
        <v>打属性攻撃力小アップ</v>
      </c>
      <c r="BI68" s="35" t="s">
        <v>977</v>
      </c>
      <c r="BJ68" s="34" t="s">
        <v>1260</v>
      </c>
      <c r="BK68" s="33" t="str">
        <f>データ!X68</f>
        <v>マゴニア</v>
      </c>
      <c r="BL68" s="35" t="s">
        <v>977</v>
      </c>
      <c r="BM68" s="9" t="s">
        <v>972</v>
      </c>
    </row>
    <row r="69" spans="1:65" x14ac:dyDescent="0.15">
      <c r="A69" s="9" t="s">
        <v>969</v>
      </c>
      <c r="B69" s="9" t="s">
        <v>1392</v>
      </c>
      <c r="C69" s="32" t="str">
        <f>"./images/thumbnail/"&amp;データ!B69&amp;".jpg"</f>
        <v>./images/thumbnail/2300.jpg</v>
      </c>
      <c r="D69" s="32" t="s">
        <v>1393</v>
      </c>
      <c r="E69" s="32" t="str">
        <f>"./images/thumbnail/"&amp;データ!B69&amp;".jpg"</f>
        <v>./images/thumbnail/2300.jpg</v>
      </c>
      <c r="F69" s="32" t="s">
        <v>1064</v>
      </c>
      <c r="G69" s="32" t="s">
        <v>1260</v>
      </c>
      <c r="H69" s="32" t="str">
        <f>データ!D69</f>
        <v>リュナ</v>
      </c>
      <c r="I69" s="32" t="s">
        <v>977</v>
      </c>
      <c r="J69" s="32" t="s">
        <v>1261</v>
      </c>
      <c r="K69" s="32" t="str">
        <f>データ!E69</f>
        <v>UR</v>
      </c>
      <c r="L69" s="32" t="s">
        <v>977</v>
      </c>
      <c r="M69" s="32" t="s">
        <v>1262</v>
      </c>
      <c r="N69" s="32">
        <f>データ!F69</f>
        <v>16</v>
      </c>
      <c r="O69" s="32" t="s">
        <v>977</v>
      </c>
      <c r="P69" s="32" t="s">
        <v>1260</v>
      </c>
      <c r="Q69" s="32" t="str">
        <f>データ!G69</f>
        <v>斬</v>
      </c>
      <c r="R69" s="32" t="s">
        <v>977</v>
      </c>
      <c r="S69" s="32" t="s">
        <v>1260</v>
      </c>
      <c r="T69" s="33">
        <f>データ!H69</f>
        <v>22003</v>
      </c>
      <c r="U69" s="34" t="s">
        <v>977</v>
      </c>
      <c r="V69" s="34" t="s">
        <v>1260</v>
      </c>
      <c r="W69" s="33">
        <f>データ!I69</f>
        <v>10420</v>
      </c>
      <c r="X69" s="34" t="s">
        <v>977</v>
      </c>
      <c r="Y69" s="34" t="s">
        <v>1260</v>
      </c>
      <c r="Z69" s="33">
        <f>データ!J69</f>
        <v>8015</v>
      </c>
      <c r="AA69" s="34" t="s">
        <v>977</v>
      </c>
      <c r="AB69" s="34" t="s">
        <v>1263</v>
      </c>
      <c r="AC69" s="33" t="str">
        <f>データ!K69</f>
        <v>SS+</v>
      </c>
      <c r="AD69" s="32" t="s">
        <v>977</v>
      </c>
      <c r="AE69" s="34" t="s">
        <v>1264</v>
      </c>
      <c r="AF69" s="33">
        <f>データ!L69</f>
        <v>40438</v>
      </c>
      <c r="AG69" s="34" t="s">
        <v>977</v>
      </c>
      <c r="AH69" s="34" t="s">
        <v>1265</v>
      </c>
      <c r="AI69" s="33" t="str">
        <f>データ!M69</f>
        <v>対紫の薙風／鳳</v>
      </c>
      <c r="AJ69" s="9" t="s">
        <v>1061</v>
      </c>
      <c r="AK69" s="33" t="str">
        <f>データ!N69</f>
        <v>打に強く遠に弱い横一列攻撃[極大]</v>
      </c>
      <c r="AL69" s="9" t="s">
        <v>977</v>
      </c>
      <c r="AM69" s="34" t="s">
        <v>1266</v>
      </c>
      <c r="AN69" s="33" t="str">
        <f>データ!O69</f>
        <v>-</v>
      </c>
      <c r="AO69" s="9" t="s">
        <v>1061</v>
      </c>
      <c r="AP69" s="33" t="str">
        <f>データ!P69</f>
        <v>　</v>
      </c>
      <c r="AQ69" s="35" t="s">
        <v>977</v>
      </c>
      <c r="AR69" s="34" t="s">
        <v>1265</v>
      </c>
      <c r="AS69" s="33" t="str">
        <f>データ!Q69</f>
        <v>アサルト／鳳</v>
      </c>
      <c r="AT69" s="9" t="s">
        <v>1061</v>
      </c>
      <c r="AU69" s="33" t="str">
        <f>データ!R69</f>
        <v>パーティ全体の攻撃力が極大UP＆ユニット1体をタレント状態にする(3分間)</v>
      </c>
      <c r="AV69" s="9" t="s">
        <v>977</v>
      </c>
      <c r="AW69" s="34" t="s">
        <v>1265</v>
      </c>
      <c r="AX69" s="33" t="str">
        <f>データ!S69</f>
        <v>シャドウ／絶</v>
      </c>
      <c r="AY69" s="9" t="s">
        <v>1061</v>
      </c>
      <c r="AZ69" s="33" t="str">
        <f>データ!T69</f>
        <v>バトル時の強襲CB率が大UP(3分間)</v>
      </c>
      <c r="BA69" s="35" t="s">
        <v>977</v>
      </c>
      <c r="BB69" s="34" t="s">
        <v>2335</v>
      </c>
      <c r="BC69" s="33" t="str">
        <f>データ!U69</f>
        <v>闘気</v>
      </c>
      <c r="BD69" s="35" t="s">
        <v>2333</v>
      </c>
      <c r="BE69" s="33" t="str">
        <f>データ!V69</f>
        <v>自分の攻撃力をUP[小]</v>
      </c>
      <c r="BF69" s="33" t="s">
        <v>977</v>
      </c>
      <c r="BG69" s="34" t="s">
        <v>1261</v>
      </c>
      <c r="BH69" s="33" t="str">
        <f>データ!W69</f>
        <v>-</v>
      </c>
      <c r="BI69" s="35" t="s">
        <v>977</v>
      </c>
      <c r="BJ69" s="34" t="s">
        <v>1260</v>
      </c>
      <c r="BK69" s="33" t="str">
        <f>データ!X69</f>
        <v>常設</v>
      </c>
      <c r="BL69" s="35" t="s">
        <v>977</v>
      </c>
      <c r="BM69" s="9" t="s">
        <v>972</v>
      </c>
    </row>
    <row r="70" spans="1:65" x14ac:dyDescent="0.15">
      <c r="A70" s="9" t="s">
        <v>969</v>
      </c>
      <c r="B70" s="9" t="s">
        <v>1392</v>
      </c>
      <c r="C70" s="32" t="str">
        <f>"./images/thumbnail/"&amp;データ!B70&amp;".jpg"</f>
        <v>./images/thumbnail/2298.jpg</v>
      </c>
      <c r="D70" s="32" t="s">
        <v>1393</v>
      </c>
      <c r="E70" s="32" t="str">
        <f>"./images/thumbnail/"&amp;データ!B70&amp;".jpg"</f>
        <v>./images/thumbnail/2298.jpg</v>
      </c>
      <c r="F70" s="32" t="s">
        <v>1064</v>
      </c>
      <c r="G70" s="32" t="s">
        <v>1260</v>
      </c>
      <c r="H70" s="32" t="str">
        <f>データ!D70</f>
        <v>ピアーネ</v>
      </c>
      <c r="I70" s="32" t="s">
        <v>977</v>
      </c>
      <c r="J70" s="32" t="s">
        <v>1261</v>
      </c>
      <c r="K70" s="32" t="str">
        <f>データ!E70</f>
        <v>SSR</v>
      </c>
      <c r="L70" s="32" t="s">
        <v>977</v>
      </c>
      <c r="M70" s="32" t="s">
        <v>1262</v>
      </c>
      <c r="N70" s="32">
        <f>データ!F70</f>
        <v>14</v>
      </c>
      <c r="O70" s="32" t="s">
        <v>977</v>
      </c>
      <c r="P70" s="32" t="s">
        <v>1260</v>
      </c>
      <c r="Q70" s="32" t="str">
        <f>データ!G70</f>
        <v>遠</v>
      </c>
      <c r="R70" s="32" t="s">
        <v>977</v>
      </c>
      <c r="S70" s="32" t="s">
        <v>1260</v>
      </c>
      <c r="T70" s="33">
        <f>データ!H70</f>
        <v>18605</v>
      </c>
      <c r="U70" s="34" t="s">
        <v>977</v>
      </c>
      <c r="V70" s="34" t="s">
        <v>1260</v>
      </c>
      <c r="W70" s="33">
        <f>データ!I70</f>
        <v>6900</v>
      </c>
      <c r="X70" s="34" t="s">
        <v>977</v>
      </c>
      <c r="Y70" s="34" t="s">
        <v>1260</v>
      </c>
      <c r="Z70" s="33">
        <f>データ!J70</f>
        <v>6300</v>
      </c>
      <c r="AA70" s="34" t="s">
        <v>977</v>
      </c>
      <c r="AB70" s="34" t="s">
        <v>1263</v>
      </c>
      <c r="AC70" s="33" t="str">
        <f>データ!K70</f>
        <v>S+</v>
      </c>
      <c r="AD70" s="32" t="s">
        <v>977</v>
      </c>
      <c r="AE70" s="34" t="s">
        <v>1264</v>
      </c>
      <c r="AF70" s="33">
        <f>データ!L70</f>
        <v>31805</v>
      </c>
      <c r="AG70" s="34" t="s">
        <v>977</v>
      </c>
      <c r="AH70" s="34" t="s">
        <v>1265</v>
      </c>
      <c r="AI70" s="33" t="str">
        <f>データ!M70</f>
        <v>魔幻の閃光／煌</v>
      </c>
      <c r="AJ70" s="9" t="s">
        <v>1061</v>
      </c>
      <c r="AK70" s="33" t="str">
        <f>データ!N70</f>
        <v>縦一列に攻撃[特大]</v>
      </c>
      <c r="AL70" s="9" t="s">
        <v>977</v>
      </c>
      <c r="AM70" s="34" t="s">
        <v>1266</v>
      </c>
      <c r="AN70" s="33" t="str">
        <f>データ!O70</f>
        <v>-</v>
      </c>
      <c r="AO70" s="9" t="s">
        <v>1061</v>
      </c>
      <c r="AP70" s="33" t="str">
        <f>データ!P70</f>
        <v>　</v>
      </c>
      <c r="AQ70" s="35" t="s">
        <v>977</v>
      </c>
      <c r="AR70" s="34" t="s">
        <v>1265</v>
      </c>
      <c r="AS70" s="33" t="str">
        <f>データ!Q70</f>
        <v>アサルト／煌</v>
      </c>
      <c r="AT70" s="9" t="s">
        <v>1061</v>
      </c>
      <c r="AU70" s="33" t="str">
        <f>データ!R70</f>
        <v>パーティ全体の攻撃力が特大UP(3分間)</v>
      </c>
      <c r="AV70" s="9" t="s">
        <v>977</v>
      </c>
      <c r="AW70" s="34" t="s">
        <v>1265</v>
      </c>
      <c r="AX70" s="33" t="str">
        <f>データ!S70</f>
        <v>-</v>
      </c>
      <c r="AY70" s="9" t="s">
        <v>1061</v>
      </c>
      <c r="AZ70" s="33" t="str">
        <f>データ!T70</f>
        <v>　</v>
      </c>
      <c r="BA70" s="35" t="s">
        <v>977</v>
      </c>
      <c r="BB70" s="34" t="s">
        <v>2335</v>
      </c>
      <c r="BC70" s="33" t="str">
        <f>データ!U70</f>
        <v>-</v>
      </c>
      <c r="BD70" s="35" t="s">
        <v>2333</v>
      </c>
      <c r="BE70" s="33" t="str">
        <f>データ!V70</f>
        <v>　</v>
      </c>
      <c r="BF70" s="33" t="s">
        <v>977</v>
      </c>
      <c r="BG70" s="34" t="s">
        <v>1261</v>
      </c>
      <c r="BH70" s="33" t="str">
        <f>データ!W70</f>
        <v>遠属性攻撃力中アップ</v>
      </c>
      <c r="BI70" s="35" t="s">
        <v>977</v>
      </c>
      <c r="BJ70" s="34" t="s">
        <v>1260</v>
      </c>
      <c r="BK70" s="33" t="str">
        <f>データ!X70</f>
        <v>エイトガチャ</v>
      </c>
      <c r="BL70" s="35" t="s">
        <v>977</v>
      </c>
      <c r="BM70" s="9" t="s">
        <v>972</v>
      </c>
    </row>
    <row r="71" spans="1:65" x14ac:dyDescent="0.15">
      <c r="A71" s="9" t="s">
        <v>969</v>
      </c>
      <c r="B71" s="9" t="s">
        <v>1392</v>
      </c>
      <c r="C71" s="32" t="str">
        <f>"./images/thumbnail/"&amp;データ!B71&amp;".jpg"</f>
        <v>./images/thumbnail/2296.jpg</v>
      </c>
      <c r="D71" s="32" t="s">
        <v>1393</v>
      </c>
      <c r="E71" s="32" t="str">
        <f>"./images/thumbnail/"&amp;データ!B71&amp;".jpg"</f>
        <v>./images/thumbnail/2296.jpg</v>
      </c>
      <c r="F71" s="32" t="s">
        <v>1064</v>
      </c>
      <c r="G71" s="32" t="s">
        <v>1260</v>
      </c>
      <c r="H71" s="32" t="str">
        <f>データ!D71</f>
        <v>ジョルジオ</v>
      </c>
      <c r="I71" s="32" t="s">
        <v>977</v>
      </c>
      <c r="J71" s="32" t="s">
        <v>1261</v>
      </c>
      <c r="K71" s="32" t="str">
        <f>データ!E71</f>
        <v>UR</v>
      </c>
      <c r="L71" s="32" t="s">
        <v>977</v>
      </c>
      <c r="M71" s="32" t="s">
        <v>1262</v>
      </c>
      <c r="N71" s="32">
        <f>データ!F71</f>
        <v>16</v>
      </c>
      <c r="O71" s="32" t="s">
        <v>977</v>
      </c>
      <c r="P71" s="32" t="s">
        <v>1260</v>
      </c>
      <c r="Q71" s="32" t="str">
        <f>データ!G71</f>
        <v>打</v>
      </c>
      <c r="R71" s="32" t="s">
        <v>977</v>
      </c>
      <c r="S71" s="32" t="s">
        <v>1260</v>
      </c>
      <c r="T71" s="33">
        <f>データ!H71</f>
        <v>30511</v>
      </c>
      <c r="U71" s="34" t="s">
        <v>977</v>
      </c>
      <c r="V71" s="34" t="s">
        <v>1260</v>
      </c>
      <c r="W71" s="33">
        <f>データ!I71</f>
        <v>8652</v>
      </c>
      <c r="X71" s="34" t="s">
        <v>977</v>
      </c>
      <c r="Y71" s="34" t="s">
        <v>1260</v>
      </c>
      <c r="Z71" s="33">
        <f>データ!J71</f>
        <v>12906</v>
      </c>
      <c r="AA71" s="34" t="s">
        <v>977</v>
      </c>
      <c r="AB71" s="34" t="s">
        <v>1263</v>
      </c>
      <c r="AC71" s="33" t="str">
        <f>データ!K71</f>
        <v>SS-</v>
      </c>
      <c r="AD71" s="32" t="s">
        <v>977</v>
      </c>
      <c r="AE71" s="34" t="s">
        <v>1264</v>
      </c>
      <c r="AF71" s="33">
        <f>データ!L71</f>
        <v>52069</v>
      </c>
      <c r="AG71" s="34" t="s">
        <v>977</v>
      </c>
      <c r="AH71" s="34" t="s">
        <v>1265</v>
      </c>
      <c r="AI71" s="33" t="str">
        <f>データ!M71</f>
        <v>地幻光の交叉線／鳳</v>
      </c>
      <c r="AJ71" s="9" t="s">
        <v>1061</v>
      </c>
      <c r="AK71" s="33" t="str">
        <f>データ!N71</f>
        <v>X字型攻撃[極大]自分の防御力UP[極大]</v>
      </c>
      <c r="AL71" s="9" t="s">
        <v>977</v>
      </c>
      <c r="AM71" s="34" t="s">
        <v>1266</v>
      </c>
      <c r="AN71" s="33" t="str">
        <f>データ!O71</f>
        <v>-</v>
      </c>
      <c r="AO71" s="9" t="s">
        <v>1061</v>
      </c>
      <c r="AP71" s="33" t="str">
        <f>データ!P71</f>
        <v>　</v>
      </c>
      <c r="AQ71" s="35" t="s">
        <v>977</v>
      </c>
      <c r="AR71" s="34" t="s">
        <v>1265</v>
      </c>
      <c r="AS71" s="33" t="str">
        <f>データ!Q71</f>
        <v>フォートレスオーダー／煌</v>
      </c>
      <c r="AT71" s="9" t="s">
        <v>1061</v>
      </c>
      <c r="AU71" s="33" t="str">
        <f>データ!R71</f>
        <v>騎士団全体の防御力が特大UP＆ユニット1体をタレント状態にする(3分間)</v>
      </c>
      <c r="AV71" s="9" t="s">
        <v>977</v>
      </c>
      <c r="AW71" s="34" t="s">
        <v>1265</v>
      </c>
      <c r="AX71" s="33" t="str">
        <f>データ!S71</f>
        <v>フォースオブウィッシュ／絶</v>
      </c>
      <c r="AY71" s="9" t="s">
        <v>1061</v>
      </c>
      <c r="AZ71" s="33" t="str">
        <f>データ!T71</f>
        <v>騎士団全員のBPを大回復</v>
      </c>
      <c r="BA71" s="35" t="s">
        <v>977</v>
      </c>
      <c r="BB71" s="34" t="s">
        <v>2335</v>
      </c>
      <c r="BC71" s="33" t="str">
        <f>データ!U71</f>
        <v>紫打の練気</v>
      </c>
      <c r="BD71" s="35" t="s">
        <v>2333</v>
      </c>
      <c r="BE71" s="33" t="str">
        <f>データ!V71</f>
        <v>味方打属性の防御力をUP[小]</v>
      </c>
      <c r="BF71" s="33" t="s">
        <v>977</v>
      </c>
      <c r="BG71" s="34" t="s">
        <v>1261</v>
      </c>
      <c r="BH71" s="33" t="str">
        <f>データ!W71</f>
        <v>-</v>
      </c>
      <c r="BI71" s="35" t="s">
        <v>977</v>
      </c>
      <c r="BJ71" s="34" t="s">
        <v>1260</v>
      </c>
      <c r="BK71" s="33" t="str">
        <f>データ!X71</f>
        <v>エイトガチャ</v>
      </c>
      <c r="BL71" s="35" t="s">
        <v>977</v>
      </c>
      <c r="BM71" s="9" t="s">
        <v>972</v>
      </c>
    </row>
    <row r="72" spans="1:65" x14ac:dyDescent="0.15">
      <c r="A72" s="9" t="s">
        <v>969</v>
      </c>
      <c r="B72" s="9" t="s">
        <v>1392</v>
      </c>
      <c r="C72" s="32" t="str">
        <f>"./images/thumbnail/"&amp;データ!B72&amp;".jpg"</f>
        <v>./images/thumbnail/2294.jpg</v>
      </c>
      <c r="D72" s="32" t="s">
        <v>1393</v>
      </c>
      <c r="E72" s="32" t="str">
        <f>"./images/thumbnail/"&amp;データ!B72&amp;".jpg"</f>
        <v>./images/thumbnail/2294.jpg</v>
      </c>
      <c r="F72" s="32" t="s">
        <v>1064</v>
      </c>
      <c r="G72" s="32" t="s">
        <v>1260</v>
      </c>
      <c r="H72" s="32" t="str">
        <f>データ!D72</f>
        <v>ジナーチェ</v>
      </c>
      <c r="I72" s="32" t="s">
        <v>977</v>
      </c>
      <c r="J72" s="32" t="s">
        <v>1261</v>
      </c>
      <c r="K72" s="32" t="str">
        <f>データ!E72</f>
        <v>UR</v>
      </c>
      <c r="L72" s="32" t="s">
        <v>977</v>
      </c>
      <c r="M72" s="32" t="s">
        <v>1262</v>
      </c>
      <c r="N72" s="32">
        <f>データ!F72</f>
        <v>16</v>
      </c>
      <c r="O72" s="32" t="s">
        <v>977</v>
      </c>
      <c r="P72" s="32" t="s">
        <v>1260</v>
      </c>
      <c r="Q72" s="32" t="str">
        <f>データ!G72</f>
        <v>斬</v>
      </c>
      <c r="R72" s="32" t="s">
        <v>977</v>
      </c>
      <c r="S72" s="32" t="s">
        <v>1260</v>
      </c>
      <c r="T72" s="33">
        <f>データ!H72</f>
        <v>22105</v>
      </c>
      <c r="U72" s="34" t="s">
        <v>977</v>
      </c>
      <c r="V72" s="34" t="s">
        <v>1260</v>
      </c>
      <c r="W72" s="33">
        <f>データ!I72</f>
        <v>11000</v>
      </c>
      <c r="X72" s="34" t="s">
        <v>977</v>
      </c>
      <c r="Y72" s="34" t="s">
        <v>1260</v>
      </c>
      <c r="Z72" s="33">
        <f>データ!J72</f>
        <v>8203</v>
      </c>
      <c r="AA72" s="34" t="s">
        <v>977</v>
      </c>
      <c r="AB72" s="34" t="s">
        <v>1263</v>
      </c>
      <c r="AC72" s="33" t="str">
        <f>データ!K72</f>
        <v>SS+</v>
      </c>
      <c r="AD72" s="32" t="s">
        <v>977</v>
      </c>
      <c r="AE72" s="34" t="s">
        <v>1264</v>
      </c>
      <c r="AF72" s="33">
        <f>データ!L72</f>
        <v>41308</v>
      </c>
      <c r="AG72" s="34" t="s">
        <v>977</v>
      </c>
      <c r="AH72" s="34" t="s">
        <v>1265</v>
      </c>
      <c r="AI72" s="33" t="str">
        <f>データ!M72</f>
        <v>地雷幻の一撃／鳳</v>
      </c>
      <c r="AJ72" s="9" t="s">
        <v>1061</v>
      </c>
      <c r="AK72" s="33" t="str">
        <f>データ!N72</f>
        <v>敵単体攻撃[極大]自分の防御力UP[極大]</v>
      </c>
      <c r="AL72" s="9" t="s">
        <v>977</v>
      </c>
      <c r="AM72" s="34" t="s">
        <v>1266</v>
      </c>
      <c r="AN72" s="33" t="str">
        <f>データ!O72</f>
        <v>-</v>
      </c>
      <c r="AO72" s="9" t="s">
        <v>1061</v>
      </c>
      <c r="AP72" s="33" t="str">
        <f>データ!P72</f>
        <v>　</v>
      </c>
      <c r="AQ72" s="35" t="s">
        <v>977</v>
      </c>
      <c r="AR72" s="34" t="s">
        <v>1265</v>
      </c>
      <c r="AS72" s="33" t="str">
        <f>データ!Q72</f>
        <v>グラビティアサルト／鳳</v>
      </c>
      <c r="AT72" s="9" t="s">
        <v>1061</v>
      </c>
      <c r="AU72" s="33" t="str">
        <f>データ!R72</f>
        <v>パーティ全体の攻撃力極大UP・速度大DOWN＆ユニット1体をタレント状態にする(3分間)</v>
      </c>
      <c r="AV72" s="9" t="s">
        <v>977</v>
      </c>
      <c r="AW72" s="34" t="s">
        <v>1265</v>
      </c>
      <c r="AX72" s="33" t="str">
        <f>データ!S72</f>
        <v>エクスドライブ／煌</v>
      </c>
      <c r="AY72" s="9" t="s">
        <v>1061</v>
      </c>
      <c r="AZ72" s="33" t="str">
        <f>データ!T72</f>
        <v>キリ番CB時の獲得ポイント特大UP(3分間)</v>
      </c>
      <c r="BA72" s="35" t="s">
        <v>977</v>
      </c>
      <c r="BB72" s="34" t="s">
        <v>2335</v>
      </c>
      <c r="BC72" s="33" t="str">
        <f>データ!U72</f>
        <v>不屈の闘気／真</v>
      </c>
      <c r="BD72" s="35" t="s">
        <v>2333</v>
      </c>
      <c r="BE72" s="33" t="str">
        <f>データ!V72</f>
        <v>ピンチ時に攻撃力をUP[中]</v>
      </c>
      <c r="BF72" s="33" t="s">
        <v>977</v>
      </c>
      <c r="BG72" s="34" t="s">
        <v>1261</v>
      </c>
      <c r="BH72" s="33" t="str">
        <f>データ!W72</f>
        <v>-</v>
      </c>
      <c r="BI72" s="35" t="s">
        <v>977</v>
      </c>
      <c r="BJ72" s="34" t="s">
        <v>1260</v>
      </c>
      <c r="BK72" s="33" t="str">
        <f>データ!X72</f>
        <v>エイトガチャ</v>
      </c>
      <c r="BL72" s="35" t="s">
        <v>977</v>
      </c>
      <c r="BM72" s="9" t="s">
        <v>972</v>
      </c>
    </row>
    <row r="73" spans="1:65" x14ac:dyDescent="0.15">
      <c r="A73" s="9" t="s">
        <v>969</v>
      </c>
      <c r="B73" s="9" t="s">
        <v>1392</v>
      </c>
      <c r="C73" s="32" t="str">
        <f>"./images/thumbnail/"&amp;データ!B73&amp;".jpg"</f>
        <v>./images/thumbnail/2292.jpg</v>
      </c>
      <c r="D73" s="32" t="s">
        <v>1393</v>
      </c>
      <c r="E73" s="32" t="str">
        <f>"./images/thumbnail/"&amp;データ!B73&amp;".jpg"</f>
        <v>./images/thumbnail/2292.jpg</v>
      </c>
      <c r="F73" s="32" t="s">
        <v>1064</v>
      </c>
      <c r="G73" s="32" t="s">
        <v>1260</v>
      </c>
      <c r="H73" s="32" t="str">
        <f>データ!D73</f>
        <v>ミリアーナ</v>
      </c>
      <c r="I73" s="32" t="s">
        <v>977</v>
      </c>
      <c r="J73" s="32" t="s">
        <v>1261</v>
      </c>
      <c r="K73" s="32" t="str">
        <f>データ!E73</f>
        <v>SSR</v>
      </c>
      <c r="L73" s="32" t="s">
        <v>977</v>
      </c>
      <c r="M73" s="32" t="s">
        <v>1262</v>
      </c>
      <c r="N73" s="32">
        <f>データ!F73</f>
        <v>14</v>
      </c>
      <c r="O73" s="32" t="s">
        <v>977</v>
      </c>
      <c r="P73" s="32" t="s">
        <v>1260</v>
      </c>
      <c r="Q73" s="32" t="str">
        <f>データ!G73</f>
        <v>突</v>
      </c>
      <c r="R73" s="32" t="s">
        <v>977</v>
      </c>
      <c r="S73" s="32" t="s">
        <v>1260</v>
      </c>
      <c r="T73" s="33">
        <f>データ!H73</f>
        <v>19072</v>
      </c>
      <c r="U73" s="34" t="s">
        <v>977</v>
      </c>
      <c r="V73" s="34" t="s">
        <v>1260</v>
      </c>
      <c r="W73" s="33">
        <f>データ!I73</f>
        <v>6310</v>
      </c>
      <c r="X73" s="34" t="s">
        <v>977</v>
      </c>
      <c r="Y73" s="34" t="s">
        <v>1260</v>
      </c>
      <c r="Z73" s="33">
        <f>データ!J73</f>
        <v>6089</v>
      </c>
      <c r="AA73" s="34" t="s">
        <v>977</v>
      </c>
      <c r="AB73" s="34" t="s">
        <v>1263</v>
      </c>
      <c r="AC73" s="33" t="str">
        <f>データ!K73</f>
        <v>SS+</v>
      </c>
      <c r="AD73" s="32" t="s">
        <v>977</v>
      </c>
      <c r="AE73" s="34" t="s">
        <v>1264</v>
      </c>
      <c r="AF73" s="33">
        <f>データ!L73</f>
        <v>31471</v>
      </c>
      <c r="AG73" s="34" t="s">
        <v>977</v>
      </c>
      <c r="AH73" s="34" t="s">
        <v>1265</v>
      </c>
      <c r="AI73" s="33" t="str">
        <f>データ!M73</f>
        <v>焔幻の一閃／煌</v>
      </c>
      <c r="AJ73" s="9" t="s">
        <v>1061</v>
      </c>
      <c r="AK73" s="33" t="str">
        <f>データ!N73</f>
        <v>横一列に攻撃[特大]</v>
      </c>
      <c r="AL73" s="9" t="s">
        <v>977</v>
      </c>
      <c r="AM73" s="34" t="s">
        <v>1266</v>
      </c>
      <c r="AN73" s="33" t="str">
        <f>データ!O73</f>
        <v>-</v>
      </c>
      <c r="AO73" s="9" t="s">
        <v>1061</v>
      </c>
      <c r="AP73" s="33" t="str">
        <f>データ!P73</f>
        <v>　</v>
      </c>
      <c r="AQ73" s="35" t="s">
        <v>977</v>
      </c>
      <c r="AR73" s="34" t="s">
        <v>1265</v>
      </c>
      <c r="AS73" s="33" t="str">
        <f>データ!Q73</f>
        <v>アクセラレーター／絶</v>
      </c>
      <c r="AT73" s="9" t="s">
        <v>1061</v>
      </c>
      <c r="AU73" s="33" t="str">
        <f>データ!R73</f>
        <v>パーティ全体の速度が大UP(3分間)</v>
      </c>
      <c r="AV73" s="9" t="s">
        <v>977</v>
      </c>
      <c r="AW73" s="34" t="s">
        <v>1265</v>
      </c>
      <c r="AX73" s="33" t="str">
        <f>データ!S73</f>
        <v>-</v>
      </c>
      <c r="AY73" s="9" t="s">
        <v>1061</v>
      </c>
      <c r="AZ73" s="33" t="str">
        <f>データ!T73</f>
        <v>　</v>
      </c>
      <c r="BA73" s="35" t="s">
        <v>977</v>
      </c>
      <c r="BB73" s="34" t="s">
        <v>2335</v>
      </c>
      <c r="BC73" s="33" t="str">
        <f>データ!U73</f>
        <v>-</v>
      </c>
      <c r="BD73" s="35" t="s">
        <v>2333</v>
      </c>
      <c r="BE73" s="33" t="str">
        <f>データ!V73</f>
        <v>　</v>
      </c>
      <c r="BF73" s="33" t="s">
        <v>977</v>
      </c>
      <c r="BG73" s="34" t="s">
        <v>1261</v>
      </c>
      <c r="BH73" s="33" t="str">
        <f>データ!W73</f>
        <v>突属性攻撃力小アップ</v>
      </c>
      <c r="BI73" s="35" t="s">
        <v>977</v>
      </c>
      <c r="BJ73" s="34" t="s">
        <v>1260</v>
      </c>
      <c r="BK73" s="33" t="str">
        <f>データ!X73</f>
        <v>誓いイベ</v>
      </c>
      <c r="BL73" s="35" t="s">
        <v>977</v>
      </c>
      <c r="BM73" s="9" t="s">
        <v>972</v>
      </c>
    </row>
    <row r="74" spans="1:65" x14ac:dyDescent="0.15">
      <c r="A74" s="9" t="s">
        <v>969</v>
      </c>
      <c r="B74" s="9" t="s">
        <v>1392</v>
      </c>
      <c r="C74" s="32" t="str">
        <f>"./images/thumbnail/"&amp;データ!B74&amp;".jpg"</f>
        <v>./images/thumbnail/2291.jpg</v>
      </c>
      <c r="D74" s="32" t="s">
        <v>1393</v>
      </c>
      <c r="E74" s="32" t="str">
        <f>"./images/thumbnail/"&amp;データ!B74&amp;".jpg"</f>
        <v>./images/thumbnail/2291.jpg</v>
      </c>
      <c r="F74" s="32" t="s">
        <v>1064</v>
      </c>
      <c r="G74" s="32" t="s">
        <v>1260</v>
      </c>
      <c r="H74" s="32" t="str">
        <f>データ!D74</f>
        <v>リウィア</v>
      </c>
      <c r="I74" s="32" t="s">
        <v>977</v>
      </c>
      <c r="J74" s="32" t="s">
        <v>1261</v>
      </c>
      <c r="K74" s="32" t="str">
        <f>データ!E74</f>
        <v>UR</v>
      </c>
      <c r="L74" s="32" t="s">
        <v>977</v>
      </c>
      <c r="M74" s="32" t="s">
        <v>1262</v>
      </c>
      <c r="N74" s="32">
        <f>データ!F74</f>
        <v>16</v>
      </c>
      <c r="O74" s="32" t="s">
        <v>977</v>
      </c>
      <c r="P74" s="32" t="s">
        <v>1260</v>
      </c>
      <c r="Q74" s="32" t="str">
        <f>データ!G74</f>
        <v>遠</v>
      </c>
      <c r="R74" s="32" t="s">
        <v>977</v>
      </c>
      <c r="S74" s="32" t="s">
        <v>1260</v>
      </c>
      <c r="T74" s="33">
        <f>データ!H74</f>
        <v>27222</v>
      </c>
      <c r="U74" s="34" t="s">
        <v>977</v>
      </c>
      <c r="V74" s="34" t="s">
        <v>1260</v>
      </c>
      <c r="W74" s="33">
        <f>データ!I74</f>
        <v>8701</v>
      </c>
      <c r="X74" s="34" t="s">
        <v>977</v>
      </c>
      <c r="Y74" s="34" t="s">
        <v>1260</v>
      </c>
      <c r="Z74" s="33">
        <f>データ!J74</f>
        <v>9106</v>
      </c>
      <c r="AA74" s="34" t="s">
        <v>977</v>
      </c>
      <c r="AB74" s="34" t="s">
        <v>1263</v>
      </c>
      <c r="AC74" s="33" t="str">
        <f>データ!K74</f>
        <v>SS1</v>
      </c>
      <c r="AD74" s="32" t="s">
        <v>977</v>
      </c>
      <c r="AE74" s="34" t="s">
        <v>1264</v>
      </c>
      <c r="AF74" s="33">
        <f>データ!L74</f>
        <v>45029</v>
      </c>
      <c r="AG74" s="34" t="s">
        <v>977</v>
      </c>
      <c r="AH74" s="34" t="s">
        <v>1265</v>
      </c>
      <c r="AI74" s="33" t="str">
        <f>データ!M74</f>
        <v>天幻瞑の包囲陣／鳳</v>
      </c>
      <c r="AJ74" s="9" t="s">
        <v>1061</v>
      </c>
      <c r="AK74" s="33" t="str">
        <f>データ!N74</f>
        <v>敵全体攻撃[極大]自分の攻撃力UP[極大]</v>
      </c>
      <c r="AL74" s="9" t="s">
        <v>977</v>
      </c>
      <c r="AM74" s="34" t="s">
        <v>1266</v>
      </c>
      <c r="AN74" s="33" t="str">
        <f>データ!O74</f>
        <v>-</v>
      </c>
      <c r="AO74" s="9" t="s">
        <v>1061</v>
      </c>
      <c r="AP74" s="33" t="str">
        <f>データ!P74</f>
        <v>　</v>
      </c>
      <c r="AQ74" s="35" t="s">
        <v>977</v>
      </c>
      <c r="AR74" s="34" t="s">
        <v>1265</v>
      </c>
      <c r="AS74" s="33" t="str">
        <f>データ!Q74</f>
        <v>ランページ／鳳</v>
      </c>
      <c r="AT74" s="9" t="s">
        <v>1061</v>
      </c>
      <c r="AU74" s="33" t="str">
        <f>データ!R74</f>
        <v>バトルで獲得する騎士団戦スコアが極大アップ＆ユニット1体をタレント状態にする(3分間)</v>
      </c>
      <c r="AV74" s="9" t="s">
        <v>977</v>
      </c>
      <c r="AW74" s="34" t="s">
        <v>1265</v>
      </c>
      <c r="AX74" s="33" t="str">
        <f>データ!S74</f>
        <v>エースオーダー／絶</v>
      </c>
      <c r="AY74" s="9" t="s">
        <v>1061</v>
      </c>
      <c r="AZ74" s="33" t="str">
        <f>データ!T74</f>
        <v>騎士団全体の攻・防が大UP(3分間)</v>
      </c>
      <c r="BA74" s="35" t="s">
        <v>977</v>
      </c>
      <c r="BB74" s="34" t="s">
        <v>2335</v>
      </c>
      <c r="BC74" s="33" t="str">
        <f>データ!U74</f>
        <v>窮地の癒し／真</v>
      </c>
      <c r="BD74" s="35" t="s">
        <v>2333</v>
      </c>
      <c r="BE74" s="33" t="str">
        <f>データ!V74</f>
        <v>ピンチ時にHPが回復[2回]</v>
      </c>
      <c r="BF74" s="33" t="s">
        <v>977</v>
      </c>
      <c r="BG74" s="34" t="s">
        <v>1261</v>
      </c>
      <c r="BH74" s="33" t="str">
        <f>データ!W74</f>
        <v>-</v>
      </c>
      <c r="BI74" s="35" t="s">
        <v>977</v>
      </c>
      <c r="BJ74" s="34" t="s">
        <v>1260</v>
      </c>
      <c r="BK74" s="33" t="str">
        <f>データ!X74</f>
        <v>限定ガチャ</v>
      </c>
      <c r="BL74" s="35" t="s">
        <v>977</v>
      </c>
      <c r="BM74" s="9" t="s">
        <v>972</v>
      </c>
    </row>
    <row r="75" spans="1:65" x14ac:dyDescent="0.15">
      <c r="A75" s="9" t="s">
        <v>969</v>
      </c>
      <c r="B75" s="9" t="s">
        <v>1392</v>
      </c>
      <c r="C75" s="32" t="str">
        <f>"./images/thumbnail/"&amp;データ!B75&amp;".jpg"</f>
        <v>./images/thumbnail/2290.jpg</v>
      </c>
      <c r="D75" s="32" t="s">
        <v>1393</v>
      </c>
      <c r="E75" s="32" t="str">
        <f>"./images/thumbnail/"&amp;データ!B75&amp;".jpg"</f>
        <v>./images/thumbnail/2290.jpg</v>
      </c>
      <c r="F75" s="32" t="s">
        <v>1064</v>
      </c>
      <c r="G75" s="32" t="s">
        <v>1260</v>
      </c>
      <c r="H75" s="32" t="str">
        <f>データ!D75</f>
        <v>オルタンス</v>
      </c>
      <c r="I75" s="32" t="s">
        <v>977</v>
      </c>
      <c r="J75" s="32" t="s">
        <v>1261</v>
      </c>
      <c r="K75" s="32" t="str">
        <f>データ!E75</f>
        <v>UR</v>
      </c>
      <c r="L75" s="32" t="s">
        <v>977</v>
      </c>
      <c r="M75" s="32" t="s">
        <v>1262</v>
      </c>
      <c r="N75" s="32">
        <f>データ!F75</f>
        <v>16</v>
      </c>
      <c r="O75" s="32" t="s">
        <v>977</v>
      </c>
      <c r="P75" s="32" t="s">
        <v>1260</v>
      </c>
      <c r="Q75" s="32" t="str">
        <f>データ!G75</f>
        <v>遠</v>
      </c>
      <c r="R75" s="32" t="s">
        <v>977</v>
      </c>
      <c r="S75" s="32" t="s">
        <v>1260</v>
      </c>
      <c r="T75" s="33">
        <f>データ!H75</f>
        <v>27091</v>
      </c>
      <c r="U75" s="34" t="s">
        <v>977</v>
      </c>
      <c r="V75" s="34" t="s">
        <v>1260</v>
      </c>
      <c r="W75" s="33">
        <f>データ!I75</f>
        <v>8507</v>
      </c>
      <c r="X75" s="34" t="s">
        <v>977</v>
      </c>
      <c r="Y75" s="34" t="s">
        <v>1260</v>
      </c>
      <c r="Z75" s="33">
        <f>データ!J75</f>
        <v>9244</v>
      </c>
      <c r="AA75" s="34" t="s">
        <v>977</v>
      </c>
      <c r="AB75" s="34" t="s">
        <v>1263</v>
      </c>
      <c r="AC75" s="33" t="str">
        <f>データ!K75</f>
        <v>SS1</v>
      </c>
      <c r="AD75" s="32" t="s">
        <v>977</v>
      </c>
      <c r="AE75" s="34" t="s">
        <v>1264</v>
      </c>
      <c r="AF75" s="33">
        <f>データ!L75</f>
        <v>44842</v>
      </c>
      <c r="AG75" s="34" t="s">
        <v>977</v>
      </c>
      <c r="AH75" s="34" t="s">
        <v>1265</v>
      </c>
      <c r="AI75" s="33" t="str">
        <f>データ!M75</f>
        <v>天幻射の五連撃／絶</v>
      </c>
      <c r="AJ75" s="9" t="s">
        <v>1061</v>
      </c>
      <c r="AK75" s="33" t="str">
        <f>データ!N75</f>
        <v>ランダム5連続攻撃[大]自分の攻撃力UP[大]</v>
      </c>
      <c r="AL75" s="9" t="s">
        <v>977</v>
      </c>
      <c r="AM75" s="34" t="s">
        <v>1266</v>
      </c>
      <c r="AN75" s="33" t="str">
        <f>データ!O75</f>
        <v>-</v>
      </c>
      <c r="AO75" s="9" t="s">
        <v>1061</v>
      </c>
      <c r="AP75" s="33" t="str">
        <f>データ!P75</f>
        <v>　</v>
      </c>
      <c r="AQ75" s="35" t="s">
        <v>977</v>
      </c>
      <c r="AR75" s="34" t="s">
        <v>1265</v>
      </c>
      <c r="AS75" s="33" t="str">
        <f>データ!Q75</f>
        <v>ディバインエトワール／鳳</v>
      </c>
      <c r="AT75" s="9" t="s">
        <v>1061</v>
      </c>
      <c r="AU75" s="33" t="str">
        <f>データ!R75</f>
        <v>パーティ全体の攻防大UP・最大TP小UP＆ユニット1体をタレント状態にする(5分間)</v>
      </c>
      <c r="AV75" s="9" t="s">
        <v>977</v>
      </c>
      <c r="AW75" s="34" t="s">
        <v>1265</v>
      </c>
      <c r="AX75" s="33" t="str">
        <f>データ!S75</f>
        <v>ストリーム／絶</v>
      </c>
      <c r="AY75" s="9" t="s">
        <v>1061</v>
      </c>
      <c r="AZ75" s="33" t="str">
        <f>データ!T75</f>
        <v>パーティ全体の攻撃力・速度が大UP(3分間)</v>
      </c>
      <c r="BA75" s="35" t="s">
        <v>977</v>
      </c>
      <c r="BB75" s="34" t="s">
        <v>2335</v>
      </c>
      <c r="BC75" s="33" t="str">
        <f>データ!U75</f>
        <v>練気／真</v>
      </c>
      <c r="BD75" s="35" t="s">
        <v>2333</v>
      </c>
      <c r="BE75" s="33" t="str">
        <f>データ!V75</f>
        <v>自分の防御力をUP[中]</v>
      </c>
      <c r="BF75" s="33" t="s">
        <v>977</v>
      </c>
      <c r="BG75" s="34" t="s">
        <v>1261</v>
      </c>
      <c r="BH75" s="33" t="str">
        <f>データ!W75</f>
        <v>-</v>
      </c>
      <c r="BI75" s="35" t="s">
        <v>977</v>
      </c>
      <c r="BJ75" s="34" t="s">
        <v>1260</v>
      </c>
      <c r="BK75" s="33" t="str">
        <f>データ!X75</f>
        <v>エイトガチャ(水着)</v>
      </c>
      <c r="BL75" s="35" t="s">
        <v>977</v>
      </c>
      <c r="BM75" s="9" t="s">
        <v>972</v>
      </c>
    </row>
    <row r="76" spans="1:65" x14ac:dyDescent="0.15">
      <c r="A76" s="9" t="s">
        <v>969</v>
      </c>
      <c r="B76" s="9" t="s">
        <v>1392</v>
      </c>
      <c r="C76" s="32" t="str">
        <f>"./images/thumbnail/"&amp;データ!B76&amp;".jpg"</f>
        <v>./images/thumbnail/2288.jpg</v>
      </c>
      <c r="D76" s="32" t="s">
        <v>1393</v>
      </c>
      <c r="E76" s="32" t="str">
        <f>"./images/thumbnail/"&amp;データ!B76&amp;".jpg"</f>
        <v>./images/thumbnail/2288.jpg</v>
      </c>
      <c r="F76" s="32" t="s">
        <v>1064</v>
      </c>
      <c r="G76" s="32" t="s">
        <v>1260</v>
      </c>
      <c r="H76" s="32" t="str">
        <f>データ!D76</f>
        <v>アンリエット</v>
      </c>
      <c r="I76" s="32" t="s">
        <v>977</v>
      </c>
      <c r="J76" s="32" t="s">
        <v>1261</v>
      </c>
      <c r="K76" s="32" t="str">
        <f>データ!E76</f>
        <v>SSR</v>
      </c>
      <c r="L76" s="32" t="s">
        <v>977</v>
      </c>
      <c r="M76" s="32" t="s">
        <v>1262</v>
      </c>
      <c r="N76" s="32">
        <f>データ!F76</f>
        <v>14</v>
      </c>
      <c r="O76" s="32" t="s">
        <v>977</v>
      </c>
      <c r="P76" s="32" t="s">
        <v>1260</v>
      </c>
      <c r="Q76" s="32" t="str">
        <f>データ!G76</f>
        <v>打</v>
      </c>
      <c r="R76" s="32" t="s">
        <v>977</v>
      </c>
      <c r="S76" s="32" t="s">
        <v>1260</v>
      </c>
      <c r="T76" s="33">
        <f>データ!H76</f>
        <v>22087</v>
      </c>
      <c r="U76" s="34" t="s">
        <v>977</v>
      </c>
      <c r="V76" s="34" t="s">
        <v>1260</v>
      </c>
      <c r="W76" s="33">
        <f>データ!I76</f>
        <v>6606</v>
      </c>
      <c r="X76" s="34" t="s">
        <v>977</v>
      </c>
      <c r="Y76" s="34" t="s">
        <v>1260</v>
      </c>
      <c r="Z76" s="33">
        <f>データ!J76</f>
        <v>7553</v>
      </c>
      <c r="AA76" s="34" t="s">
        <v>977</v>
      </c>
      <c r="AB76" s="34" t="s">
        <v>1263</v>
      </c>
      <c r="AC76" s="33" t="str">
        <f>データ!K76</f>
        <v>A+</v>
      </c>
      <c r="AD76" s="32" t="s">
        <v>977</v>
      </c>
      <c r="AE76" s="34" t="s">
        <v>1264</v>
      </c>
      <c r="AF76" s="33">
        <f>データ!L76</f>
        <v>36246</v>
      </c>
      <c r="AG76" s="34" t="s">
        <v>977</v>
      </c>
      <c r="AH76" s="34" t="s">
        <v>1265</v>
      </c>
      <c r="AI76" s="33" t="str">
        <f>データ!M76</f>
        <v>紫打の神威</v>
      </c>
      <c r="AJ76" s="9" t="s">
        <v>1061</v>
      </c>
      <c r="AK76" s="33" t="str">
        <f>データ!N76</f>
        <v>味方打属性の攻撃力をUP[特大]</v>
      </c>
      <c r="AL76" s="9" t="s">
        <v>977</v>
      </c>
      <c r="AM76" s="34" t="s">
        <v>1266</v>
      </c>
      <c r="AN76" s="33" t="str">
        <f>データ!O76</f>
        <v>-</v>
      </c>
      <c r="AO76" s="9" t="s">
        <v>1061</v>
      </c>
      <c r="AP76" s="33" t="str">
        <f>データ!P76</f>
        <v>　</v>
      </c>
      <c r="AQ76" s="35" t="s">
        <v>977</v>
      </c>
      <c r="AR76" s="34" t="s">
        <v>1265</v>
      </c>
      <c r="AS76" s="33" t="str">
        <f>データ!Q76</f>
        <v>フォートレス／煌</v>
      </c>
      <c r="AT76" s="9" t="s">
        <v>1061</v>
      </c>
      <c r="AU76" s="33" t="str">
        <f>データ!R76</f>
        <v>パーティ全体の防御力が特大UP(3分間)</v>
      </c>
      <c r="AV76" s="9" t="s">
        <v>977</v>
      </c>
      <c r="AW76" s="34" t="s">
        <v>1265</v>
      </c>
      <c r="AX76" s="33" t="str">
        <f>データ!S76</f>
        <v>-</v>
      </c>
      <c r="AY76" s="9" t="s">
        <v>1061</v>
      </c>
      <c r="AZ76" s="33" t="str">
        <f>データ!T76</f>
        <v>　</v>
      </c>
      <c r="BA76" s="35" t="s">
        <v>977</v>
      </c>
      <c r="BB76" s="34" t="s">
        <v>2335</v>
      </c>
      <c r="BC76" s="33" t="str">
        <f>データ!U76</f>
        <v>-</v>
      </c>
      <c r="BD76" s="35" t="s">
        <v>2333</v>
      </c>
      <c r="BE76" s="33" t="str">
        <f>データ!V76</f>
        <v>　</v>
      </c>
      <c r="BF76" s="33" t="s">
        <v>977</v>
      </c>
      <c r="BG76" s="34" t="s">
        <v>1261</v>
      </c>
      <c r="BH76" s="33" t="str">
        <f>データ!W76</f>
        <v>打属性攻撃力中アップ</v>
      </c>
      <c r="BI76" s="35" t="s">
        <v>977</v>
      </c>
      <c r="BJ76" s="34" t="s">
        <v>1260</v>
      </c>
      <c r="BK76" s="33" t="str">
        <f>データ!X76</f>
        <v>エイトガチャ(水着)</v>
      </c>
      <c r="BL76" s="35" t="s">
        <v>977</v>
      </c>
      <c r="BM76" s="9" t="s">
        <v>972</v>
      </c>
    </row>
    <row r="77" spans="1:65" x14ac:dyDescent="0.15">
      <c r="A77" s="9" t="s">
        <v>969</v>
      </c>
      <c r="B77" s="9" t="s">
        <v>1392</v>
      </c>
      <c r="C77" s="32" t="str">
        <f>"./images/thumbnail/"&amp;データ!B77&amp;".jpg"</f>
        <v>./images/thumbnail/2286.jpg</v>
      </c>
      <c r="D77" s="32" t="s">
        <v>1393</v>
      </c>
      <c r="E77" s="32" t="str">
        <f>"./images/thumbnail/"&amp;データ!B77&amp;".jpg"</f>
        <v>./images/thumbnail/2286.jpg</v>
      </c>
      <c r="F77" s="32" t="s">
        <v>1064</v>
      </c>
      <c r="G77" s="32" t="s">
        <v>1260</v>
      </c>
      <c r="H77" s="32" t="str">
        <f>データ!D77</f>
        <v>テレジア</v>
      </c>
      <c r="I77" s="32" t="s">
        <v>977</v>
      </c>
      <c r="J77" s="32" t="s">
        <v>1261</v>
      </c>
      <c r="K77" s="32" t="str">
        <f>データ!E77</f>
        <v>UR</v>
      </c>
      <c r="L77" s="32" t="s">
        <v>977</v>
      </c>
      <c r="M77" s="32" t="s">
        <v>1262</v>
      </c>
      <c r="N77" s="32">
        <f>データ!F77</f>
        <v>16</v>
      </c>
      <c r="O77" s="32" t="s">
        <v>977</v>
      </c>
      <c r="P77" s="32" t="s">
        <v>1260</v>
      </c>
      <c r="Q77" s="32" t="str">
        <f>データ!G77</f>
        <v>突</v>
      </c>
      <c r="R77" s="32" t="s">
        <v>977</v>
      </c>
      <c r="S77" s="32" t="s">
        <v>1260</v>
      </c>
      <c r="T77" s="33">
        <f>データ!H77</f>
        <v>26303</v>
      </c>
      <c r="U77" s="34" t="s">
        <v>977</v>
      </c>
      <c r="V77" s="34" t="s">
        <v>1260</v>
      </c>
      <c r="W77" s="33">
        <f>データ!I77</f>
        <v>7753</v>
      </c>
      <c r="X77" s="34" t="s">
        <v>977</v>
      </c>
      <c r="Y77" s="34" t="s">
        <v>1260</v>
      </c>
      <c r="Z77" s="33">
        <f>データ!J77</f>
        <v>11378</v>
      </c>
      <c r="AA77" s="34" t="s">
        <v>977</v>
      </c>
      <c r="AB77" s="34" t="s">
        <v>1263</v>
      </c>
      <c r="AC77" s="33" t="str">
        <f>データ!K77</f>
        <v>SS4</v>
      </c>
      <c r="AD77" s="32" t="s">
        <v>977</v>
      </c>
      <c r="AE77" s="34" t="s">
        <v>1264</v>
      </c>
      <c r="AF77" s="33">
        <f>データ!L77</f>
        <v>45434</v>
      </c>
      <c r="AG77" s="34" t="s">
        <v>977</v>
      </c>
      <c r="AH77" s="34" t="s">
        <v>1265</v>
      </c>
      <c r="AI77" s="33" t="str">
        <f>データ!M77</f>
        <v>突鋭の六連撃／絶</v>
      </c>
      <c r="AJ77" s="9" t="s">
        <v>1061</v>
      </c>
      <c r="AK77" s="33" t="str">
        <f>データ!N77</f>
        <v>ﾗﾝﾀﾞﾑ6連続攻撃[大][低確率]でﾀﾞﾒｰｼﾞ2倍</v>
      </c>
      <c r="AL77" s="9" t="s">
        <v>977</v>
      </c>
      <c r="AM77" s="34" t="s">
        <v>1266</v>
      </c>
      <c r="AN77" s="33" t="str">
        <f>データ!O77</f>
        <v>-</v>
      </c>
      <c r="AO77" s="9" t="s">
        <v>1061</v>
      </c>
      <c r="AP77" s="33" t="str">
        <f>データ!P77</f>
        <v>　</v>
      </c>
      <c r="AQ77" s="35" t="s">
        <v>977</v>
      </c>
      <c r="AR77" s="34" t="s">
        <v>1265</v>
      </c>
      <c r="AS77" s="33" t="str">
        <f>データ!Q77</f>
        <v>アサルト／鳳</v>
      </c>
      <c r="AT77" s="9" t="s">
        <v>1061</v>
      </c>
      <c r="AU77" s="33" t="str">
        <f>データ!R77</f>
        <v>パーティ全体の攻撃力が極大UP＆ユニット1体をタレント状態にする(3分間)</v>
      </c>
      <c r="AV77" s="9" t="s">
        <v>977</v>
      </c>
      <c r="AW77" s="34" t="s">
        <v>1265</v>
      </c>
      <c r="AX77" s="33" t="str">
        <f>データ!S77</f>
        <v>エースオーダー／絶</v>
      </c>
      <c r="AY77" s="9" t="s">
        <v>1061</v>
      </c>
      <c r="AZ77" s="33" t="str">
        <f>データ!T77</f>
        <v>騎士団全体の攻・防が大UP(3分間)</v>
      </c>
      <c r="BA77" s="35" t="s">
        <v>977</v>
      </c>
      <c r="BB77" s="34" t="s">
        <v>2335</v>
      </c>
      <c r="BC77" s="33" t="str">
        <f>データ!U77</f>
        <v>光芒の練気</v>
      </c>
      <c r="BD77" s="35" t="s">
        <v>2333</v>
      </c>
      <c r="BE77" s="33" t="str">
        <f>データ!V77</f>
        <v>味方全体の防御力をUP[小]</v>
      </c>
      <c r="BF77" s="33" t="s">
        <v>977</v>
      </c>
      <c r="BG77" s="34" t="s">
        <v>1261</v>
      </c>
      <c r="BH77" s="33" t="str">
        <f>データ!W77</f>
        <v>-</v>
      </c>
      <c r="BI77" s="35" t="s">
        <v>977</v>
      </c>
      <c r="BJ77" s="34" t="s">
        <v>1260</v>
      </c>
      <c r="BK77" s="33" t="str">
        <f>データ!X77</f>
        <v>エイトガチャ(水着)</v>
      </c>
      <c r="BL77" s="35" t="s">
        <v>977</v>
      </c>
      <c r="BM77" s="9" t="s">
        <v>972</v>
      </c>
    </row>
    <row r="78" spans="1:65" x14ac:dyDescent="0.15">
      <c r="A78" s="9" t="s">
        <v>969</v>
      </c>
      <c r="B78" s="9" t="s">
        <v>1392</v>
      </c>
      <c r="C78" s="32" t="str">
        <f>"./images/thumbnail/"&amp;データ!B78&amp;".jpg"</f>
        <v>./images/thumbnail/2284.jpg</v>
      </c>
      <c r="D78" s="32" t="s">
        <v>1393</v>
      </c>
      <c r="E78" s="32" t="str">
        <f>"./images/thumbnail/"&amp;データ!B78&amp;".jpg"</f>
        <v>./images/thumbnail/2284.jpg</v>
      </c>
      <c r="F78" s="32" t="s">
        <v>1064</v>
      </c>
      <c r="G78" s="32" t="s">
        <v>1260</v>
      </c>
      <c r="H78" s="32" t="str">
        <f>データ!D78</f>
        <v>メルフィ</v>
      </c>
      <c r="I78" s="32" t="s">
        <v>977</v>
      </c>
      <c r="J78" s="32" t="s">
        <v>1261</v>
      </c>
      <c r="K78" s="32" t="str">
        <f>データ!E78</f>
        <v>UR</v>
      </c>
      <c r="L78" s="32" t="s">
        <v>977</v>
      </c>
      <c r="M78" s="32" t="s">
        <v>1262</v>
      </c>
      <c r="N78" s="32">
        <f>データ!F78</f>
        <v>16</v>
      </c>
      <c r="O78" s="32" t="s">
        <v>977</v>
      </c>
      <c r="P78" s="32" t="s">
        <v>1260</v>
      </c>
      <c r="Q78" s="32" t="str">
        <f>データ!G78</f>
        <v>斬</v>
      </c>
      <c r="R78" s="32" t="s">
        <v>977</v>
      </c>
      <c r="S78" s="32" t="s">
        <v>1260</v>
      </c>
      <c r="T78" s="33">
        <f>データ!H78</f>
        <v>23019</v>
      </c>
      <c r="U78" s="34" t="s">
        <v>977</v>
      </c>
      <c r="V78" s="34" t="s">
        <v>1260</v>
      </c>
      <c r="W78" s="33">
        <f>データ!I78</f>
        <v>10222</v>
      </c>
      <c r="X78" s="34" t="s">
        <v>977</v>
      </c>
      <c r="Y78" s="34" t="s">
        <v>1260</v>
      </c>
      <c r="Z78" s="33">
        <f>データ!J78</f>
        <v>8474</v>
      </c>
      <c r="AA78" s="34" t="s">
        <v>977</v>
      </c>
      <c r="AB78" s="34" t="s">
        <v>1263</v>
      </c>
      <c r="AC78" s="33" t="str">
        <f>データ!K78</f>
        <v>SS3</v>
      </c>
      <c r="AD78" s="32" t="s">
        <v>977</v>
      </c>
      <c r="AE78" s="34" t="s">
        <v>1264</v>
      </c>
      <c r="AF78" s="33">
        <f>データ!L78</f>
        <v>41715</v>
      </c>
      <c r="AG78" s="34" t="s">
        <v>977</v>
      </c>
      <c r="AH78" s="34" t="s">
        <v>1265</v>
      </c>
      <c r="AI78" s="33" t="str">
        <f>データ!M78</f>
        <v>地幻氷の縦十字／鳳</v>
      </c>
      <c r="AJ78" s="9" t="s">
        <v>1061</v>
      </c>
      <c r="AK78" s="33" t="str">
        <f>データ!N78</f>
        <v>十字型攻撃[極大]自分の防御力UP[極大]</v>
      </c>
      <c r="AL78" s="9" t="s">
        <v>977</v>
      </c>
      <c r="AM78" s="34" t="s">
        <v>1266</v>
      </c>
      <c r="AN78" s="33" t="str">
        <f>データ!O78</f>
        <v>-</v>
      </c>
      <c r="AO78" s="9" t="s">
        <v>1061</v>
      </c>
      <c r="AP78" s="33" t="str">
        <f>データ!P78</f>
        <v>　</v>
      </c>
      <c r="AQ78" s="35" t="s">
        <v>977</v>
      </c>
      <c r="AR78" s="34" t="s">
        <v>1265</v>
      </c>
      <c r="AS78" s="33" t="str">
        <f>データ!Q78</f>
        <v>タランテラ／鳳</v>
      </c>
      <c r="AT78" s="9" t="s">
        <v>1061</v>
      </c>
      <c r="AU78" s="33" t="str">
        <f>データ!R78</f>
        <v>パーティ全体のスキル発動率が特大UP・速度大UP＆ユニット1体をタレント状態にする(5分間)</v>
      </c>
      <c r="AV78" s="9" t="s">
        <v>977</v>
      </c>
      <c r="AW78" s="34" t="s">
        <v>1265</v>
      </c>
      <c r="AX78" s="33" t="str">
        <f>データ!S78</f>
        <v>オラトリオ／煌</v>
      </c>
      <c r="AY78" s="9" t="s">
        <v>1061</v>
      </c>
      <c r="AZ78" s="33" t="str">
        <f>データ!T78</f>
        <v>強襲無効、攻撃力・スキル発動率特大UP(3分間)</v>
      </c>
      <c r="BA78" s="35" t="s">
        <v>977</v>
      </c>
      <c r="BB78" s="34" t="s">
        <v>2335</v>
      </c>
      <c r="BC78" s="33" t="str">
        <f>データ!U78</f>
        <v>斬紅の闘気</v>
      </c>
      <c r="BD78" s="35" t="s">
        <v>2333</v>
      </c>
      <c r="BE78" s="33" t="str">
        <f>データ!V78</f>
        <v>味方斬属性の攻撃力をUP[小]</v>
      </c>
      <c r="BF78" s="33" t="s">
        <v>977</v>
      </c>
      <c r="BG78" s="34" t="s">
        <v>1261</v>
      </c>
      <c r="BH78" s="33" t="str">
        <f>データ!W78</f>
        <v>-</v>
      </c>
      <c r="BI78" s="35" t="s">
        <v>977</v>
      </c>
      <c r="BJ78" s="34" t="s">
        <v>1260</v>
      </c>
      <c r="BK78" s="33" t="str">
        <f>データ!X78</f>
        <v>エイトガチャ(水着)</v>
      </c>
      <c r="BL78" s="35" t="s">
        <v>977</v>
      </c>
      <c r="BM78" s="9" t="s">
        <v>972</v>
      </c>
    </row>
    <row r="79" spans="1:65" x14ac:dyDescent="0.15">
      <c r="A79" s="9" t="s">
        <v>969</v>
      </c>
      <c r="B79" s="9" t="s">
        <v>1392</v>
      </c>
      <c r="C79" s="32" t="str">
        <f>"./images/thumbnail/"&amp;データ!B79&amp;".jpg"</f>
        <v>./images/thumbnail/2282.jpg</v>
      </c>
      <c r="D79" s="32" t="s">
        <v>1393</v>
      </c>
      <c r="E79" s="32" t="str">
        <f>"./images/thumbnail/"&amp;データ!B79&amp;".jpg"</f>
        <v>./images/thumbnail/2282.jpg</v>
      </c>
      <c r="F79" s="32" t="s">
        <v>1064</v>
      </c>
      <c r="G79" s="32" t="s">
        <v>1260</v>
      </c>
      <c r="H79" s="32" t="str">
        <f>データ!D79</f>
        <v>ラトゥーム</v>
      </c>
      <c r="I79" s="32" t="s">
        <v>977</v>
      </c>
      <c r="J79" s="32" t="s">
        <v>1261</v>
      </c>
      <c r="K79" s="32" t="str">
        <f>データ!E79</f>
        <v>UR</v>
      </c>
      <c r="L79" s="32" t="s">
        <v>977</v>
      </c>
      <c r="M79" s="32" t="s">
        <v>1262</v>
      </c>
      <c r="N79" s="32">
        <f>データ!F79</f>
        <v>16</v>
      </c>
      <c r="O79" s="32" t="s">
        <v>977</v>
      </c>
      <c r="P79" s="32" t="s">
        <v>1260</v>
      </c>
      <c r="Q79" s="32" t="str">
        <f>データ!G79</f>
        <v>遠</v>
      </c>
      <c r="R79" s="32" t="s">
        <v>977</v>
      </c>
      <c r="S79" s="32" t="s">
        <v>1260</v>
      </c>
      <c r="T79" s="33">
        <f>データ!H79</f>
        <v>25516</v>
      </c>
      <c r="U79" s="34" t="s">
        <v>977</v>
      </c>
      <c r="V79" s="34" t="s">
        <v>1260</v>
      </c>
      <c r="W79" s="33">
        <f>データ!I79</f>
        <v>8356</v>
      </c>
      <c r="X79" s="34" t="s">
        <v>977</v>
      </c>
      <c r="Y79" s="34" t="s">
        <v>1260</v>
      </c>
      <c r="Z79" s="33">
        <f>データ!J79</f>
        <v>8009</v>
      </c>
      <c r="AA79" s="34" t="s">
        <v>977</v>
      </c>
      <c r="AB79" s="34" t="s">
        <v>1263</v>
      </c>
      <c r="AC79" s="33" t="str">
        <f>データ!K79</f>
        <v>SS1</v>
      </c>
      <c r="AD79" s="32" t="s">
        <v>977</v>
      </c>
      <c r="AE79" s="34" t="s">
        <v>1264</v>
      </c>
      <c r="AF79" s="33">
        <f>データ!L79</f>
        <v>41881</v>
      </c>
      <c r="AG79" s="34" t="s">
        <v>977</v>
      </c>
      <c r="AH79" s="34" t="s">
        <v>1265</v>
      </c>
      <c r="AI79" s="33" t="str">
        <f>データ!M79</f>
        <v>遠翠の玲瓏</v>
      </c>
      <c r="AJ79" s="9" t="s">
        <v>1061</v>
      </c>
      <c r="AK79" s="33" t="str">
        <f>データ!N79</f>
        <v>味方遠属性の攻撃力をUP[超極大]</v>
      </c>
      <c r="AL79" s="9" t="s">
        <v>977</v>
      </c>
      <c r="AM79" s="34" t="s">
        <v>1266</v>
      </c>
      <c r="AN79" s="33" t="str">
        <f>データ!O79</f>
        <v>-</v>
      </c>
      <c r="AO79" s="9" t="s">
        <v>1061</v>
      </c>
      <c r="AP79" s="33" t="str">
        <f>データ!P79</f>
        <v>　</v>
      </c>
      <c r="AQ79" s="35" t="s">
        <v>977</v>
      </c>
      <c r="AR79" s="34" t="s">
        <v>1265</v>
      </c>
      <c r="AS79" s="33" t="str">
        <f>データ!Q79</f>
        <v>オラクル／鳳</v>
      </c>
      <c r="AT79" s="9" t="s">
        <v>1061</v>
      </c>
      <c r="AU79" s="33" t="str">
        <f>データ!R79</f>
        <v>パーティ全体のスキル発動率が特大UP＆ユニット1体をタレント状態にする(5分間)</v>
      </c>
      <c r="AV79" s="9" t="s">
        <v>977</v>
      </c>
      <c r="AW79" s="34" t="s">
        <v>1265</v>
      </c>
      <c r="AX79" s="33" t="str">
        <f>データ!S79</f>
        <v>スラッシャー／煌</v>
      </c>
      <c r="AY79" s="9" t="s">
        <v>1061</v>
      </c>
      <c r="AZ79" s="33" t="str">
        <f>データ!T79</f>
        <v>キリ番キャッスルブレイク時の獲得ポイント特大UP(3回)</v>
      </c>
      <c r="BA79" s="35" t="s">
        <v>977</v>
      </c>
      <c r="BB79" s="34" t="s">
        <v>2335</v>
      </c>
      <c r="BC79" s="33" t="str">
        <f>データ!U79</f>
        <v>闘気</v>
      </c>
      <c r="BD79" s="35" t="s">
        <v>2333</v>
      </c>
      <c r="BE79" s="33" t="str">
        <f>データ!V79</f>
        <v>自分の攻撃力をUP[小]</v>
      </c>
      <c r="BF79" s="33" t="s">
        <v>977</v>
      </c>
      <c r="BG79" s="34" t="s">
        <v>1261</v>
      </c>
      <c r="BH79" s="33" t="str">
        <f>データ!W79</f>
        <v>-</v>
      </c>
      <c r="BI79" s="35" t="s">
        <v>977</v>
      </c>
      <c r="BJ79" s="34" t="s">
        <v>1260</v>
      </c>
      <c r="BK79" s="33" t="str">
        <f>データ!X79</f>
        <v>常設</v>
      </c>
      <c r="BL79" s="35" t="s">
        <v>977</v>
      </c>
      <c r="BM79" s="9" t="s">
        <v>972</v>
      </c>
    </row>
    <row r="80" spans="1:65" x14ac:dyDescent="0.15">
      <c r="A80" s="9" t="s">
        <v>969</v>
      </c>
      <c r="B80" s="9" t="s">
        <v>1392</v>
      </c>
      <c r="C80" s="32" t="str">
        <f>"./images/thumbnail/"&amp;データ!B80&amp;".jpg"</f>
        <v>./images/thumbnail/2280.jpg</v>
      </c>
      <c r="D80" s="32" t="s">
        <v>1393</v>
      </c>
      <c r="E80" s="32" t="str">
        <f>"./images/thumbnail/"&amp;データ!B80&amp;".jpg"</f>
        <v>./images/thumbnail/2280.jpg</v>
      </c>
      <c r="F80" s="32" t="s">
        <v>1064</v>
      </c>
      <c r="G80" s="32" t="s">
        <v>1260</v>
      </c>
      <c r="H80" s="32" t="str">
        <f>データ!D80</f>
        <v>ガルガイラス</v>
      </c>
      <c r="I80" s="32" t="s">
        <v>977</v>
      </c>
      <c r="J80" s="32" t="s">
        <v>1261</v>
      </c>
      <c r="K80" s="32" t="str">
        <f>データ!E80</f>
        <v>UR</v>
      </c>
      <c r="L80" s="32" t="s">
        <v>977</v>
      </c>
      <c r="M80" s="32" t="s">
        <v>1262</v>
      </c>
      <c r="N80" s="32">
        <f>データ!F80</f>
        <v>16</v>
      </c>
      <c r="O80" s="32" t="s">
        <v>977</v>
      </c>
      <c r="P80" s="32" t="s">
        <v>1260</v>
      </c>
      <c r="Q80" s="32" t="str">
        <f>データ!G80</f>
        <v>突</v>
      </c>
      <c r="R80" s="32" t="s">
        <v>977</v>
      </c>
      <c r="S80" s="32" t="s">
        <v>1260</v>
      </c>
      <c r="T80" s="33">
        <f>データ!H80</f>
        <v>25015</v>
      </c>
      <c r="U80" s="34" t="s">
        <v>977</v>
      </c>
      <c r="V80" s="34" t="s">
        <v>1260</v>
      </c>
      <c r="W80" s="33">
        <f>データ!I80</f>
        <v>7612</v>
      </c>
      <c r="X80" s="34" t="s">
        <v>977</v>
      </c>
      <c r="Y80" s="34" t="s">
        <v>1260</v>
      </c>
      <c r="Z80" s="33">
        <f>データ!J80</f>
        <v>11032</v>
      </c>
      <c r="AA80" s="34" t="s">
        <v>977</v>
      </c>
      <c r="AB80" s="34" t="s">
        <v>1263</v>
      </c>
      <c r="AC80" s="33" t="str">
        <f>データ!K80</f>
        <v>SS4</v>
      </c>
      <c r="AD80" s="32" t="s">
        <v>977</v>
      </c>
      <c r="AE80" s="34" t="s">
        <v>1264</v>
      </c>
      <c r="AF80" s="33">
        <f>データ!L80</f>
        <v>43659</v>
      </c>
      <c r="AG80" s="34" t="s">
        <v>977</v>
      </c>
      <c r="AH80" s="34" t="s">
        <v>1265</v>
      </c>
      <c r="AI80" s="33" t="str">
        <f>データ!M80</f>
        <v>対紅の薙風／鳳</v>
      </c>
      <c r="AJ80" s="9" t="s">
        <v>1061</v>
      </c>
      <c r="AK80" s="33" t="str">
        <f>データ!N80</f>
        <v>斬に強く突に弱い横一列攻撃[極大]</v>
      </c>
      <c r="AL80" s="9" t="s">
        <v>977</v>
      </c>
      <c r="AM80" s="34" t="s">
        <v>1266</v>
      </c>
      <c r="AN80" s="33" t="str">
        <f>データ!O80</f>
        <v>-</v>
      </c>
      <c r="AO80" s="9" t="s">
        <v>1061</v>
      </c>
      <c r="AP80" s="33" t="str">
        <f>データ!P80</f>
        <v>　</v>
      </c>
      <c r="AQ80" s="35" t="s">
        <v>977</v>
      </c>
      <c r="AR80" s="34" t="s">
        <v>1265</v>
      </c>
      <c r="AS80" s="33" t="str">
        <f>データ!Q80</f>
        <v>アサルト／鳳</v>
      </c>
      <c r="AT80" s="9" t="s">
        <v>1061</v>
      </c>
      <c r="AU80" s="33" t="str">
        <f>データ!R80</f>
        <v>パーティ全体の攻撃力が極大UP＆ユニット1体をタレント状態にする(3分間)</v>
      </c>
      <c r="AV80" s="9" t="s">
        <v>977</v>
      </c>
      <c r="AW80" s="34" t="s">
        <v>1265</v>
      </c>
      <c r="AX80" s="33" t="str">
        <f>データ!S80</f>
        <v>ポイントライズ／煌</v>
      </c>
      <c r="AY80" s="9" t="s">
        <v>1061</v>
      </c>
      <c r="AZ80" s="33" t="str">
        <f>データ!T80</f>
        <v>獲得する騎士団戦スコアが特大アップ(バトル3回)</v>
      </c>
      <c r="BA80" s="35" t="s">
        <v>977</v>
      </c>
      <c r="BB80" s="34" t="s">
        <v>2335</v>
      </c>
      <c r="BC80" s="33" t="str">
        <f>データ!U80</f>
        <v>練気</v>
      </c>
      <c r="BD80" s="35" t="s">
        <v>2333</v>
      </c>
      <c r="BE80" s="33" t="str">
        <f>データ!V80</f>
        <v>自分の防御力をUP[小]</v>
      </c>
      <c r="BF80" s="33" t="s">
        <v>977</v>
      </c>
      <c r="BG80" s="34" t="s">
        <v>1261</v>
      </c>
      <c r="BH80" s="33" t="str">
        <f>データ!W80</f>
        <v>-</v>
      </c>
      <c r="BI80" s="35" t="s">
        <v>977</v>
      </c>
      <c r="BJ80" s="34" t="s">
        <v>1260</v>
      </c>
      <c r="BK80" s="33" t="str">
        <f>データ!X80</f>
        <v>常設</v>
      </c>
      <c r="BL80" s="35" t="s">
        <v>977</v>
      </c>
      <c r="BM80" s="9" t="s">
        <v>972</v>
      </c>
    </row>
    <row r="81" spans="1:65" x14ac:dyDescent="0.15">
      <c r="A81" s="9" t="s">
        <v>969</v>
      </c>
      <c r="B81" s="9" t="s">
        <v>1392</v>
      </c>
      <c r="C81" s="32" t="str">
        <f>"./images/thumbnail/"&amp;データ!B81&amp;".jpg"</f>
        <v>./images/thumbnail/2278.jpg</v>
      </c>
      <c r="D81" s="32" t="s">
        <v>1393</v>
      </c>
      <c r="E81" s="32" t="str">
        <f>"./images/thumbnail/"&amp;データ!B81&amp;".jpg"</f>
        <v>./images/thumbnail/2278.jpg</v>
      </c>
      <c r="F81" s="32" t="s">
        <v>1064</v>
      </c>
      <c r="G81" s="32" t="s">
        <v>1260</v>
      </c>
      <c r="H81" s="32" t="str">
        <f>データ!D81</f>
        <v>マーヴェル</v>
      </c>
      <c r="I81" s="32" t="s">
        <v>977</v>
      </c>
      <c r="J81" s="32" t="s">
        <v>1261</v>
      </c>
      <c r="K81" s="32" t="str">
        <f>データ!E81</f>
        <v>UR</v>
      </c>
      <c r="L81" s="32" t="s">
        <v>977</v>
      </c>
      <c r="M81" s="32" t="s">
        <v>1262</v>
      </c>
      <c r="N81" s="32">
        <f>データ!F81</f>
        <v>16</v>
      </c>
      <c r="O81" s="32" t="s">
        <v>977</v>
      </c>
      <c r="P81" s="32" t="s">
        <v>1260</v>
      </c>
      <c r="Q81" s="32" t="str">
        <f>データ!G81</f>
        <v>遠</v>
      </c>
      <c r="R81" s="32" t="s">
        <v>977</v>
      </c>
      <c r="S81" s="32" t="s">
        <v>1260</v>
      </c>
      <c r="T81" s="33">
        <f>データ!H81</f>
        <v>25233</v>
      </c>
      <c r="U81" s="34" t="s">
        <v>977</v>
      </c>
      <c r="V81" s="34" t="s">
        <v>1260</v>
      </c>
      <c r="W81" s="33">
        <f>データ!I81</f>
        <v>8504</v>
      </c>
      <c r="X81" s="34" t="s">
        <v>977</v>
      </c>
      <c r="Y81" s="34" t="s">
        <v>1260</v>
      </c>
      <c r="Z81" s="33">
        <f>データ!J81</f>
        <v>8249</v>
      </c>
      <c r="AA81" s="34" t="s">
        <v>977</v>
      </c>
      <c r="AB81" s="34" t="s">
        <v>1263</v>
      </c>
      <c r="AC81" s="33" t="str">
        <f>データ!K81</f>
        <v>SS1</v>
      </c>
      <c r="AD81" s="32" t="s">
        <v>977</v>
      </c>
      <c r="AE81" s="34" t="s">
        <v>1264</v>
      </c>
      <c r="AF81" s="33">
        <f>データ!L81</f>
        <v>41986</v>
      </c>
      <c r="AG81" s="34" t="s">
        <v>977</v>
      </c>
      <c r="AH81" s="34" t="s">
        <v>1265</v>
      </c>
      <c r="AI81" s="33" t="str">
        <f>データ!M81</f>
        <v>強奪者の閃光／鳳</v>
      </c>
      <c r="AJ81" s="9" t="s">
        <v>1061</v>
      </c>
      <c r="AK81" s="33" t="str">
        <f>データ!N81</f>
        <v>縦一列攻撃（宝箱優先／追加ダメージ）[極大]</v>
      </c>
      <c r="AL81" s="9" t="s">
        <v>977</v>
      </c>
      <c r="AM81" s="34" t="s">
        <v>1266</v>
      </c>
      <c r="AN81" s="33" t="str">
        <f>データ!O81</f>
        <v>-</v>
      </c>
      <c r="AO81" s="9" t="s">
        <v>1061</v>
      </c>
      <c r="AP81" s="33" t="str">
        <f>データ!P81</f>
        <v>　</v>
      </c>
      <c r="AQ81" s="35" t="s">
        <v>977</v>
      </c>
      <c r="AR81" s="34" t="s">
        <v>1265</v>
      </c>
      <c r="AS81" s="33" t="str">
        <f>データ!Q81</f>
        <v>ディバインスラスト／鳳</v>
      </c>
      <c r="AT81" s="9" t="s">
        <v>1061</v>
      </c>
      <c r="AU81" s="33" t="str">
        <f>データ!R81</f>
        <v>パーティの攻撃力大UP・最大TP小UP&amp;ユニット1体をタレント状態にする(5分間)</v>
      </c>
      <c r="AV81" s="9" t="s">
        <v>977</v>
      </c>
      <c r="AW81" s="34" t="s">
        <v>1265</v>
      </c>
      <c r="AX81" s="33" t="str">
        <f>データ!S81</f>
        <v>ポイントライズ／煌</v>
      </c>
      <c r="AY81" s="9" t="s">
        <v>1061</v>
      </c>
      <c r="AZ81" s="33" t="str">
        <f>データ!T81</f>
        <v>獲得する騎士団戦スコアが特大アップ(バトル3回)</v>
      </c>
      <c r="BA81" s="35" t="s">
        <v>977</v>
      </c>
      <c r="BB81" s="34" t="s">
        <v>2335</v>
      </c>
      <c r="BC81" s="33" t="str">
        <f>データ!U81</f>
        <v>練気</v>
      </c>
      <c r="BD81" s="35" t="s">
        <v>2333</v>
      </c>
      <c r="BE81" s="33" t="str">
        <f>データ!V81</f>
        <v>自分の防御力をUP[小]</v>
      </c>
      <c r="BF81" s="33" t="s">
        <v>977</v>
      </c>
      <c r="BG81" s="34" t="s">
        <v>1261</v>
      </c>
      <c r="BH81" s="33" t="str">
        <f>データ!W81</f>
        <v>-</v>
      </c>
      <c r="BI81" s="35" t="s">
        <v>977</v>
      </c>
      <c r="BJ81" s="34" t="s">
        <v>1260</v>
      </c>
      <c r="BK81" s="33" t="str">
        <f>データ!X81</f>
        <v>限定レアガチャ</v>
      </c>
      <c r="BL81" s="35" t="s">
        <v>977</v>
      </c>
      <c r="BM81" s="9" t="s">
        <v>972</v>
      </c>
    </row>
    <row r="82" spans="1:65" x14ac:dyDescent="0.15">
      <c r="A82" s="9" t="s">
        <v>969</v>
      </c>
      <c r="B82" s="9" t="s">
        <v>1392</v>
      </c>
      <c r="C82" s="32" t="str">
        <f>"./images/thumbnail/"&amp;データ!B82&amp;".jpg"</f>
        <v>./images/thumbnail/2277.jpg</v>
      </c>
      <c r="D82" s="32" t="s">
        <v>1393</v>
      </c>
      <c r="E82" s="32" t="str">
        <f>"./images/thumbnail/"&amp;データ!B82&amp;".jpg"</f>
        <v>./images/thumbnail/2277.jpg</v>
      </c>
      <c r="F82" s="32" t="s">
        <v>1064</v>
      </c>
      <c r="G82" s="32" t="s">
        <v>1260</v>
      </c>
      <c r="H82" s="32" t="str">
        <f>データ!D82</f>
        <v>バカラック</v>
      </c>
      <c r="I82" s="32" t="s">
        <v>977</v>
      </c>
      <c r="J82" s="32" t="s">
        <v>1261</v>
      </c>
      <c r="K82" s="32" t="str">
        <f>データ!E82</f>
        <v>UR</v>
      </c>
      <c r="L82" s="32" t="s">
        <v>977</v>
      </c>
      <c r="M82" s="32" t="s">
        <v>1262</v>
      </c>
      <c r="N82" s="32">
        <f>データ!F82</f>
        <v>16</v>
      </c>
      <c r="O82" s="32" t="s">
        <v>977</v>
      </c>
      <c r="P82" s="32" t="s">
        <v>1260</v>
      </c>
      <c r="Q82" s="32" t="str">
        <f>データ!G82</f>
        <v>打</v>
      </c>
      <c r="R82" s="32" t="s">
        <v>977</v>
      </c>
      <c r="S82" s="32" t="s">
        <v>1260</v>
      </c>
      <c r="T82" s="33">
        <f>データ!H82</f>
        <v>27517</v>
      </c>
      <c r="U82" s="34" t="s">
        <v>977</v>
      </c>
      <c r="V82" s="34" t="s">
        <v>1260</v>
      </c>
      <c r="W82" s="33">
        <f>データ!I82</f>
        <v>7501</v>
      </c>
      <c r="X82" s="34" t="s">
        <v>977</v>
      </c>
      <c r="Y82" s="34" t="s">
        <v>1260</v>
      </c>
      <c r="Z82" s="33">
        <f>データ!J82</f>
        <v>10543</v>
      </c>
      <c r="AA82" s="34" t="s">
        <v>977</v>
      </c>
      <c r="AB82" s="34" t="s">
        <v>1263</v>
      </c>
      <c r="AC82" s="33" t="str">
        <f>データ!K82</f>
        <v>SS-</v>
      </c>
      <c r="AD82" s="32" t="s">
        <v>977</v>
      </c>
      <c r="AE82" s="34" t="s">
        <v>1264</v>
      </c>
      <c r="AF82" s="33">
        <f>データ!L82</f>
        <v>45561</v>
      </c>
      <c r="AG82" s="34" t="s">
        <v>977</v>
      </c>
      <c r="AH82" s="34" t="s">
        <v>1265</v>
      </c>
      <c r="AI82" s="33" t="str">
        <f>データ!M82</f>
        <v>対蒼の突風／鳳</v>
      </c>
      <c r="AJ82" s="9" t="s">
        <v>1061</v>
      </c>
      <c r="AK82" s="33" t="str">
        <f>データ!N82</f>
        <v>突に強く斬に弱い縦一列攻撃[極大]</v>
      </c>
      <c r="AL82" s="9" t="s">
        <v>977</v>
      </c>
      <c r="AM82" s="34" t="s">
        <v>1266</v>
      </c>
      <c r="AN82" s="33" t="str">
        <f>データ!O82</f>
        <v>-</v>
      </c>
      <c r="AO82" s="9" t="s">
        <v>1061</v>
      </c>
      <c r="AP82" s="33" t="str">
        <f>データ!P82</f>
        <v>　</v>
      </c>
      <c r="AQ82" s="35" t="s">
        <v>977</v>
      </c>
      <c r="AR82" s="34" t="s">
        <v>1265</v>
      </c>
      <c r="AS82" s="33" t="str">
        <f>データ!Q82</f>
        <v>フォートレス／鳳</v>
      </c>
      <c r="AT82" s="9" t="s">
        <v>1061</v>
      </c>
      <c r="AU82" s="33" t="str">
        <f>データ!R82</f>
        <v>パーティ全体の防御力が極大UP＆ユニット1体をタレント状態にする(3分間)</v>
      </c>
      <c r="AV82" s="9" t="s">
        <v>977</v>
      </c>
      <c r="AW82" s="34" t="s">
        <v>1265</v>
      </c>
      <c r="AX82" s="33" t="str">
        <f>データ!S82</f>
        <v>アサルト／煌</v>
      </c>
      <c r="AY82" s="9" t="s">
        <v>1061</v>
      </c>
      <c r="AZ82" s="33" t="str">
        <f>データ!T82</f>
        <v>パーティ全体の攻撃力が特大UP(3分間)</v>
      </c>
      <c r="BA82" s="35" t="s">
        <v>977</v>
      </c>
      <c r="BB82" s="34" t="s">
        <v>2335</v>
      </c>
      <c r="BC82" s="33" t="str">
        <f>データ!U82</f>
        <v>闘気</v>
      </c>
      <c r="BD82" s="35" t="s">
        <v>2333</v>
      </c>
      <c r="BE82" s="33" t="str">
        <f>データ!V82</f>
        <v>自分の攻撃力をUP[小]</v>
      </c>
      <c r="BF82" s="33" t="s">
        <v>977</v>
      </c>
      <c r="BG82" s="34" t="s">
        <v>1261</v>
      </c>
      <c r="BH82" s="33" t="str">
        <f>データ!W82</f>
        <v>-</v>
      </c>
      <c r="BI82" s="35" t="s">
        <v>977</v>
      </c>
      <c r="BJ82" s="34" t="s">
        <v>1260</v>
      </c>
      <c r="BK82" s="33" t="str">
        <f>データ!X82</f>
        <v>ポーカー</v>
      </c>
      <c r="BL82" s="35" t="s">
        <v>977</v>
      </c>
      <c r="BM82" s="9" t="s">
        <v>972</v>
      </c>
    </row>
    <row r="83" spans="1:65" x14ac:dyDescent="0.15">
      <c r="A83" s="9" t="s">
        <v>969</v>
      </c>
      <c r="B83" s="9" t="s">
        <v>1392</v>
      </c>
      <c r="C83" s="32" t="str">
        <f>"./images/thumbnail/"&amp;データ!B83&amp;".jpg"</f>
        <v>./images/thumbnail/2276.jpg</v>
      </c>
      <c r="D83" s="32" t="s">
        <v>1393</v>
      </c>
      <c r="E83" s="32" t="str">
        <f>"./images/thumbnail/"&amp;データ!B83&amp;".jpg"</f>
        <v>./images/thumbnail/2276.jpg</v>
      </c>
      <c r="F83" s="32" t="s">
        <v>1064</v>
      </c>
      <c r="G83" s="32" t="s">
        <v>1260</v>
      </c>
      <c r="H83" s="32" t="str">
        <f>データ!D83</f>
        <v>カルディナ</v>
      </c>
      <c r="I83" s="32" t="s">
        <v>977</v>
      </c>
      <c r="J83" s="32" t="s">
        <v>1261</v>
      </c>
      <c r="K83" s="32" t="str">
        <f>データ!E83</f>
        <v>UR</v>
      </c>
      <c r="L83" s="32" t="s">
        <v>977</v>
      </c>
      <c r="M83" s="32" t="s">
        <v>1262</v>
      </c>
      <c r="N83" s="32">
        <f>データ!F83</f>
        <v>16</v>
      </c>
      <c r="O83" s="32" t="s">
        <v>977</v>
      </c>
      <c r="P83" s="32" t="s">
        <v>1260</v>
      </c>
      <c r="Q83" s="32" t="str">
        <f>データ!G83</f>
        <v>突</v>
      </c>
      <c r="R83" s="32" t="s">
        <v>977</v>
      </c>
      <c r="S83" s="32" t="s">
        <v>1260</v>
      </c>
      <c r="T83" s="33">
        <f>データ!H83</f>
        <v>27264</v>
      </c>
      <c r="U83" s="34" t="s">
        <v>977</v>
      </c>
      <c r="V83" s="34" t="s">
        <v>1260</v>
      </c>
      <c r="W83" s="33">
        <f>データ!I83</f>
        <v>7651</v>
      </c>
      <c r="X83" s="34" t="s">
        <v>977</v>
      </c>
      <c r="Y83" s="34" t="s">
        <v>1260</v>
      </c>
      <c r="Z83" s="33">
        <f>データ!J83</f>
        <v>11101</v>
      </c>
      <c r="AA83" s="34" t="s">
        <v>977</v>
      </c>
      <c r="AB83" s="34" t="s">
        <v>1263</v>
      </c>
      <c r="AC83" s="33" t="str">
        <f>データ!K83</f>
        <v>SS4</v>
      </c>
      <c r="AD83" s="32" t="s">
        <v>977</v>
      </c>
      <c r="AE83" s="34" t="s">
        <v>1264</v>
      </c>
      <c r="AF83" s="33">
        <f>データ!L83</f>
        <v>46016</v>
      </c>
      <c r="AG83" s="34" t="s">
        <v>977</v>
      </c>
      <c r="AH83" s="34" t="s">
        <v>1265</v>
      </c>
      <c r="AI83" s="33" t="str">
        <f>データ!M83</f>
        <v>地幻神の七連撃／絶</v>
      </c>
      <c r="AJ83" s="9" t="s">
        <v>1061</v>
      </c>
      <c r="AK83" s="33" t="str">
        <f>データ!N83</f>
        <v>ランダム7連続攻撃[大]自分の防御力UP[大]</v>
      </c>
      <c r="AL83" s="9" t="s">
        <v>977</v>
      </c>
      <c r="AM83" s="34" t="s">
        <v>1266</v>
      </c>
      <c r="AN83" s="33" t="str">
        <f>データ!O83</f>
        <v>-</v>
      </c>
      <c r="AO83" s="9" t="s">
        <v>1061</v>
      </c>
      <c r="AP83" s="33" t="str">
        <f>データ!P83</f>
        <v>　</v>
      </c>
      <c r="AQ83" s="35" t="s">
        <v>977</v>
      </c>
      <c r="AR83" s="34" t="s">
        <v>1265</v>
      </c>
      <c r="AS83" s="33" t="str">
        <f>データ!Q83</f>
        <v>エクスターライズ／煌</v>
      </c>
      <c r="AT83" s="9" t="s">
        <v>1061</v>
      </c>
      <c r="AU83" s="33" t="str">
        <f>データ!R83</f>
        <v>攻撃回数が多いほどバトル獲得スコアが特大UP＆ユニット1体をタレント状態にする(3分間)</v>
      </c>
      <c r="AV83" s="9" t="s">
        <v>977</v>
      </c>
      <c r="AW83" s="34" t="s">
        <v>1265</v>
      </c>
      <c r="AX83" s="33" t="str">
        <f>データ!S83</f>
        <v>バーサク／絶</v>
      </c>
      <c r="AY83" s="9" t="s">
        <v>1061</v>
      </c>
      <c r="AZ83" s="33" t="str">
        <f>データ!T83</f>
        <v>強襲が発生無効、バトル時に攻・防大UP(3分間)</v>
      </c>
      <c r="BA83" s="35" t="s">
        <v>977</v>
      </c>
      <c r="BB83" s="34" t="s">
        <v>2335</v>
      </c>
      <c r="BC83" s="33" t="str">
        <f>データ!U83</f>
        <v>一閃／真</v>
      </c>
      <c r="BD83" s="35" t="s">
        <v>2333</v>
      </c>
      <c r="BE83" s="33" t="str">
        <f>データ!V83</f>
        <v>敵単体へ通常攻撃ダメ2倍[中確率]</v>
      </c>
      <c r="BF83" s="33" t="s">
        <v>977</v>
      </c>
      <c r="BG83" s="34" t="s">
        <v>1261</v>
      </c>
      <c r="BH83" s="33" t="str">
        <f>データ!W83</f>
        <v>-</v>
      </c>
      <c r="BI83" s="35" t="s">
        <v>977</v>
      </c>
      <c r="BJ83" s="34" t="s">
        <v>1260</v>
      </c>
      <c r="BK83" s="33" t="str">
        <f>データ!X83</f>
        <v>限定ガチャ</v>
      </c>
      <c r="BL83" s="35" t="s">
        <v>977</v>
      </c>
      <c r="BM83" s="9" t="s">
        <v>972</v>
      </c>
    </row>
    <row r="84" spans="1:65" x14ac:dyDescent="0.15">
      <c r="A84" s="9" t="s">
        <v>969</v>
      </c>
      <c r="B84" s="9" t="s">
        <v>1392</v>
      </c>
      <c r="C84" s="32" t="str">
        <f>"./images/thumbnail/"&amp;データ!B84&amp;".jpg"</f>
        <v>./images/thumbnail/2275.jpg</v>
      </c>
      <c r="D84" s="32" t="s">
        <v>1393</v>
      </c>
      <c r="E84" s="32" t="str">
        <f>"./images/thumbnail/"&amp;データ!B84&amp;".jpg"</f>
        <v>./images/thumbnail/2275.jpg</v>
      </c>
      <c r="F84" s="32" t="s">
        <v>1064</v>
      </c>
      <c r="G84" s="32" t="s">
        <v>1260</v>
      </c>
      <c r="H84" s="32" t="str">
        <f>データ!D84</f>
        <v>ショコラ</v>
      </c>
      <c r="I84" s="32" t="s">
        <v>977</v>
      </c>
      <c r="J84" s="32" t="s">
        <v>1261</v>
      </c>
      <c r="K84" s="32" t="str">
        <f>データ!E84</f>
        <v>UR</v>
      </c>
      <c r="L84" s="32" t="s">
        <v>977</v>
      </c>
      <c r="M84" s="32" t="s">
        <v>1262</v>
      </c>
      <c r="N84" s="32">
        <f>データ!F84</f>
        <v>16</v>
      </c>
      <c r="O84" s="32" t="s">
        <v>977</v>
      </c>
      <c r="P84" s="32" t="s">
        <v>1260</v>
      </c>
      <c r="Q84" s="32" t="str">
        <f>データ!G84</f>
        <v>遠</v>
      </c>
      <c r="R84" s="32" t="s">
        <v>977</v>
      </c>
      <c r="S84" s="32" t="s">
        <v>1260</v>
      </c>
      <c r="T84" s="33">
        <f>データ!H84</f>
        <v>27163</v>
      </c>
      <c r="U84" s="34" t="s">
        <v>977</v>
      </c>
      <c r="V84" s="34" t="s">
        <v>1260</v>
      </c>
      <c r="W84" s="33">
        <f>データ!I84</f>
        <v>8800</v>
      </c>
      <c r="X84" s="34" t="s">
        <v>977</v>
      </c>
      <c r="Y84" s="34" t="s">
        <v>1260</v>
      </c>
      <c r="Z84" s="33">
        <f>データ!J84</f>
        <v>9109</v>
      </c>
      <c r="AA84" s="34" t="s">
        <v>977</v>
      </c>
      <c r="AB84" s="34" t="s">
        <v>1263</v>
      </c>
      <c r="AC84" s="33" t="str">
        <f>データ!K84</f>
        <v>SS1</v>
      </c>
      <c r="AD84" s="32" t="s">
        <v>977</v>
      </c>
      <c r="AE84" s="34" t="s">
        <v>1264</v>
      </c>
      <c r="AF84" s="33">
        <f>データ!L84</f>
        <v>45072</v>
      </c>
      <c r="AG84" s="34" t="s">
        <v>977</v>
      </c>
      <c r="AH84" s="34" t="s">
        <v>1265</v>
      </c>
      <c r="AI84" s="33" t="str">
        <f>データ!M84</f>
        <v>地幻射の六連撃／絶</v>
      </c>
      <c r="AJ84" s="9" t="s">
        <v>1061</v>
      </c>
      <c r="AK84" s="33" t="str">
        <f>データ!N84</f>
        <v>ランダム6連続攻撃[大]自分の防御力UP[大]</v>
      </c>
      <c r="AL84" s="9" t="s">
        <v>977</v>
      </c>
      <c r="AM84" s="34" t="s">
        <v>1266</v>
      </c>
      <c r="AN84" s="33" t="str">
        <f>データ!O84</f>
        <v>-</v>
      </c>
      <c r="AO84" s="9" t="s">
        <v>1061</v>
      </c>
      <c r="AP84" s="33" t="str">
        <f>データ!P84</f>
        <v>　</v>
      </c>
      <c r="AQ84" s="35" t="s">
        <v>977</v>
      </c>
      <c r="AR84" s="34" t="s">
        <v>1265</v>
      </c>
      <c r="AS84" s="33" t="str">
        <f>データ!Q84</f>
        <v>エース／鳳</v>
      </c>
      <c r="AT84" s="9" t="s">
        <v>1061</v>
      </c>
      <c r="AU84" s="33" t="str">
        <f>データ!R84</f>
        <v>パーティ全体の攻・防が極大UP＆ユニット1体をタレント状態にする(3分間)</v>
      </c>
      <c r="AV84" s="9" t="s">
        <v>977</v>
      </c>
      <c r="AW84" s="34" t="s">
        <v>1265</v>
      </c>
      <c r="AX84" s="33" t="str">
        <f>データ!S84</f>
        <v>フォートレスオーダー／絶</v>
      </c>
      <c r="AY84" s="9" t="s">
        <v>1061</v>
      </c>
      <c r="AZ84" s="33" t="str">
        <f>データ!T84</f>
        <v>騎士団全体の防御力が大UP(3分間)</v>
      </c>
      <c r="BA84" s="35" t="s">
        <v>977</v>
      </c>
      <c r="BB84" s="34" t="s">
        <v>2335</v>
      </c>
      <c r="BC84" s="33" t="str">
        <f>データ!U84</f>
        <v>不撓不屈</v>
      </c>
      <c r="BD84" s="35" t="s">
        <v>2333</v>
      </c>
      <c r="BE84" s="33" t="str">
        <f>データ!V84</f>
        <v>戦闘不能時にHP1で耐える[低確率]</v>
      </c>
      <c r="BF84" s="33" t="s">
        <v>977</v>
      </c>
      <c r="BG84" s="34" t="s">
        <v>1261</v>
      </c>
      <c r="BH84" s="33" t="str">
        <f>データ!W84</f>
        <v>-</v>
      </c>
      <c r="BI84" s="35" t="s">
        <v>977</v>
      </c>
      <c r="BJ84" s="34" t="s">
        <v>1260</v>
      </c>
      <c r="BK84" s="33" t="str">
        <f>データ!X84</f>
        <v>エイトガチャ(水着)</v>
      </c>
      <c r="BL84" s="35" t="s">
        <v>977</v>
      </c>
      <c r="BM84" s="9" t="s">
        <v>972</v>
      </c>
    </row>
    <row r="85" spans="1:65" x14ac:dyDescent="0.15">
      <c r="A85" s="9" t="s">
        <v>969</v>
      </c>
      <c r="B85" s="9" t="s">
        <v>1392</v>
      </c>
      <c r="C85" s="32" t="str">
        <f>"./images/thumbnail/"&amp;データ!B85&amp;".jpg"</f>
        <v>./images/thumbnail/2273.jpg</v>
      </c>
      <c r="D85" s="32" t="s">
        <v>1393</v>
      </c>
      <c r="E85" s="32" t="str">
        <f>"./images/thumbnail/"&amp;データ!B85&amp;".jpg"</f>
        <v>./images/thumbnail/2273.jpg</v>
      </c>
      <c r="F85" s="32" t="s">
        <v>1064</v>
      </c>
      <c r="G85" s="32" t="s">
        <v>1260</v>
      </c>
      <c r="H85" s="32" t="str">
        <f>データ!D85</f>
        <v>トト</v>
      </c>
      <c r="I85" s="32" t="s">
        <v>977</v>
      </c>
      <c r="J85" s="32" t="s">
        <v>1261</v>
      </c>
      <c r="K85" s="32" t="str">
        <f>データ!E85</f>
        <v>UR</v>
      </c>
      <c r="L85" s="32" t="s">
        <v>977</v>
      </c>
      <c r="M85" s="32" t="s">
        <v>1262</v>
      </c>
      <c r="N85" s="32">
        <f>データ!F85</f>
        <v>16</v>
      </c>
      <c r="O85" s="32" t="s">
        <v>977</v>
      </c>
      <c r="P85" s="32" t="s">
        <v>1260</v>
      </c>
      <c r="Q85" s="32" t="str">
        <f>データ!G85</f>
        <v>打</v>
      </c>
      <c r="R85" s="32" t="s">
        <v>977</v>
      </c>
      <c r="S85" s="32" t="s">
        <v>1260</v>
      </c>
      <c r="T85" s="33">
        <f>データ!H85</f>
        <v>30221</v>
      </c>
      <c r="U85" s="34" t="s">
        <v>977</v>
      </c>
      <c r="V85" s="34" t="s">
        <v>1260</v>
      </c>
      <c r="W85" s="33">
        <f>データ!I85</f>
        <v>8662</v>
      </c>
      <c r="X85" s="34" t="s">
        <v>977</v>
      </c>
      <c r="Y85" s="34" t="s">
        <v>1260</v>
      </c>
      <c r="Z85" s="33">
        <f>データ!J85</f>
        <v>12530</v>
      </c>
      <c r="AA85" s="34" t="s">
        <v>977</v>
      </c>
      <c r="AB85" s="34" t="s">
        <v>1263</v>
      </c>
      <c r="AC85" s="33" t="str">
        <f>データ!K85</f>
        <v>SS-</v>
      </c>
      <c r="AD85" s="32" t="s">
        <v>977</v>
      </c>
      <c r="AE85" s="34" t="s">
        <v>1264</v>
      </c>
      <c r="AF85" s="33">
        <f>データ!L85</f>
        <v>51413</v>
      </c>
      <c r="AG85" s="34" t="s">
        <v>977</v>
      </c>
      <c r="AH85" s="34" t="s">
        <v>1265</v>
      </c>
      <c r="AI85" s="33" t="str">
        <f>データ!M85</f>
        <v>対蒼の縦十字／煌</v>
      </c>
      <c r="AJ85" s="9" t="s">
        <v>1061</v>
      </c>
      <c r="AK85" s="33" t="str">
        <f>データ!N85</f>
        <v>突に強く斬に弱い十字型攻撃[特大]</v>
      </c>
      <c r="AL85" s="9" t="s">
        <v>977</v>
      </c>
      <c r="AM85" s="34" t="s">
        <v>1266</v>
      </c>
      <c r="AN85" s="33" t="str">
        <f>データ!O85</f>
        <v>-</v>
      </c>
      <c r="AO85" s="9" t="s">
        <v>1061</v>
      </c>
      <c r="AP85" s="33" t="str">
        <f>データ!P85</f>
        <v>　</v>
      </c>
      <c r="AQ85" s="35" t="s">
        <v>977</v>
      </c>
      <c r="AR85" s="34" t="s">
        <v>1265</v>
      </c>
      <c r="AS85" s="33" t="str">
        <f>データ!Q85</f>
        <v>ランページ／鳳</v>
      </c>
      <c r="AT85" s="9" t="s">
        <v>1061</v>
      </c>
      <c r="AU85" s="33" t="str">
        <f>データ!R85</f>
        <v>バトルで獲得する騎士団戦スコアが極大アップ＆ユニット1体をタレント状態にする(3分間)</v>
      </c>
      <c r="AV85" s="9" t="s">
        <v>977</v>
      </c>
      <c r="AW85" s="34" t="s">
        <v>1265</v>
      </c>
      <c r="AX85" s="33" t="str">
        <f>データ!S85</f>
        <v>オラトリオ／煌</v>
      </c>
      <c r="AY85" s="9" t="s">
        <v>1061</v>
      </c>
      <c r="AZ85" s="33" t="str">
        <f>データ!T85</f>
        <v>強襲無効、攻撃力・スキル発動率特大UP(3分間)</v>
      </c>
      <c r="BA85" s="35" t="s">
        <v>977</v>
      </c>
      <c r="BB85" s="34" t="s">
        <v>2335</v>
      </c>
      <c r="BC85" s="33" t="str">
        <f>データ!U85</f>
        <v>防壁／真</v>
      </c>
      <c r="BD85" s="35" t="s">
        <v>2333</v>
      </c>
      <c r="BE85" s="33" t="str">
        <f>データ!V85</f>
        <v>敵の攻撃ダメージを軽減[2回]</v>
      </c>
      <c r="BF85" s="33" t="s">
        <v>977</v>
      </c>
      <c r="BG85" s="34" t="s">
        <v>1261</v>
      </c>
      <c r="BH85" s="33" t="str">
        <f>データ!W85</f>
        <v>-</v>
      </c>
      <c r="BI85" s="35" t="s">
        <v>977</v>
      </c>
      <c r="BJ85" s="34" t="s">
        <v>1260</v>
      </c>
      <c r="BK85" s="33" t="str">
        <f>データ!X85</f>
        <v>エイトガチャ(水着)</v>
      </c>
      <c r="BL85" s="35" t="s">
        <v>977</v>
      </c>
      <c r="BM85" s="9" t="s">
        <v>972</v>
      </c>
    </row>
    <row r="86" spans="1:65" x14ac:dyDescent="0.15">
      <c r="A86" s="9" t="s">
        <v>969</v>
      </c>
      <c r="B86" s="9" t="s">
        <v>1392</v>
      </c>
      <c r="C86" s="32" t="str">
        <f>"./images/thumbnail/"&amp;データ!B86&amp;".jpg"</f>
        <v>./images/thumbnail/2271.jpg</v>
      </c>
      <c r="D86" s="32" t="s">
        <v>1393</v>
      </c>
      <c r="E86" s="32" t="str">
        <f>"./images/thumbnail/"&amp;データ!B86&amp;".jpg"</f>
        <v>./images/thumbnail/2271.jpg</v>
      </c>
      <c r="F86" s="32" t="s">
        <v>1064</v>
      </c>
      <c r="G86" s="32" t="s">
        <v>1260</v>
      </c>
      <c r="H86" s="32" t="str">
        <f>データ!D86</f>
        <v>デフロット</v>
      </c>
      <c r="I86" s="32" t="s">
        <v>977</v>
      </c>
      <c r="J86" s="32" t="s">
        <v>1261</v>
      </c>
      <c r="K86" s="32" t="str">
        <f>データ!E86</f>
        <v>UR</v>
      </c>
      <c r="L86" s="32" t="s">
        <v>977</v>
      </c>
      <c r="M86" s="32" t="s">
        <v>1262</v>
      </c>
      <c r="N86" s="32">
        <f>データ!F86</f>
        <v>16</v>
      </c>
      <c r="O86" s="32" t="s">
        <v>977</v>
      </c>
      <c r="P86" s="32" t="s">
        <v>1260</v>
      </c>
      <c r="Q86" s="32" t="str">
        <f>データ!G86</f>
        <v>突</v>
      </c>
      <c r="R86" s="32" t="s">
        <v>977</v>
      </c>
      <c r="S86" s="32" t="s">
        <v>1260</v>
      </c>
      <c r="T86" s="33">
        <f>データ!H86</f>
        <v>26004</v>
      </c>
      <c r="U86" s="34" t="s">
        <v>977</v>
      </c>
      <c r="V86" s="34" t="s">
        <v>1260</v>
      </c>
      <c r="W86" s="33">
        <f>データ!I86</f>
        <v>7648</v>
      </c>
      <c r="X86" s="34" t="s">
        <v>977</v>
      </c>
      <c r="Y86" s="34" t="s">
        <v>1260</v>
      </c>
      <c r="Z86" s="33">
        <f>データ!J86</f>
        <v>10196</v>
      </c>
      <c r="AA86" s="34" t="s">
        <v>977</v>
      </c>
      <c r="AB86" s="34" t="s">
        <v>1263</v>
      </c>
      <c r="AC86" s="33" t="str">
        <f>データ!K86</f>
        <v>SS4</v>
      </c>
      <c r="AD86" s="32" t="s">
        <v>977</v>
      </c>
      <c r="AE86" s="34" t="s">
        <v>1264</v>
      </c>
      <c r="AF86" s="33">
        <f>データ!L86</f>
        <v>43848</v>
      </c>
      <c r="AG86" s="34" t="s">
        <v>977</v>
      </c>
      <c r="AH86" s="34" t="s">
        <v>1265</v>
      </c>
      <c r="AI86" s="33" t="str">
        <f>データ!M86</f>
        <v>孤撃の言霊／鳳</v>
      </c>
      <c r="AJ86" s="9" t="s">
        <v>1061</v>
      </c>
      <c r="AK86" s="33" t="str">
        <f>データ!N86</f>
        <v>一定確率でてきを範囲不可にする[超超高確率]</v>
      </c>
      <c r="AL86" s="9" t="s">
        <v>977</v>
      </c>
      <c r="AM86" s="34" t="s">
        <v>1266</v>
      </c>
      <c r="AN86" s="33" t="str">
        <f>データ!O86</f>
        <v>-</v>
      </c>
      <c r="AO86" s="9" t="s">
        <v>1061</v>
      </c>
      <c r="AP86" s="33" t="str">
        <f>データ!P86</f>
        <v>　</v>
      </c>
      <c r="AQ86" s="35" t="s">
        <v>977</v>
      </c>
      <c r="AR86" s="34" t="s">
        <v>1265</v>
      </c>
      <c r="AS86" s="33" t="str">
        <f>データ!Q86</f>
        <v>アクセラレーター／鳳</v>
      </c>
      <c r="AT86" s="9" t="s">
        <v>1061</v>
      </c>
      <c r="AU86" s="33" t="str">
        <f>データ!R86</f>
        <v>パーティ全体の速度が大UP＆ユニット1体をタレント状態にする(5分間)</v>
      </c>
      <c r="AV86" s="9" t="s">
        <v>977</v>
      </c>
      <c r="AW86" s="34" t="s">
        <v>1265</v>
      </c>
      <c r="AX86" s="33" t="str">
        <f>データ!S86</f>
        <v>ディバインスラスト／煌</v>
      </c>
      <c r="AY86" s="9" t="s">
        <v>1061</v>
      </c>
      <c r="AZ86" s="33" t="str">
        <f>データ!T86</f>
        <v>パーティの攻撃力大UP・最大TP小UP(5分間)</v>
      </c>
      <c r="BA86" s="35" t="s">
        <v>977</v>
      </c>
      <c r="BB86" s="34" t="s">
        <v>2335</v>
      </c>
      <c r="BC86" s="33" t="str">
        <f>データ!U86</f>
        <v>闘気／真</v>
      </c>
      <c r="BD86" s="35" t="s">
        <v>2333</v>
      </c>
      <c r="BE86" s="33" t="str">
        <f>データ!V86</f>
        <v>自分の攻撃力をUP[中]</v>
      </c>
      <c r="BF86" s="33" t="s">
        <v>977</v>
      </c>
      <c r="BG86" s="34" t="s">
        <v>1261</v>
      </c>
      <c r="BH86" s="33" t="str">
        <f>データ!W86</f>
        <v>-</v>
      </c>
      <c r="BI86" s="35" t="s">
        <v>977</v>
      </c>
      <c r="BJ86" s="34" t="s">
        <v>1260</v>
      </c>
      <c r="BK86" s="33" t="str">
        <f>データ!X86</f>
        <v>エイトガチャ(水着)</v>
      </c>
      <c r="BL86" s="35" t="s">
        <v>977</v>
      </c>
      <c r="BM86" s="9" t="s">
        <v>972</v>
      </c>
    </row>
    <row r="87" spans="1:65" x14ac:dyDescent="0.15">
      <c r="A87" s="9" t="s">
        <v>969</v>
      </c>
      <c r="B87" s="9" t="s">
        <v>1392</v>
      </c>
      <c r="C87" s="32" t="str">
        <f>"./images/thumbnail/"&amp;データ!B87&amp;".jpg"</f>
        <v>./images/thumbnail/2269.jpg</v>
      </c>
      <c r="D87" s="32" t="s">
        <v>1393</v>
      </c>
      <c r="E87" s="32" t="str">
        <f>"./images/thumbnail/"&amp;データ!B87&amp;".jpg"</f>
        <v>./images/thumbnail/2269.jpg</v>
      </c>
      <c r="F87" s="32" t="s">
        <v>1064</v>
      </c>
      <c r="G87" s="32" t="s">
        <v>1260</v>
      </c>
      <c r="H87" s="32" t="str">
        <f>データ!D87</f>
        <v>エルザ</v>
      </c>
      <c r="I87" s="32" t="s">
        <v>977</v>
      </c>
      <c r="J87" s="32" t="s">
        <v>1261</v>
      </c>
      <c r="K87" s="32" t="str">
        <f>データ!E87</f>
        <v>SSR</v>
      </c>
      <c r="L87" s="32" t="s">
        <v>977</v>
      </c>
      <c r="M87" s="32" t="s">
        <v>1262</v>
      </c>
      <c r="N87" s="32">
        <f>データ!F87</f>
        <v>14</v>
      </c>
      <c r="O87" s="32" t="s">
        <v>977</v>
      </c>
      <c r="P87" s="32" t="s">
        <v>1260</v>
      </c>
      <c r="Q87" s="32" t="str">
        <f>データ!G87</f>
        <v>斬</v>
      </c>
      <c r="R87" s="32" t="s">
        <v>977</v>
      </c>
      <c r="S87" s="32" t="s">
        <v>1260</v>
      </c>
      <c r="T87" s="33">
        <f>データ!H87</f>
        <v>17451</v>
      </c>
      <c r="U87" s="34" t="s">
        <v>977</v>
      </c>
      <c r="V87" s="34" t="s">
        <v>1260</v>
      </c>
      <c r="W87" s="33">
        <f>データ!I87</f>
        <v>8352</v>
      </c>
      <c r="X87" s="34" t="s">
        <v>977</v>
      </c>
      <c r="Y87" s="34" t="s">
        <v>1260</v>
      </c>
      <c r="Z87" s="33">
        <f>データ!J87</f>
        <v>6499</v>
      </c>
      <c r="AA87" s="34" t="s">
        <v>977</v>
      </c>
      <c r="AB87" s="34" t="s">
        <v>1263</v>
      </c>
      <c r="AC87" s="33" t="str">
        <f>データ!K87</f>
        <v>S</v>
      </c>
      <c r="AD87" s="32" t="s">
        <v>977</v>
      </c>
      <c r="AE87" s="34" t="s">
        <v>1264</v>
      </c>
      <c r="AF87" s="33">
        <f>データ!L87</f>
        <v>32302</v>
      </c>
      <c r="AG87" s="34" t="s">
        <v>977</v>
      </c>
      <c r="AH87" s="34" t="s">
        <v>1265</v>
      </c>
      <c r="AI87" s="33" t="str">
        <f>データ!M87</f>
        <v>対紅の突風／煌</v>
      </c>
      <c r="AJ87" s="9" t="s">
        <v>1061</v>
      </c>
      <c r="AK87" s="33" t="str">
        <f>データ!N87</f>
        <v>斬に強く突に弱い縦一列攻撃[特大]</v>
      </c>
      <c r="AL87" s="32" t="s">
        <v>977</v>
      </c>
      <c r="AM87" s="34" t="s">
        <v>1266</v>
      </c>
      <c r="AN87" s="33" t="str">
        <f>データ!O87</f>
        <v>-</v>
      </c>
      <c r="AO87" s="9" t="s">
        <v>1061</v>
      </c>
      <c r="AP87" s="33" t="str">
        <f>データ!P87</f>
        <v>　</v>
      </c>
      <c r="AQ87" s="35" t="s">
        <v>977</v>
      </c>
      <c r="AR87" s="34" t="s">
        <v>1265</v>
      </c>
      <c r="AS87" s="33" t="str">
        <f>データ!Q87</f>
        <v>グラビティアサルト／絶</v>
      </c>
      <c r="AT87" s="9" t="s">
        <v>1061</v>
      </c>
      <c r="AU87" s="33" t="str">
        <f>データ!R87</f>
        <v>パーティ全体の攻撃力大UP・速度大DOWN(3分間)</v>
      </c>
      <c r="AV87" s="9" t="s">
        <v>977</v>
      </c>
      <c r="AW87" s="34" t="s">
        <v>1265</v>
      </c>
      <c r="AX87" s="33" t="str">
        <f>データ!S87</f>
        <v>-</v>
      </c>
      <c r="AY87" s="9" t="s">
        <v>1061</v>
      </c>
      <c r="AZ87" s="33" t="str">
        <f>データ!T87</f>
        <v>　</v>
      </c>
      <c r="BA87" s="35" t="s">
        <v>977</v>
      </c>
      <c r="BB87" s="34" t="s">
        <v>2335</v>
      </c>
      <c r="BC87" s="33" t="str">
        <f>データ!U87</f>
        <v>-</v>
      </c>
      <c r="BD87" s="35" t="s">
        <v>2333</v>
      </c>
      <c r="BE87" s="33" t="str">
        <f>データ!V87</f>
        <v>　</v>
      </c>
      <c r="BF87" s="33" t="s">
        <v>977</v>
      </c>
      <c r="BG87" s="34" t="s">
        <v>1261</v>
      </c>
      <c r="BH87" s="33" t="str">
        <f>データ!W87</f>
        <v>斬属性攻撃力中アップ</v>
      </c>
      <c r="BI87" s="35" t="s">
        <v>977</v>
      </c>
      <c r="BJ87" s="34" t="s">
        <v>1260</v>
      </c>
      <c r="BK87" s="33" t="str">
        <f>データ!X87</f>
        <v>エイトガチャ(水着)</v>
      </c>
      <c r="BL87" s="35" t="s">
        <v>977</v>
      </c>
      <c r="BM87" s="9" t="s">
        <v>972</v>
      </c>
    </row>
    <row r="88" spans="1:65" x14ac:dyDescent="0.15">
      <c r="A88" s="9" t="s">
        <v>969</v>
      </c>
      <c r="B88" s="9" t="s">
        <v>1392</v>
      </c>
      <c r="C88" s="32" t="str">
        <f>"./images/thumbnail/"&amp;データ!B88&amp;".jpg"</f>
        <v>./images/thumbnail/2267.jpg</v>
      </c>
      <c r="D88" s="32" t="s">
        <v>1393</v>
      </c>
      <c r="E88" s="32" t="str">
        <f>"./images/thumbnail/"&amp;データ!B88&amp;".jpg"</f>
        <v>./images/thumbnail/2267.jpg</v>
      </c>
      <c r="F88" s="32" t="s">
        <v>1064</v>
      </c>
      <c r="G88" s="32" t="s">
        <v>1260</v>
      </c>
      <c r="H88" s="32" t="str">
        <f>データ!D88</f>
        <v>カエサル</v>
      </c>
      <c r="I88" s="32" t="s">
        <v>977</v>
      </c>
      <c r="J88" s="32" t="s">
        <v>1261</v>
      </c>
      <c r="K88" s="32" t="str">
        <f>データ!E88</f>
        <v>UR</v>
      </c>
      <c r="L88" s="32" t="s">
        <v>977</v>
      </c>
      <c r="M88" s="32" t="s">
        <v>1262</v>
      </c>
      <c r="N88" s="32">
        <f>データ!F88</f>
        <v>16</v>
      </c>
      <c r="O88" s="32" t="s">
        <v>977</v>
      </c>
      <c r="P88" s="32" t="s">
        <v>1260</v>
      </c>
      <c r="Q88" s="32" t="str">
        <f>データ!G88</f>
        <v>斬</v>
      </c>
      <c r="R88" s="32" t="s">
        <v>977</v>
      </c>
      <c r="S88" s="32" t="s">
        <v>1260</v>
      </c>
      <c r="T88" s="33">
        <f>データ!H88</f>
        <v>22181</v>
      </c>
      <c r="U88" s="34" t="s">
        <v>977</v>
      </c>
      <c r="V88" s="34" t="s">
        <v>1260</v>
      </c>
      <c r="W88" s="33">
        <f>データ!I88</f>
        <v>10279</v>
      </c>
      <c r="X88" s="34" t="s">
        <v>977</v>
      </c>
      <c r="Y88" s="34" t="s">
        <v>1260</v>
      </c>
      <c r="Z88" s="33">
        <f>データ!J88</f>
        <v>8345</v>
      </c>
      <c r="AA88" s="34" t="s">
        <v>977</v>
      </c>
      <c r="AB88" s="34" t="s">
        <v>1263</v>
      </c>
      <c r="AC88" s="33" t="str">
        <f>データ!K88</f>
        <v>SS+</v>
      </c>
      <c r="AD88" s="32" t="s">
        <v>977</v>
      </c>
      <c r="AE88" s="34" t="s">
        <v>1264</v>
      </c>
      <c r="AF88" s="33">
        <f>データ!L88</f>
        <v>40805</v>
      </c>
      <c r="AG88" s="34" t="s">
        <v>977</v>
      </c>
      <c r="AH88" s="34" t="s">
        <v>1265</v>
      </c>
      <c r="AI88" s="33" t="str">
        <f>データ!M88</f>
        <v>対翠の突風／鳳</v>
      </c>
      <c r="AJ88" s="9" t="s">
        <v>1061</v>
      </c>
      <c r="AK88" s="33" t="str">
        <f>データ!N88</f>
        <v>遠に強く打に弱い縦一列攻撃[極大]</v>
      </c>
      <c r="AL88" s="9" t="s">
        <v>977</v>
      </c>
      <c r="AM88" s="34" t="s">
        <v>1266</v>
      </c>
      <c r="AN88" s="33" t="str">
        <f>データ!O88</f>
        <v>-</v>
      </c>
      <c r="AO88" s="9" t="s">
        <v>1061</v>
      </c>
      <c r="AP88" s="33" t="str">
        <f>データ!P88</f>
        <v>　</v>
      </c>
      <c r="AQ88" s="35" t="s">
        <v>977</v>
      </c>
      <c r="AR88" s="34" t="s">
        <v>1265</v>
      </c>
      <c r="AS88" s="33" t="str">
        <f>データ!Q88</f>
        <v>アサルト／鳳</v>
      </c>
      <c r="AT88" s="9" t="s">
        <v>1061</v>
      </c>
      <c r="AU88" s="33" t="str">
        <f>データ!R88</f>
        <v>パーティ全体の攻撃力が極大UP＆ユニット1体をタレント状態にする(3分間)</v>
      </c>
      <c r="AV88" s="9" t="s">
        <v>977</v>
      </c>
      <c r="AW88" s="34" t="s">
        <v>1265</v>
      </c>
      <c r="AX88" s="33" t="str">
        <f>データ!S88</f>
        <v>エクスターライズ／絶</v>
      </c>
      <c r="AY88" s="9" t="s">
        <v>1061</v>
      </c>
      <c r="AZ88" s="33" t="str">
        <f>データ!T88</f>
        <v>攻撃回数が多いほどバトル獲得スコアが大UP(3分間)</v>
      </c>
      <c r="BA88" s="35" t="s">
        <v>977</v>
      </c>
      <c r="BB88" s="34" t="s">
        <v>2335</v>
      </c>
      <c r="BC88" s="33" t="str">
        <f>データ!U88</f>
        <v>不屈の闘気</v>
      </c>
      <c r="BD88" s="35" t="s">
        <v>2333</v>
      </c>
      <c r="BE88" s="33" t="str">
        <f>データ!V88</f>
        <v>ピンチ時に攻撃力をUP[小]</v>
      </c>
      <c r="BF88" s="33" t="s">
        <v>977</v>
      </c>
      <c r="BG88" s="34" t="s">
        <v>1261</v>
      </c>
      <c r="BH88" s="33" t="str">
        <f>データ!W88</f>
        <v>-</v>
      </c>
      <c r="BI88" s="35" t="s">
        <v>977</v>
      </c>
      <c r="BJ88" s="34" t="s">
        <v>1260</v>
      </c>
      <c r="BK88" s="33" t="str">
        <f>データ!X88</f>
        <v>第19回統一報酬</v>
      </c>
      <c r="BL88" s="35" t="s">
        <v>977</v>
      </c>
      <c r="BM88" s="9" t="s">
        <v>972</v>
      </c>
    </row>
    <row r="89" spans="1:65" x14ac:dyDescent="0.15">
      <c r="A89" s="9" t="s">
        <v>969</v>
      </c>
      <c r="B89" s="9" t="s">
        <v>1392</v>
      </c>
      <c r="C89" s="32" t="str">
        <f>"./images/thumbnail/"&amp;データ!B89&amp;".jpg"</f>
        <v>./images/thumbnail/2266.jpg</v>
      </c>
      <c r="D89" s="32" t="s">
        <v>1393</v>
      </c>
      <c r="E89" s="32" t="str">
        <f>"./images/thumbnail/"&amp;データ!B89&amp;".jpg"</f>
        <v>./images/thumbnail/2266.jpg</v>
      </c>
      <c r="F89" s="32" t="s">
        <v>1064</v>
      </c>
      <c r="G89" s="32" t="s">
        <v>1260</v>
      </c>
      <c r="H89" s="32" t="str">
        <f>データ!D89</f>
        <v>カエサル</v>
      </c>
      <c r="I89" s="32" t="s">
        <v>977</v>
      </c>
      <c r="J89" s="32" t="s">
        <v>1261</v>
      </c>
      <c r="K89" s="32" t="str">
        <f>データ!E89</f>
        <v>UR</v>
      </c>
      <c r="L89" s="32" t="s">
        <v>977</v>
      </c>
      <c r="M89" s="32" t="s">
        <v>1262</v>
      </c>
      <c r="N89" s="32">
        <f>データ!F89</f>
        <v>15</v>
      </c>
      <c r="O89" s="32" t="s">
        <v>977</v>
      </c>
      <c r="P89" s="32" t="s">
        <v>1260</v>
      </c>
      <c r="Q89" s="32" t="str">
        <f>データ!G89</f>
        <v>斬</v>
      </c>
      <c r="R89" s="32" t="s">
        <v>977</v>
      </c>
      <c r="S89" s="32" t="s">
        <v>1260</v>
      </c>
      <c r="T89" s="33">
        <f>データ!H89</f>
        <v>21337</v>
      </c>
      <c r="U89" s="34" t="s">
        <v>977</v>
      </c>
      <c r="V89" s="34" t="s">
        <v>1260</v>
      </c>
      <c r="W89" s="33">
        <f>データ!I89</f>
        <v>9252</v>
      </c>
      <c r="X89" s="34" t="s">
        <v>977</v>
      </c>
      <c r="Y89" s="34" t="s">
        <v>1260</v>
      </c>
      <c r="Z89" s="33">
        <f>データ!J89</f>
        <v>7474</v>
      </c>
      <c r="AA89" s="34" t="s">
        <v>977</v>
      </c>
      <c r="AB89" s="34" t="s">
        <v>1263</v>
      </c>
      <c r="AC89" s="33" t="str">
        <f>データ!K89</f>
        <v>SS-</v>
      </c>
      <c r="AD89" s="32" t="s">
        <v>977</v>
      </c>
      <c r="AE89" s="34" t="s">
        <v>1264</v>
      </c>
      <c r="AF89" s="33">
        <f>データ!L89</f>
        <v>38063</v>
      </c>
      <c r="AG89" s="34" t="s">
        <v>977</v>
      </c>
      <c r="AH89" s="34" t="s">
        <v>1265</v>
      </c>
      <c r="AI89" s="33" t="str">
        <f>データ!M89</f>
        <v>対翠の突風／煌</v>
      </c>
      <c r="AJ89" s="9" t="s">
        <v>1061</v>
      </c>
      <c r="AK89" s="33" t="str">
        <f>データ!N89</f>
        <v>遠に強く打に弱い縦一列攻撃[特大]</v>
      </c>
      <c r="AL89" s="9" t="s">
        <v>977</v>
      </c>
      <c r="AM89" s="34" t="s">
        <v>1266</v>
      </c>
      <c r="AN89" s="33" t="str">
        <f>データ!O89</f>
        <v>-</v>
      </c>
      <c r="AO89" s="9" t="s">
        <v>1061</v>
      </c>
      <c r="AP89" s="33" t="str">
        <f>データ!P89</f>
        <v>　</v>
      </c>
      <c r="AQ89" s="35" t="s">
        <v>977</v>
      </c>
      <c r="AR89" s="34" t="s">
        <v>1265</v>
      </c>
      <c r="AS89" s="33" t="str">
        <f>データ!Q89</f>
        <v>アサルト／煌</v>
      </c>
      <c r="AT89" s="9" t="s">
        <v>1061</v>
      </c>
      <c r="AU89" s="33" t="str">
        <f>データ!R89</f>
        <v>パーティ全体の攻撃力が特大UP(3分間)</v>
      </c>
      <c r="AV89" s="9" t="s">
        <v>977</v>
      </c>
      <c r="AW89" s="34" t="s">
        <v>1265</v>
      </c>
      <c r="AX89" s="33" t="str">
        <f>データ!S89</f>
        <v>エクスターライズ／真</v>
      </c>
      <c r="AY89" s="9" t="s">
        <v>1061</v>
      </c>
      <c r="AZ89" s="33" t="str">
        <f>データ!T89</f>
        <v>攻撃回数が多いほどバトル獲得スコアが中UP(3分間)</v>
      </c>
      <c r="BA89" s="35" t="s">
        <v>977</v>
      </c>
      <c r="BB89" s="34" t="s">
        <v>2335</v>
      </c>
      <c r="BC89" s="33" t="str">
        <f>データ!U89</f>
        <v>-</v>
      </c>
      <c r="BD89" s="35" t="s">
        <v>2333</v>
      </c>
      <c r="BE89" s="33" t="str">
        <f>データ!V89</f>
        <v>　</v>
      </c>
      <c r="BF89" s="33" t="s">
        <v>977</v>
      </c>
      <c r="BG89" s="34" t="s">
        <v>1261</v>
      </c>
      <c r="BH89" s="33" t="str">
        <f>データ!W89</f>
        <v>-</v>
      </c>
      <c r="BI89" s="35" t="s">
        <v>977</v>
      </c>
      <c r="BJ89" s="34" t="s">
        <v>1260</v>
      </c>
      <c r="BK89" s="33" t="str">
        <f>データ!X89</f>
        <v>第19回統一報酬</v>
      </c>
      <c r="BL89" s="35" t="s">
        <v>977</v>
      </c>
      <c r="BM89" s="9" t="s">
        <v>972</v>
      </c>
    </row>
    <row r="90" spans="1:65" x14ac:dyDescent="0.15">
      <c r="A90" s="9" t="s">
        <v>969</v>
      </c>
      <c r="B90" s="9" t="s">
        <v>1392</v>
      </c>
      <c r="C90" s="32" t="str">
        <f>"./images/thumbnail/"&amp;データ!B90&amp;".jpg"</f>
        <v>./images/thumbnail/2265.jpg</v>
      </c>
      <c r="D90" s="32" t="s">
        <v>1393</v>
      </c>
      <c r="E90" s="32" t="str">
        <f>"./images/thumbnail/"&amp;データ!B90&amp;".jpg"</f>
        <v>./images/thumbnail/2265.jpg</v>
      </c>
      <c r="F90" s="32" t="s">
        <v>1064</v>
      </c>
      <c r="G90" s="32" t="s">
        <v>1260</v>
      </c>
      <c r="H90" s="32" t="str">
        <f>データ!D90</f>
        <v>カエサル</v>
      </c>
      <c r="I90" s="32" t="s">
        <v>977</v>
      </c>
      <c r="J90" s="32" t="s">
        <v>1261</v>
      </c>
      <c r="K90" s="32" t="str">
        <f>データ!E90</f>
        <v>UR</v>
      </c>
      <c r="L90" s="32" t="s">
        <v>977</v>
      </c>
      <c r="M90" s="32" t="s">
        <v>1262</v>
      </c>
      <c r="N90" s="32">
        <f>データ!F90</f>
        <v>14</v>
      </c>
      <c r="O90" s="32" t="s">
        <v>977</v>
      </c>
      <c r="P90" s="32" t="s">
        <v>1260</v>
      </c>
      <c r="Q90" s="32" t="str">
        <f>データ!G90</f>
        <v>斬</v>
      </c>
      <c r="R90" s="32" t="s">
        <v>977</v>
      </c>
      <c r="S90" s="32" t="s">
        <v>1260</v>
      </c>
      <c r="T90" s="33">
        <f>データ!H90</f>
        <v>19180</v>
      </c>
      <c r="U90" s="34" t="s">
        <v>977</v>
      </c>
      <c r="V90" s="34" t="s">
        <v>1260</v>
      </c>
      <c r="W90" s="33">
        <f>データ!I90</f>
        <v>8660</v>
      </c>
      <c r="X90" s="34" t="s">
        <v>977</v>
      </c>
      <c r="Y90" s="34" t="s">
        <v>1260</v>
      </c>
      <c r="Z90" s="33">
        <f>データ!J90</f>
        <v>6318</v>
      </c>
      <c r="AA90" s="34" t="s">
        <v>977</v>
      </c>
      <c r="AB90" s="34" t="s">
        <v>1263</v>
      </c>
      <c r="AC90" s="33" t="str">
        <f>データ!K90</f>
        <v>S</v>
      </c>
      <c r="AD90" s="32" t="s">
        <v>977</v>
      </c>
      <c r="AE90" s="34" t="s">
        <v>1264</v>
      </c>
      <c r="AF90" s="33">
        <f>データ!L90</f>
        <v>34158</v>
      </c>
      <c r="AG90" s="34" t="s">
        <v>977</v>
      </c>
      <c r="AH90" s="34" t="s">
        <v>1265</v>
      </c>
      <c r="AI90" s="33" t="str">
        <f>データ!M90</f>
        <v>対翠の突風／煌</v>
      </c>
      <c r="AJ90" s="9" t="s">
        <v>1061</v>
      </c>
      <c r="AK90" s="33" t="str">
        <f>データ!N90</f>
        <v>遠に強く打に弱い縦一列攻撃[特大]</v>
      </c>
      <c r="AL90" s="9" t="s">
        <v>977</v>
      </c>
      <c r="AM90" s="34" t="s">
        <v>1266</v>
      </c>
      <c r="AN90" s="33" t="str">
        <f>データ!O90</f>
        <v>-</v>
      </c>
      <c r="AO90" s="9" t="s">
        <v>1061</v>
      </c>
      <c r="AP90" s="33" t="str">
        <f>データ!P90</f>
        <v>　</v>
      </c>
      <c r="AQ90" s="35" t="s">
        <v>977</v>
      </c>
      <c r="AR90" s="34" t="s">
        <v>1265</v>
      </c>
      <c r="AS90" s="33" t="str">
        <f>データ!Q90</f>
        <v>アサルト／絶</v>
      </c>
      <c r="AT90" s="9" t="s">
        <v>1061</v>
      </c>
      <c r="AU90" s="33" t="str">
        <f>データ!R90</f>
        <v>パーティ全体の攻撃力が大UP(3分間)</v>
      </c>
      <c r="AV90" s="9" t="s">
        <v>977</v>
      </c>
      <c r="AW90" s="34" t="s">
        <v>1265</v>
      </c>
      <c r="AX90" s="33" t="str">
        <f>データ!S90</f>
        <v>-</v>
      </c>
      <c r="AY90" s="9" t="s">
        <v>1061</v>
      </c>
      <c r="AZ90" s="33" t="str">
        <f>データ!T90</f>
        <v>　</v>
      </c>
      <c r="BA90" s="35" t="s">
        <v>977</v>
      </c>
      <c r="BB90" s="34" t="s">
        <v>2335</v>
      </c>
      <c r="BC90" s="33" t="str">
        <f>データ!U90</f>
        <v>-</v>
      </c>
      <c r="BD90" s="35" t="s">
        <v>2333</v>
      </c>
      <c r="BE90" s="33" t="str">
        <f>データ!V90</f>
        <v>　</v>
      </c>
      <c r="BF90" s="33" t="s">
        <v>977</v>
      </c>
      <c r="BG90" s="34" t="s">
        <v>1261</v>
      </c>
      <c r="BH90" s="33" t="str">
        <f>データ!W90</f>
        <v>-</v>
      </c>
      <c r="BI90" s="35" t="s">
        <v>977</v>
      </c>
      <c r="BJ90" s="34" t="s">
        <v>1260</v>
      </c>
      <c r="BK90" s="33" t="str">
        <f>データ!X90</f>
        <v>第19回統一報酬</v>
      </c>
      <c r="BL90" s="35" t="s">
        <v>977</v>
      </c>
      <c r="BM90" s="9" t="s">
        <v>972</v>
      </c>
    </row>
    <row r="91" spans="1:65" x14ac:dyDescent="0.15">
      <c r="A91" s="9" t="s">
        <v>969</v>
      </c>
      <c r="B91" s="9" t="s">
        <v>1392</v>
      </c>
      <c r="C91" s="32" t="str">
        <f>"./images/thumbnail/"&amp;データ!B91&amp;".jpg"</f>
        <v>./images/thumbnail/2264.jpg</v>
      </c>
      <c r="D91" s="32" t="s">
        <v>1393</v>
      </c>
      <c r="E91" s="32" t="str">
        <f>"./images/thumbnail/"&amp;データ!B91&amp;".jpg"</f>
        <v>./images/thumbnail/2264.jpg</v>
      </c>
      <c r="F91" s="32" t="s">
        <v>1064</v>
      </c>
      <c r="G91" s="32" t="s">
        <v>1260</v>
      </c>
      <c r="H91" s="32" t="str">
        <f>データ!D91</f>
        <v>カエサル</v>
      </c>
      <c r="I91" s="32" t="s">
        <v>977</v>
      </c>
      <c r="J91" s="32" t="s">
        <v>1261</v>
      </c>
      <c r="K91" s="32" t="str">
        <f>データ!E91</f>
        <v>SSR</v>
      </c>
      <c r="L91" s="32" t="s">
        <v>977</v>
      </c>
      <c r="M91" s="32" t="s">
        <v>1262</v>
      </c>
      <c r="N91" s="32">
        <f>データ!F91</f>
        <v>13</v>
      </c>
      <c r="O91" s="32" t="s">
        <v>977</v>
      </c>
      <c r="P91" s="32" t="s">
        <v>1260</v>
      </c>
      <c r="Q91" s="32" t="str">
        <f>データ!G91</f>
        <v>斬</v>
      </c>
      <c r="R91" s="32" t="s">
        <v>977</v>
      </c>
      <c r="S91" s="32" t="s">
        <v>1260</v>
      </c>
      <c r="T91" s="33">
        <f>データ!H91</f>
        <v>16793</v>
      </c>
      <c r="U91" s="34" t="s">
        <v>977</v>
      </c>
      <c r="V91" s="34" t="s">
        <v>1260</v>
      </c>
      <c r="W91" s="33">
        <f>データ!I91</f>
        <v>7652</v>
      </c>
      <c r="X91" s="34" t="s">
        <v>977</v>
      </c>
      <c r="Y91" s="34" t="s">
        <v>1260</v>
      </c>
      <c r="Z91" s="33">
        <f>データ!J91</f>
        <v>5383</v>
      </c>
      <c r="AA91" s="34" t="s">
        <v>977</v>
      </c>
      <c r="AB91" s="34" t="s">
        <v>1263</v>
      </c>
      <c r="AC91" s="33" t="str">
        <f>データ!K91</f>
        <v>A+</v>
      </c>
      <c r="AD91" s="32" t="s">
        <v>977</v>
      </c>
      <c r="AE91" s="34" t="s">
        <v>1264</v>
      </c>
      <c r="AF91" s="33">
        <f>データ!L91</f>
        <v>29828</v>
      </c>
      <c r="AG91" s="34" t="s">
        <v>977</v>
      </c>
      <c r="AH91" s="34" t="s">
        <v>1265</v>
      </c>
      <c r="AI91" s="33" t="str">
        <f>データ!M91</f>
        <v>対翠の突風／絶</v>
      </c>
      <c r="AJ91" s="9" t="s">
        <v>1061</v>
      </c>
      <c r="AK91" s="33" t="str">
        <f>データ!N91</f>
        <v>遠に強く打に弱い縦一列攻撃[大]</v>
      </c>
      <c r="AL91" s="9" t="s">
        <v>977</v>
      </c>
      <c r="AM91" s="34" t="s">
        <v>1266</v>
      </c>
      <c r="AN91" s="33" t="str">
        <f>データ!O91</f>
        <v>-</v>
      </c>
      <c r="AO91" s="9" t="s">
        <v>1061</v>
      </c>
      <c r="AP91" s="33" t="str">
        <f>データ!P91</f>
        <v>　</v>
      </c>
      <c r="AQ91" s="35" t="s">
        <v>977</v>
      </c>
      <c r="AR91" s="34" t="s">
        <v>1265</v>
      </c>
      <c r="AS91" s="33" t="str">
        <f>データ!Q91</f>
        <v>アサルト／真</v>
      </c>
      <c r="AT91" s="9" t="s">
        <v>1061</v>
      </c>
      <c r="AU91" s="33" t="str">
        <f>データ!R91</f>
        <v>パーティ全体の攻撃力が中UP(3分間)</v>
      </c>
      <c r="AV91" s="9" t="s">
        <v>977</v>
      </c>
      <c r="AW91" s="34" t="s">
        <v>1265</v>
      </c>
      <c r="AX91" s="33" t="str">
        <f>データ!S91</f>
        <v>-</v>
      </c>
      <c r="AY91" s="9" t="s">
        <v>1061</v>
      </c>
      <c r="AZ91" s="33" t="str">
        <f>データ!T91</f>
        <v>　</v>
      </c>
      <c r="BA91" s="35" t="s">
        <v>977</v>
      </c>
      <c r="BB91" s="34" t="s">
        <v>2335</v>
      </c>
      <c r="BC91" s="33" t="str">
        <f>データ!U91</f>
        <v>-</v>
      </c>
      <c r="BD91" s="35" t="s">
        <v>2333</v>
      </c>
      <c r="BE91" s="33" t="str">
        <f>データ!V91</f>
        <v>　</v>
      </c>
      <c r="BF91" s="33" t="s">
        <v>977</v>
      </c>
      <c r="BG91" s="34" t="s">
        <v>1261</v>
      </c>
      <c r="BH91" s="33" t="str">
        <f>データ!W91</f>
        <v>-</v>
      </c>
      <c r="BI91" s="35" t="s">
        <v>977</v>
      </c>
      <c r="BJ91" s="34" t="s">
        <v>1260</v>
      </c>
      <c r="BK91" s="33" t="str">
        <f>データ!X91</f>
        <v>第19回統一報酬</v>
      </c>
      <c r="BL91" s="35" t="s">
        <v>977</v>
      </c>
      <c r="BM91" s="9" t="s">
        <v>972</v>
      </c>
    </row>
    <row r="92" spans="1:65" x14ac:dyDescent="0.15">
      <c r="A92" s="9" t="s">
        <v>969</v>
      </c>
      <c r="B92" s="9" t="s">
        <v>1392</v>
      </c>
      <c r="C92" s="32" t="str">
        <f>"./images/thumbnail/"&amp;データ!B92&amp;".jpg"</f>
        <v>./images/thumbnail/2263.jpg</v>
      </c>
      <c r="D92" s="32" t="s">
        <v>1393</v>
      </c>
      <c r="E92" s="32" t="str">
        <f>"./images/thumbnail/"&amp;データ!B92&amp;".jpg"</f>
        <v>./images/thumbnail/2263.jpg</v>
      </c>
      <c r="F92" s="32" t="s">
        <v>1064</v>
      </c>
      <c r="G92" s="32" t="s">
        <v>1260</v>
      </c>
      <c r="H92" s="32" t="str">
        <f>データ!D92</f>
        <v>アーシア</v>
      </c>
      <c r="I92" s="32" t="s">
        <v>977</v>
      </c>
      <c r="J92" s="32" t="s">
        <v>1261</v>
      </c>
      <c r="K92" s="32" t="str">
        <f>データ!E92</f>
        <v>UR</v>
      </c>
      <c r="L92" s="32" t="s">
        <v>977</v>
      </c>
      <c r="M92" s="32" t="s">
        <v>1262</v>
      </c>
      <c r="N92" s="32">
        <f>データ!F92</f>
        <v>16</v>
      </c>
      <c r="O92" s="32" t="s">
        <v>977</v>
      </c>
      <c r="P92" s="32" t="s">
        <v>1260</v>
      </c>
      <c r="Q92" s="32" t="str">
        <f>データ!G92</f>
        <v>斬</v>
      </c>
      <c r="R92" s="32" t="s">
        <v>977</v>
      </c>
      <c r="S92" s="32" t="s">
        <v>1260</v>
      </c>
      <c r="T92" s="33">
        <f>データ!H92</f>
        <v>22119</v>
      </c>
      <c r="U92" s="34" t="s">
        <v>977</v>
      </c>
      <c r="V92" s="34" t="s">
        <v>1260</v>
      </c>
      <c r="W92" s="33">
        <f>データ!I92</f>
        <v>10499</v>
      </c>
      <c r="X92" s="34" t="s">
        <v>977</v>
      </c>
      <c r="Y92" s="34" t="s">
        <v>1260</v>
      </c>
      <c r="Z92" s="33">
        <f>データ!J92</f>
        <v>8091</v>
      </c>
      <c r="AA92" s="34" t="s">
        <v>977</v>
      </c>
      <c r="AB92" s="34" t="s">
        <v>1263</v>
      </c>
      <c r="AC92" s="33" t="str">
        <f>データ!K92</f>
        <v>SS+</v>
      </c>
      <c r="AD92" s="32" t="s">
        <v>977</v>
      </c>
      <c r="AE92" s="34" t="s">
        <v>1264</v>
      </c>
      <c r="AF92" s="33">
        <f>データ!L92</f>
        <v>40709</v>
      </c>
      <c r="AG92" s="34" t="s">
        <v>977</v>
      </c>
      <c r="AH92" s="34" t="s">
        <v>1265</v>
      </c>
      <c r="AI92" s="33" t="str">
        <f>データ!M92</f>
        <v>魔幻の閃光／鳳</v>
      </c>
      <c r="AJ92" s="9" t="s">
        <v>1061</v>
      </c>
      <c r="AK92" s="33" t="str">
        <f>データ!N92</f>
        <v>縦一列に攻撃[極大]</v>
      </c>
      <c r="AL92" s="9" t="s">
        <v>977</v>
      </c>
      <c r="AM92" s="34" t="s">
        <v>1266</v>
      </c>
      <c r="AN92" s="33" t="str">
        <f>データ!O92</f>
        <v>-</v>
      </c>
      <c r="AO92" s="9" t="s">
        <v>1061</v>
      </c>
      <c r="AP92" s="33" t="str">
        <f>データ!P92</f>
        <v>　</v>
      </c>
      <c r="AQ92" s="35" t="s">
        <v>977</v>
      </c>
      <c r="AR92" s="34" t="s">
        <v>1265</v>
      </c>
      <c r="AS92" s="33" t="str">
        <f>データ!Q92</f>
        <v>ブリッツ／煌</v>
      </c>
      <c r="AT92" s="9" t="s">
        <v>1061</v>
      </c>
      <c r="AU92" s="33" t="str">
        <f>データ!R92</f>
        <v>強襲CBの発生確率・強襲時獲得Pt特大UP＆ユニット1体をタレント状態にする(3分間)</v>
      </c>
      <c r="AV92" s="9" t="s">
        <v>977</v>
      </c>
      <c r="AW92" s="34" t="s">
        <v>1265</v>
      </c>
      <c r="AX92" s="33" t="str">
        <f>データ!S92</f>
        <v>アサルトオーダー／絶</v>
      </c>
      <c r="AY92" s="9" t="s">
        <v>1061</v>
      </c>
      <c r="AZ92" s="33" t="str">
        <f>データ!T92</f>
        <v>騎士団全体の攻撃力が大UP(3分間)</v>
      </c>
      <c r="BA92" s="35" t="s">
        <v>977</v>
      </c>
      <c r="BB92" s="34" t="s">
        <v>2335</v>
      </c>
      <c r="BC92" s="33" t="str">
        <f>データ!U92</f>
        <v>不屈の闘気</v>
      </c>
      <c r="BD92" s="35" t="s">
        <v>2333</v>
      </c>
      <c r="BE92" s="33" t="str">
        <f>データ!V92</f>
        <v>ピンチ時に攻撃力をUP[小]</v>
      </c>
      <c r="BF92" s="33" t="s">
        <v>977</v>
      </c>
      <c r="BG92" s="34" t="s">
        <v>1261</v>
      </c>
      <c r="BH92" s="33" t="str">
        <f>データ!W92</f>
        <v>-</v>
      </c>
      <c r="BI92" s="35" t="s">
        <v>977</v>
      </c>
      <c r="BJ92" s="34" t="s">
        <v>1260</v>
      </c>
      <c r="BK92" s="33" t="str">
        <f>データ!X92</f>
        <v>覇者の塔</v>
      </c>
      <c r="BL92" s="35" t="s">
        <v>977</v>
      </c>
      <c r="BM92" s="9" t="s">
        <v>972</v>
      </c>
    </row>
    <row r="93" spans="1:65" x14ac:dyDescent="0.15">
      <c r="A93" s="9" t="s">
        <v>969</v>
      </c>
      <c r="B93" s="9" t="s">
        <v>1392</v>
      </c>
      <c r="C93" s="32" t="str">
        <f>"./images/thumbnail/"&amp;データ!B93&amp;".jpg"</f>
        <v>./images/thumbnail/2261.jpg</v>
      </c>
      <c r="D93" s="32" t="s">
        <v>1393</v>
      </c>
      <c r="E93" s="32" t="str">
        <f>"./images/thumbnail/"&amp;データ!B93&amp;".jpg"</f>
        <v>./images/thumbnail/2261.jpg</v>
      </c>
      <c r="F93" s="32" t="s">
        <v>1064</v>
      </c>
      <c r="G93" s="32" t="s">
        <v>1260</v>
      </c>
      <c r="H93" s="32" t="str">
        <f>データ!D93</f>
        <v>ルイズ</v>
      </c>
      <c r="I93" s="32" t="s">
        <v>977</v>
      </c>
      <c r="J93" s="32" t="s">
        <v>1261</v>
      </c>
      <c r="K93" s="32" t="str">
        <f>データ!E93</f>
        <v>UR</v>
      </c>
      <c r="L93" s="32" t="s">
        <v>977</v>
      </c>
      <c r="M93" s="32" t="s">
        <v>1262</v>
      </c>
      <c r="N93" s="32">
        <f>データ!F93</f>
        <v>16</v>
      </c>
      <c r="O93" s="32" t="s">
        <v>977</v>
      </c>
      <c r="P93" s="32" t="s">
        <v>1260</v>
      </c>
      <c r="Q93" s="32" t="str">
        <f>データ!G93</f>
        <v>遠</v>
      </c>
      <c r="R93" s="32" t="s">
        <v>977</v>
      </c>
      <c r="S93" s="32" t="s">
        <v>1260</v>
      </c>
      <c r="T93" s="33">
        <f>データ!H93</f>
        <v>25361</v>
      </c>
      <c r="U93" s="34" t="s">
        <v>977</v>
      </c>
      <c r="V93" s="34" t="s">
        <v>1260</v>
      </c>
      <c r="W93" s="33">
        <f>データ!I93</f>
        <v>8421</v>
      </c>
      <c r="X93" s="34" t="s">
        <v>977</v>
      </c>
      <c r="Y93" s="34" t="s">
        <v>1260</v>
      </c>
      <c r="Z93" s="33">
        <f>データ!J93</f>
        <v>8039</v>
      </c>
      <c r="AA93" s="34" t="s">
        <v>977</v>
      </c>
      <c r="AB93" s="34" t="s">
        <v>1263</v>
      </c>
      <c r="AC93" s="33" t="str">
        <f>データ!K93</f>
        <v>SS1</v>
      </c>
      <c r="AD93" s="32" t="s">
        <v>977</v>
      </c>
      <c r="AE93" s="34" t="s">
        <v>1264</v>
      </c>
      <c r="AF93" s="33">
        <f>データ!L93</f>
        <v>41821</v>
      </c>
      <c r="AG93" s="34" t="s">
        <v>977</v>
      </c>
      <c r="AH93" s="34" t="s">
        <v>1265</v>
      </c>
      <c r="AI93" s="33" t="str">
        <f>データ!M93</f>
        <v>対蒼の薙風／鳳</v>
      </c>
      <c r="AJ93" s="9" t="s">
        <v>1061</v>
      </c>
      <c r="AK93" s="33" t="str">
        <f>データ!N93</f>
        <v>突に強く斬に弱い横一列攻撃[極大]</v>
      </c>
      <c r="AL93" s="9" t="s">
        <v>977</v>
      </c>
      <c r="AM93" s="34" t="s">
        <v>1266</v>
      </c>
      <c r="AN93" s="33" t="str">
        <f>データ!O93</f>
        <v>-</v>
      </c>
      <c r="AO93" s="9" t="s">
        <v>1061</v>
      </c>
      <c r="AP93" s="33" t="str">
        <f>データ!P93</f>
        <v>　</v>
      </c>
      <c r="AQ93" s="35" t="s">
        <v>977</v>
      </c>
      <c r="AR93" s="34" t="s">
        <v>1265</v>
      </c>
      <c r="AS93" s="33" t="str">
        <f>データ!Q93</f>
        <v>アサルト／鳳</v>
      </c>
      <c r="AT93" s="9" t="s">
        <v>1061</v>
      </c>
      <c r="AU93" s="33" t="str">
        <f>データ!R93</f>
        <v>パーティ全体の攻撃力が極大UP＆ユニット1体をタレント状態にする(3分間)</v>
      </c>
      <c r="AV93" s="9" t="s">
        <v>977</v>
      </c>
      <c r="AW93" s="34" t="s">
        <v>1265</v>
      </c>
      <c r="AX93" s="33" t="str">
        <f>データ!S93</f>
        <v>スラッシャー／煌</v>
      </c>
      <c r="AY93" s="9" t="s">
        <v>1061</v>
      </c>
      <c r="AZ93" s="33" t="str">
        <f>データ!T93</f>
        <v>キリ番キャッスルブレイク時の獲得ポイント特大UP(3回)</v>
      </c>
      <c r="BA93" s="35" t="s">
        <v>977</v>
      </c>
      <c r="BB93" s="34" t="s">
        <v>2335</v>
      </c>
      <c r="BC93" s="33" t="str">
        <f>データ!U93</f>
        <v>練気</v>
      </c>
      <c r="BD93" s="35" t="s">
        <v>2333</v>
      </c>
      <c r="BE93" s="33" t="str">
        <f>データ!V93</f>
        <v>自分の防御力をUP[小]</v>
      </c>
      <c r="BF93" s="33" t="s">
        <v>977</v>
      </c>
      <c r="BG93" s="34" t="s">
        <v>1261</v>
      </c>
      <c r="BH93" s="33" t="str">
        <f>データ!W93</f>
        <v>-</v>
      </c>
      <c r="BI93" s="35" t="s">
        <v>977</v>
      </c>
      <c r="BJ93" s="34" t="s">
        <v>1260</v>
      </c>
      <c r="BK93" s="33" t="str">
        <f>データ!X93</f>
        <v>常設</v>
      </c>
      <c r="BL93" s="35" t="s">
        <v>977</v>
      </c>
      <c r="BM93" s="9" t="s">
        <v>972</v>
      </c>
    </row>
    <row r="94" spans="1:65" x14ac:dyDescent="0.15">
      <c r="A94" s="9" t="s">
        <v>969</v>
      </c>
      <c r="B94" s="9" t="s">
        <v>1392</v>
      </c>
      <c r="C94" s="32" t="str">
        <f>"./images/thumbnail/"&amp;データ!B94&amp;".jpg"</f>
        <v>./images/thumbnail/2259.jpg</v>
      </c>
      <c r="D94" s="32" t="s">
        <v>1393</v>
      </c>
      <c r="E94" s="32" t="str">
        <f>"./images/thumbnail/"&amp;データ!B94&amp;".jpg"</f>
        <v>./images/thumbnail/2259.jpg</v>
      </c>
      <c r="F94" s="32" t="s">
        <v>1064</v>
      </c>
      <c r="G94" s="32" t="s">
        <v>1260</v>
      </c>
      <c r="H94" s="32" t="str">
        <f>データ!D94</f>
        <v>グリンド</v>
      </c>
      <c r="I94" s="32" t="s">
        <v>977</v>
      </c>
      <c r="J94" s="32" t="s">
        <v>1261</v>
      </c>
      <c r="K94" s="32" t="str">
        <f>データ!E94</f>
        <v>UR</v>
      </c>
      <c r="L94" s="32" t="s">
        <v>977</v>
      </c>
      <c r="M94" s="32" t="s">
        <v>1262</v>
      </c>
      <c r="N94" s="32">
        <f>データ!F94</f>
        <v>16</v>
      </c>
      <c r="O94" s="32" t="s">
        <v>977</v>
      </c>
      <c r="P94" s="32" t="s">
        <v>1260</v>
      </c>
      <c r="Q94" s="32" t="str">
        <f>データ!G94</f>
        <v>斬</v>
      </c>
      <c r="R94" s="32" t="s">
        <v>977</v>
      </c>
      <c r="S94" s="32" t="s">
        <v>1260</v>
      </c>
      <c r="T94" s="33">
        <f>データ!H94</f>
        <v>21312</v>
      </c>
      <c r="U94" s="34" t="s">
        <v>977</v>
      </c>
      <c r="V94" s="34" t="s">
        <v>1260</v>
      </c>
      <c r="W94" s="33">
        <f>データ!I94</f>
        <v>10091</v>
      </c>
      <c r="X94" s="34" t="s">
        <v>977</v>
      </c>
      <c r="Y94" s="34" t="s">
        <v>1260</v>
      </c>
      <c r="Z94" s="33">
        <f>データ!J94</f>
        <v>8430</v>
      </c>
      <c r="AA94" s="34" t="s">
        <v>977</v>
      </c>
      <c r="AB94" s="34" t="s">
        <v>1263</v>
      </c>
      <c r="AC94" s="33" t="str">
        <f>データ!K94</f>
        <v>SS+</v>
      </c>
      <c r="AD94" s="32" t="s">
        <v>977</v>
      </c>
      <c r="AE94" s="34" t="s">
        <v>1264</v>
      </c>
      <c r="AF94" s="33">
        <f>データ!L94</f>
        <v>39833</v>
      </c>
      <c r="AG94" s="34" t="s">
        <v>977</v>
      </c>
      <c r="AH94" s="34" t="s">
        <v>1265</v>
      </c>
      <c r="AI94" s="33" t="str">
        <f>データ!M94</f>
        <v>斬紅の玲瓏</v>
      </c>
      <c r="AJ94" s="9" t="s">
        <v>1061</v>
      </c>
      <c r="AK94" s="33" t="str">
        <f>データ!N94</f>
        <v>味方斬属性の攻撃力をUP[超極大]</v>
      </c>
      <c r="AL94" s="9" t="s">
        <v>977</v>
      </c>
      <c r="AM94" s="34" t="s">
        <v>1266</v>
      </c>
      <c r="AN94" s="33" t="str">
        <f>データ!O94</f>
        <v>-</v>
      </c>
      <c r="AO94" s="9" t="s">
        <v>1061</v>
      </c>
      <c r="AP94" s="33" t="str">
        <f>データ!P94</f>
        <v>　</v>
      </c>
      <c r="AQ94" s="35" t="s">
        <v>977</v>
      </c>
      <c r="AR94" s="34" t="s">
        <v>1265</v>
      </c>
      <c r="AS94" s="33" t="str">
        <f>データ!Q94</f>
        <v>フォートレス／鳳</v>
      </c>
      <c r="AT94" s="9" t="s">
        <v>1061</v>
      </c>
      <c r="AU94" s="33" t="str">
        <f>データ!R94</f>
        <v>パーティ全体の防御力が極大UP＆ユニット1体をタレント状態にする(3分間)</v>
      </c>
      <c r="AV94" s="9" t="s">
        <v>977</v>
      </c>
      <c r="AW94" s="34" t="s">
        <v>1265</v>
      </c>
      <c r="AX94" s="33" t="str">
        <f>データ!S94</f>
        <v>ポイントライズ／煌</v>
      </c>
      <c r="AY94" s="9" t="s">
        <v>1061</v>
      </c>
      <c r="AZ94" s="33" t="str">
        <f>データ!T94</f>
        <v>獲得する騎士団戦スコアが特大アップ(バトル3回)</v>
      </c>
      <c r="BA94" s="35" t="s">
        <v>977</v>
      </c>
      <c r="BB94" s="34" t="s">
        <v>2335</v>
      </c>
      <c r="BC94" s="33" t="str">
        <f>データ!U94</f>
        <v>闘気</v>
      </c>
      <c r="BD94" s="35" t="s">
        <v>2333</v>
      </c>
      <c r="BE94" s="33" t="str">
        <f>データ!V94</f>
        <v>自分の攻撃力をUP[小]</v>
      </c>
      <c r="BF94" s="33" t="s">
        <v>977</v>
      </c>
      <c r="BG94" s="34" t="s">
        <v>1261</v>
      </c>
      <c r="BH94" s="33" t="str">
        <f>データ!W94</f>
        <v>-</v>
      </c>
      <c r="BI94" s="35" t="s">
        <v>977</v>
      </c>
      <c r="BJ94" s="34" t="s">
        <v>1260</v>
      </c>
      <c r="BK94" s="33" t="str">
        <f>データ!X94</f>
        <v>常設</v>
      </c>
      <c r="BL94" s="35" t="s">
        <v>977</v>
      </c>
      <c r="BM94" s="9" t="s">
        <v>972</v>
      </c>
    </row>
    <row r="95" spans="1:65" x14ac:dyDescent="0.15">
      <c r="A95" s="9" t="s">
        <v>969</v>
      </c>
      <c r="B95" s="9" t="s">
        <v>1392</v>
      </c>
      <c r="C95" s="32" t="str">
        <f>"./images/thumbnail/"&amp;データ!B95&amp;".jpg"</f>
        <v>./images/thumbnail/2257.jpg</v>
      </c>
      <c r="D95" s="32" t="s">
        <v>1393</v>
      </c>
      <c r="E95" s="32" t="str">
        <f>"./images/thumbnail/"&amp;データ!B95&amp;".jpg"</f>
        <v>./images/thumbnail/2257.jpg</v>
      </c>
      <c r="F95" s="32" t="s">
        <v>1064</v>
      </c>
      <c r="G95" s="32" t="s">
        <v>1260</v>
      </c>
      <c r="H95" s="32" t="str">
        <f>データ!D95</f>
        <v>ルアーナ</v>
      </c>
      <c r="I95" s="32" t="s">
        <v>977</v>
      </c>
      <c r="J95" s="32" t="s">
        <v>1261</v>
      </c>
      <c r="K95" s="32" t="str">
        <f>データ!E95</f>
        <v>SSR</v>
      </c>
      <c r="L95" s="32" t="s">
        <v>977</v>
      </c>
      <c r="M95" s="32" t="s">
        <v>1262</v>
      </c>
      <c r="N95" s="32">
        <f>データ!F95</f>
        <v>14</v>
      </c>
      <c r="O95" s="32" t="s">
        <v>977</v>
      </c>
      <c r="P95" s="32" t="s">
        <v>1260</v>
      </c>
      <c r="Q95" s="32" t="str">
        <f>データ!G95</f>
        <v>打</v>
      </c>
      <c r="R95" s="32" t="s">
        <v>977</v>
      </c>
      <c r="S95" s="32" t="s">
        <v>1260</v>
      </c>
      <c r="T95" s="33">
        <f>データ!H95</f>
        <v>22173</v>
      </c>
      <c r="U95" s="34" t="s">
        <v>977</v>
      </c>
      <c r="V95" s="34" t="s">
        <v>1260</v>
      </c>
      <c r="W95" s="33">
        <f>データ!I95</f>
        <v>6129</v>
      </c>
      <c r="X95" s="34" t="s">
        <v>977</v>
      </c>
      <c r="Y95" s="34" t="s">
        <v>1260</v>
      </c>
      <c r="Z95" s="33">
        <f>データ!J95</f>
        <v>8103</v>
      </c>
      <c r="AA95" s="34" t="s">
        <v>977</v>
      </c>
      <c r="AB95" s="34" t="s">
        <v>1263</v>
      </c>
      <c r="AC95" s="33" t="str">
        <f>データ!K95</f>
        <v>A+</v>
      </c>
      <c r="AD95" s="32" t="s">
        <v>977</v>
      </c>
      <c r="AE95" s="34" t="s">
        <v>1264</v>
      </c>
      <c r="AF95" s="33">
        <f>データ!L95</f>
        <v>36405</v>
      </c>
      <c r="AG95" s="34" t="s">
        <v>977</v>
      </c>
      <c r="AH95" s="34" t="s">
        <v>1265</v>
      </c>
      <c r="AI95" s="33" t="str">
        <f>データ!M95</f>
        <v>幻光の交叉線／煌</v>
      </c>
      <c r="AJ95" s="9" t="s">
        <v>1061</v>
      </c>
      <c r="AK95" s="33" t="str">
        <f>データ!N95</f>
        <v>X字型に攻撃[特大]</v>
      </c>
      <c r="AL95" s="9" t="s">
        <v>977</v>
      </c>
      <c r="AM95" s="34" t="s">
        <v>1266</v>
      </c>
      <c r="AN95" s="33" t="str">
        <f>データ!O95</f>
        <v>-</v>
      </c>
      <c r="AO95" s="9" t="s">
        <v>1061</v>
      </c>
      <c r="AP95" s="33" t="str">
        <f>データ!P95</f>
        <v>　</v>
      </c>
      <c r="AQ95" s="35" t="s">
        <v>977</v>
      </c>
      <c r="AR95" s="34" t="s">
        <v>1265</v>
      </c>
      <c r="AS95" s="33" t="str">
        <f>データ!Q95</f>
        <v>アサルト／煌</v>
      </c>
      <c r="AT95" s="9" t="s">
        <v>1061</v>
      </c>
      <c r="AU95" s="33" t="str">
        <f>データ!R95</f>
        <v>パーティ全体の攻撃力が特大UP(3分間)</v>
      </c>
      <c r="AV95" s="9" t="s">
        <v>977</v>
      </c>
      <c r="AW95" s="34" t="s">
        <v>1265</v>
      </c>
      <c r="AX95" s="33" t="str">
        <f>データ!S95</f>
        <v>-</v>
      </c>
      <c r="AY95" s="9" t="s">
        <v>1061</v>
      </c>
      <c r="AZ95" s="33" t="str">
        <f>データ!T95</f>
        <v>　</v>
      </c>
      <c r="BA95" s="35" t="s">
        <v>977</v>
      </c>
      <c r="BB95" s="34" t="s">
        <v>2335</v>
      </c>
      <c r="BC95" s="33" t="str">
        <f>データ!U95</f>
        <v>-</v>
      </c>
      <c r="BD95" s="35" t="s">
        <v>2333</v>
      </c>
      <c r="BE95" s="33" t="str">
        <f>データ!V95</f>
        <v>　</v>
      </c>
      <c r="BF95" s="33" t="s">
        <v>977</v>
      </c>
      <c r="BG95" s="34" t="s">
        <v>1261</v>
      </c>
      <c r="BH95" s="33" t="str">
        <f>データ!W95</f>
        <v>打属性防御力小アップ</v>
      </c>
      <c r="BI95" s="35" t="s">
        <v>977</v>
      </c>
      <c r="BJ95" s="34" t="s">
        <v>1260</v>
      </c>
      <c r="BK95" s="33" t="str">
        <f>データ!X95</f>
        <v>誓いイベ</v>
      </c>
      <c r="BL95" s="35" t="s">
        <v>977</v>
      </c>
      <c r="BM95" s="9" t="s">
        <v>972</v>
      </c>
    </row>
    <row r="96" spans="1:65" x14ac:dyDescent="0.15">
      <c r="A96" s="9" t="s">
        <v>969</v>
      </c>
      <c r="B96" s="9" t="s">
        <v>1392</v>
      </c>
      <c r="C96" s="32" t="str">
        <f>"./images/thumbnail/"&amp;データ!B96&amp;".jpg"</f>
        <v>./images/thumbnail/2256.jpg</v>
      </c>
      <c r="D96" s="32" t="s">
        <v>1393</v>
      </c>
      <c r="E96" s="32" t="str">
        <f>"./images/thumbnail/"&amp;データ!B96&amp;".jpg"</f>
        <v>./images/thumbnail/2256.jpg</v>
      </c>
      <c r="F96" s="32" t="s">
        <v>1064</v>
      </c>
      <c r="G96" s="32" t="s">
        <v>1260</v>
      </c>
      <c r="H96" s="32" t="str">
        <f>データ!D96</f>
        <v>ユリーカ</v>
      </c>
      <c r="I96" s="32" t="s">
        <v>977</v>
      </c>
      <c r="J96" s="32" t="s">
        <v>1261</v>
      </c>
      <c r="K96" s="32" t="str">
        <f>データ!E96</f>
        <v>UR</v>
      </c>
      <c r="L96" s="32" t="s">
        <v>977</v>
      </c>
      <c r="M96" s="32" t="s">
        <v>1262</v>
      </c>
      <c r="N96" s="32">
        <f>データ!F96</f>
        <v>16</v>
      </c>
      <c r="O96" s="32" t="s">
        <v>977</v>
      </c>
      <c r="P96" s="32" t="s">
        <v>1260</v>
      </c>
      <c r="Q96" s="32" t="str">
        <f>データ!G96</f>
        <v>遠</v>
      </c>
      <c r="R96" s="32" t="s">
        <v>977</v>
      </c>
      <c r="S96" s="32" t="s">
        <v>1260</v>
      </c>
      <c r="T96" s="33">
        <f>データ!H96</f>
        <v>26323</v>
      </c>
      <c r="U96" s="34" t="s">
        <v>977</v>
      </c>
      <c r="V96" s="34" t="s">
        <v>1260</v>
      </c>
      <c r="W96" s="33">
        <f>データ!I96</f>
        <v>8675</v>
      </c>
      <c r="X96" s="34" t="s">
        <v>977</v>
      </c>
      <c r="Y96" s="34" t="s">
        <v>1260</v>
      </c>
      <c r="Z96" s="33">
        <f>データ!J96</f>
        <v>8812</v>
      </c>
      <c r="AA96" s="34" t="s">
        <v>977</v>
      </c>
      <c r="AB96" s="34" t="s">
        <v>1263</v>
      </c>
      <c r="AC96" s="33" t="str">
        <f>データ!K96</f>
        <v>SS1</v>
      </c>
      <c r="AD96" s="32" t="s">
        <v>977</v>
      </c>
      <c r="AE96" s="34" t="s">
        <v>1264</v>
      </c>
      <c r="AF96" s="33">
        <f>データ!L96</f>
        <v>43810</v>
      </c>
      <c r="AG96" s="34" t="s">
        <v>977</v>
      </c>
      <c r="AH96" s="34" t="s">
        <v>1265</v>
      </c>
      <c r="AI96" s="33" t="str">
        <f>データ!M96</f>
        <v>治癒の一撃／煌</v>
      </c>
      <c r="AJ96" s="9" t="s">
        <v>1061</v>
      </c>
      <c r="AK96" s="33" t="str">
        <f>データ!N96</f>
        <v>単体固定ダメージ[特大]+味方状態異常解除</v>
      </c>
      <c r="AL96" s="9" t="s">
        <v>977</v>
      </c>
      <c r="AM96" s="34" t="s">
        <v>1266</v>
      </c>
      <c r="AN96" s="33" t="str">
        <f>データ!O96</f>
        <v>-</v>
      </c>
      <c r="AO96" s="9" t="s">
        <v>1061</v>
      </c>
      <c r="AP96" s="33" t="str">
        <f>データ!P96</f>
        <v>　</v>
      </c>
      <c r="AQ96" s="35" t="s">
        <v>977</v>
      </c>
      <c r="AR96" s="34" t="s">
        <v>1265</v>
      </c>
      <c r="AS96" s="33" t="str">
        <f>データ!Q96</f>
        <v>バーサク／煌</v>
      </c>
      <c r="AT96" s="9" t="s">
        <v>1061</v>
      </c>
      <c r="AU96" s="33" t="str">
        <f>データ!R96</f>
        <v>強襲が発生無効、バトル時に攻・防特大UP＆ユニット1体をタレント状態にする(3分間)</v>
      </c>
      <c r="AV96" s="9" t="s">
        <v>977</v>
      </c>
      <c r="AW96" s="34" t="s">
        <v>1265</v>
      </c>
      <c r="AX96" s="33" t="str">
        <f>データ!S96</f>
        <v>リコントラクト／煌</v>
      </c>
      <c r="AY96" s="9" t="s">
        <v>1061</v>
      </c>
      <c r="AZ96" s="33" t="str">
        <f>データ!T96</f>
        <v>バトルで敵を全滅するとBPが特大回復・TPが中回復(3分間)</v>
      </c>
      <c r="BA96" s="35" t="s">
        <v>977</v>
      </c>
      <c r="BB96" s="34" t="s">
        <v>2335</v>
      </c>
      <c r="BC96" s="33" t="str">
        <f>データ!U96</f>
        <v>窮地の癒し</v>
      </c>
      <c r="BD96" s="35" t="s">
        <v>2333</v>
      </c>
      <c r="BE96" s="33" t="str">
        <f>データ!V96</f>
        <v>ピンチ時にHPが回復[1回]</v>
      </c>
      <c r="BF96" s="33" t="s">
        <v>977</v>
      </c>
      <c r="BG96" s="34" t="s">
        <v>1261</v>
      </c>
      <c r="BH96" s="33" t="str">
        <f>データ!W96</f>
        <v>-</v>
      </c>
      <c r="BI96" s="35" t="s">
        <v>977</v>
      </c>
      <c r="BJ96" s="34" t="s">
        <v>1260</v>
      </c>
      <c r="BK96" s="33" t="str">
        <f>データ!X96</f>
        <v>限定ガチャ</v>
      </c>
      <c r="BL96" s="35" t="s">
        <v>977</v>
      </c>
      <c r="BM96" s="9" t="s">
        <v>972</v>
      </c>
    </row>
    <row r="97" spans="1:65" x14ac:dyDescent="0.15">
      <c r="A97" s="9" t="s">
        <v>969</v>
      </c>
      <c r="B97" s="9" t="s">
        <v>1392</v>
      </c>
      <c r="C97" s="32" t="str">
        <f>"./images/thumbnail/"&amp;データ!B97&amp;".jpg"</f>
        <v>./images/thumbnail/2255.jpg</v>
      </c>
      <c r="D97" s="32" t="s">
        <v>1393</v>
      </c>
      <c r="E97" s="32" t="str">
        <f>"./images/thumbnail/"&amp;データ!B97&amp;".jpg"</f>
        <v>./images/thumbnail/2255.jpg</v>
      </c>
      <c r="F97" s="32" t="s">
        <v>1064</v>
      </c>
      <c r="G97" s="32" t="s">
        <v>1260</v>
      </c>
      <c r="H97" s="32" t="str">
        <f>データ!D97</f>
        <v>キアラ</v>
      </c>
      <c r="I97" s="32" t="s">
        <v>977</v>
      </c>
      <c r="J97" s="32" t="s">
        <v>1261</v>
      </c>
      <c r="K97" s="32" t="str">
        <f>データ!E97</f>
        <v>UR</v>
      </c>
      <c r="L97" s="32" t="s">
        <v>977</v>
      </c>
      <c r="M97" s="32" t="s">
        <v>1262</v>
      </c>
      <c r="N97" s="32">
        <f>データ!F97</f>
        <v>16</v>
      </c>
      <c r="O97" s="32" t="s">
        <v>977</v>
      </c>
      <c r="P97" s="32" t="s">
        <v>1260</v>
      </c>
      <c r="Q97" s="32" t="str">
        <f>データ!G97</f>
        <v>打</v>
      </c>
      <c r="R97" s="32" t="s">
        <v>977</v>
      </c>
      <c r="S97" s="32" t="s">
        <v>1260</v>
      </c>
      <c r="T97" s="33">
        <f>データ!H97</f>
        <v>30318</v>
      </c>
      <c r="U97" s="34" t="s">
        <v>977</v>
      </c>
      <c r="V97" s="34" t="s">
        <v>1260</v>
      </c>
      <c r="W97" s="33">
        <f>データ!I97</f>
        <v>9014</v>
      </c>
      <c r="X97" s="34" t="s">
        <v>977</v>
      </c>
      <c r="Y97" s="34" t="s">
        <v>1260</v>
      </c>
      <c r="Z97" s="33">
        <f>データ!J97</f>
        <v>12036</v>
      </c>
      <c r="AA97" s="34" t="s">
        <v>977</v>
      </c>
      <c r="AB97" s="34" t="s">
        <v>1263</v>
      </c>
      <c r="AC97" s="33" t="str">
        <f>データ!K97</f>
        <v>SS-</v>
      </c>
      <c r="AD97" s="32" t="s">
        <v>977</v>
      </c>
      <c r="AE97" s="34" t="s">
        <v>1264</v>
      </c>
      <c r="AF97" s="33">
        <f>データ!L97</f>
        <v>51368</v>
      </c>
      <c r="AG97" s="34" t="s">
        <v>977</v>
      </c>
      <c r="AH97" s="34" t="s">
        <v>1265</v>
      </c>
      <c r="AI97" s="33" t="str">
        <f>データ!M97</f>
        <v>地雷幻の一撃／鳳</v>
      </c>
      <c r="AJ97" s="9" t="s">
        <v>1061</v>
      </c>
      <c r="AK97" s="33" t="str">
        <f>データ!N97</f>
        <v>敵単体攻撃[極大]自分の防御力UP[極大]</v>
      </c>
      <c r="AL97" s="9" t="s">
        <v>977</v>
      </c>
      <c r="AM97" s="34" t="s">
        <v>1266</v>
      </c>
      <c r="AN97" s="33" t="str">
        <f>データ!O97</f>
        <v>-</v>
      </c>
      <c r="AO97" s="9" t="s">
        <v>1061</v>
      </c>
      <c r="AP97" s="33" t="str">
        <f>データ!P97</f>
        <v>　</v>
      </c>
      <c r="AQ97" s="35" t="s">
        <v>977</v>
      </c>
      <c r="AR97" s="34" t="s">
        <v>1265</v>
      </c>
      <c r="AS97" s="33" t="str">
        <f>データ!Q97</f>
        <v>グラビティアサルト／鳳</v>
      </c>
      <c r="AT97" s="9" t="s">
        <v>1061</v>
      </c>
      <c r="AU97" s="33" t="str">
        <f>データ!R97</f>
        <v>パーティ全体の攻撃力極大UP・速度大DOWN＆ユニット1体をタレント状態にする(3分間)</v>
      </c>
      <c r="AV97" s="9" t="s">
        <v>977</v>
      </c>
      <c r="AW97" s="34" t="s">
        <v>1265</v>
      </c>
      <c r="AX97" s="33" t="str">
        <f>データ!S97</f>
        <v>エンダーブレイク／煌</v>
      </c>
      <c r="AY97" s="9" t="s">
        <v>1061</v>
      </c>
      <c r="AZ97" s="33" t="str">
        <f>データ!T97</f>
        <v>騎士団スコア特大UP・キリ番CB最大値UP(3回)</v>
      </c>
      <c r="BA97" s="35" t="s">
        <v>977</v>
      </c>
      <c r="BB97" s="34" t="s">
        <v>2335</v>
      </c>
      <c r="BC97" s="33" t="str">
        <f>データ!U97</f>
        <v>-</v>
      </c>
      <c r="BD97" s="35" t="s">
        <v>2333</v>
      </c>
      <c r="BE97" s="33" t="str">
        <f>データ!V97</f>
        <v>　</v>
      </c>
      <c r="BF97" s="33" t="s">
        <v>977</v>
      </c>
      <c r="BG97" s="34" t="s">
        <v>1261</v>
      </c>
      <c r="BH97" s="33" t="str">
        <f>データ!W97</f>
        <v>打属性攻撃力大アップ</v>
      </c>
      <c r="BI97" s="35" t="s">
        <v>977</v>
      </c>
      <c r="BJ97" s="34" t="s">
        <v>1260</v>
      </c>
      <c r="BK97" s="33" t="str">
        <f>データ!X97</f>
        <v>限定ガチャ</v>
      </c>
      <c r="BL97" s="35" t="s">
        <v>977</v>
      </c>
      <c r="BM97" s="9" t="s">
        <v>972</v>
      </c>
    </row>
    <row r="98" spans="1:65" x14ac:dyDescent="0.15">
      <c r="A98" s="9" t="s">
        <v>969</v>
      </c>
      <c r="B98" s="9" t="s">
        <v>1392</v>
      </c>
      <c r="C98" s="32" t="str">
        <f>"./images/thumbnail/"&amp;データ!B98&amp;".jpg"</f>
        <v>./images/thumbnail/2254.jpg</v>
      </c>
      <c r="D98" s="32" t="s">
        <v>1393</v>
      </c>
      <c r="E98" s="32" t="str">
        <f>"./images/thumbnail/"&amp;データ!B98&amp;".jpg"</f>
        <v>./images/thumbnail/2254.jpg</v>
      </c>
      <c r="F98" s="32" t="s">
        <v>1064</v>
      </c>
      <c r="G98" s="32" t="s">
        <v>1260</v>
      </c>
      <c r="H98" s="32" t="str">
        <f>データ!D98</f>
        <v>サミュ</v>
      </c>
      <c r="I98" s="32" t="s">
        <v>977</v>
      </c>
      <c r="J98" s="32" t="s">
        <v>1261</v>
      </c>
      <c r="K98" s="32" t="str">
        <f>データ!E98</f>
        <v>SSR</v>
      </c>
      <c r="L98" s="32" t="s">
        <v>977</v>
      </c>
      <c r="M98" s="32" t="s">
        <v>1262</v>
      </c>
      <c r="N98" s="32">
        <f>データ!F98</f>
        <v>14</v>
      </c>
      <c r="O98" s="32" t="s">
        <v>977</v>
      </c>
      <c r="P98" s="32" t="s">
        <v>1260</v>
      </c>
      <c r="Q98" s="32" t="str">
        <f>データ!G98</f>
        <v>遠</v>
      </c>
      <c r="R98" s="32" t="s">
        <v>977</v>
      </c>
      <c r="S98" s="32" t="s">
        <v>1260</v>
      </c>
      <c r="T98" s="33">
        <f>データ!H98</f>
        <v>18815</v>
      </c>
      <c r="U98" s="34" t="s">
        <v>977</v>
      </c>
      <c r="V98" s="34" t="s">
        <v>1260</v>
      </c>
      <c r="W98" s="33">
        <f>データ!I98</f>
        <v>7120</v>
      </c>
      <c r="X98" s="34" t="s">
        <v>977</v>
      </c>
      <c r="Y98" s="34" t="s">
        <v>1260</v>
      </c>
      <c r="Z98" s="33">
        <f>データ!J98</f>
        <v>6215</v>
      </c>
      <c r="AA98" s="34" t="s">
        <v>977</v>
      </c>
      <c r="AB98" s="34" t="s">
        <v>1263</v>
      </c>
      <c r="AC98" s="33" t="str">
        <f>データ!K98</f>
        <v>S+</v>
      </c>
      <c r="AD98" s="32" t="s">
        <v>977</v>
      </c>
      <c r="AE98" s="34" t="s">
        <v>1264</v>
      </c>
      <c r="AF98" s="33">
        <f>データ!L98</f>
        <v>32150</v>
      </c>
      <c r="AG98" s="34" t="s">
        <v>977</v>
      </c>
      <c r="AH98" s="34" t="s">
        <v>1265</v>
      </c>
      <c r="AI98" s="33" t="str">
        <f>データ!M98</f>
        <v>魔幻の閃光／煌</v>
      </c>
      <c r="AJ98" s="9" t="s">
        <v>1061</v>
      </c>
      <c r="AK98" s="33" t="str">
        <f>データ!N98</f>
        <v>縦一列に攻撃[特大]</v>
      </c>
      <c r="AL98" s="32" t="s">
        <v>977</v>
      </c>
      <c r="AM98" s="34" t="s">
        <v>1266</v>
      </c>
      <c r="AN98" s="33" t="str">
        <f>データ!O98</f>
        <v>-</v>
      </c>
      <c r="AO98" s="9" t="s">
        <v>1061</v>
      </c>
      <c r="AP98" s="33" t="str">
        <f>データ!P98</f>
        <v>　</v>
      </c>
      <c r="AQ98" s="35" t="s">
        <v>977</v>
      </c>
      <c r="AR98" s="34" t="s">
        <v>1265</v>
      </c>
      <c r="AS98" s="33" t="str">
        <f>データ!Q98</f>
        <v>エース／煌</v>
      </c>
      <c r="AT98" s="9" t="s">
        <v>1061</v>
      </c>
      <c r="AU98" s="33" t="str">
        <f>データ!R98</f>
        <v>パーティ全体の攻・防が特大UP(3分間)</v>
      </c>
      <c r="AV98" s="9" t="s">
        <v>977</v>
      </c>
      <c r="AW98" s="34" t="s">
        <v>1265</v>
      </c>
      <c r="AX98" s="33" t="str">
        <f>データ!S98</f>
        <v>-</v>
      </c>
      <c r="AY98" s="9" t="s">
        <v>1061</v>
      </c>
      <c r="AZ98" s="33" t="str">
        <f>データ!T98</f>
        <v>　</v>
      </c>
      <c r="BA98" s="35" t="s">
        <v>977</v>
      </c>
      <c r="BB98" s="34" t="s">
        <v>2335</v>
      </c>
      <c r="BC98" s="33" t="str">
        <f>データ!U98</f>
        <v>-</v>
      </c>
      <c r="BD98" s="35" t="s">
        <v>2333</v>
      </c>
      <c r="BE98" s="33" t="str">
        <f>データ!V98</f>
        <v>　</v>
      </c>
      <c r="BF98" s="33" t="s">
        <v>977</v>
      </c>
      <c r="BG98" s="34" t="s">
        <v>1261</v>
      </c>
      <c r="BH98" s="33" t="str">
        <f>データ!W98</f>
        <v>遠属性防御力中アップ</v>
      </c>
      <c r="BI98" s="35" t="s">
        <v>977</v>
      </c>
      <c r="BJ98" s="34" t="s">
        <v>1260</v>
      </c>
      <c r="BK98" s="33" t="str">
        <f>データ!X98</f>
        <v>イリュミナシオン</v>
      </c>
      <c r="BL98" s="35" t="s">
        <v>977</v>
      </c>
      <c r="BM98" s="9" t="s">
        <v>972</v>
      </c>
    </row>
    <row r="99" spans="1:65" x14ac:dyDescent="0.15">
      <c r="A99" s="9" t="s">
        <v>969</v>
      </c>
      <c r="B99" s="9" t="s">
        <v>1392</v>
      </c>
      <c r="C99" s="32" t="str">
        <f>"./images/thumbnail/"&amp;データ!B99&amp;".jpg"</f>
        <v>./images/thumbnail/2253.jpg</v>
      </c>
      <c r="D99" s="32" t="s">
        <v>1393</v>
      </c>
      <c r="E99" s="32" t="str">
        <f>"./images/thumbnail/"&amp;データ!B99&amp;".jpg"</f>
        <v>./images/thumbnail/2253.jpg</v>
      </c>
      <c r="F99" s="32" t="s">
        <v>1064</v>
      </c>
      <c r="G99" s="32" t="s">
        <v>1260</v>
      </c>
      <c r="H99" s="32" t="str">
        <f>データ!D99</f>
        <v>リーベ</v>
      </c>
      <c r="I99" s="32" t="s">
        <v>977</v>
      </c>
      <c r="J99" s="32" t="s">
        <v>1261</v>
      </c>
      <c r="K99" s="32" t="str">
        <f>データ!E99</f>
        <v>SSR</v>
      </c>
      <c r="L99" s="32" t="s">
        <v>977</v>
      </c>
      <c r="M99" s="32" t="s">
        <v>1262</v>
      </c>
      <c r="N99" s="32">
        <f>データ!F99</f>
        <v>14</v>
      </c>
      <c r="O99" s="32" t="s">
        <v>977</v>
      </c>
      <c r="P99" s="32" t="s">
        <v>1260</v>
      </c>
      <c r="Q99" s="32" t="str">
        <f>データ!G99</f>
        <v>突</v>
      </c>
      <c r="R99" s="32" t="s">
        <v>977</v>
      </c>
      <c r="S99" s="32" t="s">
        <v>1260</v>
      </c>
      <c r="T99" s="33">
        <f>データ!H99</f>
        <v>19002</v>
      </c>
      <c r="U99" s="34" t="s">
        <v>977</v>
      </c>
      <c r="V99" s="34" t="s">
        <v>1260</v>
      </c>
      <c r="W99" s="33">
        <f>データ!I99</f>
        <v>6040</v>
      </c>
      <c r="X99" s="34" t="s">
        <v>977</v>
      </c>
      <c r="Y99" s="34" t="s">
        <v>1260</v>
      </c>
      <c r="Z99" s="33">
        <f>データ!J99</f>
        <v>6404</v>
      </c>
      <c r="AA99" s="34" t="s">
        <v>977</v>
      </c>
      <c r="AB99" s="34" t="s">
        <v>1263</v>
      </c>
      <c r="AC99" s="33" t="str">
        <f>データ!K99</f>
        <v>SS+</v>
      </c>
      <c r="AD99" s="32" t="s">
        <v>977</v>
      </c>
      <c r="AE99" s="34" t="s">
        <v>1264</v>
      </c>
      <c r="AF99" s="33">
        <f>データ!L99</f>
        <v>31446</v>
      </c>
      <c r="AG99" s="34" t="s">
        <v>977</v>
      </c>
      <c r="AH99" s="34" t="s">
        <v>1265</v>
      </c>
      <c r="AI99" s="33" t="str">
        <f>データ!M99</f>
        <v>焔幻の一閃／煌</v>
      </c>
      <c r="AJ99" s="9" t="s">
        <v>1061</v>
      </c>
      <c r="AK99" s="33" t="str">
        <f>データ!N99</f>
        <v>横一列に攻撃[特大]</v>
      </c>
      <c r="AL99" s="9" t="s">
        <v>977</v>
      </c>
      <c r="AM99" s="34" t="s">
        <v>1266</v>
      </c>
      <c r="AN99" s="33" t="str">
        <f>データ!O99</f>
        <v>-</v>
      </c>
      <c r="AO99" s="9" t="s">
        <v>1061</v>
      </c>
      <c r="AP99" s="33" t="str">
        <f>データ!P99</f>
        <v>　</v>
      </c>
      <c r="AQ99" s="35" t="s">
        <v>977</v>
      </c>
      <c r="AR99" s="34" t="s">
        <v>1265</v>
      </c>
      <c r="AS99" s="33" t="str">
        <f>データ!Q99</f>
        <v>アクセラレーター／絶</v>
      </c>
      <c r="AT99" s="9" t="s">
        <v>1061</v>
      </c>
      <c r="AU99" s="33" t="str">
        <f>データ!R99</f>
        <v>パーティ全体の速度が大UP(3分間)</v>
      </c>
      <c r="AV99" s="9" t="s">
        <v>977</v>
      </c>
      <c r="AW99" s="34" t="s">
        <v>1265</v>
      </c>
      <c r="AX99" s="33" t="str">
        <f>データ!S99</f>
        <v>-</v>
      </c>
      <c r="AY99" s="9" t="s">
        <v>1061</v>
      </c>
      <c r="AZ99" s="33" t="str">
        <f>データ!T99</f>
        <v>　</v>
      </c>
      <c r="BA99" s="35" t="s">
        <v>977</v>
      </c>
      <c r="BB99" s="34" t="s">
        <v>2335</v>
      </c>
      <c r="BC99" s="33" t="str">
        <f>データ!U99</f>
        <v>-</v>
      </c>
      <c r="BD99" s="35" t="s">
        <v>2333</v>
      </c>
      <c r="BE99" s="33" t="str">
        <f>データ!V99</f>
        <v>　</v>
      </c>
      <c r="BF99" s="33" t="s">
        <v>977</v>
      </c>
      <c r="BG99" s="34" t="s">
        <v>1261</v>
      </c>
      <c r="BH99" s="33" t="str">
        <f>データ!W99</f>
        <v>突属性防御力小アップ</v>
      </c>
      <c r="BI99" s="35" t="s">
        <v>977</v>
      </c>
      <c r="BJ99" s="34" t="s">
        <v>1260</v>
      </c>
      <c r="BK99" s="33" t="str">
        <f>データ!X99</f>
        <v>魔女の追憶イベ</v>
      </c>
      <c r="BL99" s="35" t="s">
        <v>977</v>
      </c>
      <c r="BM99" s="9" t="s">
        <v>972</v>
      </c>
    </row>
    <row r="100" spans="1:65" x14ac:dyDescent="0.15">
      <c r="A100" s="9" t="s">
        <v>969</v>
      </c>
      <c r="B100" s="9" t="s">
        <v>1392</v>
      </c>
      <c r="C100" s="32" t="str">
        <f>"./images/thumbnail/"&amp;データ!B100&amp;".jpg"</f>
        <v>./images/thumbnail/2252.jpg</v>
      </c>
      <c r="D100" s="32" t="s">
        <v>1393</v>
      </c>
      <c r="E100" s="32" t="str">
        <f>"./images/thumbnail/"&amp;データ!B100&amp;".jpg"</f>
        <v>./images/thumbnail/2252.jpg</v>
      </c>
      <c r="F100" s="32" t="s">
        <v>1064</v>
      </c>
      <c r="G100" s="32" t="s">
        <v>1260</v>
      </c>
      <c r="H100" s="32" t="str">
        <f>データ!D100</f>
        <v>ガレアス</v>
      </c>
      <c r="I100" s="32" t="s">
        <v>977</v>
      </c>
      <c r="J100" s="32" t="s">
        <v>1261</v>
      </c>
      <c r="K100" s="32" t="str">
        <f>データ!E100</f>
        <v>UR</v>
      </c>
      <c r="L100" s="32" t="s">
        <v>977</v>
      </c>
      <c r="M100" s="32" t="s">
        <v>1262</v>
      </c>
      <c r="N100" s="32">
        <f>データ!F100</f>
        <v>16</v>
      </c>
      <c r="O100" s="32" t="s">
        <v>977</v>
      </c>
      <c r="P100" s="32" t="s">
        <v>1260</v>
      </c>
      <c r="Q100" s="32" t="str">
        <f>データ!G100</f>
        <v>打</v>
      </c>
      <c r="R100" s="32" t="s">
        <v>977</v>
      </c>
      <c r="S100" s="32" t="s">
        <v>1260</v>
      </c>
      <c r="T100" s="33">
        <f>データ!H100</f>
        <v>29293</v>
      </c>
      <c r="U100" s="34" t="s">
        <v>977</v>
      </c>
      <c r="V100" s="34" t="s">
        <v>1260</v>
      </c>
      <c r="W100" s="33">
        <f>データ!I100</f>
        <v>8517</v>
      </c>
      <c r="X100" s="34" t="s">
        <v>977</v>
      </c>
      <c r="Y100" s="34" t="s">
        <v>1260</v>
      </c>
      <c r="Z100" s="33">
        <f>データ!J100</f>
        <v>12000</v>
      </c>
      <c r="AA100" s="34" t="s">
        <v>977</v>
      </c>
      <c r="AB100" s="34" t="s">
        <v>1263</v>
      </c>
      <c r="AC100" s="33" t="str">
        <f>データ!K100</f>
        <v>SS-</v>
      </c>
      <c r="AD100" s="32" t="s">
        <v>977</v>
      </c>
      <c r="AE100" s="34" t="s">
        <v>1264</v>
      </c>
      <c r="AF100" s="33">
        <f>データ!L100</f>
        <v>49810</v>
      </c>
      <c r="AG100" s="34" t="s">
        <v>977</v>
      </c>
      <c r="AH100" s="34" t="s">
        <v>1265</v>
      </c>
      <c r="AI100" s="33" t="str">
        <f>データ!M100</f>
        <v>紫打の玲瓏</v>
      </c>
      <c r="AJ100" s="9" t="s">
        <v>1061</v>
      </c>
      <c r="AK100" s="33" t="str">
        <f>データ!N100</f>
        <v>味方打属性の攻撃力をUP[超極大]</v>
      </c>
      <c r="AL100" s="9" t="s">
        <v>977</v>
      </c>
      <c r="AM100" s="34" t="s">
        <v>1266</v>
      </c>
      <c r="AN100" s="33" t="str">
        <f>データ!O100</f>
        <v>-</v>
      </c>
      <c r="AO100" s="9" t="s">
        <v>1061</v>
      </c>
      <c r="AP100" s="33" t="str">
        <f>データ!P100</f>
        <v>　</v>
      </c>
      <c r="AQ100" s="35" t="s">
        <v>977</v>
      </c>
      <c r="AR100" s="34" t="s">
        <v>1265</v>
      </c>
      <c r="AS100" s="33" t="str">
        <f>データ!Q100</f>
        <v>フォートレス／鳳</v>
      </c>
      <c r="AT100" s="9" t="s">
        <v>1061</v>
      </c>
      <c r="AU100" s="33" t="str">
        <f>データ!R100</f>
        <v>パーティ全体の防御力が極大UP＆ユニット1体をタレント状態にする(3分間)</v>
      </c>
      <c r="AV100" s="9" t="s">
        <v>977</v>
      </c>
      <c r="AW100" s="34" t="s">
        <v>1265</v>
      </c>
      <c r="AX100" s="33" t="str">
        <f>データ!S100</f>
        <v>フォートレス／煌</v>
      </c>
      <c r="AY100" s="9" t="s">
        <v>1061</v>
      </c>
      <c r="AZ100" s="33" t="str">
        <f>データ!T100</f>
        <v>パーティ全体の防御力が特大UP(3分間)</v>
      </c>
      <c r="BA100" s="35" t="s">
        <v>977</v>
      </c>
      <c r="BB100" s="34" t="s">
        <v>2335</v>
      </c>
      <c r="BC100" s="33" t="str">
        <f>データ!U100</f>
        <v>練気</v>
      </c>
      <c r="BD100" s="35" t="s">
        <v>2333</v>
      </c>
      <c r="BE100" s="33" t="str">
        <f>データ!V100</f>
        <v>自分の防御力をUP[小]</v>
      </c>
      <c r="BF100" s="33" t="s">
        <v>977</v>
      </c>
      <c r="BG100" s="34" t="s">
        <v>1261</v>
      </c>
      <c r="BH100" s="33" t="str">
        <f>データ!W100</f>
        <v>-</v>
      </c>
      <c r="BI100" s="35" t="s">
        <v>977</v>
      </c>
      <c r="BJ100" s="34" t="s">
        <v>1260</v>
      </c>
      <c r="BK100" s="33" t="str">
        <f>データ!X100</f>
        <v>常設</v>
      </c>
      <c r="BL100" s="35" t="s">
        <v>977</v>
      </c>
      <c r="BM100" s="9" t="s">
        <v>972</v>
      </c>
    </row>
    <row r="101" spans="1:65" x14ac:dyDescent="0.15">
      <c r="A101" s="9" t="s">
        <v>969</v>
      </c>
      <c r="B101" s="9" t="s">
        <v>1392</v>
      </c>
      <c r="C101" s="32" t="str">
        <f>"./images/thumbnail/"&amp;データ!B101&amp;".jpg"</f>
        <v>./images/thumbnail/2250.jpg</v>
      </c>
      <c r="D101" s="32" t="s">
        <v>1393</v>
      </c>
      <c r="E101" s="32" t="str">
        <f>"./images/thumbnail/"&amp;データ!B101&amp;".jpg"</f>
        <v>./images/thumbnail/2250.jpg</v>
      </c>
      <c r="F101" s="32" t="s">
        <v>1064</v>
      </c>
      <c r="G101" s="32" t="s">
        <v>1260</v>
      </c>
      <c r="H101" s="32" t="str">
        <f>データ!D101</f>
        <v>レファルド</v>
      </c>
      <c r="I101" s="32" t="s">
        <v>977</v>
      </c>
      <c r="J101" s="32" t="s">
        <v>1261</v>
      </c>
      <c r="K101" s="32" t="str">
        <f>データ!E101</f>
        <v>UR</v>
      </c>
      <c r="L101" s="32" t="s">
        <v>977</v>
      </c>
      <c r="M101" s="32" t="s">
        <v>1262</v>
      </c>
      <c r="N101" s="32">
        <f>データ!F101</f>
        <v>16</v>
      </c>
      <c r="O101" s="32" t="s">
        <v>977</v>
      </c>
      <c r="P101" s="32" t="s">
        <v>1260</v>
      </c>
      <c r="Q101" s="32" t="str">
        <f>データ!G101</f>
        <v>突</v>
      </c>
      <c r="R101" s="32" t="s">
        <v>977</v>
      </c>
      <c r="S101" s="32" t="s">
        <v>1260</v>
      </c>
      <c r="T101" s="33">
        <f>データ!H101</f>
        <v>25575</v>
      </c>
      <c r="U101" s="34" t="s">
        <v>977</v>
      </c>
      <c r="V101" s="34" t="s">
        <v>1260</v>
      </c>
      <c r="W101" s="33">
        <f>データ!I101</f>
        <v>7592</v>
      </c>
      <c r="X101" s="34" t="s">
        <v>977</v>
      </c>
      <c r="Y101" s="34" t="s">
        <v>1260</v>
      </c>
      <c r="Z101" s="33">
        <f>データ!J101</f>
        <v>10104</v>
      </c>
      <c r="AA101" s="34" t="s">
        <v>977</v>
      </c>
      <c r="AB101" s="34" t="s">
        <v>1263</v>
      </c>
      <c r="AC101" s="33" t="str">
        <f>データ!K101</f>
        <v>SS4</v>
      </c>
      <c r="AD101" s="32" t="s">
        <v>977</v>
      </c>
      <c r="AE101" s="34" t="s">
        <v>1264</v>
      </c>
      <c r="AF101" s="33">
        <f>データ!L101</f>
        <v>43271</v>
      </c>
      <c r="AG101" s="34" t="s">
        <v>977</v>
      </c>
      <c r="AH101" s="34" t="s">
        <v>1265</v>
      </c>
      <c r="AI101" s="33" t="str">
        <f>データ!M101</f>
        <v>対紫の突風／鳳</v>
      </c>
      <c r="AJ101" s="9" t="s">
        <v>1061</v>
      </c>
      <c r="AK101" s="33" t="str">
        <f>データ!N101</f>
        <v>打に強く遠に弱い縦一列攻撃[極大]</v>
      </c>
      <c r="AL101" s="9" t="s">
        <v>977</v>
      </c>
      <c r="AM101" s="34" t="s">
        <v>1266</v>
      </c>
      <c r="AN101" s="33" t="str">
        <f>データ!O101</f>
        <v>-</v>
      </c>
      <c r="AO101" s="9" t="s">
        <v>1061</v>
      </c>
      <c r="AP101" s="33" t="str">
        <f>データ!P101</f>
        <v>　</v>
      </c>
      <c r="AQ101" s="35" t="s">
        <v>977</v>
      </c>
      <c r="AR101" s="34" t="s">
        <v>1265</v>
      </c>
      <c r="AS101" s="33" t="str">
        <f>データ!Q101</f>
        <v>オラクル／鳳</v>
      </c>
      <c r="AT101" s="9" t="s">
        <v>1061</v>
      </c>
      <c r="AU101" s="33" t="str">
        <f>データ!R101</f>
        <v>パーティ全体のスキル発動率が特大UP＆ユニット1体をタレント状態にする(5分間)</v>
      </c>
      <c r="AV101" s="9" t="s">
        <v>977</v>
      </c>
      <c r="AW101" s="34" t="s">
        <v>1265</v>
      </c>
      <c r="AX101" s="33" t="str">
        <f>データ!S101</f>
        <v>シャドウ／絶</v>
      </c>
      <c r="AY101" s="9" t="s">
        <v>1061</v>
      </c>
      <c r="AZ101" s="33" t="str">
        <f>データ!T101</f>
        <v>バトル時の強襲CB率が大UP(3分間)</v>
      </c>
      <c r="BA101" s="35" t="s">
        <v>977</v>
      </c>
      <c r="BB101" s="34" t="s">
        <v>2335</v>
      </c>
      <c r="BC101" s="33" t="str">
        <f>データ!U101</f>
        <v>闘気</v>
      </c>
      <c r="BD101" s="35" t="s">
        <v>2333</v>
      </c>
      <c r="BE101" s="33" t="str">
        <f>データ!V101</f>
        <v>自分の攻撃力をUP[小]</v>
      </c>
      <c r="BF101" s="33" t="s">
        <v>977</v>
      </c>
      <c r="BG101" s="34" t="s">
        <v>1261</v>
      </c>
      <c r="BH101" s="33" t="str">
        <f>データ!W101</f>
        <v>-</v>
      </c>
      <c r="BI101" s="35" t="s">
        <v>977</v>
      </c>
      <c r="BJ101" s="34" t="s">
        <v>1260</v>
      </c>
      <c r="BK101" s="33" t="str">
        <f>データ!X101</f>
        <v>常設</v>
      </c>
      <c r="BL101" s="35" t="s">
        <v>977</v>
      </c>
      <c r="BM101" s="9" t="s">
        <v>972</v>
      </c>
    </row>
    <row r="102" spans="1:65" x14ac:dyDescent="0.15">
      <c r="A102" s="9" t="s">
        <v>969</v>
      </c>
      <c r="B102" s="9" t="s">
        <v>1392</v>
      </c>
      <c r="C102" s="32" t="str">
        <f>"./images/thumbnail/"&amp;データ!B102&amp;".jpg"</f>
        <v>./images/thumbnail/2248.jpg</v>
      </c>
      <c r="D102" s="32" t="s">
        <v>1393</v>
      </c>
      <c r="E102" s="32" t="str">
        <f>"./images/thumbnail/"&amp;データ!B102&amp;".jpg"</f>
        <v>./images/thumbnail/2248.jpg</v>
      </c>
      <c r="F102" s="32" t="s">
        <v>1064</v>
      </c>
      <c r="G102" s="32" t="s">
        <v>1260</v>
      </c>
      <c r="H102" s="32" t="str">
        <f>データ!D102</f>
        <v>リウィア</v>
      </c>
      <c r="I102" s="32" t="s">
        <v>977</v>
      </c>
      <c r="J102" s="32" t="s">
        <v>1261</v>
      </c>
      <c r="K102" s="32" t="str">
        <f>データ!E102</f>
        <v>UR</v>
      </c>
      <c r="L102" s="32" t="s">
        <v>977</v>
      </c>
      <c r="M102" s="32" t="s">
        <v>1262</v>
      </c>
      <c r="N102" s="32">
        <f>データ!F102</f>
        <v>16</v>
      </c>
      <c r="O102" s="32" t="s">
        <v>977</v>
      </c>
      <c r="P102" s="32" t="s">
        <v>1260</v>
      </c>
      <c r="Q102" s="32" t="str">
        <f>データ!G102</f>
        <v>遠</v>
      </c>
      <c r="R102" s="32" t="s">
        <v>977</v>
      </c>
      <c r="S102" s="32" t="s">
        <v>1260</v>
      </c>
      <c r="T102" s="33">
        <f>データ!H102</f>
        <v>26797</v>
      </c>
      <c r="U102" s="34" t="s">
        <v>977</v>
      </c>
      <c r="V102" s="34" t="s">
        <v>1260</v>
      </c>
      <c r="W102" s="33">
        <f>データ!I102</f>
        <v>8833</v>
      </c>
      <c r="X102" s="34" t="s">
        <v>977</v>
      </c>
      <c r="Y102" s="34" t="s">
        <v>1260</v>
      </c>
      <c r="Z102" s="33">
        <f>データ!J102</f>
        <v>8207</v>
      </c>
      <c r="AA102" s="34" t="s">
        <v>977</v>
      </c>
      <c r="AB102" s="34" t="s">
        <v>1263</v>
      </c>
      <c r="AC102" s="33" t="str">
        <f>データ!K102</f>
        <v>SS1</v>
      </c>
      <c r="AD102" s="32" t="s">
        <v>977</v>
      </c>
      <c r="AE102" s="34" t="s">
        <v>1264</v>
      </c>
      <c r="AF102" s="33">
        <f>データ!L102</f>
        <v>43837</v>
      </c>
      <c r="AG102" s="34" t="s">
        <v>977</v>
      </c>
      <c r="AH102" s="34" t="s">
        <v>1265</v>
      </c>
      <c r="AI102" s="33" t="str">
        <f>データ!M102</f>
        <v>癒やしの光／鳳</v>
      </c>
      <c r="AJ102" s="9" t="s">
        <v>1061</v>
      </c>
      <c r="AK102" s="33" t="str">
        <f>データ!N102</f>
        <v>最もダメージが多い味方1人のHP回復[極大]</v>
      </c>
      <c r="AL102" s="9" t="s">
        <v>977</v>
      </c>
      <c r="AM102" s="34" t="s">
        <v>1266</v>
      </c>
      <c r="AN102" s="33" t="str">
        <f>データ!O102</f>
        <v>-</v>
      </c>
      <c r="AO102" s="9" t="s">
        <v>1061</v>
      </c>
      <c r="AP102" s="33" t="str">
        <f>データ!P102</f>
        <v>　</v>
      </c>
      <c r="AQ102" s="35" t="s">
        <v>977</v>
      </c>
      <c r="AR102" s="34" t="s">
        <v>1265</v>
      </c>
      <c r="AS102" s="33" t="str">
        <f>データ!Q102</f>
        <v>ディバインエトワール／鳳</v>
      </c>
      <c r="AT102" s="9" t="s">
        <v>1061</v>
      </c>
      <c r="AU102" s="33" t="str">
        <f>データ!R102</f>
        <v>パーティ全体の攻防大UP・最大TP小UP＆ユニット1体をタレント状態にする(5分間)</v>
      </c>
      <c r="AV102" s="9" t="s">
        <v>977</v>
      </c>
      <c r="AW102" s="34" t="s">
        <v>1265</v>
      </c>
      <c r="AX102" s="33" t="str">
        <f>データ!S102</f>
        <v>オラトリオ／煌</v>
      </c>
      <c r="AY102" s="9" t="s">
        <v>1061</v>
      </c>
      <c r="AZ102" s="33" t="str">
        <f>データ!T102</f>
        <v>強襲無効、攻撃力・スキル発動率特大UP(3分間)</v>
      </c>
      <c r="BA102" s="35" t="s">
        <v>977</v>
      </c>
      <c r="BB102" s="34" t="s">
        <v>2335</v>
      </c>
      <c r="BC102" s="33" t="str">
        <f>データ!U102</f>
        <v>光芒の練気</v>
      </c>
      <c r="BD102" s="35" t="s">
        <v>2333</v>
      </c>
      <c r="BE102" s="33" t="str">
        <f>データ!V102</f>
        <v>味方全体の防御力をUP[小]</v>
      </c>
      <c r="BF102" s="33" t="s">
        <v>977</v>
      </c>
      <c r="BG102" s="34" t="s">
        <v>1261</v>
      </c>
      <c r="BH102" s="33" t="str">
        <f>データ!W102</f>
        <v>-</v>
      </c>
      <c r="BI102" s="35" t="s">
        <v>977</v>
      </c>
      <c r="BJ102" s="34" t="s">
        <v>1260</v>
      </c>
      <c r="BK102" s="33" t="str">
        <f>データ!X102</f>
        <v>ガチャイベ</v>
      </c>
      <c r="BL102" s="35" t="s">
        <v>977</v>
      </c>
      <c r="BM102" s="9" t="s">
        <v>972</v>
      </c>
    </row>
    <row r="103" spans="1:65" x14ac:dyDescent="0.15">
      <c r="A103" s="9" t="s">
        <v>969</v>
      </c>
      <c r="B103" s="9" t="s">
        <v>1392</v>
      </c>
      <c r="C103" s="32" t="str">
        <f>"./images/thumbnail/"&amp;データ!B103&amp;".jpg"</f>
        <v>./images/thumbnail/2246.jpg</v>
      </c>
      <c r="D103" s="32" t="s">
        <v>1393</v>
      </c>
      <c r="E103" s="32" t="str">
        <f>"./images/thumbnail/"&amp;データ!B103&amp;".jpg"</f>
        <v>./images/thumbnail/2246.jpg</v>
      </c>
      <c r="F103" s="32" t="s">
        <v>1064</v>
      </c>
      <c r="G103" s="32" t="s">
        <v>1260</v>
      </c>
      <c r="H103" s="32" t="str">
        <f>データ!D103</f>
        <v>アンリエット</v>
      </c>
      <c r="I103" s="32" t="s">
        <v>977</v>
      </c>
      <c r="J103" s="32" t="s">
        <v>1261</v>
      </c>
      <c r="K103" s="32" t="str">
        <f>データ!E103</f>
        <v>UR</v>
      </c>
      <c r="L103" s="32" t="s">
        <v>977</v>
      </c>
      <c r="M103" s="32" t="s">
        <v>1262</v>
      </c>
      <c r="N103" s="32">
        <f>データ!F103</f>
        <v>16</v>
      </c>
      <c r="O103" s="32" t="s">
        <v>977</v>
      </c>
      <c r="P103" s="32" t="s">
        <v>1260</v>
      </c>
      <c r="Q103" s="32" t="str">
        <f>データ!G103</f>
        <v>打</v>
      </c>
      <c r="R103" s="32" t="s">
        <v>977</v>
      </c>
      <c r="S103" s="32" t="s">
        <v>1260</v>
      </c>
      <c r="T103" s="33">
        <f>データ!H103</f>
        <v>31018</v>
      </c>
      <c r="U103" s="34" t="s">
        <v>977</v>
      </c>
      <c r="V103" s="34" t="s">
        <v>1260</v>
      </c>
      <c r="W103" s="33">
        <f>データ!I103</f>
        <v>8780</v>
      </c>
      <c r="X103" s="34" t="s">
        <v>977</v>
      </c>
      <c r="Y103" s="34" t="s">
        <v>1260</v>
      </c>
      <c r="Z103" s="33">
        <f>データ!J103</f>
        <v>12856</v>
      </c>
      <c r="AA103" s="34" t="s">
        <v>977</v>
      </c>
      <c r="AB103" s="34" t="s">
        <v>1263</v>
      </c>
      <c r="AC103" s="33" t="str">
        <f>データ!K103</f>
        <v>SS-</v>
      </c>
      <c r="AD103" s="32" t="s">
        <v>977</v>
      </c>
      <c r="AE103" s="34" t="s">
        <v>1264</v>
      </c>
      <c r="AF103" s="33">
        <f>データ!L103</f>
        <v>52654</v>
      </c>
      <c r="AG103" s="34" t="s">
        <v>977</v>
      </c>
      <c r="AH103" s="34" t="s">
        <v>1265</v>
      </c>
      <c r="AI103" s="33" t="str">
        <f>データ!M103</f>
        <v>地幻光の交叉線／鳳</v>
      </c>
      <c r="AJ103" s="9" t="s">
        <v>1061</v>
      </c>
      <c r="AK103" s="33" t="str">
        <f>データ!N103</f>
        <v>X字型攻撃[極大]自分の防御力UP[極大]</v>
      </c>
      <c r="AL103" s="9" t="s">
        <v>977</v>
      </c>
      <c r="AM103" s="34" t="s">
        <v>1266</v>
      </c>
      <c r="AN103" s="33" t="str">
        <f>データ!O103</f>
        <v>-</v>
      </c>
      <c r="AO103" s="9" t="s">
        <v>1061</v>
      </c>
      <c r="AP103" s="33" t="str">
        <f>データ!P103</f>
        <v>　</v>
      </c>
      <c r="AQ103" s="35" t="s">
        <v>977</v>
      </c>
      <c r="AR103" s="34" t="s">
        <v>1265</v>
      </c>
      <c r="AS103" s="33" t="str">
        <f>データ!Q103</f>
        <v>ブリッツ／煌</v>
      </c>
      <c r="AT103" s="9" t="s">
        <v>1061</v>
      </c>
      <c r="AU103" s="33" t="str">
        <f>データ!R103</f>
        <v>強襲CBの発生確率・強襲時獲得Pt特大UP＆ユニット1体をタレント状態にする(3分間)</v>
      </c>
      <c r="AV103" s="9" t="s">
        <v>977</v>
      </c>
      <c r="AW103" s="34" t="s">
        <v>1265</v>
      </c>
      <c r="AX103" s="33" t="str">
        <f>データ!S103</f>
        <v>キャッスルウィークネス／絶</v>
      </c>
      <c r="AY103" s="9" t="s">
        <v>1061</v>
      </c>
      <c r="AZ103" s="33" t="str">
        <f>データ!T103</f>
        <v>対戦騎士団の城強度Lvが大DOWN(3分間)</v>
      </c>
      <c r="BA103" s="35" t="s">
        <v>977</v>
      </c>
      <c r="BB103" s="34" t="s">
        <v>2335</v>
      </c>
      <c r="BC103" s="33" t="str">
        <f>データ!U103</f>
        <v>練気／真</v>
      </c>
      <c r="BD103" s="35" t="s">
        <v>2333</v>
      </c>
      <c r="BE103" s="33" t="str">
        <f>データ!V103</f>
        <v>自分の防御力をUP[中]</v>
      </c>
      <c r="BF103" s="33" t="s">
        <v>977</v>
      </c>
      <c r="BG103" s="34" t="s">
        <v>1261</v>
      </c>
      <c r="BH103" s="33" t="str">
        <f>データ!W103</f>
        <v>-</v>
      </c>
      <c r="BI103" s="35" t="s">
        <v>977</v>
      </c>
      <c r="BJ103" s="34" t="s">
        <v>1260</v>
      </c>
      <c r="BK103" s="33" t="str">
        <f>データ!X103</f>
        <v>ガチャイベ</v>
      </c>
      <c r="BL103" s="35" t="s">
        <v>977</v>
      </c>
      <c r="BM103" s="9" t="s">
        <v>972</v>
      </c>
    </row>
    <row r="104" spans="1:65" x14ac:dyDescent="0.15">
      <c r="A104" s="9" t="s">
        <v>969</v>
      </c>
      <c r="B104" s="9" t="s">
        <v>1392</v>
      </c>
      <c r="C104" s="32" t="str">
        <f>"./images/thumbnail/"&amp;データ!B104&amp;".jpg"</f>
        <v>./images/thumbnail/2244.jpg</v>
      </c>
      <c r="D104" s="32" t="s">
        <v>1393</v>
      </c>
      <c r="E104" s="32" t="str">
        <f>"./images/thumbnail/"&amp;データ!B104&amp;".jpg"</f>
        <v>./images/thumbnail/2244.jpg</v>
      </c>
      <c r="F104" s="32" t="s">
        <v>1064</v>
      </c>
      <c r="G104" s="32" t="s">
        <v>1260</v>
      </c>
      <c r="H104" s="32" t="str">
        <f>データ!D104</f>
        <v>メルフィ</v>
      </c>
      <c r="I104" s="32" t="s">
        <v>977</v>
      </c>
      <c r="J104" s="32" t="s">
        <v>1261</v>
      </c>
      <c r="K104" s="32" t="str">
        <f>データ!E104</f>
        <v>SSR</v>
      </c>
      <c r="L104" s="32" t="s">
        <v>977</v>
      </c>
      <c r="M104" s="32" t="s">
        <v>1262</v>
      </c>
      <c r="N104" s="32">
        <f>データ!F104</f>
        <v>14</v>
      </c>
      <c r="O104" s="32" t="s">
        <v>977</v>
      </c>
      <c r="P104" s="32" t="s">
        <v>1260</v>
      </c>
      <c r="Q104" s="32" t="str">
        <f>データ!G104</f>
        <v>斬</v>
      </c>
      <c r="R104" s="32" t="s">
        <v>977</v>
      </c>
      <c r="S104" s="32" t="s">
        <v>1260</v>
      </c>
      <c r="T104" s="33">
        <f>データ!H104</f>
        <v>18299</v>
      </c>
      <c r="U104" s="34" t="s">
        <v>977</v>
      </c>
      <c r="V104" s="34" t="s">
        <v>1260</v>
      </c>
      <c r="W104" s="33">
        <f>データ!I104</f>
        <v>8278</v>
      </c>
      <c r="X104" s="34" t="s">
        <v>977</v>
      </c>
      <c r="Y104" s="34" t="s">
        <v>1260</v>
      </c>
      <c r="Z104" s="33">
        <f>データ!J104</f>
        <v>6665</v>
      </c>
      <c r="AA104" s="34" t="s">
        <v>977</v>
      </c>
      <c r="AB104" s="34" t="s">
        <v>1263</v>
      </c>
      <c r="AC104" s="33" t="str">
        <f>データ!K104</f>
        <v>S</v>
      </c>
      <c r="AD104" s="32" t="s">
        <v>977</v>
      </c>
      <c r="AE104" s="34" t="s">
        <v>1264</v>
      </c>
      <c r="AF104" s="33">
        <f>データ!L104</f>
        <v>33242</v>
      </c>
      <c r="AG104" s="34" t="s">
        <v>977</v>
      </c>
      <c r="AH104" s="34" t="s">
        <v>1265</v>
      </c>
      <c r="AI104" s="33" t="str">
        <f>データ!M104</f>
        <v>斬紅の天威</v>
      </c>
      <c r="AJ104" s="9" t="s">
        <v>1061</v>
      </c>
      <c r="AK104" s="33" t="str">
        <f>データ!N104</f>
        <v>味方斬属性の攻撃力をUP[極大]</v>
      </c>
      <c r="AL104" s="9" t="s">
        <v>977</v>
      </c>
      <c r="AM104" s="34" t="s">
        <v>1266</v>
      </c>
      <c r="AN104" s="33" t="str">
        <f>データ!O104</f>
        <v>-</v>
      </c>
      <c r="AO104" s="9" t="s">
        <v>1061</v>
      </c>
      <c r="AP104" s="33" t="str">
        <f>データ!P104</f>
        <v>　</v>
      </c>
      <c r="AQ104" s="35" t="s">
        <v>977</v>
      </c>
      <c r="AR104" s="34" t="s">
        <v>1265</v>
      </c>
      <c r="AS104" s="33" t="str">
        <f>データ!Q104</f>
        <v>オラトリオ／絶</v>
      </c>
      <c r="AT104" s="9" t="s">
        <v>1061</v>
      </c>
      <c r="AU104" s="33" t="str">
        <f>データ!R104</f>
        <v>強襲無効、攻撃力・スキル発動率特中UP(3分間)</v>
      </c>
      <c r="AV104" s="9" t="s">
        <v>977</v>
      </c>
      <c r="AW104" s="34" t="s">
        <v>1265</v>
      </c>
      <c r="AX104" s="33" t="str">
        <f>データ!S104</f>
        <v>-</v>
      </c>
      <c r="AY104" s="9" t="s">
        <v>1061</v>
      </c>
      <c r="AZ104" s="33" t="str">
        <f>データ!T104</f>
        <v>　</v>
      </c>
      <c r="BA104" s="35" t="s">
        <v>977</v>
      </c>
      <c r="BB104" s="34" t="s">
        <v>2335</v>
      </c>
      <c r="BC104" s="33" t="str">
        <f>データ!U104</f>
        <v>-</v>
      </c>
      <c r="BD104" s="35" t="s">
        <v>2333</v>
      </c>
      <c r="BE104" s="33" t="str">
        <f>データ!V104</f>
        <v>　</v>
      </c>
      <c r="BF104" s="33" t="s">
        <v>977</v>
      </c>
      <c r="BG104" s="34" t="s">
        <v>1261</v>
      </c>
      <c r="BH104" s="33" t="str">
        <f>データ!W104</f>
        <v>斬属性防御力中アップ</v>
      </c>
      <c r="BI104" s="35" t="s">
        <v>977</v>
      </c>
      <c r="BJ104" s="34" t="s">
        <v>1260</v>
      </c>
      <c r="BK104" s="33" t="str">
        <f>データ!X104</f>
        <v>ガチャイベ</v>
      </c>
      <c r="BL104" s="35" t="s">
        <v>977</v>
      </c>
      <c r="BM104" s="9" t="s">
        <v>972</v>
      </c>
    </row>
    <row r="105" spans="1:65" x14ac:dyDescent="0.15">
      <c r="A105" s="9" t="s">
        <v>969</v>
      </c>
      <c r="B105" s="9" t="s">
        <v>1392</v>
      </c>
      <c r="C105" s="32" t="str">
        <f>"./images/thumbnail/"&amp;データ!B105&amp;".jpg"</f>
        <v>./images/thumbnail/2242.jpg</v>
      </c>
      <c r="D105" s="32" t="s">
        <v>1393</v>
      </c>
      <c r="E105" s="32" t="str">
        <f>"./images/thumbnail/"&amp;データ!B105&amp;".jpg"</f>
        <v>./images/thumbnail/2242.jpg</v>
      </c>
      <c r="F105" s="32" t="s">
        <v>1064</v>
      </c>
      <c r="G105" s="32" t="s">
        <v>1260</v>
      </c>
      <c r="H105" s="32" t="str">
        <f>データ!D105</f>
        <v>シグマ</v>
      </c>
      <c r="I105" s="32" t="s">
        <v>977</v>
      </c>
      <c r="J105" s="32" t="s">
        <v>1261</v>
      </c>
      <c r="K105" s="32" t="str">
        <f>データ!E105</f>
        <v>UR</v>
      </c>
      <c r="L105" s="32" t="s">
        <v>977</v>
      </c>
      <c r="M105" s="32" t="s">
        <v>1262</v>
      </c>
      <c r="N105" s="32">
        <f>データ!F105</f>
        <v>16</v>
      </c>
      <c r="O105" s="32" t="s">
        <v>977</v>
      </c>
      <c r="P105" s="32" t="s">
        <v>1260</v>
      </c>
      <c r="Q105" s="32" t="str">
        <f>データ!G105</f>
        <v>突</v>
      </c>
      <c r="R105" s="32" t="s">
        <v>977</v>
      </c>
      <c r="S105" s="32" t="s">
        <v>1260</v>
      </c>
      <c r="T105" s="33">
        <f>データ!H105</f>
        <v>26019</v>
      </c>
      <c r="U105" s="34" t="s">
        <v>977</v>
      </c>
      <c r="V105" s="34" t="s">
        <v>1260</v>
      </c>
      <c r="W105" s="33">
        <f>データ!I105</f>
        <v>7886</v>
      </c>
      <c r="X105" s="34" t="s">
        <v>977</v>
      </c>
      <c r="Y105" s="34" t="s">
        <v>1260</v>
      </c>
      <c r="Z105" s="33">
        <f>データ!J105</f>
        <v>10132</v>
      </c>
      <c r="AA105" s="34" t="s">
        <v>977</v>
      </c>
      <c r="AB105" s="34" t="s">
        <v>1263</v>
      </c>
      <c r="AC105" s="33" t="str">
        <f>データ!K105</f>
        <v>SS7</v>
      </c>
      <c r="AD105" s="32" t="s">
        <v>977</v>
      </c>
      <c r="AE105" s="34" t="s">
        <v>1264</v>
      </c>
      <c r="AF105" s="33">
        <f>データ!L105</f>
        <v>44037</v>
      </c>
      <c r="AG105" s="34" t="s">
        <v>977</v>
      </c>
      <c r="AH105" s="34" t="s">
        <v>1265</v>
      </c>
      <c r="AI105" s="33" t="str">
        <f>データ!M105</f>
        <v>突鋭の六連撃／絶</v>
      </c>
      <c r="AJ105" s="9" t="s">
        <v>1061</v>
      </c>
      <c r="AK105" s="33" t="str">
        <f>データ!N105</f>
        <v>ﾗﾝﾀﾞﾑ6連続攻撃[大][低確率]でﾀﾞﾒｰｼﾞ2倍</v>
      </c>
      <c r="AL105" s="9" t="s">
        <v>977</v>
      </c>
      <c r="AM105" s="34" t="s">
        <v>1266</v>
      </c>
      <c r="AN105" s="33" t="str">
        <f>データ!O105</f>
        <v>-</v>
      </c>
      <c r="AO105" s="9" t="s">
        <v>1061</v>
      </c>
      <c r="AP105" s="33" t="str">
        <f>データ!P105</f>
        <v>　</v>
      </c>
      <c r="AQ105" s="35" t="s">
        <v>977</v>
      </c>
      <c r="AR105" s="34" t="s">
        <v>1265</v>
      </c>
      <c r="AS105" s="33" t="str">
        <f>データ!Q105</f>
        <v>ストリーム／煌</v>
      </c>
      <c r="AT105" s="9" t="s">
        <v>1061</v>
      </c>
      <c r="AU105" s="33" t="str">
        <f>データ!R105</f>
        <v>パーティ全体の攻撃力・速度が特大UP＆ユニット1体をタレント状態にする(5分間)</v>
      </c>
      <c r="AV105" s="9" t="s">
        <v>977</v>
      </c>
      <c r="AW105" s="34" t="s">
        <v>1265</v>
      </c>
      <c r="AX105" s="33" t="str">
        <f>データ!S105</f>
        <v>アクセラレーター／煌</v>
      </c>
      <c r="AY105" s="9" t="s">
        <v>1061</v>
      </c>
      <c r="AZ105" s="33" t="str">
        <f>データ!T105</f>
        <v>パーティ全体の速度が大UP(4分間)</v>
      </c>
      <c r="BA105" s="35" t="s">
        <v>977</v>
      </c>
      <c r="BB105" s="34" t="s">
        <v>2335</v>
      </c>
      <c r="BC105" s="33" t="str">
        <f>データ!U105</f>
        <v>神気／真</v>
      </c>
      <c r="BD105" s="35" t="s">
        <v>2333</v>
      </c>
      <c r="BE105" s="33" t="str">
        <f>データ!V105</f>
        <v>自分の攻撃力と防御力をUP[中]</v>
      </c>
      <c r="BF105" s="33" t="s">
        <v>977</v>
      </c>
      <c r="BG105" s="34" t="s">
        <v>1261</v>
      </c>
      <c r="BH105" s="33" t="str">
        <f>データ!W105</f>
        <v>-</v>
      </c>
      <c r="BI105" s="35" t="s">
        <v>977</v>
      </c>
      <c r="BJ105" s="34" t="s">
        <v>1260</v>
      </c>
      <c r="BK105" s="33" t="str">
        <f>データ!X105</f>
        <v>ガチャイベ</v>
      </c>
      <c r="BL105" s="35" t="s">
        <v>977</v>
      </c>
      <c r="BM105" s="9" t="s">
        <v>972</v>
      </c>
    </row>
    <row r="106" spans="1:65" x14ac:dyDescent="0.15">
      <c r="A106" s="9" t="s">
        <v>969</v>
      </c>
      <c r="B106" s="9" t="s">
        <v>1392</v>
      </c>
      <c r="C106" s="32" t="str">
        <f>"./images/thumbnail/"&amp;データ!B106&amp;".jpg"</f>
        <v>./images/thumbnail/2241.jpg</v>
      </c>
      <c r="D106" s="32" t="s">
        <v>1393</v>
      </c>
      <c r="E106" s="32" t="str">
        <f>"./images/thumbnail/"&amp;データ!B106&amp;".jpg"</f>
        <v>./images/thumbnail/2241.jpg</v>
      </c>
      <c r="F106" s="32" t="s">
        <v>1064</v>
      </c>
      <c r="G106" s="32" t="s">
        <v>1260</v>
      </c>
      <c r="H106" s="32" t="str">
        <f>データ!D106</f>
        <v>フロリーヌ</v>
      </c>
      <c r="I106" s="32" t="s">
        <v>977</v>
      </c>
      <c r="J106" s="32" t="s">
        <v>1261</v>
      </c>
      <c r="K106" s="32" t="str">
        <f>データ!E106</f>
        <v>SSR</v>
      </c>
      <c r="L106" s="32" t="s">
        <v>977</v>
      </c>
      <c r="M106" s="32" t="s">
        <v>1262</v>
      </c>
      <c r="N106" s="32">
        <f>データ!F106</f>
        <v>14</v>
      </c>
      <c r="O106" s="32" t="s">
        <v>977</v>
      </c>
      <c r="P106" s="32" t="s">
        <v>1260</v>
      </c>
      <c r="Q106" s="32" t="str">
        <f>データ!G106</f>
        <v>突</v>
      </c>
      <c r="R106" s="32" t="s">
        <v>977</v>
      </c>
      <c r="S106" s="32" t="s">
        <v>1260</v>
      </c>
      <c r="T106" s="33">
        <f>データ!H106</f>
        <v>19000</v>
      </c>
      <c r="U106" s="34" t="s">
        <v>977</v>
      </c>
      <c r="V106" s="34" t="s">
        <v>1260</v>
      </c>
      <c r="W106" s="33">
        <f>データ!I106</f>
        <v>6021</v>
      </c>
      <c r="X106" s="34" t="s">
        <v>977</v>
      </c>
      <c r="Y106" s="34" t="s">
        <v>1260</v>
      </c>
      <c r="Z106" s="33">
        <f>データ!J106</f>
        <v>6396</v>
      </c>
      <c r="AA106" s="34" t="s">
        <v>977</v>
      </c>
      <c r="AB106" s="34" t="s">
        <v>1263</v>
      </c>
      <c r="AC106" s="33" t="str">
        <f>データ!K106</f>
        <v>SS+</v>
      </c>
      <c r="AD106" s="32" t="s">
        <v>977</v>
      </c>
      <c r="AE106" s="34" t="s">
        <v>1264</v>
      </c>
      <c r="AF106" s="33">
        <f>データ!L106</f>
        <v>31417</v>
      </c>
      <c r="AG106" s="34" t="s">
        <v>977</v>
      </c>
      <c r="AH106" s="34" t="s">
        <v>1265</v>
      </c>
      <c r="AI106" s="33" t="str">
        <f>データ!M106</f>
        <v>魔幻の閃光／煌</v>
      </c>
      <c r="AJ106" s="9" t="s">
        <v>1061</v>
      </c>
      <c r="AK106" s="33" t="str">
        <f>データ!N106</f>
        <v>縦一列に攻撃[特大]</v>
      </c>
      <c r="AL106" s="32" t="s">
        <v>977</v>
      </c>
      <c r="AM106" s="34" t="s">
        <v>1266</v>
      </c>
      <c r="AN106" s="33" t="str">
        <f>データ!O106</f>
        <v>-</v>
      </c>
      <c r="AO106" s="9" t="s">
        <v>1061</v>
      </c>
      <c r="AP106" s="33" t="str">
        <f>データ!P106</f>
        <v>　</v>
      </c>
      <c r="AQ106" s="35" t="s">
        <v>977</v>
      </c>
      <c r="AR106" s="34" t="s">
        <v>1265</v>
      </c>
      <c r="AS106" s="33" t="str">
        <f>データ!Q106</f>
        <v>アサルト／煌</v>
      </c>
      <c r="AT106" s="9" t="s">
        <v>1061</v>
      </c>
      <c r="AU106" s="33" t="str">
        <f>データ!R106</f>
        <v>パーティ全体の攻撃力が特大UP(3分間)</v>
      </c>
      <c r="AV106" s="9" t="s">
        <v>977</v>
      </c>
      <c r="AW106" s="34" t="s">
        <v>1265</v>
      </c>
      <c r="AX106" s="33" t="str">
        <f>データ!S106</f>
        <v>-</v>
      </c>
      <c r="AY106" s="9" t="s">
        <v>1061</v>
      </c>
      <c r="AZ106" s="33" t="str">
        <f>データ!T106</f>
        <v>　</v>
      </c>
      <c r="BA106" s="35" t="s">
        <v>977</v>
      </c>
      <c r="BB106" s="34" t="s">
        <v>2335</v>
      </c>
      <c r="BC106" s="33" t="str">
        <f>データ!U106</f>
        <v>-</v>
      </c>
      <c r="BD106" s="35" t="s">
        <v>2333</v>
      </c>
      <c r="BE106" s="33" t="str">
        <f>データ!V106</f>
        <v>　</v>
      </c>
      <c r="BF106" s="33" t="s">
        <v>977</v>
      </c>
      <c r="BG106" s="34" t="s">
        <v>1261</v>
      </c>
      <c r="BH106" s="33" t="str">
        <f>データ!W106</f>
        <v>突属性攻撃力小アップ</v>
      </c>
      <c r="BI106" s="35" t="s">
        <v>977</v>
      </c>
      <c r="BJ106" s="34" t="s">
        <v>1260</v>
      </c>
      <c r="BK106" s="33" t="str">
        <f>データ!X106</f>
        <v>マゴニア</v>
      </c>
      <c r="BL106" s="35" t="s">
        <v>977</v>
      </c>
      <c r="BM106" s="9" t="s">
        <v>972</v>
      </c>
    </row>
    <row r="107" spans="1:65" x14ac:dyDescent="0.15">
      <c r="A107" s="9" t="s">
        <v>969</v>
      </c>
      <c r="B107" s="9" t="s">
        <v>1392</v>
      </c>
      <c r="C107" s="32" t="str">
        <f>"./images/thumbnail/"&amp;データ!B107&amp;".jpg"</f>
        <v>./images/thumbnail/2240.jpg</v>
      </c>
      <c r="D107" s="32" t="s">
        <v>1393</v>
      </c>
      <c r="E107" s="32" t="str">
        <f>"./images/thumbnail/"&amp;データ!B107&amp;".jpg"</f>
        <v>./images/thumbnail/2240.jpg</v>
      </c>
      <c r="F107" s="32" t="s">
        <v>1064</v>
      </c>
      <c r="G107" s="32" t="s">
        <v>1260</v>
      </c>
      <c r="H107" s="32" t="str">
        <f>データ!D107</f>
        <v>フォルク</v>
      </c>
      <c r="I107" s="32" t="s">
        <v>977</v>
      </c>
      <c r="J107" s="32" t="s">
        <v>1261</v>
      </c>
      <c r="K107" s="32" t="str">
        <f>データ!E107</f>
        <v>SSR</v>
      </c>
      <c r="L107" s="32" t="s">
        <v>977</v>
      </c>
      <c r="M107" s="32" t="s">
        <v>1262</v>
      </c>
      <c r="N107" s="32">
        <f>データ!F107</f>
        <v>14</v>
      </c>
      <c r="O107" s="32" t="s">
        <v>977</v>
      </c>
      <c r="P107" s="32" t="s">
        <v>1260</v>
      </c>
      <c r="Q107" s="32" t="str">
        <f>データ!G107</f>
        <v>遠</v>
      </c>
      <c r="R107" s="32" t="s">
        <v>977</v>
      </c>
      <c r="S107" s="32" t="s">
        <v>1260</v>
      </c>
      <c r="T107" s="33">
        <f>データ!H107</f>
        <v>18521</v>
      </c>
      <c r="U107" s="34" t="s">
        <v>977</v>
      </c>
      <c r="V107" s="34" t="s">
        <v>1260</v>
      </c>
      <c r="W107" s="33">
        <f>データ!I107</f>
        <v>7015</v>
      </c>
      <c r="X107" s="34" t="s">
        <v>977</v>
      </c>
      <c r="Y107" s="34" t="s">
        <v>1260</v>
      </c>
      <c r="Z107" s="33">
        <f>データ!J107</f>
        <v>6312</v>
      </c>
      <c r="AA107" s="34" t="s">
        <v>977</v>
      </c>
      <c r="AB107" s="34" t="s">
        <v>1263</v>
      </c>
      <c r="AC107" s="33" t="str">
        <f>データ!K107</f>
        <v>S+</v>
      </c>
      <c r="AD107" s="32" t="s">
        <v>977</v>
      </c>
      <c r="AE107" s="34" t="s">
        <v>1264</v>
      </c>
      <c r="AF107" s="33">
        <f>データ!L107</f>
        <v>31848</v>
      </c>
      <c r="AG107" s="34" t="s">
        <v>977</v>
      </c>
      <c r="AH107" s="34" t="s">
        <v>1265</v>
      </c>
      <c r="AI107" s="33" t="str">
        <f>データ!M107</f>
        <v>遠翠の天威</v>
      </c>
      <c r="AJ107" s="9" t="s">
        <v>1061</v>
      </c>
      <c r="AK107" s="33" t="str">
        <f>データ!N107</f>
        <v>味方遠属性の攻撃力をUP[極大]</v>
      </c>
      <c r="AL107" s="9" t="s">
        <v>977</v>
      </c>
      <c r="AM107" s="34" t="s">
        <v>1266</v>
      </c>
      <c r="AN107" s="33" t="str">
        <f>データ!O107</f>
        <v>-</v>
      </c>
      <c r="AO107" s="9" t="s">
        <v>1061</v>
      </c>
      <c r="AP107" s="33" t="str">
        <f>データ!P107</f>
        <v>　</v>
      </c>
      <c r="AQ107" s="35" t="s">
        <v>977</v>
      </c>
      <c r="AR107" s="34" t="s">
        <v>1265</v>
      </c>
      <c r="AS107" s="33" t="str">
        <f>データ!Q107</f>
        <v>エース／煌</v>
      </c>
      <c r="AT107" s="9" t="s">
        <v>1061</v>
      </c>
      <c r="AU107" s="33" t="str">
        <f>データ!R107</f>
        <v>パーティ全体の攻・防が特大UP(3分間)</v>
      </c>
      <c r="AV107" s="9" t="s">
        <v>977</v>
      </c>
      <c r="AW107" s="34" t="s">
        <v>1265</v>
      </c>
      <c r="AX107" s="33" t="str">
        <f>データ!S107</f>
        <v>-</v>
      </c>
      <c r="AY107" s="9" t="s">
        <v>1061</v>
      </c>
      <c r="AZ107" s="33" t="str">
        <f>データ!T107</f>
        <v>　</v>
      </c>
      <c r="BA107" s="35" t="s">
        <v>977</v>
      </c>
      <c r="BB107" s="34" t="s">
        <v>2335</v>
      </c>
      <c r="BC107" s="33" t="str">
        <f>データ!U107</f>
        <v>-</v>
      </c>
      <c r="BD107" s="35" t="s">
        <v>2333</v>
      </c>
      <c r="BE107" s="33" t="str">
        <f>データ!V107</f>
        <v>　</v>
      </c>
      <c r="BF107" s="33" t="s">
        <v>977</v>
      </c>
      <c r="BG107" s="34" t="s">
        <v>1261</v>
      </c>
      <c r="BH107" s="33" t="str">
        <f>データ!W107</f>
        <v>遠属性攻撃力中アップ</v>
      </c>
      <c r="BI107" s="35" t="s">
        <v>977</v>
      </c>
      <c r="BJ107" s="34" t="s">
        <v>1260</v>
      </c>
      <c r="BK107" s="33" t="str">
        <f>データ!X107</f>
        <v>ガチャイベ</v>
      </c>
      <c r="BL107" s="35" t="s">
        <v>977</v>
      </c>
      <c r="BM107" s="9" t="s">
        <v>972</v>
      </c>
    </row>
    <row r="108" spans="1:65" x14ac:dyDescent="0.15">
      <c r="A108" s="9" t="s">
        <v>969</v>
      </c>
      <c r="B108" s="9" t="s">
        <v>1392</v>
      </c>
      <c r="C108" s="32" t="str">
        <f>"./images/thumbnail/"&amp;データ!B108&amp;".jpg"</f>
        <v>./images/thumbnail/2238.jpg</v>
      </c>
      <c r="D108" s="32" t="s">
        <v>1393</v>
      </c>
      <c r="E108" s="32" t="str">
        <f>"./images/thumbnail/"&amp;データ!B108&amp;".jpg"</f>
        <v>./images/thumbnail/2238.jpg</v>
      </c>
      <c r="F108" s="32" t="s">
        <v>1064</v>
      </c>
      <c r="G108" s="32" t="s">
        <v>1260</v>
      </c>
      <c r="H108" s="32" t="str">
        <f>データ!D108</f>
        <v>ヴィルヘルム</v>
      </c>
      <c r="I108" s="32" t="s">
        <v>977</v>
      </c>
      <c r="J108" s="32" t="s">
        <v>1261</v>
      </c>
      <c r="K108" s="32" t="str">
        <f>データ!E108</f>
        <v>UR</v>
      </c>
      <c r="L108" s="32" t="s">
        <v>977</v>
      </c>
      <c r="M108" s="32" t="s">
        <v>1262</v>
      </c>
      <c r="N108" s="32">
        <f>データ!F108</f>
        <v>16</v>
      </c>
      <c r="O108" s="32" t="s">
        <v>977</v>
      </c>
      <c r="P108" s="32" t="s">
        <v>1260</v>
      </c>
      <c r="Q108" s="32" t="str">
        <f>データ!G108</f>
        <v>打</v>
      </c>
      <c r="R108" s="32" t="s">
        <v>977</v>
      </c>
      <c r="S108" s="32" t="s">
        <v>1260</v>
      </c>
      <c r="T108" s="33">
        <f>データ!H108</f>
        <v>30815</v>
      </c>
      <c r="U108" s="34" t="s">
        <v>977</v>
      </c>
      <c r="V108" s="34" t="s">
        <v>1260</v>
      </c>
      <c r="W108" s="33">
        <f>データ!I108</f>
        <v>8833</v>
      </c>
      <c r="X108" s="34" t="s">
        <v>977</v>
      </c>
      <c r="Y108" s="34" t="s">
        <v>1260</v>
      </c>
      <c r="Z108" s="33">
        <f>データ!J108</f>
        <v>12138</v>
      </c>
      <c r="AA108" s="34" t="s">
        <v>977</v>
      </c>
      <c r="AB108" s="34" t="s">
        <v>1263</v>
      </c>
      <c r="AC108" s="33" t="str">
        <f>データ!K108</f>
        <v>SS-</v>
      </c>
      <c r="AD108" s="32" t="s">
        <v>977</v>
      </c>
      <c r="AE108" s="34" t="s">
        <v>1264</v>
      </c>
      <c r="AF108" s="33">
        <f>データ!L108</f>
        <v>51786</v>
      </c>
      <c r="AG108" s="34" t="s">
        <v>977</v>
      </c>
      <c r="AH108" s="34" t="s">
        <v>1265</v>
      </c>
      <c r="AI108" s="33" t="str">
        <f>データ!M108</f>
        <v>天魔幻の閃光／煌</v>
      </c>
      <c r="AJ108" s="9" t="s">
        <v>1061</v>
      </c>
      <c r="AK108" s="33" t="str">
        <f>データ!N108</f>
        <v>縦一列攻撃[特大]自分の攻撃力UP[特大]</v>
      </c>
      <c r="AL108" s="9" t="s">
        <v>977</v>
      </c>
      <c r="AM108" s="34" t="s">
        <v>1266</v>
      </c>
      <c r="AN108" s="33" t="str">
        <f>データ!O108</f>
        <v>-</v>
      </c>
      <c r="AO108" s="9" t="s">
        <v>1061</v>
      </c>
      <c r="AP108" s="33" t="str">
        <f>データ!P108</f>
        <v>　</v>
      </c>
      <c r="AQ108" s="35" t="s">
        <v>977</v>
      </c>
      <c r="AR108" s="34" t="s">
        <v>1265</v>
      </c>
      <c r="AS108" s="33" t="str">
        <f>データ!Q108</f>
        <v>アサルト／鳳</v>
      </c>
      <c r="AT108" s="9" t="s">
        <v>1061</v>
      </c>
      <c r="AU108" s="33" t="str">
        <f>データ!R108</f>
        <v>パーティ全体の攻撃力が極大UP＆ユニット1体をタレント状態にする(3分間)</v>
      </c>
      <c r="AV108" s="9" t="s">
        <v>977</v>
      </c>
      <c r="AW108" s="34" t="s">
        <v>1265</v>
      </c>
      <c r="AX108" s="33" t="str">
        <f>データ!S108</f>
        <v>ランページ／煌</v>
      </c>
      <c r="AY108" s="9" t="s">
        <v>1061</v>
      </c>
      <c r="AZ108" s="33" t="str">
        <f>データ!T108</f>
        <v>バトルで獲得する騎士団戦スコアが特大アップ(3分間)</v>
      </c>
      <c r="BA108" s="35" t="s">
        <v>977</v>
      </c>
      <c r="BB108" s="34" t="s">
        <v>2335</v>
      </c>
      <c r="BC108" s="33" t="str">
        <f>データ!U108</f>
        <v>堅守</v>
      </c>
      <c r="BD108" s="35" t="s">
        <v>2333</v>
      </c>
      <c r="BE108" s="33" t="str">
        <f>データ!V108</f>
        <v>ダメージを1人で引き受ける[高確率]</v>
      </c>
      <c r="BF108" s="33" t="s">
        <v>977</v>
      </c>
      <c r="BG108" s="34" t="s">
        <v>1261</v>
      </c>
      <c r="BH108" s="33" t="str">
        <f>データ!W108</f>
        <v>-</v>
      </c>
      <c r="BI108" s="35" t="s">
        <v>977</v>
      </c>
      <c r="BJ108" s="34" t="s">
        <v>1260</v>
      </c>
      <c r="BK108" s="33" t="str">
        <f>データ!X108</f>
        <v>ガチャイベ</v>
      </c>
      <c r="BL108" s="35" t="s">
        <v>977</v>
      </c>
      <c r="BM108" s="9" t="s">
        <v>972</v>
      </c>
    </row>
    <row r="109" spans="1:65" x14ac:dyDescent="0.15">
      <c r="A109" s="9" t="s">
        <v>969</v>
      </c>
      <c r="B109" s="9" t="s">
        <v>1392</v>
      </c>
      <c r="C109" s="32" t="str">
        <f>"./images/thumbnail/"&amp;データ!B109&amp;".jpg"</f>
        <v>./images/thumbnail/2236.jpg</v>
      </c>
      <c r="D109" s="32" t="s">
        <v>1393</v>
      </c>
      <c r="E109" s="32" t="str">
        <f>"./images/thumbnail/"&amp;データ!B109&amp;".jpg"</f>
        <v>./images/thumbnail/2236.jpg</v>
      </c>
      <c r="F109" s="32" t="s">
        <v>1064</v>
      </c>
      <c r="G109" s="32" t="s">
        <v>1260</v>
      </c>
      <c r="H109" s="32" t="str">
        <f>データ!D109</f>
        <v>アルーシャ</v>
      </c>
      <c r="I109" s="32" t="s">
        <v>977</v>
      </c>
      <c r="J109" s="32" t="s">
        <v>1261</v>
      </c>
      <c r="K109" s="32" t="str">
        <f>データ!E109</f>
        <v>UR</v>
      </c>
      <c r="L109" s="32" t="s">
        <v>977</v>
      </c>
      <c r="M109" s="32" t="s">
        <v>1262</v>
      </c>
      <c r="N109" s="32">
        <f>データ!F109</f>
        <v>16</v>
      </c>
      <c r="O109" s="32" t="s">
        <v>977</v>
      </c>
      <c r="P109" s="32" t="s">
        <v>1260</v>
      </c>
      <c r="Q109" s="32" t="str">
        <f>データ!G109</f>
        <v>斬</v>
      </c>
      <c r="R109" s="32" t="s">
        <v>977</v>
      </c>
      <c r="S109" s="32" t="s">
        <v>1260</v>
      </c>
      <c r="T109" s="33">
        <f>データ!H109</f>
        <v>22009</v>
      </c>
      <c r="U109" s="34" t="s">
        <v>977</v>
      </c>
      <c r="V109" s="34" t="s">
        <v>1260</v>
      </c>
      <c r="W109" s="33">
        <f>データ!I109</f>
        <v>10443</v>
      </c>
      <c r="X109" s="34" t="s">
        <v>977</v>
      </c>
      <c r="Y109" s="34" t="s">
        <v>1260</v>
      </c>
      <c r="Z109" s="33">
        <f>データ!J109</f>
        <v>8500</v>
      </c>
      <c r="AA109" s="34" t="s">
        <v>977</v>
      </c>
      <c r="AB109" s="34" t="s">
        <v>1263</v>
      </c>
      <c r="AC109" s="33" t="str">
        <f>データ!K109</f>
        <v>SS+</v>
      </c>
      <c r="AD109" s="32" t="s">
        <v>977</v>
      </c>
      <c r="AE109" s="34" t="s">
        <v>1264</v>
      </c>
      <c r="AF109" s="33">
        <f>データ!L109</f>
        <v>40952</v>
      </c>
      <c r="AG109" s="34" t="s">
        <v>977</v>
      </c>
      <c r="AH109" s="34" t="s">
        <v>1265</v>
      </c>
      <c r="AI109" s="33" t="str">
        <f>データ!M109</f>
        <v>対蒼の薙風／鳳</v>
      </c>
      <c r="AJ109" s="9" t="s">
        <v>1061</v>
      </c>
      <c r="AK109" s="33" t="str">
        <f>データ!N109</f>
        <v>突に強く斬に弱い横一列攻撃[極大]</v>
      </c>
      <c r="AL109" s="9" t="s">
        <v>977</v>
      </c>
      <c r="AM109" s="34" t="s">
        <v>1266</v>
      </c>
      <c r="AN109" s="33" t="str">
        <f>データ!O109</f>
        <v>-</v>
      </c>
      <c r="AO109" s="9" t="s">
        <v>1061</v>
      </c>
      <c r="AP109" s="33" t="str">
        <f>データ!P109</f>
        <v>　</v>
      </c>
      <c r="AQ109" s="35" t="s">
        <v>977</v>
      </c>
      <c r="AR109" s="34" t="s">
        <v>1265</v>
      </c>
      <c r="AS109" s="33" t="str">
        <f>データ!Q109</f>
        <v>アサルト／鳳</v>
      </c>
      <c r="AT109" s="9" t="s">
        <v>1061</v>
      </c>
      <c r="AU109" s="33" t="str">
        <f>データ!R109</f>
        <v>パーティ全体の攻撃力が極大UP＆ユニット1体をタレント状態にする(3分間)</v>
      </c>
      <c r="AV109" s="9" t="s">
        <v>977</v>
      </c>
      <c r="AW109" s="34" t="s">
        <v>1265</v>
      </c>
      <c r="AX109" s="33" t="str">
        <f>データ!S109</f>
        <v>フォースオブウィッシュ／絶</v>
      </c>
      <c r="AY109" s="9" t="s">
        <v>1061</v>
      </c>
      <c r="AZ109" s="33" t="str">
        <f>データ!T109</f>
        <v>騎士団全員のBPを大回復</v>
      </c>
      <c r="BA109" s="35" t="s">
        <v>977</v>
      </c>
      <c r="BB109" s="34" t="s">
        <v>2335</v>
      </c>
      <c r="BC109" s="33" t="str">
        <f>データ!U109</f>
        <v>防壁</v>
      </c>
      <c r="BD109" s="35" t="s">
        <v>2333</v>
      </c>
      <c r="BE109" s="33" t="str">
        <f>データ!V109</f>
        <v>敵の攻撃ダメージを軽減[1回]</v>
      </c>
      <c r="BF109" s="33" t="s">
        <v>977</v>
      </c>
      <c r="BG109" s="34" t="s">
        <v>1261</v>
      </c>
      <c r="BH109" s="33" t="str">
        <f>データ!W109</f>
        <v>-</v>
      </c>
      <c r="BI109" s="35" t="s">
        <v>977</v>
      </c>
      <c r="BJ109" s="34" t="s">
        <v>1260</v>
      </c>
      <c r="BK109" s="33" t="str">
        <f>データ!X109</f>
        <v>ガチャイベ</v>
      </c>
      <c r="BL109" s="35" t="s">
        <v>977</v>
      </c>
      <c r="BM109" s="9" t="s">
        <v>972</v>
      </c>
    </row>
    <row r="110" spans="1:65" x14ac:dyDescent="0.15">
      <c r="A110" s="9" t="s">
        <v>969</v>
      </c>
      <c r="B110" s="9" t="s">
        <v>1392</v>
      </c>
      <c r="C110" s="32" t="str">
        <f>"./images/thumbnail/"&amp;データ!B110&amp;".jpg"</f>
        <v>./images/thumbnail/2234.jpg</v>
      </c>
      <c r="D110" s="32" t="s">
        <v>1393</v>
      </c>
      <c r="E110" s="32" t="str">
        <f>"./images/thumbnail/"&amp;データ!B110&amp;".jpg"</f>
        <v>./images/thumbnail/2234.jpg</v>
      </c>
      <c r="F110" s="32" t="s">
        <v>1064</v>
      </c>
      <c r="G110" s="32" t="s">
        <v>1260</v>
      </c>
      <c r="H110" s="32" t="str">
        <f>データ!D110</f>
        <v>ゲール</v>
      </c>
      <c r="I110" s="32" t="s">
        <v>977</v>
      </c>
      <c r="J110" s="32" t="s">
        <v>1261</v>
      </c>
      <c r="K110" s="32" t="str">
        <f>データ!E110</f>
        <v>SSR</v>
      </c>
      <c r="L110" s="32" t="s">
        <v>977</v>
      </c>
      <c r="M110" s="32" t="s">
        <v>1262</v>
      </c>
      <c r="N110" s="32">
        <f>データ!F110</f>
        <v>14</v>
      </c>
      <c r="O110" s="32" t="s">
        <v>977</v>
      </c>
      <c r="P110" s="32" t="s">
        <v>1260</v>
      </c>
      <c r="Q110" s="32" t="str">
        <f>データ!G110</f>
        <v>遠</v>
      </c>
      <c r="R110" s="32" t="s">
        <v>977</v>
      </c>
      <c r="S110" s="32" t="s">
        <v>1260</v>
      </c>
      <c r="T110" s="33">
        <f>データ!H110</f>
        <v>19084</v>
      </c>
      <c r="U110" s="34" t="s">
        <v>977</v>
      </c>
      <c r="V110" s="34" t="s">
        <v>1260</v>
      </c>
      <c r="W110" s="33">
        <f>データ!I110</f>
        <v>6959</v>
      </c>
      <c r="X110" s="34" t="s">
        <v>977</v>
      </c>
      <c r="Y110" s="34" t="s">
        <v>1260</v>
      </c>
      <c r="Z110" s="33">
        <f>データ!J110</f>
        <v>6331</v>
      </c>
      <c r="AA110" s="34" t="s">
        <v>977</v>
      </c>
      <c r="AB110" s="34" t="s">
        <v>1263</v>
      </c>
      <c r="AC110" s="33" t="str">
        <f>データ!K110</f>
        <v>S+</v>
      </c>
      <c r="AD110" s="32" t="s">
        <v>977</v>
      </c>
      <c r="AE110" s="34" t="s">
        <v>1264</v>
      </c>
      <c r="AF110" s="33">
        <f>データ!L110</f>
        <v>32374</v>
      </c>
      <c r="AG110" s="34" t="s">
        <v>977</v>
      </c>
      <c r="AH110" s="34" t="s">
        <v>1265</v>
      </c>
      <c r="AI110" s="33" t="str">
        <f>データ!M110</f>
        <v>強奪者の雷／煌</v>
      </c>
      <c r="AJ110" s="9" t="s">
        <v>1061</v>
      </c>
      <c r="AK110" s="33" t="str">
        <f>データ!N110</f>
        <v>単体攻撃（宝箱優先／追加ダメージ）[特大]</v>
      </c>
      <c r="AL110" s="9" t="s">
        <v>977</v>
      </c>
      <c r="AM110" s="34" t="s">
        <v>1266</v>
      </c>
      <c r="AN110" s="33" t="str">
        <f>データ!O110</f>
        <v>-</v>
      </c>
      <c r="AO110" s="9" t="s">
        <v>1061</v>
      </c>
      <c r="AP110" s="33" t="str">
        <f>データ!P110</f>
        <v>　</v>
      </c>
      <c r="AQ110" s="35" t="s">
        <v>977</v>
      </c>
      <c r="AR110" s="34" t="s">
        <v>1265</v>
      </c>
      <c r="AS110" s="33" t="str">
        <f>データ!Q110</f>
        <v>オラクル／絶</v>
      </c>
      <c r="AT110" s="9" t="s">
        <v>1061</v>
      </c>
      <c r="AU110" s="33" t="str">
        <f>データ!R110</f>
        <v>パーティ全体のスキル発動率が大UP(3分間)</v>
      </c>
      <c r="AV110" s="9" t="s">
        <v>977</v>
      </c>
      <c r="AW110" s="34" t="s">
        <v>1265</v>
      </c>
      <c r="AX110" s="33" t="str">
        <f>データ!S110</f>
        <v>-</v>
      </c>
      <c r="AY110" s="9" t="s">
        <v>1061</v>
      </c>
      <c r="AZ110" s="33" t="str">
        <f>データ!T110</f>
        <v>　</v>
      </c>
      <c r="BA110" s="35" t="s">
        <v>977</v>
      </c>
      <c r="BB110" s="34" t="s">
        <v>2335</v>
      </c>
      <c r="BC110" s="33" t="str">
        <f>データ!U110</f>
        <v>-</v>
      </c>
      <c r="BD110" s="35" t="s">
        <v>2333</v>
      </c>
      <c r="BE110" s="33" t="str">
        <f>データ!V110</f>
        <v>　</v>
      </c>
      <c r="BF110" s="33" t="s">
        <v>977</v>
      </c>
      <c r="BG110" s="34" t="s">
        <v>1261</v>
      </c>
      <c r="BH110" s="33" t="str">
        <f>データ!W110</f>
        <v>遠属性攻撃力小アップ</v>
      </c>
      <c r="BI110" s="35" t="s">
        <v>977</v>
      </c>
      <c r="BJ110" s="34" t="s">
        <v>1260</v>
      </c>
      <c r="BK110" s="33" t="str">
        <f>データ!X110</f>
        <v>ポーカー</v>
      </c>
      <c r="BL110" s="35" t="s">
        <v>977</v>
      </c>
      <c r="BM110" s="9" t="s">
        <v>972</v>
      </c>
    </row>
    <row r="111" spans="1:65" x14ac:dyDescent="0.15">
      <c r="A111" s="9" t="s">
        <v>969</v>
      </c>
      <c r="B111" s="9" t="s">
        <v>1392</v>
      </c>
      <c r="C111" s="32" t="str">
        <f>"./images/thumbnail/"&amp;データ!B111&amp;".jpg"</f>
        <v>./images/thumbnail/2233.jpg</v>
      </c>
      <c r="D111" s="32" t="s">
        <v>1393</v>
      </c>
      <c r="E111" s="32" t="str">
        <f>"./images/thumbnail/"&amp;データ!B111&amp;".jpg"</f>
        <v>./images/thumbnail/2233.jpg</v>
      </c>
      <c r="F111" s="32" t="s">
        <v>1064</v>
      </c>
      <c r="G111" s="32" t="s">
        <v>1260</v>
      </c>
      <c r="H111" s="32" t="str">
        <f>データ!D111</f>
        <v>ルナ</v>
      </c>
      <c r="I111" s="32" t="s">
        <v>977</v>
      </c>
      <c r="J111" s="32" t="s">
        <v>1261</v>
      </c>
      <c r="K111" s="32" t="str">
        <f>データ!E111</f>
        <v>UR</v>
      </c>
      <c r="L111" s="32" t="s">
        <v>977</v>
      </c>
      <c r="M111" s="32" t="s">
        <v>1262</v>
      </c>
      <c r="N111" s="32">
        <f>データ!F111</f>
        <v>16</v>
      </c>
      <c r="O111" s="32" t="s">
        <v>977</v>
      </c>
      <c r="P111" s="32" t="s">
        <v>1260</v>
      </c>
      <c r="Q111" s="32" t="str">
        <f>データ!G111</f>
        <v>遠</v>
      </c>
      <c r="R111" s="32" t="s">
        <v>977</v>
      </c>
      <c r="S111" s="32" t="s">
        <v>1260</v>
      </c>
      <c r="T111" s="33">
        <f>データ!H111</f>
        <v>25415</v>
      </c>
      <c r="U111" s="34" t="s">
        <v>977</v>
      </c>
      <c r="V111" s="34" t="s">
        <v>1260</v>
      </c>
      <c r="W111" s="33">
        <f>データ!I111</f>
        <v>8685</v>
      </c>
      <c r="X111" s="34" t="s">
        <v>977</v>
      </c>
      <c r="Y111" s="34" t="s">
        <v>1260</v>
      </c>
      <c r="Z111" s="33">
        <f>データ!J111</f>
        <v>8374</v>
      </c>
      <c r="AA111" s="34" t="s">
        <v>977</v>
      </c>
      <c r="AB111" s="34" t="s">
        <v>1263</v>
      </c>
      <c r="AC111" s="33" t="str">
        <f>データ!K111</f>
        <v>SS1</v>
      </c>
      <c r="AD111" s="32" t="s">
        <v>977</v>
      </c>
      <c r="AE111" s="34" t="s">
        <v>1264</v>
      </c>
      <c r="AF111" s="33">
        <f>データ!L111</f>
        <v>42474</v>
      </c>
      <c r="AG111" s="34" t="s">
        <v>977</v>
      </c>
      <c r="AH111" s="34" t="s">
        <v>1265</v>
      </c>
      <c r="AI111" s="33" t="str">
        <f>データ!M111</f>
        <v>浄化の一撃／煌</v>
      </c>
      <c r="AJ111" s="9" t="s">
        <v>1061</v>
      </c>
      <c r="AK111" s="33" t="str">
        <f>データ!N111</f>
        <v>単体固定ﾀﾞﾒｰｼﾞ[極大]+味方ｽﾃｰﾀｽDOWN解除</v>
      </c>
      <c r="AL111" s="9" t="s">
        <v>977</v>
      </c>
      <c r="AM111" s="34" t="s">
        <v>1266</v>
      </c>
      <c r="AN111" s="33" t="str">
        <f>データ!O111</f>
        <v>-</v>
      </c>
      <c r="AO111" s="9" t="s">
        <v>1061</v>
      </c>
      <c r="AP111" s="33" t="str">
        <f>データ!P111</f>
        <v>　</v>
      </c>
      <c r="AQ111" s="35" t="s">
        <v>977</v>
      </c>
      <c r="AR111" s="34" t="s">
        <v>1265</v>
      </c>
      <c r="AS111" s="33" t="str">
        <f>データ!Q111</f>
        <v>オラトリオ／鳳</v>
      </c>
      <c r="AT111" s="9" t="s">
        <v>1061</v>
      </c>
      <c r="AU111" s="33" t="str">
        <f>データ!R111</f>
        <v>強襲無効、攻撃力・スキル発動率極大UP＆ユニット1体をタレント状態にする(5分間)</v>
      </c>
      <c r="AV111" s="9" t="s">
        <v>977</v>
      </c>
      <c r="AW111" s="34" t="s">
        <v>1265</v>
      </c>
      <c r="AX111" s="33" t="str">
        <f>データ!S111</f>
        <v>エース／煌</v>
      </c>
      <c r="AY111" s="9" t="s">
        <v>1061</v>
      </c>
      <c r="AZ111" s="33" t="str">
        <f>データ!T111</f>
        <v>パーティ全体の攻・防が特大UP(3分間)</v>
      </c>
      <c r="BA111" s="35" t="s">
        <v>977</v>
      </c>
      <c r="BB111" s="34" t="s">
        <v>2335</v>
      </c>
      <c r="BC111" s="33" t="str">
        <f>データ!U111</f>
        <v>斬紅烈撃／真</v>
      </c>
      <c r="BD111" s="35" t="s">
        <v>2333</v>
      </c>
      <c r="BE111" s="33" t="str">
        <f>データ!V111</f>
        <v>斬属性の敵に通常攻撃ダメージUP[中]</v>
      </c>
      <c r="BF111" s="33" t="s">
        <v>977</v>
      </c>
      <c r="BG111" s="34" t="s">
        <v>1261</v>
      </c>
      <c r="BH111" s="33" t="str">
        <f>データ!W111</f>
        <v>-</v>
      </c>
      <c r="BI111" s="35" t="s">
        <v>977</v>
      </c>
      <c r="BJ111" s="34" t="s">
        <v>1260</v>
      </c>
      <c r="BK111" s="33" t="str">
        <f>データ!X111</f>
        <v>ガチャイベ</v>
      </c>
      <c r="BL111" s="35" t="s">
        <v>977</v>
      </c>
      <c r="BM111" s="9" t="s">
        <v>972</v>
      </c>
    </row>
    <row r="112" spans="1:65" x14ac:dyDescent="0.15">
      <c r="A112" s="9" t="s">
        <v>969</v>
      </c>
      <c r="B112" s="9" t="s">
        <v>1392</v>
      </c>
      <c r="C112" s="32" t="str">
        <f>"./images/thumbnail/"&amp;データ!B112&amp;".jpg"</f>
        <v>./images/thumbnail/2232.jpg</v>
      </c>
      <c r="D112" s="32" t="s">
        <v>1393</v>
      </c>
      <c r="E112" s="32" t="str">
        <f>"./images/thumbnail/"&amp;データ!B112&amp;".jpg"</f>
        <v>./images/thumbnail/2232.jpg</v>
      </c>
      <c r="F112" s="32" t="s">
        <v>1064</v>
      </c>
      <c r="G112" s="32" t="s">
        <v>1260</v>
      </c>
      <c r="H112" s="32" t="str">
        <f>データ!D112</f>
        <v>レオン</v>
      </c>
      <c r="I112" s="32" t="s">
        <v>977</v>
      </c>
      <c r="J112" s="32" t="s">
        <v>1261</v>
      </c>
      <c r="K112" s="32" t="str">
        <f>データ!E112</f>
        <v>UR</v>
      </c>
      <c r="L112" s="32" t="s">
        <v>977</v>
      </c>
      <c r="M112" s="32" t="s">
        <v>1262</v>
      </c>
      <c r="N112" s="32">
        <f>データ!F112</f>
        <v>16</v>
      </c>
      <c r="O112" s="32" t="s">
        <v>977</v>
      </c>
      <c r="P112" s="32" t="s">
        <v>1260</v>
      </c>
      <c r="Q112" s="32" t="str">
        <f>データ!G112</f>
        <v>斬</v>
      </c>
      <c r="R112" s="32" t="s">
        <v>977</v>
      </c>
      <c r="S112" s="32" t="s">
        <v>1260</v>
      </c>
      <c r="T112" s="33">
        <f>データ!H112</f>
        <v>21861</v>
      </c>
      <c r="U112" s="34" t="s">
        <v>977</v>
      </c>
      <c r="V112" s="34" t="s">
        <v>1260</v>
      </c>
      <c r="W112" s="33">
        <f>データ!I112</f>
        <v>10071</v>
      </c>
      <c r="X112" s="34" t="s">
        <v>977</v>
      </c>
      <c r="Y112" s="34" t="s">
        <v>1260</v>
      </c>
      <c r="Z112" s="33">
        <f>データ!J112</f>
        <v>7944</v>
      </c>
      <c r="AA112" s="34" t="s">
        <v>977</v>
      </c>
      <c r="AB112" s="34" t="s">
        <v>1263</v>
      </c>
      <c r="AC112" s="33" t="str">
        <f>データ!K112</f>
        <v>SS+</v>
      </c>
      <c r="AD112" s="32" t="s">
        <v>977</v>
      </c>
      <c r="AE112" s="34" t="s">
        <v>1264</v>
      </c>
      <c r="AF112" s="33">
        <f>データ!L112</f>
        <v>39876</v>
      </c>
      <c r="AG112" s="34" t="s">
        <v>977</v>
      </c>
      <c r="AH112" s="34" t="s">
        <v>1265</v>
      </c>
      <c r="AI112" s="33" t="str">
        <f>データ!M112</f>
        <v>魔幻の閃光／鳳</v>
      </c>
      <c r="AJ112" s="9" t="s">
        <v>1061</v>
      </c>
      <c r="AK112" s="33" t="str">
        <f>データ!N112</f>
        <v>縦一列に攻撃[極大]</v>
      </c>
      <c r="AL112" s="9" t="s">
        <v>977</v>
      </c>
      <c r="AM112" s="34" t="s">
        <v>1266</v>
      </c>
      <c r="AN112" s="33" t="str">
        <f>データ!O112</f>
        <v>-</v>
      </c>
      <c r="AO112" s="9" t="s">
        <v>1061</v>
      </c>
      <c r="AP112" s="33" t="str">
        <f>データ!P112</f>
        <v>　</v>
      </c>
      <c r="AQ112" s="35" t="s">
        <v>977</v>
      </c>
      <c r="AR112" s="34" t="s">
        <v>1265</v>
      </c>
      <c r="AS112" s="33" t="str">
        <f>データ!Q112</f>
        <v>エース／鳳</v>
      </c>
      <c r="AT112" s="9" t="s">
        <v>1061</v>
      </c>
      <c r="AU112" s="33" t="str">
        <f>データ!R112</f>
        <v>パーティ全体の攻・防が極大UP＆ユニット1体をタレント状態にする(3分間)</v>
      </c>
      <c r="AV112" s="9" t="s">
        <v>977</v>
      </c>
      <c r="AW112" s="34" t="s">
        <v>1265</v>
      </c>
      <c r="AX112" s="33" t="str">
        <f>データ!S112</f>
        <v>シャドウ／絶</v>
      </c>
      <c r="AY112" s="9" t="s">
        <v>1061</v>
      </c>
      <c r="AZ112" s="33" t="str">
        <f>データ!T112</f>
        <v>バトル時の強襲CB率が大UP(3分間)</v>
      </c>
      <c r="BA112" s="35" t="s">
        <v>977</v>
      </c>
      <c r="BB112" s="34" t="s">
        <v>2335</v>
      </c>
      <c r="BC112" s="33" t="str">
        <f>データ!U112</f>
        <v>-</v>
      </c>
      <c r="BD112" s="35" t="s">
        <v>2333</v>
      </c>
      <c r="BE112" s="33" t="str">
        <f>データ!V112</f>
        <v>　</v>
      </c>
      <c r="BF112" s="33" t="s">
        <v>977</v>
      </c>
      <c r="BG112" s="34" t="s">
        <v>1261</v>
      </c>
      <c r="BH112" s="33" t="str">
        <f>データ!W112</f>
        <v>斬属性攻撃力中アップ</v>
      </c>
      <c r="BI112" s="35" t="s">
        <v>977</v>
      </c>
      <c r="BJ112" s="34" t="s">
        <v>1260</v>
      </c>
      <c r="BK112" s="33" t="str">
        <f>データ!X112</f>
        <v>トレジャーチェストガチャ</v>
      </c>
      <c r="BL112" s="35" t="s">
        <v>977</v>
      </c>
      <c r="BM112" s="9" t="s">
        <v>972</v>
      </c>
    </row>
    <row r="113" spans="1:65" x14ac:dyDescent="0.15">
      <c r="A113" s="9" t="s">
        <v>969</v>
      </c>
      <c r="B113" s="9" t="s">
        <v>1392</v>
      </c>
      <c r="C113" s="32" t="str">
        <f>"./images/thumbnail/"&amp;データ!B113&amp;".jpg"</f>
        <v>./images/thumbnail/2231.jpg</v>
      </c>
      <c r="D113" s="32" t="s">
        <v>1393</v>
      </c>
      <c r="E113" s="32" t="str">
        <f>"./images/thumbnail/"&amp;データ!B113&amp;".jpg"</f>
        <v>./images/thumbnail/2231.jpg</v>
      </c>
      <c r="F113" s="32" t="s">
        <v>1064</v>
      </c>
      <c r="G113" s="32" t="s">
        <v>1260</v>
      </c>
      <c r="H113" s="32" t="str">
        <f>データ!D113</f>
        <v>セシル</v>
      </c>
      <c r="I113" s="32" t="s">
        <v>977</v>
      </c>
      <c r="J113" s="32" t="s">
        <v>1261</v>
      </c>
      <c r="K113" s="32" t="str">
        <f>データ!E113</f>
        <v>UR</v>
      </c>
      <c r="L113" s="32" t="s">
        <v>977</v>
      </c>
      <c r="M113" s="32" t="s">
        <v>1262</v>
      </c>
      <c r="N113" s="32">
        <f>データ!F113</f>
        <v>16</v>
      </c>
      <c r="O113" s="32" t="s">
        <v>977</v>
      </c>
      <c r="P113" s="32" t="s">
        <v>1260</v>
      </c>
      <c r="Q113" s="32" t="str">
        <f>データ!G113</f>
        <v>遠</v>
      </c>
      <c r="R113" s="32" t="s">
        <v>977</v>
      </c>
      <c r="S113" s="32" t="s">
        <v>1260</v>
      </c>
      <c r="T113" s="33">
        <f>データ!H113</f>
        <v>26866</v>
      </c>
      <c r="U113" s="34" t="s">
        <v>977</v>
      </c>
      <c r="V113" s="34" t="s">
        <v>1260</v>
      </c>
      <c r="W113" s="33">
        <f>データ!I113</f>
        <v>9083</v>
      </c>
      <c r="X113" s="34" t="s">
        <v>977</v>
      </c>
      <c r="Y113" s="34" t="s">
        <v>1260</v>
      </c>
      <c r="Z113" s="33">
        <f>データ!J113</f>
        <v>8526</v>
      </c>
      <c r="AA113" s="34" t="s">
        <v>977</v>
      </c>
      <c r="AB113" s="34" t="s">
        <v>1263</v>
      </c>
      <c r="AC113" s="33" t="str">
        <f>データ!K113</f>
        <v>SS1</v>
      </c>
      <c r="AD113" s="32" t="s">
        <v>977</v>
      </c>
      <c r="AE113" s="34" t="s">
        <v>1264</v>
      </c>
      <c r="AF113" s="33">
        <f>データ!L113</f>
        <v>44475</v>
      </c>
      <c r="AG113" s="34" t="s">
        <v>977</v>
      </c>
      <c r="AH113" s="34" t="s">
        <v>1265</v>
      </c>
      <c r="AI113" s="33" t="str">
        <f>データ!M113</f>
        <v>地幻射の五連撃／絶</v>
      </c>
      <c r="AJ113" s="9" t="s">
        <v>1061</v>
      </c>
      <c r="AK113" s="33" t="str">
        <f>データ!N113</f>
        <v>ランダム4連続攻撃[大]自分の防御力UP[大]</v>
      </c>
      <c r="AL113" s="9" t="s">
        <v>977</v>
      </c>
      <c r="AM113" s="34" t="s">
        <v>1266</v>
      </c>
      <c r="AN113" s="33" t="str">
        <f>データ!O113</f>
        <v>-</v>
      </c>
      <c r="AO113" s="9" t="s">
        <v>1061</v>
      </c>
      <c r="AP113" s="33" t="str">
        <f>データ!P113</f>
        <v>　</v>
      </c>
      <c r="AQ113" s="35" t="s">
        <v>977</v>
      </c>
      <c r="AR113" s="34" t="s">
        <v>1265</v>
      </c>
      <c r="AS113" s="33" t="str">
        <f>データ!Q113</f>
        <v>ブリッツ／煌</v>
      </c>
      <c r="AT113" s="9" t="s">
        <v>1061</v>
      </c>
      <c r="AU113" s="33" t="str">
        <f>データ!R113</f>
        <v>強襲CBの発生確率・強襲時獲得Pt特大UP＆ユニット1体をタレント状態にする(3分間)</v>
      </c>
      <c r="AV113" s="9" t="s">
        <v>977</v>
      </c>
      <c r="AW113" s="34" t="s">
        <v>1265</v>
      </c>
      <c r="AX113" s="33" t="str">
        <f>データ!S113</f>
        <v>グラビティアサルト／煌</v>
      </c>
      <c r="AY113" s="9" t="s">
        <v>1061</v>
      </c>
      <c r="AZ113" s="33" t="str">
        <f>データ!T113</f>
        <v>パーティ全体の攻撃力特大UP・速度大DOWN(3分間)</v>
      </c>
      <c r="BA113" s="35" t="s">
        <v>977</v>
      </c>
      <c r="BB113" s="34" t="s">
        <v>2335</v>
      </c>
      <c r="BC113" s="33" t="str">
        <f>データ!U113</f>
        <v>光芒の練気</v>
      </c>
      <c r="BD113" s="35" t="s">
        <v>2333</v>
      </c>
      <c r="BE113" s="33" t="str">
        <f>データ!V113</f>
        <v>味方全体の防御力をUP[小]</v>
      </c>
      <c r="BF113" s="33" t="s">
        <v>977</v>
      </c>
      <c r="BG113" s="34" t="s">
        <v>1261</v>
      </c>
      <c r="BH113" s="33" t="str">
        <f>データ!W113</f>
        <v>-</v>
      </c>
      <c r="BI113" s="35" t="s">
        <v>977</v>
      </c>
      <c r="BJ113" s="34" t="s">
        <v>1260</v>
      </c>
      <c r="BK113" s="33" t="str">
        <f>データ!X113</f>
        <v>ガチャイベ</v>
      </c>
      <c r="BL113" s="35" t="s">
        <v>977</v>
      </c>
      <c r="BM113" s="9" t="s">
        <v>972</v>
      </c>
    </row>
    <row r="114" spans="1:65" x14ac:dyDescent="0.15">
      <c r="A114" s="9" t="s">
        <v>969</v>
      </c>
      <c r="B114" s="9" t="s">
        <v>1392</v>
      </c>
      <c r="C114" s="32" t="str">
        <f>"./images/thumbnail/"&amp;データ!B114&amp;".jpg"</f>
        <v>./images/thumbnail/2229.jpg</v>
      </c>
      <c r="D114" s="32" t="s">
        <v>1393</v>
      </c>
      <c r="E114" s="32" t="str">
        <f>"./images/thumbnail/"&amp;データ!B114&amp;".jpg"</f>
        <v>./images/thumbnail/2229.jpg</v>
      </c>
      <c r="F114" s="32" t="s">
        <v>1064</v>
      </c>
      <c r="G114" s="32" t="s">
        <v>1260</v>
      </c>
      <c r="H114" s="32" t="str">
        <f>データ!D114</f>
        <v>ルーカン</v>
      </c>
      <c r="I114" s="32" t="s">
        <v>977</v>
      </c>
      <c r="J114" s="32" t="s">
        <v>1261</v>
      </c>
      <c r="K114" s="32" t="str">
        <f>データ!E114</f>
        <v>UR</v>
      </c>
      <c r="L114" s="32" t="s">
        <v>977</v>
      </c>
      <c r="M114" s="32" t="s">
        <v>1262</v>
      </c>
      <c r="N114" s="32">
        <f>データ!F114</f>
        <v>16</v>
      </c>
      <c r="O114" s="32" t="s">
        <v>977</v>
      </c>
      <c r="P114" s="32" t="s">
        <v>1260</v>
      </c>
      <c r="Q114" s="32" t="str">
        <f>データ!G114</f>
        <v>突</v>
      </c>
      <c r="R114" s="32" t="s">
        <v>977</v>
      </c>
      <c r="S114" s="32" t="s">
        <v>1260</v>
      </c>
      <c r="T114" s="33">
        <f>データ!H114</f>
        <v>26926</v>
      </c>
      <c r="U114" s="34" t="s">
        <v>977</v>
      </c>
      <c r="V114" s="34" t="s">
        <v>1260</v>
      </c>
      <c r="W114" s="33">
        <f>データ!I114</f>
        <v>7720</v>
      </c>
      <c r="X114" s="34" t="s">
        <v>977</v>
      </c>
      <c r="Y114" s="34" t="s">
        <v>1260</v>
      </c>
      <c r="Z114" s="33">
        <f>データ!J114</f>
        <v>10123</v>
      </c>
      <c r="AA114" s="34" t="s">
        <v>977</v>
      </c>
      <c r="AB114" s="34" t="s">
        <v>1263</v>
      </c>
      <c r="AC114" s="33" t="str">
        <f>データ!K114</f>
        <v>SS4</v>
      </c>
      <c r="AD114" s="32" t="s">
        <v>977</v>
      </c>
      <c r="AE114" s="34" t="s">
        <v>1264</v>
      </c>
      <c r="AF114" s="33">
        <f>データ!L114</f>
        <v>44769</v>
      </c>
      <c r="AG114" s="34" t="s">
        <v>977</v>
      </c>
      <c r="AH114" s="34" t="s">
        <v>1265</v>
      </c>
      <c r="AI114" s="33" t="str">
        <f>データ!M114</f>
        <v>天幻神の五連撃／絶</v>
      </c>
      <c r="AJ114" s="9" t="s">
        <v>1061</v>
      </c>
      <c r="AK114" s="33" t="str">
        <f>データ!N114</f>
        <v>ランダム5連続攻撃[大]自分の攻撃力UP[大]</v>
      </c>
      <c r="AL114" s="9" t="s">
        <v>977</v>
      </c>
      <c r="AM114" s="34" t="s">
        <v>1266</v>
      </c>
      <c r="AN114" s="33" t="str">
        <f>データ!O114</f>
        <v>-</v>
      </c>
      <c r="AO114" s="9" t="s">
        <v>1061</v>
      </c>
      <c r="AP114" s="33" t="str">
        <f>データ!P114</f>
        <v>　</v>
      </c>
      <c r="AQ114" s="35" t="s">
        <v>977</v>
      </c>
      <c r="AR114" s="34" t="s">
        <v>1265</v>
      </c>
      <c r="AS114" s="33" t="str">
        <f>データ!Q114</f>
        <v>ランページ／鳳</v>
      </c>
      <c r="AT114" s="9" t="s">
        <v>1061</v>
      </c>
      <c r="AU114" s="33" t="str">
        <f>データ!R114</f>
        <v>バトルで獲得する騎士団戦スコアが極大アップ＆ユニット1体をタレント状態にする(3分間)</v>
      </c>
      <c r="AV114" s="9" t="s">
        <v>977</v>
      </c>
      <c r="AW114" s="34" t="s">
        <v>1265</v>
      </c>
      <c r="AX114" s="33" t="str">
        <f>データ!S114</f>
        <v>フォートレス／煌</v>
      </c>
      <c r="AY114" s="9" t="s">
        <v>1061</v>
      </c>
      <c r="AZ114" s="33" t="str">
        <f>データ!T114</f>
        <v>パーティ全体の防御力が特大UP(3分間)</v>
      </c>
      <c r="BA114" s="35" t="s">
        <v>977</v>
      </c>
      <c r="BB114" s="34" t="s">
        <v>2335</v>
      </c>
      <c r="BC114" s="33" t="str">
        <f>データ!U114</f>
        <v>蒼突の闘気</v>
      </c>
      <c r="BD114" s="35" t="s">
        <v>2333</v>
      </c>
      <c r="BE114" s="33" t="str">
        <f>データ!V114</f>
        <v>味方突属性の攻撃力をUP[小]</v>
      </c>
      <c r="BF114" s="33" t="s">
        <v>977</v>
      </c>
      <c r="BG114" s="34" t="s">
        <v>1261</v>
      </c>
      <c r="BH114" s="33" t="str">
        <f>データ!W114</f>
        <v>-</v>
      </c>
      <c r="BI114" s="35" t="s">
        <v>977</v>
      </c>
      <c r="BJ114" s="34" t="s">
        <v>1260</v>
      </c>
      <c r="BK114" s="33" t="str">
        <f>データ!X114</f>
        <v>ガチャイベ</v>
      </c>
      <c r="BL114" s="35" t="s">
        <v>977</v>
      </c>
      <c r="BM114" s="9" t="s">
        <v>972</v>
      </c>
    </row>
    <row r="115" spans="1:65" x14ac:dyDescent="0.15">
      <c r="A115" s="9" t="s">
        <v>969</v>
      </c>
      <c r="B115" s="9" t="s">
        <v>1392</v>
      </c>
      <c r="C115" s="32" t="str">
        <f>"./images/thumbnail/"&amp;データ!B115&amp;".jpg"</f>
        <v>./images/thumbnail/2227.jpg</v>
      </c>
      <c r="D115" s="32" t="s">
        <v>1393</v>
      </c>
      <c r="E115" s="32" t="str">
        <f>"./images/thumbnail/"&amp;データ!B115&amp;".jpg"</f>
        <v>./images/thumbnail/2227.jpg</v>
      </c>
      <c r="F115" s="32" t="s">
        <v>1064</v>
      </c>
      <c r="G115" s="32" t="s">
        <v>1260</v>
      </c>
      <c r="H115" s="32" t="str">
        <f>データ!D115</f>
        <v>エメーリエ</v>
      </c>
      <c r="I115" s="32" t="s">
        <v>977</v>
      </c>
      <c r="J115" s="32" t="s">
        <v>1261</v>
      </c>
      <c r="K115" s="32" t="str">
        <f>データ!E115</f>
        <v>SSR</v>
      </c>
      <c r="L115" s="32" t="s">
        <v>977</v>
      </c>
      <c r="M115" s="32" t="s">
        <v>1262</v>
      </c>
      <c r="N115" s="32">
        <f>データ!F115</f>
        <v>14</v>
      </c>
      <c r="O115" s="32" t="s">
        <v>977</v>
      </c>
      <c r="P115" s="32" t="s">
        <v>1260</v>
      </c>
      <c r="Q115" s="32" t="str">
        <f>データ!G115</f>
        <v>斬</v>
      </c>
      <c r="R115" s="32" t="s">
        <v>977</v>
      </c>
      <c r="S115" s="32" t="s">
        <v>1260</v>
      </c>
      <c r="T115" s="33">
        <f>データ!H115</f>
        <v>17429</v>
      </c>
      <c r="U115" s="34" t="s">
        <v>977</v>
      </c>
      <c r="V115" s="34" t="s">
        <v>1260</v>
      </c>
      <c r="W115" s="33">
        <f>データ!I115</f>
        <v>8243</v>
      </c>
      <c r="X115" s="34" t="s">
        <v>977</v>
      </c>
      <c r="Y115" s="34" t="s">
        <v>1260</v>
      </c>
      <c r="Z115" s="33">
        <f>データ!J115</f>
        <v>6649</v>
      </c>
      <c r="AA115" s="34" t="s">
        <v>977</v>
      </c>
      <c r="AB115" s="34" t="s">
        <v>1263</v>
      </c>
      <c r="AC115" s="33" t="str">
        <f>データ!K115</f>
        <v>S</v>
      </c>
      <c r="AD115" s="32" t="s">
        <v>977</v>
      </c>
      <c r="AE115" s="34" t="s">
        <v>1264</v>
      </c>
      <c r="AF115" s="33">
        <f>データ!L115</f>
        <v>32321</v>
      </c>
      <c r="AG115" s="34" t="s">
        <v>977</v>
      </c>
      <c r="AH115" s="34" t="s">
        <v>1265</v>
      </c>
      <c r="AI115" s="33" t="str">
        <f>データ!M115</f>
        <v>焔幻の一閃／煌</v>
      </c>
      <c r="AJ115" s="9" t="s">
        <v>1061</v>
      </c>
      <c r="AK115" s="33" t="str">
        <f>データ!N115</f>
        <v>横一列に攻撃[特大]</v>
      </c>
      <c r="AL115" s="9" t="s">
        <v>977</v>
      </c>
      <c r="AM115" s="34" t="s">
        <v>1266</v>
      </c>
      <c r="AN115" s="33" t="str">
        <f>データ!O115</f>
        <v>-</v>
      </c>
      <c r="AO115" s="9" t="s">
        <v>1061</v>
      </c>
      <c r="AP115" s="33" t="str">
        <f>データ!P115</f>
        <v>　</v>
      </c>
      <c r="AQ115" s="35" t="s">
        <v>977</v>
      </c>
      <c r="AR115" s="34" t="s">
        <v>1265</v>
      </c>
      <c r="AS115" s="33" t="str">
        <f>データ!Q115</f>
        <v>フォートレス／煌</v>
      </c>
      <c r="AT115" s="9" t="s">
        <v>1061</v>
      </c>
      <c r="AU115" s="33" t="str">
        <f>データ!R115</f>
        <v>パーティ全体の防御力が特大UP(3分間)</v>
      </c>
      <c r="AV115" s="9" t="s">
        <v>977</v>
      </c>
      <c r="AW115" s="34" t="s">
        <v>1265</v>
      </c>
      <c r="AX115" s="33" t="str">
        <f>データ!S115</f>
        <v>-</v>
      </c>
      <c r="AY115" s="9" t="s">
        <v>1061</v>
      </c>
      <c r="AZ115" s="33" t="str">
        <f>データ!T115</f>
        <v>　</v>
      </c>
      <c r="BA115" s="35" t="s">
        <v>977</v>
      </c>
      <c r="BB115" s="34" t="s">
        <v>2335</v>
      </c>
      <c r="BC115" s="33" t="str">
        <f>データ!U115</f>
        <v>-</v>
      </c>
      <c r="BD115" s="35" t="s">
        <v>2333</v>
      </c>
      <c r="BE115" s="33" t="str">
        <f>データ!V115</f>
        <v>　</v>
      </c>
      <c r="BF115" s="33" t="s">
        <v>977</v>
      </c>
      <c r="BG115" s="34" t="s">
        <v>1261</v>
      </c>
      <c r="BH115" s="33" t="str">
        <f>データ!W115</f>
        <v>斬属性攻撃力中アップ</v>
      </c>
      <c r="BI115" s="35" t="s">
        <v>977</v>
      </c>
      <c r="BJ115" s="34" t="s">
        <v>1260</v>
      </c>
      <c r="BK115" s="33" t="str">
        <f>データ!X115</f>
        <v>ガチャイベ</v>
      </c>
      <c r="BL115" s="35" t="s">
        <v>977</v>
      </c>
      <c r="BM115" s="9" t="s">
        <v>972</v>
      </c>
    </row>
    <row r="116" spans="1:65" x14ac:dyDescent="0.15">
      <c r="A116" s="9" t="s">
        <v>969</v>
      </c>
      <c r="B116" s="9" t="s">
        <v>1392</v>
      </c>
      <c r="C116" s="32" t="str">
        <f>"./images/thumbnail/"&amp;データ!B116&amp;".jpg"</f>
        <v>./images/thumbnail/2225.jpg</v>
      </c>
      <c r="D116" s="32" t="s">
        <v>1393</v>
      </c>
      <c r="E116" s="32" t="str">
        <f>"./images/thumbnail/"&amp;データ!B116&amp;".jpg"</f>
        <v>./images/thumbnail/2225.jpg</v>
      </c>
      <c r="F116" s="32" t="s">
        <v>1064</v>
      </c>
      <c r="G116" s="32" t="s">
        <v>1260</v>
      </c>
      <c r="H116" s="32" t="str">
        <f>データ!D116</f>
        <v>アルベリク</v>
      </c>
      <c r="I116" s="32" t="s">
        <v>977</v>
      </c>
      <c r="J116" s="32" t="s">
        <v>1261</v>
      </c>
      <c r="K116" s="32" t="str">
        <f>データ!E116</f>
        <v>UR</v>
      </c>
      <c r="L116" s="32" t="s">
        <v>977</v>
      </c>
      <c r="M116" s="32" t="s">
        <v>1262</v>
      </c>
      <c r="N116" s="32">
        <f>データ!F116</f>
        <v>16</v>
      </c>
      <c r="O116" s="32" t="s">
        <v>977</v>
      </c>
      <c r="P116" s="32" t="s">
        <v>1260</v>
      </c>
      <c r="Q116" s="32" t="str">
        <f>データ!G116</f>
        <v>斬</v>
      </c>
      <c r="R116" s="32" t="s">
        <v>977</v>
      </c>
      <c r="S116" s="32" t="s">
        <v>1260</v>
      </c>
      <c r="T116" s="33">
        <f>データ!H116</f>
        <v>22053</v>
      </c>
      <c r="U116" s="34" t="s">
        <v>977</v>
      </c>
      <c r="V116" s="34" t="s">
        <v>1260</v>
      </c>
      <c r="W116" s="33">
        <f>データ!I116</f>
        <v>10331</v>
      </c>
      <c r="X116" s="34" t="s">
        <v>977</v>
      </c>
      <c r="Y116" s="34" t="s">
        <v>1260</v>
      </c>
      <c r="Z116" s="33">
        <f>データ!J116</f>
        <v>8447</v>
      </c>
      <c r="AA116" s="34" t="s">
        <v>977</v>
      </c>
      <c r="AB116" s="34" t="s">
        <v>1263</v>
      </c>
      <c r="AC116" s="33" t="str">
        <f>データ!K116</f>
        <v>SS+</v>
      </c>
      <c r="AD116" s="32" t="s">
        <v>977</v>
      </c>
      <c r="AE116" s="34" t="s">
        <v>1264</v>
      </c>
      <c r="AF116" s="33">
        <f>データ!L116</f>
        <v>40831</v>
      </c>
      <c r="AG116" s="34" t="s">
        <v>977</v>
      </c>
      <c r="AH116" s="34" t="s">
        <v>1265</v>
      </c>
      <c r="AI116" s="33" t="str">
        <f>データ!M116</f>
        <v>対紫の突風／鳳</v>
      </c>
      <c r="AJ116" s="9" t="s">
        <v>1061</v>
      </c>
      <c r="AK116" s="33" t="str">
        <f>データ!N116</f>
        <v>打に強く遠に弱い縦一列攻撃[極大]</v>
      </c>
      <c r="AL116" s="9" t="s">
        <v>977</v>
      </c>
      <c r="AM116" s="34" t="s">
        <v>1266</v>
      </c>
      <c r="AN116" s="33" t="str">
        <f>データ!O116</f>
        <v>英雄の輝き</v>
      </c>
      <c r="AO116" s="9" t="s">
        <v>1061</v>
      </c>
      <c r="AP116" s="33" t="str">
        <f>データ!P116</f>
        <v>自分の攻撃力と防御力をUP[極大]</v>
      </c>
      <c r="AQ116" s="35" t="s">
        <v>977</v>
      </c>
      <c r="AR116" s="34" t="s">
        <v>1265</v>
      </c>
      <c r="AS116" s="33" t="str">
        <f>データ!Q116</f>
        <v>グラビティアサルト／鳳</v>
      </c>
      <c r="AT116" s="9" t="s">
        <v>1061</v>
      </c>
      <c r="AU116" s="33" t="str">
        <f>データ!R116</f>
        <v>パーティ全体の攻撃力極大UP・速度大DOWN＆ユニット1体をタレント状態にする(3分間)</v>
      </c>
      <c r="AV116" s="9" t="s">
        <v>977</v>
      </c>
      <c r="AW116" s="34" t="s">
        <v>1265</v>
      </c>
      <c r="AX116" s="33" t="str">
        <f>データ!S116</f>
        <v>アサルト／煌</v>
      </c>
      <c r="AY116" s="9" t="s">
        <v>1061</v>
      </c>
      <c r="AZ116" s="33" t="str">
        <f>データ!T116</f>
        <v>パーティ全体の攻撃力が特大UP(3分間)</v>
      </c>
      <c r="BA116" s="35" t="s">
        <v>977</v>
      </c>
      <c r="BB116" s="34" t="s">
        <v>2335</v>
      </c>
      <c r="BC116" s="33" t="str">
        <f>データ!U116</f>
        <v>不屈の闘気</v>
      </c>
      <c r="BD116" s="35" t="s">
        <v>2333</v>
      </c>
      <c r="BE116" s="33" t="str">
        <f>データ!V116</f>
        <v>ピンチ時に攻撃力をUP[小]</v>
      </c>
      <c r="BF116" s="33" t="s">
        <v>977</v>
      </c>
      <c r="BG116" s="34" t="s">
        <v>1261</v>
      </c>
      <c r="BH116" s="33" t="str">
        <f>データ!W116</f>
        <v>-</v>
      </c>
      <c r="BI116" s="35" t="s">
        <v>977</v>
      </c>
      <c r="BJ116" s="34" t="s">
        <v>1260</v>
      </c>
      <c r="BK116" s="33" t="str">
        <f>データ!X116</f>
        <v>第18回統一報酬</v>
      </c>
      <c r="BL116" s="35" t="s">
        <v>977</v>
      </c>
      <c r="BM116" s="9" t="s">
        <v>972</v>
      </c>
    </row>
    <row r="117" spans="1:65" x14ac:dyDescent="0.15">
      <c r="A117" s="9" t="s">
        <v>969</v>
      </c>
      <c r="B117" s="9" t="s">
        <v>1392</v>
      </c>
      <c r="C117" s="32" t="str">
        <f>"./images/thumbnail/"&amp;データ!B117&amp;".jpg"</f>
        <v>./images/thumbnail/2224.jpg</v>
      </c>
      <c r="D117" s="32" t="s">
        <v>1393</v>
      </c>
      <c r="E117" s="32" t="str">
        <f>"./images/thumbnail/"&amp;データ!B117&amp;".jpg"</f>
        <v>./images/thumbnail/2224.jpg</v>
      </c>
      <c r="F117" s="32" t="s">
        <v>1064</v>
      </c>
      <c r="G117" s="32" t="s">
        <v>1260</v>
      </c>
      <c r="H117" s="32" t="str">
        <f>データ!D117</f>
        <v>アルベリク</v>
      </c>
      <c r="I117" s="32" t="s">
        <v>977</v>
      </c>
      <c r="J117" s="32" t="s">
        <v>1261</v>
      </c>
      <c r="K117" s="32" t="str">
        <f>データ!E117</f>
        <v>UR</v>
      </c>
      <c r="L117" s="32" t="s">
        <v>977</v>
      </c>
      <c r="M117" s="32" t="s">
        <v>1262</v>
      </c>
      <c r="N117" s="32">
        <f>データ!F117</f>
        <v>15</v>
      </c>
      <c r="O117" s="32" t="s">
        <v>977</v>
      </c>
      <c r="P117" s="32" t="s">
        <v>1260</v>
      </c>
      <c r="Q117" s="32" t="str">
        <f>データ!G117</f>
        <v>斬</v>
      </c>
      <c r="R117" s="32" t="s">
        <v>977</v>
      </c>
      <c r="S117" s="32" t="s">
        <v>1260</v>
      </c>
      <c r="T117" s="33">
        <f>データ!H117</f>
        <v>21054</v>
      </c>
      <c r="U117" s="34" t="s">
        <v>977</v>
      </c>
      <c r="V117" s="34" t="s">
        <v>1260</v>
      </c>
      <c r="W117" s="33">
        <f>データ!I117</f>
        <v>9282</v>
      </c>
      <c r="X117" s="34" t="s">
        <v>977</v>
      </c>
      <c r="Y117" s="34" t="s">
        <v>1260</v>
      </c>
      <c r="Z117" s="33">
        <f>データ!J117</f>
        <v>7570</v>
      </c>
      <c r="AA117" s="34" t="s">
        <v>977</v>
      </c>
      <c r="AB117" s="34" t="s">
        <v>1263</v>
      </c>
      <c r="AC117" s="33" t="str">
        <f>データ!K117</f>
        <v>SS-</v>
      </c>
      <c r="AD117" s="32" t="s">
        <v>977</v>
      </c>
      <c r="AE117" s="34" t="s">
        <v>1264</v>
      </c>
      <c r="AF117" s="33">
        <f>データ!L117</f>
        <v>37906</v>
      </c>
      <c r="AG117" s="34" t="s">
        <v>977</v>
      </c>
      <c r="AH117" s="34" t="s">
        <v>1265</v>
      </c>
      <c r="AI117" s="33" t="str">
        <f>データ!M117</f>
        <v>対紫の突風／煌</v>
      </c>
      <c r="AJ117" s="9" t="s">
        <v>1061</v>
      </c>
      <c r="AK117" s="33" t="str">
        <f>データ!N117</f>
        <v>打に強く遠に弱い縦一列攻撃[特大]</v>
      </c>
      <c r="AL117" s="9" t="s">
        <v>977</v>
      </c>
      <c r="AM117" s="34" t="s">
        <v>1266</v>
      </c>
      <c r="AN117" s="33" t="str">
        <f>データ!O117</f>
        <v>-</v>
      </c>
      <c r="AO117" s="9" t="s">
        <v>1061</v>
      </c>
      <c r="AP117" s="33" t="str">
        <f>データ!P117</f>
        <v>　</v>
      </c>
      <c r="AQ117" s="35" t="s">
        <v>977</v>
      </c>
      <c r="AR117" s="34" t="s">
        <v>1265</v>
      </c>
      <c r="AS117" s="33" t="str">
        <f>データ!Q117</f>
        <v>グラビティアサルト／煌</v>
      </c>
      <c r="AT117" s="9" t="s">
        <v>1061</v>
      </c>
      <c r="AU117" s="33" t="str">
        <f>データ!R117</f>
        <v>パーティ全体の攻撃力特大UP・速度大DOWN(3分間)</v>
      </c>
      <c r="AV117" s="9" t="s">
        <v>977</v>
      </c>
      <c r="AW117" s="34" t="s">
        <v>1265</v>
      </c>
      <c r="AX117" s="33" t="str">
        <f>データ!S117</f>
        <v>アサルト／絶</v>
      </c>
      <c r="AY117" s="9" t="s">
        <v>1061</v>
      </c>
      <c r="AZ117" s="33" t="str">
        <f>データ!T117</f>
        <v>パーティ全体の攻撃力が大UP(3分間)</v>
      </c>
      <c r="BA117" s="35" t="s">
        <v>977</v>
      </c>
      <c r="BB117" s="34" t="s">
        <v>2335</v>
      </c>
      <c r="BC117" s="33" t="str">
        <f>データ!U117</f>
        <v>-</v>
      </c>
      <c r="BD117" s="35" t="s">
        <v>2333</v>
      </c>
      <c r="BE117" s="33" t="str">
        <f>データ!V117</f>
        <v>　</v>
      </c>
      <c r="BF117" s="33" t="s">
        <v>977</v>
      </c>
      <c r="BG117" s="34" t="s">
        <v>1261</v>
      </c>
      <c r="BH117" s="33" t="str">
        <f>データ!W117</f>
        <v>-</v>
      </c>
      <c r="BI117" s="35" t="s">
        <v>977</v>
      </c>
      <c r="BJ117" s="34" t="s">
        <v>1260</v>
      </c>
      <c r="BK117" s="33" t="str">
        <f>データ!X117</f>
        <v>第18回統一報酬</v>
      </c>
      <c r="BL117" s="35" t="s">
        <v>977</v>
      </c>
      <c r="BM117" s="9" t="s">
        <v>972</v>
      </c>
    </row>
    <row r="118" spans="1:65" x14ac:dyDescent="0.15">
      <c r="A118" s="9" t="s">
        <v>969</v>
      </c>
      <c r="B118" s="9" t="s">
        <v>1392</v>
      </c>
      <c r="C118" s="32" t="str">
        <f>"./images/thumbnail/"&amp;データ!B118&amp;".jpg"</f>
        <v>./images/thumbnail/2223.jpg</v>
      </c>
      <c r="D118" s="32" t="s">
        <v>1393</v>
      </c>
      <c r="E118" s="32" t="str">
        <f>"./images/thumbnail/"&amp;データ!B118&amp;".jpg"</f>
        <v>./images/thumbnail/2223.jpg</v>
      </c>
      <c r="F118" s="32" t="s">
        <v>1064</v>
      </c>
      <c r="G118" s="32" t="s">
        <v>1260</v>
      </c>
      <c r="H118" s="32" t="str">
        <f>データ!D118</f>
        <v>アルベリク</v>
      </c>
      <c r="I118" s="32" t="s">
        <v>977</v>
      </c>
      <c r="J118" s="32" t="s">
        <v>1261</v>
      </c>
      <c r="K118" s="32" t="str">
        <f>データ!E118</f>
        <v>UR</v>
      </c>
      <c r="L118" s="32" t="s">
        <v>977</v>
      </c>
      <c r="M118" s="32" t="s">
        <v>1262</v>
      </c>
      <c r="N118" s="32">
        <f>データ!F118</f>
        <v>14</v>
      </c>
      <c r="O118" s="32" t="s">
        <v>977</v>
      </c>
      <c r="P118" s="32" t="s">
        <v>1260</v>
      </c>
      <c r="Q118" s="32" t="str">
        <f>データ!G118</f>
        <v>斬</v>
      </c>
      <c r="R118" s="32" t="s">
        <v>977</v>
      </c>
      <c r="S118" s="32" t="s">
        <v>1260</v>
      </c>
      <c r="T118" s="33">
        <f>データ!H118</f>
        <v>19098</v>
      </c>
      <c r="U118" s="34" t="s">
        <v>977</v>
      </c>
      <c r="V118" s="34" t="s">
        <v>1260</v>
      </c>
      <c r="W118" s="33">
        <f>データ!I118</f>
        <v>8755</v>
      </c>
      <c r="X118" s="34" t="s">
        <v>977</v>
      </c>
      <c r="Y118" s="34" t="s">
        <v>1260</v>
      </c>
      <c r="Z118" s="33">
        <f>データ!J118</f>
        <v>6355</v>
      </c>
      <c r="AA118" s="34" t="s">
        <v>977</v>
      </c>
      <c r="AB118" s="34" t="s">
        <v>1263</v>
      </c>
      <c r="AC118" s="33" t="str">
        <f>データ!K118</f>
        <v>S</v>
      </c>
      <c r="AD118" s="32" t="s">
        <v>977</v>
      </c>
      <c r="AE118" s="34" t="s">
        <v>1264</v>
      </c>
      <c r="AF118" s="33">
        <f>データ!L118</f>
        <v>34208</v>
      </c>
      <c r="AG118" s="34" t="s">
        <v>977</v>
      </c>
      <c r="AH118" s="34" t="s">
        <v>1265</v>
      </c>
      <c r="AI118" s="33" t="str">
        <f>データ!M118</f>
        <v>対紫の突風／煌</v>
      </c>
      <c r="AJ118" s="9" t="s">
        <v>1061</v>
      </c>
      <c r="AK118" s="33" t="str">
        <f>データ!N118</f>
        <v>打に強く遠に弱い縦一列攻撃[特大]</v>
      </c>
      <c r="AL118" s="9" t="s">
        <v>977</v>
      </c>
      <c r="AM118" s="34" t="s">
        <v>1266</v>
      </c>
      <c r="AN118" s="33" t="str">
        <f>データ!O118</f>
        <v>-</v>
      </c>
      <c r="AO118" s="9" t="s">
        <v>1061</v>
      </c>
      <c r="AP118" s="33" t="str">
        <f>データ!P118</f>
        <v>　</v>
      </c>
      <c r="AQ118" s="35" t="s">
        <v>977</v>
      </c>
      <c r="AR118" s="34" t="s">
        <v>1265</v>
      </c>
      <c r="AS118" s="33" t="str">
        <f>データ!Q118</f>
        <v>グラビティアサルト／煌</v>
      </c>
      <c r="AT118" s="9" t="s">
        <v>1061</v>
      </c>
      <c r="AU118" s="33" t="str">
        <f>データ!R118</f>
        <v>パーティ全体の攻撃力特大UP・速度大DOWN(3分間)</v>
      </c>
      <c r="AV118" s="9" t="s">
        <v>977</v>
      </c>
      <c r="AW118" s="34" t="s">
        <v>1265</v>
      </c>
      <c r="AX118" s="33" t="str">
        <f>データ!S118</f>
        <v>-</v>
      </c>
      <c r="AY118" s="9" t="s">
        <v>1061</v>
      </c>
      <c r="AZ118" s="33" t="str">
        <f>データ!T118</f>
        <v>　</v>
      </c>
      <c r="BA118" s="35" t="s">
        <v>977</v>
      </c>
      <c r="BB118" s="34" t="s">
        <v>2335</v>
      </c>
      <c r="BC118" s="33" t="str">
        <f>データ!U118</f>
        <v>-</v>
      </c>
      <c r="BD118" s="35" t="s">
        <v>2333</v>
      </c>
      <c r="BE118" s="33" t="str">
        <f>データ!V118</f>
        <v>　</v>
      </c>
      <c r="BF118" s="33" t="s">
        <v>977</v>
      </c>
      <c r="BG118" s="34" t="s">
        <v>1261</v>
      </c>
      <c r="BH118" s="33" t="str">
        <f>データ!W118</f>
        <v>-</v>
      </c>
      <c r="BI118" s="35" t="s">
        <v>977</v>
      </c>
      <c r="BJ118" s="34" t="s">
        <v>1260</v>
      </c>
      <c r="BK118" s="33" t="str">
        <f>データ!X118</f>
        <v>第18回統一報酬</v>
      </c>
      <c r="BL118" s="35" t="s">
        <v>977</v>
      </c>
      <c r="BM118" s="9" t="s">
        <v>972</v>
      </c>
    </row>
    <row r="119" spans="1:65" x14ac:dyDescent="0.15">
      <c r="A119" s="9" t="s">
        <v>969</v>
      </c>
      <c r="B119" s="9" t="s">
        <v>1392</v>
      </c>
      <c r="C119" s="32" t="str">
        <f>"./images/thumbnail/"&amp;データ!B119&amp;".jpg"</f>
        <v>./images/thumbnail/2222.jpg</v>
      </c>
      <c r="D119" s="32" t="s">
        <v>1393</v>
      </c>
      <c r="E119" s="32" t="str">
        <f>"./images/thumbnail/"&amp;データ!B119&amp;".jpg"</f>
        <v>./images/thumbnail/2222.jpg</v>
      </c>
      <c r="F119" s="32" t="s">
        <v>1064</v>
      </c>
      <c r="G119" s="32" t="s">
        <v>1260</v>
      </c>
      <c r="H119" s="32" t="str">
        <f>データ!D119</f>
        <v>アルベリク</v>
      </c>
      <c r="I119" s="32" t="s">
        <v>977</v>
      </c>
      <c r="J119" s="32" t="s">
        <v>1261</v>
      </c>
      <c r="K119" s="32" t="str">
        <f>データ!E119</f>
        <v>SSR</v>
      </c>
      <c r="L119" s="32" t="s">
        <v>977</v>
      </c>
      <c r="M119" s="32" t="s">
        <v>1262</v>
      </c>
      <c r="N119" s="32">
        <f>データ!F119</f>
        <v>13</v>
      </c>
      <c r="O119" s="32" t="s">
        <v>977</v>
      </c>
      <c r="P119" s="32" t="s">
        <v>1260</v>
      </c>
      <c r="Q119" s="32" t="str">
        <f>データ!G119</f>
        <v>斬</v>
      </c>
      <c r="R119" s="32" t="s">
        <v>977</v>
      </c>
      <c r="S119" s="32" t="s">
        <v>1260</v>
      </c>
      <c r="T119" s="33">
        <f>データ!H119</f>
        <v>17247</v>
      </c>
      <c r="U119" s="34" t="s">
        <v>977</v>
      </c>
      <c r="V119" s="34" t="s">
        <v>1260</v>
      </c>
      <c r="W119" s="33">
        <f>データ!I119</f>
        <v>7757</v>
      </c>
      <c r="X119" s="34" t="s">
        <v>977</v>
      </c>
      <c r="Y119" s="34" t="s">
        <v>1260</v>
      </c>
      <c r="Z119" s="33">
        <f>データ!J119</f>
        <v>5429</v>
      </c>
      <c r="AA119" s="34" t="s">
        <v>977</v>
      </c>
      <c r="AB119" s="34" t="s">
        <v>1263</v>
      </c>
      <c r="AC119" s="33" t="str">
        <f>データ!K119</f>
        <v>A+</v>
      </c>
      <c r="AD119" s="32" t="s">
        <v>977</v>
      </c>
      <c r="AE119" s="34" t="s">
        <v>1264</v>
      </c>
      <c r="AF119" s="33">
        <f>データ!L119</f>
        <v>30433</v>
      </c>
      <c r="AG119" s="34" t="s">
        <v>977</v>
      </c>
      <c r="AH119" s="34" t="s">
        <v>1265</v>
      </c>
      <c r="AI119" s="33" t="str">
        <f>データ!M119</f>
        <v>対紫の突風／絶</v>
      </c>
      <c r="AJ119" s="9" t="s">
        <v>1061</v>
      </c>
      <c r="AK119" s="33" t="str">
        <f>データ!N119</f>
        <v>打に強く遠に弱い縦一列攻撃[大]</v>
      </c>
      <c r="AL119" s="9" t="s">
        <v>977</v>
      </c>
      <c r="AM119" s="34" t="s">
        <v>1266</v>
      </c>
      <c r="AN119" s="33" t="str">
        <f>データ!O119</f>
        <v>-</v>
      </c>
      <c r="AO119" s="9" t="s">
        <v>1061</v>
      </c>
      <c r="AP119" s="33" t="str">
        <f>データ!P119</f>
        <v>　</v>
      </c>
      <c r="AQ119" s="35" t="s">
        <v>977</v>
      </c>
      <c r="AR119" s="34" t="s">
        <v>1265</v>
      </c>
      <c r="AS119" s="33" t="str">
        <f>データ!Q119</f>
        <v>グラビティアサルト／絶</v>
      </c>
      <c r="AT119" s="9" t="s">
        <v>1061</v>
      </c>
      <c r="AU119" s="33" t="str">
        <f>データ!R119</f>
        <v>パーティ全体の攻撃力大UP・速度大DOWN(3分間)</v>
      </c>
      <c r="AV119" s="9" t="s">
        <v>977</v>
      </c>
      <c r="AW119" s="34" t="s">
        <v>1265</v>
      </c>
      <c r="AX119" s="33" t="str">
        <f>データ!S119</f>
        <v>-</v>
      </c>
      <c r="AY119" s="9" t="s">
        <v>1061</v>
      </c>
      <c r="AZ119" s="33" t="str">
        <f>データ!T119</f>
        <v>　</v>
      </c>
      <c r="BA119" s="35" t="s">
        <v>977</v>
      </c>
      <c r="BB119" s="34" t="s">
        <v>2335</v>
      </c>
      <c r="BC119" s="33" t="str">
        <f>データ!U119</f>
        <v>-</v>
      </c>
      <c r="BD119" s="35" t="s">
        <v>2333</v>
      </c>
      <c r="BE119" s="33" t="str">
        <f>データ!V119</f>
        <v>　</v>
      </c>
      <c r="BF119" s="33" t="s">
        <v>977</v>
      </c>
      <c r="BG119" s="34" t="s">
        <v>1261</v>
      </c>
      <c r="BH119" s="33" t="str">
        <f>データ!W119</f>
        <v>-</v>
      </c>
      <c r="BI119" s="35" t="s">
        <v>977</v>
      </c>
      <c r="BJ119" s="34" t="s">
        <v>1260</v>
      </c>
      <c r="BK119" s="33" t="str">
        <f>データ!X119</f>
        <v>第18回統一報酬</v>
      </c>
      <c r="BL119" s="35" t="s">
        <v>977</v>
      </c>
      <c r="BM119" s="9" t="s">
        <v>972</v>
      </c>
    </row>
    <row r="120" spans="1:65" x14ac:dyDescent="0.15">
      <c r="A120" s="9" t="s">
        <v>969</v>
      </c>
      <c r="B120" s="9" t="s">
        <v>1392</v>
      </c>
      <c r="C120" s="32" t="str">
        <f>"./images/thumbnail/"&amp;データ!B120&amp;".jpg"</f>
        <v>./images/thumbnail/2221.jpg</v>
      </c>
      <c r="D120" s="32" t="s">
        <v>1393</v>
      </c>
      <c r="E120" s="32" t="str">
        <f>"./images/thumbnail/"&amp;データ!B120&amp;".jpg"</f>
        <v>./images/thumbnail/2221.jpg</v>
      </c>
      <c r="F120" s="32" t="s">
        <v>1064</v>
      </c>
      <c r="G120" s="32" t="s">
        <v>1260</v>
      </c>
      <c r="H120" s="32" t="str">
        <f>データ!D120</f>
        <v>リゼット</v>
      </c>
      <c r="I120" s="32" t="s">
        <v>977</v>
      </c>
      <c r="J120" s="32" t="s">
        <v>1261</v>
      </c>
      <c r="K120" s="32" t="str">
        <f>データ!E120</f>
        <v>UR</v>
      </c>
      <c r="L120" s="32" t="s">
        <v>977</v>
      </c>
      <c r="M120" s="32" t="s">
        <v>1262</v>
      </c>
      <c r="N120" s="32">
        <f>データ!F120</f>
        <v>16</v>
      </c>
      <c r="O120" s="32" t="s">
        <v>977</v>
      </c>
      <c r="P120" s="32" t="s">
        <v>1260</v>
      </c>
      <c r="Q120" s="32" t="str">
        <f>データ!G120</f>
        <v>打</v>
      </c>
      <c r="R120" s="32" t="s">
        <v>977</v>
      </c>
      <c r="S120" s="32" t="s">
        <v>1260</v>
      </c>
      <c r="T120" s="33">
        <f>データ!H120</f>
        <v>30001</v>
      </c>
      <c r="U120" s="34" t="s">
        <v>977</v>
      </c>
      <c r="V120" s="34" t="s">
        <v>1260</v>
      </c>
      <c r="W120" s="33">
        <f>データ!I120</f>
        <v>8803</v>
      </c>
      <c r="X120" s="34" t="s">
        <v>977</v>
      </c>
      <c r="Y120" s="34" t="s">
        <v>1260</v>
      </c>
      <c r="Z120" s="33">
        <f>データ!J120</f>
        <v>12820</v>
      </c>
      <c r="AA120" s="34" t="s">
        <v>977</v>
      </c>
      <c r="AB120" s="34" t="s">
        <v>1263</v>
      </c>
      <c r="AC120" s="33" t="str">
        <f>データ!K120</f>
        <v>SS-</v>
      </c>
      <c r="AD120" s="32" t="s">
        <v>977</v>
      </c>
      <c r="AE120" s="34" t="s">
        <v>1264</v>
      </c>
      <c r="AF120" s="33">
        <f>データ!L120</f>
        <v>51624</v>
      </c>
      <c r="AG120" s="34" t="s">
        <v>977</v>
      </c>
      <c r="AH120" s="34" t="s">
        <v>1265</v>
      </c>
      <c r="AI120" s="33" t="str">
        <f>データ!M120</f>
        <v>焔幻の一閃／鳳</v>
      </c>
      <c r="AJ120" s="9" t="s">
        <v>1061</v>
      </c>
      <c r="AK120" s="33" t="str">
        <f>データ!N120</f>
        <v>横一列に攻撃[極大]</v>
      </c>
      <c r="AL120" s="9" t="s">
        <v>977</v>
      </c>
      <c r="AM120" s="34" t="s">
        <v>1266</v>
      </c>
      <c r="AN120" s="33" t="str">
        <f>データ!O120</f>
        <v>-</v>
      </c>
      <c r="AO120" s="9" t="s">
        <v>1061</v>
      </c>
      <c r="AP120" s="33" t="str">
        <f>データ!P120</f>
        <v>　</v>
      </c>
      <c r="AQ120" s="35" t="s">
        <v>977</v>
      </c>
      <c r="AR120" s="34" t="s">
        <v>1265</v>
      </c>
      <c r="AS120" s="33" t="str">
        <f>データ!Q120</f>
        <v>アクセラレーター／鳳</v>
      </c>
      <c r="AT120" s="9" t="s">
        <v>1061</v>
      </c>
      <c r="AU120" s="33" t="str">
        <f>データ!R120</f>
        <v>パーティ全体の速度が大UP＆ユニット1体をタレント状態にする(5分間)</v>
      </c>
      <c r="AV120" s="9" t="s">
        <v>977</v>
      </c>
      <c r="AW120" s="34" t="s">
        <v>1265</v>
      </c>
      <c r="AX120" s="33" t="str">
        <f>データ!S120</f>
        <v>エース／煌</v>
      </c>
      <c r="AY120" s="9" t="s">
        <v>1061</v>
      </c>
      <c r="AZ120" s="33" t="str">
        <f>データ!T120</f>
        <v>パーティ全体の攻・防が特大UP(3分間)</v>
      </c>
      <c r="BA120" s="35" t="s">
        <v>977</v>
      </c>
      <c r="BB120" s="34" t="s">
        <v>2335</v>
      </c>
      <c r="BC120" s="33" t="str">
        <f>データ!U120</f>
        <v>-</v>
      </c>
      <c r="BD120" s="35" t="s">
        <v>2333</v>
      </c>
      <c r="BE120" s="33" t="str">
        <f>データ!V120</f>
        <v>　</v>
      </c>
      <c r="BF120" s="33" t="s">
        <v>977</v>
      </c>
      <c r="BG120" s="34" t="s">
        <v>1261</v>
      </c>
      <c r="BH120" s="33" t="str">
        <f>データ!W120</f>
        <v>打属性攻撃力中アップ</v>
      </c>
      <c r="BI120" s="35" t="s">
        <v>977</v>
      </c>
      <c r="BJ120" s="34" t="s">
        <v>1260</v>
      </c>
      <c r="BK120" s="33" t="str">
        <f>データ!X120</f>
        <v>覇者の塔</v>
      </c>
      <c r="BL120" s="35" t="s">
        <v>977</v>
      </c>
      <c r="BM120" s="9" t="s">
        <v>972</v>
      </c>
    </row>
    <row r="121" spans="1:65" x14ac:dyDescent="0.15">
      <c r="A121" s="9" t="s">
        <v>969</v>
      </c>
      <c r="B121" s="9" t="s">
        <v>1392</v>
      </c>
      <c r="C121" s="32" t="str">
        <f>"./images/thumbnail/"&amp;データ!B121&amp;".jpg"</f>
        <v>./images/thumbnail/2219.jpg</v>
      </c>
      <c r="D121" s="32" t="s">
        <v>1393</v>
      </c>
      <c r="E121" s="32" t="str">
        <f>"./images/thumbnail/"&amp;データ!B121&amp;".jpg"</f>
        <v>./images/thumbnail/2219.jpg</v>
      </c>
      <c r="F121" s="32" t="s">
        <v>1064</v>
      </c>
      <c r="G121" s="32" t="s">
        <v>1260</v>
      </c>
      <c r="H121" s="32" t="str">
        <f>データ!D121</f>
        <v>リウィア</v>
      </c>
      <c r="I121" s="32" t="s">
        <v>977</v>
      </c>
      <c r="J121" s="32" t="s">
        <v>1261</v>
      </c>
      <c r="K121" s="32" t="str">
        <f>データ!E121</f>
        <v>UR</v>
      </c>
      <c r="L121" s="32" t="s">
        <v>977</v>
      </c>
      <c r="M121" s="32" t="s">
        <v>1262</v>
      </c>
      <c r="N121" s="32">
        <f>データ!F121</f>
        <v>16</v>
      </c>
      <c r="O121" s="32" t="s">
        <v>977</v>
      </c>
      <c r="P121" s="32" t="s">
        <v>1260</v>
      </c>
      <c r="Q121" s="32" t="str">
        <f>データ!G121</f>
        <v>遠</v>
      </c>
      <c r="R121" s="32" t="s">
        <v>977</v>
      </c>
      <c r="S121" s="32" t="s">
        <v>1260</v>
      </c>
      <c r="T121" s="33">
        <f>データ!H121</f>
        <v>23998</v>
      </c>
      <c r="U121" s="34" t="s">
        <v>977</v>
      </c>
      <c r="V121" s="34" t="s">
        <v>1260</v>
      </c>
      <c r="W121" s="33">
        <f>データ!I121</f>
        <v>8692</v>
      </c>
      <c r="X121" s="34" t="s">
        <v>977</v>
      </c>
      <c r="Y121" s="34" t="s">
        <v>1260</v>
      </c>
      <c r="Z121" s="33">
        <f>データ!J121</f>
        <v>8006</v>
      </c>
      <c r="AA121" s="34" t="s">
        <v>977</v>
      </c>
      <c r="AB121" s="34" t="s">
        <v>1263</v>
      </c>
      <c r="AC121" s="33" t="str">
        <f>データ!K121</f>
        <v>SS1</v>
      </c>
      <c r="AD121" s="32" t="s">
        <v>977</v>
      </c>
      <c r="AE121" s="34" t="s">
        <v>1264</v>
      </c>
      <c r="AF121" s="33">
        <f>データ!L121</f>
        <v>40696</v>
      </c>
      <c r="AG121" s="34" t="s">
        <v>977</v>
      </c>
      <c r="AH121" s="34" t="s">
        <v>1265</v>
      </c>
      <c r="AI121" s="33" t="str">
        <f>データ!M121</f>
        <v>天使の微笑／煌</v>
      </c>
      <c r="AJ121" s="9" t="s">
        <v>1061</v>
      </c>
      <c r="AK121" s="33" t="str">
        <f>データ!N121</f>
        <v>味方全員のHPを回復[特大]</v>
      </c>
      <c r="AL121" s="32" t="s">
        <v>977</v>
      </c>
      <c r="AM121" s="34" t="s">
        <v>1266</v>
      </c>
      <c r="AN121" s="33" t="str">
        <f>データ!O121</f>
        <v>-</v>
      </c>
      <c r="AO121" s="9" t="s">
        <v>1061</v>
      </c>
      <c r="AP121" s="33" t="str">
        <f>データ!P121</f>
        <v>　</v>
      </c>
      <c r="AQ121" s="35" t="s">
        <v>977</v>
      </c>
      <c r="AR121" s="34" t="s">
        <v>1265</v>
      </c>
      <c r="AS121" s="33" t="str">
        <f>データ!Q121</f>
        <v>フォートレス／鳳</v>
      </c>
      <c r="AT121" s="9" t="s">
        <v>1061</v>
      </c>
      <c r="AU121" s="33" t="str">
        <f>データ!R121</f>
        <v>パーティ全体の防御力が極大UP＆ユニット1体をタレント状態にする(3分間)</v>
      </c>
      <c r="AV121" s="9" t="s">
        <v>977</v>
      </c>
      <c r="AW121" s="34" t="s">
        <v>1265</v>
      </c>
      <c r="AX121" s="33" t="str">
        <f>データ!S121</f>
        <v>エクスドライブ／煌</v>
      </c>
      <c r="AY121" s="9" t="s">
        <v>1061</v>
      </c>
      <c r="AZ121" s="33" t="str">
        <f>データ!T121</f>
        <v>キリ番CB時の獲得ポイント特大UP(3分間)</v>
      </c>
      <c r="BA121" s="35" t="s">
        <v>977</v>
      </c>
      <c r="BB121" s="34" t="s">
        <v>2335</v>
      </c>
      <c r="BC121" s="33" t="str">
        <f>データ!U121</f>
        <v>練気</v>
      </c>
      <c r="BD121" s="35" t="s">
        <v>2333</v>
      </c>
      <c r="BE121" s="33" t="str">
        <f>データ!V121</f>
        <v>自分の防御力をUP[小]</v>
      </c>
      <c r="BF121" s="33" t="s">
        <v>977</v>
      </c>
      <c r="BG121" s="34" t="s">
        <v>1261</v>
      </c>
      <c r="BH121" s="33" t="str">
        <f>データ!W121</f>
        <v>-</v>
      </c>
      <c r="BI121" s="35" t="s">
        <v>977</v>
      </c>
      <c r="BJ121" s="34" t="s">
        <v>1260</v>
      </c>
      <c r="BK121" s="33" t="str">
        <f>データ!X121</f>
        <v>常設</v>
      </c>
      <c r="BL121" s="35" t="s">
        <v>977</v>
      </c>
      <c r="BM121" s="9" t="s">
        <v>972</v>
      </c>
    </row>
    <row r="122" spans="1:65" x14ac:dyDescent="0.15">
      <c r="A122" s="9" t="s">
        <v>969</v>
      </c>
      <c r="B122" s="9" t="s">
        <v>1392</v>
      </c>
      <c r="C122" s="32" t="str">
        <f>"./images/thumbnail/"&amp;データ!B122&amp;".jpg"</f>
        <v>./images/thumbnail/2217.jpg</v>
      </c>
      <c r="D122" s="32" t="s">
        <v>1393</v>
      </c>
      <c r="E122" s="32" t="str">
        <f>"./images/thumbnail/"&amp;データ!B122&amp;".jpg"</f>
        <v>./images/thumbnail/2217.jpg</v>
      </c>
      <c r="F122" s="32" t="s">
        <v>1064</v>
      </c>
      <c r="G122" s="32" t="s">
        <v>1260</v>
      </c>
      <c r="H122" s="32" t="str">
        <f>データ!D122</f>
        <v>ユリウス</v>
      </c>
      <c r="I122" s="32" t="s">
        <v>977</v>
      </c>
      <c r="J122" s="32" t="s">
        <v>1261</v>
      </c>
      <c r="K122" s="32" t="str">
        <f>データ!E122</f>
        <v>UR</v>
      </c>
      <c r="L122" s="32" t="s">
        <v>977</v>
      </c>
      <c r="M122" s="32" t="s">
        <v>1262</v>
      </c>
      <c r="N122" s="32">
        <f>データ!F122</f>
        <v>16</v>
      </c>
      <c r="O122" s="32" t="s">
        <v>977</v>
      </c>
      <c r="P122" s="32" t="s">
        <v>1260</v>
      </c>
      <c r="Q122" s="32" t="str">
        <f>データ!G122</f>
        <v>突</v>
      </c>
      <c r="R122" s="32" t="s">
        <v>977</v>
      </c>
      <c r="S122" s="32" t="s">
        <v>1260</v>
      </c>
      <c r="T122" s="33">
        <f>データ!H122</f>
        <v>25157</v>
      </c>
      <c r="U122" s="34" t="s">
        <v>977</v>
      </c>
      <c r="V122" s="34" t="s">
        <v>1260</v>
      </c>
      <c r="W122" s="33">
        <f>データ!I122</f>
        <v>7582</v>
      </c>
      <c r="X122" s="34" t="s">
        <v>977</v>
      </c>
      <c r="Y122" s="34" t="s">
        <v>1260</v>
      </c>
      <c r="Z122" s="33">
        <f>データ!J122</f>
        <v>10107</v>
      </c>
      <c r="AA122" s="34" t="s">
        <v>977</v>
      </c>
      <c r="AB122" s="34" t="s">
        <v>1263</v>
      </c>
      <c r="AC122" s="33" t="str">
        <f>データ!K122</f>
        <v>SS4</v>
      </c>
      <c r="AD122" s="32" t="s">
        <v>977</v>
      </c>
      <c r="AE122" s="34" t="s">
        <v>1264</v>
      </c>
      <c r="AF122" s="33">
        <f>データ!L122</f>
        <v>42846</v>
      </c>
      <c r="AG122" s="34" t="s">
        <v>977</v>
      </c>
      <c r="AH122" s="34" t="s">
        <v>1265</v>
      </c>
      <c r="AI122" s="33" t="str">
        <f>データ!M122</f>
        <v>対紅の突風／鳳</v>
      </c>
      <c r="AJ122" s="9" t="s">
        <v>1061</v>
      </c>
      <c r="AK122" s="33" t="str">
        <f>データ!N122</f>
        <v>斬に強く突に弱い縦一列攻撃[極大]</v>
      </c>
      <c r="AL122" s="9" t="s">
        <v>977</v>
      </c>
      <c r="AM122" s="34" t="s">
        <v>1266</v>
      </c>
      <c r="AN122" s="33" t="str">
        <f>データ!O122</f>
        <v>-</v>
      </c>
      <c r="AO122" s="9" t="s">
        <v>1061</v>
      </c>
      <c r="AP122" s="33" t="str">
        <f>データ!P122</f>
        <v>　</v>
      </c>
      <c r="AQ122" s="35" t="s">
        <v>977</v>
      </c>
      <c r="AR122" s="34" t="s">
        <v>1265</v>
      </c>
      <c r="AS122" s="33" t="str">
        <f>データ!Q122</f>
        <v>ポイントライズ／鳳</v>
      </c>
      <c r="AT122" s="9" t="s">
        <v>1061</v>
      </c>
      <c r="AU122" s="33" t="str">
        <f>データ!R122</f>
        <v>獲得する騎士団戦スコアが極大アップ(バトル5回)</v>
      </c>
      <c r="AV122" s="9" t="s">
        <v>977</v>
      </c>
      <c r="AW122" s="34" t="s">
        <v>1265</v>
      </c>
      <c r="AX122" s="33" t="str">
        <f>データ!S122</f>
        <v>オラクル／煌</v>
      </c>
      <c r="AY122" s="9" t="s">
        <v>1061</v>
      </c>
      <c r="AZ122" s="33" t="str">
        <f>データ!T122</f>
        <v>パーティ全体のスキル発動率が特大UP(3分間)</v>
      </c>
      <c r="BA122" s="35" t="s">
        <v>977</v>
      </c>
      <c r="BB122" s="34" t="s">
        <v>2335</v>
      </c>
      <c r="BC122" s="33" t="str">
        <f>データ!U122</f>
        <v>闘気</v>
      </c>
      <c r="BD122" s="35" t="s">
        <v>2333</v>
      </c>
      <c r="BE122" s="33" t="str">
        <f>データ!V122</f>
        <v>自分の攻撃力をUP[小]</v>
      </c>
      <c r="BF122" s="33" t="s">
        <v>977</v>
      </c>
      <c r="BG122" s="34" t="s">
        <v>1261</v>
      </c>
      <c r="BH122" s="33" t="str">
        <f>データ!W122</f>
        <v>-</v>
      </c>
      <c r="BI122" s="35" t="s">
        <v>977</v>
      </c>
      <c r="BJ122" s="34" t="s">
        <v>1260</v>
      </c>
      <c r="BK122" s="33" t="str">
        <f>データ!X122</f>
        <v>常設</v>
      </c>
      <c r="BL122" s="35" t="s">
        <v>977</v>
      </c>
      <c r="BM122" s="9" t="s">
        <v>972</v>
      </c>
    </row>
    <row r="123" spans="1:65" x14ac:dyDescent="0.15">
      <c r="A123" s="9" t="s">
        <v>969</v>
      </c>
      <c r="B123" s="9" t="s">
        <v>1392</v>
      </c>
      <c r="C123" s="32" t="str">
        <f>"./images/thumbnail/"&amp;データ!B123&amp;".jpg"</f>
        <v>./images/thumbnail/2215.jpg</v>
      </c>
      <c r="D123" s="32" t="s">
        <v>1393</v>
      </c>
      <c r="E123" s="32" t="str">
        <f>"./images/thumbnail/"&amp;データ!B123&amp;".jpg"</f>
        <v>./images/thumbnail/2215.jpg</v>
      </c>
      <c r="F123" s="32" t="s">
        <v>1064</v>
      </c>
      <c r="G123" s="32" t="s">
        <v>1260</v>
      </c>
      <c r="H123" s="32" t="str">
        <f>データ!D123</f>
        <v>ヒルダ</v>
      </c>
      <c r="I123" s="32" t="s">
        <v>977</v>
      </c>
      <c r="J123" s="32" t="s">
        <v>1261</v>
      </c>
      <c r="K123" s="32" t="str">
        <f>データ!E123</f>
        <v>UR</v>
      </c>
      <c r="L123" s="32" t="s">
        <v>977</v>
      </c>
      <c r="M123" s="32" t="s">
        <v>1262</v>
      </c>
      <c r="N123" s="32">
        <f>データ!F123</f>
        <v>16</v>
      </c>
      <c r="O123" s="32" t="s">
        <v>977</v>
      </c>
      <c r="P123" s="32" t="s">
        <v>1260</v>
      </c>
      <c r="Q123" s="32" t="str">
        <f>データ!G123</f>
        <v>遠</v>
      </c>
      <c r="R123" s="32" t="s">
        <v>977</v>
      </c>
      <c r="S123" s="32" t="s">
        <v>1260</v>
      </c>
      <c r="T123" s="33">
        <f>データ!H123</f>
        <v>27150</v>
      </c>
      <c r="U123" s="34" t="s">
        <v>977</v>
      </c>
      <c r="V123" s="34" t="s">
        <v>1260</v>
      </c>
      <c r="W123" s="33">
        <f>データ!I123</f>
        <v>8794</v>
      </c>
      <c r="X123" s="34" t="s">
        <v>977</v>
      </c>
      <c r="Y123" s="34" t="s">
        <v>1260</v>
      </c>
      <c r="Z123" s="33">
        <f>データ!J123</f>
        <v>9076</v>
      </c>
      <c r="AA123" s="34" t="s">
        <v>977</v>
      </c>
      <c r="AB123" s="34" t="s">
        <v>1263</v>
      </c>
      <c r="AC123" s="33" t="str">
        <f>データ!K123</f>
        <v>SS1</v>
      </c>
      <c r="AD123" s="32" t="s">
        <v>977</v>
      </c>
      <c r="AE123" s="34" t="s">
        <v>1264</v>
      </c>
      <c r="AF123" s="33">
        <f>データ!L123</f>
        <v>45020</v>
      </c>
      <c r="AG123" s="34" t="s">
        <v>977</v>
      </c>
      <c r="AH123" s="34" t="s">
        <v>1265</v>
      </c>
      <c r="AI123" s="33" t="str">
        <f>データ!M123</f>
        <v>地幻射の六連撃／絶</v>
      </c>
      <c r="AJ123" s="9" t="s">
        <v>1061</v>
      </c>
      <c r="AK123" s="33" t="str">
        <f>データ!N123</f>
        <v>ランダム6連続攻撃[大]自分の防御力UP[大]</v>
      </c>
      <c r="AL123" s="9" t="s">
        <v>977</v>
      </c>
      <c r="AM123" s="34" t="s">
        <v>1266</v>
      </c>
      <c r="AN123" s="33" t="str">
        <f>データ!O123</f>
        <v>-</v>
      </c>
      <c r="AO123" s="9" t="s">
        <v>1061</v>
      </c>
      <c r="AP123" s="33" t="str">
        <f>データ!P123</f>
        <v>　</v>
      </c>
      <c r="AQ123" s="35" t="s">
        <v>977</v>
      </c>
      <c r="AR123" s="34" t="s">
        <v>1265</v>
      </c>
      <c r="AS123" s="33" t="str">
        <f>データ!Q123</f>
        <v>エース／鳳</v>
      </c>
      <c r="AT123" s="9" t="s">
        <v>1061</v>
      </c>
      <c r="AU123" s="33" t="str">
        <f>データ!R123</f>
        <v>パーティ全体の攻・防が極大UP＆ユニット1体をタレント状態にする(3分間)</v>
      </c>
      <c r="AV123" s="9" t="s">
        <v>977</v>
      </c>
      <c r="AW123" s="34" t="s">
        <v>1265</v>
      </c>
      <c r="AX123" s="33" t="str">
        <f>データ!S123</f>
        <v>ランページ／煌</v>
      </c>
      <c r="AY123" s="9" t="s">
        <v>1061</v>
      </c>
      <c r="AZ123" s="33" t="str">
        <f>データ!T123</f>
        <v>バトルで獲得する騎士団戦スコアが特大アップ(3分間)</v>
      </c>
      <c r="BA123" s="35" t="s">
        <v>977</v>
      </c>
      <c r="BB123" s="34" t="s">
        <v>2335</v>
      </c>
      <c r="BC123" s="33" t="str">
        <f>データ!U123</f>
        <v>防壁</v>
      </c>
      <c r="BD123" s="35" t="s">
        <v>2333</v>
      </c>
      <c r="BE123" s="33" t="str">
        <f>データ!V123</f>
        <v>敵の攻撃ダメージを軽減[1回]</v>
      </c>
      <c r="BF123" s="33" t="s">
        <v>977</v>
      </c>
      <c r="BG123" s="34" t="s">
        <v>1261</v>
      </c>
      <c r="BH123" s="33" t="str">
        <f>データ!W123</f>
        <v>-</v>
      </c>
      <c r="BI123" s="35" t="s">
        <v>977</v>
      </c>
      <c r="BJ123" s="34" t="s">
        <v>1260</v>
      </c>
      <c r="BK123" s="33" t="str">
        <f>データ!X123</f>
        <v>ガチャイベ</v>
      </c>
      <c r="BL123" s="35" t="s">
        <v>977</v>
      </c>
      <c r="BM123" s="9" t="s">
        <v>972</v>
      </c>
    </row>
    <row r="124" spans="1:65" x14ac:dyDescent="0.15">
      <c r="A124" s="9" t="s">
        <v>969</v>
      </c>
      <c r="B124" s="9" t="s">
        <v>1392</v>
      </c>
      <c r="C124" s="32" t="str">
        <f>"./images/thumbnail/"&amp;データ!B124&amp;".jpg"</f>
        <v>./images/thumbnail/2213.jpg</v>
      </c>
      <c r="D124" s="32" t="s">
        <v>1393</v>
      </c>
      <c r="E124" s="32" t="str">
        <f>"./images/thumbnail/"&amp;データ!B124&amp;".jpg"</f>
        <v>./images/thumbnail/2213.jpg</v>
      </c>
      <c r="F124" s="32" t="s">
        <v>1064</v>
      </c>
      <c r="G124" s="32" t="s">
        <v>1260</v>
      </c>
      <c r="H124" s="32" t="str">
        <f>データ!D124</f>
        <v>バルカス</v>
      </c>
      <c r="I124" s="32" t="s">
        <v>977</v>
      </c>
      <c r="J124" s="32" t="s">
        <v>1261</v>
      </c>
      <c r="K124" s="32" t="str">
        <f>データ!E124</f>
        <v>SSR</v>
      </c>
      <c r="L124" s="32" t="s">
        <v>977</v>
      </c>
      <c r="M124" s="32" t="s">
        <v>1262</v>
      </c>
      <c r="N124" s="32">
        <f>データ!F124</f>
        <v>14</v>
      </c>
      <c r="O124" s="32" t="s">
        <v>977</v>
      </c>
      <c r="P124" s="32" t="s">
        <v>1260</v>
      </c>
      <c r="Q124" s="32" t="str">
        <f>データ!G124</f>
        <v>打</v>
      </c>
      <c r="R124" s="32" t="s">
        <v>977</v>
      </c>
      <c r="S124" s="32" t="s">
        <v>1260</v>
      </c>
      <c r="T124" s="33">
        <f>データ!H124</f>
        <v>23053</v>
      </c>
      <c r="U124" s="34" t="s">
        <v>977</v>
      </c>
      <c r="V124" s="34" t="s">
        <v>1260</v>
      </c>
      <c r="W124" s="33">
        <f>データ!I124</f>
        <v>6574</v>
      </c>
      <c r="X124" s="34" t="s">
        <v>977</v>
      </c>
      <c r="Y124" s="34" t="s">
        <v>1260</v>
      </c>
      <c r="Z124" s="33">
        <f>データ!J124</f>
        <v>7637</v>
      </c>
      <c r="AA124" s="34" t="s">
        <v>977</v>
      </c>
      <c r="AB124" s="34" t="s">
        <v>1263</v>
      </c>
      <c r="AC124" s="33" t="str">
        <f>データ!K124</f>
        <v>A+</v>
      </c>
      <c r="AD124" s="32" t="s">
        <v>977</v>
      </c>
      <c r="AE124" s="34" t="s">
        <v>1264</v>
      </c>
      <c r="AF124" s="33">
        <f>データ!L124</f>
        <v>37264</v>
      </c>
      <c r="AG124" s="34" t="s">
        <v>977</v>
      </c>
      <c r="AH124" s="34" t="s">
        <v>1265</v>
      </c>
      <c r="AI124" s="33" t="str">
        <f>データ!M124</f>
        <v>天幻光の交叉線／煌</v>
      </c>
      <c r="AJ124" s="9" t="s">
        <v>1061</v>
      </c>
      <c r="AK124" s="33" t="str">
        <f>データ!N124</f>
        <v>X字型攻撃[特大]自分の攻撃力UP[特大]</v>
      </c>
      <c r="AL124" s="9" t="s">
        <v>977</v>
      </c>
      <c r="AM124" s="34" t="s">
        <v>1266</v>
      </c>
      <c r="AN124" s="33" t="str">
        <f>データ!O124</f>
        <v>-</v>
      </c>
      <c r="AO124" s="9" t="s">
        <v>1061</v>
      </c>
      <c r="AP124" s="33" t="str">
        <f>データ!P124</f>
        <v>　</v>
      </c>
      <c r="AQ124" s="35" t="s">
        <v>977</v>
      </c>
      <c r="AR124" s="34" t="s">
        <v>1265</v>
      </c>
      <c r="AS124" s="33" t="str">
        <f>データ!Q124</f>
        <v>ランページ／絶</v>
      </c>
      <c r="AT124" s="9" t="s">
        <v>1061</v>
      </c>
      <c r="AU124" s="33" t="str">
        <f>データ!R124</f>
        <v>バトルで獲得する騎士団戦スコアが大アップ(3分間)</v>
      </c>
      <c r="AV124" s="9" t="s">
        <v>977</v>
      </c>
      <c r="AW124" s="34" t="s">
        <v>1265</v>
      </c>
      <c r="AX124" s="33" t="str">
        <f>データ!S124</f>
        <v>-</v>
      </c>
      <c r="AY124" s="9" t="s">
        <v>1061</v>
      </c>
      <c r="AZ124" s="33" t="str">
        <f>データ!T124</f>
        <v>　</v>
      </c>
      <c r="BA124" s="35" t="s">
        <v>977</v>
      </c>
      <c r="BB124" s="34" t="s">
        <v>2335</v>
      </c>
      <c r="BC124" s="33" t="str">
        <f>データ!U124</f>
        <v>-</v>
      </c>
      <c r="BD124" s="35" t="s">
        <v>2333</v>
      </c>
      <c r="BE124" s="33" t="str">
        <f>データ!V124</f>
        <v>　</v>
      </c>
      <c r="BF124" s="33" t="s">
        <v>977</v>
      </c>
      <c r="BG124" s="34" t="s">
        <v>1261</v>
      </c>
      <c r="BH124" s="33" t="str">
        <f>データ!W124</f>
        <v>打属性攻撃力中アップ</v>
      </c>
      <c r="BI124" s="35" t="s">
        <v>977</v>
      </c>
      <c r="BJ124" s="34" t="s">
        <v>1260</v>
      </c>
      <c r="BK124" s="33" t="str">
        <f>データ!X124</f>
        <v>ガチャイベ</v>
      </c>
      <c r="BL124" s="35" t="s">
        <v>977</v>
      </c>
      <c r="BM124" s="9" t="s">
        <v>972</v>
      </c>
    </row>
    <row r="125" spans="1:65" x14ac:dyDescent="0.15">
      <c r="A125" s="9" t="s">
        <v>969</v>
      </c>
      <c r="B125" s="9" t="s">
        <v>1392</v>
      </c>
      <c r="C125" s="32" t="str">
        <f>"./images/thumbnail/"&amp;データ!B125&amp;".jpg"</f>
        <v>./images/thumbnail/2211.jpg</v>
      </c>
      <c r="D125" s="32" t="s">
        <v>1393</v>
      </c>
      <c r="E125" s="32" t="str">
        <f>"./images/thumbnail/"&amp;データ!B125&amp;".jpg"</f>
        <v>./images/thumbnail/2211.jpg</v>
      </c>
      <c r="F125" s="32" t="s">
        <v>1064</v>
      </c>
      <c r="G125" s="32" t="s">
        <v>1260</v>
      </c>
      <c r="H125" s="32" t="str">
        <f>データ!D125</f>
        <v>ルギス</v>
      </c>
      <c r="I125" s="32" t="s">
        <v>977</v>
      </c>
      <c r="J125" s="32" t="s">
        <v>1261</v>
      </c>
      <c r="K125" s="32" t="str">
        <f>データ!E125</f>
        <v>UR</v>
      </c>
      <c r="L125" s="32" t="s">
        <v>977</v>
      </c>
      <c r="M125" s="32" t="s">
        <v>1262</v>
      </c>
      <c r="N125" s="32">
        <f>データ!F125</f>
        <v>16</v>
      </c>
      <c r="O125" s="32" t="s">
        <v>977</v>
      </c>
      <c r="P125" s="32" t="s">
        <v>1260</v>
      </c>
      <c r="Q125" s="32" t="str">
        <f>データ!G125</f>
        <v>斬</v>
      </c>
      <c r="R125" s="32" t="s">
        <v>977</v>
      </c>
      <c r="S125" s="32" t="s">
        <v>1260</v>
      </c>
      <c r="T125" s="33">
        <f>データ!H125</f>
        <v>22049</v>
      </c>
      <c r="U125" s="34" t="s">
        <v>977</v>
      </c>
      <c r="V125" s="34" t="s">
        <v>1260</v>
      </c>
      <c r="W125" s="33">
        <f>データ!I125</f>
        <v>11038</v>
      </c>
      <c r="X125" s="34" t="s">
        <v>977</v>
      </c>
      <c r="Y125" s="34" t="s">
        <v>1260</v>
      </c>
      <c r="Z125" s="33">
        <f>データ!J125</f>
        <v>7988</v>
      </c>
      <c r="AA125" s="34" t="s">
        <v>977</v>
      </c>
      <c r="AB125" s="34" t="s">
        <v>1263</v>
      </c>
      <c r="AC125" s="33" t="str">
        <f>データ!K125</f>
        <v>SS+</v>
      </c>
      <c r="AD125" s="32" t="s">
        <v>977</v>
      </c>
      <c r="AE125" s="34" t="s">
        <v>1264</v>
      </c>
      <c r="AF125" s="33">
        <f>データ!L125</f>
        <v>41075</v>
      </c>
      <c r="AG125" s="34" t="s">
        <v>977</v>
      </c>
      <c r="AH125" s="34" t="s">
        <v>1265</v>
      </c>
      <c r="AI125" s="33" t="str">
        <f>データ!M125</f>
        <v>強奪者の雷／凰</v>
      </c>
      <c r="AJ125" s="9" t="s">
        <v>1061</v>
      </c>
      <c r="AK125" s="33" t="str">
        <f>データ!N125</f>
        <v>単体攻撃（宝箱優先／追加ダメージ）[極大]</v>
      </c>
      <c r="AL125" s="9" t="s">
        <v>977</v>
      </c>
      <c r="AM125" s="34" t="s">
        <v>1266</v>
      </c>
      <c r="AN125" s="33" t="str">
        <f>データ!O125</f>
        <v>-</v>
      </c>
      <c r="AO125" s="9" t="s">
        <v>1061</v>
      </c>
      <c r="AP125" s="33" t="str">
        <f>データ!P125</f>
        <v>　</v>
      </c>
      <c r="AQ125" s="35" t="s">
        <v>977</v>
      </c>
      <c r="AR125" s="34" t="s">
        <v>1265</v>
      </c>
      <c r="AS125" s="33" t="str">
        <f>データ!Q125</f>
        <v>アサルト／鳳</v>
      </c>
      <c r="AT125" s="9" t="s">
        <v>1061</v>
      </c>
      <c r="AU125" s="33" t="str">
        <f>データ!R125</f>
        <v>パーティ全体の攻撃力が極大UP＆ユニット1体をタレント状態にする(3分間)</v>
      </c>
      <c r="AV125" s="9" t="s">
        <v>977</v>
      </c>
      <c r="AW125" s="34" t="s">
        <v>1265</v>
      </c>
      <c r="AX125" s="33" t="str">
        <f>データ!S125</f>
        <v>エンダーブレイク／煌</v>
      </c>
      <c r="AY125" s="9" t="s">
        <v>1061</v>
      </c>
      <c r="AZ125" s="33" t="str">
        <f>データ!T125</f>
        <v>騎士団スコア特大UP・キリ番CB最大値UP(3回)</v>
      </c>
      <c r="BA125" s="35" t="s">
        <v>977</v>
      </c>
      <c r="BB125" s="34" t="s">
        <v>2335</v>
      </c>
      <c r="BC125" s="33" t="str">
        <f>データ!U125</f>
        <v>窮地の癒し</v>
      </c>
      <c r="BD125" s="35" t="s">
        <v>2333</v>
      </c>
      <c r="BE125" s="33" t="str">
        <f>データ!V125</f>
        <v>ピンチ時にHPが回復[1回]</v>
      </c>
      <c r="BF125" s="33" t="s">
        <v>977</v>
      </c>
      <c r="BG125" s="34" t="s">
        <v>1261</v>
      </c>
      <c r="BH125" s="33" t="str">
        <f>データ!W125</f>
        <v>-</v>
      </c>
      <c r="BI125" s="35" t="s">
        <v>977</v>
      </c>
      <c r="BJ125" s="34" t="s">
        <v>1260</v>
      </c>
      <c r="BK125" s="33" t="str">
        <f>データ!X125</f>
        <v>ガチャイベ</v>
      </c>
      <c r="BL125" s="35" t="s">
        <v>977</v>
      </c>
      <c r="BM125" s="9" t="s">
        <v>972</v>
      </c>
    </row>
    <row r="126" spans="1:65" x14ac:dyDescent="0.15">
      <c r="A126" s="9" t="s">
        <v>969</v>
      </c>
      <c r="B126" s="9" t="s">
        <v>1392</v>
      </c>
      <c r="C126" s="32" t="str">
        <f>"./images/thumbnail/"&amp;データ!B126&amp;".jpg"</f>
        <v>./images/thumbnail/2209.jpg</v>
      </c>
      <c r="D126" s="32" t="s">
        <v>1393</v>
      </c>
      <c r="E126" s="32" t="str">
        <f>"./images/thumbnail/"&amp;データ!B126&amp;".jpg"</f>
        <v>./images/thumbnail/2209.jpg</v>
      </c>
      <c r="F126" s="32" t="s">
        <v>1064</v>
      </c>
      <c r="G126" s="32" t="s">
        <v>1260</v>
      </c>
      <c r="H126" s="32" t="str">
        <f>データ!D126</f>
        <v>ソロネ</v>
      </c>
      <c r="I126" s="32" t="s">
        <v>977</v>
      </c>
      <c r="J126" s="32" t="s">
        <v>1261</v>
      </c>
      <c r="K126" s="32" t="str">
        <f>データ!E126</f>
        <v>SSR</v>
      </c>
      <c r="L126" s="32" t="s">
        <v>977</v>
      </c>
      <c r="M126" s="32" t="s">
        <v>1262</v>
      </c>
      <c r="N126" s="32">
        <f>データ!F126</f>
        <v>14</v>
      </c>
      <c r="O126" s="32" t="s">
        <v>977</v>
      </c>
      <c r="P126" s="32" t="s">
        <v>1260</v>
      </c>
      <c r="Q126" s="32" t="str">
        <f>データ!G126</f>
        <v>打</v>
      </c>
      <c r="R126" s="32" t="s">
        <v>977</v>
      </c>
      <c r="S126" s="32" t="s">
        <v>1260</v>
      </c>
      <c r="T126" s="33">
        <f>データ!H126</f>
        <v>22497</v>
      </c>
      <c r="U126" s="34" t="s">
        <v>977</v>
      </c>
      <c r="V126" s="34" t="s">
        <v>1260</v>
      </c>
      <c r="W126" s="33">
        <f>データ!I126</f>
        <v>6414</v>
      </c>
      <c r="X126" s="34" t="s">
        <v>977</v>
      </c>
      <c r="Y126" s="34" t="s">
        <v>1260</v>
      </c>
      <c r="Z126" s="33">
        <f>データ!J126</f>
        <v>7719</v>
      </c>
      <c r="AA126" s="34" t="s">
        <v>977</v>
      </c>
      <c r="AB126" s="34" t="s">
        <v>1263</v>
      </c>
      <c r="AC126" s="33" t="str">
        <f>データ!K126</f>
        <v>A+</v>
      </c>
      <c r="AD126" s="32" t="s">
        <v>977</v>
      </c>
      <c r="AE126" s="34" t="s">
        <v>1264</v>
      </c>
      <c r="AF126" s="33">
        <f>データ!L126</f>
        <v>36630</v>
      </c>
      <c r="AG126" s="34" t="s">
        <v>977</v>
      </c>
      <c r="AH126" s="34" t="s">
        <v>1265</v>
      </c>
      <c r="AI126" s="33" t="str">
        <f>データ!M126</f>
        <v>幻光の交叉線／煌</v>
      </c>
      <c r="AJ126" s="9" t="s">
        <v>1061</v>
      </c>
      <c r="AK126" s="33" t="str">
        <f>データ!N126</f>
        <v>X字型に攻撃[特大]</v>
      </c>
      <c r="AL126" s="9" t="s">
        <v>977</v>
      </c>
      <c r="AM126" s="34" t="s">
        <v>1266</v>
      </c>
      <c r="AN126" s="33" t="str">
        <f>データ!O126</f>
        <v>-</v>
      </c>
      <c r="AO126" s="9" t="s">
        <v>1061</v>
      </c>
      <c r="AP126" s="33" t="str">
        <f>データ!P126</f>
        <v>　</v>
      </c>
      <c r="AQ126" s="35" t="s">
        <v>977</v>
      </c>
      <c r="AR126" s="34" t="s">
        <v>1265</v>
      </c>
      <c r="AS126" s="33" t="str">
        <f>データ!Q126</f>
        <v>ブリッツ</v>
      </c>
      <c r="AT126" s="9" t="s">
        <v>1061</v>
      </c>
      <c r="AU126" s="33" t="str">
        <f>データ!R126</f>
        <v>強襲CBの発生確率・強襲時獲得ポイントUP(3分間)</v>
      </c>
      <c r="AV126" s="9" t="s">
        <v>977</v>
      </c>
      <c r="AW126" s="34" t="s">
        <v>1265</v>
      </c>
      <c r="AX126" s="33" t="str">
        <f>データ!S126</f>
        <v>-</v>
      </c>
      <c r="AY126" s="9" t="s">
        <v>1061</v>
      </c>
      <c r="AZ126" s="33" t="str">
        <f>データ!T126</f>
        <v>　</v>
      </c>
      <c r="BA126" s="35" t="s">
        <v>977</v>
      </c>
      <c r="BB126" s="34" t="s">
        <v>2335</v>
      </c>
      <c r="BC126" s="33" t="str">
        <f>データ!U126</f>
        <v>-</v>
      </c>
      <c r="BD126" s="35" t="s">
        <v>2333</v>
      </c>
      <c r="BE126" s="33" t="str">
        <f>データ!V126</f>
        <v>　</v>
      </c>
      <c r="BF126" s="33" t="s">
        <v>977</v>
      </c>
      <c r="BG126" s="34" t="s">
        <v>1261</v>
      </c>
      <c r="BH126" s="33" t="str">
        <f>データ!W126</f>
        <v>打属性防御力小アップ</v>
      </c>
      <c r="BI126" s="35" t="s">
        <v>977</v>
      </c>
      <c r="BJ126" s="34" t="s">
        <v>1260</v>
      </c>
      <c r="BK126" s="33" t="str">
        <f>データ!X126</f>
        <v>魔女の追憶イベ</v>
      </c>
      <c r="BL126" s="35" t="s">
        <v>977</v>
      </c>
      <c r="BM126" s="9" t="s">
        <v>972</v>
      </c>
    </row>
    <row r="127" spans="1:65" x14ac:dyDescent="0.15">
      <c r="A127" s="9" t="s">
        <v>969</v>
      </c>
      <c r="B127" s="9" t="s">
        <v>1392</v>
      </c>
      <c r="C127" s="32" t="str">
        <f>"./images/thumbnail/"&amp;データ!B127&amp;".jpg"</f>
        <v>./images/thumbnail/2208.jpg</v>
      </c>
      <c r="D127" s="32" t="s">
        <v>1393</v>
      </c>
      <c r="E127" s="32" t="str">
        <f>"./images/thumbnail/"&amp;データ!B127&amp;".jpg"</f>
        <v>./images/thumbnail/2208.jpg</v>
      </c>
      <c r="F127" s="32" t="s">
        <v>1064</v>
      </c>
      <c r="G127" s="32" t="s">
        <v>1260</v>
      </c>
      <c r="H127" s="32" t="str">
        <f>データ!D127</f>
        <v>アリア</v>
      </c>
      <c r="I127" s="32" t="s">
        <v>977</v>
      </c>
      <c r="J127" s="32" t="s">
        <v>1261</v>
      </c>
      <c r="K127" s="32" t="str">
        <f>データ!E127</f>
        <v>UR</v>
      </c>
      <c r="L127" s="32" t="s">
        <v>977</v>
      </c>
      <c r="M127" s="32" t="s">
        <v>1262</v>
      </c>
      <c r="N127" s="32">
        <f>データ!F127</f>
        <v>16</v>
      </c>
      <c r="O127" s="32" t="s">
        <v>977</v>
      </c>
      <c r="P127" s="32" t="s">
        <v>1260</v>
      </c>
      <c r="Q127" s="32" t="str">
        <f>データ!G127</f>
        <v>斬</v>
      </c>
      <c r="R127" s="32" t="s">
        <v>977</v>
      </c>
      <c r="S127" s="32" t="s">
        <v>1260</v>
      </c>
      <c r="T127" s="33">
        <f>データ!H127</f>
        <v>21407</v>
      </c>
      <c r="U127" s="34" t="s">
        <v>977</v>
      </c>
      <c r="V127" s="34" t="s">
        <v>1260</v>
      </c>
      <c r="W127" s="33">
        <f>データ!I127</f>
        <v>10065</v>
      </c>
      <c r="X127" s="34" t="s">
        <v>977</v>
      </c>
      <c r="Y127" s="34" t="s">
        <v>1260</v>
      </c>
      <c r="Z127" s="33">
        <f>データ!J127</f>
        <v>8052</v>
      </c>
      <c r="AA127" s="34" t="s">
        <v>977</v>
      </c>
      <c r="AB127" s="34" t="s">
        <v>1263</v>
      </c>
      <c r="AC127" s="33" t="str">
        <f>データ!K127</f>
        <v>SS+</v>
      </c>
      <c r="AD127" s="32" t="s">
        <v>977</v>
      </c>
      <c r="AE127" s="34" t="s">
        <v>1264</v>
      </c>
      <c r="AF127" s="33">
        <f>データ!L127</f>
        <v>39524</v>
      </c>
      <c r="AG127" s="34" t="s">
        <v>977</v>
      </c>
      <c r="AH127" s="34" t="s">
        <v>1265</v>
      </c>
      <c r="AI127" s="33" t="str">
        <f>データ!M127</f>
        <v>対翠の薙風／鳳</v>
      </c>
      <c r="AJ127" s="9" t="s">
        <v>1061</v>
      </c>
      <c r="AK127" s="33" t="str">
        <f>データ!N127</f>
        <v>遠に強く打に弱い横一列攻撃[極大]</v>
      </c>
      <c r="AL127" s="9" t="s">
        <v>977</v>
      </c>
      <c r="AM127" s="34" t="s">
        <v>1266</v>
      </c>
      <c r="AN127" s="33" t="str">
        <f>データ!O127</f>
        <v>-</v>
      </c>
      <c r="AO127" s="9" t="s">
        <v>1061</v>
      </c>
      <c r="AP127" s="33" t="str">
        <f>データ!P127</f>
        <v>　</v>
      </c>
      <c r="AQ127" s="35" t="s">
        <v>977</v>
      </c>
      <c r="AR127" s="34" t="s">
        <v>1265</v>
      </c>
      <c r="AS127" s="33" t="str">
        <f>データ!Q127</f>
        <v>アサルト／鳳</v>
      </c>
      <c r="AT127" s="9" t="s">
        <v>1061</v>
      </c>
      <c r="AU127" s="33" t="str">
        <f>データ!R127</f>
        <v>パーティ全体の攻撃力が極大UP＆ユニット1体をタレント状態にする(3分間)</v>
      </c>
      <c r="AV127" s="9" t="s">
        <v>977</v>
      </c>
      <c r="AW127" s="34" t="s">
        <v>1265</v>
      </c>
      <c r="AX127" s="33" t="str">
        <f>データ!S127</f>
        <v>ジャガーノート／煌</v>
      </c>
      <c r="AY127" s="9" t="s">
        <v>1061</v>
      </c>
      <c r="AZ127" s="33" t="str">
        <f>データ!T127</f>
        <v>バトルで敵を全滅するとBPが特大回復(バトル3回)</v>
      </c>
      <c r="BA127" s="35" t="s">
        <v>977</v>
      </c>
      <c r="BB127" s="34" t="s">
        <v>2335</v>
      </c>
      <c r="BC127" s="33" t="str">
        <f>データ!U127</f>
        <v>練気</v>
      </c>
      <c r="BD127" s="35" t="s">
        <v>2333</v>
      </c>
      <c r="BE127" s="33" t="str">
        <f>データ!V127</f>
        <v>自分の防御力をUP[小]</v>
      </c>
      <c r="BF127" s="33" t="s">
        <v>977</v>
      </c>
      <c r="BG127" s="34" t="s">
        <v>1261</v>
      </c>
      <c r="BH127" s="33" t="str">
        <f>データ!W127</f>
        <v>-</v>
      </c>
      <c r="BI127" s="35" t="s">
        <v>977</v>
      </c>
      <c r="BJ127" s="34" t="s">
        <v>1260</v>
      </c>
      <c r="BK127" s="33" t="str">
        <f>データ!X127</f>
        <v>オルフェス特別ログボ</v>
      </c>
      <c r="BL127" s="35" t="s">
        <v>977</v>
      </c>
      <c r="BM127" s="9" t="s">
        <v>972</v>
      </c>
    </row>
    <row r="128" spans="1:65" x14ac:dyDescent="0.15">
      <c r="A128" s="9" t="s">
        <v>969</v>
      </c>
      <c r="B128" s="9" t="s">
        <v>1392</v>
      </c>
      <c r="C128" s="32" t="str">
        <f>"./images/thumbnail/"&amp;データ!B128&amp;".jpg"</f>
        <v>./images/thumbnail/2207.jpg</v>
      </c>
      <c r="D128" s="32" t="s">
        <v>1393</v>
      </c>
      <c r="E128" s="32" t="str">
        <f>"./images/thumbnail/"&amp;データ!B128&amp;".jpg"</f>
        <v>./images/thumbnail/2207.jpg</v>
      </c>
      <c r="F128" s="32" t="s">
        <v>1064</v>
      </c>
      <c r="G128" s="32" t="s">
        <v>1260</v>
      </c>
      <c r="H128" s="32" t="str">
        <f>データ!D128</f>
        <v>コントゥール</v>
      </c>
      <c r="I128" s="32" t="s">
        <v>977</v>
      </c>
      <c r="J128" s="32" t="s">
        <v>1261</v>
      </c>
      <c r="K128" s="32" t="str">
        <f>データ!E128</f>
        <v>UR</v>
      </c>
      <c r="L128" s="32" t="s">
        <v>977</v>
      </c>
      <c r="M128" s="32" t="s">
        <v>1262</v>
      </c>
      <c r="N128" s="32">
        <f>データ!F128</f>
        <v>16</v>
      </c>
      <c r="O128" s="32" t="s">
        <v>977</v>
      </c>
      <c r="P128" s="32" t="s">
        <v>1260</v>
      </c>
      <c r="Q128" s="32" t="str">
        <f>データ!G128</f>
        <v>遠</v>
      </c>
      <c r="R128" s="32" t="s">
        <v>977</v>
      </c>
      <c r="S128" s="32" t="s">
        <v>1260</v>
      </c>
      <c r="T128" s="33">
        <f>データ!H128</f>
        <v>23969</v>
      </c>
      <c r="U128" s="34" t="s">
        <v>977</v>
      </c>
      <c r="V128" s="34" t="s">
        <v>1260</v>
      </c>
      <c r="W128" s="33">
        <f>データ!I128</f>
        <v>8527</v>
      </c>
      <c r="X128" s="34" t="s">
        <v>977</v>
      </c>
      <c r="Y128" s="34" t="s">
        <v>1260</v>
      </c>
      <c r="Z128" s="33">
        <f>データ!J128</f>
        <v>8025</v>
      </c>
      <c r="AA128" s="34" t="s">
        <v>977</v>
      </c>
      <c r="AB128" s="34" t="s">
        <v>1263</v>
      </c>
      <c r="AC128" s="33" t="str">
        <f>データ!K128</f>
        <v>SS1</v>
      </c>
      <c r="AD128" s="32" t="s">
        <v>977</v>
      </c>
      <c r="AE128" s="34" t="s">
        <v>1264</v>
      </c>
      <c r="AF128" s="33">
        <f>データ!L128</f>
        <v>40521</v>
      </c>
      <c r="AG128" s="34" t="s">
        <v>977</v>
      </c>
      <c r="AH128" s="34" t="s">
        <v>1265</v>
      </c>
      <c r="AI128" s="33" t="str">
        <f>データ!M128</f>
        <v>対蒼の突風／鳳</v>
      </c>
      <c r="AJ128" s="9" t="s">
        <v>1061</v>
      </c>
      <c r="AK128" s="33" t="str">
        <f>データ!N128</f>
        <v>突に強く斬に弱い縦一列攻撃[極大]</v>
      </c>
      <c r="AL128" s="9" t="s">
        <v>977</v>
      </c>
      <c r="AM128" s="34" t="s">
        <v>1266</v>
      </c>
      <c r="AN128" s="33" t="str">
        <f>データ!O128</f>
        <v>-</v>
      </c>
      <c r="AO128" s="9" t="s">
        <v>1061</v>
      </c>
      <c r="AP128" s="33" t="str">
        <f>データ!P128</f>
        <v>　</v>
      </c>
      <c r="AQ128" s="35" t="s">
        <v>977</v>
      </c>
      <c r="AR128" s="34" t="s">
        <v>1265</v>
      </c>
      <c r="AS128" s="33" t="str">
        <f>データ!Q128</f>
        <v>アサルト／鳳</v>
      </c>
      <c r="AT128" s="9" t="s">
        <v>1061</v>
      </c>
      <c r="AU128" s="33" t="str">
        <f>データ!R128</f>
        <v>パーティ全体の攻撃力が極大UP＆ユニット1体をタレント状態にする(3分間)</v>
      </c>
      <c r="AV128" s="9" t="s">
        <v>977</v>
      </c>
      <c r="AW128" s="34" t="s">
        <v>1265</v>
      </c>
      <c r="AX128" s="33" t="str">
        <f>データ!S128</f>
        <v>ポイントライズ／煌</v>
      </c>
      <c r="AY128" s="9" t="s">
        <v>1061</v>
      </c>
      <c r="AZ128" s="33" t="str">
        <f>データ!T128</f>
        <v>獲得する騎士団戦スコアが特大アップ(バトル3回)</v>
      </c>
      <c r="BA128" s="35" t="s">
        <v>977</v>
      </c>
      <c r="BB128" s="34" t="s">
        <v>2335</v>
      </c>
      <c r="BC128" s="33" t="str">
        <f>データ!U128</f>
        <v>闘気</v>
      </c>
      <c r="BD128" s="35" t="s">
        <v>2333</v>
      </c>
      <c r="BE128" s="33" t="str">
        <f>データ!V128</f>
        <v>自分の攻撃力をUP[小]</v>
      </c>
      <c r="BF128" s="33" t="s">
        <v>977</v>
      </c>
      <c r="BG128" s="34" t="s">
        <v>1261</v>
      </c>
      <c r="BH128" s="33" t="str">
        <f>データ!W128</f>
        <v>-</v>
      </c>
      <c r="BI128" s="35" t="s">
        <v>977</v>
      </c>
      <c r="BJ128" s="34" t="s">
        <v>1260</v>
      </c>
      <c r="BK128" s="33" t="str">
        <f>データ!X128</f>
        <v>イリュミナシオン</v>
      </c>
      <c r="BL128" s="35" t="s">
        <v>977</v>
      </c>
      <c r="BM128" s="9" t="s">
        <v>972</v>
      </c>
    </row>
    <row r="129" spans="1:65" x14ac:dyDescent="0.15">
      <c r="A129" s="9" t="s">
        <v>969</v>
      </c>
      <c r="B129" s="9" t="s">
        <v>1392</v>
      </c>
      <c r="C129" s="32" t="str">
        <f>"./images/thumbnail/"&amp;データ!B129&amp;".jpg"</f>
        <v>./images/thumbnail/2206.jpg</v>
      </c>
      <c r="D129" s="32" t="s">
        <v>1393</v>
      </c>
      <c r="E129" s="32" t="str">
        <f>"./images/thumbnail/"&amp;データ!B129&amp;".jpg"</f>
        <v>./images/thumbnail/2206.jpg</v>
      </c>
      <c r="F129" s="32" t="s">
        <v>1064</v>
      </c>
      <c r="G129" s="32" t="s">
        <v>1260</v>
      </c>
      <c r="H129" s="32" t="str">
        <f>データ!D129</f>
        <v>ミルーレ</v>
      </c>
      <c r="I129" s="32" t="s">
        <v>977</v>
      </c>
      <c r="J129" s="32" t="s">
        <v>1261</v>
      </c>
      <c r="K129" s="32" t="str">
        <f>データ!E129</f>
        <v>UR</v>
      </c>
      <c r="L129" s="32" t="s">
        <v>977</v>
      </c>
      <c r="M129" s="32" t="s">
        <v>1262</v>
      </c>
      <c r="N129" s="32">
        <f>データ!F129</f>
        <v>16</v>
      </c>
      <c r="O129" s="32" t="s">
        <v>977</v>
      </c>
      <c r="P129" s="32" t="s">
        <v>1260</v>
      </c>
      <c r="Q129" s="32" t="str">
        <f>データ!G129</f>
        <v>突</v>
      </c>
      <c r="R129" s="32" t="s">
        <v>977</v>
      </c>
      <c r="S129" s="32" t="s">
        <v>1260</v>
      </c>
      <c r="T129" s="33">
        <f>データ!H129</f>
        <v>25378</v>
      </c>
      <c r="U129" s="34" t="s">
        <v>977</v>
      </c>
      <c r="V129" s="34" t="s">
        <v>1260</v>
      </c>
      <c r="W129" s="33">
        <f>データ!I129</f>
        <v>7593</v>
      </c>
      <c r="X129" s="34" t="s">
        <v>977</v>
      </c>
      <c r="Y129" s="34" t="s">
        <v>1260</v>
      </c>
      <c r="Z129" s="33">
        <f>データ!J129</f>
        <v>10134</v>
      </c>
      <c r="AA129" s="34" t="s">
        <v>977</v>
      </c>
      <c r="AB129" s="34" t="s">
        <v>1263</v>
      </c>
      <c r="AC129" s="33" t="str">
        <f>データ!K129</f>
        <v>SS7</v>
      </c>
      <c r="AD129" s="32" t="s">
        <v>977</v>
      </c>
      <c r="AE129" s="34" t="s">
        <v>1264</v>
      </c>
      <c r="AF129" s="33">
        <f>データ!L129</f>
        <v>43105</v>
      </c>
      <c r="AG129" s="34" t="s">
        <v>977</v>
      </c>
      <c r="AH129" s="34" t="s">
        <v>1265</v>
      </c>
      <c r="AI129" s="33" t="str">
        <f>データ!M129</f>
        <v>幻神の六連撃／絶</v>
      </c>
      <c r="AJ129" s="9" t="s">
        <v>1061</v>
      </c>
      <c r="AK129" s="33" t="str">
        <f>データ!N129</f>
        <v>ランダムで6連続攻撃[大]</v>
      </c>
      <c r="AL129" s="9" t="s">
        <v>977</v>
      </c>
      <c r="AM129" s="34" t="s">
        <v>1266</v>
      </c>
      <c r="AN129" s="33" t="str">
        <f>データ!O129</f>
        <v>-</v>
      </c>
      <c r="AO129" s="9" t="s">
        <v>1061</v>
      </c>
      <c r="AP129" s="33" t="str">
        <f>データ!P129</f>
        <v>　</v>
      </c>
      <c r="AQ129" s="35" t="s">
        <v>977</v>
      </c>
      <c r="AR129" s="34" t="s">
        <v>1265</v>
      </c>
      <c r="AS129" s="33" t="str">
        <f>データ!Q129</f>
        <v>バーサク／煌</v>
      </c>
      <c r="AT129" s="9" t="s">
        <v>1061</v>
      </c>
      <c r="AU129" s="33" t="str">
        <f>データ!R129</f>
        <v>強襲が発生無効、バトル時に攻・防特大UP＆ユニット1体をタレント状態にする(3分間)</v>
      </c>
      <c r="AV129" s="9" t="s">
        <v>977</v>
      </c>
      <c r="AW129" s="34" t="s">
        <v>1265</v>
      </c>
      <c r="AX129" s="33" t="str">
        <f>データ!S129</f>
        <v>エース／煌</v>
      </c>
      <c r="AY129" s="9" t="s">
        <v>1061</v>
      </c>
      <c r="AZ129" s="33" t="str">
        <f>データ!T129</f>
        <v>パーティ全体の攻・防が特大UP(3分間)</v>
      </c>
      <c r="BA129" s="35" t="s">
        <v>977</v>
      </c>
      <c r="BB129" s="34" t="s">
        <v>2335</v>
      </c>
      <c r="BC129" s="33" t="str">
        <f>データ!U129</f>
        <v>一閃</v>
      </c>
      <c r="BD129" s="35" t="s">
        <v>2333</v>
      </c>
      <c r="BE129" s="33" t="str">
        <f>データ!V129</f>
        <v>敵単体へ通常攻撃ダメ2倍[低確率]</v>
      </c>
      <c r="BF129" s="33" t="s">
        <v>977</v>
      </c>
      <c r="BG129" s="34" t="s">
        <v>1261</v>
      </c>
      <c r="BH129" s="33" t="str">
        <f>データ!W129</f>
        <v>-</v>
      </c>
      <c r="BI129" s="35" t="s">
        <v>977</v>
      </c>
      <c r="BJ129" s="34" t="s">
        <v>1260</v>
      </c>
      <c r="BK129" s="33" t="str">
        <f>データ!X129</f>
        <v>限定ガチャ</v>
      </c>
      <c r="BL129" s="35" t="s">
        <v>977</v>
      </c>
      <c r="BM129" s="9" t="s">
        <v>972</v>
      </c>
    </row>
    <row r="130" spans="1:65" x14ac:dyDescent="0.15">
      <c r="A130" s="9" t="s">
        <v>969</v>
      </c>
      <c r="B130" s="9" t="s">
        <v>1392</v>
      </c>
      <c r="C130" s="32" t="str">
        <f>"./images/thumbnail/"&amp;データ!B130&amp;".jpg"</f>
        <v>./images/thumbnail/2205.jpg</v>
      </c>
      <c r="D130" s="32" t="s">
        <v>1393</v>
      </c>
      <c r="E130" s="32" t="str">
        <f>"./images/thumbnail/"&amp;データ!B130&amp;".jpg"</f>
        <v>./images/thumbnail/2205.jpg</v>
      </c>
      <c r="F130" s="32" t="s">
        <v>1064</v>
      </c>
      <c r="G130" s="32" t="s">
        <v>1260</v>
      </c>
      <c r="H130" s="32" t="str">
        <f>データ!D130</f>
        <v>クリストフ</v>
      </c>
      <c r="I130" s="32" t="s">
        <v>977</v>
      </c>
      <c r="J130" s="32" t="s">
        <v>1261</v>
      </c>
      <c r="K130" s="32" t="str">
        <f>データ!E130</f>
        <v>SSR</v>
      </c>
      <c r="L130" s="32" t="s">
        <v>977</v>
      </c>
      <c r="M130" s="32" t="s">
        <v>1262</v>
      </c>
      <c r="N130" s="32">
        <f>データ!F130</f>
        <v>14</v>
      </c>
      <c r="O130" s="32" t="s">
        <v>977</v>
      </c>
      <c r="P130" s="32" t="s">
        <v>1260</v>
      </c>
      <c r="Q130" s="32" t="str">
        <f>データ!G130</f>
        <v>突</v>
      </c>
      <c r="R130" s="32" t="s">
        <v>977</v>
      </c>
      <c r="S130" s="32" t="s">
        <v>1260</v>
      </c>
      <c r="T130" s="33">
        <f>データ!H130</f>
        <v>18961</v>
      </c>
      <c r="U130" s="34" t="s">
        <v>977</v>
      </c>
      <c r="V130" s="34" t="s">
        <v>1260</v>
      </c>
      <c r="W130" s="33">
        <f>データ!I130</f>
        <v>6013</v>
      </c>
      <c r="X130" s="34" t="s">
        <v>977</v>
      </c>
      <c r="Y130" s="34" t="s">
        <v>1260</v>
      </c>
      <c r="Z130" s="33">
        <f>データ!J130</f>
        <v>6431</v>
      </c>
      <c r="AA130" s="34" t="s">
        <v>977</v>
      </c>
      <c r="AB130" s="34" t="s">
        <v>1263</v>
      </c>
      <c r="AC130" s="33" t="str">
        <f>データ!K130</f>
        <v>SS+</v>
      </c>
      <c r="AD130" s="32" t="s">
        <v>977</v>
      </c>
      <c r="AE130" s="34" t="s">
        <v>1264</v>
      </c>
      <c r="AF130" s="33">
        <f>データ!L130</f>
        <v>31405</v>
      </c>
      <c r="AG130" s="34" t="s">
        <v>977</v>
      </c>
      <c r="AH130" s="34" t="s">
        <v>1265</v>
      </c>
      <c r="AI130" s="33" t="str">
        <f>データ!M130</f>
        <v>焔幻の一閃／煌</v>
      </c>
      <c r="AJ130" s="9" t="s">
        <v>1061</v>
      </c>
      <c r="AK130" s="33" t="str">
        <f>データ!N130</f>
        <v>横一列に攻撃[特大]</v>
      </c>
      <c r="AL130" s="9" t="s">
        <v>977</v>
      </c>
      <c r="AM130" s="34" t="s">
        <v>1266</v>
      </c>
      <c r="AN130" s="33" t="str">
        <f>データ!O130</f>
        <v>-</v>
      </c>
      <c r="AO130" s="9" t="s">
        <v>1061</v>
      </c>
      <c r="AP130" s="33" t="str">
        <f>データ!P130</f>
        <v>　</v>
      </c>
      <c r="AQ130" s="35" t="s">
        <v>977</v>
      </c>
      <c r="AR130" s="34" t="s">
        <v>1265</v>
      </c>
      <c r="AS130" s="33" t="str">
        <f>データ!Q130</f>
        <v>ストリーム／真</v>
      </c>
      <c r="AT130" s="9" t="s">
        <v>1061</v>
      </c>
      <c r="AU130" s="33" t="str">
        <f>データ!R130</f>
        <v>パーティ全体の攻撃力・速度が中UP(3分間)</v>
      </c>
      <c r="AV130" s="9" t="s">
        <v>977</v>
      </c>
      <c r="AW130" s="34" t="s">
        <v>1265</v>
      </c>
      <c r="AX130" s="33" t="str">
        <f>データ!S130</f>
        <v>-</v>
      </c>
      <c r="AY130" s="9" t="s">
        <v>1061</v>
      </c>
      <c r="AZ130" s="33" t="str">
        <f>データ!T130</f>
        <v>　</v>
      </c>
      <c r="BA130" s="35" t="s">
        <v>977</v>
      </c>
      <c r="BB130" s="34" t="s">
        <v>2335</v>
      </c>
      <c r="BC130" s="33" t="str">
        <f>データ!U130</f>
        <v>-</v>
      </c>
      <c r="BD130" s="35" t="s">
        <v>2333</v>
      </c>
      <c r="BE130" s="33" t="str">
        <f>データ!V130</f>
        <v>　</v>
      </c>
      <c r="BF130" s="33" t="s">
        <v>977</v>
      </c>
      <c r="BG130" s="34" t="s">
        <v>1261</v>
      </c>
      <c r="BH130" s="33" t="str">
        <f>データ!W130</f>
        <v>突属性防御力小アップ</v>
      </c>
      <c r="BI130" s="35" t="s">
        <v>977</v>
      </c>
      <c r="BJ130" s="34" t="s">
        <v>1260</v>
      </c>
      <c r="BK130" s="33" t="str">
        <f>データ!X130</f>
        <v>誓いイベ</v>
      </c>
      <c r="BL130" s="35" t="s">
        <v>977</v>
      </c>
      <c r="BM130" s="9" t="s">
        <v>972</v>
      </c>
    </row>
    <row r="131" spans="1:65" x14ac:dyDescent="0.15">
      <c r="A131" s="9" t="s">
        <v>969</v>
      </c>
      <c r="B131" s="9" t="s">
        <v>1392</v>
      </c>
      <c r="C131" s="32" t="str">
        <f>"./images/thumbnail/"&amp;データ!B131&amp;".jpg"</f>
        <v>./images/thumbnail/2204.jpg</v>
      </c>
      <c r="D131" s="32" t="s">
        <v>1393</v>
      </c>
      <c r="E131" s="32" t="str">
        <f>"./images/thumbnail/"&amp;データ!B131&amp;".jpg"</f>
        <v>./images/thumbnail/2204.jpg</v>
      </c>
      <c r="F131" s="32" t="s">
        <v>1064</v>
      </c>
      <c r="G131" s="32" t="s">
        <v>1260</v>
      </c>
      <c r="H131" s="32" t="str">
        <f>データ!D131</f>
        <v>マーヴェル</v>
      </c>
      <c r="I131" s="32" t="s">
        <v>977</v>
      </c>
      <c r="J131" s="32" t="s">
        <v>1261</v>
      </c>
      <c r="K131" s="32" t="str">
        <f>データ!E131</f>
        <v>UR</v>
      </c>
      <c r="L131" s="32" t="s">
        <v>977</v>
      </c>
      <c r="M131" s="32" t="s">
        <v>1262</v>
      </c>
      <c r="N131" s="32">
        <f>データ!F131</f>
        <v>16</v>
      </c>
      <c r="O131" s="32" t="s">
        <v>977</v>
      </c>
      <c r="P131" s="32" t="s">
        <v>1260</v>
      </c>
      <c r="Q131" s="32" t="str">
        <f>データ!G131</f>
        <v>遠</v>
      </c>
      <c r="R131" s="32" t="s">
        <v>977</v>
      </c>
      <c r="S131" s="32" t="s">
        <v>1260</v>
      </c>
      <c r="T131" s="33">
        <f>データ!H131</f>
        <v>26104</v>
      </c>
      <c r="U131" s="34" t="s">
        <v>977</v>
      </c>
      <c r="V131" s="34" t="s">
        <v>1260</v>
      </c>
      <c r="W131" s="33">
        <f>データ!I131</f>
        <v>8729</v>
      </c>
      <c r="X131" s="34" t="s">
        <v>977</v>
      </c>
      <c r="Y131" s="34" t="s">
        <v>1260</v>
      </c>
      <c r="Z131" s="33">
        <f>データ!J131</f>
        <v>8737</v>
      </c>
      <c r="AA131" s="34" t="s">
        <v>977</v>
      </c>
      <c r="AB131" s="34" t="s">
        <v>1263</v>
      </c>
      <c r="AC131" s="33" t="str">
        <f>データ!K131</f>
        <v>SS1</v>
      </c>
      <c r="AD131" s="32" t="s">
        <v>977</v>
      </c>
      <c r="AE131" s="34" t="s">
        <v>1264</v>
      </c>
      <c r="AF131" s="33">
        <f>データ!L131</f>
        <v>43570</v>
      </c>
      <c r="AG131" s="34" t="s">
        <v>977</v>
      </c>
      <c r="AH131" s="34" t="s">
        <v>1265</v>
      </c>
      <c r="AI131" s="33" t="str">
        <f>データ!M131</f>
        <v>幻射の六連撃／絶</v>
      </c>
      <c r="AJ131" s="9" t="s">
        <v>1061</v>
      </c>
      <c r="AK131" s="33" t="str">
        <f>データ!N131</f>
        <v>ランダムで6連続攻撃[大]</v>
      </c>
      <c r="AL131" s="9" t="s">
        <v>977</v>
      </c>
      <c r="AM131" s="34" t="s">
        <v>1266</v>
      </c>
      <c r="AN131" s="33" t="str">
        <f>データ!O131</f>
        <v>-</v>
      </c>
      <c r="AO131" s="9" t="s">
        <v>1061</v>
      </c>
      <c r="AP131" s="33" t="str">
        <f>データ!P131</f>
        <v>　</v>
      </c>
      <c r="AQ131" s="35" t="s">
        <v>977</v>
      </c>
      <c r="AR131" s="34" t="s">
        <v>1265</v>
      </c>
      <c r="AS131" s="33" t="str">
        <f>データ!Q131</f>
        <v>オラクル／鳳</v>
      </c>
      <c r="AT131" s="9" t="s">
        <v>1061</v>
      </c>
      <c r="AU131" s="33" t="str">
        <f>データ!R131</f>
        <v>パーティ全体のスキル発動率が特大UP＆ユニット1体をタレント状態にする(5分間)</v>
      </c>
      <c r="AV131" s="9" t="s">
        <v>977</v>
      </c>
      <c r="AW131" s="34" t="s">
        <v>1265</v>
      </c>
      <c r="AX131" s="33" t="str">
        <f>データ!S131</f>
        <v>ランページ／煌</v>
      </c>
      <c r="AY131" s="9" t="s">
        <v>1061</v>
      </c>
      <c r="AZ131" s="33" t="str">
        <f>データ!T131</f>
        <v>バトルで獲得する騎士団戦スコアが特大アップ(3分間)</v>
      </c>
      <c r="BA131" s="35" t="s">
        <v>977</v>
      </c>
      <c r="BB131" s="34" t="s">
        <v>2335</v>
      </c>
      <c r="BC131" s="33" t="str">
        <f>データ!U131</f>
        <v>-</v>
      </c>
      <c r="BD131" s="35" t="s">
        <v>2333</v>
      </c>
      <c r="BE131" s="33" t="str">
        <f>データ!V131</f>
        <v>　</v>
      </c>
      <c r="BF131" s="33" t="s">
        <v>977</v>
      </c>
      <c r="BG131" s="34" t="s">
        <v>1261</v>
      </c>
      <c r="BH131" s="33" t="str">
        <f>データ!W131</f>
        <v>遠属性攻撃力中アップ</v>
      </c>
      <c r="BI131" s="35" t="s">
        <v>977</v>
      </c>
      <c r="BJ131" s="34" t="s">
        <v>1260</v>
      </c>
      <c r="BK131" s="33" t="str">
        <f>データ!X131</f>
        <v>2020年ホワイトデーイベ</v>
      </c>
      <c r="BL131" s="35" t="s">
        <v>977</v>
      </c>
      <c r="BM131" s="9" t="s">
        <v>972</v>
      </c>
    </row>
    <row r="132" spans="1:65" x14ac:dyDescent="0.15">
      <c r="A132" s="9" t="s">
        <v>969</v>
      </c>
      <c r="B132" s="9" t="s">
        <v>1392</v>
      </c>
      <c r="C132" s="32" t="str">
        <f>"./images/thumbnail/"&amp;データ!B132&amp;".jpg"</f>
        <v>./images/thumbnail/2202.jpg</v>
      </c>
      <c r="D132" s="32" t="s">
        <v>1393</v>
      </c>
      <c r="E132" s="32" t="str">
        <f>"./images/thumbnail/"&amp;データ!B132&amp;".jpg"</f>
        <v>./images/thumbnail/2202.jpg</v>
      </c>
      <c r="F132" s="32" t="s">
        <v>1064</v>
      </c>
      <c r="G132" s="32" t="s">
        <v>1260</v>
      </c>
      <c r="H132" s="32" t="str">
        <f>データ!D132</f>
        <v>カノン</v>
      </c>
      <c r="I132" s="32" t="s">
        <v>977</v>
      </c>
      <c r="J132" s="32" t="s">
        <v>1261</v>
      </c>
      <c r="K132" s="32" t="str">
        <f>データ!E132</f>
        <v>UR</v>
      </c>
      <c r="L132" s="32" t="s">
        <v>977</v>
      </c>
      <c r="M132" s="32" t="s">
        <v>1262</v>
      </c>
      <c r="N132" s="32">
        <f>データ!F132</f>
        <v>16</v>
      </c>
      <c r="O132" s="32" t="s">
        <v>977</v>
      </c>
      <c r="P132" s="32" t="s">
        <v>1260</v>
      </c>
      <c r="Q132" s="32" t="str">
        <f>データ!G132</f>
        <v>打</v>
      </c>
      <c r="R132" s="32" t="s">
        <v>977</v>
      </c>
      <c r="S132" s="32" t="s">
        <v>1260</v>
      </c>
      <c r="T132" s="33">
        <f>データ!H132</f>
        <v>30290</v>
      </c>
      <c r="U132" s="34" t="s">
        <v>977</v>
      </c>
      <c r="V132" s="34" t="s">
        <v>1260</v>
      </c>
      <c r="W132" s="33">
        <f>データ!I132</f>
        <v>8814</v>
      </c>
      <c r="X132" s="34" t="s">
        <v>977</v>
      </c>
      <c r="Y132" s="34" t="s">
        <v>1260</v>
      </c>
      <c r="Z132" s="33">
        <f>データ!J132</f>
        <v>12491</v>
      </c>
      <c r="AA132" s="34" t="s">
        <v>977</v>
      </c>
      <c r="AB132" s="34" t="s">
        <v>1263</v>
      </c>
      <c r="AC132" s="33" t="str">
        <f>データ!K132</f>
        <v>SS-</v>
      </c>
      <c r="AD132" s="32" t="s">
        <v>977</v>
      </c>
      <c r="AE132" s="34" t="s">
        <v>1264</v>
      </c>
      <c r="AF132" s="33">
        <f>データ!L132</f>
        <v>51595</v>
      </c>
      <c r="AG132" s="34" t="s">
        <v>977</v>
      </c>
      <c r="AH132" s="34" t="s">
        <v>1265</v>
      </c>
      <c r="AI132" s="33" t="str">
        <f>データ!M132</f>
        <v>幻光の交叉線／鳳</v>
      </c>
      <c r="AJ132" s="9" t="s">
        <v>1061</v>
      </c>
      <c r="AK132" s="33" t="str">
        <f>データ!N132</f>
        <v>X字型に攻撃[極大]</v>
      </c>
      <c r="AL132" s="9" t="s">
        <v>977</v>
      </c>
      <c r="AM132" s="34" t="s">
        <v>1266</v>
      </c>
      <c r="AN132" s="33" t="str">
        <f>データ!O132</f>
        <v>-</v>
      </c>
      <c r="AO132" s="9" t="s">
        <v>1061</v>
      </c>
      <c r="AP132" s="33" t="str">
        <f>データ!P132</f>
        <v>　</v>
      </c>
      <c r="AQ132" s="35" t="s">
        <v>977</v>
      </c>
      <c r="AR132" s="34" t="s">
        <v>1265</v>
      </c>
      <c r="AS132" s="33" t="str">
        <f>データ!Q132</f>
        <v>ディバインスラスト／鳳</v>
      </c>
      <c r="AT132" s="9" t="s">
        <v>1061</v>
      </c>
      <c r="AU132" s="33" t="str">
        <f>データ!R132</f>
        <v>パーティの攻撃力大UP・最大TP小UP&amp;ユニット1体をタレント状態にする(5分間)</v>
      </c>
      <c r="AV132" s="9" t="s">
        <v>977</v>
      </c>
      <c r="AW132" s="34" t="s">
        <v>1265</v>
      </c>
      <c r="AX132" s="33" t="str">
        <f>データ!S132</f>
        <v>アサルト／煌</v>
      </c>
      <c r="AY132" s="9" t="s">
        <v>1061</v>
      </c>
      <c r="AZ132" s="33" t="str">
        <f>データ!T132</f>
        <v>パーティ全体の攻撃力が特大UP(3分間)</v>
      </c>
      <c r="BA132" s="35" t="s">
        <v>977</v>
      </c>
      <c r="BB132" s="34" t="s">
        <v>2335</v>
      </c>
      <c r="BC132" s="33" t="str">
        <f>データ!U132</f>
        <v>神気</v>
      </c>
      <c r="BD132" s="35" t="s">
        <v>2333</v>
      </c>
      <c r="BE132" s="33" t="str">
        <f>データ!V132</f>
        <v>自分の攻撃力と防御力をUP[小]</v>
      </c>
      <c r="BF132" s="33" t="s">
        <v>977</v>
      </c>
      <c r="BG132" s="34" t="s">
        <v>1261</v>
      </c>
      <c r="BH132" s="33" t="str">
        <f>データ!W132</f>
        <v>-</v>
      </c>
      <c r="BI132" s="35" t="s">
        <v>977</v>
      </c>
      <c r="BJ132" s="34" t="s">
        <v>1260</v>
      </c>
      <c r="BK132" s="33" t="str">
        <f>データ!X132</f>
        <v>2020年ホワイトデーイベ</v>
      </c>
      <c r="BL132" s="35" t="s">
        <v>977</v>
      </c>
      <c r="BM132" s="9" t="s">
        <v>972</v>
      </c>
    </row>
    <row r="133" spans="1:65" x14ac:dyDescent="0.15">
      <c r="A133" s="9" t="s">
        <v>969</v>
      </c>
      <c r="B133" s="9" t="s">
        <v>1392</v>
      </c>
      <c r="C133" s="32" t="str">
        <f>"./images/thumbnail/"&amp;データ!B133&amp;".jpg"</f>
        <v>./images/thumbnail/2200.jpg</v>
      </c>
      <c r="D133" s="32" t="s">
        <v>1393</v>
      </c>
      <c r="E133" s="32" t="str">
        <f>"./images/thumbnail/"&amp;データ!B133&amp;".jpg"</f>
        <v>./images/thumbnail/2200.jpg</v>
      </c>
      <c r="F133" s="32" t="s">
        <v>1064</v>
      </c>
      <c r="G133" s="32" t="s">
        <v>1260</v>
      </c>
      <c r="H133" s="32" t="str">
        <f>データ!D133</f>
        <v>ジゼル</v>
      </c>
      <c r="I133" s="32" t="s">
        <v>977</v>
      </c>
      <c r="J133" s="32" t="s">
        <v>1261</v>
      </c>
      <c r="K133" s="32" t="str">
        <f>データ!E133</f>
        <v>UR</v>
      </c>
      <c r="L133" s="32" t="s">
        <v>977</v>
      </c>
      <c r="M133" s="32" t="s">
        <v>1262</v>
      </c>
      <c r="N133" s="32">
        <f>データ!F133</f>
        <v>15</v>
      </c>
      <c r="O133" s="32" t="s">
        <v>977</v>
      </c>
      <c r="P133" s="32" t="s">
        <v>1260</v>
      </c>
      <c r="Q133" s="32" t="str">
        <f>データ!G133</f>
        <v>突</v>
      </c>
      <c r="R133" s="32" t="s">
        <v>977</v>
      </c>
      <c r="S133" s="32" t="s">
        <v>1260</v>
      </c>
      <c r="T133" s="33">
        <f>データ!H133</f>
        <v>22611</v>
      </c>
      <c r="U133" s="34" t="s">
        <v>977</v>
      </c>
      <c r="V133" s="34" t="s">
        <v>1260</v>
      </c>
      <c r="W133" s="33">
        <f>データ!I133</f>
        <v>6606</v>
      </c>
      <c r="X133" s="34" t="s">
        <v>977</v>
      </c>
      <c r="Y133" s="34" t="s">
        <v>1260</v>
      </c>
      <c r="Z133" s="33">
        <f>データ!J133</f>
        <v>8307</v>
      </c>
      <c r="AA133" s="34" t="s">
        <v>977</v>
      </c>
      <c r="AB133" s="34" t="s">
        <v>1263</v>
      </c>
      <c r="AC133" s="33" t="str">
        <f>データ!K133</f>
        <v>SS5</v>
      </c>
      <c r="AD133" s="32" t="s">
        <v>977</v>
      </c>
      <c r="AE133" s="34" t="s">
        <v>1264</v>
      </c>
      <c r="AF133" s="33">
        <f>データ!L133</f>
        <v>37524</v>
      </c>
      <c r="AG133" s="34" t="s">
        <v>977</v>
      </c>
      <c r="AH133" s="34" t="s">
        <v>1265</v>
      </c>
      <c r="AI133" s="33" t="str">
        <f>データ!M133</f>
        <v>幻槍の包囲陣／鳳</v>
      </c>
      <c r="AJ133" s="9" t="s">
        <v>1061</v>
      </c>
      <c r="AK133" s="33" t="str">
        <f>データ!N133</f>
        <v>敵全体に攻撃[極大]</v>
      </c>
      <c r="AL133" s="9" t="s">
        <v>977</v>
      </c>
      <c r="AM133" s="34" t="s">
        <v>1266</v>
      </c>
      <c r="AN133" s="33" t="str">
        <f>データ!O133</f>
        <v>-</v>
      </c>
      <c r="AO133" s="9" t="s">
        <v>1061</v>
      </c>
      <c r="AP133" s="33" t="str">
        <f>データ!P133</f>
        <v>　</v>
      </c>
      <c r="AQ133" s="35" t="s">
        <v>977</v>
      </c>
      <c r="AR133" s="34" t="s">
        <v>1265</v>
      </c>
      <c r="AS133" s="33" t="str">
        <f>データ!Q133</f>
        <v>アサルトオーダー／絶</v>
      </c>
      <c r="AT133" s="9" t="s">
        <v>1061</v>
      </c>
      <c r="AU133" s="33" t="str">
        <f>データ!R133</f>
        <v>騎士団全体の攻撃力が大UP(3分間)</v>
      </c>
      <c r="AV133" s="9" t="s">
        <v>977</v>
      </c>
      <c r="AW133" s="34" t="s">
        <v>1265</v>
      </c>
      <c r="AX133" s="33" t="str">
        <f>データ!S133</f>
        <v>オラトリオ／絶</v>
      </c>
      <c r="AY133" s="9" t="s">
        <v>1061</v>
      </c>
      <c r="AZ133" s="33" t="str">
        <f>データ!T133</f>
        <v>強襲無効、攻撃力・スキル発動率特中UP(3分間)</v>
      </c>
      <c r="BA133" s="35" t="s">
        <v>977</v>
      </c>
      <c r="BB133" s="34" t="s">
        <v>2335</v>
      </c>
      <c r="BC133" s="33" t="str">
        <f>データ!U133</f>
        <v>-</v>
      </c>
      <c r="BD133" s="35" t="s">
        <v>2333</v>
      </c>
      <c r="BE133" s="33" t="str">
        <f>データ!V133</f>
        <v>　</v>
      </c>
      <c r="BF133" s="33" t="s">
        <v>977</v>
      </c>
      <c r="BG133" s="34" t="s">
        <v>1261</v>
      </c>
      <c r="BH133" s="33" t="str">
        <f>データ!W133</f>
        <v>-</v>
      </c>
      <c r="BI133" s="35" t="s">
        <v>977</v>
      </c>
      <c r="BJ133" s="34" t="s">
        <v>1260</v>
      </c>
      <c r="BK133" s="33" t="str">
        <f>データ!X133</f>
        <v>2020年ホワイトデーイベ</v>
      </c>
      <c r="BL133" s="35" t="s">
        <v>977</v>
      </c>
      <c r="BM133" s="9" t="s">
        <v>972</v>
      </c>
    </row>
    <row r="134" spans="1:65" x14ac:dyDescent="0.15">
      <c r="A134" s="9" t="s">
        <v>969</v>
      </c>
      <c r="B134" s="9" t="s">
        <v>1392</v>
      </c>
      <c r="C134" s="32" t="str">
        <f>"./images/thumbnail/"&amp;データ!B134&amp;".jpg"</f>
        <v>./images/thumbnail/2198.jpg</v>
      </c>
      <c r="D134" s="32" t="s">
        <v>1393</v>
      </c>
      <c r="E134" s="32" t="str">
        <f>"./images/thumbnail/"&amp;データ!B134&amp;".jpg"</f>
        <v>./images/thumbnail/2198.jpg</v>
      </c>
      <c r="F134" s="32" t="s">
        <v>1064</v>
      </c>
      <c r="G134" s="32" t="s">
        <v>1260</v>
      </c>
      <c r="H134" s="32" t="str">
        <f>データ!D134</f>
        <v>ノリス</v>
      </c>
      <c r="I134" s="32" t="s">
        <v>977</v>
      </c>
      <c r="J134" s="32" t="s">
        <v>1261</v>
      </c>
      <c r="K134" s="32" t="str">
        <f>データ!E134</f>
        <v>SSR</v>
      </c>
      <c r="L134" s="32" t="s">
        <v>977</v>
      </c>
      <c r="M134" s="32" t="s">
        <v>1262</v>
      </c>
      <c r="N134" s="32">
        <f>データ!F134</f>
        <v>14</v>
      </c>
      <c r="O134" s="32" t="s">
        <v>977</v>
      </c>
      <c r="P134" s="32" t="s">
        <v>1260</v>
      </c>
      <c r="Q134" s="32" t="str">
        <f>データ!G134</f>
        <v>斬</v>
      </c>
      <c r="R134" s="32" t="s">
        <v>977</v>
      </c>
      <c r="S134" s="32" t="s">
        <v>1260</v>
      </c>
      <c r="T134" s="33">
        <f>データ!H134</f>
        <v>17985</v>
      </c>
      <c r="U134" s="34" t="s">
        <v>977</v>
      </c>
      <c r="V134" s="34" t="s">
        <v>1260</v>
      </c>
      <c r="W134" s="33">
        <f>データ!I134</f>
        <v>8157</v>
      </c>
      <c r="X134" s="34" t="s">
        <v>977</v>
      </c>
      <c r="Y134" s="34" t="s">
        <v>1260</v>
      </c>
      <c r="Z134" s="33">
        <f>データ!J134</f>
        <v>6545</v>
      </c>
      <c r="AA134" s="34" t="s">
        <v>977</v>
      </c>
      <c r="AB134" s="34" t="s">
        <v>1263</v>
      </c>
      <c r="AC134" s="33" t="str">
        <f>データ!K134</f>
        <v>S</v>
      </c>
      <c r="AD134" s="32" t="s">
        <v>977</v>
      </c>
      <c r="AE134" s="34" t="s">
        <v>1264</v>
      </c>
      <c r="AF134" s="33">
        <f>データ!L134</f>
        <v>32687</v>
      </c>
      <c r="AG134" s="34" t="s">
        <v>977</v>
      </c>
      <c r="AH134" s="34" t="s">
        <v>1265</v>
      </c>
      <c r="AI134" s="33" t="str">
        <f>データ!M134</f>
        <v>斬紅の神威</v>
      </c>
      <c r="AJ134" s="9" t="s">
        <v>1061</v>
      </c>
      <c r="AK134" s="33" t="str">
        <f>データ!N134</f>
        <v>味方斬属性の攻撃力をUP[特大]</v>
      </c>
      <c r="AL134" s="9" t="s">
        <v>977</v>
      </c>
      <c r="AM134" s="34" t="s">
        <v>1266</v>
      </c>
      <c r="AN134" s="33" t="str">
        <f>データ!O134</f>
        <v>-</v>
      </c>
      <c r="AO134" s="9" t="s">
        <v>1061</v>
      </c>
      <c r="AP134" s="33" t="str">
        <f>データ!P134</f>
        <v>　</v>
      </c>
      <c r="AQ134" s="35" t="s">
        <v>977</v>
      </c>
      <c r="AR134" s="34" t="s">
        <v>1265</v>
      </c>
      <c r="AS134" s="33" t="str">
        <f>データ!Q134</f>
        <v>グラビティアサルト／煌</v>
      </c>
      <c r="AT134" s="9" t="s">
        <v>1061</v>
      </c>
      <c r="AU134" s="33" t="str">
        <f>データ!R134</f>
        <v>パーティ全体の攻撃力特大UP・速度大DOWN(3分間)</v>
      </c>
      <c r="AV134" s="9" t="s">
        <v>977</v>
      </c>
      <c r="AW134" s="34" t="s">
        <v>1265</v>
      </c>
      <c r="AX134" s="33" t="str">
        <f>データ!S134</f>
        <v>-</v>
      </c>
      <c r="AY134" s="9" t="s">
        <v>1061</v>
      </c>
      <c r="AZ134" s="33" t="str">
        <f>データ!T134</f>
        <v>　</v>
      </c>
      <c r="BA134" s="35" t="s">
        <v>977</v>
      </c>
      <c r="BB134" s="34" t="s">
        <v>2335</v>
      </c>
      <c r="BC134" s="33" t="str">
        <f>データ!U134</f>
        <v>-</v>
      </c>
      <c r="BD134" s="35" t="s">
        <v>2333</v>
      </c>
      <c r="BE134" s="33" t="str">
        <f>データ!V134</f>
        <v>　</v>
      </c>
      <c r="BF134" s="33" t="s">
        <v>977</v>
      </c>
      <c r="BG134" s="34" t="s">
        <v>1261</v>
      </c>
      <c r="BH134" s="33" t="str">
        <f>データ!W134</f>
        <v>斬属性攻撃力中アップ</v>
      </c>
      <c r="BI134" s="35" t="s">
        <v>977</v>
      </c>
      <c r="BJ134" s="34" t="s">
        <v>1260</v>
      </c>
      <c r="BK134" s="33" t="str">
        <f>データ!X134</f>
        <v>2020年ホワイトデーイベ</v>
      </c>
      <c r="BL134" s="35" t="s">
        <v>977</v>
      </c>
      <c r="BM134" s="9" t="s">
        <v>972</v>
      </c>
    </row>
    <row r="135" spans="1:65" x14ac:dyDescent="0.15">
      <c r="A135" s="9" t="s">
        <v>969</v>
      </c>
      <c r="B135" s="9" t="s">
        <v>1392</v>
      </c>
      <c r="C135" s="32" t="str">
        <f>"./images/thumbnail/"&amp;データ!B135&amp;".jpg"</f>
        <v>./images/thumbnail/2196.jpg</v>
      </c>
      <c r="D135" s="32" t="s">
        <v>1393</v>
      </c>
      <c r="E135" s="32" t="str">
        <f>"./images/thumbnail/"&amp;データ!B135&amp;".jpg"</f>
        <v>./images/thumbnail/2196.jpg</v>
      </c>
      <c r="F135" s="32" t="s">
        <v>1064</v>
      </c>
      <c r="G135" s="32" t="s">
        <v>1260</v>
      </c>
      <c r="H135" s="32" t="str">
        <f>データ!D135</f>
        <v>アンリエット</v>
      </c>
      <c r="I135" s="32" t="s">
        <v>977</v>
      </c>
      <c r="J135" s="32" t="s">
        <v>1261</v>
      </c>
      <c r="K135" s="32" t="str">
        <f>データ!E135</f>
        <v>UR</v>
      </c>
      <c r="L135" s="32" t="s">
        <v>977</v>
      </c>
      <c r="M135" s="32" t="s">
        <v>1262</v>
      </c>
      <c r="N135" s="32">
        <f>データ!F135</f>
        <v>16</v>
      </c>
      <c r="O135" s="32" t="s">
        <v>977</v>
      </c>
      <c r="P135" s="32" t="s">
        <v>1260</v>
      </c>
      <c r="Q135" s="32" t="str">
        <f>データ!G135</f>
        <v>打</v>
      </c>
      <c r="R135" s="32" t="s">
        <v>977</v>
      </c>
      <c r="S135" s="32" t="s">
        <v>1260</v>
      </c>
      <c r="T135" s="33">
        <f>データ!H135</f>
        <v>29267</v>
      </c>
      <c r="U135" s="34" t="s">
        <v>977</v>
      </c>
      <c r="V135" s="34" t="s">
        <v>1260</v>
      </c>
      <c r="W135" s="33">
        <f>データ!I135</f>
        <v>8527</v>
      </c>
      <c r="X135" s="34" t="s">
        <v>977</v>
      </c>
      <c r="Y135" s="34" t="s">
        <v>1260</v>
      </c>
      <c r="Z135" s="33">
        <f>データ!J135</f>
        <v>11348</v>
      </c>
      <c r="AA135" s="34" t="s">
        <v>977</v>
      </c>
      <c r="AB135" s="34" t="s">
        <v>1263</v>
      </c>
      <c r="AC135" s="33" t="str">
        <f>データ!K135</f>
        <v>SS-</v>
      </c>
      <c r="AD135" s="32" t="s">
        <v>977</v>
      </c>
      <c r="AE135" s="34" t="s">
        <v>1264</v>
      </c>
      <c r="AF135" s="33">
        <f>データ!L135</f>
        <v>49142</v>
      </c>
      <c r="AG135" s="34" t="s">
        <v>977</v>
      </c>
      <c r="AH135" s="34" t="s">
        <v>1265</v>
      </c>
      <c r="AI135" s="33" t="str">
        <f>データ!M135</f>
        <v>対蒼の突風／鳳</v>
      </c>
      <c r="AJ135" s="9" t="s">
        <v>1061</v>
      </c>
      <c r="AK135" s="33" t="str">
        <f>データ!N135</f>
        <v>突に強く斬に弱い縦一列攻撃[極大]</v>
      </c>
      <c r="AL135" s="9" t="s">
        <v>977</v>
      </c>
      <c r="AM135" s="34" t="s">
        <v>1266</v>
      </c>
      <c r="AN135" s="33" t="str">
        <f>データ!O135</f>
        <v>-</v>
      </c>
      <c r="AO135" s="9" t="s">
        <v>1061</v>
      </c>
      <c r="AP135" s="33" t="str">
        <f>データ!P135</f>
        <v>　</v>
      </c>
      <c r="AQ135" s="35" t="s">
        <v>977</v>
      </c>
      <c r="AR135" s="34" t="s">
        <v>1265</v>
      </c>
      <c r="AS135" s="33" t="str">
        <f>データ!Q135</f>
        <v>フォートレス／鳳</v>
      </c>
      <c r="AT135" s="9" t="s">
        <v>1061</v>
      </c>
      <c r="AU135" s="33" t="str">
        <f>データ!R135</f>
        <v>パーティ全体の防御力が極大UP＆ユニット1体をタレント状態にする(3分間)</v>
      </c>
      <c r="AV135" s="9" t="s">
        <v>977</v>
      </c>
      <c r="AW135" s="34" t="s">
        <v>1265</v>
      </c>
      <c r="AX135" s="33" t="str">
        <f>データ!S135</f>
        <v>オラクル／煌</v>
      </c>
      <c r="AY135" s="9" t="s">
        <v>1061</v>
      </c>
      <c r="AZ135" s="33" t="str">
        <f>データ!T135</f>
        <v>パーティ全体のスキル発動率が特大UP(3分間)</v>
      </c>
      <c r="BA135" s="35" t="s">
        <v>977</v>
      </c>
      <c r="BB135" s="34" t="s">
        <v>2335</v>
      </c>
      <c r="BC135" s="33" t="str">
        <f>データ!U135</f>
        <v>闘気</v>
      </c>
      <c r="BD135" s="35" t="s">
        <v>2333</v>
      </c>
      <c r="BE135" s="33" t="str">
        <f>データ!V135</f>
        <v>自分の攻撃力をUP[小]</v>
      </c>
      <c r="BF135" s="33" t="s">
        <v>977</v>
      </c>
      <c r="BG135" s="34" t="s">
        <v>1261</v>
      </c>
      <c r="BH135" s="33" t="str">
        <f>データ!W135</f>
        <v>-</v>
      </c>
      <c r="BI135" s="35" t="s">
        <v>977</v>
      </c>
      <c r="BJ135" s="34" t="s">
        <v>1260</v>
      </c>
      <c r="BK135" s="33" t="str">
        <f>データ!X135</f>
        <v>常設</v>
      </c>
      <c r="BL135" s="35" t="s">
        <v>977</v>
      </c>
      <c r="BM135" s="9" t="s">
        <v>972</v>
      </c>
    </row>
    <row r="136" spans="1:65" x14ac:dyDescent="0.15">
      <c r="A136" s="9" t="s">
        <v>969</v>
      </c>
      <c r="B136" s="9" t="s">
        <v>1392</v>
      </c>
      <c r="C136" s="32" t="str">
        <f>"./images/thumbnail/"&amp;データ!B136&amp;".jpg"</f>
        <v>./images/thumbnail/2194.jpg</v>
      </c>
      <c r="D136" s="32" t="s">
        <v>1393</v>
      </c>
      <c r="E136" s="32" t="str">
        <f>"./images/thumbnail/"&amp;データ!B136&amp;".jpg"</f>
        <v>./images/thumbnail/2194.jpg</v>
      </c>
      <c r="F136" s="32" t="s">
        <v>1064</v>
      </c>
      <c r="G136" s="32" t="s">
        <v>1260</v>
      </c>
      <c r="H136" s="32" t="str">
        <f>データ!D136</f>
        <v>アウグスト</v>
      </c>
      <c r="I136" s="32" t="s">
        <v>977</v>
      </c>
      <c r="J136" s="32" t="s">
        <v>1261</v>
      </c>
      <c r="K136" s="32" t="str">
        <f>データ!E136</f>
        <v>UR</v>
      </c>
      <c r="L136" s="32" t="s">
        <v>977</v>
      </c>
      <c r="M136" s="32" t="s">
        <v>1262</v>
      </c>
      <c r="N136" s="32">
        <f>データ!F136</f>
        <v>16</v>
      </c>
      <c r="O136" s="32" t="s">
        <v>977</v>
      </c>
      <c r="P136" s="32" t="s">
        <v>1260</v>
      </c>
      <c r="Q136" s="32" t="str">
        <f>データ!G136</f>
        <v>突</v>
      </c>
      <c r="R136" s="32" t="s">
        <v>977</v>
      </c>
      <c r="S136" s="32" t="s">
        <v>1260</v>
      </c>
      <c r="T136" s="33">
        <f>データ!H136</f>
        <v>25141</v>
      </c>
      <c r="U136" s="34" t="s">
        <v>977</v>
      </c>
      <c r="V136" s="34" t="s">
        <v>1260</v>
      </c>
      <c r="W136" s="33">
        <f>データ!I136</f>
        <v>7569</v>
      </c>
      <c r="X136" s="34" t="s">
        <v>977</v>
      </c>
      <c r="Y136" s="34" t="s">
        <v>1260</v>
      </c>
      <c r="Z136" s="33">
        <f>データ!J136</f>
        <v>9975</v>
      </c>
      <c r="AA136" s="34" t="s">
        <v>977</v>
      </c>
      <c r="AB136" s="34" t="s">
        <v>1263</v>
      </c>
      <c r="AC136" s="33" t="str">
        <f>データ!K136</f>
        <v>SS4</v>
      </c>
      <c r="AD136" s="32" t="s">
        <v>977</v>
      </c>
      <c r="AE136" s="34" t="s">
        <v>1264</v>
      </c>
      <c r="AF136" s="33">
        <f>データ!L136</f>
        <v>42685</v>
      </c>
      <c r="AG136" s="34" t="s">
        <v>977</v>
      </c>
      <c r="AH136" s="34" t="s">
        <v>1265</v>
      </c>
      <c r="AI136" s="33" t="str">
        <f>データ!M136</f>
        <v>対紫の薙風／鳳</v>
      </c>
      <c r="AJ136" s="9" t="s">
        <v>1061</v>
      </c>
      <c r="AK136" s="33" t="str">
        <f>データ!N136</f>
        <v>打に強く遠に弱い横一列攻撃[極大]</v>
      </c>
      <c r="AL136" s="9" t="s">
        <v>977</v>
      </c>
      <c r="AM136" s="34" t="s">
        <v>1266</v>
      </c>
      <c r="AN136" s="33" t="str">
        <f>データ!O136</f>
        <v>-</v>
      </c>
      <c r="AO136" s="9" t="s">
        <v>1061</v>
      </c>
      <c r="AP136" s="33" t="str">
        <f>データ!P136</f>
        <v>　</v>
      </c>
      <c r="AQ136" s="35" t="s">
        <v>977</v>
      </c>
      <c r="AR136" s="34" t="s">
        <v>1265</v>
      </c>
      <c r="AS136" s="33" t="str">
        <f>データ!Q136</f>
        <v>ポイントライズ／鳳</v>
      </c>
      <c r="AT136" s="9" t="s">
        <v>1061</v>
      </c>
      <c r="AU136" s="33" t="str">
        <f>データ!R136</f>
        <v>獲得する騎士団戦スコアが極大アップ(バトル5回)</v>
      </c>
      <c r="AV136" s="9" t="s">
        <v>977</v>
      </c>
      <c r="AW136" s="34" t="s">
        <v>1265</v>
      </c>
      <c r="AX136" s="33" t="str">
        <f>データ!S136</f>
        <v>アサルト／煌</v>
      </c>
      <c r="AY136" s="9" t="s">
        <v>1061</v>
      </c>
      <c r="AZ136" s="33" t="str">
        <f>データ!T136</f>
        <v>パーティ全体の攻撃力が特大UP(3分間)</v>
      </c>
      <c r="BA136" s="35" t="s">
        <v>977</v>
      </c>
      <c r="BB136" s="34" t="s">
        <v>2335</v>
      </c>
      <c r="BC136" s="33" t="str">
        <f>データ!U136</f>
        <v>練気</v>
      </c>
      <c r="BD136" s="35" t="s">
        <v>2333</v>
      </c>
      <c r="BE136" s="33" t="str">
        <f>データ!V136</f>
        <v>自分の防御力をUP[小]</v>
      </c>
      <c r="BF136" s="33" t="s">
        <v>977</v>
      </c>
      <c r="BG136" s="34" t="s">
        <v>1261</v>
      </c>
      <c r="BH136" s="33" t="str">
        <f>データ!W136</f>
        <v>-</v>
      </c>
      <c r="BI136" s="35" t="s">
        <v>977</v>
      </c>
      <c r="BJ136" s="34" t="s">
        <v>1260</v>
      </c>
      <c r="BK136" s="33" t="str">
        <f>データ!X136</f>
        <v>常設</v>
      </c>
      <c r="BL136" s="35" t="s">
        <v>977</v>
      </c>
      <c r="BM136" s="9" t="s">
        <v>972</v>
      </c>
    </row>
    <row r="137" spans="1:65" x14ac:dyDescent="0.15">
      <c r="A137" s="9" t="s">
        <v>969</v>
      </c>
      <c r="B137" s="9" t="s">
        <v>1392</v>
      </c>
      <c r="C137" s="32" t="str">
        <f>"./images/thumbnail/"&amp;データ!B137&amp;".jpg"</f>
        <v>./images/thumbnail/2192.jpg</v>
      </c>
      <c r="D137" s="32" t="s">
        <v>1393</v>
      </c>
      <c r="E137" s="32" t="str">
        <f>"./images/thumbnail/"&amp;データ!B137&amp;".jpg"</f>
        <v>./images/thumbnail/2192.jpg</v>
      </c>
      <c r="F137" s="32" t="s">
        <v>1064</v>
      </c>
      <c r="G137" s="32" t="s">
        <v>1260</v>
      </c>
      <c r="H137" s="32" t="str">
        <f>データ!D137</f>
        <v>ロベリア</v>
      </c>
      <c r="I137" s="32" t="s">
        <v>977</v>
      </c>
      <c r="J137" s="32" t="s">
        <v>1261</v>
      </c>
      <c r="K137" s="32" t="str">
        <f>データ!E137</f>
        <v>UR</v>
      </c>
      <c r="L137" s="32" t="s">
        <v>977</v>
      </c>
      <c r="M137" s="32" t="s">
        <v>1262</v>
      </c>
      <c r="N137" s="32">
        <f>データ!F137</f>
        <v>16</v>
      </c>
      <c r="O137" s="32" t="s">
        <v>977</v>
      </c>
      <c r="P137" s="32" t="s">
        <v>1260</v>
      </c>
      <c r="Q137" s="32" t="str">
        <f>データ!G137</f>
        <v>遠</v>
      </c>
      <c r="R137" s="32" t="s">
        <v>977</v>
      </c>
      <c r="S137" s="32" t="s">
        <v>1260</v>
      </c>
      <c r="T137" s="33">
        <f>データ!H137</f>
        <v>26458</v>
      </c>
      <c r="U137" s="34" t="s">
        <v>977</v>
      </c>
      <c r="V137" s="34" t="s">
        <v>1260</v>
      </c>
      <c r="W137" s="33">
        <f>データ!I137</f>
        <v>8847</v>
      </c>
      <c r="X137" s="34" t="s">
        <v>977</v>
      </c>
      <c r="Y137" s="34" t="s">
        <v>1260</v>
      </c>
      <c r="Z137" s="33">
        <f>データ!J137</f>
        <v>8216</v>
      </c>
      <c r="AA137" s="34" t="s">
        <v>977</v>
      </c>
      <c r="AB137" s="34" t="s">
        <v>1263</v>
      </c>
      <c r="AC137" s="33" t="str">
        <f>データ!K137</f>
        <v>SS1</v>
      </c>
      <c r="AD137" s="32" t="s">
        <v>977</v>
      </c>
      <c r="AE137" s="34" t="s">
        <v>1264</v>
      </c>
      <c r="AF137" s="33">
        <f>データ!L137</f>
        <v>43521</v>
      </c>
      <c r="AG137" s="34" t="s">
        <v>977</v>
      </c>
      <c r="AH137" s="34" t="s">
        <v>1265</v>
      </c>
      <c r="AI137" s="33" t="str">
        <f>データ!M137</f>
        <v>遠鋭の六連撃／絶</v>
      </c>
      <c r="AJ137" s="9" t="s">
        <v>1061</v>
      </c>
      <c r="AK137" s="33" t="str">
        <f>データ!N137</f>
        <v>ﾗﾝﾀﾞﾑ6連続攻撃[大][低確率]でﾀﾞﾒｰｼﾞ2倍</v>
      </c>
      <c r="AL137" s="9" t="s">
        <v>977</v>
      </c>
      <c r="AM137" s="34" t="s">
        <v>1266</v>
      </c>
      <c r="AN137" s="33" t="str">
        <f>データ!O137</f>
        <v>-</v>
      </c>
      <c r="AO137" s="9" t="s">
        <v>1061</v>
      </c>
      <c r="AP137" s="33" t="str">
        <f>データ!P137</f>
        <v>　</v>
      </c>
      <c r="AQ137" s="35" t="s">
        <v>977</v>
      </c>
      <c r="AR137" s="34" t="s">
        <v>1265</v>
      </c>
      <c r="AS137" s="33" t="str">
        <f>データ!Q137</f>
        <v>ランページ／鳳</v>
      </c>
      <c r="AT137" s="9" t="s">
        <v>1061</v>
      </c>
      <c r="AU137" s="33" t="str">
        <f>データ!R137</f>
        <v>バトルで獲得する騎士団戦スコアが極大アップ＆ユニット1体をタレント状態にする(3分間)</v>
      </c>
      <c r="AV137" s="9" t="s">
        <v>977</v>
      </c>
      <c r="AW137" s="34" t="s">
        <v>1265</v>
      </c>
      <c r="AX137" s="33" t="str">
        <f>データ!S137</f>
        <v>エース／煌</v>
      </c>
      <c r="AY137" s="9" t="s">
        <v>1061</v>
      </c>
      <c r="AZ137" s="33" t="str">
        <f>データ!T137</f>
        <v>パーティ全体の攻・防が特大UP(3分間)</v>
      </c>
      <c r="BA137" s="35" t="s">
        <v>977</v>
      </c>
      <c r="BB137" s="34" t="s">
        <v>2335</v>
      </c>
      <c r="BC137" s="33" t="str">
        <f>データ!U137</f>
        <v>窮地の癒し</v>
      </c>
      <c r="BD137" s="35" t="s">
        <v>2333</v>
      </c>
      <c r="BE137" s="33" t="str">
        <f>データ!V137</f>
        <v>ピンチ時にHPが回復[1回]</v>
      </c>
      <c r="BF137" s="33" t="s">
        <v>977</v>
      </c>
      <c r="BG137" s="34" t="s">
        <v>1261</v>
      </c>
      <c r="BH137" s="33" t="str">
        <f>データ!W137</f>
        <v>-</v>
      </c>
      <c r="BI137" s="35" t="s">
        <v>977</v>
      </c>
      <c r="BJ137" s="34" t="s">
        <v>1260</v>
      </c>
      <c r="BK137" s="33" t="str">
        <f>データ!X137</f>
        <v>2020年バレンタインイベ</v>
      </c>
      <c r="BL137" s="35" t="s">
        <v>977</v>
      </c>
      <c r="BM137" s="9" t="s">
        <v>972</v>
      </c>
    </row>
    <row r="138" spans="1:65" x14ac:dyDescent="0.15">
      <c r="A138" s="9" t="s">
        <v>969</v>
      </c>
      <c r="B138" s="9" t="s">
        <v>1392</v>
      </c>
      <c r="C138" s="32" t="str">
        <f>"./images/thumbnail/"&amp;データ!B138&amp;".jpg"</f>
        <v>./images/thumbnail/2191.jpg</v>
      </c>
      <c r="D138" s="32" t="s">
        <v>1393</v>
      </c>
      <c r="E138" s="32" t="str">
        <f>"./images/thumbnail/"&amp;データ!B138&amp;".jpg"</f>
        <v>./images/thumbnail/2191.jpg</v>
      </c>
      <c r="F138" s="32" t="s">
        <v>1064</v>
      </c>
      <c r="G138" s="32" t="s">
        <v>1260</v>
      </c>
      <c r="H138" s="32" t="str">
        <f>データ!D138</f>
        <v>ジャクリーン</v>
      </c>
      <c r="I138" s="32" t="s">
        <v>977</v>
      </c>
      <c r="J138" s="32" t="s">
        <v>1261</v>
      </c>
      <c r="K138" s="32" t="str">
        <f>データ!E138</f>
        <v>UR</v>
      </c>
      <c r="L138" s="32" t="s">
        <v>977</v>
      </c>
      <c r="M138" s="32" t="s">
        <v>1262</v>
      </c>
      <c r="N138" s="32">
        <f>データ!F138</f>
        <v>15</v>
      </c>
      <c r="O138" s="32" t="s">
        <v>977</v>
      </c>
      <c r="P138" s="32" t="s">
        <v>1260</v>
      </c>
      <c r="Q138" s="32" t="str">
        <f>データ!G138</f>
        <v>遠</v>
      </c>
      <c r="R138" s="32" t="s">
        <v>977</v>
      </c>
      <c r="S138" s="32" t="s">
        <v>1260</v>
      </c>
      <c r="T138" s="33">
        <f>データ!H138</f>
        <v>23731</v>
      </c>
      <c r="U138" s="34" t="s">
        <v>977</v>
      </c>
      <c r="V138" s="34" t="s">
        <v>1260</v>
      </c>
      <c r="W138" s="33">
        <f>データ!I138</f>
        <v>7642</v>
      </c>
      <c r="X138" s="34" t="s">
        <v>977</v>
      </c>
      <c r="Y138" s="34" t="s">
        <v>1260</v>
      </c>
      <c r="Z138" s="33">
        <f>データ!J138</f>
        <v>7672</v>
      </c>
      <c r="AA138" s="34" t="s">
        <v>977</v>
      </c>
      <c r="AB138" s="34" t="s">
        <v>1263</v>
      </c>
      <c r="AC138" s="33" t="str">
        <f>データ!K138</f>
        <v>SS</v>
      </c>
      <c r="AD138" s="32" t="s">
        <v>977</v>
      </c>
      <c r="AE138" s="34" t="s">
        <v>1264</v>
      </c>
      <c r="AF138" s="33">
        <f>データ!L138</f>
        <v>39045</v>
      </c>
      <c r="AG138" s="34" t="s">
        <v>977</v>
      </c>
      <c r="AH138" s="34" t="s">
        <v>1265</v>
      </c>
      <c r="AI138" s="33" t="str">
        <f>データ!M138</f>
        <v>幻射の六連撃／真</v>
      </c>
      <c r="AJ138" s="9" t="s">
        <v>1061</v>
      </c>
      <c r="AK138" s="33" t="str">
        <f>データ!N138</f>
        <v>ランダムで6連続攻撃[中]</v>
      </c>
      <c r="AL138" s="9" t="s">
        <v>977</v>
      </c>
      <c r="AM138" s="34" t="s">
        <v>1266</v>
      </c>
      <c r="AN138" s="33" t="str">
        <f>データ!O138</f>
        <v>-</v>
      </c>
      <c r="AO138" s="9" t="s">
        <v>1061</v>
      </c>
      <c r="AP138" s="33" t="str">
        <f>データ!P138</f>
        <v>　</v>
      </c>
      <c r="AQ138" s="35" t="s">
        <v>977</v>
      </c>
      <c r="AR138" s="34" t="s">
        <v>1265</v>
      </c>
      <c r="AS138" s="33" t="str">
        <f>データ!Q138</f>
        <v>エースオーダー／絶</v>
      </c>
      <c r="AT138" s="9" t="s">
        <v>1061</v>
      </c>
      <c r="AU138" s="33" t="str">
        <f>データ!R138</f>
        <v>騎士団全体の攻・防が大UP(3分間)</v>
      </c>
      <c r="AV138" s="9" t="s">
        <v>977</v>
      </c>
      <c r="AW138" s="34" t="s">
        <v>1265</v>
      </c>
      <c r="AX138" s="33" t="str">
        <f>データ!S138</f>
        <v>ランページ／絶</v>
      </c>
      <c r="AY138" s="9" t="s">
        <v>1061</v>
      </c>
      <c r="AZ138" s="33" t="str">
        <f>データ!T138</f>
        <v>バトルで獲得する騎士団戦スコアが大アップ(3分間)</v>
      </c>
      <c r="BA138" s="35" t="s">
        <v>977</v>
      </c>
      <c r="BB138" s="34" t="s">
        <v>2335</v>
      </c>
      <c r="BC138" s="33" t="str">
        <f>データ!U138</f>
        <v>-</v>
      </c>
      <c r="BD138" s="35" t="s">
        <v>2333</v>
      </c>
      <c r="BE138" s="33" t="str">
        <f>データ!V138</f>
        <v>　</v>
      </c>
      <c r="BF138" s="33" t="s">
        <v>977</v>
      </c>
      <c r="BG138" s="34" t="s">
        <v>1261</v>
      </c>
      <c r="BH138" s="33" t="str">
        <f>データ!W138</f>
        <v>-</v>
      </c>
      <c r="BI138" s="35" t="s">
        <v>977</v>
      </c>
      <c r="BJ138" s="34" t="s">
        <v>1260</v>
      </c>
      <c r="BK138" s="33" t="str">
        <f>データ!X138</f>
        <v>2020年バレンタインイベ</v>
      </c>
      <c r="BL138" s="35" t="s">
        <v>977</v>
      </c>
      <c r="BM138" s="9" t="s">
        <v>972</v>
      </c>
    </row>
    <row r="139" spans="1:65" x14ac:dyDescent="0.15">
      <c r="A139" s="9" t="s">
        <v>969</v>
      </c>
      <c r="B139" s="9" t="s">
        <v>1392</v>
      </c>
      <c r="C139" s="32" t="str">
        <f>"./images/thumbnail/"&amp;データ!B139&amp;".jpg"</f>
        <v>./images/thumbnail/2189.jpg</v>
      </c>
      <c r="D139" s="32" t="s">
        <v>1393</v>
      </c>
      <c r="E139" s="32" t="str">
        <f>"./images/thumbnail/"&amp;データ!B139&amp;".jpg"</f>
        <v>./images/thumbnail/2189.jpg</v>
      </c>
      <c r="F139" s="32" t="s">
        <v>1064</v>
      </c>
      <c r="G139" s="32" t="s">
        <v>1260</v>
      </c>
      <c r="H139" s="32" t="str">
        <f>データ!D139</f>
        <v>ナディア</v>
      </c>
      <c r="I139" s="32" t="s">
        <v>977</v>
      </c>
      <c r="J139" s="32" t="s">
        <v>1261</v>
      </c>
      <c r="K139" s="32" t="str">
        <f>データ!E139</f>
        <v>UR</v>
      </c>
      <c r="L139" s="32" t="s">
        <v>977</v>
      </c>
      <c r="M139" s="32" t="s">
        <v>1262</v>
      </c>
      <c r="N139" s="32">
        <f>データ!F139</f>
        <v>16</v>
      </c>
      <c r="O139" s="32" t="s">
        <v>977</v>
      </c>
      <c r="P139" s="32" t="s">
        <v>1260</v>
      </c>
      <c r="Q139" s="32" t="str">
        <f>データ!G139</f>
        <v>打</v>
      </c>
      <c r="R139" s="32" t="s">
        <v>977</v>
      </c>
      <c r="S139" s="32" t="s">
        <v>1260</v>
      </c>
      <c r="T139" s="33">
        <f>データ!H139</f>
        <v>30077</v>
      </c>
      <c r="U139" s="34" t="s">
        <v>977</v>
      </c>
      <c r="V139" s="34" t="s">
        <v>1260</v>
      </c>
      <c r="W139" s="33">
        <f>データ!I139</f>
        <v>8603</v>
      </c>
      <c r="X139" s="34" t="s">
        <v>977</v>
      </c>
      <c r="Y139" s="34" t="s">
        <v>1260</v>
      </c>
      <c r="Z139" s="33">
        <f>データ!J139</f>
        <v>12148</v>
      </c>
      <c r="AA139" s="34" t="s">
        <v>977</v>
      </c>
      <c r="AB139" s="34" t="s">
        <v>1263</v>
      </c>
      <c r="AC139" s="33" t="str">
        <f>データ!K139</f>
        <v>SS-</v>
      </c>
      <c r="AD139" s="32" t="s">
        <v>977</v>
      </c>
      <c r="AE139" s="34" t="s">
        <v>1264</v>
      </c>
      <c r="AF139" s="33">
        <f>データ!L139</f>
        <v>50828</v>
      </c>
      <c r="AG139" s="34" t="s">
        <v>977</v>
      </c>
      <c r="AH139" s="34" t="s">
        <v>1265</v>
      </c>
      <c r="AI139" s="33" t="str">
        <f>データ!M139</f>
        <v>幻光の交叉線／鳳</v>
      </c>
      <c r="AJ139" s="9" t="s">
        <v>1061</v>
      </c>
      <c r="AK139" s="33" t="str">
        <f>データ!N139</f>
        <v>X字型に攻撃[極大]</v>
      </c>
      <c r="AL139" s="9" t="s">
        <v>977</v>
      </c>
      <c r="AM139" s="34" t="s">
        <v>1266</v>
      </c>
      <c r="AN139" s="33" t="str">
        <f>データ!O139</f>
        <v>-</v>
      </c>
      <c r="AO139" s="9" t="s">
        <v>1061</v>
      </c>
      <c r="AP139" s="33" t="str">
        <f>データ!P139</f>
        <v>　</v>
      </c>
      <c r="AQ139" s="35" t="s">
        <v>977</v>
      </c>
      <c r="AR139" s="34" t="s">
        <v>1265</v>
      </c>
      <c r="AS139" s="33" t="str">
        <f>データ!Q139</f>
        <v>アサルト／鳳</v>
      </c>
      <c r="AT139" s="9" t="s">
        <v>1061</v>
      </c>
      <c r="AU139" s="33" t="str">
        <f>データ!R139</f>
        <v>パーティ全体の攻撃力が極大UP＆ユニット1体をタレント状態にする(3分間)</v>
      </c>
      <c r="AV139" s="9" t="s">
        <v>977</v>
      </c>
      <c r="AW139" s="34" t="s">
        <v>1265</v>
      </c>
      <c r="AX139" s="33" t="str">
        <f>データ!S139</f>
        <v>エンダーブレイク／煌</v>
      </c>
      <c r="AY139" s="9" t="s">
        <v>1061</v>
      </c>
      <c r="AZ139" s="33" t="str">
        <f>データ!T139</f>
        <v>騎士団スコア特大UP・キリ番CB最大値UP(3回)</v>
      </c>
      <c r="BA139" s="35" t="s">
        <v>977</v>
      </c>
      <c r="BB139" s="34" t="s">
        <v>2335</v>
      </c>
      <c r="BC139" s="33" t="str">
        <f>データ!U139</f>
        <v>堅守</v>
      </c>
      <c r="BD139" s="35" t="s">
        <v>2333</v>
      </c>
      <c r="BE139" s="33" t="str">
        <f>データ!V139</f>
        <v>ダメージを1人で引き受ける[高確率]</v>
      </c>
      <c r="BF139" s="33" t="s">
        <v>977</v>
      </c>
      <c r="BG139" s="34" t="s">
        <v>1261</v>
      </c>
      <c r="BH139" s="33" t="str">
        <f>データ!W139</f>
        <v>-</v>
      </c>
      <c r="BI139" s="35" t="s">
        <v>977</v>
      </c>
      <c r="BJ139" s="34" t="s">
        <v>1260</v>
      </c>
      <c r="BK139" s="33" t="str">
        <f>データ!X139</f>
        <v>2020年バレンタインイベ</v>
      </c>
      <c r="BL139" s="35" t="s">
        <v>977</v>
      </c>
      <c r="BM139" s="9" t="s">
        <v>972</v>
      </c>
    </row>
    <row r="140" spans="1:65" x14ac:dyDescent="0.15">
      <c r="A140" s="9" t="s">
        <v>969</v>
      </c>
      <c r="B140" s="9" t="s">
        <v>1392</v>
      </c>
      <c r="C140" s="32" t="str">
        <f>"./images/thumbnail/"&amp;データ!B140&amp;".jpg"</f>
        <v>./images/thumbnail/2187.jpg</v>
      </c>
      <c r="D140" s="32" t="s">
        <v>1393</v>
      </c>
      <c r="E140" s="32" t="str">
        <f>"./images/thumbnail/"&amp;データ!B140&amp;".jpg"</f>
        <v>./images/thumbnail/2187.jpg</v>
      </c>
      <c r="F140" s="32" t="s">
        <v>1064</v>
      </c>
      <c r="G140" s="32" t="s">
        <v>1260</v>
      </c>
      <c r="H140" s="32" t="str">
        <f>データ!D140</f>
        <v>ソフィ</v>
      </c>
      <c r="I140" s="32" t="s">
        <v>977</v>
      </c>
      <c r="J140" s="32" t="s">
        <v>1261</v>
      </c>
      <c r="K140" s="32" t="str">
        <f>データ!E140</f>
        <v>UR</v>
      </c>
      <c r="L140" s="32" t="s">
        <v>977</v>
      </c>
      <c r="M140" s="32" t="s">
        <v>1262</v>
      </c>
      <c r="N140" s="32">
        <f>データ!F140</f>
        <v>16</v>
      </c>
      <c r="O140" s="32" t="s">
        <v>977</v>
      </c>
      <c r="P140" s="32" t="s">
        <v>1260</v>
      </c>
      <c r="Q140" s="32" t="str">
        <f>データ!G140</f>
        <v>突</v>
      </c>
      <c r="R140" s="32" t="s">
        <v>977</v>
      </c>
      <c r="S140" s="32" t="s">
        <v>1260</v>
      </c>
      <c r="T140" s="33">
        <f>データ!H140</f>
        <v>26448</v>
      </c>
      <c r="U140" s="34" t="s">
        <v>977</v>
      </c>
      <c r="V140" s="34" t="s">
        <v>1260</v>
      </c>
      <c r="W140" s="33">
        <f>データ!I140</f>
        <v>7730</v>
      </c>
      <c r="X140" s="34" t="s">
        <v>977</v>
      </c>
      <c r="Y140" s="34" t="s">
        <v>1260</v>
      </c>
      <c r="Z140" s="33">
        <f>データ!J140</f>
        <v>10275</v>
      </c>
      <c r="AA140" s="34" t="s">
        <v>977</v>
      </c>
      <c r="AB140" s="34" t="s">
        <v>1263</v>
      </c>
      <c r="AC140" s="33" t="str">
        <f>データ!K140</f>
        <v>SS4</v>
      </c>
      <c r="AD140" s="32" t="s">
        <v>977</v>
      </c>
      <c r="AE140" s="34" t="s">
        <v>1264</v>
      </c>
      <c r="AF140" s="33">
        <f>データ!L140</f>
        <v>44453</v>
      </c>
      <c r="AG140" s="34" t="s">
        <v>977</v>
      </c>
      <c r="AH140" s="34" t="s">
        <v>1265</v>
      </c>
      <c r="AI140" s="33" t="str">
        <f>データ!M140</f>
        <v>闘神消滅／光芒</v>
      </c>
      <c r="AJ140" s="9" t="s">
        <v>1061</v>
      </c>
      <c r="AK140" s="33" t="str">
        <f>データ!N140</f>
        <v>敵全体の攻撃力と防御力をDOWN[極大]</v>
      </c>
      <c r="AL140" s="32" t="s">
        <v>977</v>
      </c>
      <c r="AM140" s="34" t="s">
        <v>1266</v>
      </c>
      <c r="AN140" s="33" t="str">
        <f>データ!O140</f>
        <v>-</v>
      </c>
      <c r="AO140" s="9" t="s">
        <v>1061</v>
      </c>
      <c r="AP140" s="33" t="str">
        <f>データ!P140</f>
        <v>　</v>
      </c>
      <c r="AQ140" s="35" t="s">
        <v>977</v>
      </c>
      <c r="AR140" s="34" t="s">
        <v>1265</v>
      </c>
      <c r="AS140" s="33" t="str">
        <f>データ!Q140</f>
        <v>エース／鳳</v>
      </c>
      <c r="AT140" s="9" t="s">
        <v>1061</v>
      </c>
      <c r="AU140" s="33" t="str">
        <f>データ!R140</f>
        <v>パーティ全体の攻・防が極大UP＆ユニット1体をタレント状態にする(3分間)</v>
      </c>
      <c r="AV140" s="9" t="s">
        <v>977</v>
      </c>
      <c r="AW140" s="34" t="s">
        <v>1265</v>
      </c>
      <c r="AX140" s="33" t="str">
        <f>データ!S140</f>
        <v>オラクル／煌</v>
      </c>
      <c r="AY140" s="9" t="s">
        <v>1061</v>
      </c>
      <c r="AZ140" s="33" t="str">
        <f>データ!T140</f>
        <v>パーティ全体のスキル発動率が特大UP(3分間)</v>
      </c>
      <c r="BA140" s="35" t="s">
        <v>977</v>
      </c>
      <c r="BB140" s="34" t="s">
        <v>2335</v>
      </c>
      <c r="BC140" s="33" t="str">
        <f>データ!U140</f>
        <v>-</v>
      </c>
      <c r="BD140" s="35" t="s">
        <v>2333</v>
      </c>
      <c r="BE140" s="33" t="str">
        <f>データ!V140</f>
        <v>　</v>
      </c>
      <c r="BF140" s="33" t="s">
        <v>977</v>
      </c>
      <c r="BG140" s="34" t="s">
        <v>1261</v>
      </c>
      <c r="BH140" s="33" t="str">
        <f>データ!W140</f>
        <v>突属性攻撃力中アップ</v>
      </c>
      <c r="BI140" s="35" t="s">
        <v>977</v>
      </c>
      <c r="BJ140" s="34" t="s">
        <v>1260</v>
      </c>
      <c r="BK140" s="33" t="str">
        <f>データ!X140</f>
        <v>2020年バレンタインイベ</v>
      </c>
      <c r="BL140" s="35" t="s">
        <v>977</v>
      </c>
      <c r="BM140" s="9" t="s">
        <v>972</v>
      </c>
    </row>
    <row r="141" spans="1:65" x14ac:dyDescent="0.15">
      <c r="A141" s="9" t="s">
        <v>969</v>
      </c>
      <c r="B141" s="9" t="s">
        <v>1392</v>
      </c>
      <c r="C141" s="32" t="str">
        <f>"./images/thumbnail/"&amp;データ!B141&amp;".jpg"</f>
        <v>./images/thumbnail/2185.jpg</v>
      </c>
      <c r="D141" s="32" t="s">
        <v>1393</v>
      </c>
      <c r="E141" s="32" t="str">
        <f>"./images/thumbnail/"&amp;データ!B141&amp;".jpg"</f>
        <v>./images/thumbnail/2185.jpg</v>
      </c>
      <c r="F141" s="32" t="s">
        <v>1064</v>
      </c>
      <c r="G141" s="32" t="s">
        <v>1260</v>
      </c>
      <c r="H141" s="32" t="str">
        <f>データ!D141</f>
        <v>ジャマル</v>
      </c>
      <c r="I141" s="32" t="s">
        <v>977</v>
      </c>
      <c r="J141" s="32" t="s">
        <v>1261</v>
      </c>
      <c r="K141" s="32" t="str">
        <f>データ!E141</f>
        <v>SSR</v>
      </c>
      <c r="L141" s="32" t="s">
        <v>977</v>
      </c>
      <c r="M141" s="32" t="s">
        <v>1262</v>
      </c>
      <c r="N141" s="32">
        <f>データ!F141</f>
        <v>14</v>
      </c>
      <c r="O141" s="32" t="s">
        <v>977</v>
      </c>
      <c r="P141" s="32" t="s">
        <v>1260</v>
      </c>
      <c r="Q141" s="32" t="str">
        <f>データ!G141</f>
        <v>斬</v>
      </c>
      <c r="R141" s="32" t="s">
        <v>977</v>
      </c>
      <c r="S141" s="32" t="s">
        <v>1260</v>
      </c>
      <c r="T141" s="33">
        <f>データ!H141</f>
        <v>18204</v>
      </c>
      <c r="U141" s="34" t="s">
        <v>977</v>
      </c>
      <c r="V141" s="34" t="s">
        <v>1260</v>
      </c>
      <c r="W141" s="33">
        <f>データ!I141</f>
        <v>8331</v>
      </c>
      <c r="X141" s="34" t="s">
        <v>977</v>
      </c>
      <c r="Y141" s="34" t="s">
        <v>1260</v>
      </c>
      <c r="Z141" s="33">
        <f>データ!J141</f>
        <v>6329</v>
      </c>
      <c r="AA141" s="34" t="s">
        <v>977</v>
      </c>
      <c r="AB141" s="34" t="s">
        <v>1263</v>
      </c>
      <c r="AC141" s="33" t="str">
        <f>データ!K141</f>
        <v>S</v>
      </c>
      <c r="AD141" s="32" t="s">
        <v>977</v>
      </c>
      <c r="AE141" s="34" t="s">
        <v>1264</v>
      </c>
      <c r="AF141" s="33">
        <f>データ!L141</f>
        <v>32864</v>
      </c>
      <c r="AG141" s="34" t="s">
        <v>977</v>
      </c>
      <c r="AH141" s="34" t="s">
        <v>1265</v>
      </c>
      <c r="AI141" s="33" t="str">
        <f>データ!M141</f>
        <v>魔幻の閃光／煌</v>
      </c>
      <c r="AJ141" s="9" t="s">
        <v>1061</v>
      </c>
      <c r="AK141" s="33" t="str">
        <f>データ!N141</f>
        <v>縦一列に攻撃[特大]</v>
      </c>
      <c r="AL141" s="9" t="s">
        <v>977</v>
      </c>
      <c r="AM141" s="34" t="s">
        <v>1266</v>
      </c>
      <c r="AN141" s="33" t="str">
        <f>データ!O141</f>
        <v>-</v>
      </c>
      <c r="AO141" s="9" t="s">
        <v>1061</v>
      </c>
      <c r="AP141" s="33" t="str">
        <f>データ!P141</f>
        <v>　</v>
      </c>
      <c r="AQ141" s="35" t="s">
        <v>977</v>
      </c>
      <c r="AR141" s="34" t="s">
        <v>1265</v>
      </c>
      <c r="AS141" s="33" t="str">
        <f>データ!Q141</f>
        <v>リヴァイブ／絶</v>
      </c>
      <c r="AT141" s="9" t="s">
        <v>1061</v>
      </c>
      <c r="AU141" s="33" t="str">
        <f>データ!R141</f>
        <v>高確率で戦闘不能ユニットを復帰</v>
      </c>
      <c r="AV141" s="9" t="s">
        <v>977</v>
      </c>
      <c r="AW141" s="34" t="s">
        <v>1265</v>
      </c>
      <c r="AX141" s="33" t="str">
        <f>データ!S141</f>
        <v>-</v>
      </c>
      <c r="AY141" s="9" t="s">
        <v>1061</v>
      </c>
      <c r="AZ141" s="33" t="str">
        <f>データ!T141</f>
        <v>　</v>
      </c>
      <c r="BA141" s="35" t="s">
        <v>977</v>
      </c>
      <c r="BB141" s="34" t="s">
        <v>2335</v>
      </c>
      <c r="BC141" s="33" t="str">
        <f>データ!U141</f>
        <v>-</v>
      </c>
      <c r="BD141" s="35" t="s">
        <v>2333</v>
      </c>
      <c r="BE141" s="33" t="str">
        <f>データ!V141</f>
        <v>　</v>
      </c>
      <c r="BF141" s="33" t="s">
        <v>977</v>
      </c>
      <c r="BG141" s="34" t="s">
        <v>1261</v>
      </c>
      <c r="BH141" s="33" t="str">
        <f>データ!W141</f>
        <v>斬属性攻撃力中アップ</v>
      </c>
      <c r="BI141" s="35" t="s">
        <v>977</v>
      </c>
      <c r="BJ141" s="34" t="s">
        <v>1260</v>
      </c>
      <c r="BK141" s="33" t="str">
        <f>データ!X141</f>
        <v>2020年バレンタインイベ</v>
      </c>
      <c r="BL141" s="35" t="s">
        <v>977</v>
      </c>
      <c r="BM141" s="9" t="s">
        <v>972</v>
      </c>
    </row>
    <row r="142" spans="1:65" x14ac:dyDescent="0.15">
      <c r="A142" s="9" t="s">
        <v>969</v>
      </c>
      <c r="B142" s="9" t="s">
        <v>1392</v>
      </c>
      <c r="C142" s="32" t="str">
        <f>"./images/thumbnail/"&amp;データ!B142&amp;".jpg"</f>
        <v>./images/thumbnail/2183.jpg</v>
      </c>
      <c r="D142" s="32" t="s">
        <v>1393</v>
      </c>
      <c r="E142" s="32" t="str">
        <f>"./images/thumbnail/"&amp;データ!B142&amp;".jpg"</f>
        <v>./images/thumbnail/2183.jpg</v>
      </c>
      <c r="F142" s="32" t="s">
        <v>1064</v>
      </c>
      <c r="G142" s="32" t="s">
        <v>1260</v>
      </c>
      <c r="H142" s="32" t="str">
        <f>データ!D142</f>
        <v>蜥蜴僧侶</v>
      </c>
      <c r="I142" s="32" t="s">
        <v>977</v>
      </c>
      <c r="J142" s="32" t="s">
        <v>1261</v>
      </c>
      <c r="K142" s="32" t="str">
        <f>データ!E142</f>
        <v>UR</v>
      </c>
      <c r="L142" s="32" t="s">
        <v>977</v>
      </c>
      <c r="M142" s="32" t="s">
        <v>1262</v>
      </c>
      <c r="N142" s="32">
        <f>データ!F142</f>
        <v>16</v>
      </c>
      <c r="O142" s="32" t="s">
        <v>977</v>
      </c>
      <c r="P142" s="32" t="s">
        <v>1260</v>
      </c>
      <c r="Q142" s="32" t="str">
        <f>データ!G142</f>
        <v>斬</v>
      </c>
      <c r="R142" s="32" t="s">
        <v>977</v>
      </c>
      <c r="S142" s="32" t="s">
        <v>1260</v>
      </c>
      <c r="T142" s="33">
        <f>データ!H142</f>
        <v>21795</v>
      </c>
      <c r="U142" s="34" t="s">
        <v>977</v>
      </c>
      <c r="V142" s="34" t="s">
        <v>1260</v>
      </c>
      <c r="W142" s="33">
        <f>データ!I142</f>
        <v>10196</v>
      </c>
      <c r="X142" s="34" t="s">
        <v>977</v>
      </c>
      <c r="Y142" s="34" t="s">
        <v>1260</v>
      </c>
      <c r="Z142" s="33">
        <f>データ!J142</f>
        <v>8350</v>
      </c>
      <c r="AA142" s="34" t="s">
        <v>977</v>
      </c>
      <c r="AB142" s="34" t="s">
        <v>1263</v>
      </c>
      <c r="AC142" s="33" t="str">
        <f>データ!K142</f>
        <v>S+</v>
      </c>
      <c r="AD142" s="32" t="s">
        <v>977</v>
      </c>
      <c r="AE142" s="34" t="s">
        <v>1264</v>
      </c>
      <c r="AF142" s="33">
        <f>データ!L142</f>
        <v>40341</v>
      </c>
      <c r="AG142" s="34" t="s">
        <v>977</v>
      </c>
      <c r="AH142" s="34" t="s">
        <v>1265</v>
      </c>
      <c r="AI142" s="33" t="str">
        <f>データ!M142</f>
        <v>対翠の突風／鳳</v>
      </c>
      <c r="AJ142" s="9" t="s">
        <v>1061</v>
      </c>
      <c r="AK142" s="33" t="str">
        <f>データ!N142</f>
        <v>遠に強く打に弱い縦一列攻撃[極大]</v>
      </c>
      <c r="AL142" s="9" t="s">
        <v>977</v>
      </c>
      <c r="AM142" s="34" t="s">
        <v>1266</v>
      </c>
      <c r="AN142" s="33" t="str">
        <f>データ!O142</f>
        <v>-</v>
      </c>
      <c r="AO142" s="9" t="s">
        <v>1061</v>
      </c>
      <c r="AP142" s="33" t="str">
        <f>データ!P142</f>
        <v>　</v>
      </c>
      <c r="AQ142" s="35" t="s">
        <v>977</v>
      </c>
      <c r="AR142" s="34" t="s">
        <v>1265</v>
      </c>
      <c r="AS142" s="33" t="str">
        <f>データ!Q142</f>
        <v>アサルト／鳳</v>
      </c>
      <c r="AT142" s="9" t="s">
        <v>1061</v>
      </c>
      <c r="AU142" s="33" t="str">
        <f>データ!R142</f>
        <v>パーティ全体の攻撃力が極大UP＆ユニット1体をタレント状態にする(3分間)</v>
      </c>
      <c r="AV142" s="9" t="s">
        <v>977</v>
      </c>
      <c r="AW142" s="34" t="s">
        <v>1265</v>
      </c>
      <c r="AX142" s="33" t="str">
        <f>データ!S142</f>
        <v>オラクル／煌</v>
      </c>
      <c r="AY142" s="9" t="s">
        <v>1061</v>
      </c>
      <c r="AZ142" s="33" t="str">
        <f>データ!T142</f>
        <v>パーティ全体のスキル発動率が特大UP(3分間)</v>
      </c>
      <c r="BA142" s="35" t="s">
        <v>977</v>
      </c>
      <c r="BB142" s="34" t="s">
        <v>2335</v>
      </c>
      <c r="BC142" s="33" t="str">
        <f>データ!U142</f>
        <v>-</v>
      </c>
      <c r="BD142" s="35" t="s">
        <v>2333</v>
      </c>
      <c r="BE142" s="33" t="str">
        <f>データ!V142</f>
        <v>　</v>
      </c>
      <c r="BF142" s="33" t="s">
        <v>977</v>
      </c>
      <c r="BG142" s="34" t="s">
        <v>1261</v>
      </c>
      <c r="BH142" s="33" t="str">
        <f>データ!W142</f>
        <v>斬属性攻撃力中アップ</v>
      </c>
      <c r="BI142" s="35" t="s">
        <v>977</v>
      </c>
      <c r="BJ142" s="34" t="s">
        <v>1260</v>
      </c>
      <c r="BK142" s="33" t="str">
        <f>データ!X142</f>
        <v>ゴブリンスレイヤーコラボ</v>
      </c>
      <c r="BL142" s="35" t="s">
        <v>977</v>
      </c>
      <c r="BM142" s="9" t="s">
        <v>972</v>
      </c>
    </row>
    <row r="143" spans="1:65" x14ac:dyDescent="0.15">
      <c r="A143" s="9" t="s">
        <v>969</v>
      </c>
      <c r="B143" s="9" t="s">
        <v>1392</v>
      </c>
      <c r="C143" s="32" t="str">
        <f>"./images/thumbnail/"&amp;データ!B143&amp;".jpg"</f>
        <v>./images/thumbnail/2181.jpg</v>
      </c>
      <c r="D143" s="32" t="s">
        <v>1393</v>
      </c>
      <c r="E143" s="32" t="str">
        <f>"./images/thumbnail/"&amp;データ!B143&amp;".jpg"</f>
        <v>./images/thumbnail/2181.jpg</v>
      </c>
      <c r="F143" s="32" t="s">
        <v>1064</v>
      </c>
      <c r="G143" s="32" t="s">
        <v>1260</v>
      </c>
      <c r="H143" s="32" t="str">
        <f>データ!D143</f>
        <v>鉱人道士</v>
      </c>
      <c r="I143" s="32" t="s">
        <v>977</v>
      </c>
      <c r="J143" s="32" t="s">
        <v>1261</v>
      </c>
      <c r="K143" s="32" t="str">
        <f>データ!E143</f>
        <v>UR</v>
      </c>
      <c r="L143" s="32" t="s">
        <v>977</v>
      </c>
      <c r="M143" s="32" t="s">
        <v>1262</v>
      </c>
      <c r="N143" s="32">
        <f>データ!F143</f>
        <v>15</v>
      </c>
      <c r="O143" s="32" t="s">
        <v>977</v>
      </c>
      <c r="P143" s="32" t="s">
        <v>1260</v>
      </c>
      <c r="Q143" s="32" t="str">
        <f>データ!G143</f>
        <v>打</v>
      </c>
      <c r="R143" s="32" t="s">
        <v>977</v>
      </c>
      <c r="S143" s="32" t="s">
        <v>1260</v>
      </c>
      <c r="T143" s="33">
        <f>データ!H143</f>
        <v>29194</v>
      </c>
      <c r="U143" s="34" t="s">
        <v>977</v>
      </c>
      <c r="V143" s="34" t="s">
        <v>1260</v>
      </c>
      <c r="W143" s="33">
        <f>データ!I143</f>
        <v>7537</v>
      </c>
      <c r="X143" s="34" t="s">
        <v>977</v>
      </c>
      <c r="Y143" s="34" t="s">
        <v>1260</v>
      </c>
      <c r="Z143" s="33">
        <f>データ!J143</f>
        <v>10853</v>
      </c>
      <c r="AA143" s="34" t="s">
        <v>977</v>
      </c>
      <c r="AB143" s="34" t="s">
        <v>1263</v>
      </c>
      <c r="AC143" s="33" t="str">
        <f>データ!K143</f>
        <v>S</v>
      </c>
      <c r="AD143" s="32" t="s">
        <v>977</v>
      </c>
      <c r="AE143" s="34" t="s">
        <v>1264</v>
      </c>
      <c r="AF143" s="33">
        <f>データ!L143</f>
        <v>47584</v>
      </c>
      <c r="AG143" s="34" t="s">
        <v>977</v>
      </c>
      <c r="AH143" s="34" t="s">
        <v>1265</v>
      </c>
      <c r="AI143" s="33" t="str">
        <f>データ!M143</f>
        <v>幻光の交叉線／煌</v>
      </c>
      <c r="AJ143" s="9" t="s">
        <v>1061</v>
      </c>
      <c r="AK143" s="33" t="str">
        <f>データ!N143</f>
        <v>X字型に攻撃[特大]</v>
      </c>
      <c r="AL143" s="9" t="s">
        <v>977</v>
      </c>
      <c r="AM143" s="34" t="s">
        <v>1266</v>
      </c>
      <c r="AN143" s="33" t="str">
        <f>データ!O143</f>
        <v>-</v>
      </c>
      <c r="AO143" s="9" t="s">
        <v>1061</v>
      </c>
      <c r="AP143" s="33" t="str">
        <f>データ!P143</f>
        <v>　</v>
      </c>
      <c r="AQ143" s="35" t="s">
        <v>977</v>
      </c>
      <c r="AR143" s="34" t="s">
        <v>1265</v>
      </c>
      <c r="AS143" s="33" t="str">
        <f>データ!Q143</f>
        <v>エースオーダー／絶</v>
      </c>
      <c r="AT143" s="9" t="s">
        <v>1061</v>
      </c>
      <c r="AU143" s="33" t="str">
        <f>データ!R143</f>
        <v>騎士団全体の攻・防が大UP(3分間)</v>
      </c>
      <c r="AV143" s="9" t="s">
        <v>977</v>
      </c>
      <c r="AW143" s="34" t="s">
        <v>1265</v>
      </c>
      <c r="AX143" s="33" t="str">
        <f>データ!S143</f>
        <v>オラトリオ／絶</v>
      </c>
      <c r="AY143" s="9" t="s">
        <v>1061</v>
      </c>
      <c r="AZ143" s="33" t="str">
        <f>データ!T143</f>
        <v>強襲無効、攻撃力・スキル発動率特中UP(3分間)</v>
      </c>
      <c r="BA143" s="35" t="s">
        <v>977</v>
      </c>
      <c r="BB143" s="34" t="s">
        <v>2335</v>
      </c>
      <c r="BC143" s="33" t="str">
        <f>データ!U143</f>
        <v>-</v>
      </c>
      <c r="BD143" s="35" t="s">
        <v>2333</v>
      </c>
      <c r="BE143" s="33" t="str">
        <f>データ!V143</f>
        <v>　</v>
      </c>
      <c r="BF143" s="33" t="s">
        <v>977</v>
      </c>
      <c r="BG143" s="34" t="s">
        <v>1261</v>
      </c>
      <c r="BH143" s="33" t="str">
        <f>データ!W143</f>
        <v>-</v>
      </c>
      <c r="BI143" s="35" t="s">
        <v>977</v>
      </c>
      <c r="BJ143" s="34" t="s">
        <v>1260</v>
      </c>
      <c r="BK143" s="33" t="str">
        <f>データ!X143</f>
        <v>ゴブリンスレイヤーコラボ</v>
      </c>
      <c r="BL143" s="35" t="s">
        <v>977</v>
      </c>
      <c r="BM143" s="9" t="s">
        <v>972</v>
      </c>
    </row>
    <row r="144" spans="1:65" x14ac:dyDescent="0.15">
      <c r="A144" s="9" t="s">
        <v>969</v>
      </c>
      <c r="B144" s="9" t="s">
        <v>1392</v>
      </c>
      <c r="C144" s="32" t="str">
        <f>"./images/thumbnail/"&amp;データ!B144&amp;".jpg"</f>
        <v>./images/thumbnail/2179.jpg</v>
      </c>
      <c r="D144" s="32" t="s">
        <v>1393</v>
      </c>
      <c r="E144" s="32" t="str">
        <f>"./images/thumbnail/"&amp;データ!B144&amp;".jpg"</f>
        <v>./images/thumbnail/2179.jpg</v>
      </c>
      <c r="F144" s="32" t="s">
        <v>1064</v>
      </c>
      <c r="G144" s="32" t="s">
        <v>1260</v>
      </c>
      <c r="H144" s="32" t="str">
        <f>データ!D144</f>
        <v>妖精弓手</v>
      </c>
      <c r="I144" s="32" t="s">
        <v>977</v>
      </c>
      <c r="J144" s="32" t="s">
        <v>1261</v>
      </c>
      <c r="K144" s="32" t="str">
        <f>データ!E144</f>
        <v>UR</v>
      </c>
      <c r="L144" s="32" t="s">
        <v>977</v>
      </c>
      <c r="M144" s="32" t="s">
        <v>1262</v>
      </c>
      <c r="N144" s="32">
        <f>データ!F144</f>
        <v>16</v>
      </c>
      <c r="O144" s="32" t="s">
        <v>977</v>
      </c>
      <c r="P144" s="32" t="s">
        <v>1260</v>
      </c>
      <c r="Q144" s="32" t="str">
        <f>データ!G144</f>
        <v>遠</v>
      </c>
      <c r="R144" s="32" t="s">
        <v>977</v>
      </c>
      <c r="S144" s="32" t="s">
        <v>1260</v>
      </c>
      <c r="T144" s="33">
        <f>データ!H144</f>
        <v>24894</v>
      </c>
      <c r="U144" s="34" t="s">
        <v>977</v>
      </c>
      <c r="V144" s="34" t="s">
        <v>1260</v>
      </c>
      <c r="W144" s="33">
        <f>データ!I144</f>
        <v>8576</v>
      </c>
      <c r="X144" s="34" t="s">
        <v>977</v>
      </c>
      <c r="Y144" s="34" t="s">
        <v>1260</v>
      </c>
      <c r="Z144" s="33">
        <f>データ!J144</f>
        <v>8279</v>
      </c>
      <c r="AA144" s="34" t="s">
        <v>977</v>
      </c>
      <c r="AB144" s="34" t="s">
        <v>1263</v>
      </c>
      <c r="AC144" s="33" t="str">
        <f>データ!K144</f>
        <v>SS1</v>
      </c>
      <c r="AD144" s="32" t="s">
        <v>977</v>
      </c>
      <c r="AE144" s="34" t="s">
        <v>1264</v>
      </c>
      <c r="AF144" s="33">
        <f>データ!L144</f>
        <v>41749</v>
      </c>
      <c r="AG144" s="34" t="s">
        <v>977</v>
      </c>
      <c r="AH144" s="34" t="s">
        <v>1265</v>
      </c>
      <c r="AI144" s="33" t="str">
        <f>データ!M144</f>
        <v>あとは任せて！</v>
      </c>
      <c r="AJ144" s="9" t="s">
        <v>1061</v>
      </c>
      <c r="AK144" s="33" t="str">
        <f>データ!N144</f>
        <v>ランダムで6連続攻撃[大]</v>
      </c>
      <c r="AL144" s="9" t="s">
        <v>977</v>
      </c>
      <c r="AM144" s="34" t="s">
        <v>1266</v>
      </c>
      <c r="AN144" s="33" t="str">
        <f>データ!O144</f>
        <v>-</v>
      </c>
      <c r="AO144" s="9" t="s">
        <v>1061</v>
      </c>
      <c r="AP144" s="33" t="str">
        <f>データ!P144</f>
        <v>　</v>
      </c>
      <c r="AQ144" s="35" t="s">
        <v>977</v>
      </c>
      <c r="AR144" s="34" t="s">
        <v>1265</v>
      </c>
      <c r="AS144" s="33" t="str">
        <f>データ!Q144</f>
        <v>フォートレス／鳳</v>
      </c>
      <c r="AT144" s="9" t="s">
        <v>1061</v>
      </c>
      <c r="AU144" s="33" t="str">
        <f>データ!R144</f>
        <v>パーティ全体の防御力が極大UP＆ユニット1体をタレント状態にする(3分間)</v>
      </c>
      <c r="AV144" s="9" t="s">
        <v>977</v>
      </c>
      <c r="AW144" s="34" t="s">
        <v>1265</v>
      </c>
      <c r="AX144" s="33" t="str">
        <f>データ!S144</f>
        <v>フォースオブウィッシュ／絶</v>
      </c>
      <c r="AY144" s="9" t="s">
        <v>1061</v>
      </c>
      <c r="AZ144" s="33" t="str">
        <f>データ!T144</f>
        <v>騎士団全員のBPを大回復</v>
      </c>
      <c r="BA144" s="35" t="s">
        <v>977</v>
      </c>
      <c r="BB144" s="34" t="s">
        <v>2335</v>
      </c>
      <c r="BC144" s="33" t="str">
        <f>データ!U144</f>
        <v>斬紅烈撃</v>
      </c>
      <c r="BD144" s="35" t="s">
        <v>2333</v>
      </c>
      <c r="BE144" s="33" t="str">
        <f>データ!V144</f>
        <v>斬属性の敵に通常攻撃ダメージUP[小]</v>
      </c>
      <c r="BF144" s="33" t="s">
        <v>977</v>
      </c>
      <c r="BG144" s="34" t="s">
        <v>1261</v>
      </c>
      <c r="BH144" s="33" t="str">
        <f>データ!W144</f>
        <v>-</v>
      </c>
      <c r="BI144" s="35" t="s">
        <v>977</v>
      </c>
      <c r="BJ144" s="34" t="s">
        <v>1260</v>
      </c>
      <c r="BK144" s="33" t="str">
        <f>データ!X144</f>
        <v>ゴブリンスレイヤーコラボ</v>
      </c>
      <c r="BL144" s="35" t="s">
        <v>977</v>
      </c>
      <c r="BM144" s="9" t="s">
        <v>972</v>
      </c>
    </row>
    <row r="145" spans="1:65" x14ac:dyDescent="0.15">
      <c r="A145" s="9" t="s">
        <v>969</v>
      </c>
      <c r="B145" s="9" t="s">
        <v>1392</v>
      </c>
      <c r="C145" s="32" t="str">
        <f>"./images/thumbnail/"&amp;データ!B145&amp;".jpg"</f>
        <v>./images/thumbnail/2177.jpg</v>
      </c>
      <c r="D145" s="32" t="s">
        <v>1393</v>
      </c>
      <c r="E145" s="32" t="str">
        <f>"./images/thumbnail/"&amp;データ!B145&amp;".jpg"</f>
        <v>./images/thumbnail/2177.jpg</v>
      </c>
      <c r="F145" s="32" t="s">
        <v>1064</v>
      </c>
      <c r="G145" s="32" t="s">
        <v>1260</v>
      </c>
      <c r="H145" s="32" t="str">
        <f>データ!D145</f>
        <v>女神官</v>
      </c>
      <c r="I145" s="32" t="s">
        <v>977</v>
      </c>
      <c r="J145" s="32" t="s">
        <v>1261</v>
      </c>
      <c r="K145" s="32" t="str">
        <f>データ!E145</f>
        <v>UR</v>
      </c>
      <c r="L145" s="32" t="s">
        <v>977</v>
      </c>
      <c r="M145" s="32" t="s">
        <v>1262</v>
      </c>
      <c r="N145" s="32">
        <f>データ!F145</f>
        <v>16</v>
      </c>
      <c r="O145" s="32" t="s">
        <v>977</v>
      </c>
      <c r="P145" s="32" t="s">
        <v>1260</v>
      </c>
      <c r="Q145" s="32" t="str">
        <f>データ!G145</f>
        <v>遠</v>
      </c>
      <c r="R145" s="32" t="s">
        <v>977</v>
      </c>
      <c r="S145" s="32" t="s">
        <v>1260</v>
      </c>
      <c r="T145" s="33">
        <f>データ!H145</f>
        <v>24671</v>
      </c>
      <c r="U145" s="34" t="s">
        <v>977</v>
      </c>
      <c r="V145" s="34" t="s">
        <v>1260</v>
      </c>
      <c r="W145" s="33">
        <f>データ!I145</f>
        <v>8511</v>
      </c>
      <c r="X145" s="34" t="s">
        <v>977</v>
      </c>
      <c r="Y145" s="34" t="s">
        <v>1260</v>
      </c>
      <c r="Z145" s="33">
        <f>データ!J145</f>
        <v>8550</v>
      </c>
      <c r="AA145" s="34" t="s">
        <v>977</v>
      </c>
      <c r="AB145" s="34" t="s">
        <v>1263</v>
      </c>
      <c r="AC145" s="33" t="str">
        <f>データ!K145</f>
        <v>SS1</v>
      </c>
      <c r="AD145" s="32" t="s">
        <v>977</v>
      </c>
      <c r="AE145" s="34" t="s">
        <v>1264</v>
      </c>
      <c r="AF145" s="33">
        <f>データ!L145</f>
        <v>41732</v>
      </c>
      <c r="AG145" s="34" t="s">
        <v>977</v>
      </c>
      <c r="AH145" s="34" t="s">
        <v>1265</v>
      </c>
      <c r="AI145" s="33" t="str">
        <f>データ!M145</f>
        <v>聖壁</v>
      </c>
      <c r="AJ145" s="9" t="s">
        <v>1061</v>
      </c>
      <c r="AK145" s="33" t="str">
        <f>データ!N145</f>
        <v>単体固定ﾀﾞﾒｰｼﾞ[特大]+味方ｽﾃｰﾀｽDOWN解除</v>
      </c>
      <c r="AL145" s="9" t="s">
        <v>977</v>
      </c>
      <c r="AM145" s="34" t="s">
        <v>1266</v>
      </c>
      <c r="AN145" s="33" t="str">
        <f>データ!O145</f>
        <v>-</v>
      </c>
      <c r="AO145" s="9" t="s">
        <v>1061</v>
      </c>
      <c r="AP145" s="33" t="str">
        <f>データ!P145</f>
        <v>　</v>
      </c>
      <c r="AQ145" s="35" t="s">
        <v>977</v>
      </c>
      <c r="AR145" s="34" t="s">
        <v>1265</v>
      </c>
      <c r="AS145" s="33" t="str">
        <f>データ!Q145</f>
        <v>アクセラレーター／鳳</v>
      </c>
      <c r="AT145" s="9" t="s">
        <v>1061</v>
      </c>
      <c r="AU145" s="33" t="str">
        <f>データ!R145</f>
        <v>パーティ全体の速度が大UP＆ユニット1体をタレント状態にする(5分間)</v>
      </c>
      <c r="AV145" s="9" t="s">
        <v>977</v>
      </c>
      <c r="AW145" s="34" t="s">
        <v>1265</v>
      </c>
      <c r="AX145" s="33" t="str">
        <f>データ!S145</f>
        <v>エース／煌</v>
      </c>
      <c r="AY145" s="9" t="s">
        <v>1061</v>
      </c>
      <c r="AZ145" s="33" t="str">
        <f>データ!T145</f>
        <v>パーティ全体の攻・防が特大UP(3分間)</v>
      </c>
      <c r="BA145" s="35" t="s">
        <v>977</v>
      </c>
      <c r="BB145" s="34" t="s">
        <v>2335</v>
      </c>
      <c r="BC145" s="33" t="str">
        <f>データ!U145</f>
        <v>光芒の練気</v>
      </c>
      <c r="BD145" s="35" t="s">
        <v>2333</v>
      </c>
      <c r="BE145" s="33" t="str">
        <f>データ!V145</f>
        <v>味方全体の防御力をUP[小]</v>
      </c>
      <c r="BF145" s="33" t="s">
        <v>977</v>
      </c>
      <c r="BG145" s="34" t="s">
        <v>1261</v>
      </c>
      <c r="BH145" s="33" t="str">
        <f>データ!W145</f>
        <v>-</v>
      </c>
      <c r="BI145" s="35" t="s">
        <v>977</v>
      </c>
      <c r="BJ145" s="34" t="s">
        <v>1260</v>
      </c>
      <c r="BK145" s="33" t="str">
        <f>データ!X145</f>
        <v>ゴブリンスレイヤーコラボ</v>
      </c>
      <c r="BL145" s="35" t="s">
        <v>977</v>
      </c>
      <c r="BM145" s="9" t="s">
        <v>972</v>
      </c>
    </row>
    <row r="146" spans="1:65" x14ac:dyDescent="0.15">
      <c r="A146" s="9" t="s">
        <v>969</v>
      </c>
      <c r="B146" s="9" t="s">
        <v>1392</v>
      </c>
      <c r="C146" s="32" t="str">
        <f>"./images/thumbnail/"&amp;データ!B146&amp;".jpg"</f>
        <v>./images/thumbnail/2175.jpg</v>
      </c>
      <c r="D146" s="32" t="s">
        <v>1393</v>
      </c>
      <c r="E146" s="32" t="str">
        <f>"./images/thumbnail/"&amp;データ!B146&amp;".jpg"</f>
        <v>./images/thumbnail/2175.jpg</v>
      </c>
      <c r="F146" s="32" t="s">
        <v>1064</v>
      </c>
      <c r="G146" s="32" t="s">
        <v>1260</v>
      </c>
      <c r="H146" s="32" t="str">
        <f>データ!D146</f>
        <v>ｺﾞﾌﾞﾘﾝｽﾚｲﾔｰ</v>
      </c>
      <c r="I146" s="32" t="s">
        <v>977</v>
      </c>
      <c r="J146" s="32" t="s">
        <v>1261</v>
      </c>
      <c r="K146" s="32" t="str">
        <f>データ!E146</f>
        <v>UR</v>
      </c>
      <c r="L146" s="32" t="s">
        <v>977</v>
      </c>
      <c r="M146" s="32" t="s">
        <v>1262</v>
      </c>
      <c r="N146" s="32">
        <f>データ!F146</f>
        <v>15</v>
      </c>
      <c r="O146" s="32" t="s">
        <v>977</v>
      </c>
      <c r="P146" s="32" t="s">
        <v>1260</v>
      </c>
      <c r="Q146" s="32" t="str">
        <f>データ!G146</f>
        <v>斬</v>
      </c>
      <c r="R146" s="32" t="s">
        <v>977</v>
      </c>
      <c r="S146" s="32" t="s">
        <v>1260</v>
      </c>
      <c r="T146" s="33">
        <f>データ!H146</f>
        <v>20991</v>
      </c>
      <c r="U146" s="34" t="s">
        <v>977</v>
      </c>
      <c r="V146" s="34" t="s">
        <v>1260</v>
      </c>
      <c r="W146" s="33">
        <f>データ!I146</f>
        <v>9275</v>
      </c>
      <c r="X146" s="34" t="s">
        <v>977</v>
      </c>
      <c r="Y146" s="34" t="s">
        <v>1260</v>
      </c>
      <c r="Z146" s="33">
        <f>データ!J146</f>
        <v>7527</v>
      </c>
      <c r="AA146" s="34" t="s">
        <v>977</v>
      </c>
      <c r="AB146" s="34" t="s">
        <v>1263</v>
      </c>
      <c r="AC146" s="33" t="str">
        <f>データ!K146</f>
        <v>SS-</v>
      </c>
      <c r="AD146" s="32" t="s">
        <v>977</v>
      </c>
      <c r="AE146" s="34" t="s">
        <v>1264</v>
      </c>
      <c r="AF146" s="33">
        <f>データ!L146</f>
        <v>37793</v>
      </c>
      <c r="AG146" s="34" t="s">
        <v>977</v>
      </c>
      <c r="AH146" s="34" t="s">
        <v>1265</v>
      </c>
      <c r="AI146" s="33" t="str">
        <f>データ!M146</f>
        <v>魔幻の閃光／煌</v>
      </c>
      <c r="AJ146" s="9" t="s">
        <v>1061</v>
      </c>
      <c r="AK146" s="33" t="str">
        <f>データ!N146</f>
        <v>縦一列に攻撃[特大]</v>
      </c>
      <c r="AL146" s="9" t="s">
        <v>977</v>
      </c>
      <c r="AM146" s="34" t="s">
        <v>1266</v>
      </c>
      <c r="AN146" s="33" t="str">
        <f>データ!O146</f>
        <v>-</v>
      </c>
      <c r="AO146" s="9" t="s">
        <v>1061</v>
      </c>
      <c r="AP146" s="33" t="str">
        <f>データ!P146</f>
        <v>　</v>
      </c>
      <c r="AQ146" s="35" t="s">
        <v>977</v>
      </c>
      <c r="AR146" s="34" t="s">
        <v>1265</v>
      </c>
      <c r="AS146" s="33" t="str">
        <f>データ!Q146</f>
        <v>アサルト／煌</v>
      </c>
      <c r="AT146" s="9" t="s">
        <v>1061</v>
      </c>
      <c r="AU146" s="33" t="str">
        <f>データ!R146</f>
        <v>パーティ全体の攻撃力が特大UP(3分間)</v>
      </c>
      <c r="AV146" s="9" t="s">
        <v>977</v>
      </c>
      <c r="AW146" s="34" t="s">
        <v>1265</v>
      </c>
      <c r="AX146" s="33" t="str">
        <f>データ!S146</f>
        <v>エース／絶</v>
      </c>
      <c r="AY146" s="9" t="s">
        <v>1061</v>
      </c>
      <c r="AZ146" s="33" t="str">
        <f>データ!T146</f>
        <v>パーティ全体の攻・防が大UP(3分間)</v>
      </c>
      <c r="BA146" s="35" t="s">
        <v>977</v>
      </c>
      <c r="BB146" s="34" t="s">
        <v>2335</v>
      </c>
      <c r="BC146" s="33" t="str">
        <f>データ!U146</f>
        <v>-</v>
      </c>
      <c r="BD146" s="35" t="s">
        <v>2333</v>
      </c>
      <c r="BE146" s="33" t="str">
        <f>データ!V146</f>
        <v>　</v>
      </c>
      <c r="BF146" s="33" t="s">
        <v>977</v>
      </c>
      <c r="BG146" s="34" t="s">
        <v>1261</v>
      </c>
      <c r="BH146" s="33" t="str">
        <f>データ!W146</f>
        <v>-</v>
      </c>
      <c r="BI146" s="35" t="s">
        <v>977</v>
      </c>
      <c r="BJ146" s="34" t="s">
        <v>1260</v>
      </c>
      <c r="BK146" s="33" t="str">
        <f>データ!X146</f>
        <v>ゴブリンスレイヤーコラボ</v>
      </c>
      <c r="BL146" s="35" t="s">
        <v>977</v>
      </c>
      <c r="BM146" s="9" t="s">
        <v>972</v>
      </c>
    </row>
    <row r="147" spans="1:65" x14ac:dyDescent="0.15">
      <c r="A147" s="9" t="s">
        <v>969</v>
      </c>
      <c r="B147" s="9" t="s">
        <v>1392</v>
      </c>
      <c r="C147" s="32" t="str">
        <f>"./images/thumbnail/"&amp;データ!B147&amp;".jpg"</f>
        <v>./images/thumbnail/2174.jpg</v>
      </c>
      <c r="D147" s="32" t="s">
        <v>1393</v>
      </c>
      <c r="E147" s="32" t="str">
        <f>"./images/thumbnail/"&amp;データ!B147&amp;".jpg"</f>
        <v>./images/thumbnail/2174.jpg</v>
      </c>
      <c r="F147" s="32" t="s">
        <v>1064</v>
      </c>
      <c r="G147" s="32" t="s">
        <v>1260</v>
      </c>
      <c r="H147" s="32" t="str">
        <f>データ!D147</f>
        <v>ｺﾞﾌﾞﾘﾝｽﾚｲﾔｰ</v>
      </c>
      <c r="I147" s="32" t="s">
        <v>977</v>
      </c>
      <c r="J147" s="32" t="s">
        <v>1261</v>
      </c>
      <c r="K147" s="32" t="str">
        <f>データ!E147</f>
        <v>UR</v>
      </c>
      <c r="L147" s="32" t="s">
        <v>977</v>
      </c>
      <c r="M147" s="32" t="s">
        <v>1262</v>
      </c>
      <c r="N147" s="32">
        <f>データ!F147</f>
        <v>16</v>
      </c>
      <c r="O147" s="32" t="s">
        <v>977</v>
      </c>
      <c r="P147" s="32" t="s">
        <v>1260</v>
      </c>
      <c r="Q147" s="32" t="str">
        <f>データ!G147</f>
        <v>斬</v>
      </c>
      <c r="R147" s="32" t="s">
        <v>977</v>
      </c>
      <c r="S147" s="32" t="s">
        <v>1260</v>
      </c>
      <c r="T147" s="33">
        <f>データ!H147</f>
        <v>21574</v>
      </c>
      <c r="U147" s="34" t="s">
        <v>977</v>
      </c>
      <c r="V147" s="34" t="s">
        <v>1260</v>
      </c>
      <c r="W147" s="33">
        <f>データ!I147</f>
        <v>10714</v>
      </c>
      <c r="X147" s="34" t="s">
        <v>977</v>
      </c>
      <c r="Y147" s="34" t="s">
        <v>1260</v>
      </c>
      <c r="Z147" s="33">
        <f>データ!J147</f>
        <v>7920</v>
      </c>
      <c r="AA147" s="34" t="s">
        <v>977</v>
      </c>
      <c r="AB147" s="34" t="s">
        <v>1263</v>
      </c>
      <c r="AC147" s="33" t="str">
        <f>データ!K147</f>
        <v>SS+</v>
      </c>
      <c r="AD147" s="32" t="s">
        <v>977</v>
      </c>
      <c r="AE147" s="34" t="s">
        <v>1264</v>
      </c>
      <c r="AF147" s="33">
        <f>データ!L147</f>
        <v>40208</v>
      </c>
      <c r="AG147" s="34" t="s">
        <v>977</v>
      </c>
      <c r="AH147" s="34" t="s">
        <v>1265</v>
      </c>
      <c r="AI147" s="33" t="str">
        <f>データ!M147</f>
        <v>魔幻の閃光／鳳</v>
      </c>
      <c r="AJ147" s="9" t="s">
        <v>1061</v>
      </c>
      <c r="AK147" s="33" t="str">
        <f>データ!N147</f>
        <v>縦一列に攻撃[極大]</v>
      </c>
      <c r="AL147" s="9" t="s">
        <v>977</v>
      </c>
      <c r="AM147" s="34" t="s">
        <v>1266</v>
      </c>
      <c r="AN147" s="33" t="str">
        <f>データ!O147</f>
        <v>1匹たりとも残さん！</v>
      </c>
      <c r="AO147" s="9" t="s">
        <v>1061</v>
      </c>
      <c r="AP147" s="33" t="str">
        <f>データ!P147</f>
        <v>ランダムで7連続攻撃[大]</v>
      </c>
      <c r="AQ147" s="35" t="s">
        <v>977</v>
      </c>
      <c r="AR147" s="34" t="s">
        <v>1265</v>
      </c>
      <c r="AS147" s="33" t="str">
        <f>データ!Q147</f>
        <v>アサルト／鳳</v>
      </c>
      <c r="AT147" s="9" t="s">
        <v>1061</v>
      </c>
      <c r="AU147" s="33" t="str">
        <f>データ!R147</f>
        <v>パーティ全体の攻撃力が極大UP＆ユニット1体をタレント状態にする(3分間)</v>
      </c>
      <c r="AV147" s="9" t="s">
        <v>977</v>
      </c>
      <c r="AW147" s="34" t="s">
        <v>1265</v>
      </c>
      <c r="AX147" s="33" t="str">
        <f>データ!S147</f>
        <v>エクスドライブ／煌</v>
      </c>
      <c r="AY147" s="9" t="s">
        <v>1061</v>
      </c>
      <c r="AZ147" s="33" t="str">
        <f>データ!T147</f>
        <v>キリ番CB時の獲得ポイント特大UP(3分間)</v>
      </c>
      <c r="BA147" s="35" t="s">
        <v>977</v>
      </c>
      <c r="BB147" s="34" t="s">
        <v>2335</v>
      </c>
      <c r="BC147" s="33" t="str">
        <f>データ!U147</f>
        <v>不屈の闘気</v>
      </c>
      <c r="BD147" s="35" t="s">
        <v>2333</v>
      </c>
      <c r="BE147" s="33" t="str">
        <f>データ!V147</f>
        <v>ピンチ時に攻撃力をUP[小]</v>
      </c>
      <c r="BF147" s="33" t="s">
        <v>977</v>
      </c>
      <c r="BG147" s="34" t="s">
        <v>1261</v>
      </c>
      <c r="BH147" s="33" t="str">
        <f>データ!W147</f>
        <v>-</v>
      </c>
      <c r="BI147" s="35" t="s">
        <v>977</v>
      </c>
      <c r="BJ147" s="34" t="s">
        <v>1260</v>
      </c>
      <c r="BK147" s="33" t="str">
        <f>データ!X147</f>
        <v>ゴブリンスレイヤーコラボ</v>
      </c>
      <c r="BL147" s="35" t="s">
        <v>977</v>
      </c>
      <c r="BM147" s="9" t="s">
        <v>972</v>
      </c>
    </row>
    <row r="148" spans="1:65" x14ac:dyDescent="0.15">
      <c r="A148" s="9" t="s">
        <v>969</v>
      </c>
      <c r="B148" s="9" t="s">
        <v>1392</v>
      </c>
      <c r="C148" s="32" t="str">
        <f>"./images/thumbnail/"&amp;データ!B148&amp;".jpg"</f>
        <v>./images/thumbnail/2172.jpg</v>
      </c>
      <c r="D148" s="32" t="s">
        <v>1393</v>
      </c>
      <c r="E148" s="32" t="str">
        <f>"./images/thumbnail/"&amp;データ!B148&amp;".jpg"</f>
        <v>./images/thumbnail/2172.jpg</v>
      </c>
      <c r="F148" s="32" t="s">
        <v>1064</v>
      </c>
      <c r="G148" s="32" t="s">
        <v>1260</v>
      </c>
      <c r="H148" s="32" t="str">
        <f>データ!D148</f>
        <v>ニーナ</v>
      </c>
      <c r="I148" s="32" t="s">
        <v>977</v>
      </c>
      <c r="J148" s="32" t="s">
        <v>1261</v>
      </c>
      <c r="K148" s="32" t="str">
        <f>データ!E148</f>
        <v>UR</v>
      </c>
      <c r="L148" s="32" t="s">
        <v>977</v>
      </c>
      <c r="M148" s="32" t="s">
        <v>1262</v>
      </c>
      <c r="N148" s="32">
        <f>データ!F148</f>
        <v>16</v>
      </c>
      <c r="O148" s="32" t="s">
        <v>977</v>
      </c>
      <c r="P148" s="32" t="s">
        <v>1260</v>
      </c>
      <c r="Q148" s="32" t="str">
        <f>データ!G148</f>
        <v>斬</v>
      </c>
      <c r="R148" s="32" t="s">
        <v>977</v>
      </c>
      <c r="S148" s="32" t="s">
        <v>1260</v>
      </c>
      <c r="T148" s="33">
        <f>データ!H148</f>
        <v>22835</v>
      </c>
      <c r="U148" s="34" t="s">
        <v>977</v>
      </c>
      <c r="V148" s="34" t="s">
        <v>1260</v>
      </c>
      <c r="W148" s="33">
        <f>データ!I148</f>
        <v>10566</v>
      </c>
      <c r="X148" s="34" t="s">
        <v>977</v>
      </c>
      <c r="Y148" s="34" t="s">
        <v>1260</v>
      </c>
      <c r="Z148" s="33">
        <f>データ!J148</f>
        <v>8286</v>
      </c>
      <c r="AA148" s="34" t="s">
        <v>977</v>
      </c>
      <c r="AB148" s="34" t="s">
        <v>1263</v>
      </c>
      <c r="AC148" s="33" t="str">
        <f>データ!K148</f>
        <v>SS+</v>
      </c>
      <c r="AD148" s="32" t="s">
        <v>977</v>
      </c>
      <c r="AE148" s="34" t="s">
        <v>1264</v>
      </c>
      <c r="AF148" s="33">
        <f>データ!L148</f>
        <v>41687</v>
      </c>
      <c r="AG148" s="34" t="s">
        <v>977</v>
      </c>
      <c r="AH148" s="34" t="s">
        <v>1265</v>
      </c>
      <c r="AI148" s="33" t="str">
        <f>データ!M148</f>
        <v>幻氷の縦十字／鳳</v>
      </c>
      <c r="AJ148" s="9" t="s">
        <v>1061</v>
      </c>
      <c r="AK148" s="33" t="str">
        <f>データ!N148</f>
        <v>十字型に攻撃[極大]</v>
      </c>
      <c r="AL148" s="9" t="s">
        <v>977</v>
      </c>
      <c r="AM148" s="34" t="s">
        <v>1266</v>
      </c>
      <c r="AN148" s="33" t="str">
        <f>データ!O148</f>
        <v>-</v>
      </c>
      <c r="AO148" s="9" t="s">
        <v>1061</v>
      </c>
      <c r="AP148" s="33" t="str">
        <f>データ!P148</f>
        <v>　</v>
      </c>
      <c r="AQ148" s="35" t="s">
        <v>977</v>
      </c>
      <c r="AR148" s="34" t="s">
        <v>1265</v>
      </c>
      <c r="AS148" s="33" t="str">
        <f>データ!Q148</f>
        <v>フォートレス／鳳</v>
      </c>
      <c r="AT148" s="9" t="s">
        <v>1061</v>
      </c>
      <c r="AU148" s="33" t="str">
        <f>データ!R148</f>
        <v>パーティ全体の防御力が極大UP＆ユニット1体をタレント状態にする(3分間)</v>
      </c>
      <c r="AV148" s="9" t="s">
        <v>977</v>
      </c>
      <c r="AW148" s="34" t="s">
        <v>1265</v>
      </c>
      <c r="AX148" s="33" t="str">
        <f>データ!S148</f>
        <v>エクスターライズ／絶</v>
      </c>
      <c r="AY148" s="9" t="s">
        <v>1061</v>
      </c>
      <c r="AZ148" s="33" t="str">
        <f>データ!T148</f>
        <v>攻撃回数が多いほどバトル獲得スコアが大UP(3分間)</v>
      </c>
      <c r="BA148" s="35" t="s">
        <v>977</v>
      </c>
      <c r="BB148" s="34" t="s">
        <v>2335</v>
      </c>
      <c r="BC148" s="33" t="str">
        <f>データ!U148</f>
        <v>防壁</v>
      </c>
      <c r="BD148" s="35" t="s">
        <v>2333</v>
      </c>
      <c r="BE148" s="33" t="str">
        <f>データ!V148</f>
        <v>敵の攻撃ダメージを軽減[1回]</v>
      </c>
      <c r="BF148" s="33" t="s">
        <v>977</v>
      </c>
      <c r="BG148" s="34" t="s">
        <v>1261</v>
      </c>
      <c r="BH148" s="33" t="str">
        <f>データ!W148</f>
        <v>-</v>
      </c>
      <c r="BI148" s="35" t="s">
        <v>977</v>
      </c>
      <c r="BJ148" s="34" t="s">
        <v>1260</v>
      </c>
      <c r="BK148" s="33" t="str">
        <f>データ!X148</f>
        <v>限定ガチャ</v>
      </c>
      <c r="BL148" s="35" t="s">
        <v>977</v>
      </c>
      <c r="BM148" s="9" t="s">
        <v>972</v>
      </c>
    </row>
    <row r="149" spans="1:65" x14ac:dyDescent="0.15">
      <c r="A149" s="9" t="s">
        <v>969</v>
      </c>
      <c r="B149" s="9" t="s">
        <v>1392</v>
      </c>
      <c r="C149" s="32" t="str">
        <f>"./images/thumbnail/"&amp;データ!B149&amp;".jpg"</f>
        <v>./images/thumbnail/2171.jpg</v>
      </c>
      <c r="D149" s="32" t="s">
        <v>1393</v>
      </c>
      <c r="E149" s="32" t="str">
        <f>"./images/thumbnail/"&amp;データ!B149&amp;".jpg"</f>
        <v>./images/thumbnail/2171.jpg</v>
      </c>
      <c r="F149" s="32" t="s">
        <v>1064</v>
      </c>
      <c r="G149" s="32" t="s">
        <v>1260</v>
      </c>
      <c r="H149" s="32" t="str">
        <f>データ!D149</f>
        <v>ノンノリア</v>
      </c>
      <c r="I149" s="32" t="s">
        <v>977</v>
      </c>
      <c r="J149" s="32" t="s">
        <v>1261</v>
      </c>
      <c r="K149" s="32" t="str">
        <f>データ!E149</f>
        <v>SSR</v>
      </c>
      <c r="L149" s="32" t="s">
        <v>977</v>
      </c>
      <c r="M149" s="32" t="s">
        <v>1262</v>
      </c>
      <c r="N149" s="32">
        <f>データ!F149</f>
        <v>14</v>
      </c>
      <c r="O149" s="32" t="s">
        <v>977</v>
      </c>
      <c r="P149" s="32" t="s">
        <v>1260</v>
      </c>
      <c r="Q149" s="32" t="str">
        <f>データ!G149</f>
        <v>遠</v>
      </c>
      <c r="R149" s="32" t="s">
        <v>977</v>
      </c>
      <c r="S149" s="32" t="s">
        <v>1260</v>
      </c>
      <c r="T149" s="33">
        <f>データ!H149</f>
        <v>20488</v>
      </c>
      <c r="U149" s="34" t="s">
        <v>977</v>
      </c>
      <c r="V149" s="34" t="s">
        <v>1260</v>
      </c>
      <c r="W149" s="33">
        <f>データ!I149</f>
        <v>6788</v>
      </c>
      <c r="X149" s="34" t="s">
        <v>977</v>
      </c>
      <c r="Y149" s="34" t="s">
        <v>1260</v>
      </c>
      <c r="Z149" s="33">
        <f>データ!J149</f>
        <v>6248</v>
      </c>
      <c r="AA149" s="34" t="s">
        <v>977</v>
      </c>
      <c r="AB149" s="34" t="s">
        <v>1263</v>
      </c>
      <c r="AC149" s="33" t="str">
        <f>データ!K149</f>
        <v>S+</v>
      </c>
      <c r="AD149" s="32" t="s">
        <v>977</v>
      </c>
      <c r="AE149" s="34" t="s">
        <v>1264</v>
      </c>
      <c r="AF149" s="33">
        <f>データ!L149</f>
        <v>33524</v>
      </c>
      <c r="AG149" s="34" t="s">
        <v>977</v>
      </c>
      <c r="AH149" s="34" t="s">
        <v>1265</v>
      </c>
      <c r="AI149" s="33" t="str">
        <f>データ!M149</f>
        <v>天使の微笑／絶</v>
      </c>
      <c r="AJ149" s="9" t="s">
        <v>1061</v>
      </c>
      <c r="AK149" s="33" t="str">
        <f>データ!N149</f>
        <v>味方全員のHPを回復[大]</v>
      </c>
      <c r="AL149" s="9" t="s">
        <v>977</v>
      </c>
      <c r="AM149" s="34" t="s">
        <v>1266</v>
      </c>
      <c r="AN149" s="33" t="str">
        <f>データ!O149</f>
        <v>-</v>
      </c>
      <c r="AO149" s="9" t="s">
        <v>1061</v>
      </c>
      <c r="AP149" s="33" t="str">
        <f>データ!P149</f>
        <v>　</v>
      </c>
      <c r="AQ149" s="35" t="s">
        <v>977</v>
      </c>
      <c r="AR149" s="34" t="s">
        <v>1265</v>
      </c>
      <c r="AS149" s="33" t="str">
        <f>データ!Q149</f>
        <v>アクセラレーター／絶</v>
      </c>
      <c r="AT149" s="9" t="s">
        <v>1061</v>
      </c>
      <c r="AU149" s="33" t="str">
        <f>データ!R149</f>
        <v>パーティ全体の速度が大UP(3分間)</v>
      </c>
      <c r="AV149" s="9" t="s">
        <v>977</v>
      </c>
      <c r="AW149" s="34" t="s">
        <v>1265</v>
      </c>
      <c r="AX149" s="33" t="str">
        <f>データ!S149</f>
        <v>-</v>
      </c>
      <c r="AY149" s="9" t="s">
        <v>1061</v>
      </c>
      <c r="AZ149" s="33" t="str">
        <f>データ!T149</f>
        <v>　</v>
      </c>
      <c r="BA149" s="35" t="s">
        <v>977</v>
      </c>
      <c r="BB149" s="34" t="s">
        <v>2335</v>
      </c>
      <c r="BC149" s="33" t="str">
        <f>データ!U149</f>
        <v>-</v>
      </c>
      <c r="BD149" s="35" t="s">
        <v>2333</v>
      </c>
      <c r="BE149" s="33" t="str">
        <f>データ!V149</f>
        <v>　</v>
      </c>
      <c r="BF149" s="33" t="s">
        <v>977</v>
      </c>
      <c r="BG149" s="34" t="s">
        <v>1261</v>
      </c>
      <c r="BH149" s="33" t="str">
        <f>データ!W149</f>
        <v>遠属性防御力小アップ</v>
      </c>
      <c r="BI149" s="35" t="s">
        <v>977</v>
      </c>
      <c r="BJ149" s="34" t="s">
        <v>1260</v>
      </c>
      <c r="BK149" s="33" t="str">
        <f>データ!X149</f>
        <v>ポーカー</v>
      </c>
      <c r="BL149" s="35" t="s">
        <v>977</v>
      </c>
      <c r="BM149" s="9" t="s">
        <v>972</v>
      </c>
    </row>
    <row r="150" spans="1:65" x14ac:dyDescent="0.15">
      <c r="A150" s="9" t="s">
        <v>969</v>
      </c>
      <c r="B150" s="9" t="s">
        <v>1392</v>
      </c>
      <c r="C150" s="32" t="str">
        <f>"./images/thumbnail/"&amp;データ!B150&amp;".jpg"</f>
        <v>./images/thumbnail/2170.jpg</v>
      </c>
      <c r="D150" s="32" t="s">
        <v>1393</v>
      </c>
      <c r="E150" s="32" t="str">
        <f>"./images/thumbnail/"&amp;データ!B150&amp;".jpg"</f>
        <v>./images/thumbnail/2170.jpg</v>
      </c>
      <c r="F150" s="32" t="s">
        <v>1064</v>
      </c>
      <c r="G150" s="32" t="s">
        <v>1260</v>
      </c>
      <c r="H150" s="32" t="str">
        <f>データ!D150</f>
        <v>ヘルフェン</v>
      </c>
      <c r="I150" s="32" t="s">
        <v>977</v>
      </c>
      <c r="J150" s="32" t="s">
        <v>1261</v>
      </c>
      <c r="K150" s="32" t="str">
        <f>データ!E150</f>
        <v>UR</v>
      </c>
      <c r="L150" s="32" t="s">
        <v>977</v>
      </c>
      <c r="M150" s="32" t="s">
        <v>1262</v>
      </c>
      <c r="N150" s="32">
        <f>データ!F150</f>
        <v>15</v>
      </c>
      <c r="O150" s="32" t="s">
        <v>977</v>
      </c>
      <c r="P150" s="32" t="s">
        <v>1260</v>
      </c>
      <c r="Q150" s="32" t="str">
        <f>データ!G150</f>
        <v>打</v>
      </c>
      <c r="R150" s="32" t="s">
        <v>977</v>
      </c>
      <c r="S150" s="32" t="s">
        <v>1260</v>
      </c>
      <c r="T150" s="33">
        <f>データ!H150</f>
        <v>26846</v>
      </c>
      <c r="U150" s="34" t="s">
        <v>977</v>
      </c>
      <c r="V150" s="34" t="s">
        <v>1260</v>
      </c>
      <c r="W150" s="33">
        <f>データ!I150</f>
        <v>7329</v>
      </c>
      <c r="X150" s="34" t="s">
        <v>977</v>
      </c>
      <c r="Y150" s="34" t="s">
        <v>1260</v>
      </c>
      <c r="Z150" s="33">
        <f>データ!J150</f>
        <v>10616</v>
      </c>
      <c r="AA150" s="34" t="s">
        <v>977</v>
      </c>
      <c r="AB150" s="34" t="s">
        <v>1263</v>
      </c>
      <c r="AC150" s="33" t="str">
        <f>データ!K150</f>
        <v>S</v>
      </c>
      <c r="AD150" s="32" t="s">
        <v>977</v>
      </c>
      <c r="AE150" s="34" t="s">
        <v>1264</v>
      </c>
      <c r="AF150" s="33">
        <f>データ!L150</f>
        <v>44791</v>
      </c>
      <c r="AG150" s="34" t="s">
        <v>977</v>
      </c>
      <c r="AH150" s="34" t="s">
        <v>1265</v>
      </c>
      <c r="AI150" s="33" t="str">
        <f>データ!M150</f>
        <v>対蒼の薙風／煌</v>
      </c>
      <c r="AJ150" s="9" t="s">
        <v>1061</v>
      </c>
      <c r="AK150" s="33" t="str">
        <f>データ!N150</f>
        <v>突に強く斬に弱い横一列攻撃[特大]</v>
      </c>
      <c r="AL150" s="9" t="s">
        <v>977</v>
      </c>
      <c r="AM150" s="34" t="s">
        <v>1266</v>
      </c>
      <c r="AN150" s="33" t="str">
        <f>データ!O150</f>
        <v>-</v>
      </c>
      <c r="AO150" s="9" t="s">
        <v>1061</v>
      </c>
      <c r="AP150" s="33" t="str">
        <f>データ!P150</f>
        <v>　</v>
      </c>
      <c r="AQ150" s="35" t="s">
        <v>977</v>
      </c>
      <c r="AR150" s="34" t="s">
        <v>1265</v>
      </c>
      <c r="AS150" s="33" t="str">
        <f>データ!Q150</f>
        <v>エッジノート／煌</v>
      </c>
      <c r="AT150" s="9" t="s">
        <v>1061</v>
      </c>
      <c r="AU150" s="33" t="str">
        <f>データ!R150</f>
        <v>CB時に獲得ポイント特大UP＆BPが特大回復(3回)</v>
      </c>
      <c r="AV150" s="9" t="s">
        <v>977</v>
      </c>
      <c r="AW150" s="34" t="s">
        <v>1265</v>
      </c>
      <c r="AX150" s="33" t="str">
        <f>データ!S150</f>
        <v>アサルト／絶</v>
      </c>
      <c r="AY150" s="9" t="s">
        <v>1061</v>
      </c>
      <c r="AZ150" s="33" t="str">
        <f>データ!T150</f>
        <v>パーティ全体の攻撃力が大UP(3分間)</v>
      </c>
      <c r="BA150" s="35" t="s">
        <v>977</v>
      </c>
      <c r="BB150" s="34" t="s">
        <v>2335</v>
      </c>
      <c r="BC150" s="33" t="str">
        <f>データ!U150</f>
        <v>-</v>
      </c>
      <c r="BD150" s="35" t="s">
        <v>2333</v>
      </c>
      <c r="BE150" s="33" t="str">
        <f>データ!V150</f>
        <v>　</v>
      </c>
      <c r="BF150" s="33" t="s">
        <v>977</v>
      </c>
      <c r="BG150" s="34" t="s">
        <v>1261</v>
      </c>
      <c r="BH150" s="33" t="str">
        <f>データ!W150</f>
        <v>-</v>
      </c>
      <c r="BI150" s="35" t="s">
        <v>977</v>
      </c>
      <c r="BJ150" s="34" t="s">
        <v>1260</v>
      </c>
      <c r="BK150" s="33" t="str">
        <f>データ!X150</f>
        <v>常設</v>
      </c>
      <c r="BL150" s="35" t="s">
        <v>977</v>
      </c>
      <c r="BM150" s="9" t="s">
        <v>972</v>
      </c>
    </row>
    <row r="151" spans="1:65" x14ac:dyDescent="0.15">
      <c r="A151" s="9" t="s">
        <v>969</v>
      </c>
      <c r="B151" s="9" t="s">
        <v>1392</v>
      </c>
      <c r="C151" s="32" t="str">
        <f>"./images/thumbnail/"&amp;データ!B151&amp;".jpg"</f>
        <v>./images/thumbnail/2168.jpg</v>
      </c>
      <c r="D151" s="32" t="s">
        <v>1393</v>
      </c>
      <c r="E151" s="32" t="str">
        <f>"./images/thumbnail/"&amp;データ!B151&amp;".jpg"</f>
        <v>./images/thumbnail/2168.jpg</v>
      </c>
      <c r="F151" s="32" t="s">
        <v>1064</v>
      </c>
      <c r="G151" s="32" t="s">
        <v>1260</v>
      </c>
      <c r="H151" s="32" t="str">
        <f>データ!D151</f>
        <v>アンズ</v>
      </c>
      <c r="I151" s="32" t="s">
        <v>977</v>
      </c>
      <c r="J151" s="32" t="s">
        <v>1261</v>
      </c>
      <c r="K151" s="32" t="str">
        <f>データ!E151</f>
        <v>UR</v>
      </c>
      <c r="L151" s="32" t="s">
        <v>977</v>
      </c>
      <c r="M151" s="32" t="s">
        <v>1262</v>
      </c>
      <c r="N151" s="32">
        <f>データ!F151</f>
        <v>15</v>
      </c>
      <c r="O151" s="32" t="s">
        <v>977</v>
      </c>
      <c r="P151" s="32" t="s">
        <v>1260</v>
      </c>
      <c r="Q151" s="32" t="str">
        <f>データ!G151</f>
        <v>斬</v>
      </c>
      <c r="R151" s="32" t="s">
        <v>977</v>
      </c>
      <c r="S151" s="32" t="s">
        <v>1260</v>
      </c>
      <c r="T151" s="33">
        <f>データ!H151</f>
        <v>20879</v>
      </c>
      <c r="U151" s="34" t="s">
        <v>977</v>
      </c>
      <c r="V151" s="34" t="s">
        <v>1260</v>
      </c>
      <c r="W151" s="33">
        <f>データ!I151</f>
        <v>9262</v>
      </c>
      <c r="X151" s="34" t="s">
        <v>977</v>
      </c>
      <c r="Y151" s="34" t="s">
        <v>1260</v>
      </c>
      <c r="Z151" s="33">
        <f>データ!J151</f>
        <v>7303</v>
      </c>
      <c r="AA151" s="34" t="s">
        <v>977</v>
      </c>
      <c r="AB151" s="34" t="s">
        <v>1263</v>
      </c>
      <c r="AC151" s="33" t="str">
        <f>データ!K151</f>
        <v>SS-</v>
      </c>
      <c r="AD151" s="32" t="s">
        <v>977</v>
      </c>
      <c r="AE151" s="34" t="s">
        <v>1264</v>
      </c>
      <c r="AF151" s="33">
        <f>データ!L151</f>
        <v>37444</v>
      </c>
      <c r="AG151" s="34" t="s">
        <v>977</v>
      </c>
      <c r="AH151" s="34" t="s">
        <v>1265</v>
      </c>
      <c r="AI151" s="33" t="str">
        <f>データ!M151</f>
        <v>対翠の薙風／煌</v>
      </c>
      <c r="AJ151" s="9" t="s">
        <v>1061</v>
      </c>
      <c r="AK151" s="33" t="str">
        <f>データ!N151</f>
        <v>遠に強く打に弱い横一列攻撃[特大]</v>
      </c>
      <c r="AL151" s="9" t="s">
        <v>977</v>
      </c>
      <c r="AM151" s="34" t="s">
        <v>1266</v>
      </c>
      <c r="AN151" s="33" t="str">
        <f>データ!O151</f>
        <v>-</v>
      </c>
      <c r="AO151" s="9" t="s">
        <v>1061</v>
      </c>
      <c r="AP151" s="33" t="str">
        <f>データ!P151</f>
        <v>　</v>
      </c>
      <c r="AQ151" s="35" t="s">
        <v>977</v>
      </c>
      <c r="AR151" s="34" t="s">
        <v>1265</v>
      </c>
      <c r="AS151" s="33" t="str">
        <f>データ!Q151</f>
        <v>エース／煌</v>
      </c>
      <c r="AT151" s="9" t="s">
        <v>1061</v>
      </c>
      <c r="AU151" s="33" t="str">
        <f>データ!R151</f>
        <v>パーティ全体の攻・防が特大UP(3分間)</v>
      </c>
      <c r="AV151" s="9" t="s">
        <v>977</v>
      </c>
      <c r="AW151" s="34" t="s">
        <v>1265</v>
      </c>
      <c r="AX151" s="33" t="str">
        <f>データ!S151</f>
        <v>アクセラレーター／絶</v>
      </c>
      <c r="AY151" s="9" t="s">
        <v>1061</v>
      </c>
      <c r="AZ151" s="33" t="str">
        <f>データ!T151</f>
        <v>パーティ全体の速度が大UP(3分間)</v>
      </c>
      <c r="BA151" s="35" t="s">
        <v>977</v>
      </c>
      <c r="BB151" s="34" t="s">
        <v>2335</v>
      </c>
      <c r="BC151" s="33" t="str">
        <f>データ!U151</f>
        <v>-</v>
      </c>
      <c r="BD151" s="35" t="s">
        <v>2333</v>
      </c>
      <c r="BE151" s="33" t="str">
        <f>データ!V151</f>
        <v>　</v>
      </c>
      <c r="BF151" s="33" t="s">
        <v>977</v>
      </c>
      <c r="BG151" s="34" t="s">
        <v>1261</v>
      </c>
      <c r="BH151" s="33" t="str">
        <f>データ!W151</f>
        <v>-</v>
      </c>
      <c r="BI151" s="35" t="s">
        <v>977</v>
      </c>
      <c r="BJ151" s="34" t="s">
        <v>1260</v>
      </c>
      <c r="BK151" s="33" t="str">
        <f>データ!X151</f>
        <v>常設</v>
      </c>
      <c r="BL151" s="35" t="s">
        <v>977</v>
      </c>
      <c r="BM151" s="9" t="s">
        <v>972</v>
      </c>
    </row>
    <row r="152" spans="1:65" x14ac:dyDescent="0.15">
      <c r="A152" s="9" t="s">
        <v>969</v>
      </c>
      <c r="B152" s="9" t="s">
        <v>1392</v>
      </c>
      <c r="C152" s="32" t="str">
        <f>"./images/thumbnail/"&amp;データ!B152&amp;".jpg"</f>
        <v>./images/thumbnail/2166.jpg</v>
      </c>
      <c r="D152" s="32" t="s">
        <v>1393</v>
      </c>
      <c r="E152" s="32" t="str">
        <f>"./images/thumbnail/"&amp;データ!B152&amp;".jpg"</f>
        <v>./images/thumbnail/2166.jpg</v>
      </c>
      <c r="F152" s="32" t="s">
        <v>1064</v>
      </c>
      <c r="G152" s="32" t="s">
        <v>1260</v>
      </c>
      <c r="H152" s="32" t="str">
        <f>データ!D152</f>
        <v>ローズ</v>
      </c>
      <c r="I152" s="32" t="s">
        <v>977</v>
      </c>
      <c r="J152" s="32" t="s">
        <v>1261</v>
      </c>
      <c r="K152" s="32" t="str">
        <f>データ!E152</f>
        <v>UR</v>
      </c>
      <c r="L152" s="32" t="s">
        <v>977</v>
      </c>
      <c r="M152" s="32" t="s">
        <v>1262</v>
      </c>
      <c r="N152" s="32">
        <f>データ!F152</f>
        <v>15</v>
      </c>
      <c r="O152" s="32" t="s">
        <v>977</v>
      </c>
      <c r="P152" s="32" t="s">
        <v>1260</v>
      </c>
      <c r="Q152" s="32" t="str">
        <f>データ!G152</f>
        <v>遠</v>
      </c>
      <c r="R152" s="32" t="s">
        <v>977</v>
      </c>
      <c r="S152" s="32" t="s">
        <v>1260</v>
      </c>
      <c r="T152" s="33">
        <f>データ!H152</f>
        <v>23971</v>
      </c>
      <c r="U152" s="34" t="s">
        <v>977</v>
      </c>
      <c r="V152" s="34" t="s">
        <v>1260</v>
      </c>
      <c r="W152" s="33">
        <f>データ!I152</f>
        <v>7612</v>
      </c>
      <c r="X152" s="34" t="s">
        <v>977</v>
      </c>
      <c r="Y152" s="34" t="s">
        <v>1260</v>
      </c>
      <c r="Z152" s="33">
        <f>データ!J152</f>
        <v>7306</v>
      </c>
      <c r="AA152" s="34" t="s">
        <v>977</v>
      </c>
      <c r="AB152" s="34" t="s">
        <v>1263</v>
      </c>
      <c r="AC152" s="33" t="str">
        <f>データ!K152</f>
        <v>SS</v>
      </c>
      <c r="AD152" s="32" t="s">
        <v>977</v>
      </c>
      <c r="AE152" s="34" t="s">
        <v>1264</v>
      </c>
      <c r="AF152" s="33">
        <f>データ!L152</f>
        <v>38889</v>
      </c>
      <c r="AG152" s="34" t="s">
        <v>977</v>
      </c>
      <c r="AH152" s="34" t="s">
        <v>1265</v>
      </c>
      <c r="AI152" s="33" t="str">
        <f>データ!M152</f>
        <v>遠翠の天威</v>
      </c>
      <c r="AJ152" s="9" t="s">
        <v>1061</v>
      </c>
      <c r="AK152" s="33" t="str">
        <f>データ!N152</f>
        <v>味方遠属性の攻撃力をUP[極大]</v>
      </c>
      <c r="AL152" s="9" t="s">
        <v>977</v>
      </c>
      <c r="AM152" s="34" t="s">
        <v>1266</v>
      </c>
      <c r="AN152" s="33" t="str">
        <f>データ!O152</f>
        <v>-</v>
      </c>
      <c r="AO152" s="9" t="s">
        <v>1061</v>
      </c>
      <c r="AP152" s="33" t="str">
        <f>データ!P152</f>
        <v>　</v>
      </c>
      <c r="AQ152" s="35" t="s">
        <v>977</v>
      </c>
      <c r="AR152" s="34" t="s">
        <v>1265</v>
      </c>
      <c r="AS152" s="33" t="str">
        <f>データ!Q152</f>
        <v>アサルトオーダー／絶</v>
      </c>
      <c r="AT152" s="9" t="s">
        <v>1061</v>
      </c>
      <c r="AU152" s="33" t="str">
        <f>データ!R152</f>
        <v>騎士団全体の攻撃力が大UP(3分間)</v>
      </c>
      <c r="AV152" s="9" t="s">
        <v>977</v>
      </c>
      <c r="AW152" s="34" t="s">
        <v>1265</v>
      </c>
      <c r="AX152" s="33" t="str">
        <f>データ!S152</f>
        <v>ランページ／絶</v>
      </c>
      <c r="AY152" s="9" t="s">
        <v>1061</v>
      </c>
      <c r="AZ152" s="33" t="str">
        <f>データ!T152</f>
        <v>バトルで獲得する騎士団戦スコアが大アップ(3分間)</v>
      </c>
      <c r="BA152" s="35" t="s">
        <v>977</v>
      </c>
      <c r="BB152" s="34" t="s">
        <v>2335</v>
      </c>
      <c r="BC152" s="33" t="str">
        <f>データ!U152</f>
        <v>-</v>
      </c>
      <c r="BD152" s="35" t="s">
        <v>2333</v>
      </c>
      <c r="BE152" s="33" t="str">
        <f>データ!V152</f>
        <v>　</v>
      </c>
      <c r="BF152" s="33" t="s">
        <v>977</v>
      </c>
      <c r="BG152" s="34" t="s">
        <v>1261</v>
      </c>
      <c r="BH152" s="33" t="str">
        <f>データ!W152</f>
        <v>-</v>
      </c>
      <c r="BI152" s="35" t="s">
        <v>977</v>
      </c>
      <c r="BJ152" s="34" t="s">
        <v>1260</v>
      </c>
      <c r="BK152" s="33" t="str">
        <f>データ!X152</f>
        <v>ガチャイベ</v>
      </c>
      <c r="BL152" s="35" t="s">
        <v>977</v>
      </c>
      <c r="BM152" s="9" t="s">
        <v>972</v>
      </c>
    </row>
    <row r="153" spans="1:65" x14ac:dyDescent="0.15">
      <c r="A153" s="9" t="s">
        <v>969</v>
      </c>
      <c r="B153" s="9" t="s">
        <v>1392</v>
      </c>
      <c r="C153" s="32" t="str">
        <f>"./images/thumbnail/"&amp;データ!B153&amp;".jpg"</f>
        <v>./images/thumbnail/2165.jpg</v>
      </c>
      <c r="D153" s="32" t="s">
        <v>1393</v>
      </c>
      <c r="E153" s="32" t="str">
        <f>"./images/thumbnail/"&amp;データ!B153&amp;".jpg"</f>
        <v>./images/thumbnail/2165.jpg</v>
      </c>
      <c r="F153" s="32" t="s">
        <v>1064</v>
      </c>
      <c r="G153" s="32" t="s">
        <v>1260</v>
      </c>
      <c r="H153" s="32" t="str">
        <f>データ!D153</f>
        <v>シーラ</v>
      </c>
      <c r="I153" s="32" t="s">
        <v>977</v>
      </c>
      <c r="J153" s="32" t="s">
        <v>1261</v>
      </c>
      <c r="K153" s="32" t="str">
        <f>データ!E153</f>
        <v>UR</v>
      </c>
      <c r="L153" s="32" t="s">
        <v>977</v>
      </c>
      <c r="M153" s="32" t="s">
        <v>1262</v>
      </c>
      <c r="N153" s="32">
        <f>データ!F153</f>
        <v>16</v>
      </c>
      <c r="O153" s="32" t="s">
        <v>977</v>
      </c>
      <c r="P153" s="32" t="s">
        <v>1260</v>
      </c>
      <c r="Q153" s="32" t="str">
        <f>データ!G153</f>
        <v>突</v>
      </c>
      <c r="R153" s="32" t="s">
        <v>977</v>
      </c>
      <c r="S153" s="32" t="s">
        <v>1260</v>
      </c>
      <c r="T153" s="33">
        <f>データ!H153</f>
        <v>26283</v>
      </c>
      <c r="U153" s="34" t="s">
        <v>977</v>
      </c>
      <c r="V153" s="34" t="s">
        <v>1260</v>
      </c>
      <c r="W153" s="33">
        <f>データ!I153</f>
        <v>7605</v>
      </c>
      <c r="X153" s="34" t="s">
        <v>977</v>
      </c>
      <c r="Y153" s="34" t="s">
        <v>1260</v>
      </c>
      <c r="Z153" s="33">
        <f>データ!J153</f>
        <v>10612</v>
      </c>
      <c r="AA153" s="34" t="s">
        <v>977</v>
      </c>
      <c r="AB153" s="34" t="s">
        <v>1263</v>
      </c>
      <c r="AC153" s="33" t="str">
        <f>データ!K153</f>
        <v>SS4</v>
      </c>
      <c r="AD153" s="32" t="s">
        <v>977</v>
      </c>
      <c r="AE153" s="34" t="s">
        <v>1264</v>
      </c>
      <c r="AF153" s="33">
        <f>データ!L153</f>
        <v>44500</v>
      </c>
      <c r="AG153" s="34" t="s">
        <v>977</v>
      </c>
      <c r="AH153" s="34" t="s">
        <v>1265</v>
      </c>
      <c r="AI153" s="33" t="str">
        <f>データ!M153</f>
        <v>焔幻の一閃／鳳</v>
      </c>
      <c r="AJ153" s="9" t="s">
        <v>1061</v>
      </c>
      <c r="AK153" s="33" t="str">
        <f>データ!N153</f>
        <v>横一列に攻撃[極大]</v>
      </c>
      <c r="AL153" s="9" t="s">
        <v>977</v>
      </c>
      <c r="AM153" s="34" t="s">
        <v>1266</v>
      </c>
      <c r="AN153" s="33" t="str">
        <f>データ!O153</f>
        <v>-</v>
      </c>
      <c r="AO153" s="9" t="s">
        <v>1061</v>
      </c>
      <c r="AP153" s="33" t="str">
        <f>データ!P153</f>
        <v>　</v>
      </c>
      <c r="AQ153" s="35" t="s">
        <v>977</v>
      </c>
      <c r="AR153" s="34" t="s">
        <v>1265</v>
      </c>
      <c r="AS153" s="33" t="str">
        <f>データ!Q153</f>
        <v>フォートレス／鳳</v>
      </c>
      <c r="AT153" s="9" t="s">
        <v>1061</v>
      </c>
      <c r="AU153" s="33" t="str">
        <f>データ!R153</f>
        <v>パーティ全体の防御力が極大UP＆ユニット1体をタレント状態にする(3分間)</v>
      </c>
      <c r="AV153" s="9" t="s">
        <v>977</v>
      </c>
      <c r="AW153" s="34" t="s">
        <v>1265</v>
      </c>
      <c r="AX153" s="33" t="str">
        <f>データ!S153</f>
        <v>オラトリオ／煌</v>
      </c>
      <c r="AY153" s="9" t="s">
        <v>1061</v>
      </c>
      <c r="AZ153" s="33" t="str">
        <f>データ!T153</f>
        <v>強襲無効、攻撃力・スキル発動率特大UP(3分間)</v>
      </c>
      <c r="BA153" s="35" t="s">
        <v>977</v>
      </c>
      <c r="BB153" s="34" t="s">
        <v>2335</v>
      </c>
      <c r="BC153" s="33" t="str">
        <f>データ!U153</f>
        <v>-</v>
      </c>
      <c r="BD153" s="35" t="s">
        <v>2333</v>
      </c>
      <c r="BE153" s="33" t="str">
        <f>データ!V153</f>
        <v>　</v>
      </c>
      <c r="BF153" s="33" t="s">
        <v>977</v>
      </c>
      <c r="BG153" s="34" t="s">
        <v>1261</v>
      </c>
      <c r="BH153" s="33" t="str">
        <f>データ!W153</f>
        <v>突属性攻撃力中アップ</v>
      </c>
      <c r="BI153" s="35" t="s">
        <v>977</v>
      </c>
      <c r="BJ153" s="34" t="s">
        <v>1260</v>
      </c>
      <c r="BK153" s="33" t="str">
        <f>データ!X153</f>
        <v>ガチャイベ</v>
      </c>
      <c r="BL153" s="35" t="s">
        <v>977</v>
      </c>
      <c r="BM153" s="9" t="s">
        <v>972</v>
      </c>
    </row>
    <row r="154" spans="1:65" x14ac:dyDescent="0.15">
      <c r="A154" s="9" t="s">
        <v>969</v>
      </c>
      <c r="B154" s="9" t="s">
        <v>1392</v>
      </c>
      <c r="C154" s="32" t="str">
        <f>"./images/thumbnail/"&amp;データ!B154&amp;".jpg"</f>
        <v>./images/thumbnail/2164.jpg</v>
      </c>
      <c r="D154" s="32" t="s">
        <v>1393</v>
      </c>
      <c r="E154" s="32" t="str">
        <f>"./images/thumbnail/"&amp;データ!B154&amp;".jpg"</f>
        <v>./images/thumbnail/2164.jpg</v>
      </c>
      <c r="F154" s="32" t="s">
        <v>1064</v>
      </c>
      <c r="G154" s="32" t="s">
        <v>1260</v>
      </c>
      <c r="H154" s="32" t="str">
        <f>データ!D154</f>
        <v>ルミア</v>
      </c>
      <c r="I154" s="32" t="s">
        <v>977</v>
      </c>
      <c r="J154" s="32" t="s">
        <v>1261</v>
      </c>
      <c r="K154" s="32" t="str">
        <f>データ!E154</f>
        <v>SSR</v>
      </c>
      <c r="L154" s="32" t="s">
        <v>977</v>
      </c>
      <c r="M154" s="32" t="s">
        <v>1262</v>
      </c>
      <c r="N154" s="32">
        <f>データ!F154</f>
        <v>14</v>
      </c>
      <c r="O154" s="32" t="s">
        <v>977</v>
      </c>
      <c r="P154" s="32" t="s">
        <v>1260</v>
      </c>
      <c r="Q154" s="32" t="str">
        <f>データ!G154</f>
        <v>突</v>
      </c>
      <c r="R154" s="32" t="s">
        <v>977</v>
      </c>
      <c r="S154" s="32" t="s">
        <v>1260</v>
      </c>
      <c r="T154" s="33">
        <f>データ!H154</f>
        <v>19028</v>
      </c>
      <c r="U154" s="34" t="s">
        <v>977</v>
      </c>
      <c r="V154" s="34" t="s">
        <v>1260</v>
      </c>
      <c r="W154" s="33">
        <f>データ!I154</f>
        <v>6037</v>
      </c>
      <c r="X154" s="34" t="s">
        <v>977</v>
      </c>
      <c r="Y154" s="34" t="s">
        <v>1260</v>
      </c>
      <c r="Z154" s="33">
        <f>データ!J154</f>
        <v>6391</v>
      </c>
      <c r="AA154" s="34" t="s">
        <v>977</v>
      </c>
      <c r="AB154" s="34" t="s">
        <v>1263</v>
      </c>
      <c r="AC154" s="33" t="str">
        <f>データ!K154</f>
        <v>SS+</v>
      </c>
      <c r="AD154" s="32" t="s">
        <v>977</v>
      </c>
      <c r="AE154" s="34" t="s">
        <v>1264</v>
      </c>
      <c r="AF154" s="33">
        <f>データ!L154</f>
        <v>31456</v>
      </c>
      <c r="AG154" s="34" t="s">
        <v>977</v>
      </c>
      <c r="AH154" s="34" t="s">
        <v>1265</v>
      </c>
      <c r="AI154" s="33" t="str">
        <f>データ!M154</f>
        <v>孤撃の言霊／煌</v>
      </c>
      <c r="AJ154" s="9" t="s">
        <v>1061</v>
      </c>
      <c r="AK154" s="33" t="str">
        <f>データ!N154</f>
        <v>一定確率で敵を範囲不可にする[超高確率]</v>
      </c>
      <c r="AL154" s="9" t="s">
        <v>977</v>
      </c>
      <c r="AM154" s="34" t="s">
        <v>1266</v>
      </c>
      <c r="AN154" s="33" t="str">
        <f>データ!O154</f>
        <v>-</v>
      </c>
      <c r="AO154" s="9" t="s">
        <v>1061</v>
      </c>
      <c r="AP154" s="33" t="str">
        <f>データ!P154</f>
        <v>　</v>
      </c>
      <c r="AQ154" s="35" t="s">
        <v>977</v>
      </c>
      <c r="AR154" s="34" t="s">
        <v>1265</v>
      </c>
      <c r="AS154" s="33" t="str">
        <f>データ!Q154</f>
        <v>アサルト／絶</v>
      </c>
      <c r="AT154" s="9" t="s">
        <v>1061</v>
      </c>
      <c r="AU154" s="33" t="str">
        <f>データ!R154</f>
        <v>パーティ全体の攻撃力が大UP(3分間)</v>
      </c>
      <c r="AV154" s="9" t="s">
        <v>977</v>
      </c>
      <c r="AW154" s="34" t="s">
        <v>1265</v>
      </c>
      <c r="AX154" s="33" t="str">
        <f>データ!S154</f>
        <v>-</v>
      </c>
      <c r="AY154" s="9" t="s">
        <v>1061</v>
      </c>
      <c r="AZ154" s="33" t="str">
        <f>データ!T154</f>
        <v>　</v>
      </c>
      <c r="BA154" s="35" t="s">
        <v>977</v>
      </c>
      <c r="BB154" s="34" t="s">
        <v>2335</v>
      </c>
      <c r="BC154" s="33" t="str">
        <f>データ!U154</f>
        <v>-</v>
      </c>
      <c r="BD154" s="35" t="s">
        <v>2333</v>
      </c>
      <c r="BE154" s="33" t="str">
        <f>データ!V154</f>
        <v>　</v>
      </c>
      <c r="BF154" s="33" t="s">
        <v>977</v>
      </c>
      <c r="BG154" s="34" t="s">
        <v>1261</v>
      </c>
      <c r="BH154" s="33" t="str">
        <f>データ!W154</f>
        <v>突属性防御力小アップ</v>
      </c>
      <c r="BI154" s="35" t="s">
        <v>977</v>
      </c>
      <c r="BJ154" s="34" t="s">
        <v>1260</v>
      </c>
      <c r="BK154" s="33" t="str">
        <f>データ!X154</f>
        <v>マゴニア</v>
      </c>
      <c r="BL154" s="35" t="s">
        <v>977</v>
      </c>
      <c r="BM154" s="9" t="s">
        <v>972</v>
      </c>
    </row>
    <row r="155" spans="1:65" x14ac:dyDescent="0.15">
      <c r="A155" s="9" t="s">
        <v>969</v>
      </c>
      <c r="B155" s="9" t="s">
        <v>1392</v>
      </c>
      <c r="C155" s="32" t="str">
        <f>"./images/thumbnail/"&amp;データ!B155&amp;".jpg"</f>
        <v>./images/thumbnail/2163.jpg</v>
      </c>
      <c r="D155" s="32" t="s">
        <v>1393</v>
      </c>
      <c r="E155" s="32" t="str">
        <f>"./images/thumbnail/"&amp;データ!B155&amp;".jpg"</f>
        <v>./images/thumbnail/2163.jpg</v>
      </c>
      <c r="F155" s="32" t="s">
        <v>1064</v>
      </c>
      <c r="G155" s="32" t="s">
        <v>1260</v>
      </c>
      <c r="H155" s="32" t="str">
        <f>データ!D155</f>
        <v>ルギス</v>
      </c>
      <c r="I155" s="32" t="s">
        <v>977</v>
      </c>
      <c r="J155" s="32" t="s">
        <v>1261</v>
      </c>
      <c r="K155" s="32" t="str">
        <f>データ!E155</f>
        <v>UR</v>
      </c>
      <c r="L155" s="32" t="s">
        <v>977</v>
      </c>
      <c r="M155" s="32" t="s">
        <v>1262</v>
      </c>
      <c r="N155" s="32">
        <f>データ!F155</f>
        <v>15</v>
      </c>
      <c r="O155" s="32" t="s">
        <v>977</v>
      </c>
      <c r="P155" s="32" t="s">
        <v>1260</v>
      </c>
      <c r="Q155" s="32" t="str">
        <f>データ!G155</f>
        <v>斬</v>
      </c>
      <c r="R155" s="32" t="s">
        <v>977</v>
      </c>
      <c r="S155" s="32" t="s">
        <v>1260</v>
      </c>
      <c r="T155" s="33">
        <f>データ!H155</f>
        <v>19918</v>
      </c>
      <c r="U155" s="34" t="s">
        <v>977</v>
      </c>
      <c r="V155" s="34" t="s">
        <v>1260</v>
      </c>
      <c r="W155" s="33">
        <f>データ!I155</f>
        <v>9424</v>
      </c>
      <c r="X155" s="34" t="s">
        <v>977</v>
      </c>
      <c r="Y155" s="34" t="s">
        <v>1260</v>
      </c>
      <c r="Z155" s="33">
        <f>データ!J155</f>
        <v>6374</v>
      </c>
      <c r="AA155" s="34" t="s">
        <v>977</v>
      </c>
      <c r="AB155" s="34" t="s">
        <v>1263</v>
      </c>
      <c r="AC155" s="33" t="str">
        <f>データ!K155</f>
        <v>SS-</v>
      </c>
      <c r="AD155" s="32" t="s">
        <v>977</v>
      </c>
      <c r="AE155" s="34" t="s">
        <v>1264</v>
      </c>
      <c r="AF155" s="33">
        <f>データ!L155</f>
        <v>35716</v>
      </c>
      <c r="AG155" s="34" t="s">
        <v>977</v>
      </c>
      <c r="AH155" s="34" t="s">
        <v>1265</v>
      </c>
      <c r="AI155" s="33" t="str">
        <f>データ!M155</f>
        <v>孤狼絶吼</v>
      </c>
      <c r="AJ155" s="9" t="s">
        <v>1061</v>
      </c>
      <c r="AK155" s="33" t="str">
        <f>データ!N155</f>
        <v>X字型攻撃[特大]自分の攻撃力UP[特大]</v>
      </c>
      <c r="AL155" s="9" t="s">
        <v>977</v>
      </c>
      <c r="AM155" s="34" t="s">
        <v>1266</v>
      </c>
      <c r="AN155" s="33" t="str">
        <f>データ!O155</f>
        <v>-</v>
      </c>
      <c r="AO155" s="9" t="s">
        <v>1061</v>
      </c>
      <c r="AP155" s="33" t="str">
        <f>データ!P155</f>
        <v>　</v>
      </c>
      <c r="AQ155" s="35" t="s">
        <v>977</v>
      </c>
      <c r="AR155" s="34" t="s">
        <v>1265</v>
      </c>
      <c r="AS155" s="33" t="str">
        <f>データ!Q155</f>
        <v>グラビティアサルト／煌</v>
      </c>
      <c r="AT155" s="9" t="s">
        <v>1061</v>
      </c>
      <c r="AU155" s="33" t="str">
        <f>データ!R155</f>
        <v>パーティ全体の攻撃力特大UP・速度大DOWN(3分間)</v>
      </c>
      <c r="AV155" s="9" t="s">
        <v>977</v>
      </c>
      <c r="AW155" s="34" t="s">
        <v>1265</v>
      </c>
      <c r="AX155" s="33" t="str">
        <f>データ!S155</f>
        <v>エッジノート／絶</v>
      </c>
      <c r="AY155" s="9" t="s">
        <v>1061</v>
      </c>
      <c r="AZ155" s="33" t="str">
        <f>データ!T155</f>
        <v>CB時に獲得ポイント大UP＆BPが大回復(3回)</v>
      </c>
      <c r="BA155" s="35" t="s">
        <v>977</v>
      </c>
      <c r="BB155" s="34" t="s">
        <v>2335</v>
      </c>
      <c r="BC155" s="33" t="str">
        <f>データ!U155</f>
        <v>-</v>
      </c>
      <c r="BD155" s="35" t="s">
        <v>2333</v>
      </c>
      <c r="BE155" s="33" t="str">
        <f>データ!V155</f>
        <v>　</v>
      </c>
      <c r="BF155" s="33" t="s">
        <v>977</v>
      </c>
      <c r="BG155" s="34" t="s">
        <v>1261</v>
      </c>
      <c r="BH155" s="33" t="str">
        <f>データ!W155</f>
        <v>-</v>
      </c>
      <c r="BI155" s="35" t="s">
        <v>977</v>
      </c>
      <c r="BJ155" s="34" t="s">
        <v>1260</v>
      </c>
      <c r="BK155" s="33" t="str">
        <f>データ!X155</f>
        <v>6時間レイドイベント</v>
      </c>
      <c r="BL155" s="35" t="s">
        <v>977</v>
      </c>
      <c r="BM155" s="9" t="s">
        <v>972</v>
      </c>
    </row>
    <row r="156" spans="1:65" x14ac:dyDescent="0.15">
      <c r="A156" s="9" t="s">
        <v>969</v>
      </c>
      <c r="B156" s="9" t="s">
        <v>1392</v>
      </c>
      <c r="C156" s="32" t="str">
        <f>"./images/thumbnail/"&amp;データ!B156&amp;".jpg"</f>
        <v>./images/thumbnail/2161.jpg</v>
      </c>
      <c r="D156" s="32" t="s">
        <v>1393</v>
      </c>
      <c r="E156" s="32" t="str">
        <f>"./images/thumbnail/"&amp;データ!B156&amp;".jpg"</f>
        <v>./images/thumbnail/2161.jpg</v>
      </c>
      <c r="F156" s="32" t="s">
        <v>1064</v>
      </c>
      <c r="G156" s="32" t="s">
        <v>1260</v>
      </c>
      <c r="H156" s="32" t="str">
        <f>データ!D156</f>
        <v>アーデルハイド</v>
      </c>
      <c r="I156" s="32" t="s">
        <v>977</v>
      </c>
      <c r="J156" s="32" t="s">
        <v>1261</v>
      </c>
      <c r="K156" s="32" t="str">
        <f>データ!E156</f>
        <v>UR</v>
      </c>
      <c r="L156" s="32" t="s">
        <v>977</v>
      </c>
      <c r="M156" s="32" t="s">
        <v>1262</v>
      </c>
      <c r="N156" s="32">
        <f>データ!F156</f>
        <v>16</v>
      </c>
      <c r="O156" s="32" t="s">
        <v>977</v>
      </c>
      <c r="P156" s="32" t="s">
        <v>1260</v>
      </c>
      <c r="Q156" s="32" t="str">
        <f>データ!G156</f>
        <v>突</v>
      </c>
      <c r="R156" s="32" t="s">
        <v>977</v>
      </c>
      <c r="S156" s="32" t="s">
        <v>1260</v>
      </c>
      <c r="T156" s="33">
        <f>データ!H156</f>
        <v>27167</v>
      </c>
      <c r="U156" s="34" t="s">
        <v>977</v>
      </c>
      <c r="V156" s="34" t="s">
        <v>1260</v>
      </c>
      <c r="W156" s="33">
        <f>データ!I156</f>
        <v>7849</v>
      </c>
      <c r="X156" s="34" t="s">
        <v>977</v>
      </c>
      <c r="Y156" s="34" t="s">
        <v>1260</v>
      </c>
      <c r="Z156" s="33">
        <f>データ!J156</f>
        <v>10496</v>
      </c>
      <c r="AA156" s="34" t="s">
        <v>977</v>
      </c>
      <c r="AB156" s="34" t="s">
        <v>1263</v>
      </c>
      <c r="AC156" s="33" t="str">
        <f>データ!K156</f>
        <v>SS4</v>
      </c>
      <c r="AD156" s="32" t="s">
        <v>977</v>
      </c>
      <c r="AE156" s="34" t="s">
        <v>1264</v>
      </c>
      <c r="AF156" s="33">
        <f>データ!L156</f>
        <v>45512</v>
      </c>
      <c r="AG156" s="34" t="s">
        <v>977</v>
      </c>
      <c r="AH156" s="34" t="s">
        <v>1265</v>
      </c>
      <c r="AI156" s="33" t="str">
        <f>データ!M156</f>
        <v>魔幻の閃光／鳳</v>
      </c>
      <c r="AJ156" s="9" t="s">
        <v>1061</v>
      </c>
      <c r="AK156" s="33" t="str">
        <f>データ!N156</f>
        <v>縦一列に攻撃[極大]</v>
      </c>
      <c r="AL156" s="9" t="s">
        <v>977</v>
      </c>
      <c r="AM156" s="34" t="s">
        <v>1266</v>
      </c>
      <c r="AN156" s="33" t="str">
        <f>データ!O156</f>
        <v>ノエル・ネージュ</v>
      </c>
      <c r="AO156" s="9" t="s">
        <v>1061</v>
      </c>
      <c r="AP156" s="33" t="str">
        <f>データ!P156</f>
        <v>同じ縦一列に3回攻撃[極大]</v>
      </c>
      <c r="AQ156" s="35" t="s">
        <v>977</v>
      </c>
      <c r="AR156" s="34" t="s">
        <v>1265</v>
      </c>
      <c r="AS156" s="33" t="str">
        <f>データ!Q156</f>
        <v>エース／鳳</v>
      </c>
      <c r="AT156" s="9" t="s">
        <v>1061</v>
      </c>
      <c r="AU156" s="33" t="str">
        <f>データ!R156</f>
        <v>パーティ全体の攻・防が極大UP＆ユニット1体をタレント状態にする(3分間)</v>
      </c>
      <c r="AV156" s="9" t="s">
        <v>977</v>
      </c>
      <c r="AW156" s="34" t="s">
        <v>1265</v>
      </c>
      <c r="AX156" s="33" t="str">
        <f>データ!S156</f>
        <v>アサルト／煌</v>
      </c>
      <c r="AY156" s="9" t="s">
        <v>1061</v>
      </c>
      <c r="AZ156" s="33" t="str">
        <f>データ!T156</f>
        <v>パーティ全体の攻撃力が特大UP(3分間)</v>
      </c>
      <c r="BA156" s="35" t="s">
        <v>977</v>
      </c>
      <c r="BB156" s="34" t="s">
        <v>2335</v>
      </c>
      <c r="BC156" s="33" t="str">
        <f>データ!U156</f>
        <v>闘気</v>
      </c>
      <c r="BD156" s="35" t="s">
        <v>2333</v>
      </c>
      <c r="BE156" s="33" t="str">
        <f>データ!V156</f>
        <v>自分の攻撃力をUP[小]</v>
      </c>
      <c r="BF156" s="33" t="s">
        <v>977</v>
      </c>
      <c r="BG156" s="34" t="s">
        <v>1261</v>
      </c>
      <c r="BH156" s="33" t="str">
        <f>データ!W156</f>
        <v>-</v>
      </c>
      <c r="BI156" s="35" t="s">
        <v>977</v>
      </c>
      <c r="BJ156" s="34" t="s">
        <v>1260</v>
      </c>
      <c r="BK156" s="33" t="str">
        <f>データ!X156</f>
        <v>限定ガチャ</v>
      </c>
      <c r="BL156" s="35" t="s">
        <v>977</v>
      </c>
      <c r="BM156" s="9" t="s">
        <v>972</v>
      </c>
    </row>
    <row r="157" spans="1:65" x14ac:dyDescent="0.15">
      <c r="A157" s="9" t="s">
        <v>969</v>
      </c>
      <c r="B157" s="9" t="s">
        <v>1392</v>
      </c>
      <c r="C157" s="32" t="str">
        <f>"./images/thumbnail/"&amp;データ!B157&amp;".jpg"</f>
        <v>./images/thumbnail/2160.jpg</v>
      </c>
      <c r="D157" s="32" t="s">
        <v>1393</v>
      </c>
      <c r="E157" s="32" t="str">
        <f>"./images/thumbnail/"&amp;データ!B157&amp;".jpg"</f>
        <v>./images/thumbnail/2160.jpg</v>
      </c>
      <c r="F157" s="32" t="s">
        <v>1064</v>
      </c>
      <c r="G157" s="32" t="s">
        <v>1260</v>
      </c>
      <c r="H157" s="32" t="str">
        <f>データ!D157</f>
        <v>ノンノリア</v>
      </c>
      <c r="I157" s="32" t="s">
        <v>977</v>
      </c>
      <c r="J157" s="32" t="s">
        <v>1261</v>
      </c>
      <c r="K157" s="32" t="str">
        <f>データ!E157</f>
        <v>UR</v>
      </c>
      <c r="L157" s="32" t="s">
        <v>977</v>
      </c>
      <c r="M157" s="32" t="s">
        <v>1262</v>
      </c>
      <c r="N157" s="32">
        <f>データ!F157</f>
        <v>15</v>
      </c>
      <c r="O157" s="32" t="s">
        <v>977</v>
      </c>
      <c r="P157" s="32" t="s">
        <v>1260</v>
      </c>
      <c r="Q157" s="32" t="str">
        <f>データ!G157</f>
        <v>遠</v>
      </c>
      <c r="R157" s="32" t="s">
        <v>977</v>
      </c>
      <c r="S157" s="32" t="s">
        <v>1260</v>
      </c>
      <c r="T157" s="33">
        <f>データ!H157</f>
        <v>24198</v>
      </c>
      <c r="U157" s="34" t="s">
        <v>977</v>
      </c>
      <c r="V157" s="34" t="s">
        <v>1260</v>
      </c>
      <c r="W157" s="33">
        <f>データ!I157</f>
        <v>7596</v>
      </c>
      <c r="X157" s="34" t="s">
        <v>977</v>
      </c>
      <c r="Y157" s="34" t="s">
        <v>1260</v>
      </c>
      <c r="Z157" s="33">
        <f>データ!J157</f>
        <v>7734</v>
      </c>
      <c r="AA157" s="34" t="s">
        <v>977</v>
      </c>
      <c r="AB157" s="34" t="s">
        <v>1263</v>
      </c>
      <c r="AC157" s="33" t="str">
        <f>データ!K157</f>
        <v>SS</v>
      </c>
      <c r="AD157" s="32" t="s">
        <v>977</v>
      </c>
      <c r="AE157" s="34" t="s">
        <v>1264</v>
      </c>
      <c r="AF157" s="33">
        <f>データ!L157</f>
        <v>39528</v>
      </c>
      <c r="AG157" s="34" t="s">
        <v>977</v>
      </c>
      <c r="AH157" s="34" t="s">
        <v>1265</v>
      </c>
      <c r="AI157" s="33" t="str">
        <f>データ!M157</f>
        <v>幻射の六連撃／真</v>
      </c>
      <c r="AJ157" s="9" t="s">
        <v>1061</v>
      </c>
      <c r="AK157" s="33" t="str">
        <f>データ!N157</f>
        <v>ランダムで6連続攻撃[中]</v>
      </c>
      <c r="AL157" s="9" t="s">
        <v>977</v>
      </c>
      <c r="AM157" s="34" t="s">
        <v>1266</v>
      </c>
      <c r="AN157" s="33" t="str">
        <f>データ!O157</f>
        <v>-</v>
      </c>
      <c r="AO157" s="9" t="s">
        <v>1061</v>
      </c>
      <c r="AP157" s="33" t="str">
        <f>データ!P157</f>
        <v>　</v>
      </c>
      <c r="AQ157" s="35" t="s">
        <v>977</v>
      </c>
      <c r="AR157" s="34" t="s">
        <v>1265</v>
      </c>
      <c r="AS157" s="33" t="str">
        <f>データ!Q157</f>
        <v>ストリーム／絶</v>
      </c>
      <c r="AT157" s="9" t="s">
        <v>1061</v>
      </c>
      <c r="AU157" s="33" t="str">
        <f>データ!R157</f>
        <v>パーティ全体の攻撃力・速度が大UP(3分間)</v>
      </c>
      <c r="AV157" s="9" t="s">
        <v>977</v>
      </c>
      <c r="AW157" s="34" t="s">
        <v>1265</v>
      </c>
      <c r="AX157" s="33" t="str">
        <f>データ!S157</f>
        <v>エースオーダー／真</v>
      </c>
      <c r="AY157" s="9" t="s">
        <v>1061</v>
      </c>
      <c r="AZ157" s="33" t="str">
        <f>データ!T157</f>
        <v>騎士団全体の攻・防が中UP(3分間)</v>
      </c>
      <c r="BA157" s="35" t="s">
        <v>977</v>
      </c>
      <c r="BB157" s="34" t="s">
        <v>2335</v>
      </c>
      <c r="BC157" s="33" t="str">
        <f>データ!U157</f>
        <v>-</v>
      </c>
      <c r="BD157" s="35" t="s">
        <v>2333</v>
      </c>
      <c r="BE157" s="33" t="str">
        <f>データ!V157</f>
        <v>　</v>
      </c>
      <c r="BF157" s="33" t="s">
        <v>977</v>
      </c>
      <c r="BG157" s="34" t="s">
        <v>1261</v>
      </c>
      <c r="BH157" s="33" t="str">
        <f>データ!W157</f>
        <v>-</v>
      </c>
      <c r="BI157" s="35" t="s">
        <v>977</v>
      </c>
      <c r="BJ157" s="34" t="s">
        <v>1260</v>
      </c>
      <c r="BK157" s="33" t="str">
        <f>データ!X157</f>
        <v>2019年クリスマスイベ</v>
      </c>
      <c r="BL157" s="35" t="s">
        <v>977</v>
      </c>
      <c r="BM157" s="9" t="s">
        <v>972</v>
      </c>
    </row>
    <row r="158" spans="1:65" x14ac:dyDescent="0.15">
      <c r="A158" s="9" t="s">
        <v>969</v>
      </c>
      <c r="B158" s="9" t="s">
        <v>1392</v>
      </c>
      <c r="C158" s="32" t="str">
        <f>"./images/thumbnail/"&amp;データ!B158&amp;".jpg"</f>
        <v>./images/thumbnail/2158.jpg</v>
      </c>
      <c r="D158" s="32" t="s">
        <v>1393</v>
      </c>
      <c r="E158" s="32" t="str">
        <f>"./images/thumbnail/"&amp;データ!B158&amp;".jpg"</f>
        <v>./images/thumbnail/2158.jpg</v>
      </c>
      <c r="F158" s="32" t="s">
        <v>1064</v>
      </c>
      <c r="G158" s="32" t="s">
        <v>1260</v>
      </c>
      <c r="H158" s="32" t="str">
        <f>データ!D158</f>
        <v>モーリス</v>
      </c>
      <c r="I158" s="32" t="s">
        <v>977</v>
      </c>
      <c r="J158" s="32" t="s">
        <v>1261</v>
      </c>
      <c r="K158" s="32" t="str">
        <f>データ!E158</f>
        <v>UR</v>
      </c>
      <c r="L158" s="32" t="s">
        <v>977</v>
      </c>
      <c r="M158" s="32" t="s">
        <v>1262</v>
      </c>
      <c r="N158" s="32">
        <f>データ!F158</f>
        <v>15</v>
      </c>
      <c r="O158" s="32" t="s">
        <v>977</v>
      </c>
      <c r="P158" s="32" t="s">
        <v>1260</v>
      </c>
      <c r="Q158" s="32" t="str">
        <f>データ!G158</f>
        <v>打</v>
      </c>
      <c r="R158" s="32" t="s">
        <v>977</v>
      </c>
      <c r="S158" s="32" t="s">
        <v>1260</v>
      </c>
      <c r="T158" s="33">
        <f>データ!H158</f>
        <v>29687</v>
      </c>
      <c r="U158" s="34" t="s">
        <v>977</v>
      </c>
      <c r="V158" s="34" t="s">
        <v>1260</v>
      </c>
      <c r="W158" s="33">
        <f>データ!I158</f>
        <v>7619</v>
      </c>
      <c r="X158" s="34" t="s">
        <v>977</v>
      </c>
      <c r="Y158" s="34" t="s">
        <v>1260</v>
      </c>
      <c r="Z158" s="33">
        <f>データ!J158</f>
        <v>11317</v>
      </c>
      <c r="AA158" s="34" t="s">
        <v>977</v>
      </c>
      <c r="AB158" s="34" t="s">
        <v>1263</v>
      </c>
      <c r="AC158" s="33" t="str">
        <f>データ!K158</f>
        <v>S</v>
      </c>
      <c r="AD158" s="32" t="s">
        <v>977</v>
      </c>
      <c r="AE158" s="34" t="s">
        <v>1264</v>
      </c>
      <c r="AF158" s="33">
        <f>データ!L158</f>
        <v>48623</v>
      </c>
      <c r="AG158" s="34" t="s">
        <v>977</v>
      </c>
      <c r="AH158" s="34" t="s">
        <v>1265</v>
      </c>
      <c r="AI158" s="33" t="str">
        <f>データ!M158</f>
        <v>幻光の交叉線／煌</v>
      </c>
      <c r="AJ158" s="9" t="s">
        <v>1061</v>
      </c>
      <c r="AK158" s="33" t="str">
        <f>データ!N158</f>
        <v>X字型に攻撃[特大]</v>
      </c>
      <c r="AL158" s="9" t="s">
        <v>977</v>
      </c>
      <c r="AM158" s="34" t="s">
        <v>1266</v>
      </c>
      <c r="AN158" s="33" t="str">
        <f>データ!O158</f>
        <v>-</v>
      </c>
      <c r="AO158" s="9" t="s">
        <v>1061</v>
      </c>
      <c r="AP158" s="33" t="str">
        <f>データ!P158</f>
        <v>　</v>
      </c>
      <c r="AQ158" s="35" t="s">
        <v>977</v>
      </c>
      <c r="AR158" s="34" t="s">
        <v>1265</v>
      </c>
      <c r="AS158" s="33" t="str">
        <f>データ!Q158</f>
        <v>バーサク／絶</v>
      </c>
      <c r="AT158" s="9" t="s">
        <v>1061</v>
      </c>
      <c r="AU158" s="33" t="str">
        <f>データ!R158</f>
        <v>強襲が発生無効、バトル時に攻・防大UP(3分間)</v>
      </c>
      <c r="AV158" s="9" t="s">
        <v>977</v>
      </c>
      <c r="AW158" s="34" t="s">
        <v>1265</v>
      </c>
      <c r="AX158" s="33" t="str">
        <f>データ!S158</f>
        <v>メナス／真</v>
      </c>
      <c r="AY158" s="9" t="s">
        <v>1061</v>
      </c>
      <c r="AZ158" s="33" t="str">
        <f>データ!T158</f>
        <v>対戦騎士団全体の防御力が中DOWN(3分間)</v>
      </c>
      <c r="BA158" s="35" t="s">
        <v>977</v>
      </c>
      <c r="BB158" s="34" t="s">
        <v>2335</v>
      </c>
      <c r="BC158" s="33" t="str">
        <f>データ!U158</f>
        <v>-</v>
      </c>
      <c r="BD158" s="35" t="s">
        <v>2333</v>
      </c>
      <c r="BE158" s="33" t="str">
        <f>データ!V158</f>
        <v>　</v>
      </c>
      <c r="BF158" s="33" t="s">
        <v>977</v>
      </c>
      <c r="BG158" s="34" t="s">
        <v>1261</v>
      </c>
      <c r="BH158" s="33" t="str">
        <f>データ!W158</f>
        <v>-</v>
      </c>
      <c r="BI158" s="35" t="s">
        <v>977</v>
      </c>
      <c r="BJ158" s="34" t="s">
        <v>1260</v>
      </c>
      <c r="BK158" s="33" t="str">
        <f>データ!X158</f>
        <v>2019年クリスマスイベ</v>
      </c>
      <c r="BL158" s="35" t="s">
        <v>977</v>
      </c>
      <c r="BM158" s="9" t="s">
        <v>972</v>
      </c>
    </row>
    <row r="159" spans="1:65" x14ac:dyDescent="0.15">
      <c r="A159" s="9" t="s">
        <v>969</v>
      </c>
      <c r="B159" s="9" t="s">
        <v>1392</v>
      </c>
      <c r="C159" s="32" t="str">
        <f>"./images/thumbnail/"&amp;データ!B159&amp;".jpg"</f>
        <v>./images/thumbnail/2156.jpg</v>
      </c>
      <c r="D159" s="32" t="s">
        <v>1393</v>
      </c>
      <c r="E159" s="32" t="str">
        <f>"./images/thumbnail/"&amp;データ!B159&amp;".jpg"</f>
        <v>./images/thumbnail/2156.jpg</v>
      </c>
      <c r="F159" s="32" t="s">
        <v>1064</v>
      </c>
      <c r="G159" s="32" t="s">
        <v>1260</v>
      </c>
      <c r="H159" s="32" t="str">
        <f>データ!D159</f>
        <v>マリユス</v>
      </c>
      <c r="I159" s="32" t="s">
        <v>977</v>
      </c>
      <c r="J159" s="32" t="s">
        <v>1261</v>
      </c>
      <c r="K159" s="32" t="str">
        <f>データ!E159</f>
        <v>UR</v>
      </c>
      <c r="L159" s="32" t="s">
        <v>977</v>
      </c>
      <c r="M159" s="32" t="s">
        <v>1262</v>
      </c>
      <c r="N159" s="32">
        <f>データ!F159</f>
        <v>16</v>
      </c>
      <c r="O159" s="32" t="s">
        <v>977</v>
      </c>
      <c r="P159" s="32" t="s">
        <v>1260</v>
      </c>
      <c r="Q159" s="32" t="str">
        <f>データ!G159</f>
        <v>斬</v>
      </c>
      <c r="R159" s="32" t="s">
        <v>977</v>
      </c>
      <c r="S159" s="32" t="s">
        <v>1260</v>
      </c>
      <c r="T159" s="33">
        <f>データ!H159</f>
        <v>22424</v>
      </c>
      <c r="U159" s="34" t="s">
        <v>977</v>
      </c>
      <c r="V159" s="34" t="s">
        <v>1260</v>
      </c>
      <c r="W159" s="33">
        <f>データ!I159</f>
        <v>10249</v>
      </c>
      <c r="X159" s="34" t="s">
        <v>977</v>
      </c>
      <c r="Y159" s="34" t="s">
        <v>1260</v>
      </c>
      <c r="Z159" s="33">
        <f>データ!J159</f>
        <v>8496</v>
      </c>
      <c r="AA159" s="34" t="s">
        <v>977</v>
      </c>
      <c r="AB159" s="34" t="s">
        <v>1263</v>
      </c>
      <c r="AC159" s="33" t="str">
        <f>データ!K159</f>
        <v>SS+</v>
      </c>
      <c r="AD159" s="32" t="s">
        <v>977</v>
      </c>
      <c r="AE159" s="34" t="s">
        <v>1264</v>
      </c>
      <c r="AF159" s="33">
        <f>データ!L159</f>
        <v>41169</v>
      </c>
      <c r="AG159" s="34" t="s">
        <v>977</v>
      </c>
      <c r="AH159" s="34" t="s">
        <v>1265</v>
      </c>
      <c r="AI159" s="33" t="str">
        <f>データ!M159</f>
        <v>斬紅の玲瓏</v>
      </c>
      <c r="AJ159" s="9" t="s">
        <v>1061</v>
      </c>
      <c r="AK159" s="33" t="str">
        <f>データ!N159</f>
        <v>味方斬属性の攻撃力をUP[超極大]</v>
      </c>
      <c r="AL159" s="9" t="s">
        <v>977</v>
      </c>
      <c r="AM159" s="34" t="s">
        <v>1266</v>
      </c>
      <c r="AN159" s="33" t="str">
        <f>データ!O159</f>
        <v>-</v>
      </c>
      <c r="AO159" s="9" t="s">
        <v>1061</v>
      </c>
      <c r="AP159" s="33" t="str">
        <f>データ!P159</f>
        <v>　</v>
      </c>
      <c r="AQ159" s="35" t="s">
        <v>977</v>
      </c>
      <c r="AR159" s="34" t="s">
        <v>1265</v>
      </c>
      <c r="AS159" s="33" t="str">
        <f>データ!Q159</f>
        <v>アサルト／鳳</v>
      </c>
      <c r="AT159" s="9" t="s">
        <v>1061</v>
      </c>
      <c r="AU159" s="33" t="str">
        <f>データ!R159</f>
        <v>パーティ全体の攻撃力が極大UP＆ユニット1体をタレント状態にする(3分間)</v>
      </c>
      <c r="AV159" s="9" t="s">
        <v>977</v>
      </c>
      <c r="AW159" s="34" t="s">
        <v>1265</v>
      </c>
      <c r="AX159" s="33" t="str">
        <f>データ!S159</f>
        <v>シャドウ／絶</v>
      </c>
      <c r="AY159" s="9" t="s">
        <v>1061</v>
      </c>
      <c r="AZ159" s="33" t="str">
        <f>データ!T159</f>
        <v>バトル時の強襲CB率が大UP(3分間)</v>
      </c>
      <c r="BA159" s="35" t="s">
        <v>977</v>
      </c>
      <c r="BB159" s="34" t="s">
        <v>2335</v>
      </c>
      <c r="BC159" s="33" t="str">
        <f>データ!U159</f>
        <v>練気</v>
      </c>
      <c r="BD159" s="35" t="s">
        <v>2333</v>
      </c>
      <c r="BE159" s="33" t="str">
        <f>データ!V159</f>
        <v>自分の防御力をUP[小]</v>
      </c>
      <c r="BF159" s="33" t="s">
        <v>977</v>
      </c>
      <c r="BG159" s="34" t="s">
        <v>1261</v>
      </c>
      <c r="BH159" s="33" t="str">
        <f>データ!W159</f>
        <v>-</v>
      </c>
      <c r="BI159" s="35" t="s">
        <v>977</v>
      </c>
      <c r="BJ159" s="34" t="s">
        <v>1260</v>
      </c>
      <c r="BK159" s="33" t="str">
        <f>データ!X159</f>
        <v>2019年クリスマスイベ</v>
      </c>
      <c r="BL159" s="35" t="s">
        <v>977</v>
      </c>
      <c r="BM159" s="9" t="s">
        <v>972</v>
      </c>
    </row>
    <row r="160" spans="1:65" x14ac:dyDescent="0.15">
      <c r="A160" s="9" t="s">
        <v>969</v>
      </c>
      <c r="B160" s="9" t="s">
        <v>1392</v>
      </c>
      <c r="C160" s="32" t="str">
        <f>"./images/thumbnail/"&amp;データ!B160&amp;".jpg"</f>
        <v>./images/thumbnail/2154.jpg</v>
      </c>
      <c r="D160" s="32" t="s">
        <v>1393</v>
      </c>
      <c r="E160" s="32" t="str">
        <f>"./images/thumbnail/"&amp;データ!B160&amp;".jpg"</f>
        <v>./images/thumbnail/2154.jpg</v>
      </c>
      <c r="F160" s="32" t="s">
        <v>1064</v>
      </c>
      <c r="G160" s="32" t="s">
        <v>1260</v>
      </c>
      <c r="H160" s="32" t="str">
        <f>データ!D160</f>
        <v>ラエド</v>
      </c>
      <c r="I160" s="32" t="s">
        <v>977</v>
      </c>
      <c r="J160" s="32" t="s">
        <v>1261</v>
      </c>
      <c r="K160" s="32" t="str">
        <f>データ!E160</f>
        <v>UR</v>
      </c>
      <c r="L160" s="32" t="s">
        <v>977</v>
      </c>
      <c r="M160" s="32" t="s">
        <v>1262</v>
      </c>
      <c r="N160" s="32">
        <f>データ!F160</f>
        <v>15</v>
      </c>
      <c r="O160" s="32" t="s">
        <v>977</v>
      </c>
      <c r="P160" s="32" t="s">
        <v>1260</v>
      </c>
      <c r="Q160" s="32" t="str">
        <f>データ!G160</f>
        <v>遠</v>
      </c>
      <c r="R160" s="32" t="s">
        <v>977</v>
      </c>
      <c r="S160" s="32" t="s">
        <v>1260</v>
      </c>
      <c r="T160" s="33">
        <f>データ!H160</f>
        <v>22535</v>
      </c>
      <c r="U160" s="34" t="s">
        <v>977</v>
      </c>
      <c r="V160" s="34" t="s">
        <v>1260</v>
      </c>
      <c r="W160" s="33">
        <f>データ!I160</f>
        <v>7389</v>
      </c>
      <c r="X160" s="34" t="s">
        <v>977</v>
      </c>
      <c r="Y160" s="34" t="s">
        <v>1260</v>
      </c>
      <c r="Z160" s="33">
        <f>データ!J160</f>
        <v>7165</v>
      </c>
      <c r="AA160" s="34" t="s">
        <v>977</v>
      </c>
      <c r="AB160" s="34" t="s">
        <v>1263</v>
      </c>
      <c r="AC160" s="33" t="str">
        <f>データ!K160</f>
        <v>SS</v>
      </c>
      <c r="AD160" s="32" t="s">
        <v>977</v>
      </c>
      <c r="AE160" s="34" t="s">
        <v>1264</v>
      </c>
      <c r="AF160" s="33">
        <f>データ!L160</f>
        <v>37089</v>
      </c>
      <c r="AG160" s="34" t="s">
        <v>977</v>
      </c>
      <c r="AH160" s="34" t="s">
        <v>1265</v>
      </c>
      <c r="AI160" s="33" t="str">
        <f>データ!M160</f>
        <v>雷焦</v>
      </c>
      <c r="AJ160" s="9" t="s">
        <v>1061</v>
      </c>
      <c r="AK160" s="33" t="str">
        <f>データ!N160</f>
        <v>ランダムで6連続攻撃[中]</v>
      </c>
      <c r="AL160" s="9" t="s">
        <v>977</v>
      </c>
      <c r="AM160" s="34" t="s">
        <v>1266</v>
      </c>
      <c r="AN160" s="33" t="str">
        <f>データ!O160</f>
        <v>-</v>
      </c>
      <c r="AO160" s="9" t="s">
        <v>1061</v>
      </c>
      <c r="AP160" s="33" t="str">
        <f>データ!P160</f>
        <v>　</v>
      </c>
      <c r="AQ160" s="35" t="s">
        <v>977</v>
      </c>
      <c r="AR160" s="34" t="s">
        <v>1265</v>
      </c>
      <c r="AS160" s="33" t="str">
        <f>データ!Q160</f>
        <v>エース／煌</v>
      </c>
      <c r="AT160" s="9" t="s">
        <v>1061</v>
      </c>
      <c r="AU160" s="33" t="str">
        <f>データ!R160</f>
        <v>パーティ全体の攻・防が特大UP(3分間)</v>
      </c>
      <c r="AV160" s="9" t="s">
        <v>977</v>
      </c>
      <c r="AW160" s="34" t="s">
        <v>1265</v>
      </c>
      <c r="AX160" s="33" t="str">
        <f>データ!S160</f>
        <v>フォースオブウィッシュ／真</v>
      </c>
      <c r="AY160" s="9" t="s">
        <v>1061</v>
      </c>
      <c r="AZ160" s="33" t="str">
        <f>データ!T160</f>
        <v>騎士団全員のBPを中回復</v>
      </c>
      <c r="BA160" s="35" t="s">
        <v>977</v>
      </c>
      <c r="BB160" s="34" t="s">
        <v>2335</v>
      </c>
      <c r="BC160" s="33" t="str">
        <f>データ!U160</f>
        <v>-</v>
      </c>
      <c r="BD160" s="35" t="s">
        <v>2333</v>
      </c>
      <c r="BE160" s="33" t="str">
        <f>データ!V160</f>
        <v>　</v>
      </c>
      <c r="BF160" s="33" t="s">
        <v>977</v>
      </c>
      <c r="BG160" s="34" t="s">
        <v>1261</v>
      </c>
      <c r="BH160" s="33" t="str">
        <f>データ!W160</f>
        <v>-</v>
      </c>
      <c r="BI160" s="35" t="s">
        <v>977</v>
      </c>
      <c r="BJ160" s="34" t="s">
        <v>1260</v>
      </c>
      <c r="BK160" s="33" t="str">
        <f>データ!X160</f>
        <v>トレジャーチェストガチャ</v>
      </c>
      <c r="BL160" s="35" t="s">
        <v>977</v>
      </c>
      <c r="BM160" s="9" t="s">
        <v>972</v>
      </c>
    </row>
    <row r="161" spans="1:65" x14ac:dyDescent="0.15">
      <c r="A161" s="9" t="s">
        <v>969</v>
      </c>
      <c r="B161" s="9" t="s">
        <v>1392</v>
      </c>
      <c r="C161" s="32" t="str">
        <f>"./images/thumbnail/"&amp;データ!B161&amp;".jpg"</f>
        <v>./images/thumbnail/2153.jpg</v>
      </c>
      <c r="D161" s="32" t="s">
        <v>1393</v>
      </c>
      <c r="E161" s="32" t="str">
        <f>"./images/thumbnail/"&amp;データ!B161&amp;".jpg"</f>
        <v>./images/thumbnail/2153.jpg</v>
      </c>
      <c r="F161" s="32" t="s">
        <v>1064</v>
      </c>
      <c r="G161" s="32" t="s">
        <v>1260</v>
      </c>
      <c r="H161" s="32" t="str">
        <f>データ!D161</f>
        <v>バルデブロン</v>
      </c>
      <c r="I161" s="32" t="s">
        <v>977</v>
      </c>
      <c r="J161" s="32" t="s">
        <v>1261</v>
      </c>
      <c r="K161" s="32" t="str">
        <f>データ!E161</f>
        <v>UR</v>
      </c>
      <c r="L161" s="32" t="s">
        <v>977</v>
      </c>
      <c r="M161" s="32" t="s">
        <v>1262</v>
      </c>
      <c r="N161" s="32">
        <f>データ!F161</f>
        <v>16</v>
      </c>
      <c r="O161" s="32" t="s">
        <v>977</v>
      </c>
      <c r="P161" s="32" t="s">
        <v>1260</v>
      </c>
      <c r="Q161" s="32" t="str">
        <f>データ!G161</f>
        <v>遠</v>
      </c>
      <c r="R161" s="32" t="s">
        <v>977</v>
      </c>
      <c r="S161" s="32" t="s">
        <v>1260</v>
      </c>
      <c r="T161" s="33">
        <f>データ!H161</f>
        <v>25003</v>
      </c>
      <c r="U161" s="34" t="s">
        <v>977</v>
      </c>
      <c r="V161" s="34" t="s">
        <v>1260</v>
      </c>
      <c r="W161" s="33">
        <f>データ!I161</f>
        <v>8458</v>
      </c>
      <c r="X161" s="34" t="s">
        <v>977</v>
      </c>
      <c r="Y161" s="34" t="s">
        <v>1260</v>
      </c>
      <c r="Z161" s="33">
        <f>データ!J161</f>
        <v>8138</v>
      </c>
      <c r="AA161" s="34" t="s">
        <v>977</v>
      </c>
      <c r="AB161" s="34" t="s">
        <v>1263</v>
      </c>
      <c r="AC161" s="33" t="str">
        <f>データ!K161</f>
        <v>SS1</v>
      </c>
      <c r="AD161" s="32" t="s">
        <v>977</v>
      </c>
      <c r="AE161" s="34" t="s">
        <v>1264</v>
      </c>
      <c r="AF161" s="33">
        <f>データ!L161</f>
        <v>41599</v>
      </c>
      <c r="AG161" s="34" t="s">
        <v>977</v>
      </c>
      <c r="AH161" s="34" t="s">
        <v>1265</v>
      </c>
      <c r="AI161" s="33" t="str">
        <f>データ!M161</f>
        <v>暗闇の言霊／鳳</v>
      </c>
      <c r="AJ161" s="9" t="s">
        <v>1061</v>
      </c>
      <c r="AK161" s="33" t="str">
        <f>データ!N161</f>
        <v>一定確率で敵を暗闇状態にする[超超高確率]</v>
      </c>
      <c r="AL161" s="9" t="s">
        <v>977</v>
      </c>
      <c r="AM161" s="34" t="s">
        <v>1266</v>
      </c>
      <c r="AN161" s="33" t="str">
        <f>データ!O161</f>
        <v>ディアーブル・レヨン</v>
      </c>
      <c r="AO161" s="9" t="s">
        <v>1061</v>
      </c>
      <c r="AP161" s="33" t="str">
        <f>データ!P161</f>
        <v>最大2回攻撃[特大]状態異常付加</v>
      </c>
      <c r="AQ161" s="35" t="s">
        <v>977</v>
      </c>
      <c r="AR161" s="34" t="s">
        <v>1265</v>
      </c>
      <c r="AS161" s="33" t="str">
        <f>データ!Q161</f>
        <v>アサルト／鳳</v>
      </c>
      <c r="AT161" s="9" t="s">
        <v>1061</v>
      </c>
      <c r="AU161" s="33" t="str">
        <f>データ!R161</f>
        <v>パーティ全体の攻撃力が極大UP＆ユニット1体をタレント状態にする(3分間)</v>
      </c>
      <c r="AV161" s="9" t="s">
        <v>977</v>
      </c>
      <c r="AW161" s="34" t="s">
        <v>1265</v>
      </c>
      <c r="AX161" s="33" t="str">
        <f>データ!S161</f>
        <v>フォートレス／煌</v>
      </c>
      <c r="AY161" s="9" t="s">
        <v>1061</v>
      </c>
      <c r="AZ161" s="33" t="str">
        <f>データ!T161</f>
        <v>パーティ全体の防御力が特大UP(3分間)</v>
      </c>
      <c r="BA161" s="35" t="s">
        <v>977</v>
      </c>
      <c r="BB161" s="34" t="s">
        <v>2335</v>
      </c>
      <c r="BC161" s="33" t="str">
        <f>データ!U161</f>
        <v>神気</v>
      </c>
      <c r="BD161" s="35" t="s">
        <v>2333</v>
      </c>
      <c r="BE161" s="33" t="str">
        <f>データ!V161</f>
        <v>自分の攻撃力と防御力をUP[小]</v>
      </c>
      <c r="BF161" s="33" t="s">
        <v>977</v>
      </c>
      <c r="BG161" s="34" t="s">
        <v>1261</v>
      </c>
      <c r="BH161" s="33" t="str">
        <f>データ!W161</f>
        <v>-</v>
      </c>
      <c r="BI161" s="35" t="s">
        <v>977</v>
      </c>
      <c r="BJ161" s="34" t="s">
        <v>1260</v>
      </c>
      <c r="BK161" s="33" t="str">
        <f>データ!X161</f>
        <v>第17回統一報酬</v>
      </c>
      <c r="BL161" s="35" t="s">
        <v>977</v>
      </c>
      <c r="BM161" s="9" t="s">
        <v>972</v>
      </c>
    </row>
    <row r="162" spans="1:65" x14ac:dyDescent="0.15">
      <c r="A162" s="9" t="s">
        <v>969</v>
      </c>
      <c r="B162" s="9" t="s">
        <v>1392</v>
      </c>
      <c r="C162" s="32" t="str">
        <f>"./images/thumbnail/"&amp;データ!B162&amp;".jpg"</f>
        <v>./images/thumbnail/2152.jpg</v>
      </c>
      <c r="D162" s="32" t="s">
        <v>1393</v>
      </c>
      <c r="E162" s="32" t="str">
        <f>"./images/thumbnail/"&amp;データ!B162&amp;".jpg"</f>
        <v>./images/thumbnail/2152.jpg</v>
      </c>
      <c r="F162" s="32" t="s">
        <v>1064</v>
      </c>
      <c r="G162" s="32" t="s">
        <v>1260</v>
      </c>
      <c r="H162" s="32" t="str">
        <f>データ!D162</f>
        <v>バルデブロン</v>
      </c>
      <c r="I162" s="32" t="s">
        <v>977</v>
      </c>
      <c r="J162" s="32" t="s">
        <v>1261</v>
      </c>
      <c r="K162" s="32" t="str">
        <f>データ!E162</f>
        <v>UR</v>
      </c>
      <c r="L162" s="32" t="s">
        <v>977</v>
      </c>
      <c r="M162" s="32" t="s">
        <v>1262</v>
      </c>
      <c r="N162" s="32">
        <f>データ!F162</f>
        <v>15</v>
      </c>
      <c r="O162" s="32" t="s">
        <v>977</v>
      </c>
      <c r="P162" s="32" t="s">
        <v>1260</v>
      </c>
      <c r="Q162" s="32" t="str">
        <f>データ!G162</f>
        <v>遠</v>
      </c>
      <c r="R162" s="32" t="s">
        <v>977</v>
      </c>
      <c r="S162" s="32" t="s">
        <v>1260</v>
      </c>
      <c r="T162" s="33">
        <f>データ!H162</f>
        <v>23727</v>
      </c>
      <c r="U162" s="34" t="s">
        <v>977</v>
      </c>
      <c r="V162" s="34" t="s">
        <v>1260</v>
      </c>
      <c r="W162" s="33">
        <f>データ!I162</f>
        <v>7306</v>
      </c>
      <c r="X162" s="34" t="s">
        <v>977</v>
      </c>
      <c r="Y162" s="34" t="s">
        <v>1260</v>
      </c>
      <c r="Z162" s="33">
        <f>データ!J162</f>
        <v>7392</v>
      </c>
      <c r="AA162" s="34" t="s">
        <v>977</v>
      </c>
      <c r="AB162" s="34" t="s">
        <v>1263</v>
      </c>
      <c r="AC162" s="33" t="str">
        <f>データ!K162</f>
        <v>SS</v>
      </c>
      <c r="AD162" s="32" t="s">
        <v>977</v>
      </c>
      <c r="AE162" s="34" t="s">
        <v>1264</v>
      </c>
      <c r="AF162" s="33">
        <f>データ!L162</f>
        <v>38425</v>
      </c>
      <c r="AG162" s="34" t="s">
        <v>977</v>
      </c>
      <c r="AH162" s="34" t="s">
        <v>1265</v>
      </c>
      <c r="AI162" s="33" t="str">
        <f>データ!M162</f>
        <v>暗闇の言霊／煌</v>
      </c>
      <c r="AJ162" s="9" t="s">
        <v>1061</v>
      </c>
      <c r="AK162" s="33" t="str">
        <f>データ!N162</f>
        <v>一定確率で敵を暗闇状態にする[超高確率]</v>
      </c>
      <c r="AL162" s="9" t="s">
        <v>977</v>
      </c>
      <c r="AM162" s="34" t="s">
        <v>1266</v>
      </c>
      <c r="AN162" s="33" t="str">
        <f>データ!O162</f>
        <v>-</v>
      </c>
      <c r="AO162" s="9" t="s">
        <v>1061</v>
      </c>
      <c r="AP162" s="33" t="str">
        <f>データ!P162</f>
        <v>　</v>
      </c>
      <c r="AQ162" s="35" t="s">
        <v>977</v>
      </c>
      <c r="AR162" s="34" t="s">
        <v>1265</v>
      </c>
      <c r="AS162" s="33" t="str">
        <f>データ!Q162</f>
        <v>アサルト／煌</v>
      </c>
      <c r="AT162" s="9" t="s">
        <v>1061</v>
      </c>
      <c r="AU162" s="33" t="str">
        <f>データ!R162</f>
        <v>パーティ全体の攻撃力が特大UP(3分間)</v>
      </c>
      <c r="AV162" s="9" t="s">
        <v>977</v>
      </c>
      <c r="AW162" s="34" t="s">
        <v>1265</v>
      </c>
      <c r="AX162" s="33" t="str">
        <f>データ!S162</f>
        <v>フォートレス／絶</v>
      </c>
      <c r="AY162" s="9" t="s">
        <v>1061</v>
      </c>
      <c r="AZ162" s="33" t="str">
        <f>データ!T162</f>
        <v>パーティ全体の防御力が大UP(3分間)</v>
      </c>
      <c r="BA162" s="35" t="s">
        <v>977</v>
      </c>
      <c r="BB162" s="34" t="s">
        <v>2335</v>
      </c>
      <c r="BC162" s="33" t="str">
        <f>データ!U162</f>
        <v>-</v>
      </c>
      <c r="BD162" s="35" t="s">
        <v>2333</v>
      </c>
      <c r="BE162" s="33" t="str">
        <f>データ!V162</f>
        <v>　</v>
      </c>
      <c r="BF162" s="33" t="s">
        <v>977</v>
      </c>
      <c r="BG162" s="34" t="s">
        <v>1261</v>
      </c>
      <c r="BH162" s="33" t="str">
        <f>データ!W162</f>
        <v>-</v>
      </c>
      <c r="BI162" s="35" t="s">
        <v>977</v>
      </c>
      <c r="BJ162" s="34" t="s">
        <v>1260</v>
      </c>
      <c r="BK162" s="33" t="str">
        <f>データ!X162</f>
        <v>第17回統一報酬</v>
      </c>
      <c r="BL162" s="35" t="s">
        <v>977</v>
      </c>
      <c r="BM162" s="9" t="s">
        <v>972</v>
      </c>
    </row>
    <row r="163" spans="1:65" x14ac:dyDescent="0.15">
      <c r="A163" s="9" t="s">
        <v>969</v>
      </c>
      <c r="B163" s="9" t="s">
        <v>1392</v>
      </c>
      <c r="C163" s="32" t="str">
        <f>"./images/thumbnail/"&amp;データ!B163&amp;".jpg"</f>
        <v>./images/thumbnail/2151.jpg</v>
      </c>
      <c r="D163" s="32" t="s">
        <v>1393</v>
      </c>
      <c r="E163" s="32" t="str">
        <f>"./images/thumbnail/"&amp;データ!B163&amp;".jpg"</f>
        <v>./images/thumbnail/2151.jpg</v>
      </c>
      <c r="F163" s="32" t="s">
        <v>1064</v>
      </c>
      <c r="G163" s="32" t="s">
        <v>1260</v>
      </c>
      <c r="H163" s="32" t="str">
        <f>データ!D163</f>
        <v>バルデブロン</v>
      </c>
      <c r="I163" s="32" t="s">
        <v>977</v>
      </c>
      <c r="J163" s="32" t="s">
        <v>1261</v>
      </c>
      <c r="K163" s="32" t="str">
        <f>データ!E163</f>
        <v>UR</v>
      </c>
      <c r="L163" s="32" t="s">
        <v>977</v>
      </c>
      <c r="M163" s="32" t="s">
        <v>1262</v>
      </c>
      <c r="N163" s="32">
        <f>データ!F163</f>
        <v>14</v>
      </c>
      <c r="O163" s="32" t="s">
        <v>977</v>
      </c>
      <c r="P163" s="32" t="s">
        <v>1260</v>
      </c>
      <c r="Q163" s="32" t="str">
        <f>データ!G163</f>
        <v>遠</v>
      </c>
      <c r="R163" s="32" t="s">
        <v>977</v>
      </c>
      <c r="S163" s="32" t="s">
        <v>1260</v>
      </c>
      <c r="T163" s="33">
        <f>データ!H163</f>
        <v>20049</v>
      </c>
      <c r="U163" s="34" t="s">
        <v>977</v>
      </c>
      <c r="V163" s="34" t="s">
        <v>1260</v>
      </c>
      <c r="W163" s="33">
        <f>データ!I163</f>
        <v>7066</v>
      </c>
      <c r="X163" s="34" t="s">
        <v>977</v>
      </c>
      <c r="Y163" s="34" t="s">
        <v>1260</v>
      </c>
      <c r="Z163" s="33">
        <f>データ!J163</f>
        <v>6039</v>
      </c>
      <c r="AA163" s="34" t="s">
        <v>977</v>
      </c>
      <c r="AB163" s="34" t="s">
        <v>1263</v>
      </c>
      <c r="AC163" s="33" t="str">
        <f>データ!K163</f>
        <v>S+</v>
      </c>
      <c r="AD163" s="32" t="s">
        <v>977</v>
      </c>
      <c r="AE163" s="34" t="s">
        <v>1264</v>
      </c>
      <c r="AF163" s="33">
        <f>データ!L163</f>
        <v>33154</v>
      </c>
      <c r="AG163" s="34" t="s">
        <v>977</v>
      </c>
      <c r="AH163" s="34" t="s">
        <v>1265</v>
      </c>
      <c r="AI163" s="33" t="str">
        <f>データ!M163</f>
        <v>暗闇の言霊／煌</v>
      </c>
      <c r="AJ163" s="9" t="s">
        <v>1061</v>
      </c>
      <c r="AK163" s="33" t="str">
        <f>データ!N163</f>
        <v>一定確率で敵を暗闇状態にする[超高確率]</v>
      </c>
      <c r="AL163" s="9" t="s">
        <v>977</v>
      </c>
      <c r="AM163" s="34" t="s">
        <v>1266</v>
      </c>
      <c r="AN163" s="33" t="str">
        <f>データ!O163</f>
        <v>-</v>
      </c>
      <c r="AO163" s="9" t="s">
        <v>1061</v>
      </c>
      <c r="AP163" s="33" t="str">
        <f>データ!P163</f>
        <v>　</v>
      </c>
      <c r="AQ163" s="35" t="s">
        <v>977</v>
      </c>
      <c r="AR163" s="34" t="s">
        <v>1265</v>
      </c>
      <c r="AS163" s="33" t="str">
        <f>データ!Q163</f>
        <v>アサルト／絶</v>
      </c>
      <c r="AT163" s="9" t="s">
        <v>1061</v>
      </c>
      <c r="AU163" s="33" t="str">
        <f>データ!R163</f>
        <v>パーティ全体の攻撃力が大UP(3分間)</v>
      </c>
      <c r="AV163" s="9" t="s">
        <v>977</v>
      </c>
      <c r="AW163" s="34" t="s">
        <v>1265</v>
      </c>
      <c r="AX163" s="33" t="str">
        <f>データ!S163</f>
        <v>-</v>
      </c>
      <c r="AY163" s="9" t="s">
        <v>1061</v>
      </c>
      <c r="AZ163" s="33" t="str">
        <f>データ!T163</f>
        <v>　</v>
      </c>
      <c r="BA163" s="35" t="s">
        <v>977</v>
      </c>
      <c r="BB163" s="34" t="s">
        <v>2335</v>
      </c>
      <c r="BC163" s="33" t="str">
        <f>データ!U163</f>
        <v>-</v>
      </c>
      <c r="BD163" s="35" t="s">
        <v>2333</v>
      </c>
      <c r="BE163" s="33" t="str">
        <f>データ!V163</f>
        <v>　</v>
      </c>
      <c r="BF163" s="33" t="s">
        <v>977</v>
      </c>
      <c r="BG163" s="34" t="s">
        <v>1261</v>
      </c>
      <c r="BH163" s="33" t="str">
        <f>データ!W163</f>
        <v>-</v>
      </c>
      <c r="BI163" s="35" t="s">
        <v>977</v>
      </c>
      <c r="BJ163" s="34" t="s">
        <v>1260</v>
      </c>
      <c r="BK163" s="33" t="str">
        <f>データ!X163</f>
        <v>第17回統一報酬</v>
      </c>
      <c r="BL163" s="35" t="s">
        <v>977</v>
      </c>
      <c r="BM163" s="9" t="s">
        <v>972</v>
      </c>
    </row>
    <row r="164" spans="1:65" x14ac:dyDescent="0.15">
      <c r="A164" s="9" t="s">
        <v>969</v>
      </c>
      <c r="B164" s="9" t="s">
        <v>1392</v>
      </c>
      <c r="C164" s="32" t="str">
        <f>"./images/thumbnail/"&amp;データ!B164&amp;".jpg"</f>
        <v>./images/thumbnail/2150.jpg</v>
      </c>
      <c r="D164" s="32" t="s">
        <v>1393</v>
      </c>
      <c r="E164" s="32" t="str">
        <f>"./images/thumbnail/"&amp;データ!B164&amp;".jpg"</f>
        <v>./images/thumbnail/2150.jpg</v>
      </c>
      <c r="F164" s="32" t="s">
        <v>1064</v>
      </c>
      <c r="G164" s="32" t="s">
        <v>1260</v>
      </c>
      <c r="H164" s="32" t="str">
        <f>データ!D164</f>
        <v>バルデブロン</v>
      </c>
      <c r="I164" s="32" t="s">
        <v>977</v>
      </c>
      <c r="J164" s="32" t="s">
        <v>1261</v>
      </c>
      <c r="K164" s="32" t="str">
        <f>データ!E164</f>
        <v>SSR</v>
      </c>
      <c r="L164" s="32" t="s">
        <v>977</v>
      </c>
      <c r="M164" s="32" t="s">
        <v>1262</v>
      </c>
      <c r="N164" s="32">
        <f>データ!F164</f>
        <v>13</v>
      </c>
      <c r="O164" s="32" t="s">
        <v>977</v>
      </c>
      <c r="P164" s="32" t="s">
        <v>1260</v>
      </c>
      <c r="Q164" s="32" t="str">
        <f>データ!G164</f>
        <v>遠</v>
      </c>
      <c r="R164" s="32" t="s">
        <v>977</v>
      </c>
      <c r="S164" s="32" t="s">
        <v>1260</v>
      </c>
      <c r="T164" s="33">
        <f>データ!H164</f>
        <v>18518</v>
      </c>
      <c r="U164" s="34" t="s">
        <v>977</v>
      </c>
      <c r="V164" s="34" t="s">
        <v>1260</v>
      </c>
      <c r="W164" s="33">
        <f>データ!I164</f>
        <v>6628</v>
      </c>
      <c r="X164" s="34" t="s">
        <v>977</v>
      </c>
      <c r="Y164" s="34" t="s">
        <v>1260</v>
      </c>
      <c r="Z164" s="33">
        <f>データ!J164</f>
        <v>5640</v>
      </c>
      <c r="AA164" s="34" t="s">
        <v>977</v>
      </c>
      <c r="AB164" s="34" t="s">
        <v>1263</v>
      </c>
      <c r="AC164" s="33" t="str">
        <f>データ!K164</f>
        <v>S-</v>
      </c>
      <c r="AD164" s="32" t="s">
        <v>977</v>
      </c>
      <c r="AE164" s="34" t="s">
        <v>1264</v>
      </c>
      <c r="AF164" s="33">
        <f>データ!L164</f>
        <v>30786</v>
      </c>
      <c r="AG164" s="34" t="s">
        <v>977</v>
      </c>
      <c r="AH164" s="34" t="s">
        <v>1265</v>
      </c>
      <c r="AI164" s="33" t="str">
        <f>データ!M164</f>
        <v>暗闇の言霊／絶</v>
      </c>
      <c r="AJ164" s="9" t="s">
        <v>1061</v>
      </c>
      <c r="AK164" s="33" t="str">
        <f>データ!N164</f>
        <v>一定確率で敵を暗闇状態にする[高確率]</v>
      </c>
      <c r="AL164" s="9" t="s">
        <v>977</v>
      </c>
      <c r="AM164" s="34" t="s">
        <v>1266</v>
      </c>
      <c r="AN164" s="33" t="str">
        <f>データ!O164</f>
        <v>-</v>
      </c>
      <c r="AO164" s="9" t="s">
        <v>1061</v>
      </c>
      <c r="AP164" s="33" t="str">
        <f>データ!P164</f>
        <v>　</v>
      </c>
      <c r="AQ164" s="35" t="s">
        <v>977</v>
      </c>
      <c r="AR164" s="34" t="s">
        <v>1265</v>
      </c>
      <c r="AS164" s="33" t="str">
        <f>データ!Q164</f>
        <v>アサルト／真</v>
      </c>
      <c r="AT164" s="9" t="s">
        <v>1061</v>
      </c>
      <c r="AU164" s="33" t="str">
        <f>データ!R164</f>
        <v>パーティ全体の攻撃力が中UP(3分間)</v>
      </c>
      <c r="AV164" s="9" t="s">
        <v>977</v>
      </c>
      <c r="AW164" s="34" t="s">
        <v>1265</v>
      </c>
      <c r="AX164" s="33" t="str">
        <f>データ!S164</f>
        <v>-</v>
      </c>
      <c r="AY164" s="9" t="s">
        <v>1061</v>
      </c>
      <c r="AZ164" s="33" t="str">
        <f>データ!T164</f>
        <v>　</v>
      </c>
      <c r="BA164" s="35" t="s">
        <v>977</v>
      </c>
      <c r="BB164" s="34" t="s">
        <v>2335</v>
      </c>
      <c r="BC164" s="33" t="str">
        <f>データ!U164</f>
        <v>-</v>
      </c>
      <c r="BD164" s="35" t="s">
        <v>2333</v>
      </c>
      <c r="BE164" s="33" t="str">
        <f>データ!V164</f>
        <v>　</v>
      </c>
      <c r="BF164" s="33" t="s">
        <v>977</v>
      </c>
      <c r="BG164" s="34" t="s">
        <v>1261</v>
      </c>
      <c r="BH164" s="33" t="str">
        <f>データ!W164</f>
        <v>-</v>
      </c>
      <c r="BI164" s="35" t="s">
        <v>977</v>
      </c>
      <c r="BJ164" s="34" t="s">
        <v>1260</v>
      </c>
      <c r="BK164" s="33" t="str">
        <f>データ!X164</f>
        <v>第17回統一報酬</v>
      </c>
      <c r="BL164" s="35" t="s">
        <v>977</v>
      </c>
      <c r="BM164" s="9" t="s">
        <v>972</v>
      </c>
    </row>
    <row r="165" spans="1:65" x14ac:dyDescent="0.15">
      <c r="A165" s="9" t="s">
        <v>969</v>
      </c>
      <c r="B165" s="9" t="s">
        <v>1392</v>
      </c>
      <c r="C165" s="32" t="str">
        <f>"./images/thumbnail/"&amp;データ!B165&amp;".jpg"</f>
        <v>./images/thumbnail/2149.jpg</v>
      </c>
      <c r="D165" s="32" t="s">
        <v>1393</v>
      </c>
      <c r="E165" s="32" t="str">
        <f>"./images/thumbnail/"&amp;データ!B165&amp;".jpg"</f>
        <v>./images/thumbnail/2149.jpg</v>
      </c>
      <c r="F165" s="32" t="s">
        <v>1064</v>
      </c>
      <c r="G165" s="32" t="s">
        <v>1260</v>
      </c>
      <c r="H165" s="32" t="str">
        <f>データ!D165</f>
        <v>エミィ</v>
      </c>
      <c r="I165" s="32" t="s">
        <v>977</v>
      </c>
      <c r="J165" s="32" t="s">
        <v>1261</v>
      </c>
      <c r="K165" s="32" t="str">
        <f>データ!E165</f>
        <v>UR</v>
      </c>
      <c r="L165" s="32" t="s">
        <v>977</v>
      </c>
      <c r="M165" s="32" t="s">
        <v>1262</v>
      </c>
      <c r="N165" s="32">
        <f>データ!F165</f>
        <v>15</v>
      </c>
      <c r="O165" s="32" t="s">
        <v>977</v>
      </c>
      <c r="P165" s="32" t="s">
        <v>1260</v>
      </c>
      <c r="Q165" s="32" t="str">
        <f>データ!G165</f>
        <v>遠</v>
      </c>
      <c r="R165" s="32" t="s">
        <v>977</v>
      </c>
      <c r="S165" s="32" t="s">
        <v>1260</v>
      </c>
      <c r="T165" s="33">
        <f>データ!H165</f>
        <v>22812</v>
      </c>
      <c r="U165" s="34" t="s">
        <v>977</v>
      </c>
      <c r="V165" s="34" t="s">
        <v>1260</v>
      </c>
      <c r="W165" s="33">
        <f>データ!I165</f>
        <v>7125</v>
      </c>
      <c r="X165" s="34" t="s">
        <v>977</v>
      </c>
      <c r="Y165" s="34" t="s">
        <v>1260</v>
      </c>
      <c r="Z165" s="33">
        <f>データ!J165</f>
        <v>7092</v>
      </c>
      <c r="AA165" s="34" t="s">
        <v>977</v>
      </c>
      <c r="AB165" s="34" t="s">
        <v>1263</v>
      </c>
      <c r="AC165" s="33" t="str">
        <f>データ!K165</f>
        <v>SS</v>
      </c>
      <c r="AD165" s="32" t="s">
        <v>977</v>
      </c>
      <c r="AE165" s="34" t="s">
        <v>1264</v>
      </c>
      <c r="AF165" s="33">
        <f>データ!L165</f>
        <v>37029</v>
      </c>
      <c r="AG165" s="34" t="s">
        <v>977</v>
      </c>
      <c r="AH165" s="34" t="s">
        <v>1265</v>
      </c>
      <c r="AI165" s="33" t="str">
        <f>データ!M165</f>
        <v>対紫の突風／煌</v>
      </c>
      <c r="AJ165" s="9" t="s">
        <v>1061</v>
      </c>
      <c r="AK165" s="33" t="str">
        <f>データ!N165</f>
        <v>打に強く遠に弱い縦一列攻撃[特大]</v>
      </c>
      <c r="AL165" s="9" t="s">
        <v>977</v>
      </c>
      <c r="AM165" s="34" t="s">
        <v>1266</v>
      </c>
      <c r="AN165" s="33" t="str">
        <f>データ!O165</f>
        <v>-</v>
      </c>
      <c r="AO165" s="9" t="s">
        <v>1061</v>
      </c>
      <c r="AP165" s="33" t="str">
        <f>データ!P165</f>
        <v>　</v>
      </c>
      <c r="AQ165" s="35" t="s">
        <v>977</v>
      </c>
      <c r="AR165" s="34" t="s">
        <v>1265</v>
      </c>
      <c r="AS165" s="33" t="str">
        <f>データ!Q165</f>
        <v>エース／煌</v>
      </c>
      <c r="AT165" s="9" t="s">
        <v>1061</v>
      </c>
      <c r="AU165" s="33" t="str">
        <f>データ!R165</f>
        <v>パーティ全体の攻・防が特大UP(3分間)</v>
      </c>
      <c r="AV165" s="9" t="s">
        <v>977</v>
      </c>
      <c r="AW165" s="34" t="s">
        <v>1265</v>
      </c>
      <c r="AX165" s="33" t="str">
        <f>データ!S165</f>
        <v>オラクルオーダー／真</v>
      </c>
      <c r="AY165" s="9" t="s">
        <v>1061</v>
      </c>
      <c r="AZ165" s="33" t="str">
        <f>データ!T165</f>
        <v>騎士団全体のスキル発動率が中UP(3分間)</v>
      </c>
      <c r="BA165" s="35" t="s">
        <v>977</v>
      </c>
      <c r="BB165" s="34" t="s">
        <v>2335</v>
      </c>
      <c r="BC165" s="33" t="str">
        <f>データ!U165</f>
        <v>-</v>
      </c>
      <c r="BD165" s="35" t="s">
        <v>2333</v>
      </c>
      <c r="BE165" s="33" t="str">
        <f>データ!V165</f>
        <v>　</v>
      </c>
      <c r="BF165" s="33" t="s">
        <v>977</v>
      </c>
      <c r="BG165" s="34" t="s">
        <v>1261</v>
      </c>
      <c r="BH165" s="33" t="str">
        <f>データ!W165</f>
        <v>-</v>
      </c>
      <c r="BI165" s="35" t="s">
        <v>977</v>
      </c>
      <c r="BJ165" s="34" t="s">
        <v>1260</v>
      </c>
      <c r="BK165" s="33" t="str">
        <f>データ!X165</f>
        <v>常設</v>
      </c>
      <c r="BL165" s="35" t="s">
        <v>977</v>
      </c>
      <c r="BM165" s="9" t="s">
        <v>972</v>
      </c>
    </row>
    <row r="166" spans="1:65" x14ac:dyDescent="0.15">
      <c r="A166" s="9" t="s">
        <v>969</v>
      </c>
      <c r="B166" s="9" t="s">
        <v>1392</v>
      </c>
      <c r="C166" s="32" t="str">
        <f>"./images/thumbnail/"&amp;データ!B166&amp;".jpg"</f>
        <v>./images/thumbnail/2147.jpg</v>
      </c>
      <c r="D166" s="32" t="s">
        <v>1393</v>
      </c>
      <c r="E166" s="32" t="str">
        <f>"./images/thumbnail/"&amp;データ!B166&amp;".jpg"</f>
        <v>./images/thumbnail/2147.jpg</v>
      </c>
      <c r="F166" s="32" t="s">
        <v>1064</v>
      </c>
      <c r="G166" s="32" t="s">
        <v>1260</v>
      </c>
      <c r="H166" s="32" t="str">
        <f>データ!D166</f>
        <v>カエサル</v>
      </c>
      <c r="I166" s="32" t="s">
        <v>977</v>
      </c>
      <c r="J166" s="32" t="s">
        <v>1261</v>
      </c>
      <c r="K166" s="32" t="str">
        <f>データ!E166</f>
        <v>UR</v>
      </c>
      <c r="L166" s="32" t="s">
        <v>977</v>
      </c>
      <c r="M166" s="32" t="s">
        <v>1262</v>
      </c>
      <c r="N166" s="32">
        <f>データ!F166</f>
        <v>15</v>
      </c>
      <c r="O166" s="32" t="s">
        <v>977</v>
      </c>
      <c r="P166" s="32" t="s">
        <v>1260</v>
      </c>
      <c r="Q166" s="32" t="str">
        <f>データ!G166</f>
        <v>斬</v>
      </c>
      <c r="R166" s="32" t="s">
        <v>977</v>
      </c>
      <c r="S166" s="32" t="s">
        <v>1260</v>
      </c>
      <c r="T166" s="33">
        <f>データ!H166</f>
        <v>21093</v>
      </c>
      <c r="U166" s="34" t="s">
        <v>977</v>
      </c>
      <c r="V166" s="34" t="s">
        <v>1260</v>
      </c>
      <c r="W166" s="33">
        <f>データ!I166</f>
        <v>9285</v>
      </c>
      <c r="X166" s="34" t="s">
        <v>977</v>
      </c>
      <c r="Y166" s="34" t="s">
        <v>1260</v>
      </c>
      <c r="Z166" s="33">
        <f>データ!J166</f>
        <v>7119</v>
      </c>
      <c r="AA166" s="34" t="s">
        <v>977</v>
      </c>
      <c r="AB166" s="34" t="s">
        <v>1263</v>
      </c>
      <c r="AC166" s="33" t="str">
        <f>データ!K166</f>
        <v>SS-</v>
      </c>
      <c r="AD166" s="32" t="s">
        <v>977</v>
      </c>
      <c r="AE166" s="34" t="s">
        <v>1264</v>
      </c>
      <c r="AF166" s="33">
        <f>データ!L166</f>
        <v>37497</v>
      </c>
      <c r="AG166" s="34" t="s">
        <v>977</v>
      </c>
      <c r="AH166" s="34" t="s">
        <v>1265</v>
      </c>
      <c r="AI166" s="33" t="str">
        <f>データ!M166</f>
        <v>魔幻の閃光／煌</v>
      </c>
      <c r="AJ166" s="9" t="s">
        <v>1061</v>
      </c>
      <c r="AK166" s="33" t="str">
        <f>データ!N166</f>
        <v>縦一列に攻撃[特大]</v>
      </c>
      <c r="AL166" s="9" t="s">
        <v>977</v>
      </c>
      <c r="AM166" s="34" t="s">
        <v>1266</v>
      </c>
      <c r="AN166" s="33" t="str">
        <f>データ!O166</f>
        <v>-</v>
      </c>
      <c r="AO166" s="9" t="s">
        <v>1061</v>
      </c>
      <c r="AP166" s="33" t="str">
        <f>データ!P166</f>
        <v>　</v>
      </c>
      <c r="AQ166" s="35" t="s">
        <v>977</v>
      </c>
      <c r="AR166" s="34" t="s">
        <v>1265</v>
      </c>
      <c r="AS166" s="33" t="str">
        <f>データ!Q166</f>
        <v>バーサク／絶</v>
      </c>
      <c r="AT166" s="9" t="s">
        <v>1061</v>
      </c>
      <c r="AU166" s="33" t="str">
        <f>データ!R166</f>
        <v>強襲が発生無効、バトル時に攻・防大UP(3分間)</v>
      </c>
      <c r="AV166" s="9" t="s">
        <v>977</v>
      </c>
      <c r="AW166" s="34" t="s">
        <v>1265</v>
      </c>
      <c r="AX166" s="33" t="str">
        <f>データ!S166</f>
        <v>フォートレス／絶</v>
      </c>
      <c r="AY166" s="9" t="s">
        <v>1061</v>
      </c>
      <c r="AZ166" s="33" t="str">
        <f>データ!T166</f>
        <v>パーティ全体の防御力が大UP(3分間)</v>
      </c>
      <c r="BA166" s="35" t="s">
        <v>977</v>
      </c>
      <c r="BB166" s="34" t="s">
        <v>2335</v>
      </c>
      <c r="BC166" s="33" t="str">
        <f>データ!U166</f>
        <v>-</v>
      </c>
      <c r="BD166" s="35" t="s">
        <v>2333</v>
      </c>
      <c r="BE166" s="33" t="str">
        <f>データ!V166</f>
        <v>　</v>
      </c>
      <c r="BF166" s="33" t="s">
        <v>977</v>
      </c>
      <c r="BG166" s="34" t="s">
        <v>1261</v>
      </c>
      <c r="BH166" s="33" t="str">
        <f>データ!W166</f>
        <v>-</v>
      </c>
      <c r="BI166" s="35" t="s">
        <v>977</v>
      </c>
      <c r="BJ166" s="34" t="s">
        <v>1260</v>
      </c>
      <c r="BK166" s="33" t="str">
        <f>データ!X166</f>
        <v>常設</v>
      </c>
      <c r="BL166" s="35" t="s">
        <v>977</v>
      </c>
      <c r="BM166" s="9" t="s">
        <v>972</v>
      </c>
    </row>
    <row r="167" spans="1:65" x14ac:dyDescent="0.15">
      <c r="A167" s="9" t="s">
        <v>969</v>
      </c>
      <c r="B167" s="9" t="s">
        <v>1392</v>
      </c>
      <c r="C167" s="32" t="str">
        <f>"./images/thumbnail/"&amp;データ!B167&amp;".jpg"</f>
        <v>./images/thumbnail/2145.jpg</v>
      </c>
      <c r="D167" s="32" t="s">
        <v>1393</v>
      </c>
      <c r="E167" s="32" t="str">
        <f>"./images/thumbnail/"&amp;データ!B167&amp;".jpg"</f>
        <v>./images/thumbnail/2145.jpg</v>
      </c>
      <c r="F167" s="32" t="s">
        <v>1064</v>
      </c>
      <c r="G167" s="32" t="s">
        <v>1260</v>
      </c>
      <c r="H167" s="32" t="str">
        <f>データ!D167</f>
        <v>ミネット</v>
      </c>
      <c r="I167" s="32" t="s">
        <v>977</v>
      </c>
      <c r="J167" s="32" t="s">
        <v>1261</v>
      </c>
      <c r="K167" s="32" t="str">
        <f>データ!E167</f>
        <v>UR</v>
      </c>
      <c r="L167" s="32" t="s">
        <v>977</v>
      </c>
      <c r="M167" s="32" t="s">
        <v>1262</v>
      </c>
      <c r="N167" s="32">
        <f>データ!F167</f>
        <v>15</v>
      </c>
      <c r="O167" s="32" t="s">
        <v>977</v>
      </c>
      <c r="P167" s="32" t="s">
        <v>1260</v>
      </c>
      <c r="Q167" s="32" t="str">
        <f>データ!G167</f>
        <v>打</v>
      </c>
      <c r="R167" s="32" t="s">
        <v>977</v>
      </c>
      <c r="S167" s="32" t="s">
        <v>1260</v>
      </c>
      <c r="T167" s="33">
        <f>データ!H167</f>
        <v>28637</v>
      </c>
      <c r="U167" s="34" t="s">
        <v>977</v>
      </c>
      <c r="V167" s="34" t="s">
        <v>1260</v>
      </c>
      <c r="W167" s="33">
        <f>データ!I167</f>
        <v>7527</v>
      </c>
      <c r="X167" s="34" t="s">
        <v>977</v>
      </c>
      <c r="Y167" s="34" t="s">
        <v>1260</v>
      </c>
      <c r="Z167" s="33">
        <f>データ!J167</f>
        <v>10928</v>
      </c>
      <c r="AA167" s="34" t="s">
        <v>977</v>
      </c>
      <c r="AB167" s="34" t="s">
        <v>1263</v>
      </c>
      <c r="AC167" s="33" t="str">
        <f>データ!K167</f>
        <v>S</v>
      </c>
      <c r="AD167" s="32" t="s">
        <v>977</v>
      </c>
      <c r="AE167" s="34" t="s">
        <v>1264</v>
      </c>
      <c r="AF167" s="33">
        <f>データ!L167</f>
        <v>47092</v>
      </c>
      <c r="AG167" s="34" t="s">
        <v>977</v>
      </c>
      <c r="AH167" s="34" t="s">
        <v>1265</v>
      </c>
      <c r="AI167" s="33" t="str">
        <f>データ!M167</f>
        <v>魔幻の閃光／煌</v>
      </c>
      <c r="AJ167" s="9" t="s">
        <v>1061</v>
      </c>
      <c r="AK167" s="33" t="str">
        <f>データ!N167</f>
        <v>縦一列に攻撃[特大]</v>
      </c>
      <c r="AL167" s="9" t="s">
        <v>977</v>
      </c>
      <c r="AM167" s="34" t="s">
        <v>1266</v>
      </c>
      <c r="AN167" s="33" t="str">
        <f>データ!O167</f>
        <v>-</v>
      </c>
      <c r="AO167" s="9" t="s">
        <v>1061</v>
      </c>
      <c r="AP167" s="33" t="str">
        <f>データ!P167</f>
        <v>　</v>
      </c>
      <c r="AQ167" s="35" t="s">
        <v>977</v>
      </c>
      <c r="AR167" s="34" t="s">
        <v>1265</v>
      </c>
      <c r="AS167" s="33" t="str">
        <f>データ!Q167</f>
        <v>オラトリオ／煌</v>
      </c>
      <c r="AT167" s="9" t="s">
        <v>1061</v>
      </c>
      <c r="AU167" s="33" t="str">
        <f>データ!R167</f>
        <v>強襲無効、攻撃力・スキル発動率特大UP(3分間)</v>
      </c>
      <c r="AV167" s="9" t="s">
        <v>977</v>
      </c>
      <c r="AW167" s="34" t="s">
        <v>1265</v>
      </c>
      <c r="AX167" s="33" t="str">
        <f>データ!S167</f>
        <v>アサルトオーダー／真</v>
      </c>
      <c r="AY167" s="9" t="s">
        <v>1061</v>
      </c>
      <c r="AZ167" s="33" t="str">
        <f>データ!T167</f>
        <v>騎士団全体の攻撃力が中UP(3分間)</v>
      </c>
      <c r="BA167" s="35" t="s">
        <v>977</v>
      </c>
      <c r="BB167" s="34" t="s">
        <v>2335</v>
      </c>
      <c r="BC167" s="33" t="str">
        <f>データ!U167</f>
        <v>-</v>
      </c>
      <c r="BD167" s="35" t="s">
        <v>2333</v>
      </c>
      <c r="BE167" s="33" t="str">
        <f>データ!V167</f>
        <v>　</v>
      </c>
      <c r="BF167" s="33" t="s">
        <v>977</v>
      </c>
      <c r="BG167" s="34" t="s">
        <v>1261</v>
      </c>
      <c r="BH167" s="33" t="str">
        <f>データ!W167</f>
        <v>-</v>
      </c>
      <c r="BI167" s="35" t="s">
        <v>977</v>
      </c>
      <c r="BJ167" s="34" t="s">
        <v>1260</v>
      </c>
      <c r="BK167" s="33" t="str">
        <f>データ!X167</f>
        <v>覇者の塔</v>
      </c>
      <c r="BL167" s="35" t="s">
        <v>977</v>
      </c>
      <c r="BM167" s="9" t="s">
        <v>972</v>
      </c>
    </row>
    <row r="168" spans="1:65" x14ac:dyDescent="0.15">
      <c r="A168" s="9" t="s">
        <v>969</v>
      </c>
      <c r="B168" s="9" t="s">
        <v>1392</v>
      </c>
      <c r="C168" s="32" t="str">
        <f>"./images/thumbnail/"&amp;データ!B168&amp;".jpg"</f>
        <v>./images/thumbnail/2143.jpg</v>
      </c>
      <c r="D168" s="32" t="s">
        <v>1393</v>
      </c>
      <c r="E168" s="32" t="str">
        <f>"./images/thumbnail/"&amp;データ!B168&amp;".jpg"</f>
        <v>./images/thumbnail/2143.jpg</v>
      </c>
      <c r="F168" s="32" t="s">
        <v>1064</v>
      </c>
      <c r="G168" s="32" t="s">
        <v>1260</v>
      </c>
      <c r="H168" s="32" t="str">
        <f>データ!D168</f>
        <v>ヒルダ</v>
      </c>
      <c r="I168" s="32" t="s">
        <v>977</v>
      </c>
      <c r="J168" s="32" t="s">
        <v>1261</v>
      </c>
      <c r="K168" s="32" t="str">
        <f>データ!E168</f>
        <v>UR</v>
      </c>
      <c r="L168" s="32" t="s">
        <v>977</v>
      </c>
      <c r="M168" s="32" t="s">
        <v>1262</v>
      </c>
      <c r="N168" s="32">
        <f>データ!F168</f>
        <v>15</v>
      </c>
      <c r="O168" s="32" t="s">
        <v>977</v>
      </c>
      <c r="P168" s="32" t="s">
        <v>1260</v>
      </c>
      <c r="Q168" s="32" t="str">
        <f>データ!G168</f>
        <v>遠</v>
      </c>
      <c r="R168" s="32" t="s">
        <v>977</v>
      </c>
      <c r="S168" s="32" t="s">
        <v>1260</v>
      </c>
      <c r="T168" s="33">
        <f>データ!H168</f>
        <v>23579</v>
      </c>
      <c r="U168" s="34" t="s">
        <v>977</v>
      </c>
      <c r="V168" s="34" t="s">
        <v>1260</v>
      </c>
      <c r="W168" s="33">
        <f>データ!I168</f>
        <v>7520</v>
      </c>
      <c r="X168" s="34" t="s">
        <v>977</v>
      </c>
      <c r="Y168" s="34" t="s">
        <v>1260</v>
      </c>
      <c r="Z168" s="33">
        <f>データ!J168</f>
        <v>7859</v>
      </c>
      <c r="AA168" s="34" t="s">
        <v>977</v>
      </c>
      <c r="AB168" s="34" t="s">
        <v>1263</v>
      </c>
      <c r="AC168" s="33" t="str">
        <f>データ!K168</f>
        <v>SS</v>
      </c>
      <c r="AD168" s="32" t="s">
        <v>977</v>
      </c>
      <c r="AE168" s="34" t="s">
        <v>1264</v>
      </c>
      <c r="AF168" s="33">
        <f>データ!L168</f>
        <v>38958</v>
      </c>
      <c r="AG168" s="34" t="s">
        <v>977</v>
      </c>
      <c r="AH168" s="34" t="s">
        <v>1265</v>
      </c>
      <c r="AI168" s="33" t="str">
        <f>データ!M168</f>
        <v>天焔幻の一閃／煌</v>
      </c>
      <c r="AJ168" s="9" t="s">
        <v>1061</v>
      </c>
      <c r="AK168" s="33" t="str">
        <f>データ!N168</f>
        <v>横一列攻撃[特大]自分の攻撃力UP[特大]</v>
      </c>
      <c r="AL168" s="9" t="s">
        <v>977</v>
      </c>
      <c r="AM168" s="34" t="s">
        <v>1266</v>
      </c>
      <c r="AN168" s="33" t="str">
        <f>データ!O168</f>
        <v>-</v>
      </c>
      <c r="AO168" s="9" t="s">
        <v>1061</v>
      </c>
      <c r="AP168" s="33" t="str">
        <f>データ!P168</f>
        <v>　</v>
      </c>
      <c r="AQ168" s="35" t="s">
        <v>977</v>
      </c>
      <c r="AR168" s="34" t="s">
        <v>1265</v>
      </c>
      <c r="AS168" s="33" t="str">
        <f>データ!Q168</f>
        <v>ランページ／煌</v>
      </c>
      <c r="AT168" s="9" t="s">
        <v>1061</v>
      </c>
      <c r="AU168" s="33" t="str">
        <f>データ!R168</f>
        <v>バトルで獲得する騎士団戦スコアが特大アップ(3分間)</v>
      </c>
      <c r="AV168" s="9" t="s">
        <v>977</v>
      </c>
      <c r="AW168" s="34" t="s">
        <v>1265</v>
      </c>
      <c r="AX168" s="33" t="str">
        <f>データ!S168</f>
        <v>ランページ／絶</v>
      </c>
      <c r="AY168" s="9" t="s">
        <v>1061</v>
      </c>
      <c r="AZ168" s="33" t="str">
        <f>データ!T168</f>
        <v>バトルで獲得する騎士団戦スコアが大アップ(3分間)</v>
      </c>
      <c r="BA168" s="35" t="s">
        <v>977</v>
      </c>
      <c r="BB168" s="34" t="s">
        <v>2335</v>
      </c>
      <c r="BC168" s="33" t="str">
        <f>データ!U168</f>
        <v>-</v>
      </c>
      <c r="BD168" s="35" t="s">
        <v>2333</v>
      </c>
      <c r="BE168" s="33" t="str">
        <f>データ!V168</f>
        <v>　</v>
      </c>
      <c r="BF168" s="33" t="s">
        <v>977</v>
      </c>
      <c r="BG168" s="34" t="s">
        <v>1261</v>
      </c>
      <c r="BH168" s="33" t="str">
        <f>データ!W168</f>
        <v>-</v>
      </c>
      <c r="BI168" s="35" t="s">
        <v>977</v>
      </c>
      <c r="BJ168" s="34" t="s">
        <v>1260</v>
      </c>
      <c r="BK168" s="33" t="str">
        <f>データ!X168</f>
        <v>ガチャイベ</v>
      </c>
      <c r="BL168" s="35" t="s">
        <v>977</v>
      </c>
      <c r="BM168" s="9" t="s">
        <v>972</v>
      </c>
    </row>
    <row r="169" spans="1:65" x14ac:dyDescent="0.15">
      <c r="A169" s="9" t="s">
        <v>969</v>
      </c>
      <c r="B169" s="9" t="s">
        <v>1392</v>
      </c>
      <c r="C169" s="32" t="str">
        <f>"./images/thumbnail/"&amp;データ!B169&amp;".jpg"</f>
        <v>./images/thumbnail/2141.jpg</v>
      </c>
      <c r="D169" s="32" t="s">
        <v>1393</v>
      </c>
      <c r="E169" s="32" t="str">
        <f>"./images/thumbnail/"&amp;データ!B169&amp;".jpg"</f>
        <v>./images/thumbnail/2141.jpg</v>
      </c>
      <c r="F169" s="32" t="s">
        <v>1064</v>
      </c>
      <c r="G169" s="32" t="s">
        <v>1260</v>
      </c>
      <c r="H169" s="32" t="str">
        <f>データ!D169</f>
        <v>マリー</v>
      </c>
      <c r="I169" s="32" t="s">
        <v>977</v>
      </c>
      <c r="J169" s="32" t="s">
        <v>1261</v>
      </c>
      <c r="K169" s="32" t="str">
        <f>データ!E169</f>
        <v>UR</v>
      </c>
      <c r="L169" s="32" t="s">
        <v>977</v>
      </c>
      <c r="M169" s="32" t="s">
        <v>1262</v>
      </c>
      <c r="N169" s="32">
        <f>データ!F169</f>
        <v>15</v>
      </c>
      <c r="O169" s="32" t="s">
        <v>977</v>
      </c>
      <c r="P169" s="32" t="s">
        <v>1260</v>
      </c>
      <c r="Q169" s="32" t="str">
        <f>データ!G169</f>
        <v>打</v>
      </c>
      <c r="R169" s="32" t="s">
        <v>977</v>
      </c>
      <c r="S169" s="32" t="s">
        <v>1260</v>
      </c>
      <c r="T169" s="33">
        <f>データ!H169</f>
        <v>26909</v>
      </c>
      <c r="U169" s="34" t="s">
        <v>977</v>
      </c>
      <c r="V169" s="34" t="s">
        <v>1260</v>
      </c>
      <c r="W169" s="33">
        <f>データ!I169</f>
        <v>7674</v>
      </c>
      <c r="X169" s="34" t="s">
        <v>977</v>
      </c>
      <c r="Y169" s="34" t="s">
        <v>1260</v>
      </c>
      <c r="Z169" s="33">
        <f>データ!J169</f>
        <v>10598</v>
      </c>
      <c r="AA169" s="34" t="s">
        <v>977</v>
      </c>
      <c r="AB169" s="34" t="s">
        <v>1263</v>
      </c>
      <c r="AC169" s="33" t="str">
        <f>データ!K169</f>
        <v>S</v>
      </c>
      <c r="AD169" s="32" t="s">
        <v>977</v>
      </c>
      <c r="AE169" s="34" t="s">
        <v>1264</v>
      </c>
      <c r="AF169" s="33">
        <f>データ!L169</f>
        <v>45181</v>
      </c>
      <c r="AG169" s="34" t="s">
        <v>977</v>
      </c>
      <c r="AH169" s="34" t="s">
        <v>1265</v>
      </c>
      <c r="AI169" s="33" t="str">
        <f>データ!M169</f>
        <v>天幻光の交叉線／煌</v>
      </c>
      <c r="AJ169" s="9" t="s">
        <v>1061</v>
      </c>
      <c r="AK169" s="33" t="str">
        <f>データ!N169</f>
        <v>X字型攻撃[特大]自分の攻撃力UP[特大]</v>
      </c>
      <c r="AL169" s="9" t="s">
        <v>977</v>
      </c>
      <c r="AM169" s="34" t="s">
        <v>1266</v>
      </c>
      <c r="AN169" s="33" t="str">
        <f>データ!O169</f>
        <v>-</v>
      </c>
      <c r="AO169" s="9" t="s">
        <v>1061</v>
      </c>
      <c r="AP169" s="33" t="str">
        <f>データ!P169</f>
        <v>　</v>
      </c>
      <c r="AQ169" s="35" t="s">
        <v>977</v>
      </c>
      <c r="AR169" s="34" t="s">
        <v>1265</v>
      </c>
      <c r="AS169" s="33" t="str">
        <f>データ!Q169</f>
        <v>エクスドライブ／煌</v>
      </c>
      <c r="AT169" s="9" t="s">
        <v>1061</v>
      </c>
      <c r="AU169" s="33" t="str">
        <f>データ!R169</f>
        <v>キリ番CB時の獲得ポイント特大UP(3分間)</v>
      </c>
      <c r="AV169" s="9" t="s">
        <v>977</v>
      </c>
      <c r="AW169" s="34" t="s">
        <v>1265</v>
      </c>
      <c r="AX169" s="33" t="str">
        <f>データ!S169</f>
        <v>アサルト／絶</v>
      </c>
      <c r="AY169" s="9" t="s">
        <v>1061</v>
      </c>
      <c r="AZ169" s="33" t="str">
        <f>データ!T169</f>
        <v>パーティ全体の攻撃力が大UP(3分間)</v>
      </c>
      <c r="BA169" s="35" t="s">
        <v>977</v>
      </c>
      <c r="BB169" s="34" t="s">
        <v>2335</v>
      </c>
      <c r="BC169" s="33" t="str">
        <f>データ!U169</f>
        <v>-</v>
      </c>
      <c r="BD169" s="35" t="s">
        <v>2333</v>
      </c>
      <c r="BE169" s="33" t="str">
        <f>データ!V169</f>
        <v>　</v>
      </c>
      <c r="BF169" s="33" t="s">
        <v>977</v>
      </c>
      <c r="BG169" s="34" t="s">
        <v>1261</v>
      </c>
      <c r="BH169" s="33" t="str">
        <f>データ!W169</f>
        <v>-</v>
      </c>
      <c r="BI169" s="35" t="s">
        <v>977</v>
      </c>
      <c r="BJ169" s="34" t="s">
        <v>1260</v>
      </c>
      <c r="BK169" s="33" t="str">
        <f>データ!X169</f>
        <v>ガチャイベ</v>
      </c>
      <c r="BL169" s="35" t="s">
        <v>977</v>
      </c>
      <c r="BM169" s="9" t="s">
        <v>972</v>
      </c>
    </row>
    <row r="170" spans="1:65" x14ac:dyDescent="0.15">
      <c r="A170" s="9" t="s">
        <v>969</v>
      </c>
      <c r="B170" s="9" t="s">
        <v>1392</v>
      </c>
      <c r="C170" s="32" t="str">
        <f>"./images/thumbnail/"&amp;データ!B170&amp;".jpg"</f>
        <v>./images/thumbnail/2139.jpg</v>
      </c>
      <c r="D170" s="32" t="s">
        <v>1393</v>
      </c>
      <c r="E170" s="32" t="str">
        <f>"./images/thumbnail/"&amp;データ!B170&amp;".jpg"</f>
        <v>./images/thumbnail/2139.jpg</v>
      </c>
      <c r="F170" s="32" t="s">
        <v>1064</v>
      </c>
      <c r="G170" s="32" t="s">
        <v>1260</v>
      </c>
      <c r="H170" s="32" t="str">
        <f>データ!D170</f>
        <v>スレヴィ</v>
      </c>
      <c r="I170" s="32" t="s">
        <v>977</v>
      </c>
      <c r="J170" s="32" t="s">
        <v>1261</v>
      </c>
      <c r="K170" s="32" t="str">
        <f>データ!E170</f>
        <v>UR</v>
      </c>
      <c r="L170" s="32" t="s">
        <v>977</v>
      </c>
      <c r="M170" s="32" t="s">
        <v>1262</v>
      </c>
      <c r="N170" s="32">
        <f>データ!F170</f>
        <v>15</v>
      </c>
      <c r="O170" s="32" t="s">
        <v>977</v>
      </c>
      <c r="P170" s="32" t="s">
        <v>1260</v>
      </c>
      <c r="Q170" s="32" t="str">
        <f>データ!G170</f>
        <v>突</v>
      </c>
      <c r="R170" s="32" t="s">
        <v>977</v>
      </c>
      <c r="S170" s="32" t="s">
        <v>1260</v>
      </c>
      <c r="T170" s="33">
        <f>データ!H170</f>
        <v>23596</v>
      </c>
      <c r="U170" s="34" t="s">
        <v>977</v>
      </c>
      <c r="V170" s="34" t="s">
        <v>1260</v>
      </c>
      <c r="W170" s="33">
        <f>データ!I170</f>
        <v>6936</v>
      </c>
      <c r="X170" s="34" t="s">
        <v>977</v>
      </c>
      <c r="Y170" s="34" t="s">
        <v>1260</v>
      </c>
      <c r="Z170" s="33">
        <f>データ!J170</f>
        <v>8206</v>
      </c>
      <c r="AA170" s="34" t="s">
        <v>977</v>
      </c>
      <c r="AB170" s="34" t="s">
        <v>1263</v>
      </c>
      <c r="AC170" s="33" t="str">
        <f>データ!K170</f>
        <v>SS2</v>
      </c>
      <c r="AD170" s="32" t="s">
        <v>977</v>
      </c>
      <c r="AE170" s="34" t="s">
        <v>1264</v>
      </c>
      <c r="AF170" s="33">
        <f>データ!L170</f>
        <v>38738</v>
      </c>
      <c r="AG170" s="34" t="s">
        <v>977</v>
      </c>
      <c r="AH170" s="34" t="s">
        <v>1265</v>
      </c>
      <c r="AI170" s="33" t="str">
        <f>データ!M170</f>
        <v>天覇消滅／光芒</v>
      </c>
      <c r="AJ170" s="9" t="s">
        <v>1061</v>
      </c>
      <c r="AK170" s="33" t="str">
        <f>データ!N170</f>
        <v>敵全体の攻撃力をDOWN[極大]</v>
      </c>
      <c r="AL170" s="9" t="s">
        <v>977</v>
      </c>
      <c r="AM170" s="34" t="s">
        <v>1266</v>
      </c>
      <c r="AN170" s="33" t="str">
        <f>データ!O170</f>
        <v>-</v>
      </c>
      <c r="AO170" s="9" t="s">
        <v>1061</v>
      </c>
      <c r="AP170" s="33" t="str">
        <f>データ!P170</f>
        <v>　</v>
      </c>
      <c r="AQ170" s="35" t="s">
        <v>977</v>
      </c>
      <c r="AR170" s="34" t="s">
        <v>1265</v>
      </c>
      <c r="AS170" s="33" t="str">
        <f>データ!Q170</f>
        <v>ストリーム／絶</v>
      </c>
      <c r="AT170" s="9" t="s">
        <v>1061</v>
      </c>
      <c r="AU170" s="33" t="str">
        <f>データ!R170</f>
        <v>パーティ全体の攻撃力・速度が大UP(3分間)</v>
      </c>
      <c r="AV170" s="9" t="s">
        <v>977</v>
      </c>
      <c r="AW170" s="34" t="s">
        <v>1265</v>
      </c>
      <c r="AX170" s="33" t="str">
        <f>データ!S170</f>
        <v>メナス／真</v>
      </c>
      <c r="AY170" s="9" t="s">
        <v>1061</v>
      </c>
      <c r="AZ170" s="33" t="str">
        <f>データ!T170</f>
        <v>対戦騎士団全体の防御力が中DOWN(3分間)</v>
      </c>
      <c r="BA170" s="35" t="s">
        <v>977</v>
      </c>
      <c r="BB170" s="34" t="s">
        <v>2335</v>
      </c>
      <c r="BC170" s="33" t="str">
        <f>データ!U170</f>
        <v>-</v>
      </c>
      <c r="BD170" s="35" t="s">
        <v>2333</v>
      </c>
      <c r="BE170" s="33" t="str">
        <f>データ!V170</f>
        <v>　</v>
      </c>
      <c r="BF170" s="33" t="s">
        <v>977</v>
      </c>
      <c r="BG170" s="34" t="s">
        <v>1261</v>
      </c>
      <c r="BH170" s="33" t="str">
        <f>データ!W170</f>
        <v>-</v>
      </c>
      <c r="BI170" s="35" t="s">
        <v>977</v>
      </c>
      <c r="BJ170" s="34" t="s">
        <v>1260</v>
      </c>
      <c r="BK170" s="33" t="str">
        <f>データ!X170</f>
        <v>ガチャイベ</v>
      </c>
      <c r="BL170" s="35" t="s">
        <v>977</v>
      </c>
      <c r="BM170" s="9" t="s">
        <v>972</v>
      </c>
    </row>
    <row r="171" spans="1:65" x14ac:dyDescent="0.15">
      <c r="A171" s="9" t="s">
        <v>969</v>
      </c>
      <c r="B171" s="9" t="s">
        <v>1392</v>
      </c>
      <c r="C171" s="32" t="str">
        <f>"./images/thumbnail/"&amp;データ!B171&amp;".jpg"</f>
        <v>./images/thumbnail/2137.jpg</v>
      </c>
      <c r="D171" s="32" t="s">
        <v>1393</v>
      </c>
      <c r="E171" s="32" t="str">
        <f>"./images/thumbnail/"&amp;データ!B171&amp;".jpg"</f>
        <v>./images/thumbnail/2137.jpg</v>
      </c>
      <c r="F171" s="32" t="s">
        <v>1064</v>
      </c>
      <c r="G171" s="32" t="s">
        <v>1260</v>
      </c>
      <c r="H171" s="32" t="str">
        <f>データ!D171</f>
        <v>マリユス</v>
      </c>
      <c r="I171" s="32" t="s">
        <v>977</v>
      </c>
      <c r="J171" s="32" t="s">
        <v>1261</v>
      </c>
      <c r="K171" s="32" t="str">
        <f>データ!E171</f>
        <v>UR</v>
      </c>
      <c r="L171" s="32" t="s">
        <v>977</v>
      </c>
      <c r="M171" s="32" t="s">
        <v>1262</v>
      </c>
      <c r="N171" s="32">
        <f>データ!F171</f>
        <v>15</v>
      </c>
      <c r="O171" s="32" t="s">
        <v>977</v>
      </c>
      <c r="P171" s="32" t="s">
        <v>1260</v>
      </c>
      <c r="Q171" s="32" t="str">
        <f>データ!G171</f>
        <v>斬</v>
      </c>
      <c r="R171" s="32" t="s">
        <v>977</v>
      </c>
      <c r="S171" s="32" t="s">
        <v>1260</v>
      </c>
      <c r="T171" s="33">
        <f>データ!H171</f>
        <v>20123</v>
      </c>
      <c r="U171" s="34" t="s">
        <v>977</v>
      </c>
      <c r="V171" s="34" t="s">
        <v>1260</v>
      </c>
      <c r="W171" s="33">
        <f>データ!I171</f>
        <v>9305</v>
      </c>
      <c r="X171" s="34" t="s">
        <v>977</v>
      </c>
      <c r="Y171" s="34" t="s">
        <v>1260</v>
      </c>
      <c r="Z171" s="33">
        <f>データ!J171</f>
        <v>7419</v>
      </c>
      <c r="AA171" s="34" t="s">
        <v>977</v>
      </c>
      <c r="AB171" s="34" t="s">
        <v>1263</v>
      </c>
      <c r="AC171" s="33" t="str">
        <f>データ!K171</f>
        <v>SS1</v>
      </c>
      <c r="AD171" s="32" t="s">
        <v>977</v>
      </c>
      <c r="AE171" s="34" t="s">
        <v>1264</v>
      </c>
      <c r="AF171" s="33">
        <f>データ!L171</f>
        <v>36847</v>
      </c>
      <c r="AG171" s="34" t="s">
        <v>977</v>
      </c>
      <c r="AH171" s="34" t="s">
        <v>1265</v>
      </c>
      <c r="AI171" s="33" t="str">
        <f>データ!M171</f>
        <v>天幻氷の縦十字／煌</v>
      </c>
      <c r="AJ171" s="9" t="s">
        <v>1061</v>
      </c>
      <c r="AK171" s="33" t="str">
        <f>データ!N171</f>
        <v>十字型攻撃[特大]自分の攻撃力UP[特大]</v>
      </c>
      <c r="AL171" s="9" t="s">
        <v>977</v>
      </c>
      <c r="AM171" s="34" t="s">
        <v>1266</v>
      </c>
      <c r="AN171" s="33" t="str">
        <f>データ!O171</f>
        <v>-</v>
      </c>
      <c r="AO171" s="9" t="s">
        <v>1061</v>
      </c>
      <c r="AP171" s="33" t="str">
        <f>データ!P171</f>
        <v>　</v>
      </c>
      <c r="AQ171" s="35" t="s">
        <v>977</v>
      </c>
      <c r="AR171" s="34" t="s">
        <v>1265</v>
      </c>
      <c r="AS171" s="33" t="str">
        <f>データ!Q171</f>
        <v>ランページ／煌</v>
      </c>
      <c r="AT171" s="9" t="s">
        <v>1061</v>
      </c>
      <c r="AU171" s="33" t="str">
        <f>データ!R171</f>
        <v>バトルで獲得する騎士団戦スコアが特大アップ(3分間)</v>
      </c>
      <c r="AV171" s="9" t="s">
        <v>977</v>
      </c>
      <c r="AW171" s="34" t="s">
        <v>1265</v>
      </c>
      <c r="AX171" s="33" t="str">
        <f>データ!S171</f>
        <v>メナス／真</v>
      </c>
      <c r="AY171" s="9" t="s">
        <v>1061</v>
      </c>
      <c r="AZ171" s="33" t="str">
        <f>データ!T171</f>
        <v>対戦騎士団全体の防御力が中DOWN(3分間)</v>
      </c>
      <c r="BA171" s="35" t="s">
        <v>977</v>
      </c>
      <c r="BB171" s="34" t="s">
        <v>2335</v>
      </c>
      <c r="BC171" s="33" t="str">
        <f>データ!U171</f>
        <v>-</v>
      </c>
      <c r="BD171" s="35" t="s">
        <v>2333</v>
      </c>
      <c r="BE171" s="33" t="str">
        <f>データ!V171</f>
        <v>　</v>
      </c>
      <c r="BF171" s="33" t="s">
        <v>977</v>
      </c>
      <c r="BG171" s="34" t="s">
        <v>1261</v>
      </c>
      <c r="BH171" s="33" t="str">
        <f>データ!W171</f>
        <v>-</v>
      </c>
      <c r="BI171" s="35" t="s">
        <v>977</v>
      </c>
      <c r="BJ171" s="34" t="s">
        <v>1260</v>
      </c>
      <c r="BK171" s="33" t="str">
        <f>データ!X171</f>
        <v>ガチャイベ</v>
      </c>
      <c r="BL171" s="35" t="s">
        <v>977</v>
      </c>
      <c r="BM171" s="9" t="s">
        <v>972</v>
      </c>
    </row>
    <row r="172" spans="1:65" x14ac:dyDescent="0.15">
      <c r="A172" s="9" t="s">
        <v>969</v>
      </c>
      <c r="B172" s="9" t="s">
        <v>1392</v>
      </c>
      <c r="C172" s="32" t="str">
        <f>"./images/thumbnail/"&amp;データ!B172&amp;".jpg"</f>
        <v>./images/thumbnail/2136.jpg</v>
      </c>
      <c r="D172" s="32" t="s">
        <v>1393</v>
      </c>
      <c r="E172" s="32" t="str">
        <f>"./images/thumbnail/"&amp;データ!B172&amp;".jpg"</f>
        <v>./images/thumbnail/2136.jpg</v>
      </c>
      <c r="F172" s="32" t="s">
        <v>1064</v>
      </c>
      <c r="G172" s="32" t="s">
        <v>1260</v>
      </c>
      <c r="H172" s="32" t="str">
        <f>データ!D172</f>
        <v>シャルロ</v>
      </c>
      <c r="I172" s="32" t="s">
        <v>977</v>
      </c>
      <c r="J172" s="32" t="s">
        <v>1261</v>
      </c>
      <c r="K172" s="32" t="str">
        <f>データ!E172</f>
        <v>UR</v>
      </c>
      <c r="L172" s="32" t="s">
        <v>977</v>
      </c>
      <c r="M172" s="32" t="s">
        <v>1262</v>
      </c>
      <c r="N172" s="32">
        <f>データ!F172</f>
        <v>15</v>
      </c>
      <c r="O172" s="32" t="s">
        <v>977</v>
      </c>
      <c r="P172" s="32" t="s">
        <v>1260</v>
      </c>
      <c r="Q172" s="32" t="str">
        <f>データ!G172</f>
        <v>斬</v>
      </c>
      <c r="R172" s="32" t="s">
        <v>977</v>
      </c>
      <c r="S172" s="32" t="s">
        <v>1260</v>
      </c>
      <c r="T172" s="33">
        <f>データ!H172</f>
        <v>20998</v>
      </c>
      <c r="U172" s="34" t="s">
        <v>977</v>
      </c>
      <c r="V172" s="34" t="s">
        <v>1260</v>
      </c>
      <c r="W172" s="33">
        <f>データ!I172</f>
        <v>9213</v>
      </c>
      <c r="X172" s="34" t="s">
        <v>977</v>
      </c>
      <c r="Y172" s="34" t="s">
        <v>1260</v>
      </c>
      <c r="Z172" s="33">
        <f>データ!J172</f>
        <v>7194</v>
      </c>
      <c r="AA172" s="34" t="s">
        <v>977</v>
      </c>
      <c r="AB172" s="34" t="s">
        <v>1263</v>
      </c>
      <c r="AC172" s="33" t="str">
        <f>データ!K172</f>
        <v>SS-</v>
      </c>
      <c r="AD172" s="32" t="s">
        <v>977</v>
      </c>
      <c r="AE172" s="34" t="s">
        <v>1264</v>
      </c>
      <c r="AF172" s="33">
        <f>データ!L172</f>
        <v>37405</v>
      </c>
      <c r="AG172" s="34" t="s">
        <v>977</v>
      </c>
      <c r="AH172" s="34" t="s">
        <v>1265</v>
      </c>
      <c r="AI172" s="33" t="str">
        <f>データ!M172</f>
        <v>天護</v>
      </c>
      <c r="AJ172" s="9" t="s">
        <v>1061</v>
      </c>
      <c r="AK172" s="33" t="str">
        <f>データ!N172</f>
        <v>自分の防御力をUP[極大]</v>
      </c>
      <c r="AL172" s="9" t="s">
        <v>977</v>
      </c>
      <c r="AM172" s="34" t="s">
        <v>1266</v>
      </c>
      <c r="AN172" s="33" t="str">
        <f>データ!O172</f>
        <v>-</v>
      </c>
      <c r="AO172" s="9" t="s">
        <v>1061</v>
      </c>
      <c r="AP172" s="33" t="str">
        <f>データ!P172</f>
        <v>　</v>
      </c>
      <c r="AQ172" s="35" t="s">
        <v>977</v>
      </c>
      <c r="AR172" s="34" t="s">
        <v>1265</v>
      </c>
      <c r="AS172" s="33" t="str">
        <f>データ!Q172</f>
        <v>アサルト／煌</v>
      </c>
      <c r="AT172" s="9" t="s">
        <v>1061</v>
      </c>
      <c r="AU172" s="33" t="str">
        <f>データ!R172</f>
        <v>パーティ全体の攻撃力が特大UP(3分間)</v>
      </c>
      <c r="AV172" s="9" t="s">
        <v>977</v>
      </c>
      <c r="AW172" s="34" t="s">
        <v>1265</v>
      </c>
      <c r="AX172" s="33" t="str">
        <f>データ!S172</f>
        <v>エース／絶</v>
      </c>
      <c r="AY172" s="9" t="s">
        <v>1061</v>
      </c>
      <c r="AZ172" s="33" t="str">
        <f>データ!T172</f>
        <v>パーティ全体の攻・防が大UP(3分間)</v>
      </c>
      <c r="BA172" s="35" t="s">
        <v>977</v>
      </c>
      <c r="BB172" s="34" t="s">
        <v>2335</v>
      </c>
      <c r="BC172" s="33" t="str">
        <f>データ!U172</f>
        <v>-</v>
      </c>
      <c r="BD172" s="35" t="s">
        <v>2333</v>
      </c>
      <c r="BE172" s="33" t="str">
        <f>データ!V172</f>
        <v>　</v>
      </c>
      <c r="BF172" s="33" t="s">
        <v>977</v>
      </c>
      <c r="BG172" s="34" t="s">
        <v>1261</v>
      </c>
      <c r="BH172" s="33" t="str">
        <f>データ!W172</f>
        <v>-</v>
      </c>
      <c r="BI172" s="35" t="s">
        <v>977</v>
      </c>
      <c r="BJ172" s="34" t="s">
        <v>1260</v>
      </c>
      <c r="BK172" s="33" t="str">
        <f>データ!X172</f>
        <v>誓いイベ</v>
      </c>
      <c r="BL172" s="35" t="s">
        <v>977</v>
      </c>
      <c r="BM172" s="9" t="s">
        <v>972</v>
      </c>
    </row>
    <row r="173" spans="1:65" x14ac:dyDescent="0.15">
      <c r="A173" s="9" t="s">
        <v>969</v>
      </c>
      <c r="B173" s="9" t="s">
        <v>1392</v>
      </c>
      <c r="C173" s="32" t="str">
        <f>"./images/thumbnail/"&amp;データ!B173&amp;".jpg"</f>
        <v>./images/thumbnail/2135.jpg</v>
      </c>
      <c r="D173" s="32" t="s">
        <v>1393</v>
      </c>
      <c r="E173" s="32" t="str">
        <f>"./images/thumbnail/"&amp;データ!B173&amp;".jpg"</f>
        <v>./images/thumbnail/2135.jpg</v>
      </c>
      <c r="F173" s="32" t="s">
        <v>1064</v>
      </c>
      <c r="G173" s="32" t="s">
        <v>1260</v>
      </c>
      <c r="H173" s="32" t="str">
        <f>データ!D173</f>
        <v>カオル</v>
      </c>
      <c r="I173" s="32" t="s">
        <v>977</v>
      </c>
      <c r="J173" s="32" t="s">
        <v>1261</v>
      </c>
      <c r="K173" s="32" t="str">
        <f>データ!E173</f>
        <v>UR</v>
      </c>
      <c r="L173" s="32" t="s">
        <v>977</v>
      </c>
      <c r="M173" s="32" t="s">
        <v>1262</v>
      </c>
      <c r="N173" s="32">
        <f>データ!F173</f>
        <v>15</v>
      </c>
      <c r="O173" s="32" t="s">
        <v>977</v>
      </c>
      <c r="P173" s="32" t="s">
        <v>1260</v>
      </c>
      <c r="Q173" s="32" t="str">
        <f>データ!G173</f>
        <v>遠</v>
      </c>
      <c r="R173" s="32" t="s">
        <v>977</v>
      </c>
      <c r="S173" s="32" t="s">
        <v>1260</v>
      </c>
      <c r="T173" s="33">
        <f>データ!H173</f>
        <v>23984</v>
      </c>
      <c r="U173" s="34" t="s">
        <v>977</v>
      </c>
      <c r="V173" s="34" t="s">
        <v>1260</v>
      </c>
      <c r="W173" s="33">
        <f>データ!I173</f>
        <v>7586</v>
      </c>
      <c r="X173" s="34" t="s">
        <v>977</v>
      </c>
      <c r="Y173" s="34" t="s">
        <v>1260</v>
      </c>
      <c r="Z173" s="33">
        <f>データ!J173</f>
        <v>7398</v>
      </c>
      <c r="AA173" s="34" t="s">
        <v>977</v>
      </c>
      <c r="AB173" s="34" t="s">
        <v>1263</v>
      </c>
      <c r="AC173" s="33" t="str">
        <f>データ!K173</f>
        <v>SS</v>
      </c>
      <c r="AD173" s="32" t="s">
        <v>977</v>
      </c>
      <c r="AE173" s="34" t="s">
        <v>1264</v>
      </c>
      <c r="AF173" s="33">
        <f>データ!L173</f>
        <v>38968</v>
      </c>
      <c r="AG173" s="34" t="s">
        <v>977</v>
      </c>
      <c r="AH173" s="34" t="s">
        <v>1265</v>
      </c>
      <c r="AI173" s="33" t="str">
        <f>データ!M173</f>
        <v>対紅の薙風／煌</v>
      </c>
      <c r="AJ173" s="9" t="s">
        <v>1061</v>
      </c>
      <c r="AK173" s="33" t="str">
        <f>データ!N173</f>
        <v>斬に強く突に弱い横一列攻撃[特大]</v>
      </c>
      <c r="AL173" s="9" t="s">
        <v>977</v>
      </c>
      <c r="AM173" s="34" t="s">
        <v>1266</v>
      </c>
      <c r="AN173" s="33" t="str">
        <f>データ!O173</f>
        <v>-</v>
      </c>
      <c r="AO173" s="9" t="s">
        <v>1061</v>
      </c>
      <c r="AP173" s="33" t="str">
        <f>データ!P173</f>
        <v>　</v>
      </c>
      <c r="AQ173" s="35" t="s">
        <v>977</v>
      </c>
      <c r="AR173" s="34" t="s">
        <v>1265</v>
      </c>
      <c r="AS173" s="33" t="str">
        <f>データ!Q173</f>
        <v>ブリッツ／真</v>
      </c>
      <c r="AT173" s="9" t="s">
        <v>1061</v>
      </c>
      <c r="AU173" s="33" t="str">
        <f>データ!R173</f>
        <v>強襲CBの発生確率・強襲時獲得ポイント中UP(3分間)</v>
      </c>
      <c r="AV173" s="9" t="s">
        <v>977</v>
      </c>
      <c r="AW173" s="34" t="s">
        <v>1265</v>
      </c>
      <c r="AX173" s="33" t="str">
        <f>データ!S173</f>
        <v>シャドウオーダー</v>
      </c>
      <c r="AY173" s="9" t="s">
        <v>1061</v>
      </c>
      <c r="AZ173" s="33" t="str">
        <f>データ!T173</f>
        <v>騎士団全体の強襲CB率が小UP(3分間)</v>
      </c>
      <c r="BA173" s="35" t="s">
        <v>977</v>
      </c>
      <c r="BB173" s="34" t="s">
        <v>2335</v>
      </c>
      <c r="BC173" s="33" t="str">
        <f>データ!U173</f>
        <v>-</v>
      </c>
      <c r="BD173" s="35" t="s">
        <v>2333</v>
      </c>
      <c r="BE173" s="33" t="str">
        <f>データ!V173</f>
        <v>　</v>
      </c>
      <c r="BF173" s="33" t="s">
        <v>977</v>
      </c>
      <c r="BG173" s="34" t="s">
        <v>1261</v>
      </c>
      <c r="BH173" s="33" t="str">
        <f>データ!W173</f>
        <v>-</v>
      </c>
      <c r="BI173" s="35" t="s">
        <v>977</v>
      </c>
      <c r="BJ173" s="34" t="s">
        <v>1260</v>
      </c>
      <c r="BK173" s="33" t="str">
        <f>データ!X173</f>
        <v>ガチャイベ</v>
      </c>
      <c r="BL173" s="35" t="s">
        <v>977</v>
      </c>
      <c r="BM173" s="9" t="s">
        <v>972</v>
      </c>
    </row>
    <row r="174" spans="1:65" x14ac:dyDescent="0.15">
      <c r="A174" s="9" t="s">
        <v>969</v>
      </c>
      <c r="B174" s="9" t="s">
        <v>1392</v>
      </c>
      <c r="C174" s="32" t="str">
        <f>"./images/thumbnail/"&amp;データ!B174&amp;".jpg"</f>
        <v>./images/thumbnail/2133.jpg</v>
      </c>
      <c r="D174" s="32" t="s">
        <v>1393</v>
      </c>
      <c r="E174" s="32" t="str">
        <f>"./images/thumbnail/"&amp;データ!B174&amp;".jpg"</f>
        <v>./images/thumbnail/2133.jpg</v>
      </c>
      <c r="F174" s="32" t="s">
        <v>1064</v>
      </c>
      <c r="G174" s="32" t="s">
        <v>1260</v>
      </c>
      <c r="H174" s="32" t="str">
        <f>データ!D174</f>
        <v>ヴェロニク</v>
      </c>
      <c r="I174" s="32" t="s">
        <v>977</v>
      </c>
      <c r="J174" s="32" t="s">
        <v>1261</v>
      </c>
      <c r="K174" s="32" t="str">
        <f>データ!E174</f>
        <v>UR</v>
      </c>
      <c r="L174" s="32" t="s">
        <v>977</v>
      </c>
      <c r="M174" s="32" t="s">
        <v>1262</v>
      </c>
      <c r="N174" s="32">
        <f>データ!F174</f>
        <v>15</v>
      </c>
      <c r="O174" s="32" t="s">
        <v>977</v>
      </c>
      <c r="P174" s="32" t="s">
        <v>1260</v>
      </c>
      <c r="Q174" s="32" t="str">
        <f>データ!G174</f>
        <v>突</v>
      </c>
      <c r="R174" s="32" t="s">
        <v>977</v>
      </c>
      <c r="S174" s="32" t="s">
        <v>1260</v>
      </c>
      <c r="T174" s="33">
        <f>データ!H174</f>
        <v>24241</v>
      </c>
      <c r="U174" s="34" t="s">
        <v>977</v>
      </c>
      <c r="V174" s="34" t="s">
        <v>1260</v>
      </c>
      <c r="W174" s="33">
        <f>データ!I174</f>
        <v>6681</v>
      </c>
      <c r="X174" s="34" t="s">
        <v>977</v>
      </c>
      <c r="Y174" s="34" t="s">
        <v>1260</v>
      </c>
      <c r="Z174" s="33">
        <f>データ!J174</f>
        <v>8719</v>
      </c>
      <c r="AA174" s="34" t="s">
        <v>977</v>
      </c>
      <c r="AB174" s="34" t="s">
        <v>1263</v>
      </c>
      <c r="AC174" s="33" t="str">
        <f>データ!K174</f>
        <v>SS2</v>
      </c>
      <c r="AD174" s="32" t="s">
        <v>977</v>
      </c>
      <c r="AE174" s="34" t="s">
        <v>1264</v>
      </c>
      <c r="AF174" s="33">
        <f>データ!L174</f>
        <v>39641</v>
      </c>
      <c r="AG174" s="34" t="s">
        <v>977</v>
      </c>
      <c r="AH174" s="34" t="s">
        <v>1265</v>
      </c>
      <c r="AI174" s="33" t="str">
        <f>データ!M174</f>
        <v>幻神の六連撃／真</v>
      </c>
      <c r="AJ174" s="9" t="s">
        <v>1061</v>
      </c>
      <c r="AK174" s="33" t="str">
        <f>データ!N174</f>
        <v>ランダムで6連続攻撃[中]</v>
      </c>
      <c r="AL174" s="9" t="s">
        <v>977</v>
      </c>
      <c r="AM174" s="34" t="s">
        <v>1266</v>
      </c>
      <c r="AN174" s="33" t="str">
        <f>データ!O174</f>
        <v>-</v>
      </c>
      <c r="AO174" s="9" t="s">
        <v>1061</v>
      </c>
      <c r="AP174" s="33" t="str">
        <f>データ!P174</f>
        <v>　</v>
      </c>
      <c r="AQ174" s="35" t="s">
        <v>977</v>
      </c>
      <c r="AR174" s="34" t="s">
        <v>1265</v>
      </c>
      <c r="AS174" s="33" t="str">
        <f>データ!Q174</f>
        <v>フォースオブウィッシュ／絶</v>
      </c>
      <c r="AT174" s="9" t="s">
        <v>1061</v>
      </c>
      <c r="AU174" s="33" t="str">
        <f>データ!R174</f>
        <v>騎士団全員のBPを大回復</v>
      </c>
      <c r="AV174" s="9" t="s">
        <v>977</v>
      </c>
      <c r="AW174" s="34" t="s">
        <v>1265</v>
      </c>
      <c r="AX174" s="33" t="str">
        <f>データ!S174</f>
        <v>ランページ／絶</v>
      </c>
      <c r="AY174" s="9" t="s">
        <v>1061</v>
      </c>
      <c r="AZ174" s="33" t="str">
        <f>データ!T174</f>
        <v>バトルで獲得する騎士団戦スコアが大アップ(3分間)</v>
      </c>
      <c r="BA174" s="35" t="s">
        <v>977</v>
      </c>
      <c r="BB174" s="34" t="s">
        <v>2335</v>
      </c>
      <c r="BC174" s="33" t="str">
        <f>データ!U174</f>
        <v>-</v>
      </c>
      <c r="BD174" s="35" t="s">
        <v>2333</v>
      </c>
      <c r="BE174" s="33" t="str">
        <f>データ!V174</f>
        <v>　</v>
      </c>
      <c r="BF174" s="33" t="s">
        <v>977</v>
      </c>
      <c r="BG174" s="34" t="s">
        <v>1261</v>
      </c>
      <c r="BH174" s="33" t="str">
        <f>データ!W174</f>
        <v>-</v>
      </c>
      <c r="BI174" s="35" t="s">
        <v>977</v>
      </c>
      <c r="BJ174" s="34" t="s">
        <v>1260</v>
      </c>
      <c r="BK174" s="33" t="str">
        <f>データ!X174</f>
        <v>ガチャイベ</v>
      </c>
      <c r="BL174" s="35" t="s">
        <v>977</v>
      </c>
      <c r="BM174" s="9" t="s">
        <v>972</v>
      </c>
    </row>
    <row r="175" spans="1:65" x14ac:dyDescent="0.15">
      <c r="A175" s="9" t="s">
        <v>969</v>
      </c>
      <c r="B175" s="9" t="s">
        <v>1392</v>
      </c>
      <c r="C175" s="32" t="str">
        <f>"./images/thumbnail/"&amp;データ!B175&amp;".jpg"</f>
        <v>./images/thumbnail/2131.jpg</v>
      </c>
      <c r="D175" s="32" t="s">
        <v>1393</v>
      </c>
      <c r="E175" s="32" t="str">
        <f>"./images/thumbnail/"&amp;データ!B175&amp;".jpg"</f>
        <v>./images/thumbnail/2131.jpg</v>
      </c>
      <c r="F175" s="32" t="s">
        <v>1064</v>
      </c>
      <c r="G175" s="32" t="s">
        <v>1260</v>
      </c>
      <c r="H175" s="32" t="str">
        <f>データ!D175</f>
        <v>スティアン</v>
      </c>
      <c r="I175" s="32" t="s">
        <v>977</v>
      </c>
      <c r="J175" s="32" t="s">
        <v>1261</v>
      </c>
      <c r="K175" s="32" t="str">
        <f>データ!E175</f>
        <v>UR</v>
      </c>
      <c r="L175" s="32" t="s">
        <v>977</v>
      </c>
      <c r="M175" s="32" t="s">
        <v>1262</v>
      </c>
      <c r="N175" s="32">
        <f>データ!F175</f>
        <v>15</v>
      </c>
      <c r="O175" s="32" t="s">
        <v>977</v>
      </c>
      <c r="P175" s="32" t="s">
        <v>1260</v>
      </c>
      <c r="Q175" s="32" t="str">
        <f>データ!G175</f>
        <v>打</v>
      </c>
      <c r="R175" s="32" t="s">
        <v>977</v>
      </c>
      <c r="S175" s="32" t="s">
        <v>1260</v>
      </c>
      <c r="T175" s="33">
        <f>データ!H175</f>
        <v>27280</v>
      </c>
      <c r="U175" s="34" t="s">
        <v>977</v>
      </c>
      <c r="V175" s="34" t="s">
        <v>1260</v>
      </c>
      <c r="W175" s="33">
        <f>データ!I175</f>
        <v>7477</v>
      </c>
      <c r="X175" s="34" t="s">
        <v>977</v>
      </c>
      <c r="Y175" s="34" t="s">
        <v>1260</v>
      </c>
      <c r="Z175" s="33">
        <f>データ!J175</f>
        <v>10434</v>
      </c>
      <c r="AA175" s="34" t="s">
        <v>977</v>
      </c>
      <c r="AB175" s="34" t="s">
        <v>1263</v>
      </c>
      <c r="AC175" s="33" t="str">
        <f>データ!K175</f>
        <v>S</v>
      </c>
      <c r="AD175" s="32" t="s">
        <v>977</v>
      </c>
      <c r="AE175" s="34" t="s">
        <v>1264</v>
      </c>
      <c r="AF175" s="33">
        <f>データ!L175</f>
        <v>45191</v>
      </c>
      <c r="AG175" s="34" t="s">
        <v>977</v>
      </c>
      <c r="AH175" s="34" t="s">
        <v>1265</v>
      </c>
      <c r="AI175" s="33" t="str">
        <f>データ!M175</f>
        <v>幻光の交叉線／煌</v>
      </c>
      <c r="AJ175" s="9" t="s">
        <v>1061</v>
      </c>
      <c r="AK175" s="33" t="str">
        <f>データ!N175</f>
        <v>X字型に攻撃[特大]</v>
      </c>
      <c r="AL175" s="9" t="s">
        <v>977</v>
      </c>
      <c r="AM175" s="34" t="s">
        <v>1266</v>
      </c>
      <c r="AN175" s="33" t="str">
        <f>データ!O175</f>
        <v>-</v>
      </c>
      <c r="AO175" s="9" t="s">
        <v>1061</v>
      </c>
      <c r="AP175" s="33" t="str">
        <f>データ!P175</f>
        <v>　</v>
      </c>
      <c r="AQ175" s="35" t="s">
        <v>977</v>
      </c>
      <c r="AR175" s="34" t="s">
        <v>1265</v>
      </c>
      <c r="AS175" s="33" t="str">
        <f>データ!Q175</f>
        <v>オラトリオ／煌</v>
      </c>
      <c r="AT175" s="9" t="s">
        <v>1061</v>
      </c>
      <c r="AU175" s="33" t="str">
        <f>データ!R175</f>
        <v>強襲無効、攻撃力・スキル発動率特大UP(3分間)</v>
      </c>
      <c r="AV175" s="9" t="s">
        <v>977</v>
      </c>
      <c r="AW175" s="34" t="s">
        <v>1265</v>
      </c>
      <c r="AX175" s="33" t="str">
        <f>データ!S175</f>
        <v>エースオーダー／真</v>
      </c>
      <c r="AY175" s="9" t="s">
        <v>1061</v>
      </c>
      <c r="AZ175" s="33" t="str">
        <f>データ!T175</f>
        <v>騎士団全体の攻・防が中UP(3分間)</v>
      </c>
      <c r="BA175" s="35" t="s">
        <v>977</v>
      </c>
      <c r="BB175" s="34" t="s">
        <v>2335</v>
      </c>
      <c r="BC175" s="33" t="str">
        <f>データ!U175</f>
        <v>-</v>
      </c>
      <c r="BD175" s="35" t="s">
        <v>2333</v>
      </c>
      <c r="BE175" s="33" t="str">
        <f>データ!V175</f>
        <v>　</v>
      </c>
      <c r="BF175" s="33" t="s">
        <v>977</v>
      </c>
      <c r="BG175" s="34" t="s">
        <v>1261</v>
      </c>
      <c r="BH175" s="33" t="str">
        <f>データ!W175</f>
        <v>-</v>
      </c>
      <c r="BI175" s="35" t="s">
        <v>977</v>
      </c>
      <c r="BJ175" s="34" t="s">
        <v>1260</v>
      </c>
      <c r="BK175" s="33" t="str">
        <f>データ!X175</f>
        <v>イリュミナシオン</v>
      </c>
      <c r="BL175" s="35" t="s">
        <v>977</v>
      </c>
      <c r="BM175" s="9" t="s">
        <v>972</v>
      </c>
    </row>
    <row r="176" spans="1:65" x14ac:dyDescent="0.15">
      <c r="A176" s="9" t="s">
        <v>969</v>
      </c>
      <c r="B176" s="9" t="s">
        <v>1392</v>
      </c>
      <c r="C176" s="32" t="str">
        <f>"./images/thumbnail/"&amp;データ!B176&amp;".jpg"</f>
        <v>./images/thumbnail/2130.jpg</v>
      </c>
      <c r="D176" s="32" t="s">
        <v>1393</v>
      </c>
      <c r="E176" s="32" t="str">
        <f>"./images/thumbnail/"&amp;データ!B176&amp;".jpg"</f>
        <v>./images/thumbnail/2130.jpg</v>
      </c>
      <c r="F176" s="32" t="s">
        <v>1064</v>
      </c>
      <c r="G176" s="32" t="s">
        <v>1260</v>
      </c>
      <c r="H176" s="32" t="str">
        <f>データ!D176</f>
        <v>ココ</v>
      </c>
      <c r="I176" s="32" t="s">
        <v>977</v>
      </c>
      <c r="J176" s="32" t="s">
        <v>1261</v>
      </c>
      <c r="K176" s="32" t="str">
        <f>データ!E176</f>
        <v>UR</v>
      </c>
      <c r="L176" s="32" t="s">
        <v>977</v>
      </c>
      <c r="M176" s="32" t="s">
        <v>1262</v>
      </c>
      <c r="N176" s="32">
        <f>データ!F176</f>
        <v>15</v>
      </c>
      <c r="O176" s="32" t="s">
        <v>977</v>
      </c>
      <c r="P176" s="32" t="s">
        <v>1260</v>
      </c>
      <c r="Q176" s="32" t="str">
        <f>データ!G176</f>
        <v>突</v>
      </c>
      <c r="R176" s="32" t="s">
        <v>977</v>
      </c>
      <c r="S176" s="32" t="s">
        <v>1260</v>
      </c>
      <c r="T176" s="33">
        <f>データ!H176</f>
        <v>23062</v>
      </c>
      <c r="U176" s="34" t="s">
        <v>977</v>
      </c>
      <c r="V176" s="34" t="s">
        <v>1260</v>
      </c>
      <c r="W176" s="33">
        <f>データ!I176</f>
        <v>6328</v>
      </c>
      <c r="X176" s="34" t="s">
        <v>977</v>
      </c>
      <c r="Y176" s="34" t="s">
        <v>1260</v>
      </c>
      <c r="Z176" s="33">
        <f>データ!J176</f>
        <v>8581</v>
      </c>
      <c r="AA176" s="34" t="s">
        <v>977</v>
      </c>
      <c r="AB176" s="34" t="s">
        <v>1263</v>
      </c>
      <c r="AC176" s="33" t="str">
        <f>データ!K176</f>
        <v>SS2</v>
      </c>
      <c r="AD176" s="32" t="s">
        <v>977</v>
      </c>
      <c r="AE176" s="34" t="s">
        <v>1264</v>
      </c>
      <c r="AF176" s="33">
        <f>データ!L176</f>
        <v>37971</v>
      </c>
      <c r="AG176" s="34" t="s">
        <v>977</v>
      </c>
      <c r="AH176" s="34" t="s">
        <v>1265</v>
      </c>
      <c r="AI176" s="33" t="str">
        <f>データ!M176</f>
        <v>孤撃の言霊／煌</v>
      </c>
      <c r="AJ176" s="9" t="s">
        <v>1061</v>
      </c>
      <c r="AK176" s="33" t="str">
        <f>データ!N176</f>
        <v>一定確率で敵を範囲不可にする[超高確率]</v>
      </c>
      <c r="AL176" s="9" t="s">
        <v>977</v>
      </c>
      <c r="AM176" s="34" t="s">
        <v>1266</v>
      </c>
      <c r="AN176" s="33" t="str">
        <f>データ!O176</f>
        <v>-</v>
      </c>
      <c r="AO176" s="9" t="s">
        <v>1061</v>
      </c>
      <c r="AP176" s="33" t="str">
        <f>データ!P176</f>
        <v>　</v>
      </c>
      <c r="AQ176" s="35" t="s">
        <v>977</v>
      </c>
      <c r="AR176" s="34" t="s">
        <v>1265</v>
      </c>
      <c r="AS176" s="33" t="str">
        <f>データ!Q176</f>
        <v>フォートレス／煌</v>
      </c>
      <c r="AT176" s="9" t="s">
        <v>1061</v>
      </c>
      <c r="AU176" s="33" t="str">
        <f>データ!R176</f>
        <v>パーティ全体の防御力が特大UP(3分間)</v>
      </c>
      <c r="AV176" s="9" t="s">
        <v>977</v>
      </c>
      <c r="AW176" s="34" t="s">
        <v>1265</v>
      </c>
      <c r="AX176" s="33" t="str">
        <f>データ!S176</f>
        <v>ランページ／絶</v>
      </c>
      <c r="AY176" s="9" t="s">
        <v>1061</v>
      </c>
      <c r="AZ176" s="33" t="str">
        <f>データ!T176</f>
        <v>バトルで獲得する騎士団戦スコアが大アップ(3分間)</v>
      </c>
      <c r="BA176" s="35" t="s">
        <v>977</v>
      </c>
      <c r="BB176" s="34" t="s">
        <v>2335</v>
      </c>
      <c r="BC176" s="33" t="str">
        <f>データ!U176</f>
        <v>-</v>
      </c>
      <c r="BD176" s="35" t="s">
        <v>2333</v>
      </c>
      <c r="BE176" s="33" t="str">
        <f>データ!V176</f>
        <v>　</v>
      </c>
      <c r="BF176" s="33" t="s">
        <v>977</v>
      </c>
      <c r="BG176" s="34" t="s">
        <v>1261</v>
      </c>
      <c r="BH176" s="33" t="str">
        <f>データ!W176</f>
        <v>-</v>
      </c>
      <c r="BI176" s="35" t="s">
        <v>977</v>
      </c>
      <c r="BJ176" s="34" t="s">
        <v>1260</v>
      </c>
      <c r="BK176" s="33" t="str">
        <f>データ!X176</f>
        <v>常設</v>
      </c>
      <c r="BL176" s="35" t="s">
        <v>977</v>
      </c>
      <c r="BM176" s="9" t="s">
        <v>972</v>
      </c>
    </row>
    <row r="177" spans="1:65" x14ac:dyDescent="0.15">
      <c r="A177" s="9" t="s">
        <v>969</v>
      </c>
      <c r="B177" s="9" t="s">
        <v>1392</v>
      </c>
      <c r="C177" s="32" t="str">
        <f>"./images/thumbnail/"&amp;データ!B177&amp;".jpg"</f>
        <v>./images/thumbnail/2128.jpg</v>
      </c>
      <c r="D177" s="32" t="s">
        <v>1393</v>
      </c>
      <c r="E177" s="32" t="str">
        <f>"./images/thumbnail/"&amp;データ!B177&amp;".jpg"</f>
        <v>./images/thumbnail/2128.jpg</v>
      </c>
      <c r="F177" s="32" t="s">
        <v>1064</v>
      </c>
      <c r="G177" s="32" t="s">
        <v>1260</v>
      </c>
      <c r="H177" s="32" t="str">
        <f>データ!D177</f>
        <v>ヴィルヘルム</v>
      </c>
      <c r="I177" s="32" t="s">
        <v>977</v>
      </c>
      <c r="J177" s="32" t="s">
        <v>1261</v>
      </c>
      <c r="K177" s="32" t="str">
        <f>データ!E177</f>
        <v>UR</v>
      </c>
      <c r="L177" s="32" t="s">
        <v>977</v>
      </c>
      <c r="M177" s="32" t="s">
        <v>1262</v>
      </c>
      <c r="N177" s="32">
        <f>データ!F177</f>
        <v>15</v>
      </c>
      <c r="O177" s="32" t="s">
        <v>977</v>
      </c>
      <c r="P177" s="32" t="s">
        <v>1260</v>
      </c>
      <c r="Q177" s="32" t="str">
        <f>データ!G177</f>
        <v>打</v>
      </c>
      <c r="R177" s="32" t="s">
        <v>977</v>
      </c>
      <c r="S177" s="32" t="s">
        <v>1260</v>
      </c>
      <c r="T177" s="33">
        <f>データ!H177</f>
        <v>24475</v>
      </c>
      <c r="U177" s="34" t="s">
        <v>977</v>
      </c>
      <c r="V177" s="34" t="s">
        <v>1260</v>
      </c>
      <c r="W177" s="33">
        <f>データ!I177</f>
        <v>7273</v>
      </c>
      <c r="X177" s="34" t="s">
        <v>977</v>
      </c>
      <c r="Y177" s="34" t="s">
        <v>1260</v>
      </c>
      <c r="Z177" s="33">
        <f>データ!J177</f>
        <v>10517</v>
      </c>
      <c r="AA177" s="34" t="s">
        <v>977</v>
      </c>
      <c r="AB177" s="34" t="s">
        <v>1263</v>
      </c>
      <c r="AC177" s="33" t="str">
        <f>データ!K177</f>
        <v>S</v>
      </c>
      <c r="AD177" s="32" t="s">
        <v>977</v>
      </c>
      <c r="AE177" s="34" t="s">
        <v>1264</v>
      </c>
      <c r="AF177" s="33">
        <f>データ!L177</f>
        <v>42265</v>
      </c>
      <c r="AG177" s="34" t="s">
        <v>977</v>
      </c>
      <c r="AH177" s="34" t="s">
        <v>1265</v>
      </c>
      <c r="AI177" s="33" t="str">
        <f>データ!M177</f>
        <v>焔幻の一閃／煌</v>
      </c>
      <c r="AJ177" s="9" t="s">
        <v>1061</v>
      </c>
      <c r="AK177" s="33" t="str">
        <f>データ!N177</f>
        <v>横一列に攻撃[特大]</v>
      </c>
      <c r="AL177" s="9" t="s">
        <v>977</v>
      </c>
      <c r="AM177" s="34" t="s">
        <v>1266</v>
      </c>
      <c r="AN177" s="33" t="str">
        <f>データ!O177</f>
        <v>-</v>
      </c>
      <c r="AO177" s="9" t="s">
        <v>1061</v>
      </c>
      <c r="AP177" s="33" t="str">
        <f>データ!P177</f>
        <v>　</v>
      </c>
      <c r="AQ177" s="35" t="s">
        <v>977</v>
      </c>
      <c r="AR177" s="34" t="s">
        <v>1265</v>
      </c>
      <c r="AS177" s="33" t="str">
        <f>データ!Q177</f>
        <v>ファランクス／絶</v>
      </c>
      <c r="AT177" s="9" t="s">
        <v>1061</v>
      </c>
      <c r="AU177" s="33" t="str">
        <f>データ!R177</f>
        <v>騎士団全体の強襲率大DOWN・防御力大UP(3分間)</v>
      </c>
      <c r="AV177" s="9" t="s">
        <v>977</v>
      </c>
      <c r="AW177" s="34" t="s">
        <v>1265</v>
      </c>
      <c r="AX177" s="33" t="str">
        <f>データ!S177</f>
        <v>ポイントライズ／絶</v>
      </c>
      <c r="AY177" s="9" t="s">
        <v>1061</v>
      </c>
      <c r="AZ177" s="33" t="str">
        <f>データ!T177</f>
        <v>獲得する騎士団戦スコアが大アップ(バトル3回)</v>
      </c>
      <c r="BA177" s="35" t="s">
        <v>977</v>
      </c>
      <c r="BB177" s="34" t="s">
        <v>2335</v>
      </c>
      <c r="BC177" s="33" t="str">
        <f>データ!U177</f>
        <v>-</v>
      </c>
      <c r="BD177" s="35" t="s">
        <v>2333</v>
      </c>
      <c r="BE177" s="33" t="str">
        <f>データ!V177</f>
        <v>　</v>
      </c>
      <c r="BF177" s="33" t="s">
        <v>977</v>
      </c>
      <c r="BG177" s="34" t="s">
        <v>1261</v>
      </c>
      <c r="BH177" s="33" t="str">
        <f>データ!W177</f>
        <v>-</v>
      </c>
      <c r="BI177" s="35" t="s">
        <v>977</v>
      </c>
      <c r="BJ177" s="34" t="s">
        <v>1260</v>
      </c>
      <c r="BK177" s="33" t="str">
        <f>データ!X177</f>
        <v>常設</v>
      </c>
      <c r="BL177" s="35" t="s">
        <v>977</v>
      </c>
      <c r="BM177" s="9" t="s">
        <v>972</v>
      </c>
    </row>
    <row r="178" spans="1:65" x14ac:dyDescent="0.15">
      <c r="A178" s="9" t="s">
        <v>969</v>
      </c>
      <c r="B178" s="9" t="s">
        <v>1392</v>
      </c>
      <c r="C178" s="32" t="str">
        <f>"./images/thumbnail/"&amp;データ!B178&amp;".jpg"</f>
        <v>./images/thumbnail/2126.jpg</v>
      </c>
      <c r="D178" s="32" t="s">
        <v>1393</v>
      </c>
      <c r="E178" s="32" t="str">
        <f>"./images/thumbnail/"&amp;データ!B178&amp;".jpg"</f>
        <v>./images/thumbnail/2126.jpg</v>
      </c>
      <c r="F178" s="32" t="s">
        <v>1064</v>
      </c>
      <c r="G178" s="32" t="s">
        <v>1260</v>
      </c>
      <c r="H178" s="32" t="str">
        <f>データ!D178</f>
        <v>レティシア</v>
      </c>
      <c r="I178" s="32" t="s">
        <v>977</v>
      </c>
      <c r="J178" s="32" t="s">
        <v>1261</v>
      </c>
      <c r="K178" s="32" t="str">
        <f>データ!E178</f>
        <v>UR</v>
      </c>
      <c r="L178" s="32" t="s">
        <v>977</v>
      </c>
      <c r="M178" s="32" t="s">
        <v>1262</v>
      </c>
      <c r="N178" s="32">
        <f>データ!F178</f>
        <v>15</v>
      </c>
      <c r="O178" s="32" t="s">
        <v>977</v>
      </c>
      <c r="P178" s="32" t="s">
        <v>1260</v>
      </c>
      <c r="Q178" s="32" t="str">
        <f>データ!G178</f>
        <v>突</v>
      </c>
      <c r="R178" s="32" t="s">
        <v>977</v>
      </c>
      <c r="S178" s="32" t="s">
        <v>1260</v>
      </c>
      <c r="T178" s="33">
        <f>データ!H178</f>
        <v>21935</v>
      </c>
      <c r="U178" s="34" t="s">
        <v>977</v>
      </c>
      <c r="V178" s="34" t="s">
        <v>1260</v>
      </c>
      <c r="W178" s="33">
        <f>データ!I178</f>
        <v>6613</v>
      </c>
      <c r="X178" s="34" t="s">
        <v>977</v>
      </c>
      <c r="Y178" s="34" t="s">
        <v>1260</v>
      </c>
      <c r="Z178" s="33">
        <f>データ!J178</f>
        <v>8067</v>
      </c>
      <c r="AA178" s="34" t="s">
        <v>977</v>
      </c>
      <c r="AB178" s="34" t="s">
        <v>1263</v>
      </c>
      <c r="AC178" s="33" t="str">
        <f>データ!K178</f>
        <v>SS5</v>
      </c>
      <c r="AD178" s="32" t="s">
        <v>977</v>
      </c>
      <c r="AE178" s="34" t="s">
        <v>1264</v>
      </c>
      <c r="AF178" s="33">
        <f>データ!L178</f>
        <v>36615</v>
      </c>
      <c r="AG178" s="34" t="s">
        <v>977</v>
      </c>
      <c r="AH178" s="34" t="s">
        <v>1265</v>
      </c>
      <c r="AI178" s="33" t="str">
        <f>データ!M178</f>
        <v>天幻神の六連撃／真</v>
      </c>
      <c r="AJ178" s="9" t="s">
        <v>1061</v>
      </c>
      <c r="AK178" s="33" t="str">
        <f>データ!N178</f>
        <v>ランダム6連続攻撃[中]自分の攻撃力UP[中]</v>
      </c>
      <c r="AL178" s="9" t="s">
        <v>977</v>
      </c>
      <c r="AM178" s="34" t="s">
        <v>1266</v>
      </c>
      <c r="AN178" s="33" t="str">
        <f>データ!O178</f>
        <v>-</v>
      </c>
      <c r="AO178" s="9" t="s">
        <v>1061</v>
      </c>
      <c r="AP178" s="33" t="str">
        <f>データ!P178</f>
        <v>　</v>
      </c>
      <c r="AQ178" s="35" t="s">
        <v>977</v>
      </c>
      <c r="AR178" s="34" t="s">
        <v>1265</v>
      </c>
      <c r="AS178" s="33" t="str">
        <f>データ!Q178</f>
        <v>ランページ／煌</v>
      </c>
      <c r="AT178" s="9" t="s">
        <v>1061</v>
      </c>
      <c r="AU178" s="33" t="str">
        <f>データ!R178</f>
        <v>バトルで獲得する騎士団戦スコアが特大アップ(3分間)</v>
      </c>
      <c r="AV178" s="9" t="s">
        <v>977</v>
      </c>
      <c r="AW178" s="34" t="s">
        <v>1265</v>
      </c>
      <c r="AX178" s="33" t="str">
        <f>データ!S178</f>
        <v>アサルトオーダー／真</v>
      </c>
      <c r="AY178" s="9" t="s">
        <v>1061</v>
      </c>
      <c r="AZ178" s="33" t="str">
        <f>データ!T178</f>
        <v>騎士団全体の攻撃力が中UP(3分間)</v>
      </c>
      <c r="BA178" s="35" t="s">
        <v>977</v>
      </c>
      <c r="BB178" s="34" t="s">
        <v>2335</v>
      </c>
      <c r="BC178" s="33" t="str">
        <f>データ!U178</f>
        <v>-</v>
      </c>
      <c r="BD178" s="35" t="s">
        <v>2333</v>
      </c>
      <c r="BE178" s="33" t="str">
        <f>データ!V178</f>
        <v>　</v>
      </c>
      <c r="BF178" s="33" t="s">
        <v>977</v>
      </c>
      <c r="BG178" s="34" t="s">
        <v>1261</v>
      </c>
      <c r="BH178" s="33" t="str">
        <f>データ!W178</f>
        <v>-</v>
      </c>
      <c r="BI178" s="35" t="s">
        <v>977</v>
      </c>
      <c r="BJ178" s="34" t="s">
        <v>1260</v>
      </c>
      <c r="BK178" s="33" t="str">
        <f>データ!X178</f>
        <v>ガチャイベ</v>
      </c>
      <c r="BL178" s="35" t="s">
        <v>977</v>
      </c>
      <c r="BM178" s="9" t="s">
        <v>972</v>
      </c>
    </row>
    <row r="179" spans="1:65" x14ac:dyDescent="0.15">
      <c r="A179" s="9" t="s">
        <v>969</v>
      </c>
      <c r="B179" s="9" t="s">
        <v>1392</v>
      </c>
      <c r="C179" s="32" t="str">
        <f>"./images/thumbnail/"&amp;データ!B179&amp;".jpg"</f>
        <v>./images/thumbnail/2125.jpg</v>
      </c>
      <c r="D179" s="32" t="s">
        <v>1393</v>
      </c>
      <c r="E179" s="32" t="str">
        <f>"./images/thumbnail/"&amp;データ!B179&amp;".jpg"</f>
        <v>./images/thumbnail/2125.jpg</v>
      </c>
      <c r="F179" s="32" t="s">
        <v>1064</v>
      </c>
      <c r="G179" s="32" t="s">
        <v>1260</v>
      </c>
      <c r="H179" s="32" t="str">
        <f>データ!D179</f>
        <v>ウィル</v>
      </c>
      <c r="I179" s="32" t="s">
        <v>977</v>
      </c>
      <c r="J179" s="32" t="s">
        <v>1261</v>
      </c>
      <c r="K179" s="32" t="str">
        <f>データ!E179</f>
        <v>UR</v>
      </c>
      <c r="L179" s="32" t="s">
        <v>977</v>
      </c>
      <c r="M179" s="32" t="s">
        <v>1262</v>
      </c>
      <c r="N179" s="32">
        <f>データ!F179</f>
        <v>15</v>
      </c>
      <c r="O179" s="32" t="s">
        <v>977</v>
      </c>
      <c r="P179" s="32" t="s">
        <v>1260</v>
      </c>
      <c r="Q179" s="32" t="str">
        <f>データ!G179</f>
        <v>遠</v>
      </c>
      <c r="R179" s="32" t="s">
        <v>977</v>
      </c>
      <c r="S179" s="32" t="s">
        <v>1260</v>
      </c>
      <c r="T179" s="33">
        <f>データ!H179</f>
        <v>21788</v>
      </c>
      <c r="U179" s="34" t="s">
        <v>977</v>
      </c>
      <c r="V179" s="34" t="s">
        <v>1260</v>
      </c>
      <c r="W179" s="33">
        <f>データ!I179</f>
        <v>7109</v>
      </c>
      <c r="X179" s="34" t="s">
        <v>977</v>
      </c>
      <c r="Y179" s="34" t="s">
        <v>1260</v>
      </c>
      <c r="Z179" s="33">
        <f>データ!J179</f>
        <v>7329</v>
      </c>
      <c r="AA179" s="34" t="s">
        <v>977</v>
      </c>
      <c r="AB179" s="34" t="s">
        <v>1263</v>
      </c>
      <c r="AC179" s="33" t="str">
        <f>データ!K179</f>
        <v>SS</v>
      </c>
      <c r="AD179" s="32" t="s">
        <v>977</v>
      </c>
      <c r="AE179" s="34" t="s">
        <v>1264</v>
      </c>
      <c r="AF179" s="33">
        <f>データ!L179</f>
        <v>36226</v>
      </c>
      <c r="AG179" s="34" t="s">
        <v>977</v>
      </c>
      <c r="AH179" s="34" t="s">
        <v>1265</v>
      </c>
      <c r="AI179" s="33" t="str">
        <f>データ!M179</f>
        <v>遠翠の天護</v>
      </c>
      <c r="AJ179" s="9" t="s">
        <v>1061</v>
      </c>
      <c r="AK179" s="33" t="str">
        <f>データ!N179</f>
        <v>味方遠属性の防御力をUP[極大]</v>
      </c>
      <c r="AL179" s="9" t="s">
        <v>977</v>
      </c>
      <c r="AM179" s="34" t="s">
        <v>1266</v>
      </c>
      <c r="AN179" s="33" t="str">
        <f>データ!O179</f>
        <v>-</v>
      </c>
      <c r="AO179" s="9" t="s">
        <v>1061</v>
      </c>
      <c r="AP179" s="33" t="str">
        <f>データ!P179</f>
        <v>　</v>
      </c>
      <c r="AQ179" s="35" t="s">
        <v>977</v>
      </c>
      <c r="AR179" s="34" t="s">
        <v>1265</v>
      </c>
      <c r="AS179" s="33" t="str">
        <f>データ!Q179</f>
        <v>オラクル／煌</v>
      </c>
      <c r="AT179" s="9" t="s">
        <v>1061</v>
      </c>
      <c r="AU179" s="33" t="str">
        <f>データ!R179</f>
        <v>パーティ全体のスキル発動率が特大UP(3分間)</v>
      </c>
      <c r="AV179" s="9" t="s">
        <v>977</v>
      </c>
      <c r="AW179" s="34" t="s">
        <v>1265</v>
      </c>
      <c r="AX179" s="33" t="str">
        <f>データ!S179</f>
        <v>フォートレス／絶</v>
      </c>
      <c r="AY179" s="9" t="s">
        <v>1061</v>
      </c>
      <c r="AZ179" s="33" t="str">
        <f>データ!T179</f>
        <v>パーティ全体の防御力が大UP(3分間)</v>
      </c>
      <c r="BA179" s="35" t="s">
        <v>977</v>
      </c>
      <c r="BB179" s="34" t="s">
        <v>2335</v>
      </c>
      <c r="BC179" s="33" t="str">
        <f>データ!U179</f>
        <v>-</v>
      </c>
      <c r="BD179" s="35" t="s">
        <v>2333</v>
      </c>
      <c r="BE179" s="33" t="str">
        <f>データ!V179</f>
        <v>　</v>
      </c>
      <c r="BF179" s="33" t="s">
        <v>977</v>
      </c>
      <c r="BG179" s="34" t="s">
        <v>1261</v>
      </c>
      <c r="BH179" s="33" t="str">
        <f>データ!W179</f>
        <v>-</v>
      </c>
      <c r="BI179" s="35" t="s">
        <v>977</v>
      </c>
      <c r="BJ179" s="34" t="s">
        <v>1260</v>
      </c>
      <c r="BK179" s="33" t="str">
        <f>データ!X179</f>
        <v>マゴニア</v>
      </c>
      <c r="BL179" s="35" t="s">
        <v>977</v>
      </c>
      <c r="BM179" s="9" t="s">
        <v>972</v>
      </c>
    </row>
    <row r="180" spans="1:65" x14ac:dyDescent="0.15">
      <c r="A180" s="9" t="s">
        <v>969</v>
      </c>
      <c r="B180" s="9" t="s">
        <v>1392</v>
      </c>
      <c r="C180" s="32" t="str">
        <f>"./images/thumbnail/"&amp;データ!B180&amp;".jpg"</f>
        <v>./images/thumbnail/2124.jpg</v>
      </c>
      <c r="D180" s="32" t="s">
        <v>1393</v>
      </c>
      <c r="E180" s="32" t="str">
        <f>"./images/thumbnail/"&amp;データ!B180&amp;".jpg"</f>
        <v>./images/thumbnail/2124.jpg</v>
      </c>
      <c r="F180" s="32" t="s">
        <v>1064</v>
      </c>
      <c r="G180" s="32" t="s">
        <v>1260</v>
      </c>
      <c r="H180" s="32" t="str">
        <f>データ!D180</f>
        <v>ルイーゼ</v>
      </c>
      <c r="I180" s="32" t="s">
        <v>977</v>
      </c>
      <c r="J180" s="32" t="s">
        <v>1261</v>
      </c>
      <c r="K180" s="32" t="str">
        <f>データ!E180</f>
        <v>UR</v>
      </c>
      <c r="L180" s="32" t="s">
        <v>977</v>
      </c>
      <c r="M180" s="32" t="s">
        <v>1262</v>
      </c>
      <c r="N180" s="32">
        <f>データ!F180</f>
        <v>15</v>
      </c>
      <c r="O180" s="32" t="s">
        <v>977</v>
      </c>
      <c r="P180" s="32" t="s">
        <v>1260</v>
      </c>
      <c r="Q180" s="32" t="str">
        <f>データ!G180</f>
        <v>打</v>
      </c>
      <c r="R180" s="32" t="s">
        <v>977</v>
      </c>
      <c r="S180" s="32" t="s">
        <v>1260</v>
      </c>
      <c r="T180" s="33">
        <f>データ!H180</f>
        <v>27165</v>
      </c>
      <c r="U180" s="34" t="s">
        <v>977</v>
      </c>
      <c r="V180" s="34" t="s">
        <v>1260</v>
      </c>
      <c r="W180" s="33">
        <f>データ!I180</f>
        <v>7454</v>
      </c>
      <c r="X180" s="34" t="s">
        <v>977</v>
      </c>
      <c r="Y180" s="34" t="s">
        <v>1260</v>
      </c>
      <c r="Z180" s="33">
        <f>データ!J180</f>
        <v>10671</v>
      </c>
      <c r="AA180" s="34" t="s">
        <v>977</v>
      </c>
      <c r="AB180" s="34" t="s">
        <v>1263</v>
      </c>
      <c r="AC180" s="33" t="str">
        <f>データ!K180</f>
        <v>S</v>
      </c>
      <c r="AD180" s="32" t="s">
        <v>977</v>
      </c>
      <c r="AE180" s="34" t="s">
        <v>1264</v>
      </c>
      <c r="AF180" s="33">
        <f>データ!L180</f>
        <v>45290</v>
      </c>
      <c r="AG180" s="34" t="s">
        <v>977</v>
      </c>
      <c r="AH180" s="34" t="s">
        <v>1265</v>
      </c>
      <c r="AI180" s="33" t="str">
        <f>データ!M180</f>
        <v>地幻光の交叉線／煌</v>
      </c>
      <c r="AJ180" s="9" t="s">
        <v>1061</v>
      </c>
      <c r="AK180" s="33" t="str">
        <f>データ!N180</f>
        <v>X字型攻撃[特大]自分の防御力UP[特大]</v>
      </c>
      <c r="AL180" s="9" t="s">
        <v>977</v>
      </c>
      <c r="AM180" s="34" t="s">
        <v>1266</v>
      </c>
      <c r="AN180" s="33" t="str">
        <f>データ!O180</f>
        <v>-</v>
      </c>
      <c r="AO180" s="9" t="s">
        <v>1061</v>
      </c>
      <c r="AP180" s="33" t="str">
        <f>データ!P180</f>
        <v>　</v>
      </c>
      <c r="AQ180" s="35" t="s">
        <v>977</v>
      </c>
      <c r="AR180" s="34" t="s">
        <v>1265</v>
      </c>
      <c r="AS180" s="33" t="str">
        <f>データ!Q180</f>
        <v>エクスドライブ／煌</v>
      </c>
      <c r="AT180" s="9" t="s">
        <v>1061</v>
      </c>
      <c r="AU180" s="33" t="str">
        <f>データ!R180</f>
        <v>キリ番CB時の獲得ポイント特大UP(3分間)</v>
      </c>
      <c r="AV180" s="9" t="s">
        <v>977</v>
      </c>
      <c r="AW180" s="34" t="s">
        <v>1265</v>
      </c>
      <c r="AX180" s="33" t="str">
        <f>データ!S180</f>
        <v>スラッシャー／絶</v>
      </c>
      <c r="AY180" s="9" t="s">
        <v>1061</v>
      </c>
      <c r="AZ180" s="33" t="str">
        <f>データ!T180</f>
        <v>キリ番キャッスルブレイク時の獲得ポイントUP(3回)</v>
      </c>
      <c r="BA180" s="35" t="s">
        <v>977</v>
      </c>
      <c r="BB180" s="34" t="s">
        <v>2335</v>
      </c>
      <c r="BC180" s="33" t="str">
        <f>データ!U180</f>
        <v>-</v>
      </c>
      <c r="BD180" s="35" t="s">
        <v>2333</v>
      </c>
      <c r="BE180" s="33" t="str">
        <f>データ!V180</f>
        <v>　</v>
      </c>
      <c r="BF180" s="33" t="s">
        <v>977</v>
      </c>
      <c r="BG180" s="34" t="s">
        <v>1261</v>
      </c>
      <c r="BH180" s="33" t="str">
        <f>データ!W180</f>
        <v>-</v>
      </c>
      <c r="BI180" s="35" t="s">
        <v>977</v>
      </c>
      <c r="BJ180" s="34" t="s">
        <v>1260</v>
      </c>
      <c r="BK180" s="33" t="str">
        <f>データ!X180</f>
        <v>ガチャイベ</v>
      </c>
      <c r="BL180" s="35" t="s">
        <v>977</v>
      </c>
      <c r="BM180" s="9" t="s">
        <v>972</v>
      </c>
    </row>
    <row r="181" spans="1:65" x14ac:dyDescent="0.15">
      <c r="A181" s="9" t="s">
        <v>969</v>
      </c>
      <c r="B181" s="9" t="s">
        <v>1392</v>
      </c>
      <c r="C181" s="32" t="str">
        <f>"./images/thumbnail/"&amp;データ!B181&amp;".jpg"</f>
        <v>./images/thumbnail/2122.jpg</v>
      </c>
      <c r="D181" s="32" t="s">
        <v>1393</v>
      </c>
      <c r="E181" s="32" t="str">
        <f>"./images/thumbnail/"&amp;データ!B181&amp;".jpg"</f>
        <v>./images/thumbnail/2122.jpg</v>
      </c>
      <c r="F181" s="32" t="s">
        <v>1064</v>
      </c>
      <c r="G181" s="32" t="s">
        <v>1260</v>
      </c>
      <c r="H181" s="32" t="str">
        <f>データ!D181</f>
        <v>イルメリ</v>
      </c>
      <c r="I181" s="32" t="s">
        <v>977</v>
      </c>
      <c r="J181" s="32" t="s">
        <v>1261</v>
      </c>
      <c r="K181" s="32" t="str">
        <f>データ!E181</f>
        <v>UR</v>
      </c>
      <c r="L181" s="32" t="s">
        <v>977</v>
      </c>
      <c r="M181" s="32" t="s">
        <v>1262</v>
      </c>
      <c r="N181" s="32">
        <f>データ!F181</f>
        <v>15</v>
      </c>
      <c r="O181" s="32" t="s">
        <v>977</v>
      </c>
      <c r="P181" s="32" t="s">
        <v>1260</v>
      </c>
      <c r="Q181" s="32" t="str">
        <f>データ!G181</f>
        <v>斬</v>
      </c>
      <c r="R181" s="32" t="s">
        <v>977</v>
      </c>
      <c r="S181" s="32" t="s">
        <v>1260</v>
      </c>
      <c r="T181" s="33">
        <f>データ!H181</f>
        <v>21271</v>
      </c>
      <c r="U181" s="34" t="s">
        <v>977</v>
      </c>
      <c r="V181" s="34" t="s">
        <v>1260</v>
      </c>
      <c r="W181" s="33">
        <f>データ!I181</f>
        <v>9377</v>
      </c>
      <c r="X181" s="34" t="s">
        <v>977</v>
      </c>
      <c r="Y181" s="34" t="s">
        <v>1260</v>
      </c>
      <c r="Z181" s="33">
        <f>データ!J181</f>
        <v>7438</v>
      </c>
      <c r="AA181" s="34" t="s">
        <v>977</v>
      </c>
      <c r="AB181" s="34" t="s">
        <v>1263</v>
      </c>
      <c r="AC181" s="33" t="str">
        <f>データ!K181</f>
        <v>SS-</v>
      </c>
      <c r="AD181" s="32" t="s">
        <v>977</v>
      </c>
      <c r="AE181" s="34" t="s">
        <v>1264</v>
      </c>
      <c r="AF181" s="33">
        <f>データ!L181</f>
        <v>38086</v>
      </c>
      <c r="AG181" s="34" t="s">
        <v>977</v>
      </c>
      <c r="AH181" s="34" t="s">
        <v>1265</v>
      </c>
      <c r="AI181" s="33" t="str">
        <f>データ!M181</f>
        <v>対紫の突風／煌</v>
      </c>
      <c r="AJ181" s="9" t="s">
        <v>1061</v>
      </c>
      <c r="AK181" s="33" t="str">
        <f>データ!N181</f>
        <v>打に強く遠に弱い縦一列攻撃[特大]</v>
      </c>
      <c r="AL181" s="9" t="s">
        <v>977</v>
      </c>
      <c r="AM181" s="34" t="s">
        <v>1266</v>
      </c>
      <c r="AN181" s="33" t="str">
        <f>データ!O181</f>
        <v>-</v>
      </c>
      <c r="AO181" s="9" t="s">
        <v>1061</v>
      </c>
      <c r="AP181" s="33" t="str">
        <f>データ!P181</f>
        <v>　</v>
      </c>
      <c r="AQ181" s="35" t="s">
        <v>977</v>
      </c>
      <c r="AR181" s="34" t="s">
        <v>1265</v>
      </c>
      <c r="AS181" s="33" t="str">
        <f>データ!Q181</f>
        <v>アサルト／煌</v>
      </c>
      <c r="AT181" s="9" t="s">
        <v>1061</v>
      </c>
      <c r="AU181" s="33" t="str">
        <f>データ!R181</f>
        <v>パーティ全体の攻撃力が特大UP(3分間)</v>
      </c>
      <c r="AV181" s="9" t="s">
        <v>977</v>
      </c>
      <c r="AW181" s="34" t="s">
        <v>1265</v>
      </c>
      <c r="AX181" s="33" t="str">
        <f>データ!S181</f>
        <v>メナス／真</v>
      </c>
      <c r="AY181" s="9" t="s">
        <v>1061</v>
      </c>
      <c r="AZ181" s="33" t="str">
        <f>データ!T181</f>
        <v>対戦騎士団全体の防御力が中DOWN(3分間)</v>
      </c>
      <c r="BA181" s="35" t="s">
        <v>977</v>
      </c>
      <c r="BB181" s="34" t="s">
        <v>2335</v>
      </c>
      <c r="BC181" s="33" t="str">
        <f>データ!U181</f>
        <v>-</v>
      </c>
      <c r="BD181" s="35" t="s">
        <v>2333</v>
      </c>
      <c r="BE181" s="33" t="str">
        <f>データ!V181</f>
        <v>　</v>
      </c>
      <c r="BF181" s="33" t="s">
        <v>977</v>
      </c>
      <c r="BG181" s="34" t="s">
        <v>1261</v>
      </c>
      <c r="BH181" s="33" t="str">
        <f>データ!W181</f>
        <v>-</v>
      </c>
      <c r="BI181" s="35" t="s">
        <v>977</v>
      </c>
      <c r="BJ181" s="34" t="s">
        <v>1260</v>
      </c>
      <c r="BK181" s="33" t="str">
        <f>データ!X181</f>
        <v>ガチャイベ</v>
      </c>
      <c r="BL181" s="35" t="s">
        <v>977</v>
      </c>
      <c r="BM181" s="9" t="s">
        <v>972</v>
      </c>
    </row>
    <row r="182" spans="1:65" x14ac:dyDescent="0.15">
      <c r="A182" s="9" t="s">
        <v>969</v>
      </c>
      <c r="B182" s="9" t="s">
        <v>1392</v>
      </c>
      <c r="C182" s="32" t="str">
        <f>"./images/thumbnail/"&amp;データ!B182&amp;".jpg"</f>
        <v>./images/thumbnail/2120.jpg</v>
      </c>
      <c r="D182" s="32" t="s">
        <v>1393</v>
      </c>
      <c r="E182" s="32" t="str">
        <f>"./images/thumbnail/"&amp;データ!B182&amp;".jpg"</f>
        <v>./images/thumbnail/2120.jpg</v>
      </c>
      <c r="F182" s="32" t="s">
        <v>1064</v>
      </c>
      <c r="G182" s="32" t="s">
        <v>1260</v>
      </c>
      <c r="H182" s="32" t="str">
        <f>データ!D182</f>
        <v>リューネ</v>
      </c>
      <c r="I182" s="32" t="s">
        <v>977</v>
      </c>
      <c r="J182" s="32" t="s">
        <v>1261</v>
      </c>
      <c r="K182" s="32" t="str">
        <f>データ!E182</f>
        <v>UR</v>
      </c>
      <c r="L182" s="32" t="s">
        <v>977</v>
      </c>
      <c r="M182" s="32" t="s">
        <v>1262</v>
      </c>
      <c r="N182" s="32">
        <f>データ!F182</f>
        <v>15</v>
      </c>
      <c r="O182" s="32" t="s">
        <v>977</v>
      </c>
      <c r="P182" s="32" t="s">
        <v>1260</v>
      </c>
      <c r="Q182" s="32" t="str">
        <f>データ!G182</f>
        <v>打</v>
      </c>
      <c r="R182" s="32" t="s">
        <v>977</v>
      </c>
      <c r="S182" s="32" t="s">
        <v>1260</v>
      </c>
      <c r="T182" s="33">
        <f>データ!H182</f>
        <v>26632</v>
      </c>
      <c r="U182" s="34" t="s">
        <v>977</v>
      </c>
      <c r="V182" s="34" t="s">
        <v>1260</v>
      </c>
      <c r="W182" s="33">
        <f>データ!I182</f>
        <v>7286</v>
      </c>
      <c r="X182" s="34" t="s">
        <v>977</v>
      </c>
      <c r="Y182" s="34" t="s">
        <v>1260</v>
      </c>
      <c r="Z182" s="33">
        <f>データ!J182</f>
        <v>10467</v>
      </c>
      <c r="AA182" s="34" t="s">
        <v>977</v>
      </c>
      <c r="AB182" s="34" t="s">
        <v>1263</v>
      </c>
      <c r="AC182" s="33" t="str">
        <f>データ!K182</f>
        <v>S</v>
      </c>
      <c r="AD182" s="32" t="s">
        <v>977</v>
      </c>
      <c r="AE182" s="34" t="s">
        <v>1264</v>
      </c>
      <c r="AF182" s="33">
        <f>データ!L182</f>
        <v>44385</v>
      </c>
      <c r="AG182" s="34" t="s">
        <v>977</v>
      </c>
      <c r="AH182" s="34" t="s">
        <v>1265</v>
      </c>
      <c r="AI182" s="33" t="str">
        <f>データ!M182</f>
        <v>幻光の交叉線／煌</v>
      </c>
      <c r="AJ182" s="9" t="s">
        <v>1061</v>
      </c>
      <c r="AK182" s="33" t="str">
        <f>データ!N182</f>
        <v>X字型に攻撃[特大]</v>
      </c>
      <c r="AL182" s="9" t="s">
        <v>977</v>
      </c>
      <c r="AM182" s="34" t="s">
        <v>1266</v>
      </c>
      <c r="AN182" s="33" t="str">
        <f>データ!O182</f>
        <v>-</v>
      </c>
      <c r="AO182" s="9" t="s">
        <v>1061</v>
      </c>
      <c r="AP182" s="33" t="str">
        <f>データ!P182</f>
        <v>　</v>
      </c>
      <c r="AQ182" s="35" t="s">
        <v>977</v>
      </c>
      <c r="AR182" s="34" t="s">
        <v>1265</v>
      </c>
      <c r="AS182" s="33" t="str">
        <f>データ!Q182</f>
        <v>フォートレス／煌</v>
      </c>
      <c r="AT182" s="9" t="s">
        <v>1061</v>
      </c>
      <c r="AU182" s="33" t="str">
        <f>データ!R182</f>
        <v>パーティ全体の防御力が特大UP(3分間)</v>
      </c>
      <c r="AV182" s="9" t="s">
        <v>977</v>
      </c>
      <c r="AW182" s="34" t="s">
        <v>1265</v>
      </c>
      <c r="AX182" s="33" t="str">
        <f>データ!S182</f>
        <v>キャッスルヴェール／真</v>
      </c>
      <c r="AY182" s="9" t="s">
        <v>1061</v>
      </c>
      <c r="AZ182" s="33" t="str">
        <f>データ!T182</f>
        <v>城の強度Lvが中UP(3分間)</v>
      </c>
      <c r="BA182" s="35" t="s">
        <v>977</v>
      </c>
      <c r="BB182" s="34" t="s">
        <v>2335</v>
      </c>
      <c r="BC182" s="33" t="str">
        <f>データ!U182</f>
        <v>-</v>
      </c>
      <c r="BD182" s="35" t="s">
        <v>2333</v>
      </c>
      <c r="BE182" s="33" t="str">
        <f>データ!V182</f>
        <v>　</v>
      </c>
      <c r="BF182" s="33" t="s">
        <v>977</v>
      </c>
      <c r="BG182" s="34" t="s">
        <v>1261</v>
      </c>
      <c r="BH182" s="33" t="str">
        <f>データ!W182</f>
        <v>-</v>
      </c>
      <c r="BI182" s="35" t="s">
        <v>977</v>
      </c>
      <c r="BJ182" s="34" t="s">
        <v>1260</v>
      </c>
      <c r="BK182" s="33" t="str">
        <f>データ!X182</f>
        <v>魔女の追憶イベ</v>
      </c>
      <c r="BL182" s="35" t="s">
        <v>977</v>
      </c>
      <c r="BM182" s="9" t="s">
        <v>972</v>
      </c>
    </row>
    <row r="183" spans="1:65" x14ac:dyDescent="0.15">
      <c r="A183" s="9" t="s">
        <v>969</v>
      </c>
      <c r="B183" s="9" t="s">
        <v>1392</v>
      </c>
      <c r="C183" s="32" t="str">
        <f>"./images/thumbnail/"&amp;データ!B183&amp;".jpg"</f>
        <v>./images/thumbnail/2119.jpg</v>
      </c>
      <c r="D183" s="32" t="s">
        <v>1393</v>
      </c>
      <c r="E183" s="32" t="str">
        <f>"./images/thumbnail/"&amp;データ!B183&amp;".jpg"</f>
        <v>./images/thumbnail/2119.jpg</v>
      </c>
      <c r="F183" s="32" t="s">
        <v>1064</v>
      </c>
      <c r="G183" s="32" t="s">
        <v>1260</v>
      </c>
      <c r="H183" s="32" t="str">
        <f>データ!D183</f>
        <v>ルアン</v>
      </c>
      <c r="I183" s="32" t="s">
        <v>977</v>
      </c>
      <c r="J183" s="32" t="s">
        <v>1261</v>
      </c>
      <c r="K183" s="32" t="str">
        <f>データ!E183</f>
        <v>UR</v>
      </c>
      <c r="L183" s="32" t="s">
        <v>977</v>
      </c>
      <c r="M183" s="32" t="s">
        <v>1262</v>
      </c>
      <c r="N183" s="32">
        <f>データ!F183</f>
        <v>15</v>
      </c>
      <c r="O183" s="32" t="s">
        <v>977</v>
      </c>
      <c r="P183" s="32" t="s">
        <v>1260</v>
      </c>
      <c r="Q183" s="32" t="str">
        <f>データ!G183</f>
        <v>打</v>
      </c>
      <c r="R183" s="32" t="s">
        <v>977</v>
      </c>
      <c r="S183" s="32" t="s">
        <v>1260</v>
      </c>
      <c r="T183" s="33">
        <f>データ!H183</f>
        <v>25275</v>
      </c>
      <c r="U183" s="34" t="s">
        <v>977</v>
      </c>
      <c r="V183" s="34" t="s">
        <v>1260</v>
      </c>
      <c r="W183" s="33">
        <f>データ!I183</f>
        <v>7194</v>
      </c>
      <c r="X183" s="34" t="s">
        <v>977</v>
      </c>
      <c r="Y183" s="34" t="s">
        <v>1260</v>
      </c>
      <c r="Z183" s="33">
        <f>データ!J183</f>
        <v>10616</v>
      </c>
      <c r="AA183" s="34" t="s">
        <v>977</v>
      </c>
      <c r="AB183" s="34" t="s">
        <v>1263</v>
      </c>
      <c r="AC183" s="33" t="str">
        <f>データ!K183</f>
        <v>S</v>
      </c>
      <c r="AD183" s="32" t="s">
        <v>977</v>
      </c>
      <c r="AE183" s="34" t="s">
        <v>1264</v>
      </c>
      <c r="AF183" s="33">
        <f>データ!L183</f>
        <v>43085</v>
      </c>
      <c r="AG183" s="34" t="s">
        <v>977</v>
      </c>
      <c r="AH183" s="34" t="s">
        <v>1265</v>
      </c>
      <c r="AI183" s="33" t="str">
        <f>データ!M183</f>
        <v>天護</v>
      </c>
      <c r="AJ183" s="9" t="s">
        <v>1061</v>
      </c>
      <c r="AK183" s="33" t="str">
        <f>データ!N183</f>
        <v>自分の防御力をUP[極大]</v>
      </c>
      <c r="AL183" s="9" t="s">
        <v>977</v>
      </c>
      <c r="AM183" s="34" t="s">
        <v>1266</v>
      </c>
      <c r="AN183" s="33" t="str">
        <f>データ!O183</f>
        <v>-</v>
      </c>
      <c r="AO183" s="9" t="s">
        <v>1061</v>
      </c>
      <c r="AP183" s="33" t="str">
        <f>データ!P183</f>
        <v>　</v>
      </c>
      <c r="AQ183" s="35" t="s">
        <v>977</v>
      </c>
      <c r="AR183" s="34" t="s">
        <v>1265</v>
      </c>
      <c r="AS183" s="33" t="str">
        <f>データ!Q183</f>
        <v>スラッシャー／煌</v>
      </c>
      <c r="AT183" s="9" t="s">
        <v>1061</v>
      </c>
      <c r="AU183" s="33" t="str">
        <f>データ!R183</f>
        <v>キリ番キャッスルブレイク時の獲得ポイント特大UP(3回)</v>
      </c>
      <c r="AV183" s="9" t="s">
        <v>977</v>
      </c>
      <c r="AW183" s="34" t="s">
        <v>1265</v>
      </c>
      <c r="AX183" s="33" t="str">
        <f>データ!S183</f>
        <v>ポイントライズ／絶</v>
      </c>
      <c r="AY183" s="9" t="s">
        <v>1061</v>
      </c>
      <c r="AZ183" s="33" t="str">
        <f>データ!T183</f>
        <v>獲得する騎士団戦スコアが大アップ(バトル3回)</v>
      </c>
      <c r="BA183" s="35" t="s">
        <v>977</v>
      </c>
      <c r="BB183" s="34" t="s">
        <v>2335</v>
      </c>
      <c r="BC183" s="33" t="str">
        <f>データ!U183</f>
        <v>-</v>
      </c>
      <c r="BD183" s="35" t="s">
        <v>2333</v>
      </c>
      <c r="BE183" s="33" t="str">
        <f>データ!V183</f>
        <v>　</v>
      </c>
      <c r="BF183" s="33" t="s">
        <v>977</v>
      </c>
      <c r="BG183" s="34" t="s">
        <v>1261</v>
      </c>
      <c r="BH183" s="33" t="str">
        <f>データ!W183</f>
        <v>-</v>
      </c>
      <c r="BI183" s="35" t="s">
        <v>977</v>
      </c>
      <c r="BJ183" s="34" t="s">
        <v>1260</v>
      </c>
      <c r="BK183" s="33" t="str">
        <f>データ!X183</f>
        <v>常設</v>
      </c>
      <c r="BL183" s="35" t="s">
        <v>977</v>
      </c>
      <c r="BM183" s="9" t="s">
        <v>972</v>
      </c>
    </row>
    <row r="184" spans="1:65" x14ac:dyDescent="0.15">
      <c r="A184" s="9" t="s">
        <v>969</v>
      </c>
      <c r="B184" s="9" t="s">
        <v>1392</v>
      </c>
      <c r="C184" s="32" t="str">
        <f>"./images/thumbnail/"&amp;データ!B184&amp;".jpg"</f>
        <v>./images/thumbnail/2117.jpg</v>
      </c>
      <c r="D184" s="32" t="s">
        <v>1393</v>
      </c>
      <c r="E184" s="32" t="str">
        <f>"./images/thumbnail/"&amp;データ!B184&amp;".jpg"</f>
        <v>./images/thumbnail/2117.jpg</v>
      </c>
      <c r="F184" s="32" t="s">
        <v>1064</v>
      </c>
      <c r="G184" s="32" t="s">
        <v>1260</v>
      </c>
      <c r="H184" s="32" t="str">
        <f>データ!D184</f>
        <v>キリネ</v>
      </c>
      <c r="I184" s="32" t="s">
        <v>977</v>
      </c>
      <c r="J184" s="32" t="s">
        <v>1261</v>
      </c>
      <c r="K184" s="32" t="str">
        <f>データ!E184</f>
        <v>UR</v>
      </c>
      <c r="L184" s="32" t="s">
        <v>977</v>
      </c>
      <c r="M184" s="32" t="s">
        <v>1262</v>
      </c>
      <c r="N184" s="32">
        <f>データ!F184</f>
        <v>15</v>
      </c>
      <c r="O184" s="32" t="s">
        <v>977</v>
      </c>
      <c r="P184" s="32" t="s">
        <v>1260</v>
      </c>
      <c r="Q184" s="32" t="str">
        <f>データ!G184</f>
        <v>斬</v>
      </c>
      <c r="R184" s="32" t="s">
        <v>977</v>
      </c>
      <c r="S184" s="32" t="s">
        <v>1260</v>
      </c>
      <c r="T184" s="33">
        <f>データ!H184</f>
        <v>20188</v>
      </c>
      <c r="U184" s="34" t="s">
        <v>977</v>
      </c>
      <c r="V184" s="34" t="s">
        <v>1260</v>
      </c>
      <c r="W184" s="33">
        <f>データ!I184</f>
        <v>9279</v>
      </c>
      <c r="X184" s="34" t="s">
        <v>977</v>
      </c>
      <c r="Y184" s="34" t="s">
        <v>1260</v>
      </c>
      <c r="Z184" s="33">
        <f>データ!J184</f>
        <v>7293</v>
      </c>
      <c r="AA184" s="34" t="s">
        <v>977</v>
      </c>
      <c r="AB184" s="34" t="s">
        <v>1263</v>
      </c>
      <c r="AC184" s="33" t="str">
        <f>データ!K184</f>
        <v>SS-</v>
      </c>
      <c r="AD184" s="32" t="s">
        <v>977</v>
      </c>
      <c r="AE184" s="34" t="s">
        <v>1264</v>
      </c>
      <c r="AF184" s="33">
        <f>データ!L184</f>
        <v>36760</v>
      </c>
      <c r="AG184" s="34" t="s">
        <v>977</v>
      </c>
      <c r="AH184" s="34" t="s">
        <v>1265</v>
      </c>
      <c r="AI184" s="33" t="str">
        <f>データ!M184</f>
        <v>対蒼の薙風／煌</v>
      </c>
      <c r="AJ184" s="9" t="s">
        <v>1061</v>
      </c>
      <c r="AK184" s="33" t="str">
        <f>データ!N184</f>
        <v>突に強く斬に弱い横一列攻撃[特大]</v>
      </c>
      <c r="AL184" s="9" t="s">
        <v>977</v>
      </c>
      <c r="AM184" s="34" t="s">
        <v>1266</v>
      </c>
      <c r="AN184" s="33" t="str">
        <f>データ!O184</f>
        <v>-</v>
      </c>
      <c r="AO184" s="9" t="s">
        <v>1061</v>
      </c>
      <c r="AP184" s="33" t="str">
        <f>データ!P184</f>
        <v>　</v>
      </c>
      <c r="AQ184" s="35" t="s">
        <v>977</v>
      </c>
      <c r="AR184" s="34" t="s">
        <v>1265</v>
      </c>
      <c r="AS184" s="33" t="str">
        <f>データ!Q184</f>
        <v>アサルト／煌</v>
      </c>
      <c r="AT184" s="9" t="s">
        <v>1061</v>
      </c>
      <c r="AU184" s="33" t="str">
        <f>データ!R184</f>
        <v>パーティ全体の攻撃力が特大UP(3分間)</v>
      </c>
      <c r="AV184" s="9" t="s">
        <v>977</v>
      </c>
      <c r="AW184" s="34" t="s">
        <v>1265</v>
      </c>
      <c r="AX184" s="33" t="str">
        <f>データ!S184</f>
        <v>エッジノート／絶</v>
      </c>
      <c r="AY184" s="9" t="s">
        <v>1061</v>
      </c>
      <c r="AZ184" s="33" t="str">
        <f>データ!T184</f>
        <v>CB時に獲得ポイント大UP＆BPが大回復(3回)</v>
      </c>
      <c r="BA184" s="35" t="s">
        <v>977</v>
      </c>
      <c r="BB184" s="34" t="s">
        <v>2335</v>
      </c>
      <c r="BC184" s="33" t="str">
        <f>データ!U184</f>
        <v>-</v>
      </c>
      <c r="BD184" s="35" t="s">
        <v>2333</v>
      </c>
      <c r="BE184" s="33" t="str">
        <f>データ!V184</f>
        <v>　</v>
      </c>
      <c r="BF184" s="33" t="s">
        <v>977</v>
      </c>
      <c r="BG184" s="34" t="s">
        <v>1261</v>
      </c>
      <c r="BH184" s="33" t="str">
        <f>データ!W184</f>
        <v>-</v>
      </c>
      <c r="BI184" s="35" t="s">
        <v>977</v>
      </c>
      <c r="BJ184" s="34" t="s">
        <v>1260</v>
      </c>
      <c r="BK184" s="33" t="str">
        <f>データ!X184</f>
        <v>常設</v>
      </c>
      <c r="BL184" s="35" t="s">
        <v>977</v>
      </c>
      <c r="BM184" s="9" t="s">
        <v>972</v>
      </c>
    </row>
    <row r="185" spans="1:65" x14ac:dyDescent="0.15">
      <c r="A185" s="9" t="s">
        <v>969</v>
      </c>
      <c r="B185" s="9" t="s">
        <v>1392</v>
      </c>
      <c r="C185" s="32" t="str">
        <f>"./images/thumbnail/"&amp;データ!B185&amp;".jpg"</f>
        <v>./images/thumbnail/2115.jpg</v>
      </c>
      <c r="D185" s="32" t="s">
        <v>1393</v>
      </c>
      <c r="E185" s="32" t="str">
        <f>"./images/thumbnail/"&amp;データ!B185&amp;".jpg"</f>
        <v>./images/thumbnail/2115.jpg</v>
      </c>
      <c r="F185" s="32" t="s">
        <v>1064</v>
      </c>
      <c r="G185" s="32" t="s">
        <v>1260</v>
      </c>
      <c r="H185" s="32" t="str">
        <f>データ!D185</f>
        <v>セレスト</v>
      </c>
      <c r="I185" s="32" t="s">
        <v>977</v>
      </c>
      <c r="J185" s="32" t="s">
        <v>1261</v>
      </c>
      <c r="K185" s="32" t="str">
        <f>データ!E185</f>
        <v>UR</v>
      </c>
      <c r="L185" s="32" t="s">
        <v>977</v>
      </c>
      <c r="M185" s="32" t="s">
        <v>1262</v>
      </c>
      <c r="N185" s="32">
        <f>データ!F185</f>
        <v>14</v>
      </c>
      <c r="O185" s="32" t="s">
        <v>977</v>
      </c>
      <c r="P185" s="32" t="s">
        <v>1260</v>
      </c>
      <c r="Q185" s="32" t="str">
        <f>データ!G185</f>
        <v>突</v>
      </c>
      <c r="R185" s="32" t="s">
        <v>977</v>
      </c>
      <c r="S185" s="32" t="s">
        <v>1260</v>
      </c>
      <c r="T185" s="33">
        <f>データ!H185</f>
        <v>20471</v>
      </c>
      <c r="U185" s="34" t="s">
        <v>977</v>
      </c>
      <c r="V185" s="34" t="s">
        <v>1260</v>
      </c>
      <c r="W185" s="33">
        <f>データ!I185</f>
        <v>6147</v>
      </c>
      <c r="X185" s="34" t="s">
        <v>977</v>
      </c>
      <c r="Y185" s="34" t="s">
        <v>1260</v>
      </c>
      <c r="Z185" s="33">
        <f>データ!J185</f>
        <v>7066</v>
      </c>
      <c r="AA185" s="34" t="s">
        <v>977</v>
      </c>
      <c r="AB185" s="34" t="s">
        <v>1263</v>
      </c>
      <c r="AC185" s="33" t="str">
        <f>データ!K185</f>
        <v>SS+</v>
      </c>
      <c r="AD185" s="32" t="s">
        <v>977</v>
      </c>
      <c r="AE185" s="34" t="s">
        <v>1264</v>
      </c>
      <c r="AF185" s="33">
        <f>データ!L185</f>
        <v>33684</v>
      </c>
      <c r="AG185" s="34" t="s">
        <v>977</v>
      </c>
      <c r="AH185" s="34" t="s">
        <v>1265</v>
      </c>
      <c r="AI185" s="33" t="str">
        <f>データ!M185</f>
        <v>蒼突の神護</v>
      </c>
      <c r="AJ185" s="9" t="s">
        <v>1061</v>
      </c>
      <c r="AK185" s="33" t="str">
        <f>データ!N185</f>
        <v>味方突属性の防御力をUP[特大]</v>
      </c>
      <c r="AL185" s="9" t="s">
        <v>977</v>
      </c>
      <c r="AM185" s="34" t="s">
        <v>1266</v>
      </c>
      <c r="AN185" s="33" t="str">
        <f>データ!O185</f>
        <v>-</v>
      </c>
      <c r="AO185" s="9" t="s">
        <v>1061</v>
      </c>
      <c r="AP185" s="33" t="str">
        <f>データ!P185</f>
        <v>　</v>
      </c>
      <c r="AQ185" s="35" t="s">
        <v>977</v>
      </c>
      <c r="AR185" s="34" t="s">
        <v>1265</v>
      </c>
      <c r="AS185" s="33" t="str">
        <f>データ!Q185</f>
        <v>メナス／真</v>
      </c>
      <c r="AT185" s="9" t="s">
        <v>1061</v>
      </c>
      <c r="AU185" s="33" t="str">
        <f>データ!R185</f>
        <v>対戦騎士団全体の防御力が中DOWN(3分間)</v>
      </c>
      <c r="AV185" s="9" t="s">
        <v>977</v>
      </c>
      <c r="AW185" s="34" t="s">
        <v>1265</v>
      </c>
      <c r="AX185" s="33" t="str">
        <f>データ!S185</f>
        <v>-</v>
      </c>
      <c r="AY185" s="9" t="s">
        <v>1061</v>
      </c>
      <c r="AZ185" s="33" t="str">
        <f>データ!T185</f>
        <v>　</v>
      </c>
      <c r="BA185" s="35" t="s">
        <v>977</v>
      </c>
      <c r="BB185" s="34" t="s">
        <v>2335</v>
      </c>
      <c r="BC185" s="33" t="str">
        <f>データ!U185</f>
        <v>-</v>
      </c>
      <c r="BD185" s="35" t="s">
        <v>2333</v>
      </c>
      <c r="BE185" s="33" t="str">
        <f>データ!V185</f>
        <v>　</v>
      </c>
      <c r="BF185" s="33" t="s">
        <v>977</v>
      </c>
      <c r="BG185" s="34" t="s">
        <v>1261</v>
      </c>
      <c r="BH185" s="33" t="str">
        <f>データ!W185</f>
        <v>-</v>
      </c>
      <c r="BI185" s="35" t="s">
        <v>977</v>
      </c>
      <c r="BJ185" s="34" t="s">
        <v>1260</v>
      </c>
      <c r="BK185" s="33" t="str">
        <f>データ!X185</f>
        <v>グラン</v>
      </c>
      <c r="BL185" s="35" t="s">
        <v>977</v>
      </c>
      <c r="BM185" s="9" t="s">
        <v>972</v>
      </c>
    </row>
    <row r="186" spans="1:65" x14ac:dyDescent="0.15">
      <c r="A186" s="9" t="s">
        <v>969</v>
      </c>
      <c r="B186" s="9" t="s">
        <v>1392</v>
      </c>
      <c r="C186" s="32" t="str">
        <f>"./images/thumbnail/"&amp;データ!B186&amp;".jpg"</f>
        <v>./images/thumbnail/2114.jpg</v>
      </c>
      <c r="D186" s="32" t="s">
        <v>1393</v>
      </c>
      <c r="E186" s="32" t="str">
        <f>"./images/thumbnail/"&amp;データ!B186&amp;".jpg"</f>
        <v>./images/thumbnail/2114.jpg</v>
      </c>
      <c r="F186" s="32" t="s">
        <v>1064</v>
      </c>
      <c r="G186" s="32" t="s">
        <v>1260</v>
      </c>
      <c r="H186" s="32" t="str">
        <f>データ!D186</f>
        <v>イネス</v>
      </c>
      <c r="I186" s="32" t="s">
        <v>977</v>
      </c>
      <c r="J186" s="32" t="s">
        <v>1261</v>
      </c>
      <c r="K186" s="32" t="str">
        <f>データ!E186</f>
        <v>UR</v>
      </c>
      <c r="L186" s="32" t="s">
        <v>977</v>
      </c>
      <c r="M186" s="32" t="s">
        <v>1262</v>
      </c>
      <c r="N186" s="32">
        <f>データ!F186</f>
        <v>15</v>
      </c>
      <c r="O186" s="32" t="s">
        <v>977</v>
      </c>
      <c r="P186" s="32" t="s">
        <v>1260</v>
      </c>
      <c r="Q186" s="32" t="str">
        <f>データ!G186</f>
        <v>打</v>
      </c>
      <c r="R186" s="32" t="s">
        <v>977</v>
      </c>
      <c r="S186" s="32" t="s">
        <v>1260</v>
      </c>
      <c r="T186" s="33">
        <f>データ!H186</f>
        <v>27205</v>
      </c>
      <c r="U186" s="34" t="s">
        <v>977</v>
      </c>
      <c r="V186" s="34" t="s">
        <v>1260</v>
      </c>
      <c r="W186" s="33">
        <f>データ!I186</f>
        <v>7385</v>
      </c>
      <c r="X186" s="34" t="s">
        <v>977</v>
      </c>
      <c r="Y186" s="34" t="s">
        <v>1260</v>
      </c>
      <c r="Z186" s="33">
        <f>データ!J186</f>
        <v>10642</v>
      </c>
      <c r="AA186" s="34" t="s">
        <v>977</v>
      </c>
      <c r="AB186" s="34" t="s">
        <v>1263</v>
      </c>
      <c r="AC186" s="33" t="str">
        <f>データ!K186</f>
        <v>S</v>
      </c>
      <c r="AD186" s="32" t="s">
        <v>977</v>
      </c>
      <c r="AE186" s="34" t="s">
        <v>1264</v>
      </c>
      <c r="AF186" s="33">
        <f>データ!L186</f>
        <v>45232</v>
      </c>
      <c r="AG186" s="34" t="s">
        <v>977</v>
      </c>
      <c r="AH186" s="34" t="s">
        <v>1265</v>
      </c>
      <c r="AI186" s="33" t="str">
        <f>データ!M186</f>
        <v>打鋭の六連天</v>
      </c>
      <c r="AJ186" s="9" t="s">
        <v>1061</v>
      </c>
      <c r="AK186" s="33" t="str">
        <f>データ!N186</f>
        <v>ランダムで3～6連撃。攻撃毎に与ダメ2倍[低確率]</v>
      </c>
      <c r="AL186" s="9" t="s">
        <v>977</v>
      </c>
      <c r="AM186" s="34" t="s">
        <v>1266</v>
      </c>
      <c r="AN186" s="33" t="str">
        <f>データ!O186</f>
        <v>-</v>
      </c>
      <c r="AO186" s="9" t="s">
        <v>1061</v>
      </c>
      <c r="AP186" s="33" t="str">
        <f>データ!P186</f>
        <v>　</v>
      </c>
      <c r="AQ186" s="35" t="s">
        <v>977</v>
      </c>
      <c r="AR186" s="34" t="s">
        <v>1265</v>
      </c>
      <c r="AS186" s="33" t="str">
        <f>データ!Q186</f>
        <v>グラビティアサルト／煌</v>
      </c>
      <c r="AT186" s="9" t="s">
        <v>1061</v>
      </c>
      <c r="AU186" s="33" t="str">
        <f>データ!R186</f>
        <v>パーティ全体の攻撃力特大UP・速度大DOWN(3分間)</v>
      </c>
      <c r="AV186" s="9" t="s">
        <v>977</v>
      </c>
      <c r="AW186" s="34" t="s">
        <v>1265</v>
      </c>
      <c r="AX186" s="33" t="str">
        <f>データ!S186</f>
        <v>メナス／真</v>
      </c>
      <c r="AY186" s="9" t="s">
        <v>1061</v>
      </c>
      <c r="AZ186" s="33" t="str">
        <f>データ!T186</f>
        <v>対戦騎士団全体の防御力が中DOWN(3分間)</v>
      </c>
      <c r="BA186" s="35" t="s">
        <v>977</v>
      </c>
      <c r="BB186" s="34" t="s">
        <v>2335</v>
      </c>
      <c r="BC186" s="33" t="str">
        <f>データ!U186</f>
        <v>-</v>
      </c>
      <c r="BD186" s="35" t="s">
        <v>2333</v>
      </c>
      <c r="BE186" s="33" t="str">
        <f>データ!V186</f>
        <v>　</v>
      </c>
      <c r="BF186" s="33" t="s">
        <v>977</v>
      </c>
      <c r="BG186" s="34" t="s">
        <v>1261</v>
      </c>
      <c r="BH186" s="33" t="str">
        <f>データ!W186</f>
        <v>-</v>
      </c>
      <c r="BI186" s="35" t="s">
        <v>977</v>
      </c>
      <c r="BJ186" s="34" t="s">
        <v>1260</v>
      </c>
      <c r="BK186" s="33" t="str">
        <f>データ!X186</f>
        <v>ガチャイベ</v>
      </c>
      <c r="BL186" s="35" t="s">
        <v>977</v>
      </c>
      <c r="BM186" s="9" t="s">
        <v>972</v>
      </c>
    </row>
    <row r="187" spans="1:65" x14ac:dyDescent="0.15">
      <c r="A187" s="9" t="s">
        <v>969</v>
      </c>
      <c r="B187" s="9" t="s">
        <v>1392</v>
      </c>
      <c r="C187" s="32" t="str">
        <f>"./images/thumbnail/"&amp;データ!B187&amp;".jpg"</f>
        <v>./images/thumbnail/2113.jpg</v>
      </c>
      <c r="D187" s="32" t="s">
        <v>1393</v>
      </c>
      <c r="E187" s="32" t="str">
        <f>"./images/thumbnail/"&amp;データ!B187&amp;".jpg"</f>
        <v>./images/thumbnail/2113.jpg</v>
      </c>
      <c r="F187" s="32" t="s">
        <v>1064</v>
      </c>
      <c r="G187" s="32" t="s">
        <v>1260</v>
      </c>
      <c r="H187" s="32" t="str">
        <f>データ!D187</f>
        <v>グレン</v>
      </c>
      <c r="I187" s="32" t="s">
        <v>977</v>
      </c>
      <c r="J187" s="32" t="s">
        <v>1261</v>
      </c>
      <c r="K187" s="32" t="str">
        <f>データ!E187</f>
        <v>UR</v>
      </c>
      <c r="L187" s="32" t="s">
        <v>977</v>
      </c>
      <c r="M187" s="32" t="s">
        <v>1262</v>
      </c>
      <c r="N187" s="32">
        <f>データ!F187</f>
        <v>15</v>
      </c>
      <c r="O187" s="32" t="s">
        <v>977</v>
      </c>
      <c r="P187" s="32" t="s">
        <v>1260</v>
      </c>
      <c r="Q187" s="32" t="str">
        <f>データ!G187</f>
        <v>斬</v>
      </c>
      <c r="R187" s="32" t="s">
        <v>977</v>
      </c>
      <c r="S187" s="32" t="s">
        <v>1260</v>
      </c>
      <c r="T187" s="33">
        <f>データ!H187</f>
        <v>20043</v>
      </c>
      <c r="U187" s="34" t="s">
        <v>977</v>
      </c>
      <c r="V187" s="34" t="s">
        <v>1260</v>
      </c>
      <c r="W187" s="33">
        <f>データ!I187</f>
        <v>9183</v>
      </c>
      <c r="X187" s="34" t="s">
        <v>977</v>
      </c>
      <c r="Y187" s="34" t="s">
        <v>1260</v>
      </c>
      <c r="Z187" s="33">
        <f>データ!J187</f>
        <v>6924</v>
      </c>
      <c r="AA187" s="34" t="s">
        <v>977</v>
      </c>
      <c r="AB187" s="34" t="s">
        <v>1263</v>
      </c>
      <c r="AC187" s="33" t="str">
        <f>データ!K187</f>
        <v>SS-</v>
      </c>
      <c r="AD187" s="32" t="s">
        <v>977</v>
      </c>
      <c r="AE187" s="34" t="s">
        <v>1264</v>
      </c>
      <c r="AF187" s="33">
        <f>データ!L187</f>
        <v>36150</v>
      </c>
      <c r="AG187" s="34" t="s">
        <v>977</v>
      </c>
      <c r="AH187" s="34" t="s">
        <v>1265</v>
      </c>
      <c r="AI187" s="33" t="str">
        <f>データ!M187</f>
        <v>斬紅の業火／絶</v>
      </c>
      <c r="AJ187" s="9" t="s">
        <v>1061</v>
      </c>
      <c r="AK187" s="33" t="str">
        <f>データ!N187</f>
        <v>次の攻撃でダメージが上昇する[大]</v>
      </c>
      <c r="AL187" s="9" t="s">
        <v>977</v>
      </c>
      <c r="AM187" s="34" t="s">
        <v>1266</v>
      </c>
      <c r="AN187" s="33" t="str">
        <f>データ!O187</f>
        <v>-</v>
      </c>
      <c r="AO187" s="9" t="s">
        <v>1061</v>
      </c>
      <c r="AP187" s="33" t="str">
        <f>データ!P187</f>
        <v>　</v>
      </c>
      <c r="AQ187" s="35" t="s">
        <v>977</v>
      </c>
      <c r="AR187" s="34" t="s">
        <v>1265</v>
      </c>
      <c r="AS187" s="33" t="str">
        <f>データ!Q187</f>
        <v>アサルト／煌</v>
      </c>
      <c r="AT187" s="9" t="s">
        <v>1061</v>
      </c>
      <c r="AU187" s="33" t="str">
        <f>データ!R187</f>
        <v>パーティ全体の攻撃力が特大UP(3分間)</v>
      </c>
      <c r="AV187" s="9" t="s">
        <v>977</v>
      </c>
      <c r="AW187" s="34" t="s">
        <v>1265</v>
      </c>
      <c r="AX187" s="33" t="str">
        <f>データ!S187</f>
        <v>ジャガーノート／絶</v>
      </c>
      <c r="AY187" s="9" t="s">
        <v>1061</v>
      </c>
      <c r="AZ187" s="33" t="str">
        <f>データ!T187</f>
        <v>バトルで敵を全滅するとBPが大回復(バトル3回)</v>
      </c>
      <c r="BA187" s="35" t="s">
        <v>977</v>
      </c>
      <c r="BB187" s="34" t="s">
        <v>2335</v>
      </c>
      <c r="BC187" s="33" t="str">
        <f>データ!U187</f>
        <v>-</v>
      </c>
      <c r="BD187" s="35" t="s">
        <v>2333</v>
      </c>
      <c r="BE187" s="33" t="str">
        <f>データ!V187</f>
        <v>　</v>
      </c>
      <c r="BF187" s="33" t="s">
        <v>977</v>
      </c>
      <c r="BG187" s="34" t="s">
        <v>1261</v>
      </c>
      <c r="BH187" s="33" t="str">
        <f>データ!W187</f>
        <v>-</v>
      </c>
      <c r="BI187" s="35" t="s">
        <v>977</v>
      </c>
      <c r="BJ187" s="34" t="s">
        <v>1260</v>
      </c>
      <c r="BK187" s="33" t="str">
        <f>データ!X187</f>
        <v>誓いイベ</v>
      </c>
      <c r="BL187" s="35" t="s">
        <v>977</v>
      </c>
      <c r="BM187" s="9" t="s">
        <v>972</v>
      </c>
    </row>
    <row r="188" spans="1:65" x14ac:dyDescent="0.15">
      <c r="A188" s="9" t="s">
        <v>969</v>
      </c>
      <c r="B188" s="9" t="s">
        <v>1392</v>
      </c>
      <c r="C188" s="32" t="str">
        <f>"./images/thumbnail/"&amp;データ!B188&amp;".jpg"</f>
        <v>./images/thumbnail/2112.jpg</v>
      </c>
      <c r="D188" s="32" t="s">
        <v>1393</v>
      </c>
      <c r="E188" s="32" t="str">
        <f>"./images/thumbnail/"&amp;データ!B188&amp;".jpg"</f>
        <v>./images/thumbnail/2112.jpg</v>
      </c>
      <c r="F188" s="32" t="s">
        <v>1064</v>
      </c>
      <c r="G188" s="32" t="s">
        <v>1260</v>
      </c>
      <c r="H188" s="32" t="str">
        <f>データ!D188</f>
        <v>クー･モリモル</v>
      </c>
      <c r="I188" s="32" t="s">
        <v>977</v>
      </c>
      <c r="J188" s="32" t="s">
        <v>1261</v>
      </c>
      <c r="K188" s="32" t="str">
        <f>データ!E188</f>
        <v>UR</v>
      </c>
      <c r="L188" s="32" t="s">
        <v>977</v>
      </c>
      <c r="M188" s="32" t="s">
        <v>1262</v>
      </c>
      <c r="N188" s="32">
        <f>データ!F188</f>
        <v>15</v>
      </c>
      <c r="O188" s="32" t="s">
        <v>977</v>
      </c>
      <c r="P188" s="32" t="s">
        <v>1260</v>
      </c>
      <c r="Q188" s="32" t="str">
        <f>データ!G188</f>
        <v>遠</v>
      </c>
      <c r="R188" s="32" t="s">
        <v>977</v>
      </c>
      <c r="S188" s="32" t="s">
        <v>1260</v>
      </c>
      <c r="T188" s="33">
        <f>データ!H188</f>
        <v>23994</v>
      </c>
      <c r="U188" s="34" t="s">
        <v>977</v>
      </c>
      <c r="V188" s="34" t="s">
        <v>1260</v>
      </c>
      <c r="W188" s="33">
        <f>データ!I188</f>
        <v>7021</v>
      </c>
      <c r="X188" s="34" t="s">
        <v>977</v>
      </c>
      <c r="Y188" s="34" t="s">
        <v>1260</v>
      </c>
      <c r="Z188" s="33">
        <f>データ!J188</f>
        <v>7012</v>
      </c>
      <c r="AA188" s="34" t="s">
        <v>977</v>
      </c>
      <c r="AB188" s="34" t="s">
        <v>1263</v>
      </c>
      <c r="AC188" s="33" t="str">
        <f>データ!K188</f>
        <v>SS2</v>
      </c>
      <c r="AD188" s="32" t="s">
        <v>977</v>
      </c>
      <c r="AE188" s="34" t="s">
        <v>1264</v>
      </c>
      <c r="AF188" s="33">
        <f>データ!L188</f>
        <v>38027</v>
      </c>
      <c r="AG188" s="34" t="s">
        <v>977</v>
      </c>
      <c r="AH188" s="34" t="s">
        <v>1265</v>
      </c>
      <c r="AI188" s="33" t="str">
        <f>データ!M188</f>
        <v>光芒の英傑</v>
      </c>
      <c r="AJ188" s="9" t="s">
        <v>1061</v>
      </c>
      <c r="AK188" s="33" t="str">
        <f>データ!N188</f>
        <v>味方全体の攻撃力と防御力をUP[特大]</v>
      </c>
      <c r="AL188" s="9" t="s">
        <v>977</v>
      </c>
      <c r="AM188" s="34" t="s">
        <v>1266</v>
      </c>
      <c r="AN188" s="33" t="str">
        <f>データ!O188</f>
        <v>-</v>
      </c>
      <c r="AO188" s="9" t="s">
        <v>1061</v>
      </c>
      <c r="AP188" s="33" t="str">
        <f>データ!P188</f>
        <v>　</v>
      </c>
      <c r="AQ188" s="35" t="s">
        <v>977</v>
      </c>
      <c r="AR188" s="34" t="s">
        <v>1265</v>
      </c>
      <c r="AS188" s="33" t="str">
        <f>データ!Q188</f>
        <v>オラトリオ／煌</v>
      </c>
      <c r="AT188" s="9" t="s">
        <v>1061</v>
      </c>
      <c r="AU188" s="33" t="str">
        <f>データ!R188</f>
        <v>強襲無効、攻撃力・スキル発動率特大UP(3分間)</v>
      </c>
      <c r="AV188" s="9" t="s">
        <v>977</v>
      </c>
      <c r="AW188" s="34" t="s">
        <v>1265</v>
      </c>
      <c r="AX188" s="33" t="str">
        <f>データ!S188</f>
        <v>フォースオブウィッシュ／真</v>
      </c>
      <c r="AY188" s="9" t="s">
        <v>1061</v>
      </c>
      <c r="AZ188" s="33" t="str">
        <f>データ!T188</f>
        <v>騎士団全員のBPを中回復</v>
      </c>
      <c r="BA188" s="35" t="s">
        <v>977</v>
      </c>
      <c r="BB188" s="34" t="s">
        <v>2335</v>
      </c>
      <c r="BC188" s="33" t="str">
        <f>データ!U188</f>
        <v>-</v>
      </c>
      <c r="BD188" s="35" t="s">
        <v>2333</v>
      </c>
      <c r="BE188" s="33" t="str">
        <f>データ!V188</f>
        <v>　</v>
      </c>
      <c r="BF188" s="33" t="s">
        <v>977</v>
      </c>
      <c r="BG188" s="34" t="s">
        <v>1261</v>
      </c>
      <c r="BH188" s="33" t="str">
        <f>データ!W188</f>
        <v>-</v>
      </c>
      <c r="BI188" s="35" t="s">
        <v>977</v>
      </c>
      <c r="BJ188" s="34" t="s">
        <v>1260</v>
      </c>
      <c r="BK188" s="33" t="str">
        <f>データ!X188</f>
        <v>ガチャイベ</v>
      </c>
      <c r="BL188" s="35" t="s">
        <v>977</v>
      </c>
      <c r="BM188" s="9" t="s">
        <v>972</v>
      </c>
    </row>
    <row r="189" spans="1:65" x14ac:dyDescent="0.15">
      <c r="A189" s="9" t="s">
        <v>969</v>
      </c>
      <c r="B189" s="9" t="s">
        <v>1392</v>
      </c>
      <c r="C189" s="32" t="str">
        <f>"./images/thumbnail/"&amp;データ!B189&amp;".jpg"</f>
        <v>./images/thumbnail/2110.jpg</v>
      </c>
      <c r="D189" s="32" t="s">
        <v>1393</v>
      </c>
      <c r="E189" s="32" t="str">
        <f>"./images/thumbnail/"&amp;データ!B189&amp;".jpg"</f>
        <v>./images/thumbnail/2110.jpg</v>
      </c>
      <c r="F189" s="32" t="s">
        <v>1064</v>
      </c>
      <c r="G189" s="32" t="s">
        <v>1260</v>
      </c>
      <c r="H189" s="32" t="str">
        <f>データ!D189</f>
        <v>トルテ</v>
      </c>
      <c r="I189" s="32" t="s">
        <v>977</v>
      </c>
      <c r="J189" s="32" t="s">
        <v>1261</v>
      </c>
      <c r="K189" s="32" t="str">
        <f>データ!E189</f>
        <v>UR</v>
      </c>
      <c r="L189" s="32" t="s">
        <v>977</v>
      </c>
      <c r="M189" s="32" t="s">
        <v>1262</v>
      </c>
      <c r="N189" s="32">
        <f>データ!F189</f>
        <v>15</v>
      </c>
      <c r="O189" s="32" t="s">
        <v>977</v>
      </c>
      <c r="P189" s="32" t="s">
        <v>1260</v>
      </c>
      <c r="Q189" s="32" t="str">
        <f>データ!G189</f>
        <v>遠</v>
      </c>
      <c r="R189" s="32" t="s">
        <v>977</v>
      </c>
      <c r="S189" s="32" t="s">
        <v>1260</v>
      </c>
      <c r="T189" s="33">
        <f>データ!H189</f>
        <v>23474</v>
      </c>
      <c r="U189" s="34" t="s">
        <v>977</v>
      </c>
      <c r="V189" s="34" t="s">
        <v>1260</v>
      </c>
      <c r="W189" s="33">
        <f>データ!I189</f>
        <v>7537</v>
      </c>
      <c r="X189" s="34" t="s">
        <v>977</v>
      </c>
      <c r="Y189" s="34" t="s">
        <v>1260</v>
      </c>
      <c r="Z189" s="33">
        <f>データ!J189</f>
        <v>7053</v>
      </c>
      <c r="AA189" s="34" t="s">
        <v>977</v>
      </c>
      <c r="AB189" s="34" t="s">
        <v>1263</v>
      </c>
      <c r="AC189" s="33" t="str">
        <f>データ!K189</f>
        <v>SS</v>
      </c>
      <c r="AD189" s="32" t="s">
        <v>977</v>
      </c>
      <c r="AE189" s="34" t="s">
        <v>1264</v>
      </c>
      <c r="AF189" s="33">
        <f>データ!L189</f>
        <v>38064</v>
      </c>
      <c r="AG189" s="34" t="s">
        <v>977</v>
      </c>
      <c r="AH189" s="34" t="s">
        <v>1265</v>
      </c>
      <c r="AI189" s="33" t="str">
        <f>データ!M189</f>
        <v>幻射の六連撃／真</v>
      </c>
      <c r="AJ189" s="9" t="s">
        <v>1061</v>
      </c>
      <c r="AK189" s="33" t="str">
        <f>データ!N189</f>
        <v>ランダムで6連続攻撃[中]</v>
      </c>
      <c r="AL189" s="9" t="s">
        <v>977</v>
      </c>
      <c r="AM189" s="34" t="s">
        <v>1266</v>
      </c>
      <c r="AN189" s="33" t="str">
        <f>データ!O189</f>
        <v>-</v>
      </c>
      <c r="AO189" s="9" t="s">
        <v>1061</v>
      </c>
      <c r="AP189" s="33" t="str">
        <f>データ!P189</f>
        <v>　</v>
      </c>
      <c r="AQ189" s="35" t="s">
        <v>977</v>
      </c>
      <c r="AR189" s="34" t="s">
        <v>1265</v>
      </c>
      <c r="AS189" s="33" t="str">
        <f>データ!Q189</f>
        <v>エンダーブレイク／煌</v>
      </c>
      <c r="AT189" s="9" t="s">
        <v>1061</v>
      </c>
      <c r="AU189" s="33" t="str">
        <f>データ!R189</f>
        <v>騎士団スコア特大UP・キリ番CB最大値UP(3回)</v>
      </c>
      <c r="AV189" s="9" t="s">
        <v>977</v>
      </c>
      <c r="AW189" s="34" t="s">
        <v>1265</v>
      </c>
      <c r="AX189" s="33" t="str">
        <f>データ!S189</f>
        <v>オラクル／絶</v>
      </c>
      <c r="AY189" s="9" t="s">
        <v>1061</v>
      </c>
      <c r="AZ189" s="33" t="str">
        <f>データ!T189</f>
        <v>パーティ全体のスキル発動率が大UP(3分間)</v>
      </c>
      <c r="BA189" s="35" t="s">
        <v>977</v>
      </c>
      <c r="BB189" s="34" t="s">
        <v>2335</v>
      </c>
      <c r="BC189" s="33" t="str">
        <f>データ!U189</f>
        <v>-</v>
      </c>
      <c r="BD189" s="35" t="s">
        <v>2333</v>
      </c>
      <c r="BE189" s="33" t="str">
        <f>データ!V189</f>
        <v>　</v>
      </c>
      <c r="BF189" s="33" t="s">
        <v>977</v>
      </c>
      <c r="BG189" s="34" t="s">
        <v>1261</v>
      </c>
      <c r="BH189" s="33" t="str">
        <f>データ!W189</f>
        <v>-</v>
      </c>
      <c r="BI189" s="35" t="s">
        <v>977</v>
      </c>
      <c r="BJ189" s="34" t="s">
        <v>1260</v>
      </c>
      <c r="BK189" s="33" t="str">
        <f>データ!X189</f>
        <v>ガチャイベ</v>
      </c>
      <c r="BL189" s="35" t="s">
        <v>977</v>
      </c>
      <c r="BM189" s="9" t="s">
        <v>972</v>
      </c>
    </row>
    <row r="190" spans="1:65" x14ac:dyDescent="0.15">
      <c r="A190" s="9" t="s">
        <v>969</v>
      </c>
      <c r="B190" s="9" t="s">
        <v>1392</v>
      </c>
      <c r="C190" s="32" t="str">
        <f>"./images/thumbnail/"&amp;データ!B190&amp;".jpg"</f>
        <v>./images/thumbnail/2108.jpg</v>
      </c>
      <c r="D190" s="32" t="s">
        <v>1393</v>
      </c>
      <c r="E190" s="32" t="str">
        <f>"./images/thumbnail/"&amp;データ!B190&amp;".jpg"</f>
        <v>./images/thumbnail/2108.jpg</v>
      </c>
      <c r="F190" s="32" t="s">
        <v>1064</v>
      </c>
      <c r="G190" s="32" t="s">
        <v>1260</v>
      </c>
      <c r="H190" s="32" t="str">
        <f>データ!D190</f>
        <v>シュエット</v>
      </c>
      <c r="I190" s="32" t="s">
        <v>977</v>
      </c>
      <c r="J190" s="32" t="s">
        <v>1261</v>
      </c>
      <c r="K190" s="32" t="str">
        <f>データ!E190</f>
        <v>UR</v>
      </c>
      <c r="L190" s="32" t="s">
        <v>977</v>
      </c>
      <c r="M190" s="32" t="s">
        <v>1262</v>
      </c>
      <c r="N190" s="32">
        <f>データ!F190</f>
        <v>15</v>
      </c>
      <c r="O190" s="32" t="s">
        <v>977</v>
      </c>
      <c r="P190" s="32" t="s">
        <v>1260</v>
      </c>
      <c r="Q190" s="32" t="str">
        <f>データ!G190</f>
        <v>斬</v>
      </c>
      <c r="R190" s="32" t="s">
        <v>977</v>
      </c>
      <c r="S190" s="32" t="s">
        <v>1260</v>
      </c>
      <c r="T190" s="33">
        <f>データ!H190</f>
        <v>21735</v>
      </c>
      <c r="U190" s="34" t="s">
        <v>977</v>
      </c>
      <c r="V190" s="34" t="s">
        <v>1260</v>
      </c>
      <c r="W190" s="33">
        <f>データ!I190</f>
        <v>9321</v>
      </c>
      <c r="X190" s="34" t="s">
        <v>977</v>
      </c>
      <c r="Y190" s="34" t="s">
        <v>1260</v>
      </c>
      <c r="Z190" s="33">
        <f>データ!J190</f>
        <v>7767</v>
      </c>
      <c r="AA190" s="34" t="s">
        <v>977</v>
      </c>
      <c r="AB190" s="34" t="s">
        <v>1263</v>
      </c>
      <c r="AC190" s="33" t="str">
        <f>データ!K190</f>
        <v>SS-</v>
      </c>
      <c r="AD190" s="32" t="s">
        <v>977</v>
      </c>
      <c r="AE190" s="34" t="s">
        <v>1264</v>
      </c>
      <c r="AF190" s="33">
        <f>データ!L190</f>
        <v>38823</v>
      </c>
      <c r="AG190" s="34" t="s">
        <v>977</v>
      </c>
      <c r="AH190" s="34" t="s">
        <v>1265</v>
      </c>
      <c r="AI190" s="33" t="str">
        <f>データ!M190</f>
        <v>焔幻の一閃／煌</v>
      </c>
      <c r="AJ190" s="9" t="s">
        <v>1061</v>
      </c>
      <c r="AK190" s="33" t="str">
        <f>データ!N190</f>
        <v>横一列に攻撃[特大]</v>
      </c>
      <c r="AL190" s="9" t="s">
        <v>977</v>
      </c>
      <c r="AM190" s="34" t="s">
        <v>1266</v>
      </c>
      <c r="AN190" s="33" t="str">
        <f>データ!O190</f>
        <v>-</v>
      </c>
      <c r="AO190" s="9" t="s">
        <v>1061</v>
      </c>
      <c r="AP190" s="33" t="str">
        <f>データ!P190</f>
        <v>　</v>
      </c>
      <c r="AQ190" s="35" t="s">
        <v>977</v>
      </c>
      <c r="AR190" s="34" t="s">
        <v>1265</v>
      </c>
      <c r="AS190" s="33" t="str">
        <f>データ!Q190</f>
        <v>バーサク／絶</v>
      </c>
      <c r="AT190" s="9" t="s">
        <v>1061</v>
      </c>
      <c r="AU190" s="33" t="str">
        <f>データ!R190</f>
        <v>強襲が発生無効、バトル時に攻・防大UP(3分間)</v>
      </c>
      <c r="AV190" s="9" t="s">
        <v>977</v>
      </c>
      <c r="AW190" s="34" t="s">
        <v>1265</v>
      </c>
      <c r="AX190" s="33" t="str">
        <f>データ!S190</f>
        <v>アサルトオーダー／真</v>
      </c>
      <c r="AY190" s="9" t="s">
        <v>1061</v>
      </c>
      <c r="AZ190" s="33" t="str">
        <f>データ!T190</f>
        <v>騎士団全体の攻撃力が中UP(3分間)</v>
      </c>
      <c r="BA190" s="35" t="s">
        <v>977</v>
      </c>
      <c r="BB190" s="34" t="s">
        <v>2335</v>
      </c>
      <c r="BC190" s="33" t="str">
        <f>データ!U190</f>
        <v>-</v>
      </c>
      <c r="BD190" s="35" t="s">
        <v>2333</v>
      </c>
      <c r="BE190" s="33" t="str">
        <f>データ!V190</f>
        <v>　</v>
      </c>
      <c r="BF190" s="33" t="s">
        <v>977</v>
      </c>
      <c r="BG190" s="34" t="s">
        <v>1261</v>
      </c>
      <c r="BH190" s="33" t="str">
        <f>データ!W190</f>
        <v>-</v>
      </c>
      <c r="BI190" s="35" t="s">
        <v>977</v>
      </c>
      <c r="BJ190" s="34" t="s">
        <v>1260</v>
      </c>
      <c r="BK190" s="33" t="str">
        <f>データ!X190</f>
        <v>ガチャイベ</v>
      </c>
      <c r="BL190" s="35" t="s">
        <v>977</v>
      </c>
      <c r="BM190" s="9" t="s">
        <v>972</v>
      </c>
    </row>
    <row r="191" spans="1:65" x14ac:dyDescent="0.15">
      <c r="A191" s="9" t="s">
        <v>969</v>
      </c>
      <c r="B191" s="9" t="s">
        <v>1392</v>
      </c>
      <c r="C191" s="32" t="str">
        <f>"./images/thumbnail/"&amp;データ!B191&amp;".jpg"</f>
        <v>./images/thumbnail/2106.jpg</v>
      </c>
      <c r="D191" s="32" t="s">
        <v>1393</v>
      </c>
      <c r="E191" s="32" t="str">
        <f>"./images/thumbnail/"&amp;データ!B191&amp;".jpg"</f>
        <v>./images/thumbnail/2106.jpg</v>
      </c>
      <c r="F191" s="32" t="s">
        <v>1064</v>
      </c>
      <c r="G191" s="32" t="s">
        <v>1260</v>
      </c>
      <c r="H191" s="32" t="str">
        <f>データ!D191</f>
        <v>エリス</v>
      </c>
      <c r="I191" s="32" t="s">
        <v>977</v>
      </c>
      <c r="J191" s="32" t="s">
        <v>1261</v>
      </c>
      <c r="K191" s="32" t="str">
        <f>データ!E191</f>
        <v>UR</v>
      </c>
      <c r="L191" s="32" t="s">
        <v>977</v>
      </c>
      <c r="M191" s="32" t="s">
        <v>1262</v>
      </c>
      <c r="N191" s="32">
        <f>データ!F191</f>
        <v>15</v>
      </c>
      <c r="O191" s="32" t="s">
        <v>977</v>
      </c>
      <c r="P191" s="32" t="s">
        <v>1260</v>
      </c>
      <c r="Q191" s="32" t="str">
        <f>データ!G191</f>
        <v>突</v>
      </c>
      <c r="R191" s="32" t="s">
        <v>977</v>
      </c>
      <c r="S191" s="32" t="s">
        <v>1260</v>
      </c>
      <c r="T191" s="33">
        <f>データ!H191</f>
        <v>23181</v>
      </c>
      <c r="U191" s="34" t="s">
        <v>977</v>
      </c>
      <c r="V191" s="34" t="s">
        <v>1260</v>
      </c>
      <c r="W191" s="33">
        <f>データ!I191</f>
        <v>6542</v>
      </c>
      <c r="X191" s="34" t="s">
        <v>977</v>
      </c>
      <c r="Y191" s="34" t="s">
        <v>1260</v>
      </c>
      <c r="Z191" s="33">
        <f>データ!J191</f>
        <v>8419</v>
      </c>
      <c r="AA191" s="34" t="s">
        <v>977</v>
      </c>
      <c r="AB191" s="34" t="s">
        <v>1263</v>
      </c>
      <c r="AC191" s="33" t="str">
        <f>データ!K191</f>
        <v>SS2</v>
      </c>
      <c r="AD191" s="32" t="s">
        <v>977</v>
      </c>
      <c r="AE191" s="34" t="s">
        <v>1264</v>
      </c>
      <c r="AF191" s="33">
        <f>データ!L191</f>
        <v>38142</v>
      </c>
      <c r="AG191" s="34" t="s">
        <v>977</v>
      </c>
      <c r="AH191" s="34" t="s">
        <v>1265</v>
      </c>
      <c r="AI191" s="33" t="str">
        <f>データ!M191</f>
        <v>対紫の突風／煌</v>
      </c>
      <c r="AJ191" s="9" t="s">
        <v>1061</v>
      </c>
      <c r="AK191" s="33" t="str">
        <f>データ!N191</f>
        <v>打に強く遠に弱い縦一列攻撃[特大]</v>
      </c>
      <c r="AL191" s="9" t="s">
        <v>977</v>
      </c>
      <c r="AM191" s="34" t="s">
        <v>1266</v>
      </c>
      <c r="AN191" s="33" t="str">
        <f>データ!O191</f>
        <v>-</v>
      </c>
      <c r="AO191" s="9" t="s">
        <v>1061</v>
      </c>
      <c r="AP191" s="33" t="str">
        <f>データ!P191</f>
        <v>　</v>
      </c>
      <c r="AQ191" s="35" t="s">
        <v>977</v>
      </c>
      <c r="AR191" s="34" t="s">
        <v>1265</v>
      </c>
      <c r="AS191" s="33" t="str">
        <f>データ!Q191</f>
        <v>ファランクス／絶</v>
      </c>
      <c r="AT191" s="9" t="s">
        <v>1061</v>
      </c>
      <c r="AU191" s="33" t="str">
        <f>データ!R191</f>
        <v>騎士団全体の強襲率大DOWN・防御力大UP(3分間)</v>
      </c>
      <c r="AV191" s="9" t="s">
        <v>977</v>
      </c>
      <c r="AW191" s="34" t="s">
        <v>1265</v>
      </c>
      <c r="AX191" s="33" t="str">
        <f>データ!S191</f>
        <v>アクセラレーター／絶</v>
      </c>
      <c r="AY191" s="9" t="s">
        <v>1061</v>
      </c>
      <c r="AZ191" s="33" t="str">
        <f>データ!T191</f>
        <v>パーティ全体の速度が大UP(3分間)</v>
      </c>
      <c r="BA191" s="35" t="s">
        <v>977</v>
      </c>
      <c r="BB191" s="34" t="s">
        <v>2335</v>
      </c>
      <c r="BC191" s="33" t="str">
        <f>データ!U191</f>
        <v>-</v>
      </c>
      <c r="BD191" s="35" t="s">
        <v>2333</v>
      </c>
      <c r="BE191" s="33" t="str">
        <f>データ!V191</f>
        <v>　</v>
      </c>
      <c r="BF191" s="33" t="s">
        <v>977</v>
      </c>
      <c r="BG191" s="34" t="s">
        <v>1261</v>
      </c>
      <c r="BH191" s="33" t="str">
        <f>データ!W191</f>
        <v>-</v>
      </c>
      <c r="BI191" s="35" t="s">
        <v>977</v>
      </c>
      <c r="BJ191" s="34" t="s">
        <v>1260</v>
      </c>
      <c r="BK191" s="33" t="str">
        <f>データ!X191</f>
        <v>ポーカー</v>
      </c>
      <c r="BL191" s="35" t="s">
        <v>977</v>
      </c>
      <c r="BM191" s="9" t="s">
        <v>972</v>
      </c>
    </row>
    <row r="192" spans="1:65" x14ac:dyDescent="0.15">
      <c r="A192" s="9" t="s">
        <v>969</v>
      </c>
      <c r="B192" s="9" t="s">
        <v>1392</v>
      </c>
      <c r="C192" s="32" t="str">
        <f>"./images/thumbnail/"&amp;データ!B192&amp;".jpg"</f>
        <v>./images/thumbnail/2105.jpg</v>
      </c>
      <c r="D192" s="32" t="s">
        <v>1393</v>
      </c>
      <c r="E192" s="32" t="str">
        <f>"./images/thumbnail/"&amp;データ!B192&amp;".jpg"</f>
        <v>./images/thumbnail/2105.jpg</v>
      </c>
      <c r="F192" s="32" t="s">
        <v>1064</v>
      </c>
      <c r="G192" s="32" t="s">
        <v>1260</v>
      </c>
      <c r="H192" s="32" t="str">
        <f>データ!D192</f>
        <v>フォルク</v>
      </c>
      <c r="I192" s="32" t="s">
        <v>977</v>
      </c>
      <c r="J192" s="32" t="s">
        <v>1261</v>
      </c>
      <c r="K192" s="32" t="str">
        <f>データ!E192</f>
        <v>UR</v>
      </c>
      <c r="L192" s="32" t="s">
        <v>977</v>
      </c>
      <c r="M192" s="32" t="s">
        <v>1262</v>
      </c>
      <c r="N192" s="32">
        <f>データ!F192</f>
        <v>15</v>
      </c>
      <c r="O192" s="32" t="s">
        <v>977</v>
      </c>
      <c r="P192" s="32" t="s">
        <v>1260</v>
      </c>
      <c r="Q192" s="32" t="str">
        <f>データ!G192</f>
        <v>遠</v>
      </c>
      <c r="R192" s="32" t="s">
        <v>977</v>
      </c>
      <c r="S192" s="32" t="s">
        <v>1260</v>
      </c>
      <c r="T192" s="33">
        <f>データ!H192</f>
        <v>22917</v>
      </c>
      <c r="U192" s="34" t="s">
        <v>977</v>
      </c>
      <c r="V192" s="34" t="s">
        <v>1260</v>
      </c>
      <c r="W192" s="33">
        <f>データ!I192</f>
        <v>7395</v>
      </c>
      <c r="X192" s="34" t="s">
        <v>977</v>
      </c>
      <c r="Y192" s="34" t="s">
        <v>1260</v>
      </c>
      <c r="Z192" s="33">
        <f>データ!J192</f>
        <v>7286</v>
      </c>
      <c r="AA192" s="34" t="s">
        <v>977</v>
      </c>
      <c r="AB192" s="34" t="s">
        <v>1263</v>
      </c>
      <c r="AC192" s="33" t="str">
        <f>データ!K192</f>
        <v>SS</v>
      </c>
      <c r="AD192" s="32" t="s">
        <v>977</v>
      </c>
      <c r="AE192" s="34" t="s">
        <v>1264</v>
      </c>
      <c r="AF192" s="33">
        <f>データ!L192</f>
        <v>37598</v>
      </c>
      <c r="AG192" s="34" t="s">
        <v>977</v>
      </c>
      <c r="AH192" s="34" t="s">
        <v>1265</v>
      </c>
      <c r="AI192" s="33" t="str">
        <f>データ!M192</f>
        <v>光芒の神護</v>
      </c>
      <c r="AJ192" s="9" t="s">
        <v>1061</v>
      </c>
      <c r="AK192" s="33" t="str">
        <f>データ!N192</f>
        <v>味方全体の防御力をUP[特大]</v>
      </c>
      <c r="AL192" s="9" t="s">
        <v>977</v>
      </c>
      <c r="AM192" s="34" t="s">
        <v>1266</v>
      </c>
      <c r="AN192" s="33" t="str">
        <f>データ!O192</f>
        <v>-</v>
      </c>
      <c r="AO192" s="9" t="s">
        <v>1061</v>
      </c>
      <c r="AP192" s="33" t="str">
        <f>データ!P192</f>
        <v>　</v>
      </c>
      <c r="AQ192" s="35" t="s">
        <v>977</v>
      </c>
      <c r="AR192" s="34" t="s">
        <v>1265</v>
      </c>
      <c r="AS192" s="33" t="str">
        <f>データ!Q192</f>
        <v>エース／煌</v>
      </c>
      <c r="AT192" s="9" t="s">
        <v>1061</v>
      </c>
      <c r="AU192" s="33" t="str">
        <f>データ!R192</f>
        <v>パーティ全体の攻・防が特大UP(3分間)</v>
      </c>
      <c r="AV192" s="9" t="s">
        <v>977</v>
      </c>
      <c r="AW192" s="34" t="s">
        <v>1265</v>
      </c>
      <c r="AX192" s="33" t="str">
        <f>データ!S192</f>
        <v>ストリーム／真</v>
      </c>
      <c r="AY192" s="9" t="s">
        <v>1061</v>
      </c>
      <c r="AZ192" s="33" t="str">
        <f>データ!T192</f>
        <v>パーティ全体の攻撃力・速度が中UP(3分間)</v>
      </c>
      <c r="BA192" s="35" t="s">
        <v>977</v>
      </c>
      <c r="BB192" s="34" t="s">
        <v>2335</v>
      </c>
      <c r="BC192" s="33" t="str">
        <f>データ!U192</f>
        <v>-</v>
      </c>
      <c r="BD192" s="35" t="s">
        <v>2333</v>
      </c>
      <c r="BE192" s="33" t="str">
        <f>データ!V192</f>
        <v>　</v>
      </c>
      <c r="BF192" s="33" t="s">
        <v>977</v>
      </c>
      <c r="BG192" s="34" t="s">
        <v>1261</v>
      </c>
      <c r="BH192" s="33" t="str">
        <f>データ!W192</f>
        <v>-</v>
      </c>
      <c r="BI192" s="35" t="s">
        <v>977</v>
      </c>
      <c r="BJ192" s="34" t="s">
        <v>1260</v>
      </c>
      <c r="BK192" s="33" t="str">
        <f>データ!X192</f>
        <v>常設</v>
      </c>
      <c r="BL192" s="35" t="s">
        <v>977</v>
      </c>
      <c r="BM192" s="9" t="s">
        <v>972</v>
      </c>
    </row>
    <row r="193" spans="1:65" x14ac:dyDescent="0.15">
      <c r="A193" s="9" t="s">
        <v>969</v>
      </c>
      <c r="B193" s="9" t="s">
        <v>1392</v>
      </c>
      <c r="C193" s="32" t="str">
        <f>"./images/thumbnail/"&amp;データ!B193&amp;".jpg"</f>
        <v>./images/thumbnail/2103.jpg</v>
      </c>
      <c r="D193" s="32" t="s">
        <v>1393</v>
      </c>
      <c r="E193" s="32" t="str">
        <f>"./images/thumbnail/"&amp;データ!B193&amp;".jpg"</f>
        <v>./images/thumbnail/2103.jpg</v>
      </c>
      <c r="F193" s="32" t="s">
        <v>1064</v>
      </c>
      <c r="G193" s="32" t="s">
        <v>1260</v>
      </c>
      <c r="H193" s="32" t="str">
        <f>データ!D193</f>
        <v>アルベリク</v>
      </c>
      <c r="I193" s="32" t="s">
        <v>977</v>
      </c>
      <c r="J193" s="32" t="s">
        <v>1261</v>
      </c>
      <c r="K193" s="32" t="str">
        <f>データ!E193</f>
        <v>UR</v>
      </c>
      <c r="L193" s="32" t="s">
        <v>977</v>
      </c>
      <c r="M193" s="32" t="s">
        <v>1262</v>
      </c>
      <c r="N193" s="32">
        <f>データ!F193</f>
        <v>15</v>
      </c>
      <c r="O193" s="32" t="s">
        <v>977</v>
      </c>
      <c r="P193" s="32" t="s">
        <v>1260</v>
      </c>
      <c r="Q193" s="32" t="str">
        <f>データ!G193</f>
        <v>斬</v>
      </c>
      <c r="R193" s="32" t="s">
        <v>977</v>
      </c>
      <c r="S193" s="32" t="s">
        <v>1260</v>
      </c>
      <c r="T193" s="33">
        <f>データ!H193</f>
        <v>20471</v>
      </c>
      <c r="U193" s="34" t="s">
        <v>977</v>
      </c>
      <c r="V193" s="34" t="s">
        <v>1260</v>
      </c>
      <c r="W193" s="33">
        <f>データ!I193</f>
        <v>9374</v>
      </c>
      <c r="X193" s="34" t="s">
        <v>977</v>
      </c>
      <c r="Y193" s="34" t="s">
        <v>1260</v>
      </c>
      <c r="Z193" s="33">
        <f>データ!J193</f>
        <v>6977</v>
      </c>
      <c r="AA193" s="34" t="s">
        <v>977</v>
      </c>
      <c r="AB193" s="34" t="s">
        <v>1263</v>
      </c>
      <c r="AC193" s="33" t="str">
        <f>データ!K193</f>
        <v>SS-</v>
      </c>
      <c r="AD193" s="32" t="s">
        <v>977</v>
      </c>
      <c r="AE193" s="34" t="s">
        <v>1264</v>
      </c>
      <c r="AF193" s="33">
        <f>データ!L193</f>
        <v>36822</v>
      </c>
      <c r="AG193" s="34" t="s">
        <v>977</v>
      </c>
      <c r="AH193" s="34" t="s">
        <v>1265</v>
      </c>
      <c r="AI193" s="33" t="str">
        <f>データ!M193</f>
        <v>魔幻の閃光／煌</v>
      </c>
      <c r="AJ193" s="9" t="s">
        <v>1061</v>
      </c>
      <c r="AK193" s="33" t="str">
        <f>データ!N193</f>
        <v>縦一列に攻撃[特大]</v>
      </c>
      <c r="AL193" s="9" t="s">
        <v>977</v>
      </c>
      <c r="AM193" s="34" t="s">
        <v>1266</v>
      </c>
      <c r="AN193" s="33" t="str">
        <f>データ!O193</f>
        <v>-</v>
      </c>
      <c r="AO193" s="9" t="s">
        <v>1061</v>
      </c>
      <c r="AP193" s="33" t="str">
        <f>データ!P193</f>
        <v>　</v>
      </c>
      <c r="AQ193" s="35" t="s">
        <v>977</v>
      </c>
      <c r="AR193" s="34" t="s">
        <v>1265</v>
      </c>
      <c r="AS193" s="33" t="str">
        <f>データ!Q193</f>
        <v>グラビティアサルト／煌</v>
      </c>
      <c r="AT193" s="9" t="s">
        <v>1061</v>
      </c>
      <c r="AU193" s="33" t="str">
        <f>データ!R193</f>
        <v>パーティ全体の攻撃力特大UP・速度大DOWN(3分間)</v>
      </c>
      <c r="AV193" s="9" t="s">
        <v>977</v>
      </c>
      <c r="AW193" s="34" t="s">
        <v>1265</v>
      </c>
      <c r="AX193" s="33" t="str">
        <f>データ!S193</f>
        <v>ポイントライズ／絶</v>
      </c>
      <c r="AY193" s="9" t="s">
        <v>1061</v>
      </c>
      <c r="AZ193" s="33" t="str">
        <f>データ!T193</f>
        <v>獲得する騎士団戦スコアが大アップ(バトル3回)</v>
      </c>
      <c r="BA193" s="35" t="s">
        <v>977</v>
      </c>
      <c r="BB193" s="34" t="s">
        <v>2335</v>
      </c>
      <c r="BC193" s="33" t="str">
        <f>データ!U193</f>
        <v>-</v>
      </c>
      <c r="BD193" s="35" t="s">
        <v>2333</v>
      </c>
      <c r="BE193" s="33" t="str">
        <f>データ!V193</f>
        <v>　</v>
      </c>
      <c r="BF193" s="33" t="s">
        <v>977</v>
      </c>
      <c r="BG193" s="34" t="s">
        <v>1261</v>
      </c>
      <c r="BH193" s="33" t="str">
        <f>データ!W193</f>
        <v>-</v>
      </c>
      <c r="BI193" s="35" t="s">
        <v>977</v>
      </c>
      <c r="BJ193" s="34" t="s">
        <v>1260</v>
      </c>
      <c r="BK193" s="33" t="str">
        <f>データ!X193</f>
        <v>常設</v>
      </c>
      <c r="BL193" s="35" t="s">
        <v>977</v>
      </c>
      <c r="BM193" s="9" t="s">
        <v>972</v>
      </c>
    </row>
    <row r="194" spans="1:65" x14ac:dyDescent="0.15">
      <c r="A194" s="9" t="s">
        <v>969</v>
      </c>
      <c r="B194" s="9" t="s">
        <v>1392</v>
      </c>
      <c r="C194" s="32" t="str">
        <f>"./images/thumbnail/"&amp;データ!B194&amp;".jpg"</f>
        <v>./images/thumbnail/2101.jpg</v>
      </c>
      <c r="D194" s="32" t="s">
        <v>1393</v>
      </c>
      <c r="E194" s="32" t="str">
        <f>"./images/thumbnail/"&amp;データ!B194&amp;".jpg"</f>
        <v>./images/thumbnail/2101.jpg</v>
      </c>
      <c r="F194" s="32" t="s">
        <v>1064</v>
      </c>
      <c r="G194" s="32" t="s">
        <v>1260</v>
      </c>
      <c r="H194" s="32" t="str">
        <f>データ!D194</f>
        <v>コレット</v>
      </c>
      <c r="I194" s="32" t="s">
        <v>977</v>
      </c>
      <c r="J194" s="32" t="s">
        <v>1261</v>
      </c>
      <c r="K194" s="32" t="str">
        <f>データ!E194</f>
        <v>UR</v>
      </c>
      <c r="L194" s="32" t="s">
        <v>977</v>
      </c>
      <c r="M194" s="32" t="s">
        <v>1262</v>
      </c>
      <c r="N194" s="32">
        <f>データ!F194</f>
        <v>15</v>
      </c>
      <c r="O194" s="32" t="s">
        <v>977</v>
      </c>
      <c r="P194" s="32" t="s">
        <v>1260</v>
      </c>
      <c r="Q194" s="32" t="str">
        <f>データ!G194</f>
        <v>突</v>
      </c>
      <c r="R194" s="32" t="s">
        <v>977</v>
      </c>
      <c r="S194" s="32" t="s">
        <v>1260</v>
      </c>
      <c r="T194" s="33">
        <f>データ!H194</f>
        <v>21634</v>
      </c>
      <c r="U194" s="34" t="s">
        <v>977</v>
      </c>
      <c r="V194" s="34" t="s">
        <v>1260</v>
      </c>
      <c r="W194" s="33">
        <f>データ!I194</f>
        <v>6287</v>
      </c>
      <c r="X194" s="34" t="s">
        <v>977</v>
      </c>
      <c r="Y194" s="34" t="s">
        <v>1260</v>
      </c>
      <c r="Z194" s="33">
        <f>データ!J194</f>
        <v>7945</v>
      </c>
      <c r="AA194" s="34" t="s">
        <v>977</v>
      </c>
      <c r="AB194" s="34" t="s">
        <v>1263</v>
      </c>
      <c r="AC194" s="33" t="str">
        <f>データ!K194</f>
        <v>SS2</v>
      </c>
      <c r="AD194" s="32" t="s">
        <v>977</v>
      </c>
      <c r="AE194" s="34" t="s">
        <v>1264</v>
      </c>
      <c r="AF194" s="33">
        <f>データ!L194</f>
        <v>35866</v>
      </c>
      <c r="AG194" s="34" t="s">
        <v>977</v>
      </c>
      <c r="AH194" s="34" t="s">
        <v>1265</v>
      </c>
      <c r="AI194" s="33" t="str">
        <f>データ!M194</f>
        <v>焔幻の一閃／煌</v>
      </c>
      <c r="AJ194" s="9" t="s">
        <v>1061</v>
      </c>
      <c r="AK194" s="33" t="str">
        <f>データ!N194</f>
        <v>横一列に攻撃[特大]</v>
      </c>
      <c r="AL194" s="9" t="s">
        <v>977</v>
      </c>
      <c r="AM194" s="34" t="s">
        <v>1266</v>
      </c>
      <c r="AN194" s="33" t="str">
        <f>データ!O194</f>
        <v>-</v>
      </c>
      <c r="AO194" s="9" t="s">
        <v>1061</v>
      </c>
      <c r="AP194" s="33" t="str">
        <f>データ!P194</f>
        <v>　</v>
      </c>
      <c r="AQ194" s="35" t="s">
        <v>977</v>
      </c>
      <c r="AR194" s="34" t="s">
        <v>1265</v>
      </c>
      <c r="AS194" s="33" t="str">
        <f>データ!Q194</f>
        <v>アサルト／煌</v>
      </c>
      <c r="AT194" s="9" t="s">
        <v>1061</v>
      </c>
      <c r="AU194" s="33" t="str">
        <f>データ!R194</f>
        <v>パーティ全体の攻撃力が特大UP(3分間)</v>
      </c>
      <c r="AV194" s="9" t="s">
        <v>977</v>
      </c>
      <c r="AW194" s="34" t="s">
        <v>1265</v>
      </c>
      <c r="AX194" s="33" t="str">
        <f>データ!S194</f>
        <v>ジャガーノート／絶</v>
      </c>
      <c r="AY194" s="9" t="s">
        <v>1061</v>
      </c>
      <c r="AZ194" s="33" t="str">
        <f>データ!T194</f>
        <v>バトルで敵を全滅するとBPが大回復(バトル3回)</v>
      </c>
      <c r="BA194" s="35" t="s">
        <v>977</v>
      </c>
      <c r="BB194" s="34" t="s">
        <v>2335</v>
      </c>
      <c r="BC194" s="33" t="str">
        <f>データ!U194</f>
        <v>-</v>
      </c>
      <c r="BD194" s="35" t="s">
        <v>2333</v>
      </c>
      <c r="BE194" s="33" t="str">
        <f>データ!V194</f>
        <v>　</v>
      </c>
      <c r="BF194" s="33" t="s">
        <v>977</v>
      </c>
      <c r="BG194" s="34" t="s">
        <v>1261</v>
      </c>
      <c r="BH194" s="33" t="str">
        <f>データ!W194</f>
        <v>-</v>
      </c>
      <c r="BI194" s="35" t="s">
        <v>977</v>
      </c>
      <c r="BJ194" s="34" t="s">
        <v>1260</v>
      </c>
      <c r="BK194" s="33" t="str">
        <f>データ!X194</f>
        <v>新騎士任務</v>
      </c>
      <c r="BL194" s="35" t="s">
        <v>977</v>
      </c>
      <c r="BM194" s="9" t="s">
        <v>972</v>
      </c>
    </row>
    <row r="195" spans="1:65" x14ac:dyDescent="0.15">
      <c r="A195" s="9" t="s">
        <v>969</v>
      </c>
      <c r="B195" s="9" t="s">
        <v>1392</v>
      </c>
      <c r="C195" s="32" t="str">
        <f>"./images/thumbnail/"&amp;データ!B195&amp;".jpg"</f>
        <v>./images/thumbnail/2100.jpg</v>
      </c>
      <c r="D195" s="32" t="s">
        <v>1393</v>
      </c>
      <c r="E195" s="32" t="str">
        <f>"./images/thumbnail/"&amp;データ!B195&amp;".jpg"</f>
        <v>./images/thumbnail/2100.jpg</v>
      </c>
      <c r="F195" s="32" t="s">
        <v>1064</v>
      </c>
      <c r="G195" s="32" t="s">
        <v>1260</v>
      </c>
      <c r="H195" s="32" t="str">
        <f>データ!D195</f>
        <v>テレジア</v>
      </c>
      <c r="I195" s="32" t="s">
        <v>977</v>
      </c>
      <c r="J195" s="32" t="s">
        <v>1261</v>
      </c>
      <c r="K195" s="32" t="str">
        <f>データ!E195</f>
        <v>UR</v>
      </c>
      <c r="L195" s="32" t="s">
        <v>977</v>
      </c>
      <c r="M195" s="32" t="s">
        <v>1262</v>
      </c>
      <c r="N195" s="32">
        <f>データ!F195</f>
        <v>15</v>
      </c>
      <c r="O195" s="32" t="s">
        <v>977</v>
      </c>
      <c r="P195" s="32" t="s">
        <v>1260</v>
      </c>
      <c r="Q195" s="32" t="str">
        <f>データ!G195</f>
        <v>突</v>
      </c>
      <c r="R195" s="32" t="s">
        <v>977</v>
      </c>
      <c r="S195" s="32" t="s">
        <v>1260</v>
      </c>
      <c r="T195" s="33">
        <f>データ!H195</f>
        <v>24218</v>
      </c>
      <c r="U195" s="34" t="s">
        <v>977</v>
      </c>
      <c r="V195" s="34" t="s">
        <v>1260</v>
      </c>
      <c r="W195" s="33">
        <f>データ!I195</f>
        <v>6579</v>
      </c>
      <c r="X195" s="34" t="s">
        <v>977</v>
      </c>
      <c r="Y195" s="34" t="s">
        <v>1260</v>
      </c>
      <c r="Z195" s="33">
        <f>データ!J195</f>
        <v>8735</v>
      </c>
      <c r="AA195" s="34" t="s">
        <v>977</v>
      </c>
      <c r="AB195" s="34" t="s">
        <v>1263</v>
      </c>
      <c r="AC195" s="33" t="str">
        <f>データ!K195</f>
        <v>SS2</v>
      </c>
      <c r="AD195" s="32" t="s">
        <v>977</v>
      </c>
      <c r="AE195" s="34" t="s">
        <v>1264</v>
      </c>
      <c r="AF195" s="33">
        <f>データ!L195</f>
        <v>39532</v>
      </c>
      <c r="AG195" s="34" t="s">
        <v>977</v>
      </c>
      <c r="AH195" s="34" t="s">
        <v>1265</v>
      </c>
      <c r="AI195" s="33" t="str">
        <f>データ!M195</f>
        <v>覆滅の焔</v>
      </c>
      <c r="AJ195" s="9" t="s">
        <v>1061</v>
      </c>
      <c r="AK195" s="33" t="str">
        <f>データ!N195</f>
        <v>敵全体に攻撃[特大]</v>
      </c>
      <c r="AL195" s="9" t="s">
        <v>977</v>
      </c>
      <c r="AM195" s="34" t="s">
        <v>1266</v>
      </c>
      <c r="AN195" s="33" t="str">
        <f>データ!O195</f>
        <v>-</v>
      </c>
      <c r="AO195" s="9" t="s">
        <v>1061</v>
      </c>
      <c r="AP195" s="33" t="str">
        <f>データ!P195</f>
        <v>　</v>
      </c>
      <c r="AQ195" s="35" t="s">
        <v>977</v>
      </c>
      <c r="AR195" s="34" t="s">
        <v>1265</v>
      </c>
      <c r="AS195" s="33" t="str">
        <f>データ!Q195</f>
        <v>ランページ／煌</v>
      </c>
      <c r="AT195" s="9" t="s">
        <v>1061</v>
      </c>
      <c r="AU195" s="33" t="str">
        <f>データ!R195</f>
        <v>バトルで獲得する騎士団戦スコアが特大アップ(3分間)</v>
      </c>
      <c r="AV195" s="9" t="s">
        <v>977</v>
      </c>
      <c r="AW195" s="34" t="s">
        <v>1265</v>
      </c>
      <c r="AX195" s="33" t="str">
        <f>データ!S195</f>
        <v>グラビティアサルト／絶</v>
      </c>
      <c r="AY195" s="9" t="s">
        <v>1061</v>
      </c>
      <c r="AZ195" s="33" t="str">
        <f>データ!T195</f>
        <v>パーティ全体の攻撃力大UP・速度大DOWN(3分間)</v>
      </c>
      <c r="BA195" s="35" t="s">
        <v>977</v>
      </c>
      <c r="BB195" s="34" t="s">
        <v>2335</v>
      </c>
      <c r="BC195" s="33" t="str">
        <f>データ!U195</f>
        <v>-</v>
      </c>
      <c r="BD195" s="35" t="s">
        <v>2333</v>
      </c>
      <c r="BE195" s="33" t="str">
        <f>データ!V195</f>
        <v>　</v>
      </c>
      <c r="BF195" s="33" t="s">
        <v>977</v>
      </c>
      <c r="BG195" s="34" t="s">
        <v>1261</v>
      </c>
      <c r="BH195" s="33" t="str">
        <f>データ!W195</f>
        <v>-</v>
      </c>
      <c r="BI195" s="35" t="s">
        <v>977</v>
      </c>
      <c r="BJ195" s="34" t="s">
        <v>1260</v>
      </c>
      <c r="BK195" s="33" t="str">
        <f>データ!X195</f>
        <v>第16回統一報酬</v>
      </c>
      <c r="BL195" s="35" t="s">
        <v>977</v>
      </c>
      <c r="BM195" s="9" t="s">
        <v>972</v>
      </c>
    </row>
    <row r="196" spans="1:65" x14ac:dyDescent="0.15">
      <c r="A196" s="9" t="s">
        <v>969</v>
      </c>
      <c r="B196" s="9" t="s">
        <v>1392</v>
      </c>
      <c r="C196" s="32" t="str">
        <f>"./images/thumbnail/"&amp;データ!B196&amp;".jpg"</f>
        <v>./images/thumbnail/2099.jpg</v>
      </c>
      <c r="D196" s="32" t="s">
        <v>1393</v>
      </c>
      <c r="E196" s="32" t="str">
        <f>"./images/thumbnail/"&amp;データ!B196&amp;".jpg"</f>
        <v>./images/thumbnail/2099.jpg</v>
      </c>
      <c r="F196" s="32" t="s">
        <v>1064</v>
      </c>
      <c r="G196" s="32" t="s">
        <v>1260</v>
      </c>
      <c r="H196" s="32" t="str">
        <f>データ!D196</f>
        <v>テレジア</v>
      </c>
      <c r="I196" s="32" t="s">
        <v>977</v>
      </c>
      <c r="J196" s="32" t="s">
        <v>1261</v>
      </c>
      <c r="K196" s="32" t="str">
        <f>データ!E196</f>
        <v>UR</v>
      </c>
      <c r="L196" s="32" t="s">
        <v>977</v>
      </c>
      <c r="M196" s="32" t="s">
        <v>1262</v>
      </c>
      <c r="N196" s="32">
        <f>データ!F196</f>
        <v>14</v>
      </c>
      <c r="O196" s="32" t="s">
        <v>977</v>
      </c>
      <c r="P196" s="32" t="s">
        <v>1260</v>
      </c>
      <c r="Q196" s="32" t="str">
        <f>データ!G196</f>
        <v>突</v>
      </c>
      <c r="R196" s="32" t="s">
        <v>977</v>
      </c>
      <c r="S196" s="32" t="s">
        <v>1260</v>
      </c>
      <c r="T196" s="33">
        <f>データ!H196</f>
        <v>22121</v>
      </c>
      <c r="U196" s="34" t="s">
        <v>977</v>
      </c>
      <c r="V196" s="34" t="s">
        <v>1260</v>
      </c>
      <c r="W196" s="33">
        <f>データ!I196</f>
        <v>6127</v>
      </c>
      <c r="X196" s="34" t="s">
        <v>977</v>
      </c>
      <c r="Y196" s="34" t="s">
        <v>1260</v>
      </c>
      <c r="Z196" s="33">
        <f>データ!J196</f>
        <v>7464</v>
      </c>
      <c r="AA196" s="34" t="s">
        <v>977</v>
      </c>
      <c r="AB196" s="34" t="s">
        <v>1263</v>
      </c>
      <c r="AC196" s="33" t="str">
        <f>データ!K196</f>
        <v>SS+</v>
      </c>
      <c r="AD196" s="32" t="s">
        <v>977</v>
      </c>
      <c r="AE196" s="34" t="s">
        <v>1264</v>
      </c>
      <c r="AF196" s="33">
        <f>データ!L196</f>
        <v>35712</v>
      </c>
      <c r="AG196" s="34" t="s">
        <v>977</v>
      </c>
      <c r="AH196" s="34" t="s">
        <v>1265</v>
      </c>
      <c r="AI196" s="33" t="str">
        <f>データ!M196</f>
        <v>覆滅の焔</v>
      </c>
      <c r="AJ196" s="9" t="s">
        <v>1061</v>
      </c>
      <c r="AK196" s="33" t="str">
        <f>データ!N196</f>
        <v>敵全体に攻撃[特大]</v>
      </c>
      <c r="AL196" s="9" t="s">
        <v>977</v>
      </c>
      <c r="AM196" s="34" t="s">
        <v>1266</v>
      </c>
      <c r="AN196" s="33" t="str">
        <f>データ!O196</f>
        <v>-</v>
      </c>
      <c r="AO196" s="9" t="s">
        <v>1061</v>
      </c>
      <c r="AP196" s="33" t="str">
        <f>データ!P196</f>
        <v>　</v>
      </c>
      <c r="AQ196" s="35" t="s">
        <v>977</v>
      </c>
      <c r="AR196" s="34" t="s">
        <v>1265</v>
      </c>
      <c r="AS196" s="33" t="str">
        <f>データ!Q196</f>
        <v>ランページ／絶</v>
      </c>
      <c r="AT196" s="9" t="s">
        <v>1061</v>
      </c>
      <c r="AU196" s="33" t="str">
        <f>データ!R196</f>
        <v>バトルで獲得する騎士団戦スコアが大アップ(3分間)</v>
      </c>
      <c r="AV196" s="9" t="s">
        <v>977</v>
      </c>
      <c r="AW196" s="34" t="s">
        <v>1265</v>
      </c>
      <c r="AX196" s="33" t="str">
        <f>データ!S196</f>
        <v>-</v>
      </c>
      <c r="AY196" s="9" t="s">
        <v>1061</v>
      </c>
      <c r="AZ196" s="33" t="str">
        <f>データ!T196</f>
        <v>　</v>
      </c>
      <c r="BA196" s="35" t="s">
        <v>977</v>
      </c>
      <c r="BB196" s="34" t="s">
        <v>2335</v>
      </c>
      <c r="BC196" s="33" t="str">
        <f>データ!U196</f>
        <v>-</v>
      </c>
      <c r="BD196" s="35" t="s">
        <v>2333</v>
      </c>
      <c r="BE196" s="33" t="str">
        <f>データ!V196</f>
        <v>　</v>
      </c>
      <c r="BF196" s="33" t="s">
        <v>977</v>
      </c>
      <c r="BG196" s="34" t="s">
        <v>1261</v>
      </c>
      <c r="BH196" s="33" t="str">
        <f>データ!W196</f>
        <v>-</v>
      </c>
      <c r="BI196" s="35" t="s">
        <v>977</v>
      </c>
      <c r="BJ196" s="34" t="s">
        <v>1260</v>
      </c>
      <c r="BK196" s="33" t="str">
        <f>データ!X196</f>
        <v>第16回統一報酬</v>
      </c>
      <c r="BL196" s="35" t="s">
        <v>977</v>
      </c>
      <c r="BM196" s="9" t="s">
        <v>972</v>
      </c>
    </row>
    <row r="197" spans="1:65" x14ac:dyDescent="0.15">
      <c r="A197" s="9" t="s">
        <v>969</v>
      </c>
      <c r="B197" s="9" t="s">
        <v>1392</v>
      </c>
      <c r="C197" s="32" t="str">
        <f>"./images/thumbnail/"&amp;データ!B197&amp;".jpg"</f>
        <v>./images/thumbnail/2098.jpg</v>
      </c>
      <c r="D197" s="32" t="s">
        <v>1393</v>
      </c>
      <c r="E197" s="32" t="str">
        <f>"./images/thumbnail/"&amp;データ!B197&amp;".jpg"</f>
        <v>./images/thumbnail/2098.jpg</v>
      </c>
      <c r="F197" s="32" t="s">
        <v>1064</v>
      </c>
      <c r="G197" s="32" t="s">
        <v>1260</v>
      </c>
      <c r="H197" s="32" t="str">
        <f>データ!D197</f>
        <v>テレジア</v>
      </c>
      <c r="I197" s="32" t="s">
        <v>977</v>
      </c>
      <c r="J197" s="32" t="s">
        <v>1261</v>
      </c>
      <c r="K197" s="32" t="str">
        <f>データ!E197</f>
        <v>SSR</v>
      </c>
      <c r="L197" s="32" t="s">
        <v>977</v>
      </c>
      <c r="M197" s="32" t="s">
        <v>1262</v>
      </c>
      <c r="N197" s="32">
        <f>データ!F197</f>
        <v>13</v>
      </c>
      <c r="O197" s="32" t="s">
        <v>977</v>
      </c>
      <c r="P197" s="32" t="s">
        <v>1260</v>
      </c>
      <c r="Q197" s="32" t="str">
        <f>データ!G197</f>
        <v>突</v>
      </c>
      <c r="R197" s="32" t="s">
        <v>977</v>
      </c>
      <c r="S197" s="32" t="s">
        <v>1260</v>
      </c>
      <c r="T197" s="33">
        <f>データ!H197</f>
        <v>18498</v>
      </c>
      <c r="U197" s="34" t="s">
        <v>977</v>
      </c>
      <c r="V197" s="34" t="s">
        <v>1260</v>
      </c>
      <c r="W197" s="33">
        <f>データ!I197</f>
        <v>5423</v>
      </c>
      <c r="X197" s="34" t="s">
        <v>977</v>
      </c>
      <c r="Y197" s="34" t="s">
        <v>1260</v>
      </c>
      <c r="Z197" s="33">
        <f>データ!J197</f>
        <v>5617</v>
      </c>
      <c r="AA197" s="34" t="s">
        <v>977</v>
      </c>
      <c r="AB197" s="34" t="s">
        <v>1263</v>
      </c>
      <c r="AC197" s="33" t="str">
        <f>データ!K197</f>
        <v>SS-</v>
      </c>
      <c r="AD197" s="32" t="s">
        <v>977</v>
      </c>
      <c r="AE197" s="34" t="s">
        <v>1264</v>
      </c>
      <c r="AF197" s="33">
        <f>データ!L197</f>
        <v>29538</v>
      </c>
      <c r="AG197" s="34" t="s">
        <v>977</v>
      </c>
      <c r="AH197" s="34" t="s">
        <v>1265</v>
      </c>
      <c r="AI197" s="33" t="str">
        <f>データ!M197</f>
        <v>魔幻の閃光／絶</v>
      </c>
      <c r="AJ197" s="9" t="s">
        <v>1061</v>
      </c>
      <c r="AK197" s="33" t="str">
        <f>データ!N197</f>
        <v>縦一列に攻撃[大]</v>
      </c>
      <c r="AL197" s="9" t="s">
        <v>977</v>
      </c>
      <c r="AM197" s="34" t="s">
        <v>1266</v>
      </c>
      <c r="AN197" s="33" t="str">
        <f>データ!O197</f>
        <v>-</v>
      </c>
      <c r="AO197" s="9" t="s">
        <v>1061</v>
      </c>
      <c r="AP197" s="33" t="str">
        <f>データ!P197</f>
        <v>　</v>
      </c>
      <c r="AQ197" s="35" t="s">
        <v>977</v>
      </c>
      <c r="AR197" s="34" t="s">
        <v>1265</v>
      </c>
      <c r="AS197" s="33" t="str">
        <f>データ!Q197</f>
        <v>ランページ／真</v>
      </c>
      <c r="AT197" s="9" t="s">
        <v>1061</v>
      </c>
      <c r="AU197" s="33" t="str">
        <f>データ!R197</f>
        <v>バトルで獲得する騎士団戦スコアが中アップ(3分間)</v>
      </c>
      <c r="AV197" s="9" t="s">
        <v>977</v>
      </c>
      <c r="AW197" s="34" t="s">
        <v>1265</v>
      </c>
      <c r="AX197" s="33" t="str">
        <f>データ!S197</f>
        <v>-</v>
      </c>
      <c r="AY197" s="9" t="s">
        <v>1061</v>
      </c>
      <c r="AZ197" s="33" t="str">
        <f>データ!T197</f>
        <v>　</v>
      </c>
      <c r="BA197" s="35" t="s">
        <v>977</v>
      </c>
      <c r="BB197" s="34" t="s">
        <v>2335</v>
      </c>
      <c r="BC197" s="33" t="str">
        <f>データ!U197</f>
        <v>-</v>
      </c>
      <c r="BD197" s="35" t="s">
        <v>2333</v>
      </c>
      <c r="BE197" s="33" t="str">
        <f>データ!V197</f>
        <v>　</v>
      </c>
      <c r="BF197" s="33" t="s">
        <v>977</v>
      </c>
      <c r="BG197" s="34" t="s">
        <v>1261</v>
      </c>
      <c r="BH197" s="33" t="str">
        <f>データ!W197</f>
        <v>-</v>
      </c>
      <c r="BI197" s="35" t="s">
        <v>977</v>
      </c>
      <c r="BJ197" s="34" t="s">
        <v>1260</v>
      </c>
      <c r="BK197" s="33" t="str">
        <f>データ!X197</f>
        <v>第16回統一報酬</v>
      </c>
      <c r="BL197" s="35" t="s">
        <v>977</v>
      </c>
      <c r="BM197" s="9" t="s">
        <v>972</v>
      </c>
    </row>
    <row r="198" spans="1:65" x14ac:dyDescent="0.15">
      <c r="A198" s="9" t="s">
        <v>969</v>
      </c>
      <c r="B198" s="9" t="s">
        <v>1392</v>
      </c>
      <c r="C198" s="32" t="str">
        <f>"./images/thumbnail/"&amp;データ!B198&amp;".jpg"</f>
        <v>./images/thumbnail/2097.jpg</v>
      </c>
      <c r="D198" s="32" t="s">
        <v>1393</v>
      </c>
      <c r="E198" s="32" t="str">
        <f>"./images/thumbnail/"&amp;データ!B198&amp;".jpg"</f>
        <v>./images/thumbnail/2097.jpg</v>
      </c>
      <c r="F198" s="32" t="s">
        <v>1064</v>
      </c>
      <c r="G198" s="32" t="s">
        <v>1260</v>
      </c>
      <c r="H198" s="32" t="str">
        <f>データ!D198</f>
        <v>テレジア</v>
      </c>
      <c r="I198" s="32" t="s">
        <v>977</v>
      </c>
      <c r="J198" s="32" t="s">
        <v>1261</v>
      </c>
      <c r="K198" s="32" t="str">
        <f>データ!E198</f>
        <v>SSR</v>
      </c>
      <c r="L198" s="32" t="s">
        <v>977</v>
      </c>
      <c r="M198" s="32" t="s">
        <v>1262</v>
      </c>
      <c r="N198" s="32">
        <f>データ!F198</f>
        <v>12</v>
      </c>
      <c r="O198" s="32" t="s">
        <v>977</v>
      </c>
      <c r="P198" s="32" t="s">
        <v>1260</v>
      </c>
      <c r="Q198" s="32" t="str">
        <f>データ!G198</f>
        <v>突</v>
      </c>
      <c r="R198" s="32" t="s">
        <v>977</v>
      </c>
      <c r="S198" s="32" t="s">
        <v>1260</v>
      </c>
      <c r="T198" s="33">
        <f>データ!H198</f>
        <v>17251</v>
      </c>
      <c r="U198" s="34" t="s">
        <v>977</v>
      </c>
      <c r="V198" s="34" t="s">
        <v>1260</v>
      </c>
      <c r="W198" s="33">
        <f>データ!I198</f>
        <v>5136</v>
      </c>
      <c r="X198" s="34" t="s">
        <v>977</v>
      </c>
      <c r="Y198" s="34" t="s">
        <v>1260</v>
      </c>
      <c r="Z198" s="33">
        <f>データ!J198</f>
        <v>5377</v>
      </c>
      <c r="AA198" s="34" t="s">
        <v>977</v>
      </c>
      <c r="AB198" s="34" t="s">
        <v>1263</v>
      </c>
      <c r="AC198" s="33" t="str">
        <f>データ!K198</f>
        <v>SS-</v>
      </c>
      <c r="AD198" s="32" t="s">
        <v>977</v>
      </c>
      <c r="AE198" s="34" t="s">
        <v>1264</v>
      </c>
      <c r="AF198" s="33">
        <f>データ!L198</f>
        <v>27764</v>
      </c>
      <c r="AG198" s="34" t="s">
        <v>977</v>
      </c>
      <c r="AH198" s="34" t="s">
        <v>1265</v>
      </c>
      <c r="AI198" s="33" t="str">
        <f>データ!M198</f>
        <v>魔幻の閃光／絶</v>
      </c>
      <c r="AJ198" s="9" t="s">
        <v>1061</v>
      </c>
      <c r="AK198" s="33" t="str">
        <f>データ!N198</f>
        <v>縦一列に攻撃[大]</v>
      </c>
      <c r="AL198" s="9" t="s">
        <v>977</v>
      </c>
      <c r="AM198" s="34" t="s">
        <v>1266</v>
      </c>
      <c r="AN198" s="33" t="str">
        <f>データ!O198</f>
        <v>-</v>
      </c>
      <c r="AO198" s="9" t="s">
        <v>1061</v>
      </c>
      <c r="AP198" s="33" t="str">
        <f>データ!P198</f>
        <v>　</v>
      </c>
      <c r="AQ198" s="35" t="s">
        <v>977</v>
      </c>
      <c r="AR198" s="34" t="s">
        <v>1265</v>
      </c>
      <c r="AS198" s="33" t="str">
        <f>データ!Q198</f>
        <v>ランページ／真</v>
      </c>
      <c r="AT198" s="9" t="s">
        <v>1061</v>
      </c>
      <c r="AU198" s="33" t="str">
        <f>データ!R198</f>
        <v>バトルで獲得する騎士団戦スコアが中アップ(3分間)</v>
      </c>
      <c r="AV198" s="9" t="s">
        <v>977</v>
      </c>
      <c r="AW198" s="34" t="s">
        <v>1265</v>
      </c>
      <c r="AX198" s="33" t="str">
        <f>データ!S198</f>
        <v>-</v>
      </c>
      <c r="AY198" s="9" t="s">
        <v>1061</v>
      </c>
      <c r="AZ198" s="33" t="str">
        <f>データ!T198</f>
        <v>　</v>
      </c>
      <c r="BA198" s="35" t="s">
        <v>977</v>
      </c>
      <c r="BB198" s="34" t="s">
        <v>2335</v>
      </c>
      <c r="BC198" s="33" t="str">
        <f>データ!U198</f>
        <v>-</v>
      </c>
      <c r="BD198" s="35" t="s">
        <v>2333</v>
      </c>
      <c r="BE198" s="33" t="str">
        <f>データ!V198</f>
        <v>　</v>
      </c>
      <c r="BF198" s="33" t="s">
        <v>977</v>
      </c>
      <c r="BG198" s="34" t="s">
        <v>1261</v>
      </c>
      <c r="BH198" s="33" t="str">
        <f>データ!W198</f>
        <v>-</v>
      </c>
      <c r="BI198" s="35" t="s">
        <v>977</v>
      </c>
      <c r="BJ198" s="34" t="s">
        <v>1260</v>
      </c>
      <c r="BK198" s="33" t="str">
        <f>データ!X198</f>
        <v>第16回統一報酬</v>
      </c>
      <c r="BL198" s="35" t="s">
        <v>977</v>
      </c>
      <c r="BM198" s="9" t="s">
        <v>972</v>
      </c>
    </row>
    <row r="199" spans="1:65" x14ac:dyDescent="0.15">
      <c r="A199" s="9" t="s">
        <v>969</v>
      </c>
      <c r="B199" s="9" t="s">
        <v>1392</v>
      </c>
      <c r="C199" s="32" t="str">
        <f>"./images/thumbnail/"&amp;データ!B199&amp;".jpg"</f>
        <v>./images/thumbnail/2096.jpg</v>
      </c>
      <c r="D199" s="32" t="s">
        <v>1393</v>
      </c>
      <c r="E199" s="32" t="str">
        <f>"./images/thumbnail/"&amp;データ!B199&amp;".jpg"</f>
        <v>./images/thumbnail/2096.jpg</v>
      </c>
      <c r="F199" s="32" t="s">
        <v>1064</v>
      </c>
      <c r="G199" s="32" t="s">
        <v>1260</v>
      </c>
      <c r="H199" s="32" t="str">
        <f>データ!D199</f>
        <v>シグマ</v>
      </c>
      <c r="I199" s="32" t="s">
        <v>977</v>
      </c>
      <c r="J199" s="32" t="s">
        <v>1261</v>
      </c>
      <c r="K199" s="32" t="str">
        <f>データ!E199</f>
        <v>UR</v>
      </c>
      <c r="L199" s="32" t="s">
        <v>977</v>
      </c>
      <c r="M199" s="32" t="s">
        <v>1262</v>
      </c>
      <c r="N199" s="32">
        <f>データ!F199</f>
        <v>15</v>
      </c>
      <c r="O199" s="32" t="s">
        <v>977</v>
      </c>
      <c r="P199" s="32" t="s">
        <v>1260</v>
      </c>
      <c r="Q199" s="32" t="str">
        <f>データ!G199</f>
        <v>突</v>
      </c>
      <c r="R199" s="32" t="s">
        <v>977</v>
      </c>
      <c r="S199" s="32" t="s">
        <v>1260</v>
      </c>
      <c r="T199" s="33">
        <f>データ!H199</f>
        <v>23815</v>
      </c>
      <c r="U199" s="34" t="s">
        <v>977</v>
      </c>
      <c r="V199" s="34" t="s">
        <v>1260</v>
      </c>
      <c r="W199" s="33">
        <f>データ!I199</f>
        <v>6616</v>
      </c>
      <c r="X199" s="34" t="s">
        <v>977</v>
      </c>
      <c r="Y199" s="34" t="s">
        <v>1260</v>
      </c>
      <c r="Z199" s="33">
        <f>データ!J199</f>
        <v>9012</v>
      </c>
      <c r="AA199" s="34" t="s">
        <v>977</v>
      </c>
      <c r="AB199" s="34" t="s">
        <v>1263</v>
      </c>
      <c r="AC199" s="33" t="str">
        <f>データ!K199</f>
        <v>SS2</v>
      </c>
      <c r="AD199" s="32" t="s">
        <v>977</v>
      </c>
      <c r="AE199" s="34" t="s">
        <v>1264</v>
      </c>
      <c r="AF199" s="33">
        <f>データ!L199</f>
        <v>39443</v>
      </c>
      <c r="AG199" s="34" t="s">
        <v>977</v>
      </c>
      <c r="AH199" s="34" t="s">
        <v>1265</v>
      </c>
      <c r="AI199" s="33" t="str">
        <f>データ!M199</f>
        <v>焔幻の一閃／煌</v>
      </c>
      <c r="AJ199" s="9" t="s">
        <v>1061</v>
      </c>
      <c r="AK199" s="33" t="str">
        <f>データ!N199</f>
        <v>横一列に攻撃[特大]</v>
      </c>
      <c r="AL199" s="9" t="s">
        <v>977</v>
      </c>
      <c r="AM199" s="34" t="s">
        <v>1266</v>
      </c>
      <c r="AN199" s="33" t="str">
        <f>データ!O199</f>
        <v>-</v>
      </c>
      <c r="AO199" s="9" t="s">
        <v>1061</v>
      </c>
      <c r="AP199" s="33" t="str">
        <f>データ!P199</f>
        <v>　</v>
      </c>
      <c r="AQ199" s="35" t="s">
        <v>977</v>
      </c>
      <c r="AR199" s="34" t="s">
        <v>1265</v>
      </c>
      <c r="AS199" s="33" t="str">
        <f>データ!Q199</f>
        <v>バーサク／絶</v>
      </c>
      <c r="AT199" s="9" t="s">
        <v>1061</v>
      </c>
      <c r="AU199" s="33" t="str">
        <f>データ!R199</f>
        <v>強襲が発生無効、バトル時に攻・防大UP(3分間)</v>
      </c>
      <c r="AV199" s="9" t="s">
        <v>977</v>
      </c>
      <c r="AW199" s="34" t="s">
        <v>1265</v>
      </c>
      <c r="AX199" s="33" t="str">
        <f>データ!S199</f>
        <v>ランページ／絶</v>
      </c>
      <c r="AY199" s="9" t="s">
        <v>1061</v>
      </c>
      <c r="AZ199" s="33" t="str">
        <f>データ!T199</f>
        <v>バトルで獲得する騎士団戦スコアが大アップ(3分間)</v>
      </c>
      <c r="BA199" s="35" t="s">
        <v>977</v>
      </c>
      <c r="BB199" s="34" t="s">
        <v>2335</v>
      </c>
      <c r="BC199" s="33" t="str">
        <f>データ!U199</f>
        <v>-</v>
      </c>
      <c r="BD199" s="35" t="s">
        <v>2333</v>
      </c>
      <c r="BE199" s="33" t="str">
        <f>データ!V199</f>
        <v>　</v>
      </c>
      <c r="BF199" s="33" t="s">
        <v>977</v>
      </c>
      <c r="BG199" s="34" t="s">
        <v>1261</v>
      </c>
      <c r="BH199" s="33" t="str">
        <f>データ!W199</f>
        <v>-</v>
      </c>
      <c r="BI199" s="35" t="s">
        <v>977</v>
      </c>
      <c r="BJ199" s="34" t="s">
        <v>1260</v>
      </c>
      <c r="BK199" s="33" t="str">
        <f>データ!X199</f>
        <v>覇者の塔</v>
      </c>
      <c r="BL199" s="35" t="s">
        <v>977</v>
      </c>
      <c r="BM199" s="9" t="s">
        <v>972</v>
      </c>
    </row>
    <row r="200" spans="1:65" x14ac:dyDescent="0.15">
      <c r="A200" s="9" t="s">
        <v>969</v>
      </c>
      <c r="B200" s="9" t="s">
        <v>1392</v>
      </c>
      <c r="C200" s="32" t="str">
        <f>"./images/thumbnail/"&amp;データ!B200&amp;".jpg"</f>
        <v>./images/thumbnail/2094.jpg</v>
      </c>
      <c r="D200" s="32" t="s">
        <v>1393</v>
      </c>
      <c r="E200" s="32" t="str">
        <f>"./images/thumbnail/"&amp;データ!B200&amp;".jpg"</f>
        <v>./images/thumbnail/2094.jpg</v>
      </c>
      <c r="F200" s="32" t="s">
        <v>1064</v>
      </c>
      <c r="G200" s="32" t="s">
        <v>1260</v>
      </c>
      <c r="H200" s="32" t="str">
        <f>データ!D200</f>
        <v>エメーリエ</v>
      </c>
      <c r="I200" s="32" t="s">
        <v>977</v>
      </c>
      <c r="J200" s="32" t="s">
        <v>1261</v>
      </c>
      <c r="K200" s="32" t="str">
        <f>データ!E200</f>
        <v>UR</v>
      </c>
      <c r="L200" s="32" t="s">
        <v>977</v>
      </c>
      <c r="M200" s="32" t="s">
        <v>1262</v>
      </c>
      <c r="N200" s="32">
        <f>データ!F200</f>
        <v>15</v>
      </c>
      <c r="O200" s="32" t="s">
        <v>977</v>
      </c>
      <c r="P200" s="32" t="s">
        <v>1260</v>
      </c>
      <c r="Q200" s="32" t="str">
        <f>データ!G200</f>
        <v>斬</v>
      </c>
      <c r="R200" s="32" t="s">
        <v>977</v>
      </c>
      <c r="S200" s="32" t="s">
        <v>1260</v>
      </c>
      <c r="T200" s="33">
        <f>データ!H200</f>
        <v>21076</v>
      </c>
      <c r="U200" s="34" t="s">
        <v>977</v>
      </c>
      <c r="V200" s="34" t="s">
        <v>1260</v>
      </c>
      <c r="W200" s="33">
        <f>データ!I200</f>
        <v>9615</v>
      </c>
      <c r="X200" s="34" t="s">
        <v>977</v>
      </c>
      <c r="Y200" s="34" t="s">
        <v>1260</v>
      </c>
      <c r="Z200" s="33">
        <f>データ!J200</f>
        <v>7249</v>
      </c>
      <c r="AA200" s="34" t="s">
        <v>977</v>
      </c>
      <c r="AB200" s="34" t="s">
        <v>1263</v>
      </c>
      <c r="AC200" s="33" t="str">
        <f>データ!K200</f>
        <v>SS-</v>
      </c>
      <c r="AD200" s="32" t="s">
        <v>977</v>
      </c>
      <c r="AE200" s="34" t="s">
        <v>1264</v>
      </c>
      <c r="AF200" s="33">
        <f>データ!L200</f>
        <v>37940</v>
      </c>
      <c r="AG200" s="34" t="s">
        <v>977</v>
      </c>
      <c r="AH200" s="34" t="s">
        <v>1265</v>
      </c>
      <c r="AI200" s="33" t="str">
        <f>データ!M200</f>
        <v>天幻氷の縦十字／煌</v>
      </c>
      <c r="AJ200" s="9" t="s">
        <v>1061</v>
      </c>
      <c r="AK200" s="33" t="str">
        <f>データ!N200</f>
        <v>十字型攻撃[特大]自分の攻撃力UP[特大]</v>
      </c>
      <c r="AL200" s="9" t="s">
        <v>977</v>
      </c>
      <c r="AM200" s="34" t="s">
        <v>1266</v>
      </c>
      <c r="AN200" s="33" t="str">
        <f>データ!O200</f>
        <v>-</v>
      </c>
      <c r="AO200" s="9" t="s">
        <v>1061</v>
      </c>
      <c r="AP200" s="33" t="str">
        <f>データ!P200</f>
        <v>　</v>
      </c>
      <c r="AQ200" s="35" t="s">
        <v>977</v>
      </c>
      <c r="AR200" s="34" t="s">
        <v>1265</v>
      </c>
      <c r="AS200" s="33" t="str">
        <f>データ!Q200</f>
        <v>エクスターライズ／絶</v>
      </c>
      <c r="AT200" s="9" t="s">
        <v>1061</v>
      </c>
      <c r="AU200" s="33" t="str">
        <f>データ!R200</f>
        <v>攻撃回数が多いほどバトル獲得スコアが大UP(3分間)</v>
      </c>
      <c r="AV200" s="9" t="s">
        <v>977</v>
      </c>
      <c r="AW200" s="34" t="s">
        <v>1265</v>
      </c>
      <c r="AX200" s="33" t="str">
        <f>データ!S200</f>
        <v>アクセラレーター／絶</v>
      </c>
      <c r="AY200" s="9" t="s">
        <v>1061</v>
      </c>
      <c r="AZ200" s="33" t="str">
        <f>データ!T200</f>
        <v>パーティ全体の速度が大UP(3分間)</v>
      </c>
      <c r="BA200" s="35" t="s">
        <v>977</v>
      </c>
      <c r="BB200" s="34" t="s">
        <v>2335</v>
      </c>
      <c r="BC200" s="33" t="str">
        <f>データ!U200</f>
        <v>-</v>
      </c>
      <c r="BD200" s="35" t="s">
        <v>2333</v>
      </c>
      <c r="BE200" s="33" t="str">
        <f>データ!V200</f>
        <v>　</v>
      </c>
      <c r="BF200" s="33" t="s">
        <v>977</v>
      </c>
      <c r="BG200" s="34" t="s">
        <v>1261</v>
      </c>
      <c r="BH200" s="33" t="str">
        <f>データ!W200</f>
        <v>-</v>
      </c>
      <c r="BI200" s="35" t="s">
        <v>977</v>
      </c>
      <c r="BJ200" s="34" t="s">
        <v>1260</v>
      </c>
      <c r="BK200" s="33" t="str">
        <f>データ!X200</f>
        <v>ガチャイベ</v>
      </c>
      <c r="BL200" s="35" t="s">
        <v>977</v>
      </c>
      <c r="BM200" s="9" t="s">
        <v>972</v>
      </c>
    </row>
    <row r="201" spans="1:65" x14ac:dyDescent="0.15">
      <c r="A201" s="9" t="s">
        <v>969</v>
      </c>
      <c r="B201" s="9" t="s">
        <v>1392</v>
      </c>
      <c r="C201" s="32" t="str">
        <f>"./images/thumbnail/"&amp;データ!B201&amp;".jpg"</f>
        <v>./images/thumbnail/2093.jpg</v>
      </c>
      <c r="D201" s="32" t="s">
        <v>1393</v>
      </c>
      <c r="E201" s="32" t="str">
        <f>"./images/thumbnail/"&amp;データ!B201&amp;".jpg"</f>
        <v>./images/thumbnail/2093.jpg</v>
      </c>
      <c r="F201" s="32" t="s">
        <v>1064</v>
      </c>
      <c r="G201" s="32" t="s">
        <v>1260</v>
      </c>
      <c r="H201" s="32" t="str">
        <f>データ!D201</f>
        <v>テレジア</v>
      </c>
      <c r="I201" s="32" t="s">
        <v>977</v>
      </c>
      <c r="J201" s="32" t="s">
        <v>1261</v>
      </c>
      <c r="K201" s="32" t="str">
        <f>データ!E201</f>
        <v>UR</v>
      </c>
      <c r="L201" s="32" t="s">
        <v>977</v>
      </c>
      <c r="M201" s="32" t="s">
        <v>1262</v>
      </c>
      <c r="N201" s="32">
        <f>データ!F201</f>
        <v>0</v>
      </c>
      <c r="O201" s="32" t="s">
        <v>977</v>
      </c>
      <c r="P201" s="32" t="s">
        <v>1260</v>
      </c>
      <c r="Q201" s="32" t="str">
        <f>データ!G201</f>
        <v>突</v>
      </c>
      <c r="R201" s="32" t="s">
        <v>977</v>
      </c>
      <c r="S201" s="32" t="s">
        <v>1260</v>
      </c>
      <c r="T201" s="33">
        <f>データ!H201</f>
        <v>21818</v>
      </c>
      <c r="U201" s="34" t="s">
        <v>977</v>
      </c>
      <c r="V201" s="34" t="s">
        <v>1260</v>
      </c>
      <c r="W201" s="33">
        <f>データ!I201</f>
        <v>6025</v>
      </c>
      <c r="X201" s="34" t="s">
        <v>977</v>
      </c>
      <c r="Y201" s="34" t="s">
        <v>1260</v>
      </c>
      <c r="Z201" s="33">
        <f>データ!J201</f>
        <v>7356</v>
      </c>
      <c r="AA201" s="34" t="s">
        <v>977</v>
      </c>
      <c r="AB201" s="34" t="s">
        <v>1263</v>
      </c>
      <c r="AC201" s="33" t="str">
        <f>データ!K201</f>
        <v>SS+</v>
      </c>
      <c r="AD201" s="32" t="s">
        <v>977</v>
      </c>
      <c r="AE201" s="34" t="s">
        <v>1264</v>
      </c>
      <c r="AF201" s="33">
        <f>データ!L201</f>
        <v>35199</v>
      </c>
      <c r="AG201" s="34" t="s">
        <v>977</v>
      </c>
      <c r="AH201" s="34" t="s">
        <v>1265</v>
      </c>
      <c r="AI201" s="33" t="str">
        <f>データ!M201</f>
        <v>覆滅の焔</v>
      </c>
      <c r="AJ201" s="9" t="s">
        <v>1061</v>
      </c>
      <c r="AK201" s="33" t="str">
        <f>データ!N201</f>
        <v>敵全体に攻撃[特大]</v>
      </c>
      <c r="AL201" s="9" t="s">
        <v>977</v>
      </c>
      <c r="AM201" s="34" t="s">
        <v>1266</v>
      </c>
      <c r="AN201" s="33" t="str">
        <f>データ!O201</f>
        <v>-</v>
      </c>
      <c r="AO201" s="9" t="s">
        <v>1061</v>
      </c>
      <c r="AP201" s="33" t="str">
        <f>データ!P201</f>
        <v>　</v>
      </c>
      <c r="AQ201" s="35" t="s">
        <v>977</v>
      </c>
      <c r="AR201" s="34" t="s">
        <v>1265</v>
      </c>
      <c r="AS201" s="33" t="str">
        <f>データ!Q201</f>
        <v>フォースオブプレイ</v>
      </c>
      <c r="AT201" s="9" t="s">
        <v>1061</v>
      </c>
      <c r="AU201" s="33" t="str">
        <f>データ!R201</f>
        <v>騎士団員のTPを小アップ(自分を除く)</v>
      </c>
      <c r="AV201" s="9" t="s">
        <v>977</v>
      </c>
      <c r="AW201" s="34" t="s">
        <v>1265</v>
      </c>
      <c r="AX201" s="33" t="str">
        <f>データ!S201</f>
        <v>-</v>
      </c>
      <c r="AY201" s="9" t="s">
        <v>1061</v>
      </c>
      <c r="AZ201" s="33" t="str">
        <f>データ!T201</f>
        <v>　</v>
      </c>
      <c r="BA201" s="35" t="s">
        <v>977</v>
      </c>
      <c r="BB201" s="34" t="s">
        <v>2335</v>
      </c>
      <c r="BC201" s="33" t="str">
        <f>データ!U201</f>
        <v>-</v>
      </c>
      <c r="BD201" s="35" t="s">
        <v>2333</v>
      </c>
      <c r="BE201" s="33" t="str">
        <f>データ!V201</f>
        <v>　</v>
      </c>
      <c r="BF201" s="33" t="s">
        <v>977</v>
      </c>
      <c r="BG201" s="34" t="s">
        <v>1261</v>
      </c>
      <c r="BH201" s="33" t="str">
        <f>データ!W201</f>
        <v>-</v>
      </c>
      <c r="BI201" s="35" t="s">
        <v>977</v>
      </c>
      <c r="BJ201" s="34" t="s">
        <v>1260</v>
      </c>
      <c r="BK201" s="33" t="str">
        <f>データ!X201</f>
        <v>オルタンシア伝ゼロ報酬</v>
      </c>
      <c r="BL201" s="35" t="s">
        <v>977</v>
      </c>
      <c r="BM201" s="9" t="s">
        <v>972</v>
      </c>
    </row>
    <row r="202" spans="1:65" x14ac:dyDescent="0.15">
      <c r="A202" s="9" t="s">
        <v>969</v>
      </c>
      <c r="B202" s="9" t="s">
        <v>1392</v>
      </c>
      <c r="C202" s="32" t="str">
        <f>"./images/thumbnail/"&amp;データ!B202&amp;".jpg"</f>
        <v>./images/thumbnail/2092.jpg</v>
      </c>
      <c r="D202" s="32" t="s">
        <v>1393</v>
      </c>
      <c r="E202" s="32" t="str">
        <f>"./images/thumbnail/"&amp;データ!B202&amp;".jpg"</f>
        <v>./images/thumbnail/2092.jpg</v>
      </c>
      <c r="F202" s="32" t="s">
        <v>1064</v>
      </c>
      <c r="G202" s="32" t="s">
        <v>1260</v>
      </c>
      <c r="H202" s="32" t="str">
        <f>データ!D202</f>
        <v>オルタンス</v>
      </c>
      <c r="I202" s="32" t="s">
        <v>977</v>
      </c>
      <c r="J202" s="32" t="s">
        <v>1261</v>
      </c>
      <c r="K202" s="32" t="str">
        <f>データ!E202</f>
        <v>UR</v>
      </c>
      <c r="L202" s="32" t="s">
        <v>977</v>
      </c>
      <c r="M202" s="32" t="s">
        <v>1262</v>
      </c>
      <c r="N202" s="32">
        <f>データ!F202</f>
        <v>15</v>
      </c>
      <c r="O202" s="32" t="s">
        <v>977</v>
      </c>
      <c r="P202" s="32" t="s">
        <v>1260</v>
      </c>
      <c r="Q202" s="32" t="str">
        <f>データ!G202</f>
        <v>遠</v>
      </c>
      <c r="R202" s="32" t="s">
        <v>977</v>
      </c>
      <c r="S202" s="32" t="s">
        <v>1260</v>
      </c>
      <c r="T202" s="33">
        <f>データ!H202</f>
        <v>22881</v>
      </c>
      <c r="U202" s="34" t="s">
        <v>977</v>
      </c>
      <c r="V202" s="34" t="s">
        <v>1260</v>
      </c>
      <c r="W202" s="33">
        <f>データ!I202</f>
        <v>7336</v>
      </c>
      <c r="X202" s="34" t="s">
        <v>977</v>
      </c>
      <c r="Y202" s="34" t="s">
        <v>1260</v>
      </c>
      <c r="Z202" s="33">
        <f>データ!J202</f>
        <v>7010</v>
      </c>
      <c r="AA202" s="34" t="s">
        <v>977</v>
      </c>
      <c r="AB202" s="34" t="s">
        <v>1263</v>
      </c>
      <c r="AC202" s="33" t="str">
        <f>データ!K202</f>
        <v>SS</v>
      </c>
      <c r="AD202" s="32" t="s">
        <v>977</v>
      </c>
      <c r="AE202" s="34" t="s">
        <v>1264</v>
      </c>
      <c r="AF202" s="33">
        <f>データ!L202</f>
        <v>37227</v>
      </c>
      <c r="AG202" s="34" t="s">
        <v>977</v>
      </c>
      <c r="AH202" s="34" t="s">
        <v>1265</v>
      </c>
      <c r="AI202" s="33" t="str">
        <f>データ!M202</f>
        <v>天使の微笑／絶</v>
      </c>
      <c r="AJ202" s="9" t="s">
        <v>1061</v>
      </c>
      <c r="AK202" s="33" t="str">
        <f>データ!N202</f>
        <v>味方全員のHPを回復[大]</v>
      </c>
      <c r="AL202" s="32" t="s">
        <v>977</v>
      </c>
      <c r="AM202" s="34" t="s">
        <v>1266</v>
      </c>
      <c r="AN202" s="33" t="str">
        <f>データ!O202</f>
        <v>-</v>
      </c>
      <c r="AO202" s="9" t="s">
        <v>1061</v>
      </c>
      <c r="AP202" s="33" t="str">
        <f>データ!P202</f>
        <v>　</v>
      </c>
      <c r="AQ202" s="35" t="s">
        <v>977</v>
      </c>
      <c r="AR202" s="34" t="s">
        <v>1265</v>
      </c>
      <c r="AS202" s="33" t="str">
        <f>データ!Q202</f>
        <v>エース／煌</v>
      </c>
      <c r="AT202" s="9" t="s">
        <v>1061</v>
      </c>
      <c r="AU202" s="33" t="str">
        <f>データ!R202</f>
        <v>パーティ全体の攻・防が特大UP(3分間)</v>
      </c>
      <c r="AV202" s="9" t="s">
        <v>977</v>
      </c>
      <c r="AW202" s="34" t="s">
        <v>1265</v>
      </c>
      <c r="AX202" s="33" t="str">
        <f>データ!S202</f>
        <v>レクトノート／真</v>
      </c>
      <c r="AY202" s="9" t="s">
        <v>1061</v>
      </c>
      <c r="AZ202" s="33" t="str">
        <f>データ!T202</f>
        <v>バトルで敵を全滅するとBPが中回復(3分間)</v>
      </c>
      <c r="BA202" s="35" t="s">
        <v>977</v>
      </c>
      <c r="BB202" s="34" t="s">
        <v>2335</v>
      </c>
      <c r="BC202" s="33" t="str">
        <f>データ!U202</f>
        <v>-</v>
      </c>
      <c r="BD202" s="35" t="s">
        <v>2333</v>
      </c>
      <c r="BE202" s="33" t="str">
        <f>データ!V202</f>
        <v>　</v>
      </c>
      <c r="BF202" s="33" t="s">
        <v>977</v>
      </c>
      <c r="BG202" s="34" t="s">
        <v>1261</v>
      </c>
      <c r="BH202" s="33" t="str">
        <f>データ!W202</f>
        <v>-</v>
      </c>
      <c r="BI202" s="35" t="s">
        <v>977</v>
      </c>
      <c r="BJ202" s="34" t="s">
        <v>1260</v>
      </c>
      <c r="BK202" s="33" t="str">
        <f>データ!X202</f>
        <v>常設</v>
      </c>
      <c r="BL202" s="35" t="s">
        <v>977</v>
      </c>
      <c r="BM202" s="9" t="s">
        <v>972</v>
      </c>
    </row>
    <row r="203" spans="1:65" x14ac:dyDescent="0.15">
      <c r="A203" s="9" t="s">
        <v>969</v>
      </c>
      <c r="B203" s="9" t="s">
        <v>1392</v>
      </c>
      <c r="C203" s="32" t="str">
        <f>"./images/thumbnail/"&amp;データ!B203&amp;".jpg"</f>
        <v>./images/thumbnail/2090.jpg</v>
      </c>
      <c r="D203" s="32" t="s">
        <v>1393</v>
      </c>
      <c r="E203" s="32" t="str">
        <f>"./images/thumbnail/"&amp;データ!B203&amp;".jpg"</f>
        <v>./images/thumbnail/2090.jpg</v>
      </c>
      <c r="F203" s="32" t="s">
        <v>1064</v>
      </c>
      <c r="G203" s="32" t="s">
        <v>1260</v>
      </c>
      <c r="H203" s="32" t="str">
        <f>データ!D203</f>
        <v>ジナーチェ</v>
      </c>
      <c r="I203" s="32" t="s">
        <v>977</v>
      </c>
      <c r="J203" s="32" t="s">
        <v>1261</v>
      </c>
      <c r="K203" s="32" t="str">
        <f>データ!E203</f>
        <v>UR</v>
      </c>
      <c r="L203" s="32" t="s">
        <v>977</v>
      </c>
      <c r="M203" s="32" t="s">
        <v>1262</v>
      </c>
      <c r="N203" s="32">
        <f>データ!F203</f>
        <v>14</v>
      </c>
      <c r="O203" s="32" t="s">
        <v>977</v>
      </c>
      <c r="P203" s="32" t="s">
        <v>1260</v>
      </c>
      <c r="Q203" s="32" t="str">
        <f>データ!G203</f>
        <v>斬</v>
      </c>
      <c r="R203" s="32" t="s">
        <v>977</v>
      </c>
      <c r="S203" s="32" t="s">
        <v>1260</v>
      </c>
      <c r="T203" s="33">
        <f>データ!H203</f>
        <v>18495</v>
      </c>
      <c r="U203" s="34" t="s">
        <v>977</v>
      </c>
      <c r="V203" s="34" t="s">
        <v>1260</v>
      </c>
      <c r="W203" s="33">
        <f>データ!I203</f>
        <v>8637</v>
      </c>
      <c r="X203" s="34" t="s">
        <v>977</v>
      </c>
      <c r="Y203" s="34" t="s">
        <v>1260</v>
      </c>
      <c r="Z203" s="33">
        <f>データ!J203</f>
        <v>6536</v>
      </c>
      <c r="AA203" s="34" t="s">
        <v>977</v>
      </c>
      <c r="AB203" s="34" t="s">
        <v>1263</v>
      </c>
      <c r="AC203" s="33" t="str">
        <f>データ!K203</f>
        <v>S</v>
      </c>
      <c r="AD203" s="32" t="s">
        <v>977</v>
      </c>
      <c r="AE203" s="34" t="s">
        <v>1264</v>
      </c>
      <c r="AF203" s="33">
        <f>データ!L203</f>
        <v>33668</v>
      </c>
      <c r="AG203" s="34" t="s">
        <v>977</v>
      </c>
      <c r="AH203" s="34" t="s">
        <v>1265</v>
      </c>
      <c r="AI203" s="33" t="str">
        <f>データ!M203</f>
        <v>焔幻の一閃／煌</v>
      </c>
      <c r="AJ203" s="9" t="s">
        <v>1061</v>
      </c>
      <c r="AK203" s="33" t="str">
        <f>データ!N203</f>
        <v>横一列に攻撃[特大]</v>
      </c>
      <c r="AL203" s="9" t="s">
        <v>977</v>
      </c>
      <c r="AM203" s="34" t="s">
        <v>1266</v>
      </c>
      <c r="AN203" s="33" t="str">
        <f>データ!O203</f>
        <v>-</v>
      </c>
      <c r="AO203" s="9" t="s">
        <v>1061</v>
      </c>
      <c r="AP203" s="33" t="str">
        <f>データ!P203</f>
        <v>　</v>
      </c>
      <c r="AQ203" s="35" t="s">
        <v>977</v>
      </c>
      <c r="AR203" s="34" t="s">
        <v>1265</v>
      </c>
      <c r="AS203" s="33" t="str">
        <f>データ!Q203</f>
        <v>エクスドライブ／絶</v>
      </c>
      <c r="AT203" s="9" t="s">
        <v>1061</v>
      </c>
      <c r="AU203" s="33" t="str">
        <f>データ!R203</f>
        <v>キリ番CB時の獲得ポイント大UP(3分間)</v>
      </c>
      <c r="AV203" s="9" t="s">
        <v>977</v>
      </c>
      <c r="AW203" s="34" t="s">
        <v>1265</v>
      </c>
      <c r="AX203" s="33" t="str">
        <f>データ!S203</f>
        <v>-</v>
      </c>
      <c r="AY203" s="9" t="s">
        <v>1061</v>
      </c>
      <c r="AZ203" s="33" t="str">
        <f>データ!T203</f>
        <v>　</v>
      </c>
      <c r="BA203" s="35" t="s">
        <v>977</v>
      </c>
      <c r="BB203" s="34" t="s">
        <v>2335</v>
      </c>
      <c r="BC203" s="33" t="str">
        <f>データ!U203</f>
        <v>-</v>
      </c>
      <c r="BD203" s="35" t="s">
        <v>2333</v>
      </c>
      <c r="BE203" s="33" t="str">
        <f>データ!V203</f>
        <v>　</v>
      </c>
      <c r="BF203" s="33" t="s">
        <v>977</v>
      </c>
      <c r="BG203" s="34" t="s">
        <v>1261</v>
      </c>
      <c r="BH203" s="33" t="str">
        <f>データ!W203</f>
        <v>-</v>
      </c>
      <c r="BI203" s="35" t="s">
        <v>977</v>
      </c>
      <c r="BJ203" s="34" t="s">
        <v>1260</v>
      </c>
      <c r="BK203" s="33" t="str">
        <f>データ!X203</f>
        <v>常設</v>
      </c>
      <c r="BL203" s="35" t="s">
        <v>977</v>
      </c>
      <c r="BM203" s="9" t="s">
        <v>972</v>
      </c>
    </row>
    <row r="204" spans="1:65" x14ac:dyDescent="0.15">
      <c r="A204" s="9" t="s">
        <v>969</v>
      </c>
      <c r="B204" s="9" t="s">
        <v>1392</v>
      </c>
      <c r="C204" s="32" t="str">
        <f>"./images/thumbnail/"&amp;データ!B204&amp;".jpg"</f>
        <v>./images/thumbnail/2088.jpg</v>
      </c>
      <c r="D204" s="32" t="s">
        <v>1393</v>
      </c>
      <c r="E204" s="32" t="str">
        <f>"./images/thumbnail/"&amp;データ!B204&amp;".jpg"</f>
        <v>./images/thumbnail/2088.jpg</v>
      </c>
      <c r="F204" s="32" t="s">
        <v>1064</v>
      </c>
      <c r="G204" s="32" t="s">
        <v>1260</v>
      </c>
      <c r="H204" s="32" t="str">
        <f>データ!D204</f>
        <v>メリル</v>
      </c>
      <c r="I204" s="32" t="s">
        <v>977</v>
      </c>
      <c r="J204" s="32" t="s">
        <v>1261</v>
      </c>
      <c r="K204" s="32" t="str">
        <f>データ!E204</f>
        <v>UR</v>
      </c>
      <c r="L204" s="32" t="s">
        <v>977</v>
      </c>
      <c r="M204" s="32" t="s">
        <v>1262</v>
      </c>
      <c r="N204" s="32">
        <f>データ!F204</f>
        <v>15</v>
      </c>
      <c r="O204" s="32" t="s">
        <v>977</v>
      </c>
      <c r="P204" s="32" t="s">
        <v>1260</v>
      </c>
      <c r="Q204" s="32" t="str">
        <f>データ!G204</f>
        <v>遠</v>
      </c>
      <c r="R204" s="32" t="s">
        <v>977</v>
      </c>
      <c r="S204" s="32" t="s">
        <v>1260</v>
      </c>
      <c r="T204" s="33">
        <f>データ!H204</f>
        <v>20978</v>
      </c>
      <c r="U204" s="34" t="s">
        <v>977</v>
      </c>
      <c r="V204" s="34" t="s">
        <v>1260</v>
      </c>
      <c r="W204" s="33">
        <f>データ!I204</f>
        <v>7056</v>
      </c>
      <c r="X204" s="34" t="s">
        <v>977</v>
      </c>
      <c r="Y204" s="34" t="s">
        <v>1260</v>
      </c>
      <c r="Z204" s="33">
        <f>データ!J204</f>
        <v>7036</v>
      </c>
      <c r="AA204" s="34" t="s">
        <v>977</v>
      </c>
      <c r="AB204" s="34" t="s">
        <v>1263</v>
      </c>
      <c r="AC204" s="33" t="str">
        <f>データ!K204</f>
        <v>SS</v>
      </c>
      <c r="AD204" s="32" t="s">
        <v>977</v>
      </c>
      <c r="AE204" s="34" t="s">
        <v>1264</v>
      </c>
      <c r="AF204" s="33">
        <f>データ!L204</f>
        <v>35070</v>
      </c>
      <c r="AG204" s="34" t="s">
        <v>977</v>
      </c>
      <c r="AH204" s="34" t="s">
        <v>1265</v>
      </c>
      <c r="AI204" s="33" t="str">
        <f>データ!M204</f>
        <v>対紫の薙風／煌</v>
      </c>
      <c r="AJ204" s="9" t="s">
        <v>1061</v>
      </c>
      <c r="AK204" s="33" t="str">
        <f>データ!N204</f>
        <v>打に強く遠に弱い横一列攻撃[特大]</v>
      </c>
      <c r="AL204" s="9" t="s">
        <v>977</v>
      </c>
      <c r="AM204" s="34" t="s">
        <v>1266</v>
      </c>
      <c r="AN204" s="33" t="str">
        <f>データ!O204</f>
        <v>-</v>
      </c>
      <c r="AO204" s="9" t="s">
        <v>1061</v>
      </c>
      <c r="AP204" s="33" t="str">
        <f>データ!P204</f>
        <v>　</v>
      </c>
      <c r="AQ204" s="35" t="s">
        <v>977</v>
      </c>
      <c r="AR204" s="34" t="s">
        <v>1265</v>
      </c>
      <c r="AS204" s="33" t="str">
        <f>データ!Q204</f>
        <v>エッジノート／煌</v>
      </c>
      <c r="AT204" s="9" t="s">
        <v>1061</v>
      </c>
      <c r="AU204" s="33" t="str">
        <f>データ!R204</f>
        <v>CB時に獲得ポイント特大UP＆BPが特大回復(3回)</v>
      </c>
      <c r="AV204" s="9" t="s">
        <v>977</v>
      </c>
      <c r="AW204" s="34" t="s">
        <v>1265</v>
      </c>
      <c r="AX204" s="33" t="str">
        <f>データ!S204</f>
        <v>アサルト／絶</v>
      </c>
      <c r="AY204" s="9" t="s">
        <v>1061</v>
      </c>
      <c r="AZ204" s="33" t="str">
        <f>データ!T204</f>
        <v>パーティ全体の攻撃力が大UP(3分間)</v>
      </c>
      <c r="BA204" s="35" t="s">
        <v>977</v>
      </c>
      <c r="BB204" s="34" t="s">
        <v>2335</v>
      </c>
      <c r="BC204" s="33" t="str">
        <f>データ!U204</f>
        <v>-</v>
      </c>
      <c r="BD204" s="35" t="s">
        <v>2333</v>
      </c>
      <c r="BE204" s="33" t="str">
        <f>データ!V204</f>
        <v>　</v>
      </c>
      <c r="BF204" s="33" t="s">
        <v>977</v>
      </c>
      <c r="BG204" s="34" t="s">
        <v>1261</v>
      </c>
      <c r="BH204" s="33" t="str">
        <f>データ!W204</f>
        <v>-</v>
      </c>
      <c r="BI204" s="35" t="s">
        <v>977</v>
      </c>
      <c r="BJ204" s="34" t="s">
        <v>1260</v>
      </c>
      <c r="BK204" s="33" t="str">
        <f>データ!X204</f>
        <v>マゴニア</v>
      </c>
      <c r="BL204" s="35" t="s">
        <v>977</v>
      </c>
      <c r="BM204" s="9" t="s">
        <v>972</v>
      </c>
    </row>
    <row r="205" spans="1:65" x14ac:dyDescent="0.15">
      <c r="A205" s="9" t="s">
        <v>969</v>
      </c>
      <c r="B205" s="9" t="s">
        <v>1392</v>
      </c>
      <c r="C205" s="32" t="str">
        <f>"./images/thumbnail/"&amp;データ!B205&amp;".jpg"</f>
        <v>./images/thumbnail/2087.jpg</v>
      </c>
      <c r="D205" s="32" t="s">
        <v>1393</v>
      </c>
      <c r="E205" s="32" t="str">
        <f>"./images/thumbnail/"&amp;データ!B205&amp;".jpg"</f>
        <v>./images/thumbnail/2087.jpg</v>
      </c>
      <c r="F205" s="32" t="s">
        <v>1064</v>
      </c>
      <c r="G205" s="32" t="s">
        <v>1260</v>
      </c>
      <c r="H205" s="32" t="str">
        <f>データ!D205</f>
        <v>クロエ</v>
      </c>
      <c r="I205" s="32" t="s">
        <v>977</v>
      </c>
      <c r="J205" s="32" t="s">
        <v>1261</v>
      </c>
      <c r="K205" s="32" t="str">
        <f>データ!E205</f>
        <v>SSR</v>
      </c>
      <c r="L205" s="32" t="s">
        <v>977</v>
      </c>
      <c r="M205" s="32" t="s">
        <v>1262</v>
      </c>
      <c r="N205" s="32">
        <f>データ!F205</f>
        <v>13</v>
      </c>
      <c r="O205" s="32" t="s">
        <v>977</v>
      </c>
      <c r="P205" s="32" t="s">
        <v>1260</v>
      </c>
      <c r="Q205" s="32" t="str">
        <f>データ!G205</f>
        <v>打</v>
      </c>
      <c r="R205" s="32" t="s">
        <v>977</v>
      </c>
      <c r="S205" s="32" t="s">
        <v>1260</v>
      </c>
      <c r="T205" s="33">
        <f>データ!H205</f>
        <v>20983</v>
      </c>
      <c r="U205" s="34" t="s">
        <v>977</v>
      </c>
      <c r="V205" s="34" t="s">
        <v>1260</v>
      </c>
      <c r="W205" s="33">
        <f>データ!I205</f>
        <v>5860</v>
      </c>
      <c r="X205" s="34" t="s">
        <v>977</v>
      </c>
      <c r="Y205" s="34" t="s">
        <v>1260</v>
      </c>
      <c r="Z205" s="33">
        <f>データ!J205</f>
        <v>7913</v>
      </c>
      <c r="AA205" s="34" t="s">
        <v>977</v>
      </c>
      <c r="AB205" s="34" t="s">
        <v>1263</v>
      </c>
      <c r="AC205" s="33" t="str">
        <f>データ!K205</f>
        <v>A-</v>
      </c>
      <c r="AD205" s="32" t="s">
        <v>977</v>
      </c>
      <c r="AE205" s="34" t="s">
        <v>1264</v>
      </c>
      <c r="AF205" s="33">
        <f>データ!L205</f>
        <v>34756</v>
      </c>
      <c r="AG205" s="34" t="s">
        <v>977</v>
      </c>
      <c r="AH205" s="34" t="s">
        <v>1265</v>
      </c>
      <c r="AI205" s="33" t="str">
        <f>データ!M205</f>
        <v>幻光の交叉線／絶</v>
      </c>
      <c r="AJ205" s="9" t="s">
        <v>1061</v>
      </c>
      <c r="AK205" s="33" t="str">
        <f>データ!N205</f>
        <v>X字型に攻撃[大]</v>
      </c>
      <c r="AL205" s="9" t="s">
        <v>977</v>
      </c>
      <c r="AM205" s="34" t="s">
        <v>1266</v>
      </c>
      <c r="AN205" s="33" t="str">
        <f>データ!O205</f>
        <v>-</v>
      </c>
      <c r="AO205" s="9" t="s">
        <v>1061</v>
      </c>
      <c r="AP205" s="33" t="str">
        <f>データ!P205</f>
        <v>　</v>
      </c>
      <c r="AQ205" s="35" t="s">
        <v>977</v>
      </c>
      <c r="AR205" s="34" t="s">
        <v>1265</v>
      </c>
      <c r="AS205" s="33" t="str">
        <f>データ!Q205</f>
        <v>フォースオブウィッシュ／真</v>
      </c>
      <c r="AT205" s="9" t="s">
        <v>1061</v>
      </c>
      <c r="AU205" s="33" t="str">
        <f>データ!R205</f>
        <v>騎士団全員のBPを中回復</v>
      </c>
      <c r="AV205" s="9" t="s">
        <v>977</v>
      </c>
      <c r="AW205" s="34" t="s">
        <v>1265</v>
      </c>
      <c r="AX205" s="33" t="str">
        <f>データ!S205</f>
        <v>-</v>
      </c>
      <c r="AY205" s="9" t="s">
        <v>1061</v>
      </c>
      <c r="AZ205" s="33" t="str">
        <f>データ!T205</f>
        <v>　</v>
      </c>
      <c r="BA205" s="35" t="s">
        <v>977</v>
      </c>
      <c r="BB205" s="34" t="s">
        <v>2335</v>
      </c>
      <c r="BC205" s="33" t="str">
        <f>データ!U205</f>
        <v>-</v>
      </c>
      <c r="BD205" s="35" t="s">
        <v>2333</v>
      </c>
      <c r="BE205" s="33" t="str">
        <f>データ!V205</f>
        <v>　</v>
      </c>
      <c r="BF205" s="33" t="s">
        <v>977</v>
      </c>
      <c r="BG205" s="34" t="s">
        <v>1261</v>
      </c>
      <c r="BH205" s="33" t="str">
        <f>データ!W205</f>
        <v>-</v>
      </c>
      <c r="BI205" s="35" t="s">
        <v>977</v>
      </c>
      <c r="BJ205" s="34" t="s">
        <v>1260</v>
      </c>
      <c r="BK205" s="33" t="str">
        <f>データ!X205</f>
        <v>マゴニア</v>
      </c>
      <c r="BL205" s="35" t="s">
        <v>977</v>
      </c>
      <c r="BM205" s="9" t="s">
        <v>972</v>
      </c>
    </row>
    <row r="206" spans="1:65" x14ac:dyDescent="0.15">
      <c r="A206" s="9" t="s">
        <v>969</v>
      </c>
      <c r="B206" s="9" t="s">
        <v>1392</v>
      </c>
      <c r="C206" s="32" t="str">
        <f>"./images/thumbnail/"&amp;データ!B206&amp;".jpg"</f>
        <v>./images/thumbnail/2083.jpg</v>
      </c>
      <c r="D206" s="32" t="s">
        <v>1393</v>
      </c>
      <c r="E206" s="32" t="str">
        <f>"./images/thumbnail/"&amp;データ!B206&amp;".jpg"</f>
        <v>./images/thumbnail/2083.jpg</v>
      </c>
      <c r="F206" s="32" t="s">
        <v>1064</v>
      </c>
      <c r="G206" s="32" t="s">
        <v>1260</v>
      </c>
      <c r="H206" s="32" t="str">
        <f>データ!D206</f>
        <v>ナディア</v>
      </c>
      <c r="I206" s="32" t="s">
        <v>977</v>
      </c>
      <c r="J206" s="32" t="s">
        <v>1261</v>
      </c>
      <c r="K206" s="32" t="str">
        <f>データ!E206</f>
        <v>SSR</v>
      </c>
      <c r="L206" s="32" t="s">
        <v>977</v>
      </c>
      <c r="M206" s="32" t="s">
        <v>1262</v>
      </c>
      <c r="N206" s="32">
        <f>データ!F206</f>
        <v>13</v>
      </c>
      <c r="O206" s="32" t="s">
        <v>977</v>
      </c>
      <c r="P206" s="32" t="s">
        <v>1260</v>
      </c>
      <c r="Q206" s="32" t="str">
        <f>データ!G206</f>
        <v>打</v>
      </c>
      <c r="R206" s="32" t="s">
        <v>977</v>
      </c>
      <c r="S206" s="32" t="s">
        <v>1260</v>
      </c>
      <c r="T206" s="33">
        <f>データ!H206</f>
        <v>19367</v>
      </c>
      <c r="U206" s="34" t="s">
        <v>977</v>
      </c>
      <c r="V206" s="34" t="s">
        <v>1260</v>
      </c>
      <c r="W206" s="33">
        <f>データ!I206</f>
        <v>6270</v>
      </c>
      <c r="X206" s="34" t="s">
        <v>977</v>
      </c>
      <c r="Y206" s="34" t="s">
        <v>1260</v>
      </c>
      <c r="Z206" s="33">
        <f>データ!J206</f>
        <v>6918</v>
      </c>
      <c r="AA206" s="34" t="s">
        <v>977</v>
      </c>
      <c r="AB206" s="34" t="s">
        <v>1263</v>
      </c>
      <c r="AC206" s="33" t="str">
        <f>データ!K206</f>
        <v>S-</v>
      </c>
      <c r="AD206" s="32" t="s">
        <v>977</v>
      </c>
      <c r="AE206" s="34" t="s">
        <v>1264</v>
      </c>
      <c r="AF206" s="33">
        <f>データ!L206</f>
        <v>32555</v>
      </c>
      <c r="AG206" s="34" t="s">
        <v>977</v>
      </c>
      <c r="AH206" s="34" t="s">
        <v>1265</v>
      </c>
      <c r="AI206" s="33" t="str">
        <f>データ!M206</f>
        <v>幻氷の縦十字／絶</v>
      </c>
      <c r="AJ206" s="9" t="s">
        <v>1061</v>
      </c>
      <c r="AK206" s="33" t="str">
        <f>データ!N206</f>
        <v>十字型に攻撃[大]</v>
      </c>
      <c r="AL206" s="9" t="s">
        <v>977</v>
      </c>
      <c r="AM206" s="34" t="s">
        <v>1266</v>
      </c>
      <c r="AN206" s="33" t="str">
        <f>データ!O206</f>
        <v>-</v>
      </c>
      <c r="AO206" s="9" t="s">
        <v>1061</v>
      </c>
      <c r="AP206" s="33" t="str">
        <f>データ!P206</f>
        <v>　</v>
      </c>
      <c r="AQ206" s="35" t="s">
        <v>977</v>
      </c>
      <c r="AR206" s="34" t="s">
        <v>1265</v>
      </c>
      <c r="AS206" s="33" t="str">
        <f>データ!Q206</f>
        <v>ポイントライズ／真</v>
      </c>
      <c r="AT206" s="9" t="s">
        <v>1061</v>
      </c>
      <c r="AU206" s="33" t="str">
        <f>データ!R206</f>
        <v>獲得する騎士団戦スコアが中アップ(バトル3回)</v>
      </c>
      <c r="AV206" s="9" t="s">
        <v>977</v>
      </c>
      <c r="AW206" s="34" t="s">
        <v>1265</v>
      </c>
      <c r="AX206" s="33" t="str">
        <f>データ!S206</f>
        <v>-</v>
      </c>
      <c r="AY206" s="9" t="s">
        <v>1061</v>
      </c>
      <c r="AZ206" s="33" t="str">
        <f>データ!T206</f>
        <v>　</v>
      </c>
      <c r="BA206" s="35" t="s">
        <v>977</v>
      </c>
      <c r="BB206" s="34" t="s">
        <v>2335</v>
      </c>
      <c r="BC206" s="33" t="str">
        <f>データ!U206</f>
        <v>-</v>
      </c>
      <c r="BD206" s="35" t="s">
        <v>2333</v>
      </c>
      <c r="BE206" s="33" t="str">
        <f>データ!V206</f>
        <v>　</v>
      </c>
      <c r="BF206" s="33" t="s">
        <v>977</v>
      </c>
      <c r="BG206" s="34" t="s">
        <v>1261</v>
      </c>
      <c r="BH206" s="33" t="str">
        <f>データ!W206</f>
        <v>-</v>
      </c>
      <c r="BI206" s="35" t="s">
        <v>977</v>
      </c>
      <c r="BJ206" s="34" t="s">
        <v>1260</v>
      </c>
      <c r="BK206" s="33" t="str">
        <f>データ!X206</f>
        <v>メダル</v>
      </c>
      <c r="BL206" s="35" t="s">
        <v>977</v>
      </c>
      <c r="BM206" s="9" t="s">
        <v>972</v>
      </c>
    </row>
    <row r="207" spans="1:65" x14ac:dyDescent="0.15">
      <c r="A207" s="9" t="s">
        <v>969</v>
      </c>
      <c r="B207" s="9" t="s">
        <v>1392</v>
      </c>
      <c r="C207" s="32" t="str">
        <f>"./images/thumbnail/"&amp;データ!B207&amp;".jpg"</f>
        <v>./images/thumbnail/2082.jpg</v>
      </c>
      <c r="D207" s="32" t="s">
        <v>1393</v>
      </c>
      <c r="E207" s="32" t="str">
        <f>"./images/thumbnail/"&amp;データ!B207&amp;".jpg"</f>
        <v>./images/thumbnail/2082.jpg</v>
      </c>
      <c r="F207" s="32" t="s">
        <v>1064</v>
      </c>
      <c r="G207" s="32" t="s">
        <v>1260</v>
      </c>
      <c r="H207" s="32" t="str">
        <f>データ!D207</f>
        <v>ラウジー</v>
      </c>
      <c r="I207" s="32" t="s">
        <v>977</v>
      </c>
      <c r="J207" s="32" t="s">
        <v>1261</v>
      </c>
      <c r="K207" s="32" t="str">
        <f>データ!E207</f>
        <v>UR</v>
      </c>
      <c r="L207" s="32" t="s">
        <v>977</v>
      </c>
      <c r="M207" s="32" t="s">
        <v>1262</v>
      </c>
      <c r="N207" s="32">
        <f>データ!F207</f>
        <v>15</v>
      </c>
      <c r="O207" s="32" t="s">
        <v>977</v>
      </c>
      <c r="P207" s="32" t="s">
        <v>1260</v>
      </c>
      <c r="Q207" s="32" t="str">
        <f>データ!G207</f>
        <v>打</v>
      </c>
      <c r="R207" s="32" t="s">
        <v>977</v>
      </c>
      <c r="S207" s="32" t="s">
        <v>1260</v>
      </c>
      <c r="T207" s="33">
        <f>データ!H207</f>
        <v>27942</v>
      </c>
      <c r="U207" s="34" t="s">
        <v>977</v>
      </c>
      <c r="V207" s="34" t="s">
        <v>1260</v>
      </c>
      <c r="W207" s="33">
        <f>データ!I207</f>
        <v>7418</v>
      </c>
      <c r="X207" s="34" t="s">
        <v>977</v>
      </c>
      <c r="Y207" s="34" t="s">
        <v>1260</v>
      </c>
      <c r="Z207" s="33">
        <f>データ!J207</f>
        <v>10892</v>
      </c>
      <c r="AA207" s="34" t="s">
        <v>977</v>
      </c>
      <c r="AB207" s="34" t="s">
        <v>1263</v>
      </c>
      <c r="AC207" s="33" t="str">
        <f>データ!K207</f>
        <v>S</v>
      </c>
      <c r="AD207" s="32" t="s">
        <v>977</v>
      </c>
      <c r="AE207" s="34" t="s">
        <v>1264</v>
      </c>
      <c r="AF207" s="33">
        <f>データ!L207</f>
        <v>46252</v>
      </c>
      <c r="AG207" s="34" t="s">
        <v>977</v>
      </c>
      <c r="AH207" s="34" t="s">
        <v>1265</v>
      </c>
      <c r="AI207" s="33" t="str">
        <f>データ!M207</f>
        <v>地幻光の交叉線／煌</v>
      </c>
      <c r="AJ207" s="9" t="s">
        <v>1061</v>
      </c>
      <c r="AK207" s="33" t="str">
        <f>データ!N207</f>
        <v>X字型攻撃[特大]自分の防御力UP[特大]</v>
      </c>
      <c r="AL207" s="32" t="s">
        <v>977</v>
      </c>
      <c r="AM207" s="34" t="s">
        <v>1266</v>
      </c>
      <c r="AN207" s="33" t="str">
        <f>データ!O207</f>
        <v>-</v>
      </c>
      <c r="AO207" s="9" t="s">
        <v>1061</v>
      </c>
      <c r="AP207" s="33" t="str">
        <f>データ!P207</f>
        <v>　</v>
      </c>
      <c r="AQ207" s="35" t="s">
        <v>977</v>
      </c>
      <c r="AR207" s="34" t="s">
        <v>1265</v>
      </c>
      <c r="AS207" s="33" t="str">
        <f>データ!Q207</f>
        <v>エクスドライブ／煌</v>
      </c>
      <c r="AT207" s="9" t="s">
        <v>1061</v>
      </c>
      <c r="AU207" s="33" t="str">
        <f>データ!R207</f>
        <v>キリ番CB時の獲得ポイント特大UP(3分間)</v>
      </c>
      <c r="AV207" s="9" t="s">
        <v>977</v>
      </c>
      <c r="AW207" s="34" t="s">
        <v>1265</v>
      </c>
      <c r="AX207" s="33" t="str">
        <f>データ!S207</f>
        <v>エース／絶</v>
      </c>
      <c r="AY207" s="9" t="s">
        <v>1061</v>
      </c>
      <c r="AZ207" s="33" t="str">
        <f>データ!T207</f>
        <v>パーティ全体の攻・防が大UP(3分間)</v>
      </c>
      <c r="BA207" s="35" t="s">
        <v>977</v>
      </c>
      <c r="BB207" s="34" t="s">
        <v>2335</v>
      </c>
      <c r="BC207" s="33" t="str">
        <f>データ!U207</f>
        <v>-</v>
      </c>
      <c r="BD207" s="35" t="s">
        <v>2333</v>
      </c>
      <c r="BE207" s="33" t="str">
        <f>データ!V207</f>
        <v>　</v>
      </c>
      <c r="BF207" s="33" t="s">
        <v>977</v>
      </c>
      <c r="BG207" s="34" t="s">
        <v>1261</v>
      </c>
      <c r="BH207" s="33" t="str">
        <f>データ!W207</f>
        <v>-</v>
      </c>
      <c r="BI207" s="35" t="s">
        <v>977</v>
      </c>
      <c r="BJ207" s="34" t="s">
        <v>1260</v>
      </c>
      <c r="BK207" s="33" t="str">
        <f>データ!X207</f>
        <v>ガチャイベ</v>
      </c>
      <c r="BL207" s="35" t="s">
        <v>977</v>
      </c>
      <c r="BM207" s="9" t="s">
        <v>972</v>
      </c>
    </row>
    <row r="208" spans="1:65" x14ac:dyDescent="0.15">
      <c r="A208" s="9" t="s">
        <v>969</v>
      </c>
      <c r="B208" s="9" t="s">
        <v>1392</v>
      </c>
      <c r="C208" s="32" t="str">
        <f>"./images/thumbnail/"&amp;データ!B208&amp;".jpg"</f>
        <v>./images/thumbnail/2080.jpg</v>
      </c>
      <c r="D208" s="32" t="s">
        <v>1393</v>
      </c>
      <c r="E208" s="32" t="str">
        <f>"./images/thumbnail/"&amp;データ!B208&amp;".jpg"</f>
        <v>./images/thumbnail/2080.jpg</v>
      </c>
      <c r="F208" s="32" t="s">
        <v>1064</v>
      </c>
      <c r="G208" s="32" t="s">
        <v>1260</v>
      </c>
      <c r="H208" s="32" t="str">
        <f>データ!D208</f>
        <v>シルヴィ</v>
      </c>
      <c r="I208" s="32" t="s">
        <v>977</v>
      </c>
      <c r="J208" s="32" t="s">
        <v>1261</v>
      </c>
      <c r="K208" s="32" t="str">
        <f>データ!E208</f>
        <v>UR</v>
      </c>
      <c r="L208" s="32" t="s">
        <v>977</v>
      </c>
      <c r="M208" s="32" t="s">
        <v>1262</v>
      </c>
      <c r="N208" s="32">
        <f>データ!F208</f>
        <v>15</v>
      </c>
      <c r="O208" s="32" t="s">
        <v>977</v>
      </c>
      <c r="P208" s="32" t="s">
        <v>1260</v>
      </c>
      <c r="Q208" s="32" t="str">
        <f>データ!G208</f>
        <v>突</v>
      </c>
      <c r="R208" s="32" t="s">
        <v>977</v>
      </c>
      <c r="S208" s="32" t="s">
        <v>1260</v>
      </c>
      <c r="T208" s="33">
        <f>データ!H208</f>
        <v>24197</v>
      </c>
      <c r="U208" s="34" t="s">
        <v>977</v>
      </c>
      <c r="V208" s="34" t="s">
        <v>1260</v>
      </c>
      <c r="W208" s="33">
        <f>データ!I208</f>
        <v>6748</v>
      </c>
      <c r="X208" s="34" t="s">
        <v>977</v>
      </c>
      <c r="Y208" s="34" t="s">
        <v>1260</v>
      </c>
      <c r="Z208" s="33">
        <f>データ!J208</f>
        <v>8122</v>
      </c>
      <c r="AA208" s="34" t="s">
        <v>977</v>
      </c>
      <c r="AB208" s="34" t="s">
        <v>1263</v>
      </c>
      <c r="AC208" s="33" t="str">
        <f>データ!K208</f>
        <v>SS2</v>
      </c>
      <c r="AD208" s="32" t="s">
        <v>977</v>
      </c>
      <c r="AE208" s="34" t="s">
        <v>1264</v>
      </c>
      <c r="AF208" s="33">
        <f>データ!L208</f>
        <v>39067</v>
      </c>
      <c r="AG208" s="34" t="s">
        <v>977</v>
      </c>
      <c r="AH208" s="34" t="s">
        <v>1265</v>
      </c>
      <c r="AI208" s="33" t="str">
        <f>データ!M208</f>
        <v>蒼突の天威</v>
      </c>
      <c r="AJ208" s="9" t="s">
        <v>1061</v>
      </c>
      <c r="AK208" s="33" t="str">
        <f>データ!N208</f>
        <v>味方突属性の攻撃力をUP[極大]</v>
      </c>
      <c r="AL208" s="9" t="s">
        <v>977</v>
      </c>
      <c r="AM208" s="34" t="s">
        <v>1266</v>
      </c>
      <c r="AN208" s="33" t="str">
        <f>データ!O208</f>
        <v>-</v>
      </c>
      <c r="AO208" s="9" t="s">
        <v>1061</v>
      </c>
      <c r="AP208" s="33" t="str">
        <f>データ!P208</f>
        <v>　</v>
      </c>
      <c r="AQ208" s="35" t="s">
        <v>977</v>
      </c>
      <c r="AR208" s="34" t="s">
        <v>1265</v>
      </c>
      <c r="AS208" s="33" t="str">
        <f>データ!Q208</f>
        <v>アサルト／煌</v>
      </c>
      <c r="AT208" s="9" t="s">
        <v>1061</v>
      </c>
      <c r="AU208" s="33" t="str">
        <f>データ!R208</f>
        <v>パーティ全体の攻撃力が特大UP(3分間)</v>
      </c>
      <c r="AV208" s="9" t="s">
        <v>977</v>
      </c>
      <c r="AW208" s="34" t="s">
        <v>1265</v>
      </c>
      <c r="AX208" s="33" t="str">
        <f>データ!S208</f>
        <v>エースオーダー／真</v>
      </c>
      <c r="AY208" s="9" t="s">
        <v>1061</v>
      </c>
      <c r="AZ208" s="33" t="str">
        <f>データ!T208</f>
        <v>騎士団全体の攻・防が中UP(3分間)</v>
      </c>
      <c r="BA208" s="35" t="s">
        <v>977</v>
      </c>
      <c r="BB208" s="34" t="s">
        <v>2335</v>
      </c>
      <c r="BC208" s="33" t="str">
        <f>データ!U208</f>
        <v>-</v>
      </c>
      <c r="BD208" s="35" t="s">
        <v>2333</v>
      </c>
      <c r="BE208" s="33" t="str">
        <f>データ!V208</f>
        <v>　</v>
      </c>
      <c r="BF208" s="33" t="s">
        <v>977</v>
      </c>
      <c r="BG208" s="34" t="s">
        <v>1261</v>
      </c>
      <c r="BH208" s="33" t="str">
        <f>データ!W208</f>
        <v>-</v>
      </c>
      <c r="BI208" s="35" t="s">
        <v>977</v>
      </c>
      <c r="BJ208" s="34" t="s">
        <v>1260</v>
      </c>
      <c r="BK208" s="33" t="str">
        <f>データ!X208</f>
        <v>ガチャイベ</v>
      </c>
      <c r="BL208" s="35" t="s">
        <v>977</v>
      </c>
      <c r="BM208" s="9" t="s">
        <v>972</v>
      </c>
    </row>
    <row r="209" spans="1:65" x14ac:dyDescent="0.15">
      <c r="A209" s="9" t="s">
        <v>969</v>
      </c>
      <c r="B209" s="9" t="s">
        <v>1392</v>
      </c>
      <c r="C209" s="32" t="str">
        <f>"./images/thumbnail/"&amp;データ!B209&amp;".jpg"</f>
        <v>./images/thumbnail/2074.jpg</v>
      </c>
      <c r="D209" s="32" t="s">
        <v>1393</v>
      </c>
      <c r="E209" s="32" t="str">
        <f>"./images/thumbnail/"&amp;データ!B209&amp;".jpg"</f>
        <v>./images/thumbnail/2074.jpg</v>
      </c>
      <c r="F209" s="32" t="s">
        <v>1064</v>
      </c>
      <c r="G209" s="32" t="s">
        <v>1260</v>
      </c>
      <c r="H209" s="32" t="str">
        <f>データ!D209</f>
        <v>ユージーン</v>
      </c>
      <c r="I209" s="32" t="s">
        <v>977</v>
      </c>
      <c r="J209" s="32" t="s">
        <v>1261</v>
      </c>
      <c r="K209" s="32" t="str">
        <f>データ!E209</f>
        <v>UR</v>
      </c>
      <c r="L209" s="32" t="s">
        <v>977</v>
      </c>
      <c r="M209" s="32" t="s">
        <v>1262</v>
      </c>
      <c r="N209" s="32">
        <f>データ!F209</f>
        <v>15</v>
      </c>
      <c r="O209" s="32" t="s">
        <v>977</v>
      </c>
      <c r="P209" s="32" t="s">
        <v>1260</v>
      </c>
      <c r="Q209" s="32" t="str">
        <f>データ!G209</f>
        <v>突</v>
      </c>
      <c r="R209" s="32" t="s">
        <v>977</v>
      </c>
      <c r="S209" s="32" t="s">
        <v>1260</v>
      </c>
      <c r="T209" s="33">
        <f>データ!H209</f>
        <v>24790</v>
      </c>
      <c r="U209" s="34" t="s">
        <v>977</v>
      </c>
      <c r="V209" s="34" t="s">
        <v>1260</v>
      </c>
      <c r="W209" s="33">
        <f>データ!I209</f>
        <v>6648</v>
      </c>
      <c r="X209" s="34" t="s">
        <v>977</v>
      </c>
      <c r="Y209" s="34" t="s">
        <v>1260</v>
      </c>
      <c r="Z209" s="33">
        <f>データ!J209</f>
        <v>8479</v>
      </c>
      <c r="AA209" s="34" t="s">
        <v>977</v>
      </c>
      <c r="AB209" s="34" t="s">
        <v>1263</v>
      </c>
      <c r="AC209" s="33" t="str">
        <f>データ!K209</f>
        <v>SS2</v>
      </c>
      <c r="AD209" s="32" t="s">
        <v>977</v>
      </c>
      <c r="AE209" s="34" t="s">
        <v>1264</v>
      </c>
      <c r="AF209" s="33">
        <f>データ!L209</f>
        <v>39917</v>
      </c>
      <c r="AG209" s="34" t="s">
        <v>977</v>
      </c>
      <c r="AH209" s="34" t="s">
        <v>1265</v>
      </c>
      <c r="AI209" s="33" t="str">
        <f>データ!M209</f>
        <v>幻神の六連撃／真</v>
      </c>
      <c r="AJ209" s="9" t="s">
        <v>1061</v>
      </c>
      <c r="AK209" s="33" t="str">
        <f>データ!N209</f>
        <v>ランダムで6連続攻撃[中]</v>
      </c>
      <c r="AL209" s="9" t="s">
        <v>977</v>
      </c>
      <c r="AM209" s="34" t="s">
        <v>1266</v>
      </c>
      <c r="AN209" s="33" t="str">
        <f>データ!O209</f>
        <v>-</v>
      </c>
      <c r="AO209" s="9" t="s">
        <v>1061</v>
      </c>
      <c r="AP209" s="33" t="str">
        <f>データ!P209</f>
        <v>　</v>
      </c>
      <c r="AQ209" s="35" t="s">
        <v>977</v>
      </c>
      <c r="AR209" s="34" t="s">
        <v>1265</v>
      </c>
      <c r="AS209" s="33" t="str">
        <f>データ!Q209</f>
        <v>オラトリオ／煌</v>
      </c>
      <c r="AT209" s="9" t="s">
        <v>1061</v>
      </c>
      <c r="AU209" s="33" t="str">
        <f>データ!R209</f>
        <v>強襲無効、攻撃力・スキル発動率特大UP(3分間)</v>
      </c>
      <c r="AV209" s="9" t="s">
        <v>977</v>
      </c>
      <c r="AW209" s="34" t="s">
        <v>1265</v>
      </c>
      <c r="AX209" s="33" t="str">
        <f>データ!S209</f>
        <v>ランページ／絶</v>
      </c>
      <c r="AY209" s="9" t="s">
        <v>1061</v>
      </c>
      <c r="AZ209" s="33" t="str">
        <f>データ!T209</f>
        <v>バトルで獲得する騎士団戦スコアが大アップ(3分間)</v>
      </c>
      <c r="BA209" s="35" t="s">
        <v>977</v>
      </c>
      <c r="BB209" s="34" t="s">
        <v>2335</v>
      </c>
      <c r="BC209" s="33" t="str">
        <f>データ!U209</f>
        <v>-</v>
      </c>
      <c r="BD209" s="35" t="s">
        <v>2333</v>
      </c>
      <c r="BE209" s="33" t="str">
        <f>データ!V209</f>
        <v>　</v>
      </c>
      <c r="BF209" s="33" t="s">
        <v>977</v>
      </c>
      <c r="BG209" s="34" t="s">
        <v>1261</v>
      </c>
      <c r="BH209" s="33" t="str">
        <f>データ!W209</f>
        <v>-</v>
      </c>
      <c r="BI209" s="35" t="s">
        <v>977</v>
      </c>
      <c r="BJ209" s="34" t="s">
        <v>1260</v>
      </c>
      <c r="BK209" s="33" t="str">
        <f>データ!X209</f>
        <v>ガチャイベ</v>
      </c>
      <c r="BL209" s="35" t="s">
        <v>977</v>
      </c>
      <c r="BM209" s="9" t="s">
        <v>972</v>
      </c>
    </row>
    <row r="210" spans="1:65" x14ac:dyDescent="0.15">
      <c r="A210" s="9" t="s">
        <v>969</v>
      </c>
      <c r="B210" s="9" t="s">
        <v>1392</v>
      </c>
      <c r="C210" s="32" t="str">
        <f>"./images/thumbnail/"&amp;データ!B210&amp;".jpg"</f>
        <v>./images/thumbnail/2072.jpg</v>
      </c>
      <c r="D210" s="32" t="s">
        <v>1393</v>
      </c>
      <c r="E210" s="32" t="str">
        <f>"./images/thumbnail/"&amp;データ!B210&amp;".jpg"</f>
        <v>./images/thumbnail/2072.jpg</v>
      </c>
      <c r="F210" s="32" t="s">
        <v>1064</v>
      </c>
      <c r="G210" s="32" t="s">
        <v>1260</v>
      </c>
      <c r="H210" s="32" t="str">
        <f>データ!D210</f>
        <v>アリア</v>
      </c>
      <c r="I210" s="32" t="s">
        <v>977</v>
      </c>
      <c r="J210" s="32" t="s">
        <v>1261</v>
      </c>
      <c r="K210" s="32" t="str">
        <f>データ!E210</f>
        <v>UR</v>
      </c>
      <c r="L210" s="32" t="s">
        <v>977</v>
      </c>
      <c r="M210" s="32" t="s">
        <v>1262</v>
      </c>
      <c r="N210" s="32">
        <f>データ!F210</f>
        <v>15</v>
      </c>
      <c r="O210" s="32" t="s">
        <v>977</v>
      </c>
      <c r="P210" s="32" t="s">
        <v>1260</v>
      </c>
      <c r="Q210" s="32" t="str">
        <f>データ!G210</f>
        <v>斬</v>
      </c>
      <c r="R210" s="32" t="s">
        <v>977</v>
      </c>
      <c r="S210" s="32" t="s">
        <v>1260</v>
      </c>
      <c r="T210" s="33">
        <f>データ!H210</f>
        <v>20938</v>
      </c>
      <c r="U210" s="34" t="s">
        <v>977</v>
      </c>
      <c r="V210" s="34" t="s">
        <v>1260</v>
      </c>
      <c r="W210" s="33">
        <f>データ!I210</f>
        <v>9391</v>
      </c>
      <c r="X210" s="34" t="s">
        <v>977</v>
      </c>
      <c r="Y210" s="34" t="s">
        <v>1260</v>
      </c>
      <c r="Z210" s="33">
        <f>データ!J210</f>
        <v>7487</v>
      </c>
      <c r="AA210" s="34" t="s">
        <v>977</v>
      </c>
      <c r="AB210" s="34" t="s">
        <v>1263</v>
      </c>
      <c r="AC210" s="33" t="str">
        <f>データ!K210</f>
        <v>SS-</v>
      </c>
      <c r="AD210" s="32" t="s">
        <v>977</v>
      </c>
      <c r="AE210" s="34" t="s">
        <v>1264</v>
      </c>
      <c r="AF210" s="33">
        <f>データ!L210</f>
        <v>37816</v>
      </c>
      <c r="AG210" s="34" t="s">
        <v>977</v>
      </c>
      <c r="AH210" s="34" t="s">
        <v>1265</v>
      </c>
      <c r="AI210" s="33" t="str">
        <f>データ!M210</f>
        <v>斬紅の英傑</v>
      </c>
      <c r="AJ210" s="9" t="s">
        <v>1061</v>
      </c>
      <c r="AK210" s="33" t="str">
        <f>データ!N210</f>
        <v>味方斬属性の攻撃力と防御力をUP[特大]</v>
      </c>
      <c r="AL210" s="9" t="s">
        <v>977</v>
      </c>
      <c r="AM210" s="34" t="s">
        <v>1266</v>
      </c>
      <c r="AN210" s="33" t="str">
        <f>データ!O210</f>
        <v>-</v>
      </c>
      <c r="AO210" s="9" t="s">
        <v>1061</v>
      </c>
      <c r="AP210" s="33" t="str">
        <f>データ!P210</f>
        <v>　</v>
      </c>
      <c r="AQ210" s="35" t="s">
        <v>977</v>
      </c>
      <c r="AR210" s="34" t="s">
        <v>1265</v>
      </c>
      <c r="AS210" s="33" t="str">
        <f>データ!Q210</f>
        <v>ランページ／煌</v>
      </c>
      <c r="AT210" s="9" t="s">
        <v>1061</v>
      </c>
      <c r="AU210" s="33" t="str">
        <f>データ!R210</f>
        <v>バトルで獲得する騎士団戦スコアが特大アップ(3分間)</v>
      </c>
      <c r="AV210" s="9" t="s">
        <v>977</v>
      </c>
      <c r="AW210" s="34" t="s">
        <v>1265</v>
      </c>
      <c r="AX210" s="33" t="str">
        <f>データ!S210</f>
        <v>フォートレスオーダー／真</v>
      </c>
      <c r="AY210" s="9" t="s">
        <v>1061</v>
      </c>
      <c r="AZ210" s="33" t="str">
        <f>データ!T210</f>
        <v>騎士団全体の防御力が中UP(3分間)</v>
      </c>
      <c r="BA210" s="35" t="s">
        <v>977</v>
      </c>
      <c r="BB210" s="34" t="s">
        <v>2335</v>
      </c>
      <c r="BC210" s="33" t="str">
        <f>データ!U210</f>
        <v>-</v>
      </c>
      <c r="BD210" s="35" t="s">
        <v>2333</v>
      </c>
      <c r="BE210" s="33" t="str">
        <f>データ!V210</f>
        <v>　</v>
      </c>
      <c r="BF210" s="33" t="s">
        <v>977</v>
      </c>
      <c r="BG210" s="34" t="s">
        <v>1261</v>
      </c>
      <c r="BH210" s="33" t="str">
        <f>データ!W210</f>
        <v>-</v>
      </c>
      <c r="BI210" s="35" t="s">
        <v>977</v>
      </c>
      <c r="BJ210" s="34" t="s">
        <v>1260</v>
      </c>
      <c r="BK210" s="33" t="str">
        <f>データ!X210</f>
        <v>ガチャイベ</v>
      </c>
      <c r="BL210" s="35" t="s">
        <v>977</v>
      </c>
      <c r="BM210" s="9" t="s">
        <v>972</v>
      </c>
    </row>
    <row r="211" spans="1:65" x14ac:dyDescent="0.15">
      <c r="A211" s="9" t="s">
        <v>969</v>
      </c>
      <c r="B211" s="9" t="s">
        <v>1392</v>
      </c>
      <c r="C211" s="32" t="str">
        <f>"./images/thumbnail/"&amp;データ!B211&amp;".jpg"</f>
        <v>./images/thumbnail/2070.jpg</v>
      </c>
      <c r="D211" s="32" t="s">
        <v>1393</v>
      </c>
      <c r="E211" s="32" t="str">
        <f>"./images/thumbnail/"&amp;データ!B211&amp;".jpg"</f>
        <v>./images/thumbnail/2070.jpg</v>
      </c>
      <c r="F211" s="32" t="s">
        <v>1064</v>
      </c>
      <c r="G211" s="32" t="s">
        <v>1260</v>
      </c>
      <c r="H211" s="32" t="str">
        <f>データ!D211</f>
        <v>ジョエル</v>
      </c>
      <c r="I211" s="32" t="s">
        <v>977</v>
      </c>
      <c r="J211" s="32" t="s">
        <v>1261</v>
      </c>
      <c r="K211" s="32" t="str">
        <f>データ!E211</f>
        <v>UR</v>
      </c>
      <c r="L211" s="32" t="s">
        <v>977</v>
      </c>
      <c r="M211" s="32" t="s">
        <v>1262</v>
      </c>
      <c r="N211" s="32">
        <f>データ!F211</f>
        <v>14</v>
      </c>
      <c r="O211" s="32" t="s">
        <v>977</v>
      </c>
      <c r="P211" s="32" t="s">
        <v>1260</v>
      </c>
      <c r="Q211" s="32" t="str">
        <f>データ!G211</f>
        <v>遠</v>
      </c>
      <c r="R211" s="32" t="s">
        <v>977</v>
      </c>
      <c r="S211" s="32" t="s">
        <v>1260</v>
      </c>
      <c r="T211" s="33">
        <f>データ!H211</f>
        <v>19638</v>
      </c>
      <c r="U211" s="34" t="s">
        <v>977</v>
      </c>
      <c r="V211" s="34" t="s">
        <v>1260</v>
      </c>
      <c r="W211" s="33">
        <f>データ!I211</f>
        <v>6746</v>
      </c>
      <c r="X211" s="34" t="s">
        <v>977</v>
      </c>
      <c r="Y211" s="34" t="s">
        <v>1260</v>
      </c>
      <c r="Z211" s="33">
        <f>データ!J211</f>
        <v>5768</v>
      </c>
      <c r="AA211" s="34" t="s">
        <v>977</v>
      </c>
      <c r="AB211" s="34" t="s">
        <v>1263</v>
      </c>
      <c r="AC211" s="33" t="str">
        <f>データ!K211</f>
        <v>S+</v>
      </c>
      <c r="AD211" s="32" t="s">
        <v>977</v>
      </c>
      <c r="AE211" s="34" t="s">
        <v>1264</v>
      </c>
      <c r="AF211" s="33">
        <f>データ!L211</f>
        <v>32152</v>
      </c>
      <c r="AG211" s="34" t="s">
        <v>977</v>
      </c>
      <c r="AH211" s="34" t="s">
        <v>1265</v>
      </c>
      <c r="AI211" s="33" t="str">
        <f>データ!M211</f>
        <v>対翠の突風／絶</v>
      </c>
      <c r="AJ211" s="9" t="s">
        <v>1061</v>
      </c>
      <c r="AK211" s="33" t="str">
        <f>データ!N211</f>
        <v>遠に強く打に弱い縦一列攻撃[大]</v>
      </c>
      <c r="AL211" s="9" t="s">
        <v>977</v>
      </c>
      <c r="AM211" s="34" t="s">
        <v>1266</v>
      </c>
      <c r="AN211" s="33" t="str">
        <f>データ!O211</f>
        <v>-</v>
      </c>
      <c r="AO211" s="9" t="s">
        <v>1061</v>
      </c>
      <c r="AP211" s="33" t="str">
        <f>データ!P211</f>
        <v>　</v>
      </c>
      <c r="AQ211" s="35" t="s">
        <v>977</v>
      </c>
      <c r="AR211" s="34" t="s">
        <v>1265</v>
      </c>
      <c r="AS211" s="33" t="str">
        <f>データ!Q211</f>
        <v>アクセラレーター／絶</v>
      </c>
      <c r="AT211" s="9" t="s">
        <v>1061</v>
      </c>
      <c r="AU211" s="33" t="str">
        <f>データ!R211</f>
        <v>パーティ全体の速度が大UP(3分間)</v>
      </c>
      <c r="AV211" s="9" t="s">
        <v>977</v>
      </c>
      <c r="AW211" s="34" t="s">
        <v>1265</v>
      </c>
      <c r="AX211" s="33" t="str">
        <f>データ!S211</f>
        <v>-</v>
      </c>
      <c r="AY211" s="9" t="s">
        <v>1061</v>
      </c>
      <c r="AZ211" s="33" t="str">
        <f>データ!T211</f>
        <v>　</v>
      </c>
      <c r="BA211" s="35" t="s">
        <v>977</v>
      </c>
      <c r="BB211" s="34" t="s">
        <v>2335</v>
      </c>
      <c r="BC211" s="33" t="str">
        <f>データ!U211</f>
        <v>-</v>
      </c>
      <c r="BD211" s="35" t="s">
        <v>2333</v>
      </c>
      <c r="BE211" s="33" t="str">
        <f>データ!V211</f>
        <v>　</v>
      </c>
      <c r="BF211" s="33" t="s">
        <v>977</v>
      </c>
      <c r="BG211" s="34" t="s">
        <v>1261</v>
      </c>
      <c r="BH211" s="33" t="str">
        <f>データ!W211</f>
        <v>-</v>
      </c>
      <c r="BI211" s="35" t="s">
        <v>977</v>
      </c>
      <c r="BJ211" s="34" t="s">
        <v>1260</v>
      </c>
      <c r="BK211" s="33" t="str">
        <f>データ!X211</f>
        <v>魔女の追憶イベ</v>
      </c>
      <c r="BL211" s="35" t="s">
        <v>977</v>
      </c>
      <c r="BM211" s="9" t="s">
        <v>972</v>
      </c>
    </row>
    <row r="212" spans="1:65" x14ac:dyDescent="0.15">
      <c r="A212" s="9" t="s">
        <v>969</v>
      </c>
      <c r="B212" s="9" t="s">
        <v>1392</v>
      </c>
      <c r="C212" s="32" t="str">
        <f>"./images/thumbnail/"&amp;データ!B212&amp;".jpg"</f>
        <v>./images/thumbnail/2069.jpg</v>
      </c>
      <c r="D212" s="32" t="s">
        <v>1393</v>
      </c>
      <c r="E212" s="32" t="str">
        <f>"./images/thumbnail/"&amp;データ!B212&amp;".jpg"</f>
        <v>./images/thumbnail/2069.jpg</v>
      </c>
      <c r="F212" s="32" t="s">
        <v>1064</v>
      </c>
      <c r="G212" s="32" t="s">
        <v>1260</v>
      </c>
      <c r="H212" s="32" t="str">
        <f>データ!D212</f>
        <v>アーデルハイド</v>
      </c>
      <c r="I212" s="32" t="s">
        <v>977</v>
      </c>
      <c r="J212" s="32" t="s">
        <v>1261</v>
      </c>
      <c r="K212" s="32" t="str">
        <f>データ!E212</f>
        <v>UR</v>
      </c>
      <c r="L212" s="32" t="s">
        <v>977</v>
      </c>
      <c r="M212" s="32" t="s">
        <v>1262</v>
      </c>
      <c r="N212" s="32">
        <f>データ!F212</f>
        <v>15</v>
      </c>
      <c r="O212" s="32" t="s">
        <v>977</v>
      </c>
      <c r="P212" s="32" t="s">
        <v>1260</v>
      </c>
      <c r="Q212" s="32" t="str">
        <f>データ!G212</f>
        <v>突</v>
      </c>
      <c r="R212" s="32" t="s">
        <v>977</v>
      </c>
      <c r="S212" s="32" t="s">
        <v>1260</v>
      </c>
      <c r="T212" s="33">
        <f>データ!H212</f>
        <v>22972</v>
      </c>
      <c r="U212" s="34" t="s">
        <v>977</v>
      </c>
      <c r="V212" s="34" t="s">
        <v>1260</v>
      </c>
      <c r="W212" s="33">
        <f>データ!I212</f>
        <v>6517</v>
      </c>
      <c r="X212" s="34" t="s">
        <v>977</v>
      </c>
      <c r="Y212" s="34" t="s">
        <v>1260</v>
      </c>
      <c r="Z212" s="33">
        <f>データ!J212</f>
        <v>8478</v>
      </c>
      <c r="AA212" s="34" t="s">
        <v>977</v>
      </c>
      <c r="AB212" s="34" t="s">
        <v>1263</v>
      </c>
      <c r="AC212" s="33" t="str">
        <f>データ!K212</f>
        <v>SS5</v>
      </c>
      <c r="AD212" s="32" t="s">
        <v>977</v>
      </c>
      <c r="AE212" s="34" t="s">
        <v>1264</v>
      </c>
      <c r="AF212" s="33">
        <f>データ!L212</f>
        <v>37967</v>
      </c>
      <c r="AG212" s="34" t="s">
        <v>977</v>
      </c>
      <c r="AH212" s="34" t="s">
        <v>1265</v>
      </c>
      <c r="AI212" s="33" t="str">
        <f>データ!M212</f>
        <v>幻槍の包囲陣／鳳</v>
      </c>
      <c r="AJ212" s="9" t="s">
        <v>1061</v>
      </c>
      <c r="AK212" s="33" t="str">
        <f>データ!N212</f>
        <v>敵全体に攻撃[極大]</v>
      </c>
      <c r="AL212" s="9" t="s">
        <v>977</v>
      </c>
      <c r="AM212" s="34" t="s">
        <v>1266</v>
      </c>
      <c r="AN212" s="33" t="str">
        <f>データ!O212</f>
        <v>-</v>
      </c>
      <c r="AO212" s="9" t="s">
        <v>1061</v>
      </c>
      <c r="AP212" s="33" t="str">
        <f>データ!P212</f>
        <v>　</v>
      </c>
      <c r="AQ212" s="35" t="s">
        <v>977</v>
      </c>
      <c r="AR212" s="34" t="s">
        <v>1265</v>
      </c>
      <c r="AS212" s="33" t="str">
        <f>データ!Q212</f>
        <v>アサルト／煌</v>
      </c>
      <c r="AT212" s="9" t="s">
        <v>1061</v>
      </c>
      <c r="AU212" s="33" t="str">
        <f>データ!R212</f>
        <v>パーティ全体の攻撃力が特大UP(3分間)</v>
      </c>
      <c r="AV212" s="9" t="s">
        <v>977</v>
      </c>
      <c r="AW212" s="34" t="s">
        <v>1265</v>
      </c>
      <c r="AX212" s="33" t="str">
        <f>データ!S212</f>
        <v>エースオーダー／真</v>
      </c>
      <c r="AY212" s="9" t="s">
        <v>1061</v>
      </c>
      <c r="AZ212" s="33" t="str">
        <f>データ!T212</f>
        <v>騎士団全体の攻・防が中UP(3分間)</v>
      </c>
      <c r="BA212" s="35" t="s">
        <v>977</v>
      </c>
      <c r="BB212" s="34" t="s">
        <v>2335</v>
      </c>
      <c r="BC212" s="33" t="str">
        <f>データ!U212</f>
        <v>-</v>
      </c>
      <c r="BD212" s="35" t="s">
        <v>2333</v>
      </c>
      <c r="BE212" s="33" t="str">
        <f>データ!V212</f>
        <v>　</v>
      </c>
      <c r="BF212" s="33" t="s">
        <v>977</v>
      </c>
      <c r="BG212" s="34" t="s">
        <v>1261</v>
      </c>
      <c r="BH212" s="33" t="str">
        <f>データ!W212</f>
        <v>-</v>
      </c>
      <c r="BI212" s="35" t="s">
        <v>977</v>
      </c>
      <c r="BJ212" s="34" t="s">
        <v>1260</v>
      </c>
      <c r="BK212" s="33" t="str">
        <f>データ!X212</f>
        <v>ガチャイベ</v>
      </c>
      <c r="BL212" s="35" t="s">
        <v>977</v>
      </c>
      <c r="BM212" s="9" t="s">
        <v>972</v>
      </c>
    </row>
    <row r="213" spans="1:65" x14ac:dyDescent="0.15">
      <c r="A213" s="9" t="s">
        <v>969</v>
      </c>
      <c r="B213" s="9" t="s">
        <v>1392</v>
      </c>
      <c r="C213" s="32" t="str">
        <f>"./images/thumbnail/"&amp;データ!B213&amp;".jpg"</f>
        <v>./images/thumbnail/2068.jpg</v>
      </c>
      <c r="D213" s="32" t="s">
        <v>1393</v>
      </c>
      <c r="E213" s="32" t="str">
        <f>"./images/thumbnail/"&amp;データ!B213&amp;".jpg"</f>
        <v>./images/thumbnail/2068.jpg</v>
      </c>
      <c r="F213" s="32" t="s">
        <v>1064</v>
      </c>
      <c r="G213" s="32" t="s">
        <v>1260</v>
      </c>
      <c r="H213" s="32" t="str">
        <f>データ!D213</f>
        <v>ヴェラ</v>
      </c>
      <c r="I213" s="32" t="s">
        <v>977</v>
      </c>
      <c r="J213" s="32" t="s">
        <v>1261</v>
      </c>
      <c r="K213" s="32" t="str">
        <f>データ!E213</f>
        <v>UR</v>
      </c>
      <c r="L213" s="32" t="s">
        <v>977</v>
      </c>
      <c r="M213" s="32" t="s">
        <v>1262</v>
      </c>
      <c r="N213" s="32">
        <f>データ!F213</f>
        <v>15</v>
      </c>
      <c r="O213" s="32" t="s">
        <v>977</v>
      </c>
      <c r="P213" s="32" t="s">
        <v>1260</v>
      </c>
      <c r="Q213" s="32" t="str">
        <f>データ!G213</f>
        <v>遠</v>
      </c>
      <c r="R213" s="32" t="s">
        <v>977</v>
      </c>
      <c r="S213" s="32" t="s">
        <v>1260</v>
      </c>
      <c r="T213" s="33">
        <f>データ!H213</f>
        <v>22618</v>
      </c>
      <c r="U213" s="34" t="s">
        <v>977</v>
      </c>
      <c r="V213" s="34" t="s">
        <v>1260</v>
      </c>
      <c r="W213" s="33">
        <f>データ!I213</f>
        <v>7372</v>
      </c>
      <c r="X213" s="34" t="s">
        <v>977</v>
      </c>
      <c r="Y213" s="34" t="s">
        <v>1260</v>
      </c>
      <c r="Z213" s="33">
        <f>データ!J213</f>
        <v>7342</v>
      </c>
      <c r="AA213" s="34" t="s">
        <v>977</v>
      </c>
      <c r="AB213" s="34" t="s">
        <v>1263</v>
      </c>
      <c r="AC213" s="33" t="str">
        <f>データ!K213</f>
        <v>SS</v>
      </c>
      <c r="AD213" s="32" t="s">
        <v>977</v>
      </c>
      <c r="AE213" s="34" t="s">
        <v>1264</v>
      </c>
      <c r="AF213" s="33">
        <f>データ!L213</f>
        <v>37332</v>
      </c>
      <c r="AG213" s="34" t="s">
        <v>977</v>
      </c>
      <c r="AH213" s="34" t="s">
        <v>1265</v>
      </c>
      <c r="AI213" s="33" t="str">
        <f>データ!M213</f>
        <v>遠翠の天威</v>
      </c>
      <c r="AJ213" s="9" t="s">
        <v>1061</v>
      </c>
      <c r="AK213" s="33" t="str">
        <f>データ!N213</f>
        <v>味方遠属性の攻撃力をUP[極大]</v>
      </c>
      <c r="AL213" s="9" t="s">
        <v>977</v>
      </c>
      <c r="AM213" s="34" t="s">
        <v>1266</v>
      </c>
      <c r="AN213" s="33" t="str">
        <f>データ!O213</f>
        <v>-</v>
      </c>
      <c r="AO213" s="9" t="s">
        <v>1061</v>
      </c>
      <c r="AP213" s="33" t="str">
        <f>データ!P213</f>
        <v>　</v>
      </c>
      <c r="AQ213" s="35" t="s">
        <v>977</v>
      </c>
      <c r="AR213" s="34" t="s">
        <v>1265</v>
      </c>
      <c r="AS213" s="33" t="str">
        <f>データ!Q213</f>
        <v>フォースオブウィッシュ／絶</v>
      </c>
      <c r="AT213" s="9" t="s">
        <v>1061</v>
      </c>
      <c r="AU213" s="33" t="str">
        <f>データ!R213</f>
        <v>騎士団全員のBPを大回復</v>
      </c>
      <c r="AV213" s="9" t="s">
        <v>977</v>
      </c>
      <c r="AW213" s="34" t="s">
        <v>1265</v>
      </c>
      <c r="AX213" s="33" t="str">
        <f>データ!S213</f>
        <v>オラクル／絶</v>
      </c>
      <c r="AY213" s="9" t="s">
        <v>1061</v>
      </c>
      <c r="AZ213" s="33" t="str">
        <f>データ!T213</f>
        <v>パーティ全体のスキル発動率が大UP(3分間)</v>
      </c>
      <c r="BA213" s="35" t="s">
        <v>977</v>
      </c>
      <c r="BB213" s="34" t="s">
        <v>2335</v>
      </c>
      <c r="BC213" s="33" t="str">
        <f>データ!U213</f>
        <v>-</v>
      </c>
      <c r="BD213" s="35" t="s">
        <v>2333</v>
      </c>
      <c r="BE213" s="33" t="str">
        <f>データ!V213</f>
        <v>　</v>
      </c>
      <c r="BF213" s="33" t="s">
        <v>977</v>
      </c>
      <c r="BG213" s="34" t="s">
        <v>1261</v>
      </c>
      <c r="BH213" s="33" t="str">
        <f>データ!W213</f>
        <v>-</v>
      </c>
      <c r="BI213" s="35" t="s">
        <v>977</v>
      </c>
      <c r="BJ213" s="34" t="s">
        <v>1260</v>
      </c>
      <c r="BK213" s="33" t="str">
        <f>データ!X213</f>
        <v>ガチャイベ</v>
      </c>
      <c r="BL213" s="35" t="s">
        <v>977</v>
      </c>
      <c r="BM213" s="9" t="s">
        <v>972</v>
      </c>
    </row>
    <row r="214" spans="1:65" x14ac:dyDescent="0.15">
      <c r="A214" s="9" t="s">
        <v>969</v>
      </c>
      <c r="B214" s="9" t="s">
        <v>1392</v>
      </c>
      <c r="C214" s="32" t="str">
        <f>"./images/thumbnail/"&amp;データ!B214&amp;".jpg"</f>
        <v>./images/thumbnail/2066.jpg</v>
      </c>
      <c r="D214" s="32" t="s">
        <v>1393</v>
      </c>
      <c r="E214" s="32" t="str">
        <f>"./images/thumbnail/"&amp;データ!B214&amp;".jpg"</f>
        <v>./images/thumbnail/2066.jpg</v>
      </c>
      <c r="F214" s="32" t="s">
        <v>1064</v>
      </c>
      <c r="G214" s="32" t="s">
        <v>1260</v>
      </c>
      <c r="H214" s="32" t="str">
        <f>データ!D214</f>
        <v>カリーネ</v>
      </c>
      <c r="I214" s="32" t="s">
        <v>977</v>
      </c>
      <c r="J214" s="32" t="s">
        <v>1261</v>
      </c>
      <c r="K214" s="32" t="str">
        <f>データ!E214</f>
        <v>UR</v>
      </c>
      <c r="L214" s="32" t="s">
        <v>977</v>
      </c>
      <c r="M214" s="32" t="s">
        <v>1262</v>
      </c>
      <c r="N214" s="32">
        <f>データ!F214</f>
        <v>15</v>
      </c>
      <c r="O214" s="32" t="s">
        <v>977</v>
      </c>
      <c r="P214" s="32" t="s">
        <v>1260</v>
      </c>
      <c r="Q214" s="32" t="str">
        <f>データ!G214</f>
        <v>打</v>
      </c>
      <c r="R214" s="32" t="s">
        <v>977</v>
      </c>
      <c r="S214" s="32" t="s">
        <v>1260</v>
      </c>
      <c r="T214" s="33">
        <f>データ!H214</f>
        <v>28466</v>
      </c>
      <c r="U214" s="34" t="s">
        <v>977</v>
      </c>
      <c r="V214" s="34" t="s">
        <v>1260</v>
      </c>
      <c r="W214" s="33">
        <f>データ!I214</f>
        <v>7551</v>
      </c>
      <c r="X214" s="34" t="s">
        <v>977</v>
      </c>
      <c r="Y214" s="34" t="s">
        <v>1260</v>
      </c>
      <c r="Z214" s="33">
        <f>データ!J214</f>
        <v>10675</v>
      </c>
      <c r="AA214" s="34" t="s">
        <v>977</v>
      </c>
      <c r="AB214" s="34" t="s">
        <v>1263</v>
      </c>
      <c r="AC214" s="33" t="str">
        <f>データ!K214</f>
        <v>S</v>
      </c>
      <c r="AD214" s="32" t="s">
        <v>977</v>
      </c>
      <c r="AE214" s="34" t="s">
        <v>1264</v>
      </c>
      <c r="AF214" s="33">
        <f>データ!L214</f>
        <v>46692</v>
      </c>
      <c r="AG214" s="34" t="s">
        <v>977</v>
      </c>
      <c r="AH214" s="34" t="s">
        <v>1265</v>
      </c>
      <c r="AI214" s="33" t="str">
        <f>データ!M214</f>
        <v>天魔幻の閃光／煌</v>
      </c>
      <c r="AJ214" s="9" t="s">
        <v>1061</v>
      </c>
      <c r="AK214" s="33" t="str">
        <f>データ!N214</f>
        <v>縦一列攻撃[特大]自分の攻撃力UP[特大]</v>
      </c>
      <c r="AL214" s="9" t="s">
        <v>977</v>
      </c>
      <c r="AM214" s="34" t="s">
        <v>1266</v>
      </c>
      <c r="AN214" s="33" t="str">
        <f>データ!O214</f>
        <v>-</v>
      </c>
      <c r="AO214" s="9" t="s">
        <v>1061</v>
      </c>
      <c r="AP214" s="33" t="str">
        <f>データ!P214</f>
        <v>　</v>
      </c>
      <c r="AQ214" s="35" t="s">
        <v>977</v>
      </c>
      <c r="AR214" s="34" t="s">
        <v>1265</v>
      </c>
      <c r="AS214" s="33" t="str">
        <f>データ!Q214</f>
        <v>グラビティアサルト／煌</v>
      </c>
      <c r="AT214" s="9" t="s">
        <v>1061</v>
      </c>
      <c r="AU214" s="33" t="str">
        <f>データ!R214</f>
        <v>パーティ全体の攻撃力特大UP・速度大DOWN(3分間)</v>
      </c>
      <c r="AV214" s="9" t="s">
        <v>977</v>
      </c>
      <c r="AW214" s="34" t="s">
        <v>1265</v>
      </c>
      <c r="AX214" s="33" t="str">
        <f>データ!S214</f>
        <v>ブリッツ</v>
      </c>
      <c r="AY214" s="9" t="s">
        <v>1061</v>
      </c>
      <c r="AZ214" s="33" t="str">
        <f>データ!T214</f>
        <v>強襲CBの発生確率・強襲時獲得ポイントUP(3分間)</v>
      </c>
      <c r="BA214" s="35" t="s">
        <v>977</v>
      </c>
      <c r="BB214" s="34" t="s">
        <v>2335</v>
      </c>
      <c r="BC214" s="33" t="str">
        <f>データ!U214</f>
        <v>-</v>
      </c>
      <c r="BD214" s="35" t="s">
        <v>2333</v>
      </c>
      <c r="BE214" s="33" t="str">
        <f>データ!V214</f>
        <v>　</v>
      </c>
      <c r="BF214" s="33" t="s">
        <v>977</v>
      </c>
      <c r="BG214" s="34" t="s">
        <v>1261</v>
      </c>
      <c r="BH214" s="33" t="str">
        <f>データ!W214</f>
        <v>-</v>
      </c>
      <c r="BI214" s="35" t="s">
        <v>977</v>
      </c>
      <c r="BJ214" s="34" t="s">
        <v>1260</v>
      </c>
      <c r="BK214" s="33" t="str">
        <f>データ!X214</f>
        <v>ガチャイベ</v>
      </c>
      <c r="BL214" s="35" t="s">
        <v>977</v>
      </c>
      <c r="BM214" s="9" t="s">
        <v>972</v>
      </c>
    </row>
    <row r="215" spans="1:65" x14ac:dyDescent="0.15">
      <c r="A215" s="9" t="s">
        <v>969</v>
      </c>
      <c r="B215" s="9" t="s">
        <v>1392</v>
      </c>
      <c r="C215" s="32" t="str">
        <f>"./images/thumbnail/"&amp;データ!B215&amp;".jpg"</f>
        <v>./images/thumbnail/2064.jpg</v>
      </c>
      <c r="D215" s="32" t="s">
        <v>1393</v>
      </c>
      <c r="E215" s="32" t="str">
        <f>"./images/thumbnail/"&amp;データ!B215&amp;".jpg"</f>
        <v>./images/thumbnail/2064.jpg</v>
      </c>
      <c r="F215" s="32" t="s">
        <v>1064</v>
      </c>
      <c r="G215" s="32" t="s">
        <v>1260</v>
      </c>
      <c r="H215" s="32" t="str">
        <f>データ!D215</f>
        <v>フレーゲル</v>
      </c>
      <c r="I215" s="32" t="s">
        <v>977</v>
      </c>
      <c r="J215" s="32" t="s">
        <v>1261</v>
      </c>
      <c r="K215" s="32" t="str">
        <f>データ!E215</f>
        <v>UR</v>
      </c>
      <c r="L215" s="32" t="s">
        <v>977</v>
      </c>
      <c r="M215" s="32" t="s">
        <v>1262</v>
      </c>
      <c r="N215" s="32">
        <f>データ!F215</f>
        <v>15</v>
      </c>
      <c r="O215" s="32" t="s">
        <v>977</v>
      </c>
      <c r="P215" s="32" t="s">
        <v>1260</v>
      </c>
      <c r="Q215" s="32" t="str">
        <f>データ!G215</f>
        <v>突</v>
      </c>
      <c r="R215" s="32" t="s">
        <v>977</v>
      </c>
      <c r="S215" s="32" t="s">
        <v>1260</v>
      </c>
      <c r="T215" s="33">
        <f>データ!H215</f>
        <v>22799</v>
      </c>
      <c r="U215" s="34" t="s">
        <v>977</v>
      </c>
      <c r="V215" s="34" t="s">
        <v>1260</v>
      </c>
      <c r="W215" s="33">
        <f>データ!I215</f>
        <v>6404</v>
      </c>
      <c r="X215" s="34" t="s">
        <v>977</v>
      </c>
      <c r="Y215" s="34" t="s">
        <v>1260</v>
      </c>
      <c r="Z215" s="33">
        <f>データ!J215</f>
        <v>8406</v>
      </c>
      <c r="AA215" s="34" t="s">
        <v>977</v>
      </c>
      <c r="AB215" s="34" t="s">
        <v>1263</v>
      </c>
      <c r="AC215" s="33" t="str">
        <f>データ!K215</f>
        <v>SS2</v>
      </c>
      <c r="AD215" s="32" t="s">
        <v>977</v>
      </c>
      <c r="AE215" s="34" t="s">
        <v>1264</v>
      </c>
      <c r="AF215" s="33">
        <f>データ!L215</f>
        <v>37609</v>
      </c>
      <c r="AG215" s="34" t="s">
        <v>977</v>
      </c>
      <c r="AH215" s="34" t="s">
        <v>1265</v>
      </c>
      <c r="AI215" s="33" t="str">
        <f>データ!M215</f>
        <v>孤撃の言霊／煌</v>
      </c>
      <c r="AJ215" s="9" t="s">
        <v>1061</v>
      </c>
      <c r="AK215" s="33" t="str">
        <f>データ!N215</f>
        <v>一定確率で敵を範囲不可にする[超高確率]</v>
      </c>
      <c r="AL215" s="9" t="s">
        <v>977</v>
      </c>
      <c r="AM215" s="34" t="s">
        <v>1266</v>
      </c>
      <c r="AN215" s="33" t="str">
        <f>データ!O215</f>
        <v>-</v>
      </c>
      <c r="AO215" s="9" t="s">
        <v>1061</v>
      </c>
      <c r="AP215" s="33" t="str">
        <f>データ!P215</f>
        <v>　</v>
      </c>
      <c r="AQ215" s="35" t="s">
        <v>977</v>
      </c>
      <c r="AR215" s="34" t="s">
        <v>1265</v>
      </c>
      <c r="AS215" s="33" t="str">
        <f>データ!Q215</f>
        <v>レクトノート／絶</v>
      </c>
      <c r="AT215" s="9" t="s">
        <v>1061</v>
      </c>
      <c r="AU215" s="33" t="str">
        <f>データ!R215</f>
        <v>バトルで敵を全滅するとBPが大回復(3分間)</v>
      </c>
      <c r="AV215" s="9" t="s">
        <v>977</v>
      </c>
      <c r="AW215" s="34" t="s">
        <v>1265</v>
      </c>
      <c r="AX215" s="33" t="str">
        <f>データ!S215</f>
        <v>キャッスルヴェール／真</v>
      </c>
      <c r="AY215" s="9" t="s">
        <v>1061</v>
      </c>
      <c r="AZ215" s="33" t="str">
        <f>データ!T215</f>
        <v>城の強度Lvが中UP(3分間)</v>
      </c>
      <c r="BA215" s="35" t="s">
        <v>977</v>
      </c>
      <c r="BB215" s="34" t="s">
        <v>2335</v>
      </c>
      <c r="BC215" s="33" t="str">
        <f>データ!U215</f>
        <v>-</v>
      </c>
      <c r="BD215" s="35" t="s">
        <v>2333</v>
      </c>
      <c r="BE215" s="33" t="str">
        <f>データ!V215</f>
        <v>　</v>
      </c>
      <c r="BF215" s="33" t="s">
        <v>977</v>
      </c>
      <c r="BG215" s="34" t="s">
        <v>1261</v>
      </c>
      <c r="BH215" s="33" t="str">
        <f>データ!W215</f>
        <v>-</v>
      </c>
      <c r="BI215" s="35" t="s">
        <v>977</v>
      </c>
      <c r="BJ215" s="34" t="s">
        <v>1260</v>
      </c>
      <c r="BK215" s="33" t="str">
        <f>データ!X215</f>
        <v>常設</v>
      </c>
      <c r="BL215" s="35" t="s">
        <v>977</v>
      </c>
      <c r="BM215" s="9" t="s">
        <v>972</v>
      </c>
    </row>
    <row r="216" spans="1:65" x14ac:dyDescent="0.15">
      <c r="A216" s="9" t="s">
        <v>969</v>
      </c>
      <c r="B216" s="9" t="s">
        <v>1392</v>
      </c>
      <c r="C216" s="32" t="str">
        <f>"./images/thumbnail/"&amp;データ!B216&amp;".jpg"</f>
        <v>./images/thumbnail/2062.jpg</v>
      </c>
      <c r="D216" s="32" t="s">
        <v>1393</v>
      </c>
      <c r="E216" s="32" t="str">
        <f>"./images/thumbnail/"&amp;データ!B216&amp;".jpg"</f>
        <v>./images/thumbnail/2062.jpg</v>
      </c>
      <c r="F216" s="32" t="s">
        <v>1064</v>
      </c>
      <c r="G216" s="32" t="s">
        <v>1260</v>
      </c>
      <c r="H216" s="32" t="str">
        <f>データ!D216</f>
        <v>ショーン</v>
      </c>
      <c r="I216" s="32" t="s">
        <v>977</v>
      </c>
      <c r="J216" s="32" t="s">
        <v>1261</v>
      </c>
      <c r="K216" s="32" t="str">
        <f>データ!E216</f>
        <v>UR</v>
      </c>
      <c r="L216" s="32" t="s">
        <v>977</v>
      </c>
      <c r="M216" s="32" t="s">
        <v>1262</v>
      </c>
      <c r="N216" s="32">
        <f>データ!F216</f>
        <v>14</v>
      </c>
      <c r="O216" s="32" t="s">
        <v>977</v>
      </c>
      <c r="P216" s="32" t="s">
        <v>1260</v>
      </c>
      <c r="Q216" s="32" t="str">
        <f>データ!G216</f>
        <v>斬</v>
      </c>
      <c r="R216" s="32" t="s">
        <v>977</v>
      </c>
      <c r="S216" s="32" t="s">
        <v>1260</v>
      </c>
      <c r="T216" s="33">
        <f>データ!H216</f>
        <v>18199</v>
      </c>
      <c r="U216" s="34" t="s">
        <v>977</v>
      </c>
      <c r="V216" s="34" t="s">
        <v>1260</v>
      </c>
      <c r="W216" s="33">
        <f>データ!I216</f>
        <v>8574</v>
      </c>
      <c r="X216" s="34" t="s">
        <v>977</v>
      </c>
      <c r="Y216" s="34" t="s">
        <v>1260</v>
      </c>
      <c r="Z216" s="33">
        <f>データ!J216</f>
        <v>6793</v>
      </c>
      <c r="AA216" s="34" t="s">
        <v>977</v>
      </c>
      <c r="AB216" s="34" t="s">
        <v>1263</v>
      </c>
      <c r="AC216" s="33" t="str">
        <f>データ!K216</f>
        <v>S</v>
      </c>
      <c r="AD216" s="32" t="s">
        <v>977</v>
      </c>
      <c r="AE216" s="34" t="s">
        <v>1264</v>
      </c>
      <c r="AF216" s="33">
        <f>データ!L216</f>
        <v>33566</v>
      </c>
      <c r="AG216" s="34" t="s">
        <v>977</v>
      </c>
      <c r="AH216" s="34" t="s">
        <v>1265</v>
      </c>
      <c r="AI216" s="33" t="str">
        <f>データ!M216</f>
        <v>斬紅の神護</v>
      </c>
      <c r="AJ216" s="9" t="s">
        <v>1061</v>
      </c>
      <c r="AK216" s="33" t="str">
        <f>データ!N216</f>
        <v>味方斬属性の防御力をUP[特大]</v>
      </c>
      <c r="AL216" s="32" t="s">
        <v>977</v>
      </c>
      <c r="AM216" s="34" t="s">
        <v>1266</v>
      </c>
      <c r="AN216" s="33" t="str">
        <f>データ!O216</f>
        <v>-</v>
      </c>
      <c r="AO216" s="9" t="s">
        <v>1061</v>
      </c>
      <c r="AP216" s="33" t="str">
        <f>データ!P216</f>
        <v>　</v>
      </c>
      <c r="AQ216" s="35" t="s">
        <v>977</v>
      </c>
      <c r="AR216" s="34" t="s">
        <v>1265</v>
      </c>
      <c r="AS216" s="33" t="str">
        <f>データ!Q216</f>
        <v>メナス／真</v>
      </c>
      <c r="AT216" s="9" t="s">
        <v>1061</v>
      </c>
      <c r="AU216" s="33" t="str">
        <f>データ!R216</f>
        <v>対戦騎士団全体の防御力が中DOWN(3分間)</v>
      </c>
      <c r="AV216" s="9" t="s">
        <v>977</v>
      </c>
      <c r="AW216" s="34" t="s">
        <v>1265</v>
      </c>
      <c r="AX216" s="33" t="str">
        <f>データ!S216</f>
        <v>-</v>
      </c>
      <c r="AY216" s="9" t="s">
        <v>1061</v>
      </c>
      <c r="AZ216" s="33" t="str">
        <f>データ!T216</f>
        <v>　</v>
      </c>
      <c r="BA216" s="35" t="s">
        <v>977</v>
      </c>
      <c r="BB216" s="34" t="s">
        <v>2335</v>
      </c>
      <c r="BC216" s="33" t="str">
        <f>データ!U216</f>
        <v>-</v>
      </c>
      <c r="BD216" s="35" t="s">
        <v>2333</v>
      </c>
      <c r="BE216" s="33" t="str">
        <f>データ!V216</f>
        <v>　</v>
      </c>
      <c r="BF216" s="33" t="s">
        <v>977</v>
      </c>
      <c r="BG216" s="34" t="s">
        <v>1261</v>
      </c>
      <c r="BH216" s="33" t="str">
        <f>データ!W216</f>
        <v>-</v>
      </c>
      <c r="BI216" s="35" t="s">
        <v>977</v>
      </c>
      <c r="BJ216" s="34" t="s">
        <v>1260</v>
      </c>
      <c r="BK216" s="33" t="str">
        <f>データ!X216</f>
        <v>常設</v>
      </c>
      <c r="BL216" s="35" t="s">
        <v>977</v>
      </c>
      <c r="BM216" s="9" t="s">
        <v>972</v>
      </c>
    </row>
    <row r="217" spans="1:65" x14ac:dyDescent="0.15">
      <c r="A217" s="9" t="s">
        <v>969</v>
      </c>
      <c r="B217" s="9" t="s">
        <v>1392</v>
      </c>
      <c r="C217" s="32" t="str">
        <f>"./images/thumbnail/"&amp;データ!B217&amp;".jpg"</f>
        <v>./images/thumbnail/2060.jpg</v>
      </c>
      <c r="D217" s="32" t="s">
        <v>1393</v>
      </c>
      <c r="E217" s="32" t="str">
        <f>"./images/thumbnail/"&amp;データ!B217&amp;".jpg"</f>
        <v>./images/thumbnail/2060.jpg</v>
      </c>
      <c r="F217" s="32" t="s">
        <v>1064</v>
      </c>
      <c r="G217" s="32" t="s">
        <v>1260</v>
      </c>
      <c r="H217" s="32" t="str">
        <f>データ!D217</f>
        <v>ヴォール</v>
      </c>
      <c r="I217" s="32" t="s">
        <v>977</v>
      </c>
      <c r="J217" s="32" t="s">
        <v>1261</v>
      </c>
      <c r="K217" s="32" t="str">
        <f>データ!E217</f>
        <v>UR</v>
      </c>
      <c r="L217" s="32" t="s">
        <v>977</v>
      </c>
      <c r="M217" s="32" t="s">
        <v>1262</v>
      </c>
      <c r="N217" s="32">
        <f>データ!F217</f>
        <v>15</v>
      </c>
      <c r="O217" s="32" t="s">
        <v>977</v>
      </c>
      <c r="P217" s="32" t="s">
        <v>1260</v>
      </c>
      <c r="Q217" s="32" t="str">
        <f>データ!G217</f>
        <v>斬</v>
      </c>
      <c r="R217" s="32" t="s">
        <v>977</v>
      </c>
      <c r="S217" s="32" t="s">
        <v>1260</v>
      </c>
      <c r="T217" s="33">
        <f>データ!H217</f>
        <v>21064</v>
      </c>
      <c r="U217" s="34" t="s">
        <v>977</v>
      </c>
      <c r="V217" s="34" t="s">
        <v>1260</v>
      </c>
      <c r="W217" s="33">
        <f>データ!I217</f>
        <v>9292</v>
      </c>
      <c r="X217" s="34" t="s">
        <v>977</v>
      </c>
      <c r="Y217" s="34" t="s">
        <v>1260</v>
      </c>
      <c r="Z217" s="33">
        <f>データ!J217</f>
        <v>7356</v>
      </c>
      <c r="AA217" s="34" t="s">
        <v>977</v>
      </c>
      <c r="AB217" s="34" t="s">
        <v>1263</v>
      </c>
      <c r="AC217" s="33" t="str">
        <f>データ!K217</f>
        <v>SS-</v>
      </c>
      <c r="AD217" s="32" t="s">
        <v>977</v>
      </c>
      <c r="AE217" s="34" t="s">
        <v>1264</v>
      </c>
      <c r="AF217" s="33">
        <f>データ!L217</f>
        <v>37712</v>
      </c>
      <c r="AG217" s="34" t="s">
        <v>977</v>
      </c>
      <c r="AH217" s="34" t="s">
        <v>1265</v>
      </c>
      <c r="AI217" s="33" t="str">
        <f>データ!M217</f>
        <v>焔幻の一閃／煌</v>
      </c>
      <c r="AJ217" s="9" t="s">
        <v>1061</v>
      </c>
      <c r="AK217" s="33" t="str">
        <f>データ!N217</f>
        <v>横一列に攻撃[特大]</v>
      </c>
      <c r="AL217" s="9" t="s">
        <v>977</v>
      </c>
      <c r="AM217" s="34" t="s">
        <v>1266</v>
      </c>
      <c r="AN217" s="33" t="str">
        <f>データ!O217</f>
        <v>-</v>
      </c>
      <c r="AO217" s="9" t="s">
        <v>1061</v>
      </c>
      <c r="AP217" s="33" t="str">
        <f>データ!P217</f>
        <v>　</v>
      </c>
      <c r="AQ217" s="35" t="s">
        <v>977</v>
      </c>
      <c r="AR217" s="34" t="s">
        <v>1265</v>
      </c>
      <c r="AS217" s="33" t="str">
        <f>データ!Q217</f>
        <v>ブリッツ／真</v>
      </c>
      <c r="AT217" s="9" t="s">
        <v>1061</v>
      </c>
      <c r="AU217" s="33" t="str">
        <f>データ!R217</f>
        <v>強襲CBの発生確率・強襲時獲得ポイント中UP(3分間)</v>
      </c>
      <c r="AV217" s="9" t="s">
        <v>977</v>
      </c>
      <c r="AW217" s="34" t="s">
        <v>1265</v>
      </c>
      <c r="AX217" s="33" t="str">
        <f>データ!S217</f>
        <v>アサルト／絶</v>
      </c>
      <c r="AY217" s="9" t="s">
        <v>1061</v>
      </c>
      <c r="AZ217" s="33" t="str">
        <f>データ!T217</f>
        <v>パーティ全体の攻撃力が大UP(3分間)</v>
      </c>
      <c r="BA217" s="35" t="s">
        <v>977</v>
      </c>
      <c r="BB217" s="34" t="s">
        <v>2335</v>
      </c>
      <c r="BC217" s="33" t="str">
        <f>データ!U217</f>
        <v>-</v>
      </c>
      <c r="BD217" s="35" t="s">
        <v>2333</v>
      </c>
      <c r="BE217" s="33" t="str">
        <f>データ!V217</f>
        <v>　</v>
      </c>
      <c r="BF217" s="33" t="s">
        <v>977</v>
      </c>
      <c r="BG217" s="34" t="s">
        <v>1261</v>
      </c>
      <c r="BH217" s="33" t="str">
        <f>データ!W217</f>
        <v>-</v>
      </c>
      <c r="BI217" s="35" t="s">
        <v>977</v>
      </c>
      <c r="BJ217" s="34" t="s">
        <v>1260</v>
      </c>
      <c r="BK217" s="33" t="str">
        <f>データ!X217</f>
        <v>イリュミナシオン</v>
      </c>
      <c r="BL217" s="35" t="s">
        <v>977</v>
      </c>
      <c r="BM217" s="9" t="s">
        <v>972</v>
      </c>
    </row>
    <row r="218" spans="1:65" x14ac:dyDescent="0.15">
      <c r="A218" s="9" t="s">
        <v>969</v>
      </c>
      <c r="B218" s="9" t="s">
        <v>1392</v>
      </c>
      <c r="C218" s="32" t="str">
        <f>"./images/thumbnail/"&amp;データ!B218&amp;".jpg"</f>
        <v>./images/thumbnail/2059.jpg</v>
      </c>
      <c r="D218" s="32" t="s">
        <v>1393</v>
      </c>
      <c r="E218" s="32" t="str">
        <f>"./images/thumbnail/"&amp;データ!B218&amp;".jpg"</f>
        <v>./images/thumbnail/2059.jpg</v>
      </c>
      <c r="F218" s="32" t="s">
        <v>1064</v>
      </c>
      <c r="G218" s="32" t="s">
        <v>1260</v>
      </c>
      <c r="H218" s="32" t="str">
        <f>データ!D218</f>
        <v>アスル</v>
      </c>
      <c r="I218" s="32" t="s">
        <v>977</v>
      </c>
      <c r="J218" s="32" t="s">
        <v>1261</v>
      </c>
      <c r="K218" s="32" t="str">
        <f>データ!E218</f>
        <v>UR</v>
      </c>
      <c r="L218" s="32" t="s">
        <v>977</v>
      </c>
      <c r="M218" s="32" t="s">
        <v>1262</v>
      </c>
      <c r="N218" s="32">
        <f>データ!F218</f>
        <v>15</v>
      </c>
      <c r="O218" s="32" t="s">
        <v>977</v>
      </c>
      <c r="P218" s="32" t="s">
        <v>1260</v>
      </c>
      <c r="Q218" s="32" t="str">
        <f>データ!G218</f>
        <v>遠</v>
      </c>
      <c r="R218" s="32" t="s">
        <v>977</v>
      </c>
      <c r="S218" s="32" t="s">
        <v>1260</v>
      </c>
      <c r="T218" s="33">
        <f>データ!H218</f>
        <v>27019</v>
      </c>
      <c r="U218" s="34" t="s">
        <v>977</v>
      </c>
      <c r="V218" s="34" t="s">
        <v>1260</v>
      </c>
      <c r="W218" s="33">
        <f>データ!I218</f>
        <v>8319</v>
      </c>
      <c r="X218" s="34" t="s">
        <v>977</v>
      </c>
      <c r="Y218" s="34" t="s">
        <v>1260</v>
      </c>
      <c r="Z218" s="33">
        <f>データ!J218</f>
        <v>7843</v>
      </c>
      <c r="AA218" s="34" t="s">
        <v>977</v>
      </c>
      <c r="AB218" s="34" t="s">
        <v>1263</v>
      </c>
      <c r="AC218" s="33" t="str">
        <f>データ!K218</f>
        <v>SS</v>
      </c>
      <c r="AD218" s="32" t="s">
        <v>977</v>
      </c>
      <c r="AE218" s="34" t="s">
        <v>1264</v>
      </c>
      <c r="AF218" s="33">
        <f>データ!L218</f>
        <v>43181</v>
      </c>
      <c r="AG218" s="34" t="s">
        <v>977</v>
      </c>
      <c r="AH218" s="34" t="s">
        <v>1265</v>
      </c>
      <c r="AI218" s="33" t="str">
        <f>データ!M218</f>
        <v>灼</v>
      </c>
      <c r="AJ218" s="9" t="s">
        <v>1061</v>
      </c>
      <c r="AK218" s="33" t="str">
        <f>データ!N218</f>
        <v>敵全体に攻撃[極大]</v>
      </c>
      <c r="AL218" s="9" t="s">
        <v>977</v>
      </c>
      <c r="AM218" s="34" t="s">
        <v>1266</v>
      </c>
      <c r="AN218" s="33" t="str">
        <f>データ!O218</f>
        <v>灼獄</v>
      </c>
      <c r="AO218" s="9" t="s">
        <v>1061</v>
      </c>
      <c r="AP218" s="33" t="str">
        <f>データ!P218</f>
        <v>敵全体攻撃[極大]ランダムで状態異常付加</v>
      </c>
      <c r="AQ218" s="35" t="s">
        <v>977</v>
      </c>
      <c r="AR218" s="34" t="s">
        <v>1265</v>
      </c>
      <c r="AS218" s="33" t="str">
        <f>データ!Q218</f>
        <v>ランページ／煌</v>
      </c>
      <c r="AT218" s="9" t="s">
        <v>1061</v>
      </c>
      <c r="AU218" s="33" t="str">
        <f>データ!R218</f>
        <v>バトルで獲得する騎士団戦スコアが特大アップ(3分間)</v>
      </c>
      <c r="AV218" s="9" t="s">
        <v>977</v>
      </c>
      <c r="AW218" s="34" t="s">
        <v>1265</v>
      </c>
      <c r="AX218" s="33" t="str">
        <f>データ!S218</f>
        <v>アサルトオーダー／真</v>
      </c>
      <c r="AY218" s="9" t="s">
        <v>1061</v>
      </c>
      <c r="AZ218" s="33" t="str">
        <f>データ!T218</f>
        <v>騎士団全体の攻撃力が中UP(3分間)</v>
      </c>
      <c r="BA218" s="35" t="s">
        <v>977</v>
      </c>
      <c r="BB218" s="34" t="s">
        <v>2335</v>
      </c>
      <c r="BC218" s="33" t="str">
        <f>データ!U218</f>
        <v>-</v>
      </c>
      <c r="BD218" s="35" t="s">
        <v>2333</v>
      </c>
      <c r="BE218" s="33" t="str">
        <f>データ!V218</f>
        <v>　</v>
      </c>
      <c r="BF218" s="33" t="s">
        <v>977</v>
      </c>
      <c r="BG218" s="34" t="s">
        <v>1261</v>
      </c>
      <c r="BH218" s="33" t="str">
        <f>データ!W218</f>
        <v>-</v>
      </c>
      <c r="BI218" s="35" t="s">
        <v>977</v>
      </c>
      <c r="BJ218" s="34" t="s">
        <v>1260</v>
      </c>
      <c r="BK218" s="33" t="str">
        <f>データ!X218</f>
        <v>ガチャイベ</v>
      </c>
      <c r="BL218" s="35" t="s">
        <v>977</v>
      </c>
      <c r="BM218" s="9" t="s">
        <v>972</v>
      </c>
    </row>
    <row r="219" spans="1:65" x14ac:dyDescent="0.15">
      <c r="A219" s="9" t="s">
        <v>969</v>
      </c>
      <c r="B219" s="9" t="s">
        <v>1392</v>
      </c>
      <c r="C219" s="32" t="str">
        <f>"./images/thumbnail/"&amp;データ!B219&amp;".jpg"</f>
        <v>./images/thumbnail/2058.jpg</v>
      </c>
      <c r="D219" s="32" t="s">
        <v>1393</v>
      </c>
      <c r="E219" s="32" t="str">
        <f>"./images/thumbnail/"&amp;データ!B219&amp;".jpg"</f>
        <v>./images/thumbnail/2058.jpg</v>
      </c>
      <c r="F219" s="32" t="s">
        <v>1064</v>
      </c>
      <c r="G219" s="32" t="s">
        <v>1260</v>
      </c>
      <c r="H219" s="32" t="str">
        <f>データ!D219</f>
        <v>キノ</v>
      </c>
      <c r="I219" s="32" t="s">
        <v>977</v>
      </c>
      <c r="J219" s="32" t="s">
        <v>1261</v>
      </c>
      <c r="K219" s="32" t="str">
        <f>データ!E219</f>
        <v>UR</v>
      </c>
      <c r="L219" s="32" t="s">
        <v>977</v>
      </c>
      <c r="M219" s="32" t="s">
        <v>1262</v>
      </c>
      <c r="N219" s="32">
        <f>データ!F219</f>
        <v>15</v>
      </c>
      <c r="O219" s="32" t="s">
        <v>977</v>
      </c>
      <c r="P219" s="32" t="s">
        <v>1260</v>
      </c>
      <c r="Q219" s="32" t="str">
        <f>データ!G219</f>
        <v>遠</v>
      </c>
      <c r="R219" s="32" t="s">
        <v>977</v>
      </c>
      <c r="S219" s="32" t="s">
        <v>1260</v>
      </c>
      <c r="T219" s="33">
        <f>データ!H219</f>
        <v>22964</v>
      </c>
      <c r="U219" s="34" t="s">
        <v>977</v>
      </c>
      <c r="V219" s="34" t="s">
        <v>1260</v>
      </c>
      <c r="W219" s="33">
        <f>データ!I219</f>
        <v>7362</v>
      </c>
      <c r="X219" s="34" t="s">
        <v>977</v>
      </c>
      <c r="Y219" s="34" t="s">
        <v>1260</v>
      </c>
      <c r="Z219" s="33">
        <f>データ!J219</f>
        <v>7227</v>
      </c>
      <c r="AA219" s="34" t="s">
        <v>977</v>
      </c>
      <c r="AB219" s="34" t="s">
        <v>1263</v>
      </c>
      <c r="AC219" s="33" t="str">
        <f>データ!K219</f>
        <v>SS</v>
      </c>
      <c r="AD219" s="32" t="s">
        <v>977</v>
      </c>
      <c r="AE219" s="34" t="s">
        <v>1264</v>
      </c>
      <c r="AF219" s="33">
        <f>データ!L219</f>
        <v>37553</v>
      </c>
      <c r="AG219" s="34" t="s">
        <v>977</v>
      </c>
      <c r="AH219" s="34" t="s">
        <v>1265</v>
      </c>
      <c r="AI219" s="33" t="str">
        <f>データ!M219</f>
        <v>暗闇の言霊／煌</v>
      </c>
      <c r="AJ219" s="9" t="s">
        <v>1061</v>
      </c>
      <c r="AK219" s="33" t="str">
        <f>データ!N219</f>
        <v>一定確率で敵を暗闇状態にする[超高確率]</v>
      </c>
      <c r="AL219" s="9" t="s">
        <v>977</v>
      </c>
      <c r="AM219" s="34" t="s">
        <v>1266</v>
      </c>
      <c r="AN219" s="33" t="str">
        <f>データ!O219</f>
        <v>-</v>
      </c>
      <c r="AO219" s="9" t="s">
        <v>1061</v>
      </c>
      <c r="AP219" s="33" t="str">
        <f>データ!P219</f>
        <v>　</v>
      </c>
      <c r="AQ219" s="35" t="s">
        <v>977</v>
      </c>
      <c r="AR219" s="34" t="s">
        <v>1265</v>
      </c>
      <c r="AS219" s="33" t="str">
        <f>データ!Q219</f>
        <v>スラッシャー／煌</v>
      </c>
      <c r="AT219" s="9" t="s">
        <v>1061</v>
      </c>
      <c r="AU219" s="33" t="str">
        <f>データ!R219</f>
        <v>キリ番キャッスルブレイク時の獲得ポイント特大UP(3回)</v>
      </c>
      <c r="AV219" s="9" t="s">
        <v>977</v>
      </c>
      <c r="AW219" s="34" t="s">
        <v>1265</v>
      </c>
      <c r="AX219" s="33" t="str">
        <f>データ!S219</f>
        <v>エッジノート／絶</v>
      </c>
      <c r="AY219" s="9" t="s">
        <v>1061</v>
      </c>
      <c r="AZ219" s="33" t="str">
        <f>データ!T219</f>
        <v>CB時に獲得ポイント大UP＆BPが大回復(3回)</v>
      </c>
      <c r="BA219" s="35" t="s">
        <v>977</v>
      </c>
      <c r="BB219" s="34" t="s">
        <v>2335</v>
      </c>
      <c r="BC219" s="33" t="str">
        <f>データ!U219</f>
        <v>-</v>
      </c>
      <c r="BD219" s="35" t="s">
        <v>2333</v>
      </c>
      <c r="BE219" s="33" t="str">
        <f>データ!V219</f>
        <v>　</v>
      </c>
      <c r="BF219" s="33" t="s">
        <v>977</v>
      </c>
      <c r="BG219" s="34" t="s">
        <v>1261</v>
      </c>
      <c r="BH219" s="33" t="str">
        <f>データ!W219</f>
        <v>-</v>
      </c>
      <c r="BI219" s="35" t="s">
        <v>977</v>
      </c>
      <c r="BJ219" s="34" t="s">
        <v>1260</v>
      </c>
      <c r="BK219" s="33" t="str">
        <f>データ!X219</f>
        <v>ポーカー</v>
      </c>
      <c r="BL219" s="35" t="s">
        <v>977</v>
      </c>
      <c r="BM219" s="9" t="s">
        <v>972</v>
      </c>
    </row>
    <row r="220" spans="1:65" x14ac:dyDescent="0.15">
      <c r="A220" s="9" t="s">
        <v>969</v>
      </c>
      <c r="B220" s="9" t="s">
        <v>1392</v>
      </c>
      <c r="C220" s="32" t="str">
        <f>"./images/thumbnail/"&amp;データ!B220&amp;".jpg"</f>
        <v>./images/thumbnail/2057.jpg</v>
      </c>
      <c r="D220" s="32" t="s">
        <v>1393</v>
      </c>
      <c r="E220" s="32" t="str">
        <f>"./images/thumbnail/"&amp;データ!B220&amp;".jpg"</f>
        <v>./images/thumbnail/2057.jpg</v>
      </c>
      <c r="F220" s="32" t="s">
        <v>1064</v>
      </c>
      <c r="G220" s="32" t="s">
        <v>1260</v>
      </c>
      <c r="H220" s="32" t="str">
        <f>データ!D220</f>
        <v>メイリン</v>
      </c>
      <c r="I220" s="32" t="s">
        <v>977</v>
      </c>
      <c r="J220" s="32" t="s">
        <v>1261</v>
      </c>
      <c r="K220" s="32" t="str">
        <f>データ!E220</f>
        <v>UR</v>
      </c>
      <c r="L220" s="32" t="s">
        <v>977</v>
      </c>
      <c r="M220" s="32" t="s">
        <v>1262</v>
      </c>
      <c r="N220" s="32">
        <f>データ!F220</f>
        <v>15</v>
      </c>
      <c r="O220" s="32" t="s">
        <v>977</v>
      </c>
      <c r="P220" s="32" t="s">
        <v>1260</v>
      </c>
      <c r="Q220" s="32" t="str">
        <f>データ!G220</f>
        <v>打</v>
      </c>
      <c r="R220" s="32" t="s">
        <v>977</v>
      </c>
      <c r="S220" s="32" t="s">
        <v>1260</v>
      </c>
      <c r="T220" s="33">
        <f>データ!H220</f>
        <v>26875</v>
      </c>
      <c r="U220" s="34" t="s">
        <v>977</v>
      </c>
      <c r="V220" s="34" t="s">
        <v>1260</v>
      </c>
      <c r="W220" s="33">
        <f>データ!I220</f>
        <v>7323</v>
      </c>
      <c r="X220" s="34" t="s">
        <v>977</v>
      </c>
      <c r="Y220" s="34" t="s">
        <v>1260</v>
      </c>
      <c r="Z220" s="33">
        <f>データ!J220</f>
        <v>10411</v>
      </c>
      <c r="AA220" s="34" t="s">
        <v>977</v>
      </c>
      <c r="AB220" s="34" t="s">
        <v>1263</v>
      </c>
      <c r="AC220" s="33" t="str">
        <f>データ!K220</f>
        <v>S</v>
      </c>
      <c r="AD220" s="32" t="s">
        <v>977</v>
      </c>
      <c r="AE220" s="34" t="s">
        <v>1264</v>
      </c>
      <c r="AF220" s="33">
        <f>データ!L220</f>
        <v>44609</v>
      </c>
      <c r="AG220" s="34" t="s">
        <v>977</v>
      </c>
      <c r="AH220" s="34" t="s">
        <v>1265</v>
      </c>
      <c r="AI220" s="33" t="str">
        <f>データ!M220</f>
        <v>幻光の交叉線／煌</v>
      </c>
      <c r="AJ220" s="9" t="s">
        <v>1061</v>
      </c>
      <c r="AK220" s="33" t="str">
        <f>データ!N220</f>
        <v>X字型に攻撃[特大]</v>
      </c>
      <c r="AL220" s="9" t="s">
        <v>977</v>
      </c>
      <c r="AM220" s="34" t="s">
        <v>1266</v>
      </c>
      <c r="AN220" s="33" t="str">
        <f>データ!O220</f>
        <v>-</v>
      </c>
      <c r="AO220" s="9" t="s">
        <v>1061</v>
      </c>
      <c r="AP220" s="33" t="str">
        <f>データ!P220</f>
        <v>　</v>
      </c>
      <c r="AQ220" s="35" t="s">
        <v>977</v>
      </c>
      <c r="AR220" s="34" t="s">
        <v>1265</v>
      </c>
      <c r="AS220" s="33" t="str">
        <f>データ!Q220</f>
        <v>アサルト／煌</v>
      </c>
      <c r="AT220" s="9" t="s">
        <v>1061</v>
      </c>
      <c r="AU220" s="33" t="str">
        <f>データ!R220</f>
        <v>パーティ全体の攻撃力が特大UP(3分間)</v>
      </c>
      <c r="AV220" s="9" t="s">
        <v>977</v>
      </c>
      <c r="AW220" s="34" t="s">
        <v>1265</v>
      </c>
      <c r="AX220" s="33" t="str">
        <f>データ!S220</f>
        <v>フォートレスオーダー／真</v>
      </c>
      <c r="AY220" s="9" t="s">
        <v>1061</v>
      </c>
      <c r="AZ220" s="33" t="str">
        <f>データ!T220</f>
        <v>騎士団全体の防御力が中UP(3分間)</v>
      </c>
      <c r="BA220" s="35" t="s">
        <v>977</v>
      </c>
      <c r="BB220" s="34" t="s">
        <v>2335</v>
      </c>
      <c r="BC220" s="33" t="str">
        <f>データ!U220</f>
        <v>-</v>
      </c>
      <c r="BD220" s="35" t="s">
        <v>2333</v>
      </c>
      <c r="BE220" s="33" t="str">
        <f>データ!V220</f>
        <v>　</v>
      </c>
      <c r="BF220" s="33" t="s">
        <v>977</v>
      </c>
      <c r="BG220" s="34" t="s">
        <v>1261</v>
      </c>
      <c r="BH220" s="33" t="str">
        <f>データ!W220</f>
        <v>-</v>
      </c>
      <c r="BI220" s="35" t="s">
        <v>977</v>
      </c>
      <c r="BJ220" s="34" t="s">
        <v>1260</v>
      </c>
      <c r="BK220" s="33" t="str">
        <f>データ!X220</f>
        <v>ガチャイベ</v>
      </c>
      <c r="BL220" s="35" t="s">
        <v>977</v>
      </c>
      <c r="BM220" s="9" t="s">
        <v>972</v>
      </c>
    </row>
    <row r="221" spans="1:65" x14ac:dyDescent="0.15">
      <c r="A221" s="9" t="s">
        <v>969</v>
      </c>
      <c r="B221" s="9" t="s">
        <v>1392</v>
      </c>
      <c r="C221" s="32" t="str">
        <f>"./images/thumbnail/"&amp;データ!B221&amp;".jpg"</f>
        <v>./images/thumbnail/2055.jpg</v>
      </c>
      <c r="D221" s="32" t="s">
        <v>1393</v>
      </c>
      <c r="E221" s="32" t="str">
        <f>"./images/thumbnail/"&amp;データ!B221&amp;".jpg"</f>
        <v>./images/thumbnail/2055.jpg</v>
      </c>
      <c r="F221" s="32" t="s">
        <v>1064</v>
      </c>
      <c r="G221" s="32" t="s">
        <v>1260</v>
      </c>
      <c r="H221" s="32" t="str">
        <f>データ!D221</f>
        <v>カルディナ</v>
      </c>
      <c r="I221" s="32" t="s">
        <v>977</v>
      </c>
      <c r="J221" s="32" t="s">
        <v>1261</v>
      </c>
      <c r="K221" s="32" t="str">
        <f>データ!E221</f>
        <v>UR</v>
      </c>
      <c r="L221" s="32" t="s">
        <v>977</v>
      </c>
      <c r="M221" s="32" t="s">
        <v>1262</v>
      </c>
      <c r="N221" s="32">
        <f>データ!F221</f>
        <v>15</v>
      </c>
      <c r="O221" s="32" t="s">
        <v>977</v>
      </c>
      <c r="P221" s="32" t="s">
        <v>1260</v>
      </c>
      <c r="Q221" s="32" t="str">
        <f>データ!G221</f>
        <v>突</v>
      </c>
      <c r="R221" s="32" t="s">
        <v>977</v>
      </c>
      <c r="S221" s="32" t="s">
        <v>1260</v>
      </c>
      <c r="T221" s="33">
        <f>データ!H221</f>
        <v>23741</v>
      </c>
      <c r="U221" s="34" t="s">
        <v>977</v>
      </c>
      <c r="V221" s="34" t="s">
        <v>1260</v>
      </c>
      <c r="W221" s="33">
        <f>データ!I221</f>
        <v>6523</v>
      </c>
      <c r="X221" s="34" t="s">
        <v>977</v>
      </c>
      <c r="Y221" s="34" t="s">
        <v>1260</v>
      </c>
      <c r="Z221" s="33">
        <f>データ!J221</f>
        <v>8393</v>
      </c>
      <c r="AA221" s="34" t="s">
        <v>977</v>
      </c>
      <c r="AB221" s="34" t="s">
        <v>1263</v>
      </c>
      <c r="AC221" s="33" t="str">
        <f>データ!K221</f>
        <v>SS2</v>
      </c>
      <c r="AD221" s="32" t="s">
        <v>977</v>
      </c>
      <c r="AE221" s="34" t="s">
        <v>1264</v>
      </c>
      <c r="AF221" s="33">
        <f>データ!L221</f>
        <v>38657</v>
      </c>
      <c r="AG221" s="34" t="s">
        <v>977</v>
      </c>
      <c r="AH221" s="34" t="s">
        <v>1265</v>
      </c>
      <c r="AI221" s="33" t="str">
        <f>データ!M221</f>
        <v>魔幻の閃光／煌</v>
      </c>
      <c r="AJ221" s="9" t="s">
        <v>1061</v>
      </c>
      <c r="AK221" s="33" t="str">
        <f>データ!N221</f>
        <v>縦一列に攻撃[特大]</v>
      </c>
      <c r="AL221" s="9" t="s">
        <v>977</v>
      </c>
      <c r="AM221" s="34" t="s">
        <v>1266</v>
      </c>
      <c r="AN221" s="33" t="str">
        <f>データ!O221</f>
        <v>-</v>
      </c>
      <c r="AO221" s="9" t="s">
        <v>1061</v>
      </c>
      <c r="AP221" s="33" t="str">
        <f>データ!P221</f>
        <v>　</v>
      </c>
      <c r="AQ221" s="35" t="s">
        <v>977</v>
      </c>
      <c r="AR221" s="34" t="s">
        <v>1265</v>
      </c>
      <c r="AS221" s="33" t="str">
        <f>データ!Q221</f>
        <v>ストリーム／絶</v>
      </c>
      <c r="AT221" s="9" t="s">
        <v>1061</v>
      </c>
      <c r="AU221" s="33" t="str">
        <f>データ!R221</f>
        <v>パーティ全体の攻撃力・速度が大UP(3分間)</v>
      </c>
      <c r="AV221" s="9" t="s">
        <v>977</v>
      </c>
      <c r="AW221" s="34" t="s">
        <v>1265</v>
      </c>
      <c r="AX221" s="33" t="str">
        <f>データ!S221</f>
        <v>ランページ／絶</v>
      </c>
      <c r="AY221" s="9" t="s">
        <v>1061</v>
      </c>
      <c r="AZ221" s="33" t="str">
        <f>データ!T221</f>
        <v>バトルで獲得する騎士団戦スコアが大アップ(3分間)</v>
      </c>
      <c r="BA221" s="35" t="s">
        <v>977</v>
      </c>
      <c r="BB221" s="34" t="s">
        <v>2335</v>
      </c>
      <c r="BC221" s="33" t="str">
        <f>データ!U221</f>
        <v>-</v>
      </c>
      <c r="BD221" s="35" t="s">
        <v>2333</v>
      </c>
      <c r="BE221" s="33" t="str">
        <f>データ!V221</f>
        <v>　</v>
      </c>
      <c r="BF221" s="33" t="s">
        <v>977</v>
      </c>
      <c r="BG221" s="34" t="s">
        <v>1261</v>
      </c>
      <c r="BH221" s="33" t="str">
        <f>データ!W221</f>
        <v>-</v>
      </c>
      <c r="BI221" s="35" t="s">
        <v>977</v>
      </c>
      <c r="BJ221" s="34" t="s">
        <v>1260</v>
      </c>
      <c r="BK221" s="33" t="str">
        <f>データ!X221</f>
        <v>ガチャイベ</v>
      </c>
      <c r="BL221" s="35" t="s">
        <v>977</v>
      </c>
      <c r="BM221" s="9" t="s">
        <v>972</v>
      </c>
    </row>
    <row r="222" spans="1:65" x14ac:dyDescent="0.15">
      <c r="A222" s="9" t="s">
        <v>969</v>
      </c>
      <c r="B222" s="9" t="s">
        <v>1392</v>
      </c>
      <c r="C222" s="32" t="str">
        <f>"./images/thumbnail/"&amp;データ!B222&amp;".jpg"</f>
        <v>./images/thumbnail/2053.jpg</v>
      </c>
      <c r="D222" s="32" t="s">
        <v>1393</v>
      </c>
      <c r="E222" s="32" t="str">
        <f>"./images/thumbnail/"&amp;データ!B222&amp;".jpg"</f>
        <v>./images/thumbnail/2053.jpg</v>
      </c>
      <c r="F222" s="32" t="s">
        <v>1064</v>
      </c>
      <c r="G222" s="32" t="s">
        <v>1260</v>
      </c>
      <c r="H222" s="32" t="str">
        <f>データ!D222</f>
        <v>ソリン</v>
      </c>
      <c r="I222" s="32" t="s">
        <v>977</v>
      </c>
      <c r="J222" s="32" t="s">
        <v>1261</v>
      </c>
      <c r="K222" s="32" t="str">
        <f>データ!E222</f>
        <v>UR</v>
      </c>
      <c r="L222" s="32" t="s">
        <v>977</v>
      </c>
      <c r="M222" s="32" t="s">
        <v>1262</v>
      </c>
      <c r="N222" s="32">
        <f>データ!F222</f>
        <v>14</v>
      </c>
      <c r="O222" s="32" t="s">
        <v>977</v>
      </c>
      <c r="P222" s="32" t="s">
        <v>1260</v>
      </c>
      <c r="Q222" s="32" t="str">
        <f>データ!G222</f>
        <v>斬</v>
      </c>
      <c r="R222" s="32" t="s">
        <v>977</v>
      </c>
      <c r="S222" s="32" t="s">
        <v>1260</v>
      </c>
      <c r="T222" s="33">
        <f>データ!H222</f>
        <v>16865</v>
      </c>
      <c r="U222" s="34" t="s">
        <v>977</v>
      </c>
      <c r="V222" s="34" t="s">
        <v>1260</v>
      </c>
      <c r="W222" s="33">
        <f>データ!I222</f>
        <v>8492</v>
      </c>
      <c r="X222" s="34" t="s">
        <v>977</v>
      </c>
      <c r="Y222" s="34" t="s">
        <v>1260</v>
      </c>
      <c r="Z222" s="33">
        <f>データ!J222</f>
        <v>6335</v>
      </c>
      <c r="AA222" s="34" t="s">
        <v>977</v>
      </c>
      <c r="AB222" s="34" t="s">
        <v>1263</v>
      </c>
      <c r="AC222" s="33" t="str">
        <f>データ!K222</f>
        <v>S</v>
      </c>
      <c r="AD222" s="32" t="s">
        <v>977</v>
      </c>
      <c r="AE222" s="34" t="s">
        <v>1264</v>
      </c>
      <c r="AF222" s="33">
        <f>データ!L222</f>
        <v>31692</v>
      </c>
      <c r="AG222" s="34" t="s">
        <v>977</v>
      </c>
      <c r="AH222" s="34" t="s">
        <v>1265</v>
      </c>
      <c r="AI222" s="33" t="str">
        <f>データ!M222</f>
        <v>魔幻の閃光／煌</v>
      </c>
      <c r="AJ222" s="9" t="s">
        <v>1061</v>
      </c>
      <c r="AK222" s="33" t="str">
        <f>データ!N222</f>
        <v>縦一列に攻撃[特大]</v>
      </c>
      <c r="AL222" s="9" t="s">
        <v>977</v>
      </c>
      <c r="AM222" s="34" t="s">
        <v>1266</v>
      </c>
      <c r="AN222" s="33" t="str">
        <f>データ!O222</f>
        <v>-</v>
      </c>
      <c r="AO222" s="9" t="s">
        <v>1061</v>
      </c>
      <c r="AP222" s="33" t="str">
        <f>データ!P222</f>
        <v>　</v>
      </c>
      <c r="AQ222" s="35" t="s">
        <v>977</v>
      </c>
      <c r="AR222" s="34" t="s">
        <v>1265</v>
      </c>
      <c r="AS222" s="33" t="str">
        <f>データ!Q222</f>
        <v>ランページ／絶</v>
      </c>
      <c r="AT222" s="9" t="s">
        <v>1061</v>
      </c>
      <c r="AU222" s="33" t="str">
        <f>データ!R222</f>
        <v>バトルで獲得する騎士団戦スコアが大アップ(3分間)</v>
      </c>
      <c r="AV222" s="9" t="s">
        <v>977</v>
      </c>
      <c r="AW222" s="34" t="s">
        <v>1265</v>
      </c>
      <c r="AX222" s="33" t="str">
        <f>データ!S222</f>
        <v>-</v>
      </c>
      <c r="AY222" s="9" t="s">
        <v>1061</v>
      </c>
      <c r="AZ222" s="33" t="str">
        <f>データ!T222</f>
        <v>　</v>
      </c>
      <c r="BA222" s="35" t="s">
        <v>977</v>
      </c>
      <c r="BB222" s="34" t="s">
        <v>2335</v>
      </c>
      <c r="BC222" s="33" t="str">
        <f>データ!U222</f>
        <v>-</v>
      </c>
      <c r="BD222" s="35" t="s">
        <v>2333</v>
      </c>
      <c r="BE222" s="33" t="str">
        <f>データ!V222</f>
        <v>　</v>
      </c>
      <c r="BF222" s="33" t="s">
        <v>977</v>
      </c>
      <c r="BG222" s="34" t="s">
        <v>1261</v>
      </c>
      <c r="BH222" s="33" t="str">
        <f>データ!W222</f>
        <v>-</v>
      </c>
      <c r="BI222" s="35" t="s">
        <v>977</v>
      </c>
      <c r="BJ222" s="34" t="s">
        <v>1260</v>
      </c>
      <c r="BK222" s="33" t="str">
        <f>データ!X222</f>
        <v>誓いイベ</v>
      </c>
      <c r="BL222" s="35" t="s">
        <v>977</v>
      </c>
      <c r="BM222" s="9" t="s">
        <v>972</v>
      </c>
    </row>
    <row r="223" spans="1:65" x14ac:dyDescent="0.15">
      <c r="A223" s="9" t="s">
        <v>969</v>
      </c>
      <c r="B223" s="9" t="s">
        <v>1392</v>
      </c>
      <c r="C223" s="32" t="str">
        <f>"./images/thumbnail/"&amp;データ!B223&amp;".jpg"</f>
        <v>./images/thumbnail/2052.jpg</v>
      </c>
      <c r="D223" s="32" t="s">
        <v>1393</v>
      </c>
      <c r="E223" s="32" t="str">
        <f>"./images/thumbnail/"&amp;データ!B223&amp;".jpg"</f>
        <v>./images/thumbnail/2052.jpg</v>
      </c>
      <c r="F223" s="32" t="s">
        <v>1064</v>
      </c>
      <c r="G223" s="32" t="s">
        <v>1260</v>
      </c>
      <c r="H223" s="32" t="str">
        <f>データ!D223</f>
        <v>マガリー</v>
      </c>
      <c r="I223" s="32" t="s">
        <v>977</v>
      </c>
      <c r="J223" s="32" t="s">
        <v>1261</v>
      </c>
      <c r="K223" s="32" t="str">
        <f>データ!E223</f>
        <v>UR</v>
      </c>
      <c r="L223" s="32" t="s">
        <v>977</v>
      </c>
      <c r="M223" s="32" t="s">
        <v>1262</v>
      </c>
      <c r="N223" s="32">
        <f>データ!F223</f>
        <v>14</v>
      </c>
      <c r="O223" s="32" t="s">
        <v>977</v>
      </c>
      <c r="P223" s="32" t="s">
        <v>1260</v>
      </c>
      <c r="Q223" s="32" t="str">
        <f>データ!G223</f>
        <v>打</v>
      </c>
      <c r="R223" s="32" t="s">
        <v>977</v>
      </c>
      <c r="S223" s="32" t="s">
        <v>1260</v>
      </c>
      <c r="T223" s="33">
        <f>データ!H223</f>
        <v>23743</v>
      </c>
      <c r="U223" s="34" t="s">
        <v>977</v>
      </c>
      <c r="V223" s="34" t="s">
        <v>1260</v>
      </c>
      <c r="W223" s="33">
        <f>データ!I223</f>
        <v>6979</v>
      </c>
      <c r="X223" s="34" t="s">
        <v>977</v>
      </c>
      <c r="Y223" s="34" t="s">
        <v>1260</v>
      </c>
      <c r="Z223" s="33">
        <f>データ!J223</f>
        <v>9584</v>
      </c>
      <c r="AA223" s="34" t="s">
        <v>977</v>
      </c>
      <c r="AB223" s="34" t="s">
        <v>1263</v>
      </c>
      <c r="AC223" s="33" t="str">
        <f>データ!K223</f>
        <v>A+</v>
      </c>
      <c r="AD223" s="32" t="s">
        <v>977</v>
      </c>
      <c r="AE223" s="34" t="s">
        <v>1264</v>
      </c>
      <c r="AF223" s="33">
        <f>データ!L223</f>
        <v>40306</v>
      </c>
      <c r="AG223" s="34" t="s">
        <v>977</v>
      </c>
      <c r="AH223" s="34" t="s">
        <v>1265</v>
      </c>
      <c r="AI223" s="33" t="str">
        <f>データ!M223</f>
        <v>天護</v>
      </c>
      <c r="AJ223" s="9" t="s">
        <v>1061</v>
      </c>
      <c r="AK223" s="33" t="str">
        <f>データ!N223</f>
        <v>自分の防御力をUP[極大]</v>
      </c>
      <c r="AL223" s="9" t="s">
        <v>977</v>
      </c>
      <c r="AM223" s="34" t="s">
        <v>1266</v>
      </c>
      <c r="AN223" s="33" t="str">
        <f>データ!O223</f>
        <v>-</v>
      </c>
      <c r="AO223" s="9" t="s">
        <v>1061</v>
      </c>
      <c r="AP223" s="33" t="str">
        <f>データ!P223</f>
        <v>　</v>
      </c>
      <c r="AQ223" s="35" t="s">
        <v>977</v>
      </c>
      <c r="AR223" s="34" t="s">
        <v>1265</v>
      </c>
      <c r="AS223" s="33" t="str">
        <f>データ!Q223</f>
        <v>アクセラレーター／絶</v>
      </c>
      <c r="AT223" s="9" t="s">
        <v>1061</v>
      </c>
      <c r="AU223" s="33" t="str">
        <f>データ!R223</f>
        <v>パーティ全体の速度が大UP(3分間)</v>
      </c>
      <c r="AV223" s="9" t="s">
        <v>977</v>
      </c>
      <c r="AW223" s="34" t="s">
        <v>1265</v>
      </c>
      <c r="AX223" s="33" t="str">
        <f>データ!S223</f>
        <v>-</v>
      </c>
      <c r="AY223" s="9" t="s">
        <v>1061</v>
      </c>
      <c r="AZ223" s="33" t="str">
        <f>データ!T223</f>
        <v>　</v>
      </c>
      <c r="BA223" s="35" t="s">
        <v>977</v>
      </c>
      <c r="BB223" s="34" t="s">
        <v>2335</v>
      </c>
      <c r="BC223" s="33" t="str">
        <f>データ!U223</f>
        <v>-</v>
      </c>
      <c r="BD223" s="35" t="s">
        <v>2333</v>
      </c>
      <c r="BE223" s="33" t="str">
        <f>データ!V223</f>
        <v>　</v>
      </c>
      <c r="BF223" s="33" t="s">
        <v>977</v>
      </c>
      <c r="BG223" s="34" t="s">
        <v>1261</v>
      </c>
      <c r="BH223" s="33" t="str">
        <f>データ!W223</f>
        <v>-</v>
      </c>
      <c r="BI223" s="35" t="s">
        <v>977</v>
      </c>
      <c r="BJ223" s="34" t="s">
        <v>1260</v>
      </c>
      <c r="BK223" s="33" t="str">
        <f>データ!X223</f>
        <v>グラン</v>
      </c>
      <c r="BL223" s="35" t="s">
        <v>977</v>
      </c>
      <c r="BM223" s="9" t="s">
        <v>972</v>
      </c>
    </row>
    <row r="224" spans="1:65" x14ac:dyDescent="0.15">
      <c r="A224" s="9" t="s">
        <v>969</v>
      </c>
      <c r="B224" s="9" t="s">
        <v>1392</v>
      </c>
      <c r="C224" s="32" t="str">
        <f>"./images/thumbnail/"&amp;データ!B224&amp;".jpg"</f>
        <v>./images/thumbnail/2051.jpg</v>
      </c>
      <c r="D224" s="32" t="s">
        <v>1393</v>
      </c>
      <c r="E224" s="32" t="str">
        <f>"./images/thumbnail/"&amp;データ!B224&amp;".jpg"</f>
        <v>./images/thumbnail/2051.jpg</v>
      </c>
      <c r="F224" s="32" t="s">
        <v>1064</v>
      </c>
      <c r="G224" s="32" t="s">
        <v>1260</v>
      </c>
      <c r="H224" s="32" t="str">
        <f>データ!D224</f>
        <v>ジルベール</v>
      </c>
      <c r="I224" s="32" t="s">
        <v>977</v>
      </c>
      <c r="J224" s="32" t="s">
        <v>1261</v>
      </c>
      <c r="K224" s="32" t="str">
        <f>データ!E224</f>
        <v>SSR</v>
      </c>
      <c r="L224" s="32" t="s">
        <v>977</v>
      </c>
      <c r="M224" s="32" t="s">
        <v>1262</v>
      </c>
      <c r="N224" s="32">
        <f>データ!F224</f>
        <v>13</v>
      </c>
      <c r="O224" s="32" t="s">
        <v>977</v>
      </c>
      <c r="P224" s="32" t="s">
        <v>1260</v>
      </c>
      <c r="Q224" s="32" t="str">
        <f>データ!G224</f>
        <v>斬</v>
      </c>
      <c r="R224" s="32" t="s">
        <v>977</v>
      </c>
      <c r="S224" s="32" t="s">
        <v>1260</v>
      </c>
      <c r="T224" s="33">
        <f>データ!H224</f>
        <v>16649</v>
      </c>
      <c r="U224" s="34" t="s">
        <v>977</v>
      </c>
      <c r="V224" s="34" t="s">
        <v>1260</v>
      </c>
      <c r="W224" s="33">
        <f>データ!I224</f>
        <v>7930</v>
      </c>
      <c r="X224" s="34" t="s">
        <v>977</v>
      </c>
      <c r="Y224" s="34" t="s">
        <v>1260</v>
      </c>
      <c r="Z224" s="33">
        <f>データ!J224</f>
        <v>5093</v>
      </c>
      <c r="AA224" s="34" t="s">
        <v>977</v>
      </c>
      <c r="AB224" s="34" t="s">
        <v>1263</v>
      </c>
      <c r="AC224" s="33" t="str">
        <f>データ!K224</f>
        <v>A+</v>
      </c>
      <c r="AD224" s="32" t="s">
        <v>977</v>
      </c>
      <c r="AE224" s="34" t="s">
        <v>1264</v>
      </c>
      <c r="AF224" s="33">
        <f>データ!L224</f>
        <v>29672</v>
      </c>
      <c r="AG224" s="34" t="s">
        <v>977</v>
      </c>
      <c r="AH224" s="34" t="s">
        <v>1265</v>
      </c>
      <c r="AI224" s="33" t="str">
        <f>データ!M224</f>
        <v>強奪者の雷／絶</v>
      </c>
      <c r="AJ224" s="9" t="s">
        <v>1061</v>
      </c>
      <c r="AK224" s="33" t="str">
        <f>データ!N224</f>
        <v>単体攻撃（宝箱優先／追加ダメージ）[大]</v>
      </c>
      <c r="AL224" s="9" t="s">
        <v>977</v>
      </c>
      <c r="AM224" s="34" t="s">
        <v>1266</v>
      </c>
      <c r="AN224" s="33" t="str">
        <f>データ!O224</f>
        <v>-</v>
      </c>
      <c r="AO224" s="9" t="s">
        <v>1061</v>
      </c>
      <c r="AP224" s="33" t="str">
        <f>データ!P224</f>
        <v>　</v>
      </c>
      <c r="AQ224" s="35" t="s">
        <v>977</v>
      </c>
      <c r="AR224" s="34" t="s">
        <v>1265</v>
      </c>
      <c r="AS224" s="33" t="str">
        <f>データ!Q224</f>
        <v>ヒール／真斬紅</v>
      </c>
      <c r="AT224" s="9" t="s">
        <v>1061</v>
      </c>
      <c r="AU224" s="33" t="str">
        <f>データ!R224</f>
        <v>斬属性の生存ユニットのHPを高確率で全回復</v>
      </c>
      <c r="AV224" s="9" t="s">
        <v>977</v>
      </c>
      <c r="AW224" s="34" t="s">
        <v>1265</v>
      </c>
      <c r="AX224" s="33" t="str">
        <f>データ!S224</f>
        <v>-</v>
      </c>
      <c r="AY224" s="9" t="s">
        <v>1061</v>
      </c>
      <c r="AZ224" s="33" t="str">
        <f>データ!T224</f>
        <v>　</v>
      </c>
      <c r="BA224" s="35" t="s">
        <v>977</v>
      </c>
      <c r="BB224" s="34" t="s">
        <v>2335</v>
      </c>
      <c r="BC224" s="33" t="str">
        <f>データ!U224</f>
        <v>-</v>
      </c>
      <c r="BD224" s="35" t="s">
        <v>2333</v>
      </c>
      <c r="BE224" s="33" t="str">
        <f>データ!V224</f>
        <v>　</v>
      </c>
      <c r="BF224" s="33" t="s">
        <v>977</v>
      </c>
      <c r="BG224" s="34" t="s">
        <v>1261</v>
      </c>
      <c r="BH224" s="33" t="str">
        <f>データ!W224</f>
        <v>-</v>
      </c>
      <c r="BI224" s="35" t="s">
        <v>977</v>
      </c>
      <c r="BJ224" s="34" t="s">
        <v>1260</v>
      </c>
      <c r="BK224" s="33" t="str">
        <f>データ!X224</f>
        <v>メダル</v>
      </c>
      <c r="BL224" s="35" t="s">
        <v>977</v>
      </c>
      <c r="BM224" s="9" t="s">
        <v>972</v>
      </c>
    </row>
    <row r="225" spans="1:65" x14ac:dyDescent="0.15">
      <c r="A225" s="9" t="s">
        <v>969</v>
      </c>
      <c r="B225" s="9" t="s">
        <v>1392</v>
      </c>
      <c r="C225" s="32" t="str">
        <f>"./images/thumbnail/"&amp;データ!B225&amp;".jpg"</f>
        <v>./images/thumbnail/2046.jpg</v>
      </c>
      <c r="D225" s="32" t="s">
        <v>1393</v>
      </c>
      <c r="E225" s="32" t="str">
        <f>"./images/thumbnail/"&amp;データ!B225&amp;".jpg"</f>
        <v>./images/thumbnail/2046.jpg</v>
      </c>
      <c r="F225" s="32" t="s">
        <v>1064</v>
      </c>
      <c r="G225" s="32" t="s">
        <v>1260</v>
      </c>
      <c r="H225" s="32" t="str">
        <f>データ!D225</f>
        <v>主人公</v>
      </c>
      <c r="I225" s="32" t="s">
        <v>977</v>
      </c>
      <c r="J225" s="32" t="s">
        <v>1261</v>
      </c>
      <c r="K225" s="32" t="str">
        <f>データ!E225</f>
        <v>UR</v>
      </c>
      <c r="L225" s="32" t="s">
        <v>977</v>
      </c>
      <c r="M225" s="32" t="s">
        <v>1262</v>
      </c>
      <c r="N225" s="32">
        <f>データ!F225</f>
        <v>15</v>
      </c>
      <c r="O225" s="32" t="s">
        <v>977</v>
      </c>
      <c r="P225" s="32" t="s">
        <v>1260</v>
      </c>
      <c r="Q225" s="32" t="str">
        <f>データ!G225</f>
        <v>斬</v>
      </c>
      <c r="R225" s="32" t="s">
        <v>977</v>
      </c>
      <c r="S225" s="32" t="s">
        <v>1260</v>
      </c>
      <c r="T225" s="33">
        <f>データ!H225</f>
        <v>21021</v>
      </c>
      <c r="U225" s="34" t="s">
        <v>977</v>
      </c>
      <c r="V225" s="34" t="s">
        <v>1260</v>
      </c>
      <c r="W225" s="33">
        <f>データ!I225</f>
        <v>9256</v>
      </c>
      <c r="X225" s="34" t="s">
        <v>977</v>
      </c>
      <c r="Y225" s="34" t="s">
        <v>1260</v>
      </c>
      <c r="Z225" s="33">
        <f>データ!J225</f>
        <v>7592</v>
      </c>
      <c r="AA225" s="34" t="s">
        <v>977</v>
      </c>
      <c r="AB225" s="34" t="s">
        <v>1263</v>
      </c>
      <c r="AC225" s="33" t="str">
        <f>データ!K225</f>
        <v>SS-</v>
      </c>
      <c r="AD225" s="32" t="s">
        <v>977</v>
      </c>
      <c r="AE225" s="34" t="s">
        <v>1264</v>
      </c>
      <c r="AF225" s="33">
        <f>データ!L225</f>
        <v>37869</v>
      </c>
      <c r="AG225" s="34" t="s">
        <v>977</v>
      </c>
      <c r="AH225" s="34" t="s">
        <v>1265</v>
      </c>
      <c r="AI225" s="33" t="str">
        <f>データ!M225</f>
        <v>幻氷の縦十字／煌</v>
      </c>
      <c r="AJ225" s="9" t="s">
        <v>1061</v>
      </c>
      <c r="AK225" s="33" t="str">
        <f>データ!N225</f>
        <v>十字型に攻撃[特大]</v>
      </c>
      <c r="AL225" s="9" t="s">
        <v>977</v>
      </c>
      <c r="AM225" s="34" t="s">
        <v>1266</v>
      </c>
      <c r="AN225" s="33" t="str">
        <f>データ!O225</f>
        <v>-</v>
      </c>
      <c r="AO225" s="9" t="s">
        <v>1061</v>
      </c>
      <c r="AP225" s="33" t="str">
        <f>データ!P225</f>
        <v>　</v>
      </c>
      <c r="AQ225" s="35" t="s">
        <v>977</v>
      </c>
      <c r="AR225" s="34" t="s">
        <v>1265</v>
      </c>
      <c r="AS225" s="33" t="str">
        <f>データ!Q225</f>
        <v>アサルト／煌</v>
      </c>
      <c r="AT225" s="9" t="s">
        <v>1061</v>
      </c>
      <c r="AU225" s="33" t="str">
        <f>データ!R225</f>
        <v>パーティ全体の攻撃力が特大UP(3分間)</v>
      </c>
      <c r="AV225" s="9" t="s">
        <v>977</v>
      </c>
      <c r="AW225" s="34" t="s">
        <v>1265</v>
      </c>
      <c r="AX225" s="33" t="str">
        <f>データ!S225</f>
        <v>シャドウオーダー</v>
      </c>
      <c r="AY225" s="9" t="s">
        <v>1061</v>
      </c>
      <c r="AZ225" s="33" t="str">
        <f>データ!T225</f>
        <v>騎士団全体の強襲CB率が小UP(3分間)</v>
      </c>
      <c r="BA225" s="35" t="s">
        <v>977</v>
      </c>
      <c r="BB225" s="34" t="s">
        <v>2335</v>
      </c>
      <c r="BC225" s="33" t="str">
        <f>データ!U225</f>
        <v>-</v>
      </c>
      <c r="BD225" s="35" t="s">
        <v>2333</v>
      </c>
      <c r="BE225" s="33" t="str">
        <f>データ!V225</f>
        <v>　</v>
      </c>
      <c r="BF225" s="33" t="s">
        <v>977</v>
      </c>
      <c r="BG225" s="34" t="s">
        <v>1261</v>
      </c>
      <c r="BH225" s="33" t="str">
        <f>データ!W225</f>
        <v>-</v>
      </c>
      <c r="BI225" s="35" t="s">
        <v>977</v>
      </c>
      <c r="BJ225" s="34" t="s">
        <v>1260</v>
      </c>
      <c r="BK225" s="33" t="str">
        <f>データ!X225</f>
        <v>第15回統一報酬</v>
      </c>
      <c r="BL225" s="35" t="s">
        <v>977</v>
      </c>
      <c r="BM225" s="9" t="s">
        <v>972</v>
      </c>
    </row>
    <row r="226" spans="1:65" x14ac:dyDescent="0.15">
      <c r="A226" s="9" t="s">
        <v>969</v>
      </c>
      <c r="B226" s="9" t="s">
        <v>1392</v>
      </c>
      <c r="C226" s="32" t="str">
        <f>"./images/thumbnail/"&amp;データ!B226&amp;".jpg"</f>
        <v>./images/thumbnail/2045.jpg</v>
      </c>
      <c r="D226" s="32" t="s">
        <v>1393</v>
      </c>
      <c r="E226" s="32" t="str">
        <f>"./images/thumbnail/"&amp;データ!B226&amp;".jpg"</f>
        <v>./images/thumbnail/2045.jpg</v>
      </c>
      <c r="F226" s="32" t="s">
        <v>1064</v>
      </c>
      <c r="G226" s="32" t="s">
        <v>1260</v>
      </c>
      <c r="H226" s="32" t="str">
        <f>データ!D226</f>
        <v>主人公</v>
      </c>
      <c r="I226" s="32" t="s">
        <v>977</v>
      </c>
      <c r="J226" s="32" t="s">
        <v>1261</v>
      </c>
      <c r="K226" s="32" t="str">
        <f>データ!E226</f>
        <v>UR</v>
      </c>
      <c r="L226" s="32" t="s">
        <v>977</v>
      </c>
      <c r="M226" s="32" t="s">
        <v>1262</v>
      </c>
      <c r="N226" s="32">
        <f>データ!F226</f>
        <v>14</v>
      </c>
      <c r="O226" s="32" t="s">
        <v>977</v>
      </c>
      <c r="P226" s="32" t="s">
        <v>1260</v>
      </c>
      <c r="Q226" s="32" t="str">
        <f>データ!G226</f>
        <v>斬</v>
      </c>
      <c r="R226" s="32" t="s">
        <v>977</v>
      </c>
      <c r="S226" s="32" t="s">
        <v>1260</v>
      </c>
      <c r="T226" s="33">
        <f>データ!H226</f>
        <v>18875</v>
      </c>
      <c r="U226" s="34" t="s">
        <v>977</v>
      </c>
      <c r="V226" s="34" t="s">
        <v>1260</v>
      </c>
      <c r="W226" s="33">
        <f>データ!I226</f>
        <v>8206</v>
      </c>
      <c r="X226" s="34" t="s">
        <v>977</v>
      </c>
      <c r="Y226" s="34" t="s">
        <v>1260</v>
      </c>
      <c r="Z226" s="33">
        <f>データ!J226</f>
        <v>6934</v>
      </c>
      <c r="AA226" s="34" t="s">
        <v>977</v>
      </c>
      <c r="AB226" s="34" t="s">
        <v>1263</v>
      </c>
      <c r="AC226" s="33" t="str">
        <f>データ!K226</f>
        <v>SS-</v>
      </c>
      <c r="AD226" s="32" t="s">
        <v>977</v>
      </c>
      <c r="AE226" s="34" t="s">
        <v>1264</v>
      </c>
      <c r="AF226" s="33">
        <f>データ!L226</f>
        <v>34015</v>
      </c>
      <c r="AG226" s="34" t="s">
        <v>977</v>
      </c>
      <c r="AH226" s="34" t="s">
        <v>1265</v>
      </c>
      <c r="AI226" s="33" t="str">
        <f>データ!M226</f>
        <v>幻氷の縦十字／煌</v>
      </c>
      <c r="AJ226" s="9" t="s">
        <v>1061</v>
      </c>
      <c r="AK226" s="33" t="str">
        <f>データ!N226</f>
        <v>十字型に攻撃[特大]</v>
      </c>
      <c r="AL226" s="9" t="s">
        <v>977</v>
      </c>
      <c r="AM226" s="34" t="s">
        <v>1266</v>
      </c>
      <c r="AN226" s="33" t="str">
        <f>データ!O226</f>
        <v>-</v>
      </c>
      <c r="AO226" s="9" t="s">
        <v>1061</v>
      </c>
      <c r="AP226" s="33" t="str">
        <f>データ!P226</f>
        <v>　</v>
      </c>
      <c r="AQ226" s="35" t="s">
        <v>977</v>
      </c>
      <c r="AR226" s="34" t="s">
        <v>1265</v>
      </c>
      <c r="AS226" s="33" t="str">
        <f>データ!Q226</f>
        <v>アサルト／絶</v>
      </c>
      <c r="AT226" s="9" t="s">
        <v>1061</v>
      </c>
      <c r="AU226" s="33" t="str">
        <f>データ!R226</f>
        <v>パーティ全体の攻撃力が大UP(3分間)</v>
      </c>
      <c r="AV226" s="9" t="s">
        <v>977</v>
      </c>
      <c r="AW226" s="34" t="s">
        <v>1265</v>
      </c>
      <c r="AX226" s="33" t="str">
        <f>データ!S226</f>
        <v>-</v>
      </c>
      <c r="AY226" s="9" t="s">
        <v>1061</v>
      </c>
      <c r="AZ226" s="33" t="str">
        <f>データ!T226</f>
        <v>　</v>
      </c>
      <c r="BA226" s="35" t="s">
        <v>977</v>
      </c>
      <c r="BB226" s="34" t="s">
        <v>2335</v>
      </c>
      <c r="BC226" s="33" t="str">
        <f>データ!U226</f>
        <v>-</v>
      </c>
      <c r="BD226" s="35" t="s">
        <v>2333</v>
      </c>
      <c r="BE226" s="33" t="str">
        <f>データ!V226</f>
        <v>　</v>
      </c>
      <c r="BF226" s="33" t="s">
        <v>977</v>
      </c>
      <c r="BG226" s="34" t="s">
        <v>1261</v>
      </c>
      <c r="BH226" s="33" t="str">
        <f>データ!W226</f>
        <v>-</v>
      </c>
      <c r="BI226" s="35" t="s">
        <v>977</v>
      </c>
      <c r="BJ226" s="34" t="s">
        <v>1260</v>
      </c>
      <c r="BK226" s="33" t="str">
        <f>データ!X226</f>
        <v>第15回統一報酬</v>
      </c>
      <c r="BL226" s="35" t="s">
        <v>977</v>
      </c>
      <c r="BM226" s="9" t="s">
        <v>972</v>
      </c>
    </row>
    <row r="227" spans="1:65" x14ac:dyDescent="0.15">
      <c r="A227" s="9" t="s">
        <v>969</v>
      </c>
      <c r="B227" s="9" t="s">
        <v>1392</v>
      </c>
      <c r="C227" s="32" t="str">
        <f>"./images/thumbnail/"&amp;データ!B227&amp;".jpg"</f>
        <v>./images/thumbnail/2044.jpg</v>
      </c>
      <c r="D227" s="32" t="s">
        <v>1393</v>
      </c>
      <c r="E227" s="32" t="str">
        <f>"./images/thumbnail/"&amp;データ!B227&amp;".jpg"</f>
        <v>./images/thumbnail/2044.jpg</v>
      </c>
      <c r="F227" s="32" t="s">
        <v>1064</v>
      </c>
      <c r="G227" s="32" t="s">
        <v>1260</v>
      </c>
      <c r="H227" s="32" t="str">
        <f>データ!D227</f>
        <v>主人公</v>
      </c>
      <c r="I227" s="32" t="s">
        <v>977</v>
      </c>
      <c r="J227" s="32" t="s">
        <v>1261</v>
      </c>
      <c r="K227" s="32" t="str">
        <f>データ!E227</f>
        <v>SSR</v>
      </c>
      <c r="L227" s="32" t="s">
        <v>977</v>
      </c>
      <c r="M227" s="32" t="s">
        <v>1262</v>
      </c>
      <c r="N227" s="32">
        <f>データ!F227</f>
        <v>13</v>
      </c>
      <c r="O227" s="32" t="s">
        <v>977</v>
      </c>
      <c r="P227" s="32" t="s">
        <v>1260</v>
      </c>
      <c r="Q227" s="32" t="str">
        <f>データ!G227</f>
        <v>斬</v>
      </c>
      <c r="R227" s="32" t="s">
        <v>977</v>
      </c>
      <c r="S227" s="32" t="s">
        <v>1260</v>
      </c>
      <c r="T227" s="33">
        <f>データ!H227</f>
        <v>17301</v>
      </c>
      <c r="U227" s="34" t="s">
        <v>977</v>
      </c>
      <c r="V227" s="34" t="s">
        <v>1260</v>
      </c>
      <c r="W227" s="33">
        <f>データ!I227</f>
        <v>7582</v>
      </c>
      <c r="X227" s="34" t="s">
        <v>977</v>
      </c>
      <c r="Y227" s="34" t="s">
        <v>1260</v>
      </c>
      <c r="Z227" s="33">
        <f>データ!J227</f>
        <v>5973</v>
      </c>
      <c r="AA227" s="34" t="s">
        <v>977</v>
      </c>
      <c r="AB227" s="34" t="s">
        <v>1263</v>
      </c>
      <c r="AC227" s="33" t="str">
        <f>データ!K227</f>
        <v>A+</v>
      </c>
      <c r="AD227" s="32" t="s">
        <v>977</v>
      </c>
      <c r="AE227" s="34" t="s">
        <v>1264</v>
      </c>
      <c r="AF227" s="33">
        <f>データ!L227</f>
        <v>30856</v>
      </c>
      <c r="AG227" s="34" t="s">
        <v>977</v>
      </c>
      <c r="AH227" s="34" t="s">
        <v>1265</v>
      </c>
      <c r="AI227" s="33" t="str">
        <f>データ!M227</f>
        <v>幻氷の縦十字／絶</v>
      </c>
      <c r="AJ227" s="9" t="s">
        <v>1061</v>
      </c>
      <c r="AK227" s="33" t="str">
        <f>データ!N227</f>
        <v>十字型に攻撃[大]</v>
      </c>
      <c r="AL227" s="9" t="s">
        <v>977</v>
      </c>
      <c r="AM227" s="34" t="s">
        <v>1266</v>
      </c>
      <c r="AN227" s="33" t="str">
        <f>データ!O227</f>
        <v>-</v>
      </c>
      <c r="AO227" s="9" t="s">
        <v>1061</v>
      </c>
      <c r="AP227" s="33" t="str">
        <f>データ!P227</f>
        <v>　</v>
      </c>
      <c r="AQ227" s="35" t="s">
        <v>977</v>
      </c>
      <c r="AR227" s="34" t="s">
        <v>1265</v>
      </c>
      <c r="AS227" s="33" t="str">
        <f>データ!Q227</f>
        <v>アサルト／真</v>
      </c>
      <c r="AT227" s="9" t="s">
        <v>1061</v>
      </c>
      <c r="AU227" s="33" t="str">
        <f>データ!R227</f>
        <v>パーティ全体の攻撃力が中UP(3分間)</v>
      </c>
      <c r="AV227" s="9" t="s">
        <v>977</v>
      </c>
      <c r="AW227" s="34" t="s">
        <v>1265</v>
      </c>
      <c r="AX227" s="33" t="str">
        <f>データ!S227</f>
        <v>-</v>
      </c>
      <c r="AY227" s="9" t="s">
        <v>1061</v>
      </c>
      <c r="AZ227" s="33" t="str">
        <f>データ!T227</f>
        <v>　</v>
      </c>
      <c r="BA227" s="35" t="s">
        <v>977</v>
      </c>
      <c r="BB227" s="34" t="s">
        <v>2335</v>
      </c>
      <c r="BC227" s="33" t="str">
        <f>データ!U227</f>
        <v>-</v>
      </c>
      <c r="BD227" s="35" t="s">
        <v>2333</v>
      </c>
      <c r="BE227" s="33" t="str">
        <f>データ!V227</f>
        <v>　</v>
      </c>
      <c r="BF227" s="33" t="s">
        <v>977</v>
      </c>
      <c r="BG227" s="34" t="s">
        <v>1261</v>
      </c>
      <c r="BH227" s="33" t="str">
        <f>データ!W227</f>
        <v>-</v>
      </c>
      <c r="BI227" s="35" t="s">
        <v>977</v>
      </c>
      <c r="BJ227" s="34" t="s">
        <v>1260</v>
      </c>
      <c r="BK227" s="33" t="str">
        <f>データ!X227</f>
        <v>第15回統一報酬</v>
      </c>
      <c r="BL227" s="35" t="s">
        <v>977</v>
      </c>
      <c r="BM227" s="9" t="s">
        <v>972</v>
      </c>
    </row>
    <row r="228" spans="1:65" x14ac:dyDescent="0.15">
      <c r="A228" s="9" t="s">
        <v>969</v>
      </c>
      <c r="B228" s="9" t="s">
        <v>1392</v>
      </c>
      <c r="C228" s="32" t="str">
        <f>"./images/thumbnail/"&amp;データ!B228&amp;".jpg"</f>
        <v>./images/thumbnail/2043.jpg</v>
      </c>
      <c r="D228" s="32" t="s">
        <v>1393</v>
      </c>
      <c r="E228" s="32" t="str">
        <f>"./images/thumbnail/"&amp;データ!B228&amp;".jpg"</f>
        <v>./images/thumbnail/2043.jpg</v>
      </c>
      <c r="F228" s="32" t="s">
        <v>1064</v>
      </c>
      <c r="G228" s="32" t="s">
        <v>1260</v>
      </c>
      <c r="H228" s="32" t="str">
        <f>データ!D228</f>
        <v>主人公</v>
      </c>
      <c r="I228" s="32" t="s">
        <v>977</v>
      </c>
      <c r="J228" s="32" t="s">
        <v>1261</v>
      </c>
      <c r="K228" s="32" t="str">
        <f>データ!E228</f>
        <v>SSR</v>
      </c>
      <c r="L228" s="32" t="s">
        <v>977</v>
      </c>
      <c r="M228" s="32" t="s">
        <v>1262</v>
      </c>
      <c r="N228" s="32">
        <f>データ!F228</f>
        <v>12</v>
      </c>
      <c r="O228" s="32" t="s">
        <v>977</v>
      </c>
      <c r="P228" s="32" t="s">
        <v>1260</v>
      </c>
      <c r="Q228" s="32" t="str">
        <f>データ!G228</f>
        <v>斬</v>
      </c>
      <c r="R228" s="32" t="s">
        <v>977</v>
      </c>
      <c r="S228" s="32" t="s">
        <v>1260</v>
      </c>
      <c r="T228" s="33">
        <f>データ!H228</f>
        <v>16043</v>
      </c>
      <c r="U228" s="34" t="s">
        <v>977</v>
      </c>
      <c r="V228" s="34" t="s">
        <v>1260</v>
      </c>
      <c r="W228" s="33">
        <f>データ!I228</f>
        <v>6424</v>
      </c>
      <c r="X228" s="34" t="s">
        <v>977</v>
      </c>
      <c r="Y228" s="34" t="s">
        <v>1260</v>
      </c>
      <c r="Z228" s="33">
        <f>データ!J228</f>
        <v>4964</v>
      </c>
      <c r="AA228" s="34" t="s">
        <v>977</v>
      </c>
      <c r="AB228" s="34" t="s">
        <v>1263</v>
      </c>
      <c r="AC228" s="33" t="str">
        <f>データ!K228</f>
        <v>A+</v>
      </c>
      <c r="AD228" s="32" t="s">
        <v>977</v>
      </c>
      <c r="AE228" s="34" t="s">
        <v>1264</v>
      </c>
      <c r="AF228" s="33">
        <f>データ!L228</f>
        <v>27431</v>
      </c>
      <c r="AG228" s="34" t="s">
        <v>977</v>
      </c>
      <c r="AH228" s="34" t="s">
        <v>1265</v>
      </c>
      <c r="AI228" s="33" t="str">
        <f>データ!M228</f>
        <v>幻氷の縦十字／絶</v>
      </c>
      <c r="AJ228" s="9" t="s">
        <v>1061</v>
      </c>
      <c r="AK228" s="33" t="str">
        <f>データ!N228</f>
        <v>十字型に攻撃[大]</v>
      </c>
      <c r="AL228" s="9" t="s">
        <v>977</v>
      </c>
      <c r="AM228" s="34" t="s">
        <v>1266</v>
      </c>
      <c r="AN228" s="33" t="str">
        <f>データ!O228</f>
        <v>-</v>
      </c>
      <c r="AO228" s="9" t="s">
        <v>1061</v>
      </c>
      <c r="AP228" s="33" t="str">
        <f>データ!P228</f>
        <v>　</v>
      </c>
      <c r="AQ228" s="35" t="s">
        <v>977</v>
      </c>
      <c r="AR228" s="34" t="s">
        <v>1265</v>
      </c>
      <c r="AS228" s="33" t="str">
        <f>データ!Q228</f>
        <v>アサルト／真</v>
      </c>
      <c r="AT228" s="9" t="s">
        <v>1061</v>
      </c>
      <c r="AU228" s="33" t="str">
        <f>データ!R228</f>
        <v>パーティ全体の攻撃力が中UP(3分間)</v>
      </c>
      <c r="AV228" s="9" t="s">
        <v>977</v>
      </c>
      <c r="AW228" s="34" t="s">
        <v>1265</v>
      </c>
      <c r="AX228" s="33" t="str">
        <f>データ!S228</f>
        <v>-</v>
      </c>
      <c r="AY228" s="9" t="s">
        <v>1061</v>
      </c>
      <c r="AZ228" s="33" t="str">
        <f>データ!T228</f>
        <v>　</v>
      </c>
      <c r="BA228" s="35" t="s">
        <v>977</v>
      </c>
      <c r="BB228" s="34" t="s">
        <v>2335</v>
      </c>
      <c r="BC228" s="33" t="str">
        <f>データ!U228</f>
        <v>-</v>
      </c>
      <c r="BD228" s="35" t="s">
        <v>2333</v>
      </c>
      <c r="BE228" s="33" t="str">
        <f>データ!V228</f>
        <v>　</v>
      </c>
      <c r="BF228" s="33" t="s">
        <v>977</v>
      </c>
      <c r="BG228" s="34" t="s">
        <v>1261</v>
      </c>
      <c r="BH228" s="33" t="str">
        <f>データ!W228</f>
        <v>-</v>
      </c>
      <c r="BI228" s="35" t="s">
        <v>977</v>
      </c>
      <c r="BJ228" s="34" t="s">
        <v>1260</v>
      </c>
      <c r="BK228" s="33" t="str">
        <f>データ!X228</f>
        <v>第15回統一報酬</v>
      </c>
      <c r="BL228" s="35" t="s">
        <v>977</v>
      </c>
      <c r="BM228" s="9" t="s">
        <v>972</v>
      </c>
    </row>
    <row r="229" spans="1:65" x14ac:dyDescent="0.15">
      <c r="A229" s="9" t="s">
        <v>969</v>
      </c>
      <c r="B229" s="9" t="s">
        <v>1392</v>
      </c>
      <c r="C229" s="32" t="str">
        <f>"./images/thumbnail/"&amp;データ!B229&amp;".jpg"</f>
        <v>./images/thumbnail/2042.jpg</v>
      </c>
      <c r="D229" s="32" t="s">
        <v>1393</v>
      </c>
      <c r="E229" s="32" t="str">
        <f>"./images/thumbnail/"&amp;データ!B229&amp;".jpg"</f>
        <v>./images/thumbnail/2042.jpg</v>
      </c>
      <c r="F229" s="32" t="s">
        <v>1064</v>
      </c>
      <c r="G229" s="32" t="s">
        <v>1260</v>
      </c>
      <c r="H229" s="32" t="str">
        <f>データ!D229</f>
        <v>アーデルハイド</v>
      </c>
      <c r="I229" s="32" t="s">
        <v>977</v>
      </c>
      <c r="J229" s="32" t="s">
        <v>1261</v>
      </c>
      <c r="K229" s="32" t="str">
        <f>データ!E229</f>
        <v>UR</v>
      </c>
      <c r="L229" s="32" t="s">
        <v>977</v>
      </c>
      <c r="M229" s="32" t="s">
        <v>1262</v>
      </c>
      <c r="N229" s="32">
        <f>データ!F229</f>
        <v>15</v>
      </c>
      <c r="O229" s="32" t="s">
        <v>977</v>
      </c>
      <c r="P229" s="32" t="s">
        <v>1260</v>
      </c>
      <c r="Q229" s="32" t="str">
        <f>データ!G229</f>
        <v>突</v>
      </c>
      <c r="R229" s="32" t="s">
        <v>977</v>
      </c>
      <c r="S229" s="32" t="s">
        <v>1260</v>
      </c>
      <c r="T229" s="33">
        <f>データ!H229</f>
        <v>23128</v>
      </c>
      <c r="U229" s="34" t="s">
        <v>977</v>
      </c>
      <c r="V229" s="34" t="s">
        <v>1260</v>
      </c>
      <c r="W229" s="33">
        <f>データ!I229</f>
        <v>6572</v>
      </c>
      <c r="X229" s="34" t="s">
        <v>977</v>
      </c>
      <c r="Y229" s="34" t="s">
        <v>1260</v>
      </c>
      <c r="Z229" s="33">
        <f>データ!J229</f>
        <v>8347</v>
      </c>
      <c r="AA229" s="34" t="s">
        <v>977</v>
      </c>
      <c r="AB229" s="34" t="s">
        <v>1263</v>
      </c>
      <c r="AC229" s="33" t="str">
        <f>データ!K229</f>
        <v>SS2</v>
      </c>
      <c r="AD229" s="32" t="s">
        <v>977</v>
      </c>
      <c r="AE229" s="34" t="s">
        <v>1264</v>
      </c>
      <c r="AF229" s="33">
        <f>データ!L229</f>
        <v>38047</v>
      </c>
      <c r="AG229" s="34" t="s">
        <v>977</v>
      </c>
      <c r="AH229" s="34" t="s">
        <v>1265</v>
      </c>
      <c r="AI229" s="33" t="str">
        <f>データ!M229</f>
        <v>対翠の突風／煌</v>
      </c>
      <c r="AJ229" s="9" t="s">
        <v>1061</v>
      </c>
      <c r="AK229" s="33" t="str">
        <f>データ!N229</f>
        <v>遠に強く打に弱い縦一列攻撃[特大]</v>
      </c>
      <c r="AL229" s="9" t="s">
        <v>977</v>
      </c>
      <c r="AM229" s="34" t="s">
        <v>1266</v>
      </c>
      <c r="AN229" s="33" t="str">
        <f>データ!O229</f>
        <v>戦乙女の剛撃</v>
      </c>
      <c r="AO229" s="9" t="s">
        <v>1061</v>
      </c>
      <c r="AP229" s="33" t="str">
        <f>データ!P229</f>
        <v>通常攻撃の威力がアップ[極大]</v>
      </c>
      <c r="AQ229" s="35" t="s">
        <v>977</v>
      </c>
      <c r="AR229" s="34" t="s">
        <v>1265</v>
      </c>
      <c r="AS229" s="33" t="str">
        <f>データ!Q229</f>
        <v>ファランクス／絶</v>
      </c>
      <c r="AT229" s="9" t="s">
        <v>1061</v>
      </c>
      <c r="AU229" s="33" t="str">
        <f>データ!R229</f>
        <v>騎士団全体の強襲率大DOWN・防御力大UP(3分間)</v>
      </c>
      <c r="AV229" s="9" t="s">
        <v>977</v>
      </c>
      <c r="AW229" s="34" t="s">
        <v>1265</v>
      </c>
      <c r="AX229" s="33" t="str">
        <f>データ!S229</f>
        <v>アサルト／絶</v>
      </c>
      <c r="AY229" s="9" t="s">
        <v>1061</v>
      </c>
      <c r="AZ229" s="33" t="str">
        <f>データ!T229</f>
        <v>パーティ全体の攻撃力が大UP(3分間)</v>
      </c>
      <c r="BA229" s="35" t="s">
        <v>977</v>
      </c>
      <c r="BB229" s="34" t="s">
        <v>2335</v>
      </c>
      <c r="BC229" s="33" t="str">
        <f>データ!U229</f>
        <v>-</v>
      </c>
      <c r="BD229" s="35" t="s">
        <v>2333</v>
      </c>
      <c r="BE229" s="33" t="str">
        <f>データ!V229</f>
        <v>　</v>
      </c>
      <c r="BF229" s="33" t="s">
        <v>977</v>
      </c>
      <c r="BG229" s="34" t="s">
        <v>1261</v>
      </c>
      <c r="BH229" s="33" t="str">
        <f>データ!W229</f>
        <v>-</v>
      </c>
      <c r="BI229" s="35" t="s">
        <v>977</v>
      </c>
      <c r="BJ229" s="34" t="s">
        <v>1260</v>
      </c>
      <c r="BK229" s="33" t="str">
        <f>データ!X229</f>
        <v>常設</v>
      </c>
      <c r="BL229" s="35" t="s">
        <v>977</v>
      </c>
      <c r="BM229" s="9" t="s">
        <v>972</v>
      </c>
    </row>
    <row r="230" spans="1:65" x14ac:dyDescent="0.15">
      <c r="A230" s="9" t="s">
        <v>969</v>
      </c>
      <c r="B230" s="9" t="s">
        <v>1392</v>
      </c>
      <c r="C230" s="32" t="str">
        <f>"./images/thumbnail/"&amp;データ!B230&amp;".jpg"</f>
        <v>./images/thumbnail/2041.jpg</v>
      </c>
      <c r="D230" s="32" t="s">
        <v>1393</v>
      </c>
      <c r="E230" s="32" t="str">
        <f>"./images/thumbnail/"&amp;データ!B230&amp;".jpg"</f>
        <v>./images/thumbnail/2041.jpg</v>
      </c>
      <c r="F230" s="32" t="s">
        <v>1064</v>
      </c>
      <c r="G230" s="32" t="s">
        <v>1260</v>
      </c>
      <c r="H230" s="32" t="str">
        <f>データ!D230</f>
        <v>ジョゼット</v>
      </c>
      <c r="I230" s="32" t="s">
        <v>977</v>
      </c>
      <c r="J230" s="32" t="s">
        <v>1261</v>
      </c>
      <c r="K230" s="32" t="str">
        <f>データ!E230</f>
        <v>UR</v>
      </c>
      <c r="L230" s="32" t="s">
        <v>977</v>
      </c>
      <c r="M230" s="32" t="s">
        <v>1262</v>
      </c>
      <c r="N230" s="32">
        <f>データ!F230</f>
        <v>15</v>
      </c>
      <c r="O230" s="32" t="s">
        <v>977</v>
      </c>
      <c r="P230" s="32" t="s">
        <v>1260</v>
      </c>
      <c r="Q230" s="32" t="str">
        <f>データ!G230</f>
        <v>打</v>
      </c>
      <c r="R230" s="32" t="s">
        <v>977</v>
      </c>
      <c r="S230" s="32" t="s">
        <v>1260</v>
      </c>
      <c r="T230" s="33">
        <f>データ!H230</f>
        <v>26928</v>
      </c>
      <c r="U230" s="34" t="s">
        <v>977</v>
      </c>
      <c r="V230" s="34" t="s">
        <v>1260</v>
      </c>
      <c r="W230" s="33">
        <f>データ!I230</f>
        <v>7267</v>
      </c>
      <c r="X230" s="34" t="s">
        <v>977</v>
      </c>
      <c r="Y230" s="34" t="s">
        <v>1260</v>
      </c>
      <c r="Z230" s="33">
        <f>データ!J230</f>
        <v>10632</v>
      </c>
      <c r="AA230" s="34" t="s">
        <v>977</v>
      </c>
      <c r="AB230" s="34" t="s">
        <v>1263</v>
      </c>
      <c r="AC230" s="33" t="str">
        <f>データ!K230</f>
        <v>S</v>
      </c>
      <c r="AD230" s="32" t="s">
        <v>977</v>
      </c>
      <c r="AE230" s="34" t="s">
        <v>1264</v>
      </c>
      <c r="AF230" s="33">
        <f>データ!L230</f>
        <v>44827</v>
      </c>
      <c r="AG230" s="34" t="s">
        <v>977</v>
      </c>
      <c r="AH230" s="34" t="s">
        <v>1265</v>
      </c>
      <c r="AI230" s="33" t="str">
        <f>データ!M230</f>
        <v>天焔幻の一閃／煌</v>
      </c>
      <c r="AJ230" s="9" t="s">
        <v>1061</v>
      </c>
      <c r="AK230" s="33" t="str">
        <f>データ!N230</f>
        <v>横一列攻撃[特大]自分の攻撃力UP[特大]</v>
      </c>
      <c r="AL230" s="9" t="s">
        <v>977</v>
      </c>
      <c r="AM230" s="34" t="s">
        <v>1266</v>
      </c>
      <c r="AN230" s="33" t="str">
        <f>データ!O230</f>
        <v>-</v>
      </c>
      <c r="AO230" s="9" t="s">
        <v>1061</v>
      </c>
      <c r="AP230" s="33" t="str">
        <f>データ!P230</f>
        <v>　</v>
      </c>
      <c r="AQ230" s="35" t="s">
        <v>977</v>
      </c>
      <c r="AR230" s="34" t="s">
        <v>1265</v>
      </c>
      <c r="AS230" s="33" t="str">
        <f>データ!Q230</f>
        <v>フォートレス／煌</v>
      </c>
      <c r="AT230" s="9" t="s">
        <v>1061</v>
      </c>
      <c r="AU230" s="33" t="str">
        <f>データ!R230</f>
        <v>パーティ全体の防御力が特大UP(3分間)</v>
      </c>
      <c r="AV230" s="9" t="s">
        <v>977</v>
      </c>
      <c r="AW230" s="34" t="s">
        <v>1265</v>
      </c>
      <c r="AX230" s="33" t="str">
        <f>データ!S230</f>
        <v>エースオーダー／真</v>
      </c>
      <c r="AY230" s="9" t="s">
        <v>1061</v>
      </c>
      <c r="AZ230" s="33" t="str">
        <f>データ!T230</f>
        <v>騎士団全体の攻・防が中UP(3分間)</v>
      </c>
      <c r="BA230" s="35" t="s">
        <v>977</v>
      </c>
      <c r="BB230" s="34" t="s">
        <v>2335</v>
      </c>
      <c r="BC230" s="33" t="str">
        <f>データ!U230</f>
        <v>-</v>
      </c>
      <c r="BD230" s="35" t="s">
        <v>2333</v>
      </c>
      <c r="BE230" s="33" t="str">
        <f>データ!V230</f>
        <v>　</v>
      </c>
      <c r="BF230" s="33" t="s">
        <v>977</v>
      </c>
      <c r="BG230" s="34" t="s">
        <v>1261</v>
      </c>
      <c r="BH230" s="33" t="str">
        <f>データ!W230</f>
        <v>-</v>
      </c>
      <c r="BI230" s="35" t="s">
        <v>977</v>
      </c>
      <c r="BJ230" s="34" t="s">
        <v>1260</v>
      </c>
      <c r="BK230" s="33" t="str">
        <f>データ!X230</f>
        <v>覇者の塔</v>
      </c>
      <c r="BL230" s="35" t="s">
        <v>977</v>
      </c>
      <c r="BM230" s="9" t="s">
        <v>972</v>
      </c>
    </row>
    <row r="231" spans="1:65" x14ac:dyDescent="0.15">
      <c r="A231" s="9" t="s">
        <v>969</v>
      </c>
      <c r="B231" s="9" t="s">
        <v>1392</v>
      </c>
      <c r="C231" s="32" t="str">
        <f>"./images/thumbnail/"&amp;データ!B231&amp;".jpg"</f>
        <v>./images/thumbnail/2039.jpg</v>
      </c>
      <c r="D231" s="32" t="s">
        <v>1393</v>
      </c>
      <c r="E231" s="32" t="str">
        <f>"./images/thumbnail/"&amp;データ!B231&amp;".jpg"</f>
        <v>./images/thumbnail/2039.jpg</v>
      </c>
      <c r="F231" s="32" t="s">
        <v>1064</v>
      </c>
      <c r="G231" s="32" t="s">
        <v>1260</v>
      </c>
      <c r="H231" s="32" t="str">
        <f>データ!D231</f>
        <v>アルドルフ</v>
      </c>
      <c r="I231" s="32" t="s">
        <v>977</v>
      </c>
      <c r="J231" s="32" t="s">
        <v>1261</v>
      </c>
      <c r="K231" s="32" t="str">
        <f>データ!E231</f>
        <v>UR</v>
      </c>
      <c r="L231" s="32" t="s">
        <v>977</v>
      </c>
      <c r="M231" s="32" t="s">
        <v>1262</v>
      </c>
      <c r="N231" s="32">
        <f>データ!F231</f>
        <v>14</v>
      </c>
      <c r="O231" s="32" t="s">
        <v>977</v>
      </c>
      <c r="P231" s="32" t="s">
        <v>1260</v>
      </c>
      <c r="Q231" s="32" t="str">
        <f>データ!G231</f>
        <v>打</v>
      </c>
      <c r="R231" s="32" t="s">
        <v>977</v>
      </c>
      <c r="S231" s="32" t="s">
        <v>1260</v>
      </c>
      <c r="T231" s="33">
        <f>データ!H231</f>
        <v>22559</v>
      </c>
      <c r="U231" s="34" t="s">
        <v>977</v>
      </c>
      <c r="V231" s="34" t="s">
        <v>1260</v>
      </c>
      <c r="W231" s="33">
        <f>データ!I231</f>
        <v>7007</v>
      </c>
      <c r="X231" s="34" t="s">
        <v>977</v>
      </c>
      <c r="Y231" s="34" t="s">
        <v>1260</v>
      </c>
      <c r="Z231" s="33">
        <f>データ!J231</f>
        <v>8874</v>
      </c>
      <c r="AA231" s="34" t="s">
        <v>977</v>
      </c>
      <c r="AB231" s="34" t="s">
        <v>1263</v>
      </c>
      <c r="AC231" s="33" t="str">
        <f>データ!K231</f>
        <v>A+</v>
      </c>
      <c r="AD231" s="32" t="s">
        <v>977</v>
      </c>
      <c r="AE231" s="34" t="s">
        <v>1264</v>
      </c>
      <c r="AF231" s="33">
        <f>データ!L231</f>
        <v>38440</v>
      </c>
      <c r="AG231" s="34" t="s">
        <v>977</v>
      </c>
      <c r="AH231" s="34" t="s">
        <v>1265</v>
      </c>
      <c r="AI231" s="33" t="str">
        <f>データ!M231</f>
        <v>焔幻の一閃／煌</v>
      </c>
      <c r="AJ231" s="9" t="s">
        <v>1061</v>
      </c>
      <c r="AK231" s="33" t="str">
        <f>データ!N231</f>
        <v>横一列に攻撃[特大]</v>
      </c>
      <c r="AL231" s="9" t="s">
        <v>977</v>
      </c>
      <c r="AM231" s="34" t="s">
        <v>1266</v>
      </c>
      <c r="AN231" s="33" t="str">
        <f>データ!O231</f>
        <v>-</v>
      </c>
      <c r="AO231" s="9" t="s">
        <v>1061</v>
      </c>
      <c r="AP231" s="33" t="str">
        <f>データ!P231</f>
        <v>　</v>
      </c>
      <c r="AQ231" s="35" t="s">
        <v>977</v>
      </c>
      <c r="AR231" s="34" t="s">
        <v>1265</v>
      </c>
      <c r="AS231" s="33" t="str">
        <f>データ!Q231</f>
        <v>スラッシャー／絶</v>
      </c>
      <c r="AT231" s="9" t="s">
        <v>1061</v>
      </c>
      <c r="AU231" s="33" t="str">
        <f>データ!R231</f>
        <v>キリ番キャッスルブレイク時の獲得ポイントUP(3回)</v>
      </c>
      <c r="AV231" s="9" t="s">
        <v>977</v>
      </c>
      <c r="AW231" s="34" t="s">
        <v>1265</v>
      </c>
      <c r="AX231" s="33" t="str">
        <f>データ!S231</f>
        <v>-</v>
      </c>
      <c r="AY231" s="9" t="s">
        <v>1061</v>
      </c>
      <c r="AZ231" s="33" t="str">
        <f>データ!T231</f>
        <v>　</v>
      </c>
      <c r="BA231" s="35" t="s">
        <v>977</v>
      </c>
      <c r="BB231" s="34" t="s">
        <v>2335</v>
      </c>
      <c r="BC231" s="33" t="str">
        <f>データ!U231</f>
        <v>-</v>
      </c>
      <c r="BD231" s="35" t="s">
        <v>2333</v>
      </c>
      <c r="BE231" s="33" t="str">
        <f>データ!V231</f>
        <v>　</v>
      </c>
      <c r="BF231" s="33" t="s">
        <v>977</v>
      </c>
      <c r="BG231" s="34" t="s">
        <v>1261</v>
      </c>
      <c r="BH231" s="33" t="str">
        <f>データ!W231</f>
        <v>-</v>
      </c>
      <c r="BI231" s="35" t="s">
        <v>977</v>
      </c>
      <c r="BJ231" s="34" t="s">
        <v>1260</v>
      </c>
      <c r="BK231" s="33" t="str">
        <f>データ!X231</f>
        <v>常設</v>
      </c>
      <c r="BL231" s="35" t="s">
        <v>977</v>
      </c>
      <c r="BM231" s="9" t="s">
        <v>972</v>
      </c>
    </row>
    <row r="232" spans="1:65" x14ac:dyDescent="0.15">
      <c r="A232" s="9" t="s">
        <v>969</v>
      </c>
      <c r="B232" s="9" t="s">
        <v>1392</v>
      </c>
      <c r="C232" s="32" t="str">
        <f>"./images/thumbnail/"&amp;データ!B232&amp;".jpg"</f>
        <v>./images/thumbnail/2037.jpg</v>
      </c>
      <c r="D232" s="32" t="s">
        <v>1393</v>
      </c>
      <c r="E232" s="32" t="str">
        <f>"./images/thumbnail/"&amp;データ!B232&amp;".jpg"</f>
        <v>./images/thumbnail/2037.jpg</v>
      </c>
      <c r="F232" s="32" t="s">
        <v>1064</v>
      </c>
      <c r="G232" s="32" t="s">
        <v>1260</v>
      </c>
      <c r="H232" s="32" t="str">
        <f>データ!D232</f>
        <v>ピアーネ</v>
      </c>
      <c r="I232" s="32" t="s">
        <v>977</v>
      </c>
      <c r="J232" s="32" t="s">
        <v>1261</v>
      </c>
      <c r="K232" s="32" t="str">
        <f>データ!E232</f>
        <v>UR</v>
      </c>
      <c r="L232" s="32" t="s">
        <v>977</v>
      </c>
      <c r="M232" s="32" t="s">
        <v>1262</v>
      </c>
      <c r="N232" s="32">
        <f>データ!F232</f>
        <v>15</v>
      </c>
      <c r="O232" s="32" t="s">
        <v>977</v>
      </c>
      <c r="P232" s="32" t="s">
        <v>1260</v>
      </c>
      <c r="Q232" s="32" t="str">
        <f>データ!G232</f>
        <v>遠</v>
      </c>
      <c r="R232" s="32" t="s">
        <v>977</v>
      </c>
      <c r="S232" s="32" t="s">
        <v>1260</v>
      </c>
      <c r="T232" s="33">
        <f>データ!H232</f>
        <v>22170</v>
      </c>
      <c r="U232" s="34" t="s">
        <v>977</v>
      </c>
      <c r="V232" s="34" t="s">
        <v>1260</v>
      </c>
      <c r="W232" s="33">
        <f>データ!I232</f>
        <v>7224</v>
      </c>
      <c r="X232" s="34" t="s">
        <v>977</v>
      </c>
      <c r="Y232" s="34" t="s">
        <v>1260</v>
      </c>
      <c r="Z232" s="33">
        <f>データ!J232</f>
        <v>7168</v>
      </c>
      <c r="AA232" s="34" t="s">
        <v>977</v>
      </c>
      <c r="AB232" s="34" t="s">
        <v>1263</v>
      </c>
      <c r="AC232" s="33" t="str">
        <f>データ!K232</f>
        <v>SS</v>
      </c>
      <c r="AD232" s="32" t="s">
        <v>977</v>
      </c>
      <c r="AE232" s="34" t="s">
        <v>1264</v>
      </c>
      <c r="AF232" s="33">
        <f>データ!L232</f>
        <v>36562</v>
      </c>
      <c r="AG232" s="34" t="s">
        <v>977</v>
      </c>
      <c r="AH232" s="34" t="s">
        <v>1265</v>
      </c>
      <c r="AI232" s="33" t="str">
        <f>データ!M232</f>
        <v>対翠の交叉線／煌</v>
      </c>
      <c r="AJ232" s="9" t="s">
        <v>1061</v>
      </c>
      <c r="AK232" s="33" t="str">
        <f>データ!N232</f>
        <v>遠に強く打に弱いX字型攻撃[特大]</v>
      </c>
      <c r="AL232" s="9" t="s">
        <v>977</v>
      </c>
      <c r="AM232" s="34" t="s">
        <v>1266</v>
      </c>
      <c r="AN232" s="33" t="str">
        <f>データ!O232</f>
        <v>-</v>
      </c>
      <c r="AO232" s="9" t="s">
        <v>1061</v>
      </c>
      <c r="AP232" s="33" t="str">
        <f>データ!P232</f>
        <v>　</v>
      </c>
      <c r="AQ232" s="35" t="s">
        <v>977</v>
      </c>
      <c r="AR232" s="34" t="s">
        <v>1265</v>
      </c>
      <c r="AS232" s="33" t="str">
        <f>データ!Q232</f>
        <v>オラクル／煌</v>
      </c>
      <c r="AT232" s="9" t="s">
        <v>1061</v>
      </c>
      <c r="AU232" s="33" t="str">
        <f>データ!R232</f>
        <v>パーティ全体のスキル発動率が特大UP(3分間)</v>
      </c>
      <c r="AV232" s="9" t="s">
        <v>977</v>
      </c>
      <c r="AW232" s="34" t="s">
        <v>1265</v>
      </c>
      <c r="AX232" s="33" t="str">
        <f>データ!S232</f>
        <v>キャッスルヴェール／真</v>
      </c>
      <c r="AY232" s="9" t="s">
        <v>1061</v>
      </c>
      <c r="AZ232" s="33" t="str">
        <f>データ!T232</f>
        <v>城の強度Lvが中UP(3分間)</v>
      </c>
      <c r="BA232" s="35" t="s">
        <v>977</v>
      </c>
      <c r="BB232" s="34" t="s">
        <v>2335</v>
      </c>
      <c r="BC232" s="33" t="str">
        <f>データ!U232</f>
        <v>-</v>
      </c>
      <c r="BD232" s="35" t="s">
        <v>2333</v>
      </c>
      <c r="BE232" s="33" t="str">
        <f>データ!V232</f>
        <v>　</v>
      </c>
      <c r="BF232" s="33" t="s">
        <v>977</v>
      </c>
      <c r="BG232" s="34" t="s">
        <v>1261</v>
      </c>
      <c r="BH232" s="33" t="str">
        <f>データ!W232</f>
        <v>-</v>
      </c>
      <c r="BI232" s="35" t="s">
        <v>977</v>
      </c>
      <c r="BJ232" s="34" t="s">
        <v>1260</v>
      </c>
      <c r="BK232" s="33" t="str">
        <f>データ!X232</f>
        <v>常設</v>
      </c>
      <c r="BL232" s="35" t="s">
        <v>977</v>
      </c>
      <c r="BM232" s="9" t="s">
        <v>972</v>
      </c>
    </row>
    <row r="233" spans="1:65" x14ac:dyDescent="0.15">
      <c r="A233" s="9" t="s">
        <v>969</v>
      </c>
      <c r="B233" s="9" t="s">
        <v>1392</v>
      </c>
      <c r="C233" s="32" t="str">
        <f>"./images/thumbnail/"&amp;データ!B233&amp;".jpg"</f>
        <v>./images/thumbnail/2035.jpg</v>
      </c>
      <c r="D233" s="32" t="s">
        <v>1393</v>
      </c>
      <c r="E233" s="32" t="str">
        <f>"./images/thumbnail/"&amp;データ!B233&amp;".jpg"</f>
        <v>./images/thumbnail/2035.jpg</v>
      </c>
      <c r="F233" s="32" t="s">
        <v>1064</v>
      </c>
      <c r="G233" s="32" t="s">
        <v>1260</v>
      </c>
      <c r="H233" s="32" t="str">
        <f>データ!D233</f>
        <v>グレフ＆ガストン</v>
      </c>
      <c r="I233" s="32" t="s">
        <v>977</v>
      </c>
      <c r="J233" s="32" t="s">
        <v>1261</v>
      </c>
      <c r="K233" s="32" t="str">
        <f>データ!E233</f>
        <v>UR</v>
      </c>
      <c r="L233" s="32" t="s">
        <v>977</v>
      </c>
      <c r="M233" s="32" t="s">
        <v>1262</v>
      </c>
      <c r="N233" s="32">
        <f>データ!F233</f>
        <v>14</v>
      </c>
      <c r="O233" s="32" t="s">
        <v>977</v>
      </c>
      <c r="P233" s="32" t="s">
        <v>1260</v>
      </c>
      <c r="Q233" s="32" t="str">
        <f>データ!G233</f>
        <v>打</v>
      </c>
      <c r="R233" s="32" t="s">
        <v>977</v>
      </c>
      <c r="S233" s="32" t="s">
        <v>1260</v>
      </c>
      <c r="T233" s="33">
        <f>データ!H233</f>
        <v>22407</v>
      </c>
      <c r="U233" s="34" t="s">
        <v>977</v>
      </c>
      <c r="V233" s="34" t="s">
        <v>1260</v>
      </c>
      <c r="W233" s="33">
        <f>データ!I233</f>
        <v>7314</v>
      </c>
      <c r="X233" s="34" t="s">
        <v>977</v>
      </c>
      <c r="Y233" s="34" t="s">
        <v>1260</v>
      </c>
      <c r="Z233" s="33">
        <f>データ!J233</f>
        <v>7848</v>
      </c>
      <c r="AA233" s="34" t="s">
        <v>977</v>
      </c>
      <c r="AB233" s="34" t="s">
        <v>1263</v>
      </c>
      <c r="AC233" s="33" t="str">
        <f>データ!K233</f>
        <v>A+</v>
      </c>
      <c r="AD233" s="32" t="s">
        <v>977</v>
      </c>
      <c r="AE233" s="34" t="s">
        <v>1264</v>
      </c>
      <c r="AF233" s="33">
        <f>データ!L233</f>
        <v>37569</v>
      </c>
      <c r="AG233" s="34" t="s">
        <v>977</v>
      </c>
      <c r="AH233" s="34" t="s">
        <v>1265</v>
      </c>
      <c r="AI233" s="33" t="str">
        <f>データ!M233</f>
        <v>狂化の冥呪</v>
      </c>
      <c r="AJ233" s="9" t="s">
        <v>1061</v>
      </c>
      <c r="AK233" s="33" t="str">
        <f>データ!N233</f>
        <v>防御力を極大DOWNし、攻撃力を極大UP</v>
      </c>
      <c r="AL233" s="9" t="s">
        <v>977</v>
      </c>
      <c r="AM233" s="34" t="s">
        <v>1266</v>
      </c>
      <c r="AN233" s="33" t="str">
        <f>データ!O233</f>
        <v>-</v>
      </c>
      <c r="AO233" s="9" t="s">
        <v>1061</v>
      </c>
      <c r="AP233" s="33" t="str">
        <f>データ!P233</f>
        <v>　</v>
      </c>
      <c r="AQ233" s="35" t="s">
        <v>977</v>
      </c>
      <c r="AR233" s="34" t="s">
        <v>1265</v>
      </c>
      <c r="AS233" s="33" t="str">
        <f>データ!Q233</f>
        <v>シャドウオーダー</v>
      </c>
      <c r="AT233" s="9" t="s">
        <v>1061</v>
      </c>
      <c r="AU233" s="33" t="str">
        <f>データ!R233</f>
        <v>騎士団全体の強襲CB率が小UP(3分間)</v>
      </c>
      <c r="AV233" s="9" t="s">
        <v>977</v>
      </c>
      <c r="AW233" s="34" t="s">
        <v>1265</v>
      </c>
      <c r="AX233" s="33" t="str">
        <f>データ!S233</f>
        <v>-</v>
      </c>
      <c r="AY233" s="9" t="s">
        <v>1061</v>
      </c>
      <c r="AZ233" s="33" t="str">
        <f>データ!T233</f>
        <v>　</v>
      </c>
      <c r="BA233" s="35" t="s">
        <v>977</v>
      </c>
      <c r="BB233" s="34" t="s">
        <v>2335</v>
      </c>
      <c r="BC233" s="33" t="str">
        <f>データ!U233</f>
        <v>-</v>
      </c>
      <c r="BD233" s="35" t="s">
        <v>2333</v>
      </c>
      <c r="BE233" s="33" t="str">
        <f>データ!V233</f>
        <v>　</v>
      </c>
      <c r="BF233" s="33" t="s">
        <v>977</v>
      </c>
      <c r="BG233" s="34" t="s">
        <v>1261</v>
      </c>
      <c r="BH233" s="33" t="str">
        <f>データ!W233</f>
        <v>-</v>
      </c>
      <c r="BI233" s="35" t="s">
        <v>977</v>
      </c>
      <c r="BJ233" s="34" t="s">
        <v>1260</v>
      </c>
      <c r="BK233" s="33" t="str">
        <f>データ!X233</f>
        <v>魔女の追憶イベ</v>
      </c>
      <c r="BL233" s="35" t="s">
        <v>977</v>
      </c>
      <c r="BM233" s="9" t="s">
        <v>972</v>
      </c>
    </row>
    <row r="234" spans="1:65" x14ac:dyDescent="0.15">
      <c r="A234" s="9" t="s">
        <v>969</v>
      </c>
      <c r="B234" s="9" t="s">
        <v>1392</v>
      </c>
      <c r="C234" s="32" t="str">
        <f>"./images/thumbnail/"&amp;データ!B234&amp;".jpg"</f>
        <v>./images/thumbnail/2034.jpg</v>
      </c>
      <c r="D234" s="32" t="s">
        <v>1393</v>
      </c>
      <c r="E234" s="32" t="str">
        <f>"./images/thumbnail/"&amp;データ!B234&amp;".jpg"</f>
        <v>./images/thumbnail/2034.jpg</v>
      </c>
      <c r="F234" s="32" t="s">
        <v>1064</v>
      </c>
      <c r="G234" s="32" t="s">
        <v>1260</v>
      </c>
      <c r="H234" s="32" t="str">
        <f>データ!D234</f>
        <v>ミミ</v>
      </c>
      <c r="I234" s="32" t="s">
        <v>977</v>
      </c>
      <c r="J234" s="32" t="s">
        <v>1261</v>
      </c>
      <c r="K234" s="32" t="str">
        <f>データ!E234</f>
        <v>UR</v>
      </c>
      <c r="L234" s="32" t="s">
        <v>977</v>
      </c>
      <c r="M234" s="32" t="s">
        <v>1262</v>
      </c>
      <c r="N234" s="32">
        <f>データ!F234</f>
        <v>14</v>
      </c>
      <c r="O234" s="32" t="s">
        <v>977</v>
      </c>
      <c r="P234" s="32" t="s">
        <v>1260</v>
      </c>
      <c r="Q234" s="32" t="str">
        <f>データ!G234</f>
        <v>打</v>
      </c>
      <c r="R234" s="32" t="s">
        <v>977</v>
      </c>
      <c r="S234" s="32" t="s">
        <v>1260</v>
      </c>
      <c r="T234" s="33">
        <f>データ!H234</f>
        <v>23859</v>
      </c>
      <c r="U234" s="34" t="s">
        <v>977</v>
      </c>
      <c r="V234" s="34" t="s">
        <v>1260</v>
      </c>
      <c r="W234" s="33">
        <f>データ!I234</f>
        <v>6891</v>
      </c>
      <c r="X234" s="34" t="s">
        <v>977</v>
      </c>
      <c r="Y234" s="34" t="s">
        <v>1260</v>
      </c>
      <c r="Z234" s="33">
        <f>データ!J234</f>
        <v>9127</v>
      </c>
      <c r="AA234" s="34" t="s">
        <v>977</v>
      </c>
      <c r="AB234" s="34" t="s">
        <v>1263</v>
      </c>
      <c r="AC234" s="33" t="str">
        <f>データ!K234</f>
        <v>A+</v>
      </c>
      <c r="AD234" s="32" t="s">
        <v>977</v>
      </c>
      <c r="AE234" s="34" t="s">
        <v>1264</v>
      </c>
      <c r="AF234" s="33">
        <f>データ!L234</f>
        <v>39877</v>
      </c>
      <c r="AG234" s="34" t="s">
        <v>977</v>
      </c>
      <c r="AH234" s="34" t="s">
        <v>1265</v>
      </c>
      <c r="AI234" s="33" t="str">
        <f>データ!M234</f>
        <v>昏睡の言霊／煌</v>
      </c>
      <c r="AJ234" s="9" t="s">
        <v>1061</v>
      </c>
      <c r="AK234" s="33" t="str">
        <f>データ!N234</f>
        <v>一定確率で敵を睡眠状態にする[超高確率]</v>
      </c>
      <c r="AL234" s="9" t="s">
        <v>977</v>
      </c>
      <c r="AM234" s="34" t="s">
        <v>1266</v>
      </c>
      <c r="AN234" s="33" t="str">
        <f>データ!O234</f>
        <v>-</v>
      </c>
      <c r="AO234" s="9" t="s">
        <v>1061</v>
      </c>
      <c r="AP234" s="33" t="str">
        <f>データ!P234</f>
        <v>　</v>
      </c>
      <c r="AQ234" s="35" t="s">
        <v>977</v>
      </c>
      <c r="AR234" s="34" t="s">
        <v>1265</v>
      </c>
      <c r="AS234" s="33" t="str">
        <f>データ!Q234</f>
        <v>フォートレスオーダー／真</v>
      </c>
      <c r="AT234" s="9" t="s">
        <v>1061</v>
      </c>
      <c r="AU234" s="33" t="str">
        <f>データ!R234</f>
        <v>騎士団全体の防御力が中UP(3分間)</v>
      </c>
      <c r="AV234" s="9" t="s">
        <v>977</v>
      </c>
      <c r="AW234" s="34" t="s">
        <v>1265</v>
      </c>
      <c r="AX234" s="33" t="str">
        <f>データ!S234</f>
        <v>-</v>
      </c>
      <c r="AY234" s="9" t="s">
        <v>1061</v>
      </c>
      <c r="AZ234" s="33" t="str">
        <f>データ!T234</f>
        <v>　</v>
      </c>
      <c r="BA234" s="35" t="s">
        <v>977</v>
      </c>
      <c r="BB234" s="34" t="s">
        <v>2335</v>
      </c>
      <c r="BC234" s="33" t="str">
        <f>データ!U234</f>
        <v>-</v>
      </c>
      <c r="BD234" s="35" t="s">
        <v>2333</v>
      </c>
      <c r="BE234" s="33" t="str">
        <f>データ!V234</f>
        <v>　</v>
      </c>
      <c r="BF234" s="33" t="s">
        <v>977</v>
      </c>
      <c r="BG234" s="34" t="s">
        <v>1261</v>
      </c>
      <c r="BH234" s="33" t="str">
        <f>データ!W234</f>
        <v>-</v>
      </c>
      <c r="BI234" s="35" t="s">
        <v>977</v>
      </c>
      <c r="BJ234" s="34" t="s">
        <v>1260</v>
      </c>
      <c r="BK234" s="33" t="str">
        <f>データ!X234</f>
        <v>マゴニア</v>
      </c>
      <c r="BL234" s="35" t="s">
        <v>977</v>
      </c>
      <c r="BM234" s="9" t="s">
        <v>972</v>
      </c>
    </row>
    <row r="235" spans="1:65" x14ac:dyDescent="0.15">
      <c r="A235" s="9" t="s">
        <v>969</v>
      </c>
      <c r="B235" s="9" t="s">
        <v>1392</v>
      </c>
      <c r="C235" s="32" t="str">
        <f>"./images/thumbnail/"&amp;データ!B235&amp;".jpg"</f>
        <v>./images/thumbnail/2033.jpg</v>
      </c>
      <c r="D235" s="32" t="s">
        <v>1393</v>
      </c>
      <c r="E235" s="32" t="str">
        <f>"./images/thumbnail/"&amp;データ!B235&amp;".jpg"</f>
        <v>./images/thumbnail/2033.jpg</v>
      </c>
      <c r="F235" s="32" t="s">
        <v>1064</v>
      </c>
      <c r="G235" s="32" t="s">
        <v>1260</v>
      </c>
      <c r="H235" s="32" t="str">
        <f>データ!D235</f>
        <v>ジャマル</v>
      </c>
      <c r="I235" s="32" t="s">
        <v>977</v>
      </c>
      <c r="J235" s="32" t="s">
        <v>1261</v>
      </c>
      <c r="K235" s="32" t="str">
        <f>データ!E235</f>
        <v>SSR</v>
      </c>
      <c r="L235" s="32" t="s">
        <v>977</v>
      </c>
      <c r="M235" s="32" t="s">
        <v>1262</v>
      </c>
      <c r="N235" s="32">
        <f>データ!F235</f>
        <v>13</v>
      </c>
      <c r="O235" s="32" t="s">
        <v>977</v>
      </c>
      <c r="P235" s="32" t="s">
        <v>1260</v>
      </c>
      <c r="Q235" s="32" t="str">
        <f>データ!G235</f>
        <v>斬</v>
      </c>
      <c r="R235" s="32" t="s">
        <v>977</v>
      </c>
      <c r="S235" s="32" t="s">
        <v>1260</v>
      </c>
      <c r="T235" s="33">
        <f>データ!H235</f>
        <v>17376</v>
      </c>
      <c r="U235" s="34" t="s">
        <v>977</v>
      </c>
      <c r="V235" s="34" t="s">
        <v>1260</v>
      </c>
      <c r="W235" s="33">
        <f>データ!I235</f>
        <v>7899</v>
      </c>
      <c r="X235" s="34" t="s">
        <v>977</v>
      </c>
      <c r="Y235" s="34" t="s">
        <v>1260</v>
      </c>
      <c r="Z235" s="33">
        <f>データ!J235</f>
        <v>5126</v>
      </c>
      <c r="AA235" s="34" t="s">
        <v>977</v>
      </c>
      <c r="AB235" s="34" t="s">
        <v>1263</v>
      </c>
      <c r="AC235" s="33" t="str">
        <f>データ!K235</f>
        <v>A+</v>
      </c>
      <c r="AD235" s="32" t="s">
        <v>977</v>
      </c>
      <c r="AE235" s="34" t="s">
        <v>1264</v>
      </c>
      <c r="AF235" s="33">
        <f>データ!L235</f>
        <v>30401</v>
      </c>
      <c r="AG235" s="34" t="s">
        <v>977</v>
      </c>
      <c r="AH235" s="34" t="s">
        <v>1265</v>
      </c>
      <c r="AI235" s="33" t="str">
        <f>データ!M235</f>
        <v>魔幻の閃光／絶</v>
      </c>
      <c r="AJ235" s="9" t="s">
        <v>1061</v>
      </c>
      <c r="AK235" s="33" t="str">
        <f>データ!N235</f>
        <v>縦一列に攻撃[大]</v>
      </c>
      <c r="AL235" s="9" t="s">
        <v>977</v>
      </c>
      <c r="AM235" s="34" t="s">
        <v>1266</v>
      </c>
      <c r="AN235" s="33" t="str">
        <f>データ!O235</f>
        <v>-</v>
      </c>
      <c r="AO235" s="9" t="s">
        <v>1061</v>
      </c>
      <c r="AP235" s="33" t="str">
        <f>データ!P235</f>
        <v>　</v>
      </c>
      <c r="AQ235" s="35" t="s">
        <v>977</v>
      </c>
      <c r="AR235" s="34" t="s">
        <v>1265</v>
      </c>
      <c r="AS235" s="33" t="str">
        <f>データ!Q235</f>
        <v>アサルトオーダー</v>
      </c>
      <c r="AT235" s="9" t="s">
        <v>1061</v>
      </c>
      <c r="AU235" s="33" t="str">
        <f>データ!R235</f>
        <v>騎士団全体の攻撃力が小UP(3分間)</v>
      </c>
      <c r="AV235" s="9" t="s">
        <v>977</v>
      </c>
      <c r="AW235" s="34" t="s">
        <v>1265</v>
      </c>
      <c r="AX235" s="33" t="str">
        <f>データ!S235</f>
        <v>-</v>
      </c>
      <c r="AY235" s="9" t="s">
        <v>1061</v>
      </c>
      <c r="AZ235" s="33" t="str">
        <f>データ!T235</f>
        <v>　</v>
      </c>
      <c r="BA235" s="35" t="s">
        <v>977</v>
      </c>
      <c r="BB235" s="34" t="s">
        <v>2335</v>
      </c>
      <c r="BC235" s="33" t="str">
        <f>データ!U235</f>
        <v>-</v>
      </c>
      <c r="BD235" s="35" t="s">
        <v>2333</v>
      </c>
      <c r="BE235" s="33" t="str">
        <f>データ!V235</f>
        <v>　</v>
      </c>
      <c r="BF235" s="33" t="s">
        <v>977</v>
      </c>
      <c r="BG235" s="34" t="s">
        <v>1261</v>
      </c>
      <c r="BH235" s="33" t="str">
        <f>データ!W235</f>
        <v>-</v>
      </c>
      <c r="BI235" s="35" t="s">
        <v>977</v>
      </c>
      <c r="BJ235" s="34" t="s">
        <v>1260</v>
      </c>
      <c r="BK235" s="33" t="str">
        <f>データ!X235</f>
        <v>マゴニア</v>
      </c>
      <c r="BL235" s="35" t="s">
        <v>977</v>
      </c>
      <c r="BM235" s="9" t="s">
        <v>972</v>
      </c>
    </row>
    <row r="236" spans="1:65" x14ac:dyDescent="0.15">
      <c r="A236" s="9" t="s">
        <v>969</v>
      </c>
      <c r="B236" s="9" t="s">
        <v>1392</v>
      </c>
      <c r="C236" s="32" t="str">
        <f>"./images/thumbnail/"&amp;データ!B236&amp;".jpg"</f>
        <v>./images/thumbnail/2032.jpg</v>
      </c>
      <c r="D236" s="32" t="s">
        <v>1393</v>
      </c>
      <c r="E236" s="32" t="str">
        <f>"./images/thumbnail/"&amp;データ!B236&amp;".jpg"</f>
        <v>./images/thumbnail/2032.jpg</v>
      </c>
      <c r="F236" s="32" t="s">
        <v>1064</v>
      </c>
      <c r="G236" s="32" t="s">
        <v>1260</v>
      </c>
      <c r="H236" s="32" t="str">
        <f>データ!D236</f>
        <v>ノンノリア</v>
      </c>
      <c r="I236" s="32" t="s">
        <v>977</v>
      </c>
      <c r="J236" s="32" t="s">
        <v>1261</v>
      </c>
      <c r="K236" s="32" t="str">
        <f>データ!E236</f>
        <v>UR</v>
      </c>
      <c r="L236" s="32" t="s">
        <v>977</v>
      </c>
      <c r="M236" s="32" t="s">
        <v>1262</v>
      </c>
      <c r="N236" s="32">
        <f>データ!F236</f>
        <v>15</v>
      </c>
      <c r="O236" s="32" t="s">
        <v>977</v>
      </c>
      <c r="P236" s="32" t="s">
        <v>1260</v>
      </c>
      <c r="Q236" s="32" t="str">
        <f>データ!G236</f>
        <v>遠</v>
      </c>
      <c r="R236" s="32" t="s">
        <v>977</v>
      </c>
      <c r="S236" s="32" t="s">
        <v>1260</v>
      </c>
      <c r="T236" s="33">
        <f>データ!H236</f>
        <v>23365</v>
      </c>
      <c r="U236" s="36" t="s">
        <v>977</v>
      </c>
      <c r="V236" s="34" t="s">
        <v>1260</v>
      </c>
      <c r="W236" s="33">
        <f>データ!I236</f>
        <v>7348</v>
      </c>
      <c r="X236" s="36" t="s">
        <v>977</v>
      </c>
      <c r="Y236" s="34" t="s">
        <v>1260</v>
      </c>
      <c r="Z236" s="33">
        <f>データ!J236</f>
        <v>7189</v>
      </c>
      <c r="AA236" s="36" t="s">
        <v>977</v>
      </c>
      <c r="AB236" s="34" t="s">
        <v>1263</v>
      </c>
      <c r="AC236" s="33" t="str">
        <f>データ!K236</f>
        <v>SS2</v>
      </c>
      <c r="AD236" s="32" t="s">
        <v>977</v>
      </c>
      <c r="AE236" s="34" t="s">
        <v>1264</v>
      </c>
      <c r="AF236" s="33">
        <f>データ!L236</f>
        <v>37902</v>
      </c>
      <c r="AG236" s="34" t="s">
        <v>977</v>
      </c>
      <c r="AH236" s="34" t="s">
        <v>1265</v>
      </c>
      <c r="AI236" s="33" t="str">
        <f>データ!M236</f>
        <v>天幻射の六連撃／真</v>
      </c>
      <c r="AJ236" s="9" t="s">
        <v>1061</v>
      </c>
      <c r="AK236" s="33" t="str">
        <f>データ!N236</f>
        <v>ランダム6連続攻撃[中]自分の攻撃力UP[中]</v>
      </c>
      <c r="AL236" s="32" t="s">
        <v>977</v>
      </c>
      <c r="AM236" s="34" t="s">
        <v>1266</v>
      </c>
      <c r="AN236" s="33" t="str">
        <f>データ!O236</f>
        <v>-</v>
      </c>
      <c r="AO236" s="9" t="s">
        <v>1061</v>
      </c>
      <c r="AP236" s="33" t="str">
        <f>データ!P236</f>
        <v>　</v>
      </c>
      <c r="AQ236" s="35" t="s">
        <v>977</v>
      </c>
      <c r="AR236" s="34" t="s">
        <v>1265</v>
      </c>
      <c r="AS236" s="33" t="str">
        <f>データ!Q236</f>
        <v>エース／煌</v>
      </c>
      <c r="AT236" s="9" t="s">
        <v>1061</v>
      </c>
      <c r="AU236" s="33" t="str">
        <f>データ!R236</f>
        <v>パーティ全体の攻・防が特大UP(3分間)</v>
      </c>
      <c r="AV236" s="9" t="s">
        <v>977</v>
      </c>
      <c r="AW236" s="34" t="s">
        <v>1265</v>
      </c>
      <c r="AX236" s="33" t="str">
        <f>データ!S236</f>
        <v>アサルトオーダー／真</v>
      </c>
      <c r="AY236" s="9" t="s">
        <v>1061</v>
      </c>
      <c r="AZ236" s="33" t="str">
        <f>データ!T236</f>
        <v>騎士団全体の攻撃力が中UP(3分間)</v>
      </c>
      <c r="BA236" s="35" t="s">
        <v>977</v>
      </c>
      <c r="BB236" s="34" t="s">
        <v>2335</v>
      </c>
      <c r="BC236" s="33" t="str">
        <f>データ!U236</f>
        <v>-</v>
      </c>
      <c r="BD236" s="35" t="s">
        <v>2333</v>
      </c>
      <c r="BE236" s="33" t="str">
        <f>データ!V236</f>
        <v>　</v>
      </c>
      <c r="BF236" s="33" t="s">
        <v>977</v>
      </c>
      <c r="BG236" s="34" t="s">
        <v>1261</v>
      </c>
      <c r="BH236" s="33" t="str">
        <f>データ!W236</f>
        <v>-</v>
      </c>
      <c r="BI236" s="35" t="s">
        <v>977</v>
      </c>
      <c r="BJ236" s="34" t="s">
        <v>1260</v>
      </c>
      <c r="BK236" s="33" t="str">
        <f>データ!X236</f>
        <v>ガチャイベ</v>
      </c>
      <c r="BL236" s="35" t="s">
        <v>977</v>
      </c>
      <c r="BM236" s="9" t="s">
        <v>972</v>
      </c>
    </row>
    <row r="237" spans="1:65" x14ac:dyDescent="0.15">
      <c r="A237" s="9" t="s">
        <v>969</v>
      </c>
      <c r="B237" s="9" t="s">
        <v>1392</v>
      </c>
      <c r="C237" s="32" t="str">
        <f>"./images/thumbnail/"&amp;データ!B237&amp;".jpg"</f>
        <v>./images/thumbnail/2031.jpg</v>
      </c>
      <c r="D237" s="32" t="s">
        <v>1393</v>
      </c>
      <c r="E237" s="32" t="str">
        <f>"./images/thumbnail/"&amp;データ!B237&amp;".jpg"</f>
        <v>./images/thumbnail/2031.jpg</v>
      </c>
      <c r="F237" s="32" t="s">
        <v>1064</v>
      </c>
      <c r="G237" s="32" t="s">
        <v>1260</v>
      </c>
      <c r="H237" s="32" t="str">
        <f>データ!D237</f>
        <v>ベルナデッタ</v>
      </c>
      <c r="I237" s="32" t="s">
        <v>977</v>
      </c>
      <c r="J237" s="32" t="s">
        <v>1261</v>
      </c>
      <c r="K237" s="32" t="str">
        <f>データ!E237</f>
        <v>UR</v>
      </c>
      <c r="L237" s="32" t="s">
        <v>977</v>
      </c>
      <c r="M237" s="32" t="s">
        <v>1262</v>
      </c>
      <c r="N237" s="32">
        <f>データ!F237</f>
        <v>15</v>
      </c>
      <c r="O237" s="32" t="s">
        <v>977</v>
      </c>
      <c r="P237" s="32" t="s">
        <v>1260</v>
      </c>
      <c r="Q237" s="32" t="str">
        <f>データ!G237</f>
        <v>突</v>
      </c>
      <c r="R237" s="32" t="s">
        <v>977</v>
      </c>
      <c r="S237" s="32" t="s">
        <v>1260</v>
      </c>
      <c r="T237" s="33">
        <f>データ!H237</f>
        <v>22074</v>
      </c>
      <c r="U237" s="34" t="s">
        <v>977</v>
      </c>
      <c r="V237" s="34" t="s">
        <v>1260</v>
      </c>
      <c r="W237" s="33">
        <f>データ!I237</f>
        <v>6341</v>
      </c>
      <c r="X237" s="34" t="s">
        <v>977</v>
      </c>
      <c r="Y237" s="34" t="s">
        <v>1260</v>
      </c>
      <c r="Z237" s="33">
        <f>データ!J237</f>
        <v>8031</v>
      </c>
      <c r="AA237" s="34" t="s">
        <v>977</v>
      </c>
      <c r="AB237" s="34" t="s">
        <v>1263</v>
      </c>
      <c r="AC237" s="33" t="str">
        <f>データ!K237</f>
        <v>SS2</v>
      </c>
      <c r="AD237" s="32" t="s">
        <v>977</v>
      </c>
      <c r="AE237" s="34" t="s">
        <v>1264</v>
      </c>
      <c r="AF237" s="33">
        <f>データ!L237</f>
        <v>36446</v>
      </c>
      <c r="AG237" s="34" t="s">
        <v>977</v>
      </c>
      <c r="AH237" s="34" t="s">
        <v>1265</v>
      </c>
      <c r="AI237" s="33" t="str">
        <f>データ!M237</f>
        <v>対紫の薙風／煌</v>
      </c>
      <c r="AJ237" s="9" t="s">
        <v>1061</v>
      </c>
      <c r="AK237" s="33" t="str">
        <f>データ!N237</f>
        <v>打に強く遠に弱い横一列攻撃[特大]</v>
      </c>
      <c r="AL237" s="9" t="s">
        <v>977</v>
      </c>
      <c r="AM237" s="34" t="s">
        <v>1266</v>
      </c>
      <c r="AN237" s="33" t="str">
        <f>データ!O237</f>
        <v>-</v>
      </c>
      <c r="AO237" s="9" t="s">
        <v>1061</v>
      </c>
      <c r="AP237" s="33" t="str">
        <f>データ!P237</f>
        <v>　</v>
      </c>
      <c r="AQ237" s="35" t="s">
        <v>977</v>
      </c>
      <c r="AR237" s="34" t="s">
        <v>1265</v>
      </c>
      <c r="AS237" s="33" t="str">
        <f>データ!Q237</f>
        <v>レクトノート／絶</v>
      </c>
      <c r="AT237" s="9" t="s">
        <v>1061</v>
      </c>
      <c r="AU237" s="33" t="str">
        <f>データ!R237</f>
        <v>バトルで敵を全滅するとBPが大回復(3分間)</v>
      </c>
      <c r="AV237" s="9" t="s">
        <v>977</v>
      </c>
      <c r="AW237" s="34" t="s">
        <v>1265</v>
      </c>
      <c r="AX237" s="33" t="str">
        <f>データ!S237</f>
        <v>エース／絶</v>
      </c>
      <c r="AY237" s="9" t="s">
        <v>1061</v>
      </c>
      <c r="AZ237" s="33" t="str">
        <f>データ!T237</f>
        <v>パーティ全体の攻・防が大UP(3分間)</v>
      </c>
      <c r="BA237" s="35" t="s">
        <v>977</v>
      </c>
      <c r="BB237" s="34" t="s">
        <v>2335</v>
      </c>
      <c r="BC237" s="33" t="str">
        <f>データ!U237</f>
        <v>-</v>
      </c>
      <c r="BD237" s="35" t="s">
        <v>2333</v>
      </c>
      <c r="BE237" s="33" t="str">
        <f>データ!V237</f>
        <v>　</v>
      </c>
      <c r="BF237" s="33" t="s">
        <v>977</v>
      </c>
      <c r="BG237" s="34" t="s">
        <v>1261</v>
      </c>
      <c r="BH237" s="33" t="str">
        <f>データ!W237</f>
        <v>-</v>
      </c>
      <c r="BI237" s="35" t="s">
        <v>977</v>
      </c>
      <c r="BJ237" s="34" t="s">
        <v>1260</v>
      </c>
      <c r="BK237" s="33" t="str">
        <f>データ!X237</f>
        <v>6時間レイドイベント</v>
      </c>
      <c r="BL237" s="35" t="s">
        <v>977</v>
      </c>
      <c r="BM237" s="9" t="s">
        <v>972</v>
      </c>
    </row>
    <row r="238" spans="1:65" x14ac:dyDescent="0.15">
      <c r="A238" s="9" t="s">
        <v>969</v>
      </c>
      <c r="B238" s="9" t="s">
        <v>1392</v>
      </c>
      <c r="C238" s="32" t="str">
        <f>"./images/thumbnail/"&amp;データ!B238&amp;".jpg"</f>
        <v>./images/thumbnail/2030.jpg</v>
      </c>
      <c r="D238" s="32" t="s">
        <v>1393</v>
      </c>
      <c r="E238" s="32" t="str">
        <f>"./images/thumbnail/"&amp;データ!B238&amp;".jpg"</f>
        <v>./images/thumbnail/2030.jpg</v>
      </c>
      <c r="F238" s="32" t="s">
        <v>1064</v>
      </c>
      <c r="G238" s="32" t="s">
        <v>1260</v>
      </c>
      <c r="H238" s="32" t="str">
        <f>データ!D238</f>
        <v>アリーナ</v>
      </c>
      <c r="I238" s="32" t="s">
        <v>977</v>
      </c>
      <c r="J238" s="32" t="s">
        <v>1261</v>
      </c>
      <c r="K238" s="32" t="str">
        <f>データ!E238</f>
        <v>UR</v>
      </c>
      <c r="L238" s="32" t="s">
        <v>977</v>
      </c>
      <c r="M238" s="32" t="s">
        <v>1262</v>
      </c>
      <c r="N238" s="32">
        <f>データ!F238</f>
        <v>15</v>
      </c>
      <c r="O238" s="32" t="s">
        <v>977</v>
      </c>
      <c r="P238" s="32" t="s">
        <v>1260</v>
      </c>
      <c r="Q238" s="32" t="str">
        <f>データ!G238</f>
        <v>打</v>
      </c>
      <c r="R238" s="32" t="s">
        <v>977</v>
      </c>
      <c r="S238" s="32" t="s">
        <v>1260</v>
      </c>
      <c r="T238" s="33">
        <f>データ!H238</f>
        <v>26349</v>
      </c>
      <c r="U238" s="34" t="s">
        <v>977</v>
      </c>
      <c r="V238" s="34" t="s">
        <v>1260</v>
      </c>
      <c r="W238" s="33">
        <f>データ!I238</f>
        <v>7102</v>
      </c>
      <c r="X238" s="34" t="s">
        <v>977</v>
      </c>
      <c r="Y238" s="34" t="s">
        <v>1260</v>
      </c>
      <c r="Z238" s="33">
        <f>データ!J238</f>
        <v>10128</v>
      </c>
      <c r="AA238" s="34" t="s">
        <v>977</v>
      </c>
      <c r="AB238" s="34" t="s">
        <v>1263</v>
      </c>
      <c r="AC238" s="33" t="str">
        <f>データ!K238</f>
        <v>S</v>
      </c>
      <c r="AD238" s="32" t="s">
        <v>977</v>
      </c>
      <c r="AE238" s="34" t="s">
        <v>1264</v>
      </c>
      <c r="AF238" s="33">
        <f>データ!L238</f>
        <v>43579</v>
      </c>
      <c r="AG238" s="34" t="s">
        <v>977</v>
      </c>
      <c r="AH238" s="34" t="s">
        <v>1265</v>
      </c>
      <c r="AI238" s="33" t="str">
        <f>データ!M238</f>
        <v>天護</v>
      </c>
      <c r="AJ238" s="9" t="s">
        <v>1061</v>
      </c>
      <c r="AK238" s="33" t="str">
        <f>データ!N238</f>
        <v>自分の防御力をUP[極大]</v>
      </c>
      <c r="AL238" s="9" t="s">
        <v>977</v>
      </c>
      <c r="AM238" s="34" t="s">
        <v>1266</v>
      </c>
      <c r="AN238" s="33" t="str">
        <f>データ!O238</f>
        <v>-</v>
      </c>
      <c r="AO238" s="9" t="s">
        <v>1061</v>
      </c>
      <c r="AP238" s="33" t="str">
        <f>データ!P238</f>
        <v>　</v>
      </c>
      <c r="AQ238" s="35" t="s">
        <v>977</v>
      </c>
      <c r="AR238" s="34" t="s">
        <v>1265</v>
      </c>
      <c r="AS238" s="33" t="str">
        <f>データ!Q238</f>
        <v>シャドウ／絶</v>
      </c>
      <c r="AT238" s="9" t="s">
        <v>1061</v>
      </c>
      <c r="AU238" s="33" t="str">
        <f>データ!R238</f>
        <v>バトル時の強襲CB率が大UP(3分間)</v>
      </c>
      <c r="AV238" s="9" t="s">
        <v>977</v>
      </c>
      <c r="AW238" s="34" t="s">
        <v>1265</v>
      </c>
      <c r="AX238" s="33" t="str">
        <f>データ!S238</f>
        <v>オラクル／絶</v>
      </c>
      <c r="AY238" s="9" t="s">
        <v>1061</v>
      </c>
      <c r="AZ238" s="33" t="str">
        <f>データ!T238</f>
        <v>パーティ全体のスキル発動率が大UP(3分間)</v>
      </c>
      <c r="BA238" s="35" t="s">
        <v>977</v>
      </c>
      <c r="BB238" s="34" t="s">
        <v>2335</v>
      </c>
      <c r="BC238" s="33" t="str">
        <f>データ!U238</f>
        <v>-</v>
      </c>
      <c r="BD238" s="35" t="s">
        <v>2333</v>
      </c>
      <c r="BE238" s="33" t="str">
        <f>データ!V238</f>
        <v>　</v>
      </c>
      <c r="BF238" s="33" t="s">
        <v>977</v>
      </c>
      <c r="BG238" s="34" t="s">
        <v>1261</v>
      </c>
      <c r="BH238" s="33" t="str">
        <f>データ!W238</f>
        <v>-</v>
      </c>
      <c r="BI238" s="35" t="s">
        <v>977</v>
      </c>
      <c r="BJ238" s="34" t="s">
        <v>1260</v>
      </c>
      <c r="BK238" s="33" t="str">
        <f>データ!X238</f>
        <v>トレジャーチェストガチャ</v>
      </c>
      <c r="BL238" s="35" t="s">
        <v>977</v>
      </c>
      <c r="BM238" s="9" t="s">
        <v>972</v>
      </c>
    </row>
    <row r="239" spans="1:65" x14ac:dyDescent="0.15">
      <c r="A239" s="9" t="s">
        <v>969</v>
      </c>
      <c r="B239" s="9" t="s">
        <v>1392</v>
      </c>
      <c r="C239" s="32" t="str">
        <f>"./images/thumbnail/"&amp;データ!B239&amp;".jpg"</f>
        <v>./images/thumbnail/2029.jpg</v>
      </c>
      <c r="D239" s="32" t="s">
        <v>1393</v>
      </c>
      <c r="E239" s="32" t="str">
        <f>"./images/thumbnail/"&amp;データ!B239&amp;".jpg"</f>
        <v>./images/thumbnail/2029.jpg</v>
      </c>
      <c r="F239" s="32" t="s">
        <v>1064</v>
      </c>
      <c r="G239" s="32" t="s">
        <v>1260</v>
      </c>
      <c r="H239" s="32" t="str">
        <f>データ!D239</f>
        <v>フォルテ</v>
      </c>
      <c r="I239" s="32" t="s">
        <v>977</v>
      </c>
      <c r="J239" s="32" t="s">
        <v>1261</v>
      </c>
      <c r="K239" s="32" t="str">
        <f>データ!E239</f>
        <v>UR</v>
      </c>
      <c r="L239" s="32" t="s">
        <v>977</v>
      </c>
      <c r="M239" s="32" t="s">
        <v>1262</v>
      </c>
      <c r="N239" s="32">
        <f>データ!F239</f>
        <v>15</v>
      </c>
      <c r="O239" s="32" t="s">
        <v>977</v>
      </c>
      <c r="P239" s="32" t="s">
        <v>1260</v>
      </c>
      <c r="Q239" s="32" t="str">
        <f>データ!G239</f>
        <v>遠</v>
      </c>
      <c r="R239" s="32" t="s">
        <v>977</v>
      </c>
      <c r="S239" s="32" t="s">
        <v>1260</v>
      </c>
      <c r="T239" s="33">
        <f>データ!H239</f>
        <v>22842</v>
      </c>
      <c r="U239" s="34" t="s">
        <v>977</v>
      </c>
      <c r="V239" s="34" t="s">
        <v>1260</v>
      </c>
      <c r="W239" s="33">
        <f>データ!I239</f>
        <v>7415</v>
      </c>
      <c r="X239" s="34" t="s">
        <v>977</v>
      </c>
      <c r="Y239" s="34" t="s">
        <v>1260</v>
      </c>
      <c r="Z239" s="33">
        <f>データ!J239</f>
        <v>7270</v>
      </c>
      <c r="AA239" s="34" t="s">
        <v>977</v>
      </c>
      <c r="AB239" s="34" t="s">
        <v>1263</v>
      </c>
      <c r="AC239" s="33" t="str">
        <f>データ!K239</f>
        <v>SS</v>
      </c>
      <c r="AD239" s="32" t="s">
        <v>977</v>
      </c>
      <c r="AE239" s="34" t="s">
        <v>1264</v>
      </c>
      <c r="AF239" s="33">
        <f>データ!L239</f>
        <v>37527</v>
      </c>
      <c r="AG239" s="34" t="s">
        <v>977</v>
      </c>
      <c r="AH239" s="34" t="s">
        <v>1265</v>
      </c>
      <c r="AI239" s="33" t="str">
        <f>データ!M239</f>
        <v>地幻射の六連撃／真</v>
      </c>
      <c r="AJ239" s="9" t="s">
        <v>1061</v>
      </c>
      <c r="AK239" s="33" t="str">
        <f>データ!N239</f>
        <v>ランダム6連続攻撃[中]自分の防御力UP[中]</v>
      </c>
      <c r="AL239" s="9" t="s">
        <v>977</v>
      </c>
      <c r="AM239" s="34" t="s">
        <v>1266</v>
      </c>
      <c r="AN239" s="33" t="str">
        <f>データ!O239</f>
        <v>-</v>
      </c>
      <c r="AO239" s="9" t="s">
        <v>1061</v>
      </c>
      <c r="AP239" s="33" t="str">
        <f>データ!P239</f>
        <v>　</v>
      </c>
      <c r="AQ239" s="35" t="s">
        <v>977</v>
      </c>
      <c r="AR239" s="34" t="s">
        <v>1265</v>
      </c>
      <c r="AS239" s="33" t="str">
        <f>データ!Q239</f>
        <v>ランページ／煌</v>
      </c>
      <c r="AT239" s="9" t="s">
        <v>1061</v>
      </c>
      <c r="AU239" s="33" t="str">
        <f>データ!R239</f>
        <v>バトルで獲得する騎士団戦スコアが特大アップ(3分間)</v>
      </c>
      <c r="AV239" s="9" t="s">
        <v>977</v>
      </c>
      <c r="AW239" s="34" t="s">
        <v>1265</v>
      </c>
      <c r="AX239" s="33" t="str">
        <f>データ!S239</f>
        <v>ストリーム／真</v>
      </c>
      <c r="AY239" s="9" t="s">
        <v>1061</v>
      </c>
      <c r="AZ239" s="33" t="str">
        <f>データ!T239</f>
        <v>パーティ全体の攻撃力・速度が中UP(3分間)</v>
      </c>
      <c r="BA239" s="35" t="s">
        <v>977</v>
      </c>
      <c r="BB239" s="34" t="s">
        <v>2335</v>
      </c>
      <c r="BC239" s="33" t="str">
        <f>データ!U239</f>
        <v>-</v>
      </c>
      <c r="BD239" s="35" t="s">
        <v>2333</v>
      </c>
      <c r="BE239" s="33" t="str">
        <f>データ!V239</f>
        <v>　</v>
      </c>
      <c r="BF239" s="33" t="s">
        <v>977</v>
      </c>
      <c r="BG239" s="34" t="s">
        <v>1261</v>
      </c>
      <c r="BH239" s="33" t="str">
        <f>データ!W239</f>
        <v>-</v>
      </c>
      <c r="BI239" s="35" t="s">
        <v>977</v>
      </c>
      <c r="BJ239" s="34" t="s">
        <v>1260</v>
      </c>
      <c r="BK239" s="33" t="str">
        <f>データ!X239</f>
        <v>ガチャイベ</v>
      </c>
      <c r="BL239" s="35" t="s">
        <v>977</v>
      </c>
      <c r="BM239" s="9" t="s">
        <v>972</v>
      </c>
    </row>
    <row r="240" spans="1:65" x14ac:dyDescent="0.15">
      <c r="A240" s="9" t="s">
        <v>969</v>
      </c>
      <c r="B240" s="9" t="s">
        <v>1392</v>
      </c>
      <c r="C240" s="32" t="str">
        <f>"./images/thumbnail/"&amp;データ!B240&amp;".jpg"</f>
        <v>./images/thumbnail/2027.jpg</v>
      </c>
      <c r="D240" s="32" t="s">
        <v>1393</v>
      </c>
      <c r="E240" s="32" t="str">
        <f>"./images/thumbnail/"&amp;データ!B240&amp;".jpg"</f>
        <v>./images/thumbnail/2027.jpg</v>
      </c>
      <c r="F240" s="32" t="s">
        <v>1064</v>
      </c>
      <c r="G240" s="32" t="s">
        <v>1260</v>
      </c>
      <c r="H240" s="32" t="str">
        <f>データ!D240</f>
        <v>デュド</v>
      </c>
      <c r="I240" s="32" t="s">
        <v>977</v>
      </c>
      <c r="J240" s="32" t="s">
        <v>1261</v>
      </c>
      <c r="K240" s="32" t="str">
        <f>データ!E240</f>
        <v>UR</v>
      </c>
      <c r="L240" s="32" t="s">
        <v>977</v>
      </c>
      <c r="M240" s="32" t="s">
        <v>1262</v>
      </c>
      <c r="N240" s="32">
        <f>データ!F240</f>
        <v>15</v>
      </c>
      <c r="O240" s="32" t="s">
        <v>977</v>
      </c>
      <c r="P240" s="32" t="s">
        <v>1260</v>
      </c>
      <c r="Q240" s="32" t="str">
        <f>データ!G240</f>
        <v>打</v>
      </c>
      <c r="R240" s="32" t="s">
        <v>977</v>
      </c>
      <c r="S240" s="32" t="s">
        <v>1260</v>
      </c>
      <c r="T240" s="33">
        <f>データ!H240</f>
        <v>26895</v>
      </c>
      <c r="U240" s="34" t="s">
        <v>977</v>
      </c>
      <c r="V240" s="34" t="s">
        <v>1260</v>
      </c>
      <c r="W240" s="33">
        <f>データ!I240</f>
        <v>7319</v>
      </c>
      <c r="X240" s="34" t="s">
        <v>977</v>
      </c>
      <c r="Y240" s="34" t="s">
        <v>1260</v>
      </c>
      <c r="Z240" s="33">
        <f>データ!J240</f>
        <v>10596</v>
      </c>
      <c r="AA240" s="34" t="s">
        <v>977</v>
      </c>
      <c r="AB240" s="34" t="s">
        <v>1263</v>
      </c>
      <c r="AC240" s="33" t="str">
        <f>データ!K240</f>
        <v>S</v>
      </c>
      <c r="AD240" s="32" t="s">
        <v>977</v>
      </c>
      <c r="AE240" s="34" t="s">
        <v>1264</v>
      </c>
      <c r="AF240" s="33">
        <f>データ!L240</f>
        <v>44810</v>
      </c>
      <c r="AG240" s="34" t="s">
        <v>977</v>
      </c>
      <c r="AH240" s="34" t="s">
        <v>1265</v>
      </c>
      <c r="AI240" s="33" t="str">
        <f>データ!M240</f>
        <v>紫打の天護</v>
      </c>
      <c r="AJ240" s="9" t="s">
        <v>1061</v>
      </c>
      <c r="AK240" s="33" t="str">
        <f>データ!N240</f>
        <v>味方打属性の防御力をUP[極大]</v>
      </c>
      <c r="AL240" s="9" t="s">
        <v>977</v>
      </c>
      <c r="AM240" s="34" t="s">
        <v>1266</v>
      </c>
      <c r="AN240" s="33" t="str">
        <f>データ!O240</f>
        <v>-</v>
      </c>
      <c r="AO240" s="9" t="s">
        <v>1061</v>
      </c>
      <c r="AP240" s="33" t="str">
        <f>データ!P240</f>
        <v>　</v>
      </c>
      <c r="AQ240" s="35" t="s">
        <v>977</v>
      </c>
      <c r="AR240" s="34" t="s">
        <v>1265</v>
      </c>
      <c r="AS240" s="33" t="str">
        <f>データ!Q240</f>
        <v>グラビティアサルト／煌</v>
      </c>
      <c r="AT240" s="9" t="s">
        <v>1061</v>
      </c>
      <c r="AU240" s="33" t="str">
        <f>データ!R240</f>
        <v>パーティ全体の攻撃力特大UP・速度大DOWN(3分間)</v>
      </c>
      <c r="AV240" s="9" t="s">
        <v>977</v>
      </c>
      <c r="AW240" s="34" t="s">
        <v>1265</v>
      </c>
      <c r="AX240" s="33" t="str">
        <f>データ!S240</f>
        <v>キャッスルウィークネス／真</v>
      </c>
      <c r="AY240" s="9" t="s">
        <v>1061</v>
      </c>
      <c r="AZ240" s="33" t="str">
        <f>データ!T240</f>
        <v>対戦騎士団の城強度Lvが中DOWN(3分間)</v>
      </c>
      <c r="BA240" s="35" t="s">
        <v>977</v>
      </c>
      <c r="BB240" s="34" t="s">
        <v>2335</v>
      </c>
      <c r="BC240" s="33" t="str">
        <f>データ!U240</f>
        <v>-</v>
      </c>
      <c r="BD240" s="35" t="s">
        <v>2333</v>
      </c>
      <c r="BE240" s="33" t="str">
        <f>データ!V240</f>
        <v>　</v>
      </c>
      <c r="BF240" s="33" t="s">
        <v>977</v>
      </c>
      <c r="BG240" s="34" t="s">
        <v>1261</v>
      </c>
      <c r="BH240" s="33" t="str">
        <f>データ!W240</f>
        <v>-</v>
      </c>
      <c r="BI240" s="35" t="s">
        <v>977</v>
      </c>
      <c r="BJ240" s="34" t="s">
        <v>1260</v>
      </c>
      <c r="BK240" s="33" t="str">
        <f>データ!X240</f>
        <v>ガチャイベ</v>
      </c>
      <c r="BL240" s="35" t="s">
        <v>977</v>
      </c>
      <c r="BM240" s="9" t="s">
        <v>972</v>
      </c>
    </row>
    <row r="241" spans="1:65" x14ac:dyDescent="0.15">
      <c r="A241" s="9" t="s">
        <v>969</v>
      </c>
      <c r="B241" s="9" t="s">
        <v>1392</v>
      </c>
      <c r="C241" s="32" t="str">
        <f>"./images/thumbnail/"&amp;データ!B241&amp;".jpg"</f>
        <v>./images/thumbnail/2025.jpg</v>
      </c>
      <c r="D241" s="32" t="s">
        <v>1393</v>
      </c>
      <c r="E241" s="32" t="str">
        <f>"./images/thumbnail/"&amp;データ!B241&amp;".jpg"</f>
        <v>./images/thumbnail/2025.jpg</v>
      </c>
      <c r="F241" s="32" t="s">
        <v>1064</v>
      </c>
      <c r="G241" s="32" t="s">
        <v>1260</v>
      </c>
      <c r="H241" s="32" t="str">
        <f>データ!D241</f>
        <v>モーニカ</v>
      </c>
      <c r="I241" s="32" t="s">
        <v>977</v>
      </c>
      <c r="J241" s="32" t="s">
        <v>1261</v>
      </c>
      <c r="K241" s="32" t="str">
        <f>データ!E241</f>
        <v>UR</v>
      </c>
      <c r="L241" s="32" t="s">
        <v>977</v>
      </c>
      <c r="M241" s="32" t="s">
        <v>1262</v>
      </c>
      <c r="N241" s="32">
        <f>データ!F241</f>
        <v>14</v>
      </c>
      <c r="O241" s="32" t="s">
        <v>977</v>
      </c>
      <c r="P241" s="32" t="s">
        <v>1260</v>
      </c>
      <c r="Q241" s="32" t="str">
        <f>データ!G241</f>
        <v>打</v>
      </c>
      <c r="R241" s="32" t="s">
        <v>977</v>
      </c>
      <c r="S241" s="32" t="s">
        <v>1260</v>
      </c>
      <c r="T241" s="33">
        <f>データ!H241</f>
        <v>23645</v>
      </c>
      <c r="U241" s="34" t="s">
        <v>977</v>
      </c>
      <c r="V241" s="34" t="s">
        <v>1260</v>
      </c>
      <c r="W241" s="33">
        <f>データ!I241</f>
        <v>6704</v>
      </c>
      <c r="X241" s="34" t="s">
        <v>977</v>
      </c>
      <c r="Y241" s="34" t="s">
        <v>1260</v>
      </c>
      <c r="Z241" s="33">
        <f>データ!J241</f>
        <v>8416</v>
      </c>
      <c r="AA241" s="34" t="s">
        <v>977</v>
      </c>
      <c r="AB241" s="34" t="s">
        <v>1263</v>
      </c>
      <c r="AC241" s="33" t="str">
        <f>データ!K241</f>
        <v>A+</v>
      </c>
      <c r="AD241" s="32" t="s">
        <v>977</v>
      </c>
      <c r="AE241" s="34" t="s">
        <v>1264</v>
      </c>
      <c r="AF241" s="33">
        <f>データ!L241</f>
        <v>38765</v>
      </c>
      <c r="AG241" s="34" t="s">
        <v>977</v>
      </c>
      <c r="AH241" s="34" t="s">
        <v>1265</v>
      </c>
      <c r="AI241" s="33" t="str">
        <f>データ!M241</f>
        <v>沈黙の言霊／煌</v>
      </c>
      <c r="AJ241" s="9" t="s">
        <v>1061</v>
      </c>
      <c r="AK241" s="33" t="str">
        <f>データ!N241</f>
        <v>一定確率で敵を沈黙状態にする[超高確率]</v>
      </c>
      <c r="AL241" s="9" t="s">
        <v>977</v>
      </c>
      <c r="AM241" s="34" t="s">
        <v>1266</v>
      </c>
      <c r="AN241" s="33" t="str">
        <f>データ!O241</f>
        <v>-</v>
      </c>
      <c r="AO241" s="9" t="s">
        <v>1061</v>
      </c>
      <c r="AP241" s="33" t="str">
        <f>データ!P241</f>
        <v>　</v>
      </c>
      <c r="AQ241" s="35" t="s">
        <v>977</v>
      </c>
      <c r="AR241" s="34" t="s">
        <v>1265</v>
      </c>
      <c r="AS241" s="33" t="str">
        <f>データ!Q241</f>
        <v>シャドウオーダー</v>
      </c>
      <c r="AT241" s="9" t="s">
        <v>1061</v>
      </c>
      <c r="AU241" s="33" t="str">
        <f>データ!R241</f>
        <v>騎士団全体の強襲CB率が小UP(3分間)</v>
      </c>
      <c r="AV241" s="9" t="s">
        <v>977</v>
      </c>
      <c r="AW241" s="34" t="s">
        <v>1265</v>
      </c>
      <c r="AX241" s="33" t="str">
        <f>データ!S241</f>
        <v>-</v>
      </c>
      <c r="AY241" s="9" t="s">
        <v>1061</v>
      </c>
      <c r="AZ241" s="33" t="str">
        <f>データ!T241</f>
        <v>　</v>
      </c>
      <c r="BA241" s="35" t="s">
        <v>977</v>
      </c>
      <c r="BB241" s="34" t="s">
        <v>2335</v>
      </c>
      <c r="BC241" s="33" t="str">
        <f>データ!U241</f>
        <v>-</v>
      </c>
      <c r="BD241" s="35" t="s">
        <v>2333</v>
      </c>
      <c r="BE241" s="33" t="str">
        <f>データ!V241</f>
        <v>　</v>
      </c>
      <c r="BF241" s="33" t="s">
        <v>977</v>
      </c>
      <c r="BG241" s="34" t="s">
        <v>1261</v>
      </c>
      <c r="BH241" s="33" t="str">
        <f>データ!W241</f>
        <v>-</v>
      </c>
      <c r="BI241" s="35" t="s">
        <v>977</v>
      </c>
      <c r="BJ241" s="34" t="s">
        <v>1260</v>
      </c>
      <c r="BK241" s="33" t="str">
        <f>データ!X241</f>
        <v>常設</v>
      </c>
      <c r="BL241" s="35" t="s">
        <v>977</v>
      </c>
      <c r="BM241" s="9" t="s">
        <v>972</v>
      </c>
    </row>
    <row r="242" spans="1:65" x14ac:dyDescent="0.15">
      <c r="A242" s="9" t="s">
        <v>969</v>
      </c>
      <c r="B242" s="9" t="s">
        <v>1392</v>
      </c>
      <c r="C242" s="32" t="str">
        <f>"./images/thumbnail/"&amp;データ!B242&amp;".jpg"</f>
        <v>./images/thumbnail/2023.jpg</v>
      </c>
      <c r="D242" s="32" t="s">
        <v>1393</v>
      </c>
      <c r="E242" s="32" t="str">
        <f>"./images/thumbnail/"&amp;データ!B242&amp;".jpg"</f>
        <v>./images/thumbnail/2023.jpg</v>
      </c>
      <c r="F242" s="32" t="s">
        <v>1064</v>
      </c>
      <c r="G242" s="32" t="s">
        <v>1260</v>
      </c>
      <c r="H242" s="32" t="str">
        <f>データ!D242</f>
        <v>ベルナデッタ</v>
      </c>
      <c r="I242" s="32" t="s">
        <v>977</v>
      </c>
      <c r="J242" s="32" t="s">
        <v>1261</v>
      </c>
      <c r="K242" s="32" t="str">
        <f>データ!E242</f>
        <v>UR</v>
      </c>
      <c r="L242" s="32" t="s">
        <v>977</v>
      </c>
      <c r="M242" s="32" t="s">
        <v>1262</v>
      </c>
      <c r="N242" s="32">
        <f>データ!F242</f>
        <v>15</v>
      </c>
      <c r="O242" s="32" t="s">
        <v>977</v>
      </c>
      <c r="P242" s="32" t="s">
        <v>1260</v>
      </c>
      <c r="Q242" s="32" t="str">
        <f>データ!G242</f>
        <v>突</v>
      </c>
      <c r="R242" s="32" t="s">
        <v>977</v>
      </c>
      <c r="S242" s="32" t="s">
        <v>1260</v>
      </c>
      <c r="T242" s="33">
        <f>データ!H242</f>
        <v>23767</v>
      </c>
      <c r="U242" s="34" t="s">
        <v>977</v>
      </c>
      <c r="V242" s="34" t="s">
        <v>1260</v>
      </c>
      <c r="W242" s="33">
        <f>データ!I242</f>
        <v>6585</v>
      </c>
      <c r="X242" s="34" t="s">
        <v>977</v>
      </c>
      <c r="Y242" s="34" t="s">
        <v>1260</v>
      </c>
      <c r="Z242" s="33">
        <f>データ!J242</f>
        <v>8462</v>
      </c>
      <c r="AA242" s="34" t="s">
        <v>977</v>
      </c>
      <c r="AB242" s="34" t="s">
        <v>1263</v>
      </c>
      <c r="AC242" s="33" t="str">
        <f>データ!K242</f>
        <v>SS2</v>
      </c>
      <c r="AD242" s="32" t="s">
        <v>977</v>
      </c>
      <c r="AE242" s="34" t="s">
        <v>1264</v>
      </c>
      <c r="AF242" s="33">
        <f>データ!L242</f>
        <v>38814</v>
      </c>
      <c r="AG242" s="34" t="s">
        <v>977</v>
      </c>
      <c r="AH242" s="34" t="s">
        <v>1265</v>
      </c>
      <c r="AI242" s="33" t="str">
        <f>データ!M242</f>
        <v>焔幻の一閃／煌</v>
      </c>
      <c r="AJ242" s="9" t="s">
        <v>1061</v>
      </c>
      <c r="AK242" s="33" t="str">
        <f>データ!N242</f>
        <v>横一列に攻撃[特大]</v>
      </c>
      <c r="AL242" s="9" t="s">
        <v>977</v>
      </c>
      <c r="AM242" s="34" t="s">
        <v>1266</v>
      </c>
      <c r="AN242" s="33" t="str">
        <f>データ!O242</f>
        <v>赤火竜の障壁</v>
      </c>
      <c r="AO242" s="9" t="s">
        <v>1061</v>
      </c>
      <c r="AP242" s="33" t="str">
        <f>データ!P242</f>
        <v>敵の状態異常スキルを完全無効化</v>
      </c>
      <c r="AQ242" s="35" t="s">
        <v>977</v>
      </c>
      <c r="AR242" s="34" t="s">
        <v>1265</v>
      </c>
      <c r="AS242" s="33" t="str">
        <f>データ!Q242</f>
        <v>エース／煌</v>
      </c>
      <c r="AT242" s="9" t="s">
        <v>1061</v>
      </c>
      <c r="AU242" s="33" t="str">
        <f>データ!R242</f>
        <v>パーティ全体の攻・防が特大UP(3分間)</v>
      </c>
      <c r="AV242" s="9" t="s">
        <v>977</v>
      </c>
      <c r="AW242" s="34" t="s">
        <v>1265</v>
      </c>
      <c r="AX242" s="33" t="str">
        <f>データ!S242</f>
        <v>アサルト／絶</v>
      </c>
      <c r="AY242" s="9" t="s">
        <v>1061</v>
      </c>
      <c r="AZ242" s="33" t="str">
        <f>データ!T242</f>
        <v>パーティ全体の攻撃力が大UP(3分間)</v>
      </c>
      <c r="BA242" s="35" t="s">
        <v>977</v>
      </c>
      <c r="BB242" s="34" t="s">
        <v>2335</v>
      </c>
      <c r="BC242" s="33" t="str">
        <f>データ!U242</f>
        <v>-</v>
      </c>
      <c r="BD242" s="35" t="s">
        <v>2333</v>
      </c>
      <c r="BE242" s="33" t="str">
        <f>データ!V242</f>
        <v>　</v>
      </c>
      <c r="BF242" s="33" t="s">
        <v>977</v>
      </c>
      <c r="BG242" s="34" t="s">
        <v>1261</v>
      </c>
      <c r="BH242" s="33" t="str">
        <f>データ!W242</f>
        <v>-</v>
      </c>
      <c r="BI242" s="35" t="s">
        <v>977</v>
      </c>
      <c r="BJ242" s="34" t="s">
        <v>1260</v>
      </c>
      <c r="BK242" s="33" t="str">
        <f>データ!X242</f>
        <v>常設</v>
      </c>
      <c r="BL242" s="35" t="s">
        <v>977</v>
      </c>
      <c r="BM242" s="9" t="s">
        <v>972</v>
      </c>
    </row>
    <row r="243" spans="1:65" x14ac:dyDescent="0.15">
      <c r="A243" s="9" t="s">
        <v>969</v>
      </c>
      <c r="B243" s="9" t="s">
        <v>1392</v>
      </c>
      <c r="C243" s="32" t="str">
        <f>"./images/thumbnail/"&amp;データ!B243&amp;".jpg"</f>
        <v>./images/thumbnail/2022.jpg</v>
      </c>
      <c r="D243" s="32" t="s">
        <v>1393</v>
      </c>
      <c r="E243" s="32" t="str">
        <f>"./images/thumbnail/"&amp;データ!B243&amp;".jpg"</f>
        <v>./images/thumbnail/2022.jpg</v>
      </c>
      <c r="F243" s="32" t="s">
        <v>1064</v>
      </c>
      <c r="G243" s="32" t="s">
        <v>1260</v>
      </c>
      <c r="H243" s="32" t="str">
        <f>データ!D243</f>
        <v>デュケーヌ</v>
      </c>
      <c r="I243" s="32" t="s">
        <v>977</v>
      </c>
      <c r="J243" s="32" t="s">
        <v>1261</v>
      </c>
      <c r="K243" s="32" t="str">
        <f>データ!E243</f>
        <v>UR</v>
      </c>
      <c r="L243" s="32" t="s">
        <v>977</v>
      </c>
      <c r="M243" s="32" t="s">
        <v>1262</v>
      </c>
      <c r="N243" s="32">
        <f>データ!F243</f>
        <v>14</v>
      </c>
      <c r="O243" s="32" t="s">
        <v>977</v>
      </c>
      <c r="P243" s="32" t="s">
        <v>1260</v>
      </c>
      <c r="Q243" s="32" t="str">
        <f>データ!G243</f>
        <v>斬</v>
      </c>
      <c r="R243" s="32" t="s">
        <v>977</v>
      </c>
      <c r="S243" s="32" t="s">
        <v>1260</v>
      </c>
      <c r="T243" s="33">
        <f>データ!H243</f>
        <v>17531</v>
      </c>
      <c r="U243" s="34" t="s">
        <v>977</v>
      </c>
      <c r="V243" s="34" t="s">
        <v>1260</v>
      </c>
      <c r="W243" s="33">
        <f>データ!I243</f>
        <v>8881</v>
      </c>
      <c r="X243" s="34" t="s">
        <v>977</v>
      </c>
      <c r="Y243" s="34" t="s">
        <v>1260</v>
      </c>
      <c r="Z243" s="33">
        <f>データ!J243</f>
        <v>6192</v>
      </c>
      <c r="AA243" s="34" t="s">
        <v>977</v>
      </c>
      <c r="AB243" s="34" t="s">
        <v>1263</v>
      </c>
      <c r="AC243" s="33" t="str">
        <f>データ!K243</f>
        <v>S</v>
      </c>
      <c r="AD243" s="32" t="s">
        <v>977</v>
      </c>
      <c r="AE243" s="34" t="s">
        <v>1264</v>
      </c>
      <c r="AF243" s="33">
        <f>データ!L243</f>
        <v>32604</v>
      </c>
      <c r="AG243" s="34" t="s">
        <v>977</v>
      </c>
      <c r="AH243" s="34" t="s">
        <v>1265</v>
      </c>
      <c r="AI243" s="33" t="str">
        <f>データ!M243</f>
        <v>魔幻の閃光／煌</v>
      </c>
      <c r="AJ243" s="9" t="s">
        <v>1061</v>
      </c>
      <c r="AK243" s="33" t="str">
        <f>データ!N243</f>
        <v>縦一列に攻撃[特大]</v>
      </c>
      <c r="AL243" s="9" t="s">
        <v>977</v>
      </c>
      <c r="AM243" s="34" t="s">
        <v>1266</v>
      </c>
      <c r="AN243" s="33" t="str">
        <f>データ!O243</f>
        <v>-</v>
      </c>
      <c r="AO243" s="9" t="s">
        <v>1061</v>
      </c>
      <c r="AP243" s="33" t="str">
        <f>データ!P243</f>
        <v>　</v>
      </c>
      <c r="AQ243" s="35" t="s">
        <v>977</v>
      </c>
      <c r="AR243" s="34" t="s">
        <v>1265</v>
      </c>
      <c r="AS243" s="33" t="str">
        <f>データ!Q243</f>
        <v>アサルトオーダー／真</v>
      </c>
      <c r="AT243" s="9" t="s">
        <v>1061</v>
      </c>
      <c r="AU243" s="33" t="str">
        <f>データ!R243</f>
        <v>騎士団全体の攻撃力が中UP(3分間)</v>
      </c>
      <c r="AV243" s="9" t="s">
        <v>977</v>
      </c>
      <c r="AW243" s="34" t="s">
        <v>1265</v>
      </c>
      <c r="AX243" s="33" t="str">
        <f>データ!S243</f>
        <v>-</v>
      </c>
      <c r="AY243" s="9" t="s">
        <v>1061</v>
      </c>
      <c r="AZ243" s="33" t="str">
        <f>データ!T243</f>
        <v>　</v>
      </c>
      <c r="BA243" s="35" t="s">
        <v>977</v>
      </c>
      <c r="BB243" s="34" t="s">
        <v>2335</v>
      </c>
      <c r="BC243" s="33" t="str">
        <f>データ!U243</f>
        <v>-</v>
      </c>
      <c r="BD243" s="35" t="s">
        <v>2333</v>
      </c>
      <c r="BE243" s="33" t="str">
        <f>データ!V243</f>
        <v>　</v>
      </c>
      <c r="BF243" s="33" t="s">
        <v>977</v>
      </c>
      <c r="BG243" s="34" t="s">
        <v>1261</v>
      </c>
      <c r="BH243" s="33" t="str">
        <f>データ!W243</f>
        <v>-</v>
      </c>
      <c r="BI243" s="35" t="s">
        <v>977</v>
      </c>
      <c r="BJ243" s="34" t="s">
        <v>1260</v>
      </c>
      <c r="BK243" s="33" t="str">
        <f>データ!X243</f>
        <v>誓いイベ</v>
      </c>
      <c r="BL243" s="35" t="s">
        <v>977</v>
      </c>
      <c r="BM243" s="9" t="s">
        <v>972</v>
      </c>
    </row>
    <row r="244" spans="1:65" x14ac:dyDescent="0.15">
      <c r="A244" s="9" t="s">
        <v>969</v>
      </c>
      <c r="B244" s="9" t="s">
        <v>1392</v>
      </c>
      <c r="C244" s="32" t="str">
        <f>"./images/thumbnail/"&amp;データ!B244&amp;".jpg"</f>
        <v>./images/thumbnail/2021.jpg</v>
      </c>
      <c r="D244" s="32" t="s">
        <v>1393</v>
      </c>
      <c r="E244" s="32" t="str">
        <f>"./images/thumbnail/"&amp;データ!B244&amp;".jpg"</f>
        <v>./images/thumbnail/2021.jpg</v>
      </c>
      <c r="F244" s="32" t="s">
        <v>1064</v>
      </c>
      <c r="G244" s="32" t="s">
        <v>1260</v>
      </c>
      <c r="H244" s="32" t="str">
        <f>データ!D244</f>
        <v>コンスタン</v>
      </c>
      <c r="I244" s="32" t="s">
        <v>977</v>
      </c>
      <c r="J244" s="32" t="s">
        <v>1261</v>
      </c>
      <c r="K244" s="32" t="str">
        <f>データ!E244</f>
        <v>SSR</v>
      </c>
      <c r="L244" s="32" t="s">
        <v>977</v>
      </c>
      <c r="M244" s="32" t="s">
        <v>1262</v>
      </c>
      <c r="N244" s="32">
        <f>データ!F244</f>
        <v>13</v>
      </c>
      <c r="O244" s="32" t="s">
        <v>977</v>
      </c>
      <c r="P244" s="32" t="s">
        <v>1260</v>
      </c>
      <c r="Q244" s="32" t="str">
        <f>データ!G244</f>
        <v>遠</v>
      </c>
      <c r="R244" s="32" t="s">
        <v>977</v>
      </c>
      <c r="S244" s="32" t="s">
        <v>1260</v>
      </c>
      <c r="T244" s="33">
        <f>データ!H244</f>
        <v>20204</v>
      </c>
      <c r="U244" s="34" t="s">
        <v>977</v>
      </c>
      <c r="V244" s="34" t="s">
        <v>1260</v>
      </c>
      <c r="W244" s="33">
        <f>データ!I244</f>
        <v>6419</v>
      </c>
      <c r="X244" s="34" t="s">
        <v>977</v>
      </c>
      <c r="Y244" s="34" t="s">
        <v>1260</v>
      </c>
      <c r="Z244" s="33">
        <f>データ!J244</f>
        <v>4984</v>
      </c>
      <c r="AA244" s="34" t="s">
        <v>977</v>
      </c>
      <c r="AB244" s="34" t="s">
        <v>1263</v>
      </c>
      <c r="AC244" s="33" t="str">
        <f>データ!K244</f>
        <v>S-</v>
      </c>
      <c r="AD244" s="32" t="s">
        <v>977</v>
      </c>
      <c r="AE244" s="34" t="s">
        <v>1264</v>
      </c>
      <c r="AF244" s="33">
        <f>データ!L244</f>
        <v>31607</v>
      </c>
      <c r="AG244" s="34" t="s">
        <v>977</v>
      </c>
      <c r="AH244" s="34" t="s">
        <v>1265</v>
      </c>
      <c r="AI244" s="33" t="str">
        <f>データ!M244</f>
        <v>強奪者の雷／絶</v>
      </c>
      <c r="AJ244" s="9" t="s">
        <v>1061</v>
      </c>
      <c r="AK244" s="33" t="str">
        <f>データ!N244</f>
        <v>単体攻撃（宝箱優先／追加ダメージ）[大]</v>
      </c>
      <c r="AL244" s="9" t="s">
        <v>977</v>
      </c>
      <c r="AM244" s="34" t="s">
        <v>1266</v>
      </c>
      <c r="AN244" s="33" t="str">
        <f>データ!O244</f>
        <v>-</v>
      </c>
      <c r="AO244" s="9" t="s">
        <v>1061</v>
      </c>
      <c r="AP244" s="33" t="str">
        <f>データ!P244</f>
        <v>　</v>
      </c>
      <c r="AQ244" s="35" t="s">
        <v>977</v>
      </c>
      <c r="AR244" s="34" t="s">
        <v>1265</v>
      </c>
      <c r="AS244" s="33" t="str">
        <f>データ!Q244</f>
        <v>アサルト／真</v>
      </c>
      <c r="AT244" s="9" t="s">
        <v>1061</v>
      </c>
      <c r="AU244" s="33" t="str">
        <f>データ!R244</f>
        <v>パーティ全体の攻撃力が中UP(3分間)</v>
      </c>
      <c r="AV244" s="9" t="s">
        <v>977</v>
      </c>
      <c r="AW244" s="34" t="s">
        <v>1265</v>
      </c>
      <c r="AX244" s="33" t="str">
        <f>データ!S244</f>
        <v>-</v>
      </c>
      <c r="AY244" s="9" t="s">
        <v>1061</v>
      </c>
      <c r="AZ244" s="33" t="str">
        <f>データ!T244</f>
        <v>　</v>
      </c>
      <c r="BA244" s="35" t="s">
        <v>977</v>
      </c>
      <c r="BB244" s="34" t="s">
        <v>2335</v>
      </c>
      <c r="BC244" s="33" t="str">
        <f>データ!U244</f>
        <v>-</v>
      </c>
      <c r="BD244" s="35" t="s">
        <v>2333</v>
      </c>
      <c r="BE244" s="33" t="str">
        <f>データ!V244</f>
        <v>　</v>
      </c>
      <c r="BF244" s="33" t="s">
        <v>977</v>
      </c>
      <c r="BG244" s="34" t="s">
        <v>1261</v>
      </c>
      <c r="BH244" s="33" t="str">
        <f>データ!W244</f>
        <v>-</v>
      </c>
      <c r="BI244" s="35" t="s">
        <v>977</v>
      </c>
      <c r="BJ244" s="34" t="s">
        <v>1260</v>
      </c>
      <c r="BK244" s="33" t="str">
        <f>データ!X244</f>
        <v>メダル</v>
      </c>
      <c r="BL244" s="35" t="s">
        <v>977</v>
      </c>
      <c r="BM244" s="9" t="s">
        <v>972</v>
      </c>
    </row>
    <row r="245" spans="1:65" x14ac:dyDescent="0.15">
      <c r="A245" s="9" t="s">
        <v>969</v>
      </c>
      <c r="B245" s="9" t="s">
        <v>1392</v>
      </c>
      <c r="C245" s="32" t="str">
        <f>"./images/thumbnail/"&amp;データ!B245&amp;".jpg"</f>
        <v>./images/thumbnail/2016.jpg</v>
      </c>
      <c r="D245" s="32" t="s">
        <v>1393</v>
      </c>
      <c r="E245" s="32" t="str">
        <f>"./images/thumbnail/"&amp;データ!B245&amp;".jpg"</f>
        <v>./images/thumbnail/2016.jpg</v>
      </c>
      <c r="F245" s="32" t="s">
        <v>1064</v>
      </c>
      <c r="G245" s="32" t="s">
        <v>1260</v>
      </c>
      <c r="H245" s="32" t="str">
        <f>データ!D245</f>
        <v>ロイ</v>
      </c>
      <c r="I245" s="32" t="s">
        <v>977</v>
      </c>
      <c r="J245" s="32" t="s">
        <v>1261</v>
      </c>
      <c r="K245" s="32" t="str">
        <f>データ!E245</f>
        <v>UR</v>
      </c>
      <c r="L245" s="32" t="s">
        <v>977</v>
      </c>
      <c r="M245" s="32" t="s">
        <v>1262</v>
      </c>
      <c r="N245" s="32">
        <f>データ!F245</f>
        <v>15</v>
      </c>
      <c r="O245" s="32" t="s">
        <v>977</v>
      </c>
      <c r="P245" s="32" t="s">
        <v>1260</v>
      </c>
      <c r="Q245" s="32" t="str">
        <f>データ!G245</f>
        <v>遠</v>
      </c>
      <c r="R245" s="32" t="s">
        <v>977</v>
      </c>
      <c r="S245" s="32" t="s">
        <v>1260</v>
      </c>
      <c r="T245" s="33">
        <f>データ!H245</f>
        <v>20504</v>
      </c>
      <c r="U245" s="34" t="s">
        <v>977</v>
      </c>
      <c r="V245" s="34" t="s">
        <v>1260</v>
      </c>
      <c r="W245" s="33">
        <f>データ!I245</f>
        <v>7204</v>
      </c>
      <c r="X245" s="34" t="s">
        <v>977</v>
      </c>
      <c r="Y245" s="34" t="s">
        <v>1260</v>
      </c>
      <c r="Z245" s="33">
        <f>データ!J245</f>
        <v>6984</v>
      </c>
      <c r="AA245" s="34" t="s">
        <v>977</v>
      </c>
      <c r="AB245" s="34" t="s">
        <v>1263</v>
      </c>
      <c r="AC245" s="33" t="str">
        <f>データ!K245</f>
        <v>SS</v>
      </c>
      <c r="AD245" s="32" t="s">
        <v>977</v>
      </c>
      <c r="AE245" s="34" t="s">
        <v>1264</v>
      </c>
      <c r="AF245" s="33">
        <f>データ!L245</f>
        <v>34692</v>
      </c>
      <c r="AG245" s="34" t="s">
        <v>977</v>
      </c>
      <c r="AH245" s="34" t="s">
        <v>1265</v>
      </c>
      <c r="AI245" s="33" t="str">
        <f>データ!M245</f>
        <v>焔幻の一閃／煌</v>
      </c>
      <c r="AJ245" s="9" t="s">
        <v>1061</v>
      </c>
      <c r="AK245" s="33" t="str">
        <f>データ!N245</f>
        <v>横一列に攻撃[特大]</v>
      </c>
      <c r="AL245" s="9" t="s">
        <v>977</v>
      </c>
      <c r="AM245" s="34" t="s">
        <v>1266</v>
      </c>
      <c r="AN245" s="33" t="str">
        <f>データ!O245</f>
        <v>-</v>
      </c>
      <c r="AO245" s="9" t="s">
        <v>1061</v>
      </c>
      <c r="AP245" s="33" t="str">
        <f>データ!P245</f>
        <v>　</v>
      </c>
      <c r="AQ245" s="35" t="s">
        <v>977</v>
      </c>
      <c r="AR245" s="34" t="s">
        <v>1265</v>
      </c>
      <c r="AS245" s="33" t="str">
        <f>データ!Q245</f>
        <v>フォートレス／煌</v>
      </c>
      <c r="AT245" s="9" t="s">
        <v>1061</v>
      </c>
      <c r="AU245" s="33" t="str">
        <f>データ!R245</f>
        <v>パーティ全体の防御力が特大UP(3分間)</v>
      </c>
      <c r="AV245" s="9" t="s">
        <v>977</v>
      </c>
      <c r="AW245" s="34" t="s">
        <v>1265</v>
      </c>
      <c r="AX245" s="33" t="str">
        <f>データ!S245</f>
        <v>オラクル／絶</v>
      </c>
      <c r="AY245" s="9" t="s">
        <v>1061</v>
      </c>
      <c r="AZ245" s="33" t="str">
        <f>データ!T245</f>
        <v>パーティ全体のスキル発動率が大UP(3分間)</v>
      </c>
      <c r="BA245" s="35" t="s">
        <v>977</v>
      </c>
      <c r="BB245" s="34" t="s">
        <v>2335</v>
      </c>
      <c r="BC245" s="33" t="str">
        <f>データ!U245</f>
        <v>-</v>
      </c>
      <c r="BD245" s="35" t="s">
        <v>2333</v>
      </c>
      <c r="BE245" s="33" t="str">
        <f>データ!V245</f>
        <v>　</v>
      </c>
      <c r="BF245" s="33" t="s">
        <v>977</v>
      </c>
      <c r="BG245" s="34" t="s">
        <v>1261</v>
      </c>
      <c r="BH245" s="33" t="str">
        <f>データ!W245</f>
        <v>-</v>
      </c>
      <c r="BI245" s="35" t="s">
        <v>977</v>
      </c>
      <c r="BJ245" s="34" t="s">
        <v>1260</v>
      </c>
      <c r="BK245" s="33" t="str">
        <f>データ!X245</f>
        <v>スペシャル任務報酬</v>
      </c>
      <c r="BL245" s="35" t="s">
        <v>977</v>
      </c>
      <c r="BM245" s="9" t="s">
        <v>972</v>
      </c>
    </row>
    <row r="246" spans="1:65" x14ac:dyDescent="0.15">
      <c r="A246" s="9" t="s">
        <v>969</v>
      </c>
      <c r="B246" s="9" t="s">
        <v>1392</v>
      </c>
      <c r="C246" s="32" t="str">
        <f>"./images/thumbnail/"&amp;データ!B246&amp;".jpg"</f>
        <v>./images/thumbnail/2015.jpg</v>
      </c>
      <c r="D246" s="32" t="s">
        <v>1393</v>
      </c>
      <c r="E246" s="32" t="str">
        <f>"./images/thumbnail/"&amp;データ!B246&amp;".jpg"</f>
        <v>./images/thumbnail/2015.jpg</v>
      </c>
      <c r="F246" s="32" t="s">
        <v>1064</v>
      </c>
      <c r="G246" s="32" t="s">
        <v>1260</v>
      </c>
      <c r="H246" s="32" t="str">
        <f>データ!D246</f>
        <v>モーリス</v>
      </c>
      <c r="I246" s="32" t="s">
        <v>977</v>
      </c>
      <c r="J246" s="32" t="s">
        <v>1261</v>
      </c>
      <c r="K246" s="32" t="str">
        <f>データ!E246</f>
        <v>UR</v>
      </c>
      <c r="L246" s="32" t="s">
        <v>977</v>
      </c>
      <c r="M246" s="32" t="s">
        <v>1262</v>
      </c>
      <c r="N246" s="32">
        <f>データ!F246</f>
        <v>15</v>
      </c>
      <c r="O246" s="32" t="s">
        <v>977</v>
      </c>
      <c r="P246" s="32" t="s">
        <v>1260</v>
      </c>
      <c r="Q246" s="32" t="str">
        <f>データ!G246</f>
        <v>打</v>
      </c>
      <c r="R246" s="32" t="s">
        <v>977</v>
      </c>
      <c r="S246" s="32" t="s">
        <v>1260</v>
      </c>
      <c r="T246" s="33">
        <f>データ!H246</f>
        <v>26784</v>
      </c>
      <c r="U246" s="34" t="s">
        <v>977</v>
      </c>
      <c r="V246" s="34" t="s">
        <v>1260</v>
      </c>
      <c r="W246" s="33">
        <f>データ!I246</f>
        <v>7291</v>
      </c>
      <c r="X246" s="34" t="s">
        <v>977</v>
      </c>
      <c r="Y246" s="34" t="s">
        <v>1260</v>
      </c>
      <c r="Z246" s="33">
        <f>データ!J246</f>
        <v>10584</v>
      </c>
      <c r="AA246" s="34" t="s">
        <v>977</v>
      </c>
      <c r="AB246" s="34" t="s">
        <v>1263</v>
      </c>
      <c r="AC246" s="33" t="str">
        <f>データ!K246</f>
        <v>S</v>
      </c>
      <c r="AD246" s="32" t="s">
        <v>977</v>
      </c>
      <c r="AE246" s="34" t="s">
        <v>1264</v>
      </c>
      <c r="AF246" s="33">
        <f>データ!L246</f>
        <v>44659</v>
      </c>
      <c r="AG246" s="34" t="s">
        <v>977</v>
      </c>
      <c r="AH246" s="34" t="s">
        <v>1265</v>
      </c>
      <c r="AI246" s="33" t="str">
        <f>データ!M246</f>
        <v>幻光の交叉線／煌</v>
      </c>
      <c r="AJ246" s="9" t="s">
        <v>1061</v>
      </c>
      <c r="AK246" s="33" t="str">
        <f>データ!N246</f>
        <v>X字型に攻撃[特大]</v>
      </c>
      <c r="AL246" s="9" t="s">
        <v>977</v>
      </c>
      <c r="AM246" s="34" t="s">
        <v>1266</v>
      </c>
      <c r="AN246" s="33" t="str">
        <f>データ!O246</f>
        <v>-</v>
      </c>
      <c r="AO246" s="9" t="s">
        <v>1061</v>
      </c>
      <c r="AP246" s="33" t="str">
        <f>データ!P246</f>
        <v>　</v>
      </c>
      <c r="AQ246" s="35" t="s">
        <v>977</v>
      </c>
      <c r="AR246" s="34" t="s">
        <v>1265</v>
      </c>
      <c r="AS246" s="33" t="str">
        <f>データ!Q246</f>
        <v>アサルト／煌</v>
      </c>
      <c r="AT246" s="9" t="s">
        <v>1061</v>
      </c>
      <c r="AU246" s="33" t="str">
        <f>データ!R246</f>
        <v>パーティ全体の攻撃力が特大UP(3分間)</v>
      </c>
      <c r="AV246" s="9" t="s">
        <v>977</v>
      </c>
      <c r="AW246" s="34" t="s">
        <v>1265</v>
      </c>
      <c r="AX246" s="33" t="str">
        <f>データ!S246</f>
        <v>ポイントライズ／絶</v>
      </c>
      <c r="AY246" s="9" t="s">
        <v>1061</v>
      </c>
      <c r="AZ246" s="33" t="str">
        <f>データ!T246</f>
        <v>獲得する騎士団戦スコアが大アップ(バトル3回)</v>
      </c>
      <c r="BA246" s="35" t="s">
        <v>977</v>
      </c>
      <c r="BB246" s="34" t="s">
        <v>2335</v>
      </c>
      <c r="BC246" s="33" t="str">
        <f>データ!U246</f>
        <v>-</v>
      </c>
      <c r="BD246" s="35" t="s">
        <v>2333</v>
      </c>
      <c r="BE246" s="33" t="str">
        <f>データ!V246</f>
        <v>　</v>
      </c>
      <c r="BF246" s="33" t="s">
        <v>977</v>
      </c>
      <c r="BG246" s="34" t="s">
        <v>1261</v>
      </c>
      <c r="BH246" s="33" t="str">
        <f>データ!W246</f>
        <v>-</v>
      </c>
      <c r="BI246" s="35" t="s">
        <v>977</v>
      </c>
      <c r="BJ246" s="34" t="s">
        <v>1260</v>
      </c>
      <c r="BK246" s="33" t="str">
        <f>データ!X246</f>
        <v>スペシャル任務報酬</v>
      </c>
      <c r="BL246" s="35" t="s">
        <v>977</v>
      </c>
      <c r="BM246" s="9" t="s">
        <v>972</v>
      </c>
    </row>
    <row r="247" spans="1:65" x14ac:dyDescent="0.15">
      <c r="A247" s="9" t="s">
        <v>969</v>
      </c>
      <c r="B247" s="9" t="s">
        <v>1392</v>
      </c>
      <c r="C247" s="32" t="str">
        <f>"./images/thumbnail/"&amp;データ!B247&amp;".jpg"</f>
        <v>./images/thumbnail/2014.jpg</v>
      </c>
      <c r="D247" s="32" t="s">
        <v>1393</v>
      </c>
      <c r="E247" s="32" t="str">
        <f>"./images/thumbnail/"&amp;データ!B247&amp;".jpg"</f>
        <v>./images/thumbnail/2014.jpg</v>
      </c>
      <c r="F247" s="32" t="s">
        <v>1064</v>
      </c>
      <c r="G247" s="32" t="s">
        <v>1260</v>
      </c>
      <c r="H247" s="32" t="str">
        <f>データ!D247</f>
        <v>マリエル</v>
      </c>
      <c r="I247" s="32" t="s">
        <v>977</v>
      </c>
      <c r="J247" s="32" t="s">
        <v>1261</v>
      </c>
      <c r="K247" s="32" t="str">
        <f>データ!E247</f>
        <v>UR</v>
      </c>
      <c r="L247" s="32" t="s">
        <v>977</v>
      </c>
      <c r="M247" s="32" t="s">
        <v>1262</v>
      </c>
      <c r="N247" s="32">
        <f>データ!F247</f>
        <v>15</v>
      </c>
      <c r="O247" s="32" t="s">
        <v>977</v>
      </c>
      <c r="P247" s="32" t="s">
        <v>1260</v>
      </c>
      <c r="Q247" s="32" t="str">
        <f>データ!G247</f>
        <v>斬</v>
      </c>
      <c r="R247" s="32" t="s">
        <v>977</v>
      </c>
      <c r="S247" s="32" t="s">
        <v>1260</v>
      </c>
      <c r="T247" s="33">
        <f>データ!H247</f>
        <v>20313</v>
      </c>
      <c r="U247" s="34" t="s">
        <v>977</v>
      </c>
      <c r="V247" s="34" t="s">
        <v>1260</v>
      </c>
      <c r="W247" s="33">
        <f>データ!I247</f>
        <v>9285</v>
      </c>
      <c r="X247" s="34" t="s">
        <v>977</v>
      </c>
      <c r="Y247" s="34" t="s">
        <v>1260</v>
      </c>
      <c r="Z247" s="33">
        <f>データ!J247</f>
        <v>7016</v>
      </c>
      <c r="AA247" s="34" t="s">
        <v>977</v>
      </c>
      <c r="AB247" s="34" t="s">
        <v>1263</v>
      </c>
      <c r="AC247" s="33" t="str">
        <f>データ!K247</f>
        <v>SS-</v>
      </c>
      <c r="AD247" s="32" t="s">
        <v>977</v>
      </c>
      <c r="AE247" s="34" t="s">
        <v>1264</v>
      </c>
      <c r="AF247" s="33">
        <f>データ!L247</f>
        <v>36614</v>
      </c>
      <c r="AG247" s="34" t="s">
        <v>977</v>
      </c>
      <c r="AH247" s="34" t="s">
        <v>1265</v>
      </c>
      <c r="AI247" s="33" t="str">
        <f>データ!M247</f>
        <v>魔幻の閃光／煌</v>
      </c>
      <c r="AJ247" s="9" t="s">
        <v>1061</v>
      </c>
      <c r="AK247" s="33" t="str">
        <f>データ!N247</f>
        <v>縦一列に攻撃[特大]</v>
      </c>
      <c r="AL247" s="9" t="s">
        <v>977</v>
      </c>
      <c r="AM247" s="34" t="s">
        <v>1266</v>
      </c>
      <c r="AN247" s="33" t="str">
        <f>データ!O247</f>
        <v>-</v>
      </c>
      <c r="AO247" s="9" t="s">
        <v>1061</v>
      </c>
      <c r="AP247" s="33" t="str">
        <f>データ!P247</f>
        <v>　</v>
      </c>
      <c r="AQ247" s="35" t="s">
        <v>977</v>
      </c>
      <c r="AR247" s="34" t="s">
        <v>1265</v>
      </c>
      <c r="AS247" s="33" t="str">
        <f>データ!Q247</f>
        <v>アサルト／煌</v>
      </c>
      <c r="AT247" s="9" t="s">
        <v>1061</v>
      </c>
      <c r="AU247" s="33" t="str">
        <f>データ!R247</f>
        <v>パーティ全体の攻撃力が特大UP(3分間)</v>
      </c>
      <c r="AV247" s="9" t="s">
        <v>977</v>
      </c>
      <c r="AW247" s="34" t="s">
        <v>1265</v>
      </c>
      <c r="AX247" s="33" t="str">
        <f>データ!S247</f>
        <v>シャドウ／真</v>
      </c>
      <c r="AY247" s="9" t="s">
        <v>1061</v>
      </c>
      <c r="AZ247" s="33" t="str">
        <f>データ!T247</f>
        <v>バトル時の強襲CB率が中UP(3分間)</v>
      </c>
      <c r="BA247" s="35" t="s">
        <v>977</v>
      </c>
      <c r="BB247" s="34" t="s">
        <v>2335</v>
      </c>
      <c r="BC247" s="33" t="str">
        <f>データ!U247</f>
        <v>-</v>
      </c>
      <c r="BD247" s="35" t="s">
        <v>2333</v>
      </c>
      <c r="BE247" s="33" t="str">
        <f>データ!V247</f>
        <v>　</v>
      </c>
      <c r="BF247" s="33" t="s">
        <v>977</v>
      </c>
      <c r="BG247" s="34" t="s">
        <v>1261</v>
      </c>
      <c r="BH247" s="33" t="str">
        <f>データ!W247</f>
        <v>-</v>
      </c>
      <c r="BI247" s="35" t="s">
        <v>977</v>
      </c>
      <c r="BJ247" s="34" t="s">
        <v>1260</v>
      </c>
      <c r="BK247" s="33" t="str">
        <f>データ!X247</f>
        <v>ガチャイベ</v>
      </c>
      <c r="BL247" s="35" t="s">
        <v>977</v>
      </c>
      <c r="BM247" s="9" t="s">
        <v>972</v>
      </c>
    </row>
    <row r="248" spans="1:65" x14ac:dyDescent="0.15">
      <c r="A248" s="9" t="s">
        <v>969</v>
      </c>
      <c r="B248" s="9" t="s">
        <v>1392</v>
      </c>
      <c r="C248" s="32" t="str">
        <f>"./images/thumbnail/"&amp;データ!B248&amp;".jpg"</f>
        <v>./images/thumbnail/2013.jpg</v>
      </c>
      <c r="D248" s="32" t="s">
        <v>1393</v>
      </c>
      <c r="E248" s="32" t="str">
        <f>"./images/thumbnail/"&amp;データ!B248&amp;".jpg"</f>
        <v>./images/thumbnail/2013.jpg</v>
      </c>
      <c r="F248" s="32" t="s">
        <v>1064</v>
      </c>
      <c r="G248" s="32" t="s">
        <v>1260</v>
      </c>
      <c r="H248" s="32" t="str">
        <f>データ!D248</f>
        <v>ルナ</v>
      </c>
      <c r="I248" s="32" t="s">
        <v>977</v>
      </c>
      <c r="J248" s="32" t="s">
        <v>1261</v>
      </c>
      <c r="K248" s="32" t="str">
        <f>データ!E248</f>
        <v>UR</v>
      </c>
      <c r="L248" s="32" t="s">
        <v>977</v>
      </c>
      <c r="M248" s="32" t="s">
        <v>1262</v>
      </c>
      <c r="N248" s="32">
        <f>データ!F248</f>
        <v>15</v>
      </c>
      <c r="O248" s="32" t="s">
        <v>977</v>
      </c>
      <c r="P248" s="32" t="s">
        <v>1260</v>
      </c>
      <c r="Q248" s="32" t="str">
        <f>データ!G248</f>
        <v>遠</v>
      </c>
      <c r="R248" s="32" t="s">
        <v>977</v>
      </c>
      <c r="S248" s="32" t="s">
        <v>1260</v>
      </c>
      <c r="T248" s="33">
        <f>データ!H248</f>
        <v>23797</v>
      </c>
      <c r="U248" s="34" t="s">
        <v>977</v>
      </c>
      <c r="V248" s="34" t="s">
        <v>1260</v>
      </c>
      <c r="W248" s="33">
        <f>データ!I248</f>
        <v>7583</v>
      </c>
      <c r="X248" s="34" t="s">
        <v>977</v>
      </c>
      <c r="Y248" s="34" t="s">
        <v>1260</v>
      </c>
      <c r="Z248" s="33">
        <f>データ!J248</f>
        <v>7319</v>
      </c>
      <c r="AA248" s="34" t="s">
        <v>977</v>
      </c>
      <c r="AB248" s="34" t="s">
        <v>1263</v>
      </c>
      <c r="AC248" s="33" t="str">
        <f>データ!K248</f>
        <v>SS</v>
      </c>
      <c r="AD248" s="32" t="s">
        <v>977</v>
      </c>
      <c r="AE248" s="34" t="s">
        <v>1264</v>
      </c>
      <c r="AF248" s="33">
        <f>データ!L248</f>
        <v>38699</v>
      </c>
      <c r="AG248" s="34" t="s">
        <v>977</v>
      </c>
      <c r="AH248" s="34" t="s">
        <v>1265</v>
      </c>
      <c r="AI248" s="33" t="str">
        <f>データ!M248</f>
        <v>浄化の一撃／絶</v>
      </c>
      <c r="AJ248" s="9" t="s">
        <v>1061</v>
      </c>
      <c r="AK248" s="33" t="str">
        <f>データ!N248</f>
        <v>単体固定ﾀﾞﾒｰｼﾞ[大]+味方ｽﾃｰﾀｽDOWN解除</v>
      </c>
      <c r="AL248" s="9" t="s">
        <v>977</v>
      </c>
      <c r="AM248" s="34" t="s">
        <v>1266</v>
      </c>
      <c r="AN248" s="33" t="str">
        <f>データ!O248</f>
        <v>-</v>
      </c>
      <c r="AO248" s="9" t="s">
        <v>1061</v>
      </c>
      <c r="AP248" s="33" t="str">
        <f>データ!P248</f>
        <v>　</v>
      </c>
      <c r="AQ248" s="35" t="s">
        <v>977</v>
      </c>
      <c r="AR248" s="34" t="s">
        <v>1265</v>
      </c>
      <c r="AS248" s="33" t="str">
        <f>データ!Q248</f>
        <v>エクスターライズ／絶</v>
      </c>
      <c r="AT248" s="9" t="s">
        <v>1061</v>
      </c>
      <c r="AU248" s="33" t="str">
        <f>データ!R248</f>
        <v>攻撃回数が多いほどバトル獲得スコアが大UP(3分間)</v>
      </c>
      <c r="AV248" s="9" t="s">
        <v>977</v>
      </c>
      <c r="AW248" s="34" t="s">
        <v>1265</v>
      </c>
      <c r="AX248" s="33" t="str">
        <f>データ!S248</f>
        <v>エース／絶</v>
      </c>
      <c r="AY248" s="9" t="s">
        <v>1061</v>
      </c>
      <c r="AZ248" s="33" t="str">
        <f>データ!T248</f>
        <v>パーティ全体の攻・防が大UP(3分間)</v>
      </c>
      <c r="BA248" s="35" t="s">
        <v>977</v>
      </c>
      <c r="BB248" s="34" t="s">
        <v>2335</v>
      </c>
      <c r="BC248" s="33" t="str">
        <f>データ!U248</f>
        <v>-</v>
      </c>
      <c r="BD248" s="35" t="s">
        <v>2333</v>
      </c>
      <c r="BE248" s="33" t="str">
        <f>データ!V248</f>
        <v>　</v>
      </c>
      <c r="BF248" s="33" t="s">
        <v>977</v>
      </c>
      <c r="BG248" s="34" t="s">
        <v>1261</v>
      </c>
      <c r="BH248" s="33" t="str">
        <f>データ!W248</f>
        <v>-</v>
      </c>
      <c r="BI248" s="35" t="s">
        <v>977</v>
      </c>
      <c r="BJ248" s="34" t="s">
        <v>1260</v>
      </c>
      <c r="BK248" s="33" t="str">
        <f>データ!X248</f>
        <v>ガチャイベ</v>
      </c>
      <c r="BL248" s="35" t="s">
        <v>977</v>
      </c>
      <c r="BM248" s="9" t="s">
        <v>972</v>
      </c>
    </row>
    <row r="249" spans="1:65" x14ac:dyDescent="0.15">
      <c r="A249" s="9" t="s">
        <v>969</v>
      </c>
      <c r="B249" s="9" t="s">
        <v>1392</v>
      </c>
      <c r="C249" s="32" t="str">
        <f>"./images/thumbnail/"&amp;データ!B249&amp;".jpg"</f>
        <v>./images/thumbnail/2012.jpg</v>
      </c>
      <c r="D249" s="32" t="s">
        <v>1393</v>
      </c>
      <c r="E249" s="32" t="str">
        <f>"./images/thumbnail/"&amp;データ!B249&amp;".jpg"</f>
        <v>./images/thumbnail/2012.jpg</v>
      </c>
      <c r="F249" s="32" t="s">
        <v>1064</v>
      </c>
      <c r="G249" s="32" t="s">
        <v>1260</v>
      </c>
      <c r="H249" s="32" t="str">
        <f>データ!D249</f>
        <v>ルギス</v>
      </c>
      <c r="I249" s="32" t="s">
        <v>977</v>
      </c>
      <c r="J249" s="32" t="s">
        <v>1261</v>
      </c>
      <c r="K249" s="32" t="str">
        <f>データ!E249</f>
        <v>UR</v>
      </c>
      <c r="L249" s="32" t="s">
        <v>977</v>
      </c>
      <c r="M249" s="32" t="s">
        <v>1262</v>
      </c>
      <c r="N249" s="32">
        <f>データ!F249</f>
        <v>15</v>
      </c>
      <c r="O249" s="32" t="s">
        <v>977</v>
      </c>
      <c r="P249" s="32" t="s">
        <v>1260</v>
      </c>
      <c r="Q249" s="32" t="str">
        <f>データ!G249</f>
        <v>斬</v>
      </c>
      <c r="R249" s="32" t="s">
        <v>977</v>
      </c>
      <c r="S249" s="32" t="s">
        <v>1260</v>
      </c>
      <c r="T249" s="33">
        <f>データ!H249</f>
        <v>19750</v>
      </c>
      <c r="U249" s="34" t="s">
        <v>977</v>
      </c>
      <c r="V249" s="34" t="s">
        <v>1260</v>
      </c>
      <c r="W249" s="33">
        <f>データ!I249</f>
        <v>9387</v>
      </c>
      <c r="X249" s="34" t="s">
        <v>977</v>
      </c>
      <c r="Y249" s="34" t="s">
        <v>1260</v>
      </c>
      <c r="Z249" s="33">
        <f>データ!J249</f>
        <v>7155</v>
      </c>
      <c r="AA249" s="34" t="s">
        <v>977</v>
      </c>
      <c r="AB249" s="34" t="s">
        <v>1263</v>
      </c>
      <c r="AC249" s="33" t="str">
        <f>データ!K249</f>
        <v>SS-</v>
      </c>
      <c r="AD249" s="32" t="s">
        <v>977</v>
      </c>
      <c r="AE249" s="34" t="s">
        <v>1264</v>
      </c>
      <c r="AF249" s="33">
        <f>データ!L249</f>
        <v>36292</v>
      </c>
      <c r="AG249" s="34" t="s">
        <v>977</v>
      </c>
      <c r="AH249" s="34" t="s">
        <v>1265</v>
      </c>
      <c r="AI249" s="33" t="str">
        <f>データ!M249</f>
        <v>孤狼絶吼</v>
      </c>
      <c r="AJ249" s="9" t="s">
        <v>1061</v>
      </c>
      <c r="AK249" s="33" t="str">
        <f>データ!N249</f>
        <v>X字型攻撃[特大]自分の攻撃力UP[特大]</v>
      </c>
      <c r="AL249" s="9" t="s">
        <v>977</v>
      </c>
      <c r="AM249" s="34" t="s">
        <v>1266</v>
      </c>
      <c r="AN249" s="33" t="str">
        <f>データ!O249</f>
        <v>孤狼激昂</v>
      </c>
      <c r="AO249" s="9" t="s">
        <v>1061</v>
      </c>
      <c r="AP249" s="33" t="str">
        <f>データ!P249</f>
        <v>一定時間HP最大値をUP[極大]</v>
      </c>
      <c r="AQ249" s="35" t="s">
        <v>977</v>
      </c>
      <c r="AR249" s="34" t="s">
        <v>1265</v>
      </c>
      <c r="AS249" s="33" t="str">
        <f>データ!Q249</f>
        <v>シャドウ／絶</v>
      </c>
      <c r="AT249" s="9" t="s">
        <v>1061</v>
      </c>
      <c r="AU249" s="33" t="str">
        <f>データ!R249</f>
        <v>バトル時の強襲CB率が大UP(3分間)</v>
      </c>
      <c r="AV249" s="9" t="s">
        <v>977</v>
      </c>
      <c r="AW249" s="34" t="s">
        <v>1265</v>
      </c>
      <c r="AX249" s="33" t="str">
        <f>データ!S249</f>
        <v>アサルト／絶</v>
      </c>
      <c r="AY249" s="9" t="s">
        <v>1061</v>
      </c>
      <c r="AZ249" s="33" t="str">
        <f>データ!T249</f>
        <v>パーティ全体の攻撃力が大UP(3分間)</v>
      </c>
      <c r="BA249" s="35" t="s">
        <v>977</v>
      </c>
      <c r="BB249" s="34" t="s">
        <v>2335</v>
      </c>
      <c r="BC249" s="33" t="str">
        <f>データ!U249</f>
        <v>-</v>
      </c>
      <c r="BD249" s="35" t="s">
        <v>2333</v>
      </c>
      <c r="BE249" s="33" t="str">
        <f>データ!V249</f>
        <v>　</v>
      </c>
      <c r="BF249" s="33" t="s">
        <v>977</v>
      </c>
      <c r="BG249" s="34" t="s">
        <v>1261</v>
      </c>
      <c r="BH249" s="33" t="str">
        <f>データ!W249</f>
        <v>-</v>
      </c>
      <c r="BI249" s="35" t="s">
        <v>977</v>
      </c>
      <c r="BJ249" s="34" t="s">
        <v>1260</v>
      </c>
      <c r="BK249" s="33" t="str">
        <f>データ!X249</f>
        <v>常設</v>
      </c>
      <c r="BL249" s="35" t="s">
        <v>977</v>
      </c>
      <c r="BM249" s="9" t="s">
        <v>972</v>
      </c>
    </row>
    <row r="250" spans="1:65" x14ac:dyDescent="0.15">
      <c r="A250" s="9" t="s">
        <v>969</v>
      </c>
      <c r="B250" s="9" t="s">
        <v>1392</v>
      </c>
      <c r="C250" s="32" t="str">
        <f>"./images/thumbnail/"&amp;データ!B250&amp;".jpg"</f>
        <v>./images/thumbnail/2011.jpg</v>
      </c>
      <c r="D250" s="32" t="s">
        <v>1393</v>
      </c>
      <c r="E250" s="32" t="str">
        <f>"./images/thumbnail/"&amp;データ!B250&amp;".jpg"</f>
        <v>./images/thumbnail/2011.jpg</v>
      </c>
      <c r="F250" s="32" t="s">
        <v>1064</v>
      </c>
      <c r="G250" s="32" t="s">
        <v>1260</v>
      </c>
      <c r="H250" s="32" t="str">
        <f>データ!D250</f>
        <v>アミナ</v>
      </c>
      <c r="I250" s="32" t="s">
        <v>977</v>
      </c>
      <c r="J250" s="32" t="s">
        <v>1261</v>
      </c>
      <c r="K250" s="32" t="str">
        <f>データ!E250</f>
        <v>UR</v>
      </c>
      <c r="L250" s="32" t="s">
        <v>977</v>
      </c>
      <c r="M250" s="32" t="s">
        <v>1262</v>
      </c>
      <c r="N250" s="32">
        <f>データ!F250</f>
        <v>14</v>
      </c>
      <c r="O250" s="32" t="s">
        <v>977</v>
      </c>
      <c r="P250" s="32" t="s">
        <v>1260</v>
      </c>
      <c r="Q250" s="32" t="str">
        <f>データ!G250</f>
        <v>突</v>
      </c>
      <c r="R250" s="32" t="s">
        <v>977</v>
      </c>
      <c r="S250" s="32" t="s">
        <v>1260</v>
      </c>
      <c r="T250" s="33">
        <f>データ!H250</f>
        <v>22170</v>
      </c>
      <c r="U250" s="34" t="s">
        <v>977</v>
      </c>
      <c r="V250" s="34" t="s">
        <v>1260</v>
      </c>
      <c r="W250" s="33">
        <f>データ!I250</f>
        <v>6187</v>
      </c>
      <c r="X250" s="34" t="s">
        <v>977</v>
      </c>
      <c r="Y250" s="34" t="s">
        <v>1260</v>
      </c>
      <c r="Z250" s="33">
        <f>データ!J250</f>
        <v>7254</v>
      </c>
      <c r="AA250" s="34" t="s">
        <v>977</v>
      </c>
      <c r="AB250" s="34" t="s">
        <v>1263</v>
      </c>
      <c r="AC250" s="33" t="str">
        <f>データ!K250</f>
        <v>SS+</v>
      </c>
      <c r="AD250" s="32" t="s">
        <v>977</v>
      </c>
      <c r="AE250" s="34" t="s">
        <v>1264</v>
      </c>
      <c r="AF250" s="33">
        <f>データ!L250</f>
        <v>35611</v>
      </c>
      <c r="AG250" s="34" t="s">
        <v>977</v>
      </c>
      <c r="AH250" s="34" t="s">
        <v>1265</v>
      </c>
      <c r="AI250" s="33" t="str">
        <f>データ!M250</f>
        <v>対紫の突風／煌</v>
      </c>
      <c r="AJ250" s="9" t="s">
        <v>1061</v>
      </c>
      <c r="AK250" s="33" t="str">
        <f>データ!N250</f>
        <v>打に強く遠に弱い縦一列攻撃[特大]</v>
      </c>
      <c r="AL250" s="9" t="s">
        <v>977</v>
      </c>
      <c r="AM250" s="34" t="s">
        <v>1266</v>
      </c>
      <c r="AN250" s="33" t="str">
        <f>データ!O250</f>
        <v>-</v>
      </c>
      <c r="AO250" s="9" t="s">
        <v>1061</v>
      </c>
      <c r="AP250" s="33" t="str">
        <f>データ!P250</f>
        <v>　</v>
      </c>
      <c r="AQ250" s="35" t="s">
        <v>977</v>
      </c>
      <c r="AR250" s="34" t="s">
        <v>1265</v>
      </c>
      <c r="AS250" s="33" t="str">
        <f>データ!Q250</f>
        <v>エースオーダー／真</v>
      </c>
      <c r="AT250" s="9" t="s">
        <v>1061</v>
      </c>
      <c r="AU250" s="33" t="str">
        <f>データ!R250</f>
        <v>騎士団全体の攻・防が中UP(3分間)</v>
      </c>
      <c r="AV250" s="9" t="s">
        <v>977</v>
      </c>
      <c r="AW250" s="34" t="s">
        <v>1265</v>
      </c>
      <c r="AX250" s="33" t="str">
        <f>データ!S250</f>
        <v>-</v>
      </c>
      <c r="AY250" s="9" t="s">
        <v>1061</v>
      </c>
      <c r="AZ250" s="33" t="str">
        <f>データ!T250</f>
        <v>　</v>
      </c>
      <c r="BA250" s="35" t="s">
        <v>977</v>
      </c>
      <c r="BB250" s="34" t="s">
        <v>2335</v>
      </c>
      <c r="BC250" s="33" t="str">
        <f>データ!U250</f>
        <v>-</v>
      </c>
      <c r="BD250" s="35" t="s">
        <v>2333</v>
      </c>
      <c r="BE250" s="33" t="str">
        <f>データ!V250</f>
        <v>　</v>
      </c>
      <c r="BF250" s="33" t="s">
        <v>977</v>
      </c>
      <c r="BG250" s="34" t="s">
        <v>1261</v>
      </c>
      <c r="BH250" s="33" t="str">
        <f>データ!W250</f>
        <v>-</v>
      </c>
      <c r="BI250" s="35" t="s">
        <v>977</v>
      </c>
      <c r="BJ250" s="34" t="s">
        <v>1260</v>
      </c>
      <c r="BK250" s="33" t="str">
        <f>データ!X250</f>
        <v>マゴニア</v>
      </c>
      <c r="BL250" s="35" t="s">
        <v>977</v>
      </c>
      <c r="BM250" s="9" t="s">
        <v>972</v>
      </c>
    </row>
    <row r="251" spans="1:65" x14ac:dyDescent="0.15">
      <c r="A251" s="9" t="s">
        <v>969</v>
      </c>
      <c r="B251" s="9" t="s">
        <v>1392</v>
      </c>
      <c r="C251" s="32" t="str">
        <f>"./images/thumbnail/"&amp;データ!B251&amp;".jpg"</f>
        <v>./images/thumbnail/2010.jpg</v>
      </c>
      <c r="D251" s="32" t="s">
        <v>1393</v>
      </c>
      <c r="E251" s="32" t="str">
        <f>"./images/thumbnail/"&amp;データ!B251&amp;".jpg"</f>
        <v>./images/thumbnail/2010.jpg</v>
      </c>
      <c r="F251" s="32" t="s">
        <v>1064</v>
      </c>
      <c r="G251" s="32" t="s">
        <v>1260</v>
      </c>
      <c r="H251" s="32" t="str">
        <f>データ!D251</f>
        <v>ランドルフ</v>
      </c>
      <c r="I251" s="32" t="s">
        <v>977</v>
      </c>
      <c r="J251" s="32" t="s">
        <v>1261</v>
      </c>
      <c r="K251" s="32" t="str">
        <f>データ!E251</f>
        <v>SSR</v>
      </c>
      <c r="L251" s="32" t="s">
        <v>977</v>
      </c>
      <c r="M251" s="32" t="s">
        <v>1262</v>
      </c>
      <c r="N251" s="32">
        <f>データ!F251</f>
        <v>13</v>
      </c>
      <c r="O251" s="32" t="s">
        <v>977</v>
      </c>
      <c r="P251" s="32" t="s">
        <v>1260</v>
      </c>
      <c r="Q251" s="32" t="str">
        <f>データ!G251</f>
        <v>遠</v>
      </c>
      <c r="R251" s="32" t="s">
        <v>977</v>
      </c>
      <c r="S251" s="32" t="s">
        <v>1260</v>
      </c>
      <c r="T251" s="33">
        <f>データ!H251</f>
        <v>19474</v>
      </c>
      <c r="U251" s="34" t="s">
        <v>977</v>
      </c>
      <c r="V251" s="34" t="s">
        <v>1260</v>
      </c>
      <c r="W251" s="33">
        <f>データ!I251</f>
        <v>6488</v>
      </c>
      <c r="X251" s="34" t="s">
        <v>977</v>
      </c>
      <c r="Y251" s="34" t="s">
        <v>1260</v>
      </c>
      <c r="Z251" s="33">
        <f>データ!J251</f>
        <v>5794</v>
      </c>
      <c r="AA251" s="34" t="s">
        <v>977</v>
      </c>
      <c r="AB251" s="34" t="s">
        <v>1263</v>
      </c>
      <c r="AC251" s="33" t="str">
        <f>データ!K251</f>
        <v>S-</v>
      </c>
      <c r="AD251" s="32" t="s">
        <v>977</v>
      </c>
      <c r="AE251" s="34" t="s">
        <v>1264</v>
      </c>
      <c r="AF251" s="33">
        <f>データ!L251</f>
        <v>31756</v>
      </c>
      <c r="AG251" s="34" t="s">
        <v>977</v>
      </c>
      <c r="AH251" s="34" t="s">
        <v>1265</v>
      </c>
      <c r="AI251" s="33" t="str">
        <f>データ!M251</f>
        <v>地幻射の四連撃／真</v>
      </c>
      <c r="AJ251" s="9" t="s">
        <v>1061</v>
      </c>
      <c r="AK251" s="33" t="str">
        <f>データ!N251</f>
        <v>ランダム4連続攻撃[中]自分の防御力UP[中]</v>
      </c>
      <c r="AL251" s="9" t="s">
        <v>977</v>
      </c>
      <c r="AM251" s="34" t="s">
        <v>1266</v>
      </c>
      <c r="AN251" s="33" t="str">
        <f>データ!O251</f>
        <v>-</v>
      </c>
      <c r="AO251" s="9" t="s">
        <v>1061</v>
      </c>
      <c r="AP251" s="33" t="str">
        <f>データ!P251</f>
        <v>　</v>
      </c>
      <c r="AQ251" s="35" t="s">
        <v>977</v>
      </c>
      <c r="AR251" s="34" t="s">
        <v>1265</v>
      </c>
      <c r="AS251" s="33" t="str">
        <f>データ!Q251</f>
        <v>フォースオブウィッシュ／真</v>
      </c>
      <c r="AT251" s="9" t="s">
        <v>1061</v>
      </c>
      <c r="AU251" s="33" t="str">
        <f>データ!R251</f>
        <v>騎士団全員のBPを中回復</v>
      </c>
      <c r="AV251" s="9" t="s">
        <v>977</v>
      </c>
      <c r="AW251" s="34" t="s">
        <v>1265</v>
      </c>
      <c r="AX251" s="33" t="str">
        <f>データ!S251</f>
        <v>-</v>
      </c>
      <c r="AY251" s="9" t="s">
        <v>1061</v>
      </c>
      <c r="AZ251" s="33" t="str">
        <f>データ!T251</f>
        <v>　</v>
      </c>
      <c r="BA251" s="35" t="s">
        <v>977</v>
      </c>
      <c r="BB251" s="34" t="s">
        <v>2335</v>
      </c>
      <c r="BC251" s="33" t="str">
        <f>データ!U251</f>
        <v>-</v>
      </c>
      <c r="BD251" s="35" t="s">
        <v>2333</v>
      </c>
      <c r="BE251" s="33" t="str">
        <f>データ!V251</f>
        <v>　</v>
      </c>
      <c r="BF251" s="33" t="s">
        <v>977</v>
      </c>
      <c r="BG251" s="34" t="s">
        <v>1261</v>
      </c>
      <c r="BH251" s="33" t="str">
        <f>データ!W251</f>
        <v>-</v>
      </c>
      <c r="BI251" s="35" t="s">
        <v>977</v>
      </c>
      <c r="BJ251" s="34" t="s">
        <v>1260</v>
      </c>
      <c r="BK251" s="33" t="str">
        <f>データ!X251</f>
        <v>マゴニア</v>
      </c>
      <c r="BL251" s="35" t="s">
        <v>977</v>
      </c>
      <c r="BM251" s="9" t="s">
        <v>972</v>
      </c>
    </row>
    <row r="252" spans="1:65" x14ac:dyDescent="0.15">
      <c r="A252" s="9" t="s">
        <v>969</v>
      </c>
      <c r="B252" s="9" t="s">
        <v>1392</v>
      </c>
      <c r="C252" s="32" t="str">
        <f>"./images/thumbnail/"&amp;データ!B252&amp;".jpg"</f>
        <v>./images/thumbnail/2009.jpg</v>
      </c>
      <c r="D252" s="32" t="s">
        <v>1393</v>
      </c>
      <c r="E252" s="32" t="str">
        <f>"./images/thumbnail/"&amp;データ!B252&amp;".jpg"</f>
        <v>./images/thumbnail/2009.jpg</v>
      </c>
      <c r="F252" s="32" t="s">
        <v>1064</v>
      </c>
      <c r="G252" s="32" t="s">
        <v>1260</v>
      </c>
      <c r="H252" s="32" t="str">
        <f>データ!D252</f>
        <v>ベルトラン</v>
      </c>
      <c r="I252" s="32" t="s">
        <v>977</v>
      </c>
      <c r="J252" s="32" t="s">
        <v>1261</v>
      </c>
      <c r="K252" s="32" t="str">
        <f>データ!E252</f>
        <v>UR</v>
      </c>
      <c r="L252" s="32" t="s">
        <v>977</v>
      </c>
      <c r="M252" s="32" t="s">
        <v>1262</v>
      </c>
      <c r="N252" s="32">
        <f>データ!F252</f>
        <v>15</v>
      </c>
      <c r="O252" s="32" t="s">
        <v>977</v>
      </c>
      <c r="P252" s="32" t="s">
        <v>1260</v>
      </c>
      <c r="Q252" s="32" t="str">
        <f>データ!G252</f>
        <v>打</v>
      </c>
      <c r="R252" s="32" t="s">
        <v>977</v>
      </c>
      <c r="S252" s="32" t="s">
        <v>1260</v>
      </c>
      <c r="T252" s="33">
        <f>データ!H252</f>
        <v>25795</v>
      </c>
      <c r="U252" s="34" t="s">
        <v>977</v>
      </c>
      <c r="V252" s="34" t="s">
        <v>1260</v>
      </c>
      <c r="W252" s="33">
        <f>データ!I252</f>
        <v>7214</v>
      </c>
      <c r="X252" s="34" t="s">
        <v>977</v>
      </c>
      <c r="Y252" s="34" t="s">
        <v>1260</v>
      </c>
      <c r="Z252" s="33">
        <f>データ!J252</f>
        <v>10046</v>
      </c>
      <c r="AA252" s="34" t="s">
        <v>977</v>
      </c>
      <c r="AB252" s="34" t="s">
        <v>1263</v>
      </c>
      <c r="AC252" s="33" t="str">
        <f>データ!K252</f>
        <v>S</v>
      </c>
      <c r="AD252" s="32" t="s">
        <v>977</v>
      </c>
      <c r="AE252" s="34" t="s">
        <v>1264</v>
      </c>
      <c r="AF252" s="33">
        <f>データ!L252</f>
        <v>43055</v>
      </c>
      <c r="AG252" s="34" t="s">
        <v>977</v>
      </c>
      <c r="AH252" s="34" t="s">
        <v>1265</v>
      </c>
      <c r="AI252" s="33" t="str">
        <f>データ!M252</f>
        <v>幻光の交叉線／煌</v>
      </c>
      <c r="AJ252" s="9" t="s">
        <v>1061</v>
      </c>
      <c r="AK252" s="33" t="str">
        <f>データ!N252</f>
        <v>X字型に攻撃[特大]</v>
      </c>
      <c r="AL252" s="9" t="s">
        <v>977</v>
      </c>
      <c r="AM252" s="34" t="s">
        <v>1266</v>
      </c>
      <c r="AN252" s="33" t="str">
        <f>データ!O252</f>
        <v>-</v>
      </c>
      <c r="AO252" s="9" t="s">
        <v>1061</v>
      </c>
      <c r="AP252" s="33" t="str">
        <f>データ!P252</f>
        <v>　</v>
      </c>
      <c r="AQ252" s="35" t="s">
        <v>977</v>
      </c>
      <c r="AR252" s="34" t="s">
        <v>1265</v>
      </c>
      <c r="AS252" s="33" t="str">
        <f>データ!Q252</f>
        <v>ポイントライズ／煌</v>
      </c>
      <c r="AT252" s="9" t="s">
        <v>1061</v>
      </c>
      <c r="AU252" s="33" t="str">
        <f>データ!R252</f>
        <v>獲得する騎士団戦スコアが特大アップ(バトル3回)</v>
      </c>
      <c r="AV252" s="9" t="s">
        <v>977</v>
      </c>
      <c r="AW252" s="34" t="s">
        <v>1265</v>
      </c>
      <c r="AX252" s="33" t="str">
        <f>データ!S252</f>
        <v>アサルト／絶</v>
      </c>
      <c r="AY252" s="9" t="s">
        <v>1061</v>
      </c>
      <c r="AZ252" s="33" t="str">
        <f>データ!T252</f>
        <v>パーティ全体の攻撃力が大UP(3分間)</v>
      </c>
      <c r="BA252" s="35" t="s">
        <v>977</v>
      </c>
      <c r="BB252" s="34" t="s">
        <v>2335</v>
      </c>
      <c r="BC252" s="33" t="str">
        <f>データ!U252</f>
        <v>-</v>
      </c>
      <c r="BD252" s="35" t="s">
        <v>2333</v>
      </c>
      <c r="BE252" s="33" t="str">
        <f>データ!V252</f>
        <v>　</v>
      </c>
      <c r="BF252" s="33" t="s">
        <v>977</v>
      </c>
      <c r="BG252" s="34" t="s">
        <v>1261</v>
      </c>
      <c r="BH252" s="33" t="str">
        <f>データ!W252</f>
        <v>-</v>
      </c>
      <c r="BI252" s="35" t="s">
        <v>977</v>
      </c>
      <c r="BJ252" s="34" t="s">
        <v>1260</v>
      </c>
      <c r="BK252" s="33" t="str">
        <f>データ!X252</f>
        <v>スペシャル任務報酬</v>
      </c>
      <c r="BL252" s="35" t="s">
        <v>977</v>
      </c>
      <c r="BM252" s="9" t="s">
        <v>972</v>
      </c>
    </row>
    <row r="253" spans="1:65" x14ac:dyDescent="0.15">
      <c r="A253" s="9" t="s">
        <v>969</v>
      </c>
      <c r="B253" s="9" t="s">
        <v>1392</v>
      </c>
      <c r="C253" s="32" t="str">
        <f>"./images/thumbnail/"&amp;データ!B253&amp;".jpg"</f>
        <v>./images/thumbnail/2008.jpg</v>
      </c>
      <c r="D253" s="32" t="s">
        <v>1393</v>
      </c>
      <c r="E253" s="32" t="str">
        <f>"./images/thumbnail/"&amp;データ!B253&amp;".jpg"</f>
        <v>./images/thumbnail/2008.jpg</v>
      </c>
      <c r="F253" s="32" t="s">
        <v>1064</v>
      </c>
      <c r="G253" s="32" t="s">
        <v>1260</v>
      </c>
      <c r="H253" s="32" t="str">
        <f>データ!D253</f>
        <v>コルン</v>
      </c>
      <c r="I253" s="32" t="s">
        <v>977</v>
      </c>
      <c r="J253" s="32" t="s">
        <v>1261</v>
      </c>
      <c r="K253" s="32" t="str">
        <f>データ!E253</f>
        <v>UR</v>
      </c>
      <c r="L253" s="32" t="s">
        <v>977</v>
      </c>
      <c r="M253" s="32" t="s">
        <v>1262</v>
      </c>
      <c r="N253" s="32">
        <f>データ!F253</f>
        <v>15</v>
      </c>
      <c r="O253" s="32" t="s">
        <v>977</v>
      </c>
      <c r="P253" s="32" t="s">
        <v>1260</v>
      </c>
      <c r="Q253" s="32" t="str">
        <f>データ!G253</f>
        <v>遠</v>
      </c>
      <c r="R253" s="32" t="s">
        <v>977</v>
      </c>
      <c r="S253" s="32" t="s">
        <v>1260</v>
      </c>
      <c r="T253" s="33">
        <f>データ!H253</f>
        <v>23247</v>
      </c>
      <c r="U253" s="34" t="s">
        <v>977</v>
      </c>
      <c r="V253" s="34" t="s">
        <v>1260</v>
      </c>
      <c r="W253" s="33">
        <f>データ!I253</f>
        <v>7290</v>
      </c>
      <c r="X253" s="34" t="s">
        <v>977</v>
      </c>
      <c r="Y253" s="34" t="s">
        <v>1260</v>
      </c>
      <c r="Z253" s="33">
        <f>データ!J253</f>
        <v>7214</v>
      </c>
      <c r="AA253" s="34" t="s">
        <v>977</v>
      </c>
      <c r="AB253" s="34" t="s">
        <v>1263</v>
      </c>
      <c r="AC253" s="33" t="str">
        <f>データ!K253</f>
        <v>SS</v>
      </c>
      <c r="AD253" s="32" t="s">
        <v>977</v>
      </c>
      <c r="AE253" s="34" t="s">
        <v>1264</v>
      </c>
      <c r="AF253" s="33">
        <f>データ!L253</f>
        <v>37751</v>
      </c>
      <c r="AG253" s="34" t="s">
        <v>977</v>
      </c>
      <c r="AH253" s="34" t="s">
        <v>1265</v>
      </c>
      <c r="AI253" s="33" t="str">
        <f>データ!M253</f>
        <v>対紅の薙風／煌</v>
      </c>
      <c r="AJ253" s="9" t="s">
        <v>1061</v>
      </c>
      <c r="AK253" s="33" t="str">
        <f>データ!N253</f>
        <v>斬に強く突に弱い横一列攻撃[特大]</v>
      </c>
      <c r="AL253" s="9" t="s">
        <v>977</v>
      </c>
      <c r="AM253" s="34" t="s">
        <v>1266</v>
      </c>
      <c r="AN253" s="33" t="str">
        <f>データ!O253</f>
        <v>-</v>
      </c>
      <c r="AO253" s="9" t="s">
        <v>1061</v>
      </c>
      <c r="AP253" s="33" t="str">
        <f>データ!P253</f>
        <v>　</v>
      </c>
      <c r="AQ253" s="35" t="s">
        <v>977</v>
      </c>
      <c r="AR253" s="34" t="s">
        <v>1265</v>
      </c>
      <c r="AS253" s="33" t="str">
        <f>データ!Q253</f>
        <v>バーサク／絶</v>
      </c>
      <c r="AT253" s="9" t="s">
        <v>1061</v>
      </c>
      <c r="AU253" s="33" t="str">
        <f>データ!R253</f>
        <v>強襲が発生無効、バトル時に攻・防大UP(3分間)</v>
      </c>
      <c r="AV253" s="9" t="s">
        <v>977</v>
      </c>
      <c r="AW253" s="34" t="s">
        <v>1265</v>
      </c>
      <c r="AX253" s="33" t="str">
        <f>データ!S253</f>
        <v>フォートレス／絶</v>
      </c>
      <c r="AY253" s="9" t="s">
        <v>1061</v>
      </c>
      <c r="AZ253" s="33" t="str">
        <f>データ!T253</f>
        <v>パーティ全体の防御力が大UP(3分間)</v>
      </c>
      <c r="BA253" s="35" t="s">
        <v>977</v>
      </c>
      <c r="BB253" s="34" t="s">
        <v>2335</v>
      </c>
      <c r="BC253" s="33" t="str">
        <f>データ!U253</f>
        <v>-</v>
      </c>
      <c r="BD253" s="35" t="s">
        <v>2333</v>
      </c>
      <c r="BE253" s="33" t="str">
        <f>データ!V253</f>
        <v>　</v>
      </c>
      <c r="BF253" s="33" t="s">
        <v>977</v>
      </c>
      <c r="BG253" s="34" t="s">
        <v>1261</v>
      </c>
      <c r="BH253" s="33" t="str">
        <f>データ!W253</f>
        <v>-</v>
      </c>
      <c r="BI253" s="35" t="s">
        <v>977</v>
      </c>
      <c r="BJ253" s="34" t="s">
        <v>1260</v>
      </c>
      <c r="BK253" s="33" t="str">
        <f>データ!X253</f>
        <v>ガチャイベ</v>
      </c>
      <c r="BL253" s="35" t="s">
        <v>977</v>
      </c>
      <c r="BM253" s="9" t="s">
        <v>972</v>
      </c>
    </row>
    <row r="254" spans="1:65" x14ac:dyDescent="0.15">
      <c r="A254" s="9" t="s">
        <v>969</v>
      </c>
      <c r="B254" s="9" t="s">
        <v>1392</v>
      </c>
      <c r="C254" s="32" t="str">
        <f>"./images/thumbnail/"&amp;データ!B254&amp;".jpg"</f>
        <v>./images/thumbnail/2006.jpg</v>
      </c>
      <c r="D254" s="32" t="s">
        <v>1393</v>
      </c>
      <c r="E254" s="32" t="str">
        <f>"./images/thumbnail/"&amp;データ!B254&amp;".jpg"</f>
        <v>./images/thumbnail/2006.jpg</v>
      </c>
      <c r="F254" s="32" t="s">
        <v>1064</v>
      </c>
      <c r="G254" s="32" t="s">
        <v>1260</v>
      </c>
      <c r="H254" s="32" t="str">
        <f>データ!D254</f>
        <v>アーロン</v>
      </c>
      <c r="I254" s="32" t="s">
        <v>977</v>
      </c>
      <c r="J254" s="32" t="s">
        <v>1261</v>
      </c>
      <c r="K254" s="32" t="str">
        <f>データ!E254</f>
        <v>UR</v>
      </c>
      <c r="L254" s="32" t="s">
        <v>977</v>
      </c>
      <c r="M254" s="32" t="s">
        <v>1262</v>
      </c>
      <c r="N254" s="32">
        <f>データ!F254</f>
        <v>15</v>
      </c>
      <c r="O254" s="32" t="s">
        <v>977</v>
      </c>
      <c r="P254" s="32" t="s">
        <v>1260</v>
      </c>
      <c r="Q254" s="32" t="str">
        <f>データ!G254</f>
        <v>打</v>
      </c>
      <c r="R254" s="32" t="s">
        <v>977</v>
      </c>
      <c r="S254" s="32" t="s">
        <v>1260</v>
      </c>
      <c r="T254" s="33">
        <f>データ!H254</f>
        <v>27468</v>
      </c>
      <c r="U254" s="34" t="s">
        <v>977</v>
      </c>
      <c r="V254" s="34" t="s">
        <v>1260</v>
      </c>
      <c r="W254" s="33">
        <f>データ!I254</f>
        <v>7434</v>
      </c>
      <c r="X254" s="34" t="s">
        <v>977</v>
      </c>
      <c r="Y254" s="34" t="s">
        <v>1260</v>
      </c>
      <c r="Z254" s="33">
        <f>データ!J254</f>
        <v>10490</v>
      </c>
      <c r="AA254" s="34" t="s">
        <v>977</v>
      </c>
      <c r="AB254" s="34" t="s">
        <v>1263</v>
      </c>
      <c r="AC254" s="33" t="str">
        <f>データ!K254</f>
        <v>S</v>
      </c>
      <c r="AD254" s="32" t="s">
        <v>977</v>
      </c>
      <c r="AE254" s="34" t="s">
        <v>1264</v>
      </c>
      <c r="AF254" s="33">
        <f>データ!L254</f>
        <v>45392</v>
      </c>
      <c r="AG254" s="34" t="s">
        <v>977</v>
      </c>
      <c r="AH254" s="34" t="s">
        <v>1265</v>
      </c>
      <c r="AI254" s="33" t="str">
        <f>データ!M254</f>
        <v>強奪者の雷／煌</v>
      </c>
      <c r="AJ254" s="9" t="s">
        <v>1061</v>
      </c>
      <c r="AK254" s="33" t="str">
        <f>データ!N254</f>
        <v>単体攻撃（宝箱優先／追加ダメージ）[特大]</v>
      </c>
      <c r="AL254" s="32" t="s">
        <v>977</v>
      </c>
      <c r="AM254" s="34" t="s">
        <v>1266</v>
      </c>
      <c r="AN254" s="33" t="str">
        <f>データ!O254</f>
        <v>-</v>
      </c>
      <c r="AO254" s="9" t="s">
        <v>1061</v>
      </c>
      <c r="AP254" s="33" t="str">
        <f>データ!P254</f>
        <v>　</v>
      </c>
      <c r="AQ254" s="35" t="s">
        <v>977</v>
      </c>
      <c r="AR254" s="34" t="s">
        <v>1265</v>
      </c>
      <c r="AS254" s="33" t="str">
        <f>データ!Q254</f>
        <v>エース／煌</v>
      </c>
      <c r="AT254" s="9" t="s">
        <v>1061</v>
      </c>
      <c r="AU254" s="33" t="str">
        <f>データ!R254</f>
        <v>パーティ全体の攻・防が特大UP(3分間)</v>
      </c>
      <c r="AV254" s="9" t="s">
        <v>977</v>
      </c>
      <c r="AW254" s="34" t="s">
        <v>1265</v>
      </c>
      <c r="AX254" s="33" t="str">
        <f>データ!S254</f>
        <v>ランページ／絶</v>
      </c>
      <c r="AY254" s="9" t="s">
        <v>1061</v>
      </c>
      <c r="AZ254" s="33" t="str">
        <f>データ!T254</f>
        <v>バトルで獲得する騎士団戦スコアが大アップ(3分間)</v>
      </c>
      <c r="BA254" s="35" t="s">
        <v>977</v>
      </c>
      <c r="BB254" s="34" t="s">
        <v>2335</v>
      </c>
      <c r="BC254" s="33" t="str">
        <f>データ!U254</f>
        <v>-</v>
      </c>
      <c r="BD254" s="35" t="s">
        <v>2333</v>
      </c>
      <c r="BE254" s="33" t="str">
        <f>データ!V254</f>
        <v>　</v>
      </c>
      <c r="BF254" s="33" t="s">
        <v>977</v>
      </c>
      <c r="BG254" s="34" t="s">
        <v>1261</v>
      </c>
      <c r="BH254" s="33" t="str">
        <f>データ!W254</f>
        <v>-</v>
      </c>
      <c r="BI254" s="35" t="s">
        <v>977</v>
      </c>
      <c r="BJ254" s="34" t="s">
        <v>1260</v>
      </c>
      <c r="BK254" s="33" t="str">
        <f>データ!X254</f>
        <v>ガチャイベ</v>
      </c>
      <c r="BL254" s="35" t="s">
        <v>977</v>
      </c>
      <c r="BM254" s="9" t="s">
        <v>972</v>
      </c>
    </row>
    <row r="255" spans="1:65" x14ac:dyDescent="0.15">
      <c r="A255" s="9" t="s">
        <v>969</v>
      </c>
      <c r="B255" s="9" t="s">
        <v>1392</v>
      </c>
      <c r="C255" s="32" t="str">
        <f>"./images/thumbnail/"&amp;データ!B255&amp;".jpg"</f>
        <v>./images/thumbnail/2004.jpg</v>
      </c>
      <c r="D255" s="32" t="s">
        <v>1393</v>
      </c>
      <c r="E255" s="32" t="str">
        <f>"./images/thumbnail/"&amp;データ!B255&amp;".jpg"</f>
        <v>./images/thumbnail/2004.jpg</v>
      </c>
      <c r="F255" s="32" t="s">
        <v>1064</v>
      </c>
      <c r="G255" s="32" t="s">
        <v>1260</v>
      </c>
      <c r="H255" s="32" t="str">
        <f>データ!D255</f>
        <v>デフロット</v>
      </c>
      <c r="I255" s="32" t="s">
        <v>977</v>
      </c>
      <c r="J255" s="32" t="s">
        <v>1261</v>
      </c>
      <c r="K255" s="32" t="str">
        <f>データ!E255</f>
        <v>UR</v>
      </c>
      <c r="L255" s="32" t="s">
        <v>977</v>
      </c>
      <c r="M255" s="32" t="s">
        <v>1262</v>
      </c>
      <c r="N255" s="32">
        <f>データ!F255</f>
        <v>15</v>
      </c>
      <c r="O255" s="32" t="s">
        <v>977</v>
      </c>
      <c r="P255" s="32" t="s">
        <v>1260</v>
      </c>
      <c r="Q255" s="32" t="str">
        <f>データ!G255</f>
        <v>突</v>
      </c>
      <c r="R255" s="32" t="s">
        <v>977</v>
      </c>
      <c r="S255" s="32" t="s">
        <v>1260</v>
      </c>
      <c r="T255" s="33">
        <f>データ!H255</f>
        <v>22075</v>
      </c>
      <c r="U255" s="34" t="s">
        <v>977</v>
      </c>
      <c r="V255" s="34" t="s">
        <v>1260</v>
      </c>
      <c r="W255" s="33">
        <f>データ!I255</f>
        <v>6421</v>
      </c>
      <c r="X255" s="34" t="s">
        <v>977</v>
      </c>
      <c r="Y255" s="34" t="s">
        <v>1260</v>
      </c>
      <c r="Z255" s="33">
        <f>データ!J255</f>
        <v>8212</v>
      </c>
      <c r="AA255" s="34" t="s">
        <v>977</v>
      </c>
      <c r="AB255" s="34" t="s">
        <v>1263</v>
      </c>
      <c r="AC255" s="33" t="str">
        <f>データ!K255</f>
        <v>SS2</v>
      </c>
      <c r="AD255" s="32" t="s">
        <v>977</v>
      </c>
      <c r="AE255" s="34" t="s">
        <v>1264</v>
      </c>
      <c r="AF255" s="33">
        <f>データ!L255</f>
        <v>36708</v>
      </c>
      <c r="AG255" s="34" t="s">
        <v>977</v>
      </c>
      <c r="AH255" s="34" t="s">
        <v>1265</v>
      </c>
      <c r="AI255" s="33" t="str">
        <f>データ!M255</f>
        <v>魔幻の閃光／煌</v>
      </c>
      <c r="AJ255" s="9" t="s">
        <v>1061</v>
      </c>
      <c r="AK255" s="33" t="str">
        <f>データ!N255</f>
        <v>縦一列に攻撃[特大]</v>
      </c>
      <c r="AL255" s="9" t="s">
        <v>977</v>
      </c>
      <c r="AM255" s="34" t="s">
        <v>1266</v>
      </c>
      <c r="AN255" s="33" t="str">
        <f>データ!O255</f>
        <v>-</v>
      </c>
      <c r="AO255" s="9" t="s">
        <v>1061</v>
      </c>
      <c r="AP255" s="33" t="str">
        <f>データ!P255</f>
        <v>　</v>
      </c>
      <c r="AQ255" s="35" t="s">
        <v>977</v>
      </c>
      <c r="AR255" s="34" t="s">
        <v>1265</v>
      </c>
      <c r="AS255" s="33" t="str">
        <f>データ!Q255</f>
        <v>アサルト／煌</v>
      </c>
      <c r="AT255" s="9" t="s">
        <v>1061</v>
      </c>
      <c r="AU255" s="33" t="str">
        <f>データ!R255</f>
        <v>パーティ全体の攻撃力が特大UP(3分間)</v>
      </c>
      <c r="AV255" s="9" t="s">
        <v>977</v>
      </c>
      <c r="AW255" s="34" t="s">
        <v>1265</v>
      </c>
      <c r="AX255" s="33" t="str">
        <f>データ!S255</f>
        <v>エース／絶</v>
      </c>
      <c r="AY255" s="9" t="s">
        <v>1061</v>
      </c>
      <c r="AZ255" s="33" t="str">
        <f>データ!T255</f>
        <v>パーティ全体の攻・防が大UP(3分間)</v>
      </c>
      <c r="BA255" s="35" t="s">
        <v>977</v>
      </c>
      <c r="BB255" s="34" t="s">
        <v>2335</v>
      </c>
      <c r="BC255" s="33" t="str">
        <f>データ!U255</f>
        <v>-</v>
      </c>
      <c r="BD255" s="35" t="s">
        <v>2333</v>
      </c>
      <c r="BE255" s="33" t="str">
        <f>データ!V255</f>
        <v>　</v>
      </c>
      <c r="BF255" s="33" t="s">
        <v>977</v>
      </c>
      <c r="BG255" s="34" t="s">
        <v>1261</v>
      </c>
      <c r="BH255" s="33" t="str">
        <f>データ!W255</f>
        <v>-</v>
      </c>
      <c r="BI255" s="35" t="s">
        <v>977</v>
      </c>
      <c r="BJ255" s="34" t="s">
        <v>1260</v>
      </c>
      <c r="BK255" s="33" t="str">
        <f>データ!X255</f>
        <v>常設</v>
      </c>
      <c r="BL255" s="35" t="s">
        <v>977</v>
      </c>
      <c r="BM255" s="9" t="s">
        <v>972</v>
      </c>
    </row>
    <row r="256" spans="1:65" x14ac:dyDescent="0.15">
      <c r="A256" s="9" t="s">
        <v>969</v>
      </c>
      <c r="B256" s="9" t="s">
        <v>1392</v>
      </c>
      <c r="C256" s="32" t="str">
        <f>"./images/thumbnail/"&amp;データ!B256&amp;".jpg"</f>
        <v>./images/thumbnail/2002.jpg</v>
      </c>
      <c r="D256" s="32" t="s">
        <v>1393</v>
      </c>
      <c r="E256" s="32" t="str">
        <f>"./images/thumbnail/"&amp;データ!B256&amp;".jpg"</f>
        <v>./images/thumbnail/2002.jpg</v>
      </c>
      <c r="F256" s="32" t="s">
        <v>1064</v>
      </c>
      <c r="G256" s="32" t="s">
        <v>1260</v>
      </c>
      <c r="H256" s="32" t="str">
        <f>データ!D256</f>
        <v>シュザナ</v>
      </c>
      <c r="I256" s="32" t="s">
        <v>977</v>
      </c>
      <c r="J256" s="32" t="s">
        <v>1261</v>
      </c>
      <c r="K256" s="32" t="str">
        <f>データ!E256</f>
        <v>UR</v>
      </c>
      <c r="L256" s="32" t="s">
        <v>977</v>
      </c>
      <c r="M256" s="32" t="s">
        <v>1262</v>
      </c>
      <c r="N256" s="32">
        <f>データ!F256</f>
        <v>14</v>
      </c>
      <c r="O256" s="32" t="s">
        <v>977</v>
      </c>
      <c r="P256" s="32" t="s">
        <v>1260</v>
      </c>
      <c r="Q256" s="32" t="str">
        <f>データ!G256</f>
        <v>斬</v>
      </c>
      <c r="R256" s="32" t="s">
        <v>977</v>
      </c>
      <c r="S256" s="32" t="s">
        <v>1260</v>
      </c>
      <c r="T256" s="33">
        <f>データ!H256</f>
        <v>18581</v>
      </c>
      <c r="U256" s="34" t="s">
        <v>977</v>
      </c>
      <c r="V256" s="34" t="s">
        <v>1260</v>
      </c>
      <c r="W256" s="33">
        <f>データ!I256</f>
        <v>8195</v>
      </c>
      <c r="X256" s="34" t="s">
        <v>977</v>
      </c>
      <c r="Y256" s="34" t="s">
        <v>1260</v>
      </c>
      <c r="Z256" s="33">
        <f>データ!J256</f>
        <v>7013</v>
      </c>
      <c r="AA256" s="34" t="s">
        <v>977</v>
      </c>
      <c r="AB256" s="34" t="s">
        <v>1263</v>
      </c>
      <c r="AC256" s="33" t="str">
        <f>データ!K256</f>
        <v>S</v>
      </c>
      <c r="AD256" s="32" t="s">
        <v>977</v>
      </c>
      <c r="AE256" s="34" t="s">
        <v>1264</v>
      </c>
      <c r="AF256" s="33">
        <f>データ!L256</f>
        <v>33789</v>
      </c>
      <c r="AG256" s="34" t="s">
        <v>977</v>
      </c>
      <c r="AH256" s="34" t="s">
        <v>1265</v>
      </c>
      <c r="AI256" s="33" t="str">
        <f>データ!M256</f>
        <v>対蒼の薙風／煌</v>
      </c>
      <c r="AJ256" s="9" t="s">
        <v>1061</v>
      </c>
      <c r="AK256" s="33" t="str">
        <f>データ!N256</f>
        <v>突に強く斬に弱い横一列攻撃[特大]</v>
      </c>
      <c r="AL256" s="9" t="s">
        <v>977</v>
      </c>
      <c r="AM256" s="34" t="s">
        <v>1266</v>
      </c>
      <c r="AN256" s="33" t="str">
        <f>データ!O256</f>
        <v>-</v>
      </c>
      <c r="AO256" s="9" t="s">
        <v>1061</v>
      </c>
      <c r="AP256" s="33" t="str">
        <f>データ!P256</f>
        <v>　</v>
      </c>
      <c r="AQ256" s="35" t="s">
        <v>977</v>
      </c>
      <c r="AR256" s="34" t="s">
        <v>1265</v>
      </c>
      <c r="AS256" s="33" t="str">
        <f>データ!Q256</f>
        <v>フォートレスオーダー／真</v>
      </c>
      <c r="AT256" s="9" t="s">
        <v>1061</v>
      </c>
      <c r="AU256" s="33" t="str">
        <f>データ!R256</f>
        <v>騎士団全体の防御力が中UP(3分間)</v>
      </c>
      <c r="AV256" s="9" t="s">
        <v>977</v>
      </c>
      <c r="AW256" s="34" t="s">
        <v>1265</v>
      </c>
      <c r="AX256" s="33" t="str">
        <f>データ!S256</f>
        <v>-</v>
      </c>
      <c r="AY256" s="9" t="s">
        <v>1061</v>
      </c>
      <c r="AZ256" s="33" t="str">
        <f>データ!T256</f>
        <v>　</v>
      </c>
      <c r="BA256" s="35" t="s">
        <v>977</v>
      </c>
      <c r="BB256" s="34" t="s">
        <v>2335</v>
      </c>
      <c r="BC256" s="33" t="str">
        <f>データ!U256</f>
        <v>-</v>
      </c>
      <c r="BD256" s="35" t="s">
        <v>2333</v>
      </c>
      <c r="BE256" s="33" t="str">
        <f>データ!V256</f>
        <v>　</v>
      </c>
      <c r="BF256" s="33" t="s">
        <v>977</v>
      </c>
      <c r="BG256" s="34" t="s">
        <v>1261</v>
      </c>
      <c r="BH256" s="33" t="str">
        <f>データ!W256</f>
        <v>-</v>
      </c>
      <c r="BI256" s="35" t="s">
        <v>977</v>
      </c>
      <c r="BJ256" s="34" t="s">
        <v>1260</v>
      </c>
      <c r="BK256" s="33" t="str">
        <f>データ!X256</f>
        <v>常設</v>
      </c>
      <c r="BL256" s="35" t="s">
        <v>977</v>
      </c>
      <c r="BM256" s="9" t="s">
        <v>972</v>
      </c>
    </row>
    <row r="257" spans="1:65" x14ac:dyDescent="0.15">
      <c r="A257" s="9" t="s">
        <v>969</v>
      </c>
      <c r="B257" s="9" t="s">
        <v>1392</v>
      </c>
      <c r="C257" s="32" t="str">
        <f>"./images/thumbnail/"&amp;データ!B257&amp;".jpg"</f>
        <v>./images/thumbnail/2000.jpg</v>
      </c>
      <c r="D257" s="32" t="s">
        <v>1393</v>
      </c>
      <c r="E257" s="32" t="str">
        <f>"./images/thumbnail/"&amp;データ!B257&amp;".jpg"</f>
        <v>./images/thumbnail/2000.jpg</v>
      </c>
      <c r="F257" s="32" t="s">
        <v>1064</v>
      </c>
      <c r="G257" s="32" t="s">
        <v>1260</v>
      </c>
      <c r="H257" s="32" t="str">
        <f>データ!D257</f>
        <v>ギルバード</v>
      </c>
      <c r="I257" s="32" t="s">
        <v>977</v>
      </c>
      <c r="J257" s="32" t="s">
        <v>1261</v>
      </c>
      <c r="K257" s="32" t="str">
        <f>データ!E257</f>
        <v>UR</v>
      </c>
      <c r="L257" s="32" t="s">
        <v>977</v>
      </c>
      <c r="M257" s="32" t="s">
        <v>1262</v>
      </c>
      <c r="N257" s="32">
        <f>データ!F257</f>
        <v>15</v>
      </c>
      <c r="O257" s="32" t="s">
        <v>977</v>
      </c>
      <c r="P257" s="32" t="s">
        <v>1260</v>
      </c>
      <c r="Q257" s="32" t="str">
        <f>データ!G257</f>
        <v>打</v>
      </c>
      <c r="R257" s="32" t="s">
        <v>977</v>
      </c>
      <c r="S257" s="32" t="s">
        <v>1260</v>
      </c>
      <c r="T257" s="33">
        <f>データ!H257</f>
        <v>27468</v>
      </c>
      <c r="U257" s="34" t="s">
        <v>977</v>
      </c>
      <c r="V257" s="34" t="s">
        <v>1260</v>
      </c>
      <c r="W257" s="33">
        <f>データ!I257</f>
        <v>7329</v>
      </c>
      <c r="X257" s="34" t="s">
        <v>977</v>
      </c>
      <c r="Y257" s="34" t="s">
        <v>1260</v>
      </c>
      <c r="Z257" s="33">
        <f>データ!J257</f>
        <v>10487</v>
      </c>
      <c r="AA257" s="34" t="s">
        <v>977</v>
      </c>
      <c r="AB257" s="34" t="s">
        <v>1263</v>
      </c>
      <c r="AC257" s="33" t="str">
        <f>データ!K257</f>
        <v>S</v>
      </c>
      <c r="AD257" s="32" t="s">
        <v>977</v>
      </c>
      <c r="AE257" s="34" t="s">
        <v>1264</v>
      </c>
      <c r="AF257" s="33">
        <f>データ!L257</f>
        <v>45284</v>
      </c>
      <c r="AG257" s="34" t="s">
        <v>977</v>
      </c>
      <c r="AH257" s="34" t="s">
        <v>1265</v>
      </c>
      <c r="AI257" s="33" t="str">
        <f>データ!M257</f>
        <v>天幻光の交叉線／煌</v>
      </c>
      <c r="AJ257" s="9" t="s">
        <v>1061</v>
      </c>
      <c r="AK257" s="33" t="str">
        <f>データ!N257</f>
        <v>X字型攻撃[特大]自分の攻撃力UP[特大]</v>
      </c>
      <c r="AL257" s="9" t="s">
        <v>977</v>
      </c>
      <c r="AM257" s="34" t="s">
        <v>1266</v>
      </c>
      <c r="AN257" s="33" t="str">
        <f>データ!O257</f>
        <v>-</v>
      </c>
      <c r="AO257" s="9" t="s">
        <v>1061</v>
      </c>
      <c r="AP257" s="33" t="str">
        <f>データ!P257</f>
        <v>　</v>
      </c>
      <c r="AQ257" s="35" t="s">
        <v>977</v>
      </c>
      <c r="AR257" s="34" t="s">
        <v>1265</v>
      </c>
      <c r="AS257" s="33" t="str">
        <f>データ!Q257</f>
        <v>グラビティアサルト／煌</v>
      </c>
      <c r="AT257" s="9" t="s">
        <v>1061</v>
      </c>
      <c r="AU257" s="33" t="str">
        <f>データ!R257</f>
        <v>パーティ全体の攻撃力特大UP・速度大DOWN(3分間)</v>
      </c>
      <c r="AV257" s="9" t="s">
        <v>977</v>
      </c>
      <c r="AW257" s="34" t="s">
        <v>1265</v>
      </c>
      <c r="AX257" s="33" t="str">
        <f>データ!S257</f>
        <v>ポイントライズ／絶</v>
      </c>
      <c r="AY257" s="9" t="s">
        <v>1061</v>
      </c>
      <c r="AZ257" s="33" t="str">
        <f>データ!T257</f>
        <v>獲得する騎士団戦スコアが大アップ(バトル3回)</v>
      </c>
      <c r="BA257" s="35" t="s">
        <v>977</v>
      </c>
      <c r="BB257" s="34" t="s">
        <v>2335</v>
      </c>
      <c r="BC257" s="33" t="str">
        <f>データ!U257</f>
        <v>-</v>
      </c>
      <c r="BD257" s="35" t="s">
        <v>2333</v>
      </c>
      <c r="BE257" s="33" t="str">
        <f>データ!V257</f>
        <v>　</v>
      </c>
      <c r="BF257" s="33" t="s">
        <v>977</v>
      </c>
      <c r="BG257" s="34" t="s">
        <v>1261</v>
      </c>
      <c r="BH257" s="33" t="str">
        <f>データ!W257</f>
        <v>-</v>
      </c>
      <c r="BI257" s="35" t="s">
        <v>977</v>
      </c>
      <c r="BJ257" s="34" t="s">
        <v>1260</v>
      </c>
      <c r="BK257" s="33" t="str">
        <f>データ!X257</f>
        <v>第14回統一報酬</v>
      </c>
      <c r="BL257" s="35" t="s">
        <v>977</v>
      </c>
      <c r="BM257" s="9" t="s">
        <v>972</v>
      </c>
    </row>
    <row r="258" spans="1:65" x14ac:dyDescent="0.15">
      <c r="A258" s="9" t="s">
        <v>969</v>
      </c>
      <c r="B258" s="9" t="s">
        <v>1392</v>
      </c>
      <c r="C258" s="32" t="str">
        <f>"./images/thumbnail/"&amp;データ!B258&amp;".jpg"</f>
        <v>./images/thumbnail/1999.jpg</v>
      </c>
      <c r="D258" s="32" t="s">
        <v>1393</v>
      </c>
      <c r="E258" s="32" t="str">
        <f>"./images/thumbnail/"&amp;データ!B258&amp;".jpg"</f>
        <v>./images/thumbnail/1999.jpg</v>
      </c>
      <c r="F258" s="32" t="s">
        <v>1064</v>
      </c>
      <c r="G258" s="32" t="s">
        <v>1260</v>
      </c>
      <c r="H258" s="32" t="str">
        <f>データ!D258</f>
        <v>ギルバード</v>
      </c>
      <c r="I258" s="32" t="s">
        <v>977</v>
      </c>
      <c r="J258" s="32" t="s">
        <v>1261</v>
      </c>
      <c r="K258" s="32" t="str">
        <f>データ!E258</f>
        <v>UR</v>
      </c>
      <c r="L258" s="32" t="s">
        <v>977</v>
      </c>
      <c r="M258" s="32" t="s">
        <v>1262</v>
      </c>
      <c r="N258" s="32">
        <f>データ!F258</f>
        <v>14</v>
      </c>
      <c r="O258" s="32" t="s">
        <v>977</v>
      </c>
      <c r="P258" s="32" t="s">
        <v>1260</v>
      </c>
      <c r="Q258" s="32" t="str">
        <f>データ!G258</f>
        <v>打</v>
      </c>
      <c r="R258" s="32" t="s">
        <v>977</v>
      </c>
      <c r="S258" s="32" t="s">
        <v>1260</v>
      </c>
      <c r="T258" s="33">
        <f>データ!H258</f>
        <v>24195</v>
      </c>
      <c r="U258" s="34" t="s">
        <v>977</v>
      </c>
      <c r="V258" s="34" t="s">
        <v>1260</v>
      </c>
      <c r="W258" s="33">
        <f>データ!I258</f>
        <v>7016</v>
      </c>
      <c r="X258" s="34" t="s">
        <v>977</v>
      </c>
      <c r="Y258" s="34" t="s">
        <v>1260</v>
      </c>
      <c r="Z258" s="33">
        <f>データ!J258</f>
        <v>9743</v>
      </c>
      <c r="AA258" s="34" t="s">
        <v>977</v>
      </c>
      <c r="AB258" s="34" t="s">
        <v>1263</v>
      </c>
      <c r="AC258" s="33" t="str">
        <f>データ!K258</f>
        <v>A+</v>
      </c>
      <c r="AD258" s="32" t="s">
        <v>977</v>
      </c>
      <c r="AE258" s="34" t="s">
        <v>1264</v>
      </c>
      <c r="AF258" s="33">
        <f>データ!L258</f>
        <v>40954</v>
      </c>
      <c r="AG258" s="34" t="s">
        <v>977</v>
      </c>
      <c r="AH258" s="34" t="s">
        <v>1265</v>
      </c>
      <c r="AI258" s="33" t="str">
        <f>データ!M258</f>
        <v>天幻光の交叉線／煌</v>
      </c>
      <c r="AJ258" s="9" t="s">
        <v>1061</v>
      </c>
      <c r="AK258" s="33" t="str">
        <f>データ!N258</f>
        <v>X字型攻撃[特大]自分の攻撃力UP[特大]</v>
      </c>
      <c r="AL258" s="9" t="s">
        <v>977</v>
      </c>
      <c r="AM258" s="34" t="s">
        <v>1266</v>
      </c>
      <c r="AN258" s="33" t="str">
        <f>データ!O258</f>
        <v>-</v>
      </c>
      <c r="AO258" s="9" t="s">
        <v>1061</v>
      </c>
      <c r="AP258" s="33" t="str">
        <f>データ!P258</f>
        <v>　</v>
      </c>
      <c r="AQ258" s="35" t="s">
        <v>977</v>
      </c>
      <c r="AR258" s="34" t="s">
        <v>1265</v>
      </c>
      <c r="AS258" s="33" t="str">
        <f>データ!Q258</f>
        <v>グラビティアサルト／絶</v>
      </c>
      <c r="AT258" s="9" t="s">
        <v>1061</v>
      </c>
      <c r="AU258" s="33" t="str">
        <f>データ!R258</f>
        <v>パーティ全体の攻撃力大UP・速度大DOWN(3分間)</v>
      </c>
      <c r="AV258" s="9" t="s">
        <v>977</v>
      </c>
      <c r="AW258" s="34" t="s">
        <v>1265</v>
      </c>
      <c r="AX258" s="33" t="str">
        <f>データ!S258</f>
        <v>-</v>
      </c>
      <c r="AY258" s="9" t="s">
        <v>1061</v>
      </c>
      <c r="AZ258" s="33" t="str">
        <f>データ!T258</f>
        <v>　</v>
      </c>
      <c r="BA258" s="35" t="s">
        <v>977</v>
      </c>
      <c r="BB258" s="34" t="s">
        <v>2335</v>
      </c>
      <c r="BC258" s="33" t="str">
        <f>データ!U258</f>
        <v>-</v>
      </c>
      <c r="BD258" s="35" t="s">
        <v>2333</v>
      </c>
      <c r="BE258" s="33" t="str">
        <f>データ!V258</f>
        <v>　</v>
      </c>
      <c r="BF258" s="33" t="s">
        <v>977</v>
      </c>
      <c r="BG258" s="34" t="s">
        <v>1261</v>
      </c>
      <c r="BH258" s="33" t="str">
        <f>データ!W258</f>
        <v>-</v>
      </c>
      <c r="BI258" s="35" t="s">
        <v>977</v>
      </c>
      <c r="BJ258" s="34" t="s">
        <v>1260</v>
      </c>
      <c r="BK258" s="33" t="str">
        <f>データ!X258</f>
        <v>第14回統一報酬</v>
      </c>
      <c r="BL258" s="35" t="s">
        <v>977</v>
      </c>
      <c r="BM258" s="9" t="s">
        <v>972</v>
      </c>
    </row>
    <row r="259" spans="1:65" x14ac:dyDescent="0.15">
      <c r="A259" s="9" t="s">
        <v>969</v>
      </c>
      <c r="B259" s="9" t="s">
        <v>1392</v>
      </c>
      <c r="C259" s="32" t="str">
        <f>"./images/thumbnail/"&amp;データ!B259&amp;".jpg"</f>
        <v>./images/thumbnail/1998.jpg</v>
      </c>
      <c r="D259" s="32" t="s">
        <v>1393</v>
      </c>
      <c r="E259" s="32" t="str">
        <f>"./images/thumbnail/"&amp;データ!B259&amp;".jpg"</f>
        <v>./images/thumbnail/1998.jpg</v>
      </c>
      <c r="F259" s="32" t="s">
        <v>1064</v>
      </c>
      <c r="G259" s="32" t="s">
        <v>1260</v>
      </c>
      <c r="H259" s="32" t="str">
        <f>データ!D259</f>
        <v>ギルバード</v>
      </c>
      <c r="I259" s="32" t="s">
        <v>977</v>
      </c>
      <c r="J259" s="32" t="s">
        <v>1261</v>
      </c>
      <c r="K259" s="32" t="str">
        <f>データ!E259</f>
        <v>SSR</v>
      </c>
      <c r="L259" s="32" t="s">
        <v>977</v>
      </c>
      <c r="M259" s="32" t="s">
        <v>1262</v>
      </c>
      <c r="N259" s="32">
        <f>データ!F259</f>
        <v>13</v>
      </c>
      <c r="O259" s="32" t="s">
        <v>977</v>
      </c>
      <c r="P259" s="32" t="s">
        <v>1260</v>
      </c>
      <c r="Q259" s="32" t="str">
        <f>データ!G259</f>
        <v>打</v>
      </c>
      <c r="R259" s="32" t="s">
        <v>977</v>
      </c>
      <c r="S259" s="32" t="s">
        <v>1260</v>
      </c>
      <c r="T259" s="33">
        <f>データ!H259</f>
        <v>18992</v>
      </c>
      <c r="U259" s="34" t="s">
        <v>977</v>
      </c>
      <c r="V259" s="34" t="s">
        <v>1260</v>
      </c>
      <c r="W259" s="33">
        <f>データ!I259</f>
        <v>6467</v>
      </c>
      <c r="X259" s="34" t="s">
        <v>977</v>
      </c>
      <c r="Y259" s="34" t="s">
        <v>1260</v>
      </c>
      <c r="Z259" s="33">
        <f>データ!J259</f>
        <v>7593</v>
      </c>
      <c r="AA259" s="34" t="s">
        <v>977</v>
      </c>
      <c r="AB259" s="34" t="s">
        <v>1263</v>
      </c>
      <c r="AC259" s="33" t="str">
        <f>データ!K259</f>
        <v>A-</v>
      </c>
      <c r="AD259" s="32" t="s">
        <v>977</v>
      </c>
      <c r="AE259" s="34" t="s">
        <v>1264</v>
      </c>
      <c r="AF259" s="33">
        <f>データ!L259</f>
        <v>33052</v>
      </c>
      <c r="AG259" s="34" t="s">
        <v>977</v>
      </c>
      <c r="AH259" s="34" t="s">
        <v>1265</v>
      </c>
      <c r="AI259" s="33" t="str">
        <f>データ!M259</f>
        <v>天幻光の交叉線／絶</v>
      </c>
      <c r="AJ259" s="9" t="s">
        <v>1061</v>
      </c>
      <c r="AK259" s="33" t="str">
        <f>データ!N259</f>
        <v>X字型攻撃[大]自分の攻撃力UP[大]</v>
      </c>
      <c r="AL259" s="9" t="s">
        <v>977</v>
      </c>
      <c r="AM259" s="34" t="s">
        <v>1266</v>
      </c>
      <c r="AN259" s="33" t="str">
        <f>データ!O259</f>
        <v>-</v>
      </c>
      <c r="AO259" s="9" t="s">
        <v>1061</v>
      </c>
      <c r="AP259" s="33" t="str">
        <f>データ!P259</f>
        <v>　</v>
      </c>
      <c r="AQ259" s="35" t="s">
        <v>977</v>
      </c>
      <c r="AR259" s="34" t="s">
        <v>1265</v>
      </c>
      <c r="AS259" s="33" t="str">
        <f>データ!Q259</f>
        <v>グラビティアサルト／真</v>
      </c>
      <c r="AT259" s="9" t="s">
        <v>1061</v>
      </c>
      <c r="AU259" s="33" t="str">
        <f>データ!R259</f>
        <v>パーティ全体の攻撃力中UP・速度大DOWN(3分間)</v>
      </c>
      <c r="AV259" s="9" t="s">
        <v>977</v>
      </c>
      <c r="AW259" s="34" t="s">
        <v>1265</v>
      </c>
      <c r="AX259" s="33" t="str">
        <f>データ!S259</f>
        <v>-</v>
      </c>
      <c r="AY259" s="9" t="s">
        <v>1061</v>
      </c>
      <c r="AZ259" s="33" t="str">
        <f>データ!T259</f>
        <v>　</v>
      </c>
      <c r="BA259" s="35" t="s">
        <v>977</v>
      </c>
      <c r="BB259" s="34" t="s">
        <v>2335</v>
      </c>
      <c r="BC259" s="33" t="str">
        <f>データ!U259</f>
        <v>-</v>
      </c>
      <c r="BD259" s="35" t="s">
        <v>2333</v>
      </c>
      <c r="BE259" s="33" t="str">
        <f>データ!V259</f>
        <v>　</v>
      </c>
      <c r="BF259" s="33" t="s">
        <v>977</v>
      </c>
      <c r="BG259" s="34" t="s">
        <v>1261</v>
      </c>
      <c r="BH259" s="33" t="str">
        <f>データ!W259</f>
        <v>-</v>
      </c>
      <c r="BI259" s="35" t="s">
        <v>977</v>
      </c>
      <c r="BJ259" s="34" t="s">
        <v>1260</v>
      </c>
      <c r="BK259" s="33" t="str">
        <f>データ!X259</f>
        <v>第14回統一報酬</v>
      </c>
      <c r="BL259" s="35" t="s">
        <v>977</v>
      </c>
      <c r="BM259" s="9" t="s">
        <v>972</v>
      </c>
    </row>
    <row r="260" spans="1:65" x14ac:dyDescent="0.15">
      <c r="A260" s="9" t="s">
        <v>969</v>
      </c>
      <c r="B260" s="9" t="s">
        <v>1392</v>
      </c>
      <c r="C260" s="32" t="str">
        <f>"./images/thumbnail/"&amp;データ!B260&amp;".jpg"</f>
        <v>./images/thumbnail/1997.jpg</v>
      </c>
      <c r="D260" s="32" t="s">
        <v>1393</v>
      </c>
      <c r="E260" s="32" t="str">
        <f>"./images/thumbnail/"&amp;データ!B260&amp;".jpg"</f>
        <v>./images/thumbnail/1997.jpg</v>
      </c>
      <c r="F260" s="32" t="s">
        <v>1064</v>
      </c>
      <c r="G260" s="32" t="s">
        <v>1260</v>
      </c>
      <c r="H260" s="32" t="str">
        <f>データ!D260</f>
        <v>ギルバード</v>
      </c>
      <c r="I260" s="32" t="s">
        <v>977</v>
      </c>
      <c r="J260" s="32" t="s">
        <v>1261</v>
      </c>
      <c r="K260" s="32" t="str">
        <f>データ!E260</f>
        <v>SSR</v>
      </c>
      <c r="L260" s="32" t="s">
        <v>977</v>
      </c>
      <c r="M260" s="32" t="s">
        <v>1262</v>
      </c>
      <c r="N260" s="32">
        <f>データ!F260</f>
        <v>12</v>
      </c>
      <c r="O260" s="32" t="s">
        <v>977</v>
      </c>
      <c r="P260" s="32" t="s">
        <v>1260</v>
      </c>
      <c r="Q260" s="32" t="str">
        <f>データ!G260</f>
        <v>打</v>
      </c>
      <c r="R260" s="32" t="s">
        <v>977</v>
      </c>
      <c r="S260" s="32" t="s">
        <v>1260</v>
      </c>
      <c r="T260" s="33">
        <f>データ!H260</f>
        <v>19361</v>
      </c>
      <c r="U260" s="34" t="s">
        <v>977</v>
      </c>
      <c r="V260" s="34" t="s">
        <v>1260</v>
      </c>
      <c r="W260" s="33">
        <f>データ!I260</f>
        <v>5334</v>
      </c>
      <c r="X260" s="34" t="s">
        <v>977</v>
      </c>
      <c r="Y260" s="34" t="s">
        <v>1260</v>
      </c>
      <c r="Z260" s="33">
        <f>データ!J260</f>
        <v>6914</v>
      </c>
      <c r="AA260" s="34" t="s">
        <v>977</v>
      </c>
      <c r="AB260" s="34" t="s">
        <v>1263</v>
      </c>
      <c r="AC260" s="33" t="str">
        <f>データ!K260</f>
        <v>A-</v>
      </c>
      <c r="AD260" s="32" t="s">
        <v>977</v>
      </c>
      <c r="AE260" s="34" t="s">
        <v>1264</v>
      </c>
      <c r="AF260" s="33">
        <f>データ!L260</f>
        <v>31609</v>
      </c>
      <c r="AG260" s="34" t="s">
        <v>977</v>
      </c>
      <c r="AH260" s="34" t="s">
        <v>1265</v>
      </c>
      <c r="AI260" s="33" t="str">
        <f>データ!M260</f>
        <v>天幻光の交叉線／絶</v>
      </c>
      <c r="AJ260" s="9" t="s">
        <v>1061</v>
      </c>
      <c r="AK260" s="33" t="str">
        <f>データ!N260</f>
        <v>X字型攻撃[大]自分の攻撃力UP[大]</v>
      </c>
      <c r="AL260" s="9" t="s">
        <v>977</v>
      </c>
      <c r="AM260" s="34" t="s">
        <v>1266</v>
      </c>
      <c r="AN260" s="33" t="str">
        <f>データ!O260</f>
        <v>-</v>
      </c>
      <c r="AO260" s="9" t="s">
        <v>1061</v>
      </c>
      <c r="AP260" s="33" t="str">
        <f>データ!P260</f>
        <v>　</v>
      </c>
      <c r="AQ260" s="35" t="s">
        <v>977</v>
      </c>
      <c r="AR260" s="34" t="s">
        <v>1265</v>
      </c>
      <c r="AS260" s="33" t="str">
        <f>データ!Q260</f>
        <v>グラビティアサルト／真</v>
      </c>
      <c r="AT260" s="9" t="s">
        <v>1061</v>
      </c>
      <c r="AU260" s="33" t="str">
        <f>データ!R260</f>
        <v>パーティ全体の攻撃力中UP・速度大DOWN(3分間)</v>
      </c>
      <c r="AV260" s="9" t="s">
        <v>977</v>
      </c>
      <c r="AW260" s="34" t="s">
        <v>1265</v>
      </c>
      <c r="AX260" s="33" t="str">
        <f>データ!S260</f>
        <v>-</v>
      </c>
      <c r="AY260" s="9" t="s">
        <v>1061</v>
      </c>
      <c r="AZ260" s="33" t="str">
        <f>データ!T260</f>
        <v>　</v>
      </c>
      <c r="BA260" s="35" t="s">
        <v>977</v>
      </c>
      <c r="BB260" s="34" t="s">
        <v>2335</v>
      </c>
      <c r="BC260" s="33" t="str">
        <f>データ!U260</f>
        <v>-</v>
      </c>
      <c r="BD260" s="35" t="s">
        <v>2333</v>
      </c>
      <c r="BE260" s="33" t="str">
        <f>データ!V260</f>
        <v>　</v>
      </c>
      <c r="BF260" s="33" t="s">
        <v>977</v>
      </c>
      <c r="BG260" s="34" t="s">
        <v>1261</v>
      </c>
      <c r="BH260" s="33" t="str">
        <f>データ!W260</f>
        <v>-</v>
      </c>
      <c r="BI260" s="35" t="s">
        <v>977</v>
      </c>
      <c r="BJ260" s="34" t="s">
        <v>1260</v>
      </c>
      <c r="BK260" s="33" t="str">
        <f>データ!X260</f>
        <v>第14回統一報酬</v>
      </c>
      <c r="BL260" s="35" t="s">
        <v>977</v>
      </c>
      <c r="BM260" s="9" t="s">
        <v>972</v>
      </c>
    </row>
    <row r="261" spans="1:65" x14ac:dyDescent="0.15">
      <c r="A261" s="9" t="s">
        <v>969</v>
      </c>
      <c r="B261" s="9" t="s">
        <v>1392</v>
      </c>
      <c r="C261" s="32" t="str">
        <f>"./images/thumbnail/"&amp;データ!B261&amp;".jpg"</f>
        <v>./images/thumbnail/1996.jpg</v>
      </c>
      <c r="D261" s="32" t="s">
        <v>1393</v>
      </c>
      <c r="E261" s="32" t="str">
        <f>"./images/thumbnail/"&amp;データ!B261&amp;".jpg"</f>
        <v>./images/thumbnail/1996.jpg</v>
      </c>
      <c r="F261" s="32" t="s">
        <v>1064</v>
      </c>
      <c r="G261" s="32" t="s">
        <v>1260</v>
      </c>
      <c r="H261" s="32" t="str">
        <f>データ!D261</f>
        <v>クリシーヌ</v>
      </c>
      <c r="I261" s="32" t="s">
        <v>977</v>
      </c>
      <c r="J261" s="32" t="s">
        <v>1261</v>
      </c>
      <c r="K261" s="32" t="str">
        <f>データ!E261</f>
        <v>UR</v>
      </c>
      <c r="L261" s="32" t="s">
        <v>977</v>
      </c>
      <c r="M261" s="32" t="s">
        <v>1262</v>
      </c>
      <c r="N261" s="32">
        <f>データ!F261</f>
        <v>15</v>
      </c>
      <c r="O261" s="32" t="s">
        <v>977</v>
      </c>
      <c r="P261" s="32" t="s">
        <v>1260</v>
      </c>
      <c r="Q261" s="32" t="str">
        <f>データ!G261</f>
        <v>遠</v>
      </c>
      <c r="R261" s="32" t="s">
        <v>977</v>
      </c>
      <c r="S261" s="32" t="s">
        <v>1260</v>
      </c>
      <c r="T261" s="33">
        <f>データ!H261</f>
        <v>22822</v>
      </c>
      <c r="U261" s="34" t="s">
        <v>977</v>
      </c>
      <c r="V261" s="34" t="s">
        <v>1260</v>
      </c>
      <c r="W261" s="33">
        <f>データ!I261</f>
        <v>7408</v>
      </c>
      <c r="X261" s="34" t="s">
        <v>977</v>
      </c>
      <c r="Y261" s="34" t="s">
        <v>1260</v>
      </c>
      <c r="Z261" s="33">
        <f>データ!J261</f>
        <v>6872</v>
      </c>
      <c r="AA261" s="34" t="s">
        <v>977</v>
      </c>
      <c r="AB261" s="34" t="s">
        <v>1263</v>
      </c>
      <c r="AC261" s="33" t="str">
        <f>データ!K261</f>
        <v>SS</v>
      </c>
      <c r="AD261" s="32" t="s">
        <v>977</v>
      </c>
      <c r="AE261" s="34" t="s">
        <v>1264</v>
      </c>
      <c r="AF261" s="33">
        <f>データ!L261</f>
        <v>37102</v>
      </c>
      <c r="AG261" s="34" t="s">
        <v>977</v>
      </c>
      <c r="AH261" s="34" t="s">
        <v>1265</v>
      </c>
      <c r="AI261" s="33" t="str">
        <f>データ!M261</f>
        <v>対紫の突風／煌</v>
      </c>
      <c r="AJ261" s="9" t="s">
        <v>1061</v>
      </c>
      <c r="AK261" s="33" t="str">
        <f>データ!N261</f>
        <v>打に強く遠に弱い縦一列攻撃[特大]</v>
      </c>
      <c r="AL261" s="9" t="s">
        <v>977</v>
      </c>
      <c r="AM261" s="34" t="s">
        <v>1266</v>
      </c>
      <c r="AN261" s="33" t="str">
        <f>データ!O261</f>
        <v>毒蛇の禁呪</v>
      </c>
      <c r="AO261" s="9" t="s">
        <v>1061</v>
      </c>
      <c r="AP261" s="33" t="str">
        <f>データ!P261</f>
        <v>敵を毒状態[超高確率]&amp;毒ダメージ[大]</v>
      </c>
      <c r="AQ261" s="35" t="s">
        <v>977</v>
      </c>
      <c r="AR261" s="34" t="s">
        <v>1265</v>
      </c>
      <c r="AS261" s="33" t="str">
        <f>データ!Q261</f>
        <v>レクトノート／絶</v>
      </c>
      <c r="AT261" s="9" t="s">
        <v>1061</v>
      </c>
      <c r="AU261" s="33" t="str">
        <f>データ!R261</f>
        <v>バトルで敵を全滅するとBPが大回復(3分間)</v>
      </c>
      <c r="AV261" s="9" t="s">
        <v>977</v>
      </c>
      <c r="AW261" s="34" t="s">
        <v>1265</v>
      </c>
      <c r="AX261" s="33" t="str">
        <f>データ!S261</f>
        <v>フォートレス／絶</v>
      </c>
      <c r="AY261" s="9" t="s">
        <v>1061</v>
      </c>
      <c r="AZ261" s="33" t="str">
        <f>データ!T261</f>
        <v>パーティ全体の防御力が大UP(3分間)</v>
      </c>
      <c r="BA261" s="35" t="s">
        <v>977</v>
      </c>
      <c r="BB261" s="34" t="s">
        <v>2335</v>
      </c>
      <c r="BC261" s="33" t="str">
        <f>データ!U261</f>
        <v>-</v>
      </c>
      <c r="BD261" s="35" t="s">
        <v>2333</v>
      </c>
      <c r="BE261" s="33" t="str">
        <f>データ!V261</f>
        <v>　</v>
      </c>
      <c r="BF261" s="33" t="s">
        <v>977</v>
      </c>
      <c r="BG261" s="34" t="s">
        <v>1261</v>
      </c>
      <c r="BH261" s="33" t="str">
        <f>データ!W261</f>
        <v>-</v>
      </c>
      <c r="BI261" s="35" t="s">
        <v>977</v>
      </c>
      <c r="BJ261" s="34" t="s">
        <v>1260</v>
      </c>
      <c r="BK261" s="33" t="str">
        <f>データ!X261</f>
        <v>常設</v>
      </c>
      <c r="BL261" s="35" t="s">
        <v>977</v>
      </c>
      <c r="BM261" s="9" t="s">
        <v>972</v>
      </c>
    </row>
    <row r="262" spans="1:65" x14ac:dyDescent="0.15">
      <c r="A262" s="9" t="s">
        <v>969</v>
      </c>
      <c r="B262" s="9" t="s">
        <v>1392</v>
      </c>
      <c r="C262" s="32" t="str">
        <f>"./images/thumbnail/"&amp;データ!B262&amp;".jpg"</f>
        <v>./images/thumbnail/1995.jpg</v>
      </c>
      <c r="D262" s="32" t="s">
        <v>1393</v>
      </c>
      <c r="E262" s="32" t="str">
        <f>"./images/thumbnail/"&amp;データ!B262&amp;".jpg"</f>
        <v>./images/thumbnail/1995.jpg</v>
      </c>
      <c r="F262" s="32" t="s">
        <v>1064</v>
      </c>
      <c r="G262" s="32" t="s">
        <v>1260</v>
      </c>
      <c r="H262" s="32" t="str">
        <f>データ!D262</f>
        <v>アンネ</v>
      </c>
      <c r="I262" s="32" t="s">
        <v>977</v>
      </c>
      <c r="J262" s="32" t="s">
        <v>1261</v>
      </c>
      <c r="K262" s="32" t="str">
        <f>データ!E262</f>
        <v>UR</v>
      </c>
      <c r="L262" s="32" t="s">
        <v>977</v>
      </c>
      <c r="M262" s="32" t="s">
        <v>1262</v>
      </c>
      <c r="N262" s="32">
        <f>データ!F262</f>
        <v>15</v>
      </c>
      <c r="O262" s="32" t="s">
        <v>977</v>
      </c>
      <c r="P262" s="32" t="s">
        <v>1260</v>
      </c>
      <c r="Q262" s="32" t="str">
        <f>データ!G262</f>
        <v>遠</v>
      </c>
      <c r="R262" s="32" t="s">
        <v>977</v>
      </c>
      <c r="S262" s="32" t="s">
        <v>1260</v>
      </c>
      <c r="T262" s="33">
        <f>データ!H262</f>
        <v>23155</v>
      </c>
      <c r="U262" s="34" t="s">
        <v>977</v>
      </c>
      <c r="V262" s="34" t="s">
        <v>1260</v>
      </c>
      <c r="W262" s="33">
        <f>データ!I262</f>
        <v>7240</v>
      </c>
      <c r="X262" s="34" t="s">
        <v>977</v>
      </c>
      <c r="Y262" s="34" t="s">
        <v>1260</v>
      </c>
      <c r="Z262" s="33">
        <f>データ!J262</f>
        <v>7461</v>
      </c>
      <c r="AA262" s="34" t="s">
        <v>977</v>
      </c>
      <c r="AB262" s="34" t="s">
        <v>1263</v>
      </c>
      <c r="AC262" s="33" t="str">
        <f>データ!K262</f>
        <v>SS</v>
      </c>
      <c r="AD262" s="32" t="s">
        <v>977</v>
      </c>
      <c r="AE262" s="34" t="s">
        <v>1264</v>
      </c>
      <c r="AF262" s="33">
        <f>データ!L262</f>
        <v>37856</v>
      </c>
      <c r="AG262" s="34" t="s">
        <v>977</v>
      </c>
      <c r="AH262" s="34" t="s">
        <v>1265</v>
      </c>
      <c r="AI262" s="33" t="str">
        <f>データ!M262</f>
        <v>マクシ・ミリアン</v>
      </c>
      <c r="AJ262" s="9" t="s">
        <v>1061</v>
      </c>
      <c r="AK262" s="33" t="str">
        <f>データ!N262</f>
        <v>ランダムで6連続攻撃[中]</v>
      </c>
      <c r="AL262" s="9" t="s">
        <v>977</v>
      </c>
      <c r="AM262" s="34" t="s">
        <v>1266</v>
      </c>
      <c r="AN262" s="33" t="str">
        <f>データ!O262</f>
        <v>-</v>
      </c>
      <c r="AO262" s="9" t="s">
        <v>1061</v>
      </c>
      <c r="AP262" s="33" t="str">
        <f>データ!P262</f>
        <v>　</v>
      </c>
      <c r="AQ262" s="35" t="s">
        <v>977</v>
      </c>
      <c r="AR262" s="34" t="s">
        <v>1265</v>
      </c>
      <c r="AS262" s="33" t="str">
        <f>データ!Q262</f>
        <v>エース／煌</v>
      </c>
      <c r="AT262" s="9" t="s">
        <v>1061</v>
      </c>
      <c r="AU262" s="33" t="str">
        <f>データ!R262</f>
        <v>パーティ全体の攻・防が特大UP(3分間)</v>
      </c>
      <c r="AV262" s="9" t="s">
        <v>977</v>
      </c>
      <c r="AW262" s="34" t="s">
        <v>1265</v>
      </c>
      <c r="AX262" s="33" t="str">
        <f>データ!S262</f>
        <v>アクセラレーター／絶</v>
      </c>
      <c r="AY262" s="9" t="s">
        <v>1061</v>
      </c>
      <c r="AZ262" s="33" t="str">
        <f>データ!T262</f>
        <v>パーティ全体の速度が大UP(3分間)</v>
      </c>
      <c r="BA262" s="35" t="s">
        <v>977</v>
      </c>
      <c r="BB262" s="34" t="s">
        <v>2335</v>
      </c>
      <c r="BC262" s="33" t="str">
        <f>データ!U262</f>
        <v>-</v>
      </c>
      <c r="BD262" s="35" t="s">
        <v>2333</v>
      </c>
      <c r="BE262" s="33" t="str">
        <f>データ!V262</f>
        <v>　</v>
      </c>
      <c r="BF262" s="33" t="s">
        <v>977</v>
      </c>
      <c r="BG262" s="34" t="s">
        <v>1261</v>
      </c>
      <c r="BH262" s="33" t="str">
        <f>データ!W262</f>
        <v>-</v>
      </c>
      <c r="BI262" s="35" t="s">
        <v>977</v>
      </c>
      <c r="BJ262" s="34" t="s">
        <v>1260</v>
      </c>
      <c r="BK262" s="33" t="str">
        <f>データ!X262</f>
        <v>覇者の塔</v>
      </c>
      <c r="BL262" s="35" t="s">
        <v>977</v>
      </c>
      <c r="BM262" s="9" t="s">
        <v>972</v>
      </c>
    </row>
    <row r="263" spans="1:65" x14ac:dyDescent="0.15">
      <c r="A263" s="9" t="s">
        <v>969</v>
      </c>
      <c r="B263" s="9" t="s">
        <v>1392</v>
      </c>
      <c r="C263" s="32" t="str">
        <f>"./images/thumbnail/"&amp;データ!B263&amp;".jpg"</f>
        <v>./images/thumbnail/1993.jpg</v>
      </c>
      <c r="D263" s="32" t="s">
        <v>1393</v>
      </c>
      <c r="E263" s="32" t="str">
        <f>"./images/thumbnail/"&amp;データ!B263&amp;".jpg"</f>
        <v>./images/thumbnail/1993.jpg</v>
      </c>
      <c r="F263" s="32" t="s">
        <v>1064</v>
      </c>
      <c r="G263" s="32" t="s">
        <v>1260</v>
      </c>
      <c r="H263" s="32" t="str">
        <f>データ!D263</f>
        <v>カノン</v>
      </c>
      <c r="I263" s="32" t="s">
        <v>977</v>
      </c>
      <c r="J263" s="32" t="s">
        <v>1261</v>
      </c>
      <c r="K263" s="32" t="str">
        <f>データ!E263</f>
        <v>UR</v>
      </c>
      <c r="L263" s="32" t="s">
        <v>977</v>
      </c>
      <c r="M263" s="32" t="s">
        <v>1262</v>
      </c>
      <c r="N263" s="32">
        <f>データ!F263</f>
        <v>15</v>
      </c>
      <c r="O263" s="32" t="s">
        <v>977</v>
      </c>
      <c r="P263" s="32" t="s">
        <v>1260</v>
      </c>
      <c r="Q263" s="32" t="str">
        <f>データ!G263</f>
        <v>打</v>
      </c>
      <c r="R263" s="32" t="s">
        <v>977</v>
      </c>
      <c r="S263" s="32" t="s">
        <v>1260</v>
      </c>
      <c r="T263" s="33">
        <f>データ!H263</f>
        <v>28798</v>
      </c>
      <c r="U263" s="34" t="s">
        <v>977</v>
      </c>
      <c r="V263" s="34" t="s">
        <v>1260</v>
      </c>
      <c r="W263" s="33">
        <f>データ!I263</f>
        <v>7405</v>
      </c>
      <c r="X263" s="34" t="s">
        <v>977</v>
      </c>
      <c r="Y263" s="34" t="s">
        <v>1260</v>
      </c>
      <c r="Z263" s="33">
        <f>データ!J263</f>
        <v>11047</v>
      </c>
      <c r="AA263" s="34" t="s">
        <v>977</v>
      </c>
      <c r="AB263" s="34" t="s">
        <v>1263</v>
      </c>
      <c r="AC263" s="33" t="str">
        <f>データ!K263</f>
        <v>S</v>
      </c>
      <c r="AD263" s="32" t="s">
        <v>977</v>
      </c>
      <c r="AE263" s="34" t="s">
        <v>1264</v>
      </c>
      <c r="AF263" s="33">
        <f>データ!L263</f>
        <v>47250</v>
      </c>
      <c r="AG263" s="34" t="s">
        <v>977</v>
      </c>
      <c r="AH263" s="34" t="s">
        <v>1265</v>
      </c>
      <c r="AI263" s="33" t="str">
        <f>データ!M263</f>
        <v>地幻光の交叉線／煌</v>
      </c>
      <c r="AJ263" s="9" t="s">
        <v>1061</v>
      </c>
      <c r="AK263" s="33" t="str">
        <f>データ!N263</f>
        <v>X字型攻撃[特大]自分の防御力UP[特大]</v>
      </c>
      <c r="AL263" s="32" t="s">
        <v>977</v>
      </c>
      <c r="AM263" s="34" t="s">
        <v>1266</v>
      </c>
      <c r="AN263" s="33" t="str">
        <f>データ!O263</f>
        <v>-</v>
      </c>
      <c r="AO263" s="9" t="s">
        <v>1061</v>
      </c>
      <c r="AP263" s="33" t="str">
        <f>データ!P263</f>
        <v>　</v>
      </c>
      <c r="AQ263" s="35" t="s">
        <v>977</v>
      </c>
      <c r="AR263" s="34" t="s">
        <v>1265</v>
      </c>
      <c r="AS263" s="33" t="str">
        <f>データ!Q263</f>
        <v>ファランクス／絶</v>
      </c>
      <c r="AT263" s="9" t="s">
        <v>1061</v>
      </c>
      <c r="AU263" s="33" t="str">
        <f>データ!R263</f>
        <v>騎士団全体の強襲率大DOWN・防御力大UP(3分間)</v>
      </c>
      <c r="AV263" s="9" t="s">
        <v>977</v>
      </c>
      <c r="AW263" s="34" t="s">
        <v>1265</v>
      </c>
      <c r="AX263" s="33" t="str">
        <f>データ!S263</f>
        <v>キャッスルヴェール／真</v>
      </c>
      <c r="AY263" s="9" t="s">
        <v>1061</v>
      </c>
      <c r="AZ263" s="33" t="str">
        <f>データ!T263</f>
        <v>城の強度Lvが中UP(3分間)</v>
      </c>
      <c r="BA263" s="35" t="s">
        <v>977</v>
      </c>
      <c r="BB263" s="34" t="s">
        <v>2335</v>
      </c>
      <c r="BC263" s="33" t="str">
        <f>データ!U263</f>
        <v>-</v>
      </c>
      <c r="BD263" s="35" t="s">
        <v>2333</v>
      </c>
      <c r="BE263" s="33" t="str">
        <f>データ!V263</f>
        <v>　</v>
      </c>
      <c r="BF263" s="33" t="s">
        <v>977</v>
      </c>
      <c r="BG263" s="34" t="s">
        <v>1261</v>
      </c>
      <c r="BH263" s="33" t="str">
        <f>データ!W263</f>
        <v>-</v>
      </c>
      <c r="BI263" s="35" t="s">
        <v>977</v>
      </c>
      <c r="BJ263" s="34" t="s">
        <v>1260</v>
      </c>
      <c r="BK263" s="33" t="str">
        <f>データ!X263</f>
        <v>ガチャイベ</v>
      </c>
      <c r="BL263" s="35" t="s">
        <v>977</v>
      </c>
      <c r="BM263" s="9" t="s">
        <v>972</v>
      </c>
    </row>
    <row r="264" spans="1:65" x14ac:dyDescent="0.15">
      <c r="A264" s="9" t="s">
        <v>969</v>
      </c>
      <c r="B264" s="9" t="s">
        <v>1392</v>
      </c>
      <c r="C264" s="32" t="str">
        <f>"./images/thumbnail/"&amp;データ!B264&amp;".jpg"</f>
        <v>./images/thumbnail/1991.jpg</v>
      </c>
      <c r="D264" s="32" t="s">
        <v>1393</v>
      </c>
      <c r="E264" s="32" t="str">
        <f>"./images/thumbnail/"&amp;データ!B264&amp;".jpg"</f>
        <v>./images/thumbnail/1991.jpg</v>
      </c>
      <c r="F264" s="32" t="s">
        <v>1064</v>
      </c>
      <c r="G264" s="32" t="s">
        <v>1260</v>
      </c>
      <c r="H264" s="32" t="str">
        <f>データ!D264</f>
        <v>ジゼル</v>
      </c>
      <c r="I264" s="32" t="s">
        <v>977</v>
      </c>
      <c r="J264" s="32" t="s">
        <v>1261</v>
      </c>
      <c r="K264" s="32" t="str">
        <f>データ!E264</f>
        <v>UR</v>
      </c>
      <c r="L264" s="32" t="s">
        <v>977</v>
      </c>
      <c r="M264" s="32" t="s">
        <v>1262</v>
      </c>
      <c r="N264" s="32">
        <f>データ!F264</f>
        <v>15</v>
      </c>
      <c r="O264" s="32" t="s">
        <v>977</v>
      </c>
      <c r="P264" s="32" t="s">
        <v>1260</v>
      </c>
      <c r="Q264" s="32" t="str">
        <f>データ!G264</f>
        <v>突</v>
      </c>
      <c r="R264" s="32" t="s">
        <v>977</v>
      </c>
      <c r="S264" s="32" t="s">
        <v>1260</v>
      </c>
      <c r="T264" s="33">
        <f>データ!H264</f>
        <v>22881</v>
      </c>
      <c r="U264" s="34" t="s">
        <v>977</v>
      </c>
      <c r="V264" s="34" t="s">
        <v>1260</v>
      </c>
      <c r="W264" s="33">
        <f>データ!I264</f>
        <v>6714</v>
      </c>
      <c r="X264" s="34" t="s">
        <v>977</v>
      </c>
      <c r="Y264" s="34" t="s">
        <v>1260</v>
      </c>
      <c r="Z264" s="33">
        <f>データ!J264</f>
        <v>8350</v>
      </c>
      <c r="AA264" s="34" t="s">
        <v>977</v>
      </c>
      <c r="AB264" s="34" t="s">
        <v>1263</v>
      </c>
      <c r="AC264" s="33" t="str">
        <f>データ!K264</f>
        <v>SS2</v>
      </c>
      <c r="AD264" s="32" t="s">
        <v>977</v>
      </c>
      <c r="AE264" s="34" t="s">
        <v>1264</v>
      </c>
      <c r="AF264" s="33">
        <f>データ!L264</f>
        <v>37945</v>
      </c>
      <c r="AG264" s="34" t="s">
        <v>977</v>
      </c>
      <c r="AH264" s="34" t="s">
        <v>1265</v>
      </c>
      <c r="AI264" s="33" t="str">
        <f>データ!M264</f>
        <v>天覇消滅／光芒</v>
      </c>
      <c r="AJ264" s="9" t="s">
        <v>1061</v>
      </c>
      <c r="AK264" s="33" t="str">
        <f>データ!N264</f>
        <v>敵全体の攻撃力をDOWN[極大]</v>
      </c>
      <c r="AL264" s="9" t="s">
        <v>977</v>
      </c>
      <c r="AM264" s="34" t="s">
        <v>1266</v>
      </c>
      <c r="AN264" s="33" t="str">
        <f>データ!O264</f>
        <v>-</v>
      </c>
      <c r="AO264" s="9" t="s">
        <v>1061</v>
      </c>
      <c r="AP264" s="33" t="str">
        <f>データ!P264</f>
        <v>　</v>
      </c>
      <c r="AQ264" s="35" t="s">
        <v>977</v>
      </c>
      <c r="AR264" s="34" t="s">
        <v>1265</v>
      </c>
      <c r="AS264" s="33" t="str">
        <f>データ!Q264</f>
        <v>ランページ／煌</v>
      </c>
      <c r="AT264" s="9" t="s">
        <v>1061</v>
      </c>
      <c r="AU264" s="33" t="str">
        <f>データ!R264</f>
        <v>バトルで獲得する騎士団戦スコアが特大アップ(3分間)</v>
      </c>
      <c r="AV264" s="9" t="s">
        <v>977</v>
      </c>
      <c r="AW264" s="34" t="s">
        <v>1265</v>
      </c>
      <c r="AX264" s="33" t="str">
        <f>データ!S264</f>
        <v>ポイントライズ／絶</v>
      </c>
      <c r="AY264" s="9" t="s">
        <v>1061</v>
      </c>
      <c r="AZ264" s="33" t="str">
        <f>データ!T264</f>
        <v>獲得する騎士団戦スコアが大アップ(バトル3回)</v>
      </c>
      <c r="BA264" s="35" t="s">
        <v>977</v>
      </c>
      <c r="BB264" s="34" t="s">
        <v>2335</v>
      </c>
      <c r="BC264" s="33" t="str">
        <f>データ!U264</f>
        <v>-</v>
      </c>
      <c r="BD264" s="35" t="s">
        <v>2333</v>
      </c>
      <c r="BE264" s="33" t="str">
        <f>データ!V264</f>
        <v>　</v>
      </c>
      <c r="BF264" s="33" t="s">
        <v>977</v>
      </c>
      <c r="BG264" s="34" t="s">
        <v>1261</v>
      </c>
      <c r="BH264" s="33" t="str">
        <f>データ!W264</f>
        <v>-</v>
      </c>
      <c r="BI264" s="35" t="s">
        <v>977</v>
      </c>
      <c r="BJ264" s="34" t="s">
        <v>1260</v>
      </c>
      <c r="BK264" s="33" t="str">
        <f>データ!X264</f>
        <v>ガチャイベ</v>
      </c>
      <c r="BL264" s="35" t="s">
        <v>977</v>
      </c>
      <c r="BM264" s="9" t="s">
        <v>972</v>
      </c>
    </row>
    <row r="265" spans="1:65" x14ac:dyDescent="0.15">
      <c r="A265" s="9" t="s">
        <v>969</v>
      </c>
      <c r="B265" s="9" t="s">
        <v>1392</v>
      </c>
      <c r="C265" s="32" t="str">
        <f>"./images/thumbnail/"&amp;データ!B265&amp;".jpg"</f>
        <v>./images/thumbnail/1989.jpg</v>
      </c>
      <c r="D265" s="32" t="s">
        <v>1393</v>
      </c>
      <c r="E265" s="32" t="str">
        <f>"./images/thumbnail/"&amp;データ!B265&amp;".jpg"</f>
        <v>./images/thumbnail/1989.jpg</v>
      </c>
      <c r="F265" s="32" t="s">
        <v>1064</v>
      </c>
      <c r="G265" s="32" t="s">
        <v>1260</v>
      </c>
      <c r="H265" s="32" t="str">
        <f>データ!D265</f>
        <v>ペイジ</v>
      </c>
      <c r="I265" s="32" t="s">
        <v>977</v>
      </c>
      <c r="J265" s="32" t="s">
        <v>1261</v>
      </c>
      <c r="K265" s="32" t="str">
        <f>データ!E265</f>
        <v>UR</v>
      </c>
      <c r="L265" s="32" t="s">
        <v>977</v>
      </c>
      <c r="M265" s="32" t="s">
        <v>1262</v>
      </c>
      <c r="N265" s="32">
        <f>データ!F265</f>
        <v>14</v>
      </c>
      <c r="O265" s="32" t="s">
        <v>977</v>
      </c>
      <c r="P265" s="32" t="s">
        <v>1260</v>
      </c>
      <c r="Q265" s="32" t="str">
        <f>データ!G265</f>
        <v>斬</v>
      </c>
      <c r="R265" s="32" t="s">
        <v>977</v>
      </c>
      <c r="S265" s="32" t="s">
        <v>1260</v>
      </c>
      <c r="T265" s="33">
        <f>データ!H265</f>
        <v>18396</v>
      </c>
      <c r="U265" s="34" t="s">
        <v>977</v>
      </c>
      <c r="V265" s="34" t="s">
        <v>1260</v>
      </c>
      <c r="W265" s="33">
        <f>データ!I265</f>
        <v>8488</v>
      </c>
      <c r="X265" s="34" t="s">
        <v>977</v>
      </c>
      <c r="Y265" s="34" t="s">
        <v>1260</v>
      </c>
      <c r="Z265" s="33">
        <f>データ!J265</f>
        <v>6628</v>
      </c>
      <c r="AA265" s="34" t="s">
        <v>977</v>
      </c>
      <c r="AB265" s="34" t="s">
        <v>1263</v>
      </c>
      <c r="AC265" s="33" t="str">
        <f>データ!K265</f>
        <v>S</v>
      </c>
      <c r="AD265" s="32" t="s">
        <v>977</v>
      </c>
      <c r="AE265" s="34" t="s">
        <v>1264</v>
      </c>
      <c r="AF265" s="33">
        <f>データ!L265</f>
        <v>33512</v>
      </c>
      <c r="AG265" s="34" t="s">
        <v>977</v>
      </c>
      <c r="AH265" s="34" t="s">
        <v>1265</v>
      </c>
      <c r="AI265" s="33" t="str">
        <f>データ!M265</f>
        <v>斬紅の神護</v>
      </c>
      <c r="AJ265" s="9" t="s">
        <v>1061</v>
      </c>
      <c r="AK265" s="33" t="str">
        <f>データ!N265</f>
        <v>味方斬属性の防御力をUP[特大]</v>
      </c>
      <c r="AL265" s="9" t="s">
        <v>977</v>
      </c>
      <c r="AM265" s="34" t="s">
        <v>1266</v>
      </c>
      <c r="AN265" s="33" t="str">
        <f>データ!O265</f>
        <v>-</v>
      </c>
      <c r="AO265" s="9" t="s">
        <v>1061</v>
      </c>
      <c r="AP265" s="33" t="str">
        <f>データ!P265</f>
        <v>　</v>
      </c>
      <c r="AQ265" s="35" t="s">
        <v>977</v>
      </c>
      <c r="AR265" s="34" t="s">
        <v>1265</v>
      </c>
      <c r="AS265" s="33" t="str">
        <f>データ!Q265</f>
        <v>アサルトオーダー／真</v>
      </c>
      <c r="AT265" s="9" t="s">
        <v>1061</v>
      </c>
      <c r="AU265" s="33" t="str">
        <f>データ!R265</f>
        <v>騎士団全体の攻撃力が中UP(3分間)</v>
      </c>
      <c r="AV265" s="9" t="s">
        <v>977</v>
      </c>
      <c r="AW265" s="34" t="s">
        <v>1265</v>
      </c>
      <c r="AX265" s="33" t="str">
        <f>データ!S265</f>
        <v>-</v>
      </c>
      <c r="AY265" s="9" t="s">
        <v>1061</v>
      </c>
      <c r="AZ265" s="33" t="str">
        <f>データ!T265</f>
        <v>　</v>
      </c>
      <c r="BA265" s="35" t="s">
        <v>977</v>
      </c>
      <c r="BB265" s="34" t="s">
        <v>2335</v>
      </c>
      <c r="BC265" s="33" t="str">
        <f>データ!U265</f>
        <v>-</v>
      </c>
      <c r="BD265" s="35" t="s">
        <v>2333</v>
      </c>
      <c r="BE265" s="33" t="str">
        <f>データ!V265</f>
        <v>　</v>
      </c>
      <c r="BF265" s="33" t="s">
        <v>977</v>
      </c>
      <c r="BG265" s="34" t="s">
        <v>1261</v>
      </c>
      <c r="BH265" s="33" t="str">
        <f>データ!W265</f>
        <v>-</v>
      </c>
      <c r="BI265" s="35" t="s">
        <v>977</v>
      </c>
      <c r="BJ265" s="34" t="s">
        <v>1260</v>
      </c>
      <c r="BK265" s="33" t="str">
        <f>データ!X265</f>
        <v>魔女の追憶イベ</v>
      </c>
      <c r="BL265" s="35" t="s">
        <v>977</v>
      </c>
      <c r="BM265" s="9" t="s">
        <v>972</v>
      </c>
    </row>
    <row r="266" spans="1:65" x14ac:dyDescent="0.15">
      <c r="A266" s="9" t="s">
        <v>969</v>
      </c>
      <c r="B266" s="9" t="s">
        <v>1392</v>
      </c>
      <c r="C266" s="32" t="str">
        <f>"./images/thumbnail/"&amp;データ!B266&amp;".jpg"</f>
        <v>./images/thumbnail/1988.jpg</v>
      </c>
      <c r="D266" s="32" t="s">
        <v>1393</v>
      </c>
      <c r="E266" s="32" t="str">
        <f>"./images/thumbnail/"&amp;データ!B266&amp;".jpg"</f>
        <v>./images/thumbnail/1988.jpg</v>
      </c>
      <c r="F266" s="32" t="s">
        <v>1064</v>
      </c>
      <c r="G266" s="32" t="s">
        <v>1260</v>
      </c>
      <c r="H266" s="32" t="str">
        <f>データ!D266</f>
        <v>カルディナ</v>
      </c>
      <c r="I266" s="32" t="s">
        <v>977</v>
      </c>
      <c r="J266" s="32" t="s">
        <v>1261</v>
      </c>
      <c r="K266" s="32" t="str">
        <f>データ!E266</f>
        <v>SSR</v>
      </c>
      <c r="L266" s="32" t="s">
        <v>977</v>
      </c>
      <c r="M266" s="32" t="s">
        <v>1262</v>
      </c>
      <c r="N266" s="32">
        <f>データ!F266</f>
        <v>13</v>
      </c>
      <c r="O266" s="32" t="s">
        <v>977</v>
      </c>
      <c r="P266" s="32" t="s">
        <v>1260</v>
      </c>
      <c r="Q266" s="32" t="str">
        <f>データ!G266</f>
        <v>突</v>
      </c>
      <c r="R266" s="32" t="s">
        <v>977</v>
      </c>
      <c r="S266" s="32" t="s">
        <v>1260</v>
      </c>
      <c r="T266" s="33">
        <f>データ!H266</f>
        <v>17181</v>
      </c>
      <c r="U266" s="34" t="s">
        <v>977</v>
      </c>
      <c r="V266" s="34" t="s">
        <v>1260</v>
      </c>
      <c r="W266" s="33">
        <f>データ!I266</f>
        <v>5380</v>
      </c>
      <c r="X266" s="34" t="s">
        <v>977</v>
      </c>
      <c r="Y266" s="34" t="s">
        <v>1260</v>
      </c>
      <c r="Z266" s="33">
        <f>データ!J266</f>
        <v>6104</v>
      </c>
      <c r="AA266" s="34" t="s">
        <v>977</v>
      </c>
      <c r="AB266" s="34" t="s">
        <v>1263</v>
      </c>
      <c r="AC266" s="33" t="str">
        <f>データ!K266</f>
        <v>SS-</v>
      </c>
      <c r="AD266" s="32" t="s">
        <v>977</v>
      </c>
      <c r="AE266" s="34" t="s">
        <v>1264</v>
      </c>
      <c r="AF266" s="33">
        <f>データ!L266</f>
        <v>28665</v>
      </c>
      <c r="AG266" s="34" t="s">
        <v>977</v>
      </c>
      <c r="AH266" s="34" t="s">
        <v>1265</v>
      </c>
      <c r="AI266" s="33" t="str">
        <f>データ!M266</f>
        <v>蒼突の聖天</v>
      </c>
      <c r="AJ266" s="9" t="s">
        <v>1061</v>
      </c>
      <c r="AK266" s="33" t="str">
        <f>データ!N266</f>
        <v>味方突属性の攻撃力と防御力をUP[大]</v>
      </c>
      <c r="AL266" s="9" t="s">
        <v>977</v>
      </c>
      <c r="AM266" s="34" t="s">
        <v>1266</v>
      </c>
      <c r="AN266" s="33" t="str">
        <f>データ!O266</f>
        <v>-</v>
      </c>
      <c r="AO266" s="9" t="s">
        <v>1061</v>
      </c>
      <c r="AP266" s="33" t="str">
        <f>データ!P266</f>
        <v>　</v>
      </c>
      <c r="AQ266" s="35" t="s">
        <v>977</v>
      </c>
      <c r="AR266" s="34" t="s">
        <v>1265</v>
      </c>
      <c r="AS266" s="33" t="str">
        <f>データ!Q266</f>
        <v>アサルト／真</v>
      </c>
      <c r="AT266" s="9" t="s">
        <v>1061</v>
      </c>
      <c r="AU266" s="33" t="str">
        <f>データ!R266</f>
        <v>パーティ全体の攻撃力が中UP(3分間)</v>
      </c>
      <c r="AV266" s="9" t="s">
        <v>977</v>
      </c>
      <c r="AW266" s="34" t="s">
        <v>1265</v>
      </c>
      <c r="AX266" s="33" t="str">
        <f>データ!S266</f>
        <v>-</v>
      </c>
      <c r="AY266" s="9" t="s">
        <v>1061</v>
      </c>
      <c r="AZ266" s="33" t="str">
        <f>データ!T266</f>
        <v>　</v>
      </c>
      <c r="BA266" s="35" t="s">
        <v>977</v>
      </c>
      <c r="BB266" s="34" t="s">
        <v>2335</v>
      </c>
      <c r="BC266" s="33" t="str">
        <f>データ!U266</f>
        <v>-</v>
      </c>
      <c r="BD266" s="35" t="s">
        <v>2333</v>
      </c>
      <c r="BE266" s="33" t="str">
        <f>データ!V266</f>
        <v>　</v>
      </c>
      <c r="BF266" s="33" t="s">
        <v>977</v>
      </c>
      <c r="BG266" s="34" t="s">
        <v>1261</v>
      </c>
      <c r="BH266" s="33" t="str">
        <f>データ!W266</f>
        <v>-</v>
      </c>
      <c r="BI266" s="35" t="s">
        <v>977</v>
      </c>
      <c r="BJ266" s="34" t="s">
        <v>1260</v>
      </c>
      <c r="BK266" s="33" t="str">
        <f>データ!X266</f>
        <v>メダル</v>
      </c>
      <c r="BL266" s="35" t="s">
        <v>977</v>
      </c>
      <c r="BM266" s="9" t="s">
        <v>972</v>
      </c>
    </row>
    <row r="267" spans="1:65" x14ac:dyDescent="0.15">
      <c r="A267" s="9" t="s">
        <v>969</v>
      </c>
      <c r="B267" s="9" t="s">
        <v>1392</v>
      </c>
      <c r="C267" s="32" t="str">
        <f>"./images/thumbnail/"&amp;データ!B267&amp;".jpg"</f>
        <v>./images/thumbnail/1983.jpg</v>
      </c>
      <c r="D267" s="32" t="s">
        <v>1393</v>
      </c>
      <c r="E267" s="32" t="str">
        <f>"./images/thumbnail/"&amp;データ!B267&amp;".jpg"</f>
        <v>./images/thumbnail/1983.jpg</v>
      </c>
      <c r="F267" s="32" t="s">
        <v>1064</v>
      </c>
      <c r="G267" s="32" t="s">
        <v>1260</v>
      </c>
      <c r="H267" s="32" t="str">
        <f>データ!D267</f>
        <v>アルマース</v>
      </c>
      <c r="I267" s="32" t="s">
        <v>977</v>
      </c>
      <c r="J267" s="32" t="s">
        <v>1261</v>
      </c>
      <c r="K267" s="32" t="str">
        <f>データ!E267</f>
        <v>UR</v>
      </c>
      <c r="L267" s="32" t="s">
        <v>977</v>
      </c>
      <c r="M267" s="32" t="s">
        <v>1262</v>
      </c>
      <c r="N267" s="32">
        <f>データ!F267</f>
        <v>15</v>
      </c>
      <c r="O267" s="32" t="s">
        <v>977</v>
      </c>
      <c r="P267" s="32" t="s">
        <v>1260</v>
      </c>
      <c r="Q267" s="32" t="str">
        <f>データ!G267</f>
        <v>遠</v>
      </c>
      <c r="R267" s="32" t="s">
        <v>977</v>
      </c>
      <c r="S267" s="32" t="s">
        <v>1260</v>
      </c>
      <c r="T267" s="33">
        <f>データ!H267</f>
        <v>22183</v>
      </c>
      <c r="U267" s="34" t="s">
        <v>977</v>
      </c>
      <c r="V267" s="34" t="s">
        <v>1260</v>
      </c>
      <c r="W267" s="33">
        <f>データ!I267</f>
        <v>7086</v>
      </c>
      <c r="X267" s="34" t="s">
        <v>977</v>
      </c>
      <c r="Y267" s="34" t="s">
        <v>1260</v>
      </c>
      <c r="Z267" s="33">
        <f>データ!J267</f>
        <v>7016</v>
      </c>
      <c r="AA267" s="34" t="s">
        <v>977</v>
      </c>
      <c r="AB267" s="34" t="s">
        <v>1263</v>
      </c>
      <c r="AC267" s="33" t="str">
        <f>データ!K267</f>
        <v>SS</v>
      </c>
      <c r="AD267" s="32" t="s">
        <v>977</v>
      </c>
      <c r="AE267" s="34" t="s">
        <v>1264</v>
      </c>
      <c r="AF267" s="33">
        <f>データ!L267</f>
        <v>36285</v>
      </c>
      <c r="AG267" s="34" t="s">
        <v>977</v>
      </c>
      <c r="AH267" s="34" t="s">
        <v>1265</v>
      </c>
      <c r="AI267" s="33" t="str">
        <f>データ!M267</f>
        <v>遠翠の天護</v>
      </c>
      <c r="AJ267" s="9" t="s">
        <v>1061</v>
      </c>
      <c r="AK267" s="33" t="str">
        <f>データ!N267</f>
        <v>味方遠属性の防御力をUP[極大]</v>
      </c>
      <c r="AL267" s="9" t="s">
        <v>977</v>
      </c>
      <c r="AM267" s="34" t="s">
        <v>1266</v>
      </c>
      <c r="AN267" s="33" t="str">
        <f>データ!O267</f>
        <v>-</v>
      </c>
      <c r="AO267" s="9" t="s">
        <v>1061</v>
      </c>
      <c r="AP267" s="33" t="str">
        <f>データ!P267</f>
        <v>　</v>
      </c>
      <c r="AQ267" s="35" t="s">
        <v>977</v>
      </c>
      <c r="AR267" s="34" t="s">
        <v>1265</v>
      </c>
      <c r="AS267" s="33" t="str">
        <f>データ!Q267</f>
        <v>フォートレス／煌</v>
      </c>
      <c r="AT267" s="9" t="s">
        <v>1061</v>
      </c>
      <c r="AU267" s="33" t="str">
        <f>データ!R267</f>
        <v>パーティ全体の防御力が特大UP(3分間)</v>
      </c>
      <c r="AV267" s="9" t="s">
        <v>977</v>
      </c>
      <c r="AW267" s="34" t="s">
        <v>1265</v>
      </c>
      <c r="AX267" s="33" t="str">
        <f>データ!S267</f>
        <v>アサルト／絶</v>
      </c>
      <c r="AY267" s="9" t="s">
        <v>1061</v>
      </c>
      <c r="AZ267" s="33" t="str">
        <f>データ!T267</f>
        <v>パーティ全体の攻撃力が大UP(3分間)</v>
      </c>
      <c r="BA267" s="35" t="s">
        <v>977</v>
      </c>
      <c r="BB267" s="34" t="s">
        <v>2335</v>
      </c>
      <c r="BC267" s="33" t="str">
        <f>データ!U267</f>
        <v>-</v>
      </c>
      <c r="BD267" s="35" t="s">
        <v>2333</v>
      </c>
      <c r="BE267" s="33" t="str">
        <f>データ!V267</f>
        <v>　</v>
      </c>
      <c r="BF267" s="33" t="s">
        <v>977</v>
      </c>
      <c r="BG267" s="34" t="s">
        <v>1261</v>
      </c>
      <c r="BH267" s="33" t="str">
        <f>データ!W267</f>
        <v>-</v>
      </c>
      <c r="BI267" s="35" t="s">
        <v>977</v>
      </c>
      <c r="BJ267" s="34" t="s">
        <v>1260</v>
      </c>
      <c r="BK267" s="33" t="str">
        <f>データ!X267</f>
        <v>スペシャル任務報酬</v>
      </c>
      <c r="BL267" s="35" t="s">
        <v>977</v>
      </c>
      <c r="BM267" s="9" t="s">
        <v>972</v>
      </c>
    </row>
    <row r="268" spans="1:65" x14ac:dyDescent="0.15">
      <c r="A268" s="9" t="s">
        <v>969</v>
      </c>
      <c r="B268" s="9" t="s">
        <v>1392</v>
      </c>
      <c r="C268" s="32" t="str">
        <f>"./images/thumbnail/"&amp;データ!B268&amp;".jpg"</f>
        <v>./images/thumbnail/1982.jpg</v>
      </c>
      <c r="D268" s="32" t="s">
        <v>1393</v>
      </c>
      <c r="E268" s="32" t="str">
        <f>"./images/thumbnail/"&amp;データ!B268&amp;".jpg"</f>
        <v>./images/thumbnail/1982.jpg</v>
      </c>
      <c r="F268" s="32" t="s">
        <v>1064</v>
      </c>
      <c r="G268" s="32" t="s">
        <v>1260</v>
      </c>
      <c r="H268" s="32" t="str">
        <f>データ!D268</f>
        <v>ラエド</v>
      </c>
      <c r="I268" s="32" t="s">
        <v>977</v>
      </c>
      <c r="J268" s="32" t="s">
        <v>1261</v>
      </c>
      <c r="K268" s="32" t="str">
        <f>データ!E268</f>
        <v>UR</v>
      </c>
      <c r="L268" s="32" t="s">
        <v>977</v>
      </c>
      <c r="M268" s="32" t="s">
        <v>1262</v>
      </c>
      <c r="N268" s="32">
        <f>データ!F268</f>
        <v>15</v>
      </c>
      <c r="O268" s="32" t="s">
        <v>977</v>
      </c>
      <c r="P268" s="32" t="s">
        <v>1260</v>
      </c>
      <c r="Q268" s="32" t="str">
        <f>データ!G268</f>
        <v>遠</v>
      </c>
      <c r="R268" s="32" t="s">
        <v>977</v>
      </c>
      <c r="S268" s="32" t="s">
        <v>1260</v>
      </c>
      <c r="T268" s="33">
        <f>データ!H268</f>
        <v>20741</v>
      </c>
      <c r="U268" s="34" t="s">
        <v>977</v>
      </c>
      <c r="V268" s="34" t="s">
        <v>1260</v>
      </c>
      <c r="W268" s="33">
        <f>データ!I268</f>
        <v>7105</v>
      </c>
      <c r="X268" s="34" t="s">
        <v>977</v>
      </c>
      <c r="Y268" s="34" t="s">
        <v>1260</v>
      </c>
      <c r="Z268" s="33">
        <f>データ!J268</f>
        <v>6137</v>
      </c>
      <c r="AA268" s="34" t="s">
        <v>977</v>
      </c>
      <c r="AB268" s="34" t="s">
        <v>1263</v>
      </c>
      <c r="AC268" s="33" t="str">
        <f>データ!K268</f>
        <v>SS</v>
      </c>
      <c r="AD268" s="32" t="s">
        <v>977</v>
      </c>
      <c r="AE268" s="34" t="s">
        <v>1264</v>
      </c>
      <c r="AF268" s="33">
        <f>データ!L268</f>
        <v>33983</v>
      </c>
      <c r="AG268" s="34" t="s">
        <v>977</v>
      </c>
      <c r="AH268" s="34" t="s">
        <v>1265</v>
      </c>
      <c r="AI268" s="33" t="str">
        <f>データ!M268</f>
        <v>雷焦</v>
      </c>
      <c r="AJ268" s="9" t="s">
        <v>1061</v>
      </c>
      <c r="AK268" s="33" t="str">
        <f>データ!N268</f>
        <v>ランダムで6連続攻撃[中]</v>
      </c>
      <c r="AL268" s="9" t="s">
        <v>977</v>
      </c>
      <c r="AM268" s="34" t="s">
        <v>1266</v>
      </c>
      <c r="AN268" s="33" t="str">
        <f>データ!O268</f>
        <v>-</v>
      </c>
      <c r="AO268" s="9" t="s">
        <v>1061</v>
      </c>
      <c r="AP268" s="33" t="str">
        <f>データ!P268</f>
        <v>　</v>
      </c>
      <c r="AQ268" s="35" t="s">
        <v>977</v>
      </c>
      <c r="AR268" s="34" t="s">
        <v>1265</v>
      </c>
      <c r="AS268" s="33" t="str">
        <f>データ!Q268</f>
        <v>アサルト／煌</v>
      </c>
      <c r="AT268" s="9" t="s">
        <v>1061</v>
      </c>
      <c r="AU268" s="33" t="str">
        <f>データ!R268</f>
        <v>パーティ全体の攻撃力が特大UP(3分間)</v>
      </c>
      <c r="AV268" s="9" t="s">
        <v>977</v>
      </c>
      <c r="AW268" s="34" t="s">
        <v>1265</v>
      </c>
      <c r="AX268" s="33" t="str">
        <f>データ!S268</f>
        <v>バーサク／真</v>
      </c>
      <c r="AY268" s="9" t="s">
        <v>1061</v>
      </c>
      <c r="AZ268" s="33" t="str">
        <f>データ!T268</f>
        <v>強襲が発生無効、バトル時に攻・防中UP(3分間)</v>
      </c>
      <c r="BA268" s="35" t="s">
        <v>977</v>
      </c>
      <c r="BB268" s="34" t="s">
        <v>2335</v>
      </c>
      <c r="BC268" s="33" t="str">
        <f>データ!U268</f>
        <v>-</v>
      </c>
      <c r="BD268" s="35" t="s">
        <v>2333</v>
      </c>
      <c r="BE268" s="33" t="str">
        <f>データ!V268</f>
        <v>　</v>
      </c>
      <c r="BF268" s="33" t="s">
        <v>977</v>
      </c>
      <c r="BG268" s="34" t="s">
        <v>1261</v>
      </c>
      <c r="BH268" s="33" t="str">
        <f>データ!W268</f>
        <v>-</v>
      </c>
      <c r="BI268" s="35" t="s">
        <v>977</v>
      </c>
      <c r="BJ268" s="34" t="s">
        <v>1260</v>
      </c>
      <c r="BK268" s="33" t="str">
        <f>データ!X268</f>
        <v>スペシャル任務報酬</v>
      </c>
      <c r="BL268" s="35" t="s">
        <v>977</v>
      </c>
      <c r="BM268" s="9" t="s">
        <v>972</v>
      </c>
    </row>
    <row r="269" spans="1:65" x14ac:dyDescent="0.15">
      <c r="A269" s="9" t="s">
        <v>969</v>
      </c>
      <c r="B269" s="9" t="s">
        <v>1392</v>
      </c>
      <c r="C269" s="32" t="str">
        <f>"./images/thumbnail/"&amp;データ!B269&amp;".jpg"</f>
        <v>./images/thumbnail/1981.jpg</v>
      </c>
      <c r="D269" s="32" t="s">
        <v>1393</v>
      </c>
      <c r="E269" s="32" t="str">
        <f>"./images/thumbnail/"&amp;データ!B269&amp;".jpg"</f>
        <v>./images/thumbnail/1981.jpg</v>
      </c>
      <c r="F269" s="32" t="s">
        <v>1064</v>
      </c>
      <c r="G269" s="32" t="s">
        <v>1260</v>
      </c>
      <c r="H269" s="32" t="str">
        <f>データ!D269</f>
        <v>エリック</v>
      </c>
      <c r="I269" s="32" t="s">
        <v>977</v>
      </c>
      <c r="J269" s="32" t="s">
        <v>1261</v>
      </c>
      <c r="K269" s="32" t="str">
        <f>データ!E269</f>
        <v>UR</v>
      </c>
      <c r="L269" s="32" t="s">
        <v>977</v>
      </c>
      <c r="M269" s="32" t="s">
        <v>1262</v>
      </c>
      <c r="N269" s="32">
        <f>データ!F269</f>
        <v>14</v>
      </c>
      <c r="O269" s="32" t="s">
        <v>977</v>
      </c>
      <c r="P269" s="32" t="s">
        <v>1260</v>
      </c>
      <c r="Q269" s="32" t="str">
        <f>データ!G269</f>
        <v>斬</v>
      </c>
      <c r="R269" s="32" t="s">
        <v>977</v>
      </c>
      <c r="S269" s="32" t="s">
        <v>1260</v>
      </c>
      <c r="T269" s="33">
        <f>データ!H269</f>
        <v>17935</v>
      </c>
      <c r="U269" s="34" t="s">
        <v>977</v>
      </c>
      <c r="V269" s="34" t="s">
        <v>1260</v>
      </c>
      <c r="W269" s="33">
        <f>データ!I269</f>
        <v>8278</v>
      </c>
      <c r="X269" s="34" t="s">
        <v>977</v>
      </c>
      <c r="Y269" s="34" t="s">
        <v>1260</v>
      </c>
      <c r="Z269" s="33">
        <f>データ!J269</f>
        <v>6918</v>
      </c>
      <c r="AA269" s="34" t="s">
        <v>977</v>
      </c>
      <c r="AB269" s="34" t="s">
        <v>1263</v>
      </c>
      <c r="AC269" s="33" t="str">
        <f>データ!K269</f>
        <v>S</v>
      </c>
      <c r="AD269" s="32" t="s">
        <v>977</v>
      </c>
      <c r="AE269" s="34" t="s">
        <v>1264</v>
      </c>
      <c r="AF269" s="33">
        <f>データ!L269</f>
        <v>33131</v>
      </c>
      <c r="AG269" s="34" t="s">
        <v>977</v>
      </c>
      <c r="AH269" s="34" t="s">
        <v>1265</v>
      </c>
      <c r="AI269" s="33" t="str">
        <f>データ!M269</f>
        <v>破岩の縦十字／煌</v>
      </c>
      <c r="AJ269" s="9" t="s">
        <v>1061</v>
      </c>
      <c r="AK269" s="33" t="str">
        <f>データ!N269</f>
        <v>十字型に固定ダメージ[特大]</v>
      </c>
      <c r="AL269" s="9" t="s">
        <v>977</v>
      </c>
      <c r="AM269" s="34" t="s">
        <v>1266</v>
      </c>
      <c r="AN269" s="33" t="str">
        <f>データ!O269</f>
        <v>-</v>
      </c>
      <c r="AO269" s="9" t="s">
        <v>1061</v>
      </c>
      <c r="AP269" s="33" t="str">
        <f>データ!P269</f>
        <v>　</v>
      </c>
      <c r="AQ269" s="35" t="s">
        <v>977</v>
      </c>
      <c r="AR269" s="34" t="s">
        <v>1265</v>
      </c>
      <c r="AS269" s="33" t="str">
        <f>データ!Q269</f>
        <v>ストリーム／真</v>
      </c>
      <c r="AT269" s="9" t="s">
        <v>1061</v>
      </c>
      <c r="AU269" s="33" t="str">
        <f>データ!R269</f>
        <v>パーティ全体の攻撃力・速度が中UP(3分間)</v>
      </c>
      <c r="AV269" s="9" t="s">
        <v>977</v>
      </c>
      <c r="AW269" s="34" t="s">
        <v>1265</v>
      </c>
      <c r="AX269" s="33" t="str">
        <f>データ!S269</f>
        <v>-</v>
      </c>
      <c r="AY269" s="9" t="s">
        <v>1061</v>
      </c>
      <c r="AZ269" s="33" t="str">
        <f>データ!T269</f>
        <v>　</v>
      </c>
      <c r="BA269" s="35" t="s">
        <v>977</v>
      </c>
      <c r="BB269" s="34" t="s">
        <v>2335</v>
      </c>
      <c r="BC269" s="33" t="str">
        <f>データ!U269</f>
        <v>-</v>
      </c>
      <c r="BD269" s="35" t="s">
        <v>2333</v>
      </c>
      <c r="BE269" s="33" t="str">
        <f>データ!V269</f>
        <v>　</v>
      </c>
      <c r="BF269" s="33" t="s">
        <v>977</v>
      </c>
      <c r="BG269" s="34" t="s">
        <v>1261</v>
      </c>
      <c r="BH269" s="33" t="str">
        <f>データ!W269</f>
        <v>-</v>
      </c>
      <c r="BI269" s="35" t="s">
        <v>977</v>
      </c>
      <c r="BJ269" s="34" t="s">
        <v>1260</v>
      </c>
      <c r="BK269" s="33" t="str">
        <f>データ!X269</f>
        <v>グラン</v>
      </c>
      <c r="BL269" s="35" t="s">
        <v>977</v>
      </c>
      <c r="BM269" s="9" t="s">
        <v>972</v>
      </c>
    </row>
    <row r="270" spans="1:65" x14ac:dyDescent="0.15">
      <c r="A270" s="9" t="s">
        <v>969</v>
      </c>
      <c r="B270" s="9" t="s">
        <v>1392</v>
      </c>
      <c r="C270" s="32" t="str">
        <f>"./images/thumbnail/"&amp;データ!B270&amp;".jpg"</f>
        <v>./images/thumbnail/1980.jpg</v>
      </c>
      <c r="D270" s="32" t="s">
        <v>1393</v>
      </c>
      <c r="E270" s="32" t="str">
        <f>"./images/thumbnail/"&amp;データ!B270&amp;".jpg"</f>
        <v>./images/thumbnail/1980.jpg</v>
      </c>
      <c r="F270" s="32" t="s">
        <v>1064</v>
      </c>
      <c r="G270" s="32" t="s">
        <v>1260</v>
      </c>
      <c r="H270" s="32" t="str">
        <f>データ!D270</f>
        <v>ヴィンセント</v>
      </c>
      <c r="I270" s="32" t="s">
        <v>977</v>
      </c>
      <c r="J270" s="32" t="s">
        <v>1261</v>
      </c>
      <c r="K270" s="32" t="str">
        <f>データ!E270</f>
        <v>UR</v>
      </c>
      <c r="L270" s="32" t="s">
        <v>977</v>
      </c>
      <c r="M270" s="32" t="s">
        <v>1262</v>
      </c>
      <c r="N270" s="32">
        <f>データ!F270</f>
        <v>14</v>
      </c>
      <c r="O270" s="32" t="s">
        <v>977</v>
      </c>
      <c r="P270" s="32" t="s">
        <v>1260</v>
      </c>
      <c r="Q270" s="32" t="str">
        <f>データ!G270</f>
        <v>打</v>
      </c>
      <c r="R270" s="32" t="s">
        <v>977</v>
      </c>
      <c r="S270" s="32" t="s">
        <v>1260</v>
      </c>
      <c r="T270" s="33">
        <f>データ!H270</f>
        <v>21324</v>
      </c>
      <c r="U270" s="34" t="s">
        <v>977</v>
      </c>
      <c r="V270" s="34" t="s">
        <v>1260</v>
      </c>
      <c r="W270" s="33">
        <f>データ!I270</f>
        <v>6770</v>
      </c>
      <c r="X270" s="34" t="s">
        <v>977</v>
      </c>
      <c r="Y270" s="34" t="s">
        <v>1260</v>
      </c>
      <c r="Z270" s="33">
        <f>データ!J270</f>
        <v>9470</v>
      </c>
      <c r="AA270" s="34" t="s">
        <v>977</v>
      </c>
      <c r="AB270" s="34" t="s">
        <v>1263</v>
      </c>
      <c r="AC270" s="33" t="str">
        <f>データ!K270</f>
        <v>A+</v>
      </c>
      <c r="AD270" s="32" t="s">
        <v>977</v>
      </c>
      <c r="AE270" s="34" t="s">
        <v>1264</v>
      </c>
      <c r="AF270" s="33">
        <f>データ!L270</f>
        <v>37564</v>
      </c>
      <c r="AG270" s="34" t="s">
        <v>977</v>
      </c>
      <c r="AH270" s="34" t="s">
        <v>1265</v>
      </c>
      <c r="AI270" s="33" t="str">
        <f>データ!M270</f>
        <v>焔幻の一閃／煌</v>
      </c>
      <c r="AJ270" s="9" t="s">
        <v>1061</v>
      </c>
      <c r="AK270" s="33" t="str">
        <f>データ!N270</f>
        <v>横一列に攻撃[特大]</v>
      </c>
      <c r="AL270" s="9" t="s">
        <v>977</v>
      </c>
      <c r="AM270" s="34" t="s">
        <v>1266</v>
      </c>
      <c r="AN270" s="33" t="str">
        <f>データ!O270</f>
        <v>-</v>
      </c>
      <c r="AO270" s="9" t="s">
        <v>1061</v>
      </c>
      <c r="AP270" s="33" t="str">
        <f>データ!P270</f>
        <v>　</v>
      </c>
      <c r="AQ270" s="35" t="s">
        <v>977</v>
      </c>
      <c r="AR270" s="34" t="s">
        <v>1265</v>
      </c>
      <c r="AS270" s="33" t="str">
        <f>データ!Q270</f>
        <v>エースオーダー／真</v>
      </c>
      <c r="AT270" s="9" t="s">
        <v>1061</v>
      </c>
      <c r="AU270" s="33" t="str">
        <f>データ!R270</f>
        <v>騎士団全体の攻・防が中UP(3分間)</v>
      </c>
      <c r="AV270" s="9" t="s">
        <v>977</v>
      </c>
      <c r="AW270" s="34" t="s">
        <v>1265</v>
      </c>
      <c r="AX270" s="33" t="str">
        <f>データ!S270</f>
        <v>-</v>
      </c>
      <c r="AY270" s="9" t="s">
        <v>1061</v>
      </c>
      <c r="AZ270" s="33" t="str">
        <f>データ!T270</f>
        <v>　</v>
      </c>
      <c r="BA270" s="35" t="s">
        <v>977</v>
      </c>
      <c r="BB270" s="34" t="s">
        <v>2335</v>
      </c>
      <c r="BC270" s="33" t="str">
        <f>データ!U270</f>
        <v>-</v>
      </c>
      <c r="BD270" s="35" t="s">
        <v>2333</v>
      </c>
      <c r="BE270" s="33" t="str">
        <f>データ!V270</f>
        <v>　</v>
      </c>
      <c r="BF270" s="33" t="s">
        <v>977</v>
      </c>
      <c r="BG270" s="34" t="s">
        <v>1261</v>
      </c>
      <c r="BH270" s="33" t="str">
        <f>データ!W270</f>
        <v>-</v>
      </c>
      <c r="BI270" s="35" t="s">
        <v>977</v>
      </c>
      <c r="BJ270" s="34" t="s">
        <v>1260</v>
      </c>
      <c r="BK270" s="33" t="str">
        <f>データ!X270</f>
        <v>常設</v>
      </c>
      <c r="BL270" s="35" t="s">
        <v>977</v>
      </c>
      <c r="BM270" s="9" t="s">
        <v>972</v>
      </c>
    </row>
    <row r="271" spans="1:65" x14ac:dyDescent="0.15">
      <c r="A271" s="9" t="s">
        <v>969</v>
      </c>
      <c r="B271" s="9" t="s">
        <v>1392</v>
      </c>
      <c r="C271" s="32" t="str">
        <f>"./images/thumbnail/"&amp;データ!B271&amp;".jpg"</f>
        <v>./images/thumbnail/1978.jpg</v>
      </c>
      <c r="D271" s="32" t="s">
        <v>1393</v>
      </c>
      <c r="E271" s="32" t="str">
        <f>"./images/thumbnail/"&amp;データ!B271&amp;".jpg"</f>
        <v>./images/thumbnail/1978.jpg</v>
      </c>
      <c r="F271" s="32" t="s">
        <v>1064</v>
      </c>
      <c r="G271" s="32" t="s">
        <v>1260</v>
      </c>
      <c r="H271" s="32" t="str">
        <f>データ!D271</f>
        <v>ジュネ</v>
      </c>
      <c r="I271" s="32" t="s">
        <v>977</v>
      </c>
      <c r="J271" s="32" t="s">
        <v>1261</v>
      </c>
      <c r="K271" s="32" t="str">
        <f>データ!E271</f>
        <v>UR</v>
      </c>
      <c r="L271" s="32" t="s">
        <v>977</v>
      </c>
      <c r="M271" s="32" t="s">
        <v>1262</v>
      </c>
      <c r="N271" s="32">
        <f>データ!F271</f>
        <v>15</v>
      </c>
      <c r="O271" s="32" t="s">
        <v>977</v>
      </c>
      <c r="P271" s="32" t="s">
        <v>1260</v>
      </c>
      <c r="Q271" s="32" t="str">
        <f>データ!G271</f>
        <v>斬</v>
      </c>
      <c r="R271" s="32" t="s">
        <v>977</v>
      </c>
      <c r="S271" s="32" t="s">
        <v>1260</v>
      </c>
      <c r="T271" s="33">
        <f>データ!H271</f>
        <v>20458</v>
      </c>
      <c r="U271" s="34" t="s">
        <v>977</v>
      </c>
      <c r="V271" s="34" t="s">
        <v>1260</v>
      </c>
      <c r="W271" s="33">
        <f>データ!I271</f>
        <v>9203</v>
      </c>
      <c r="X271" s="34" t="s">
        <v>977</v>
      </c>
      <c r="Y271" s="34" t="s">
        <v>1260</v>
      </c>
      <c r="Z271" s="33">
        <f>データ!J271</f>
        <v>7053</v>
      </c>
      <c r="AA271" s="34" t="s">
        <v>977</v>
      </c>
      <c r="AB271" s="34" t="s">
        <v>1263</v>
      </c>
      <c r="AC271" s="33" t="str">
        <f>データ!K271</f>
        <v>SS-</v>
      </c>
      <c r="AD271" s="32" t="s">
        <v>977</v>
      </c>
      <c r="AE271" s="34" t="s">
        <v>1264</v>
      </c>
      <c r="AF271" s="33">
        <f>データ!L271</f>
        <v>36714</v>
      </c>
      <c r="AG271" s="34" t="s">
        <v>977</v>
      </c>
      <c r="AH271" s="34" t="s">
        <v>1265</v>
      </c>
      <c r="AI271" s="33" t="str">
        <f>データ!M271</f>
        <v>対紫の薙風／煌</v>
      </c>
      <c r="AJ271" s="9" t="s">
        <v>1061</v>
      </c>
      <c r="AK271" s="33" t="str">
        <f>データ!N271</f>
        <v>打に強く遠に弱い横一列攻撃[特大]</v>
      </c>
      <c r="AL271" s="9" t="s">
        <v>977</v>
      </c>
      <c r="AM271" s="34" t="s">
        <v>1266</v>
      </c>
      <c r="AN271" s="33" t="str">
        <f>データ!O271</f>
        <v>-</v>
      </c>
      <c r="AO271" s="9" t="s">
        <v>1061</v>
      </c>
      <c r="AP271" s="33" t="str">
        <f>データ!P271</f>
        <v>　</v>
      </c>
      <c r="AQ271" s="35" t="s">
        <v>977</v>
      </c>
      <c r="AR271" s="34" t="s">
        <v>1265</v>
      </c>
      <c r="AS271" s="33" t="str">
        <f>データ!Q271</f>
        <v>ステルス／絶</v>
      </c>
      <c r="AT271" s="9" t="s">
        <v>1061</v>
      </c>
      <c r="AU271" s="33" t="str">
        <f>データ!R271</f>
        <v>強襲CBの発生確率・強襲時獲得ポイント大UP(3回)</v>
      </c>
      <c r="AV271" s="9" t="s">
        <v>977</v>
      </c>
      <c r="AW271" s="34" t="s">
        <v>1265</v>
      </c>
      <c r="AX271" s="33" t="str">
        <f>データ!S271</f>
        <v>ポイントライズ／絶</v>
      </c>
      <c r="AY271" s="9" t="s">
        <v>1061</v>
      </c>
      <c r="AZ271" s="33" t="str">
        <f>データ!T271</f>
        <v>獲得する騎士団戦スコアが大アップ(バトル3回)</v>
      </c>
      <c r="BA271" s="35" t="s">
        <v>977</v>
      </c>
      <c r="BB271" s="34" t="s">
        <v>2335</v>
      </c>
      <c r="BC271" s="33" t="str">
        <f>データ!U271</f>
        <v>-</v>
      </c>
      <c r="BD271" s="35" t="s">
        <v>2333</v>
      </c>
      <c r="BE271" s="33" t="str">
        <f>データ!V271</f>
        <v>　</v>
      </c>
      <c r="BF271" s="33" t="s">
        <v>977</v>
      </c>
      <c r="BG271" s="34" t="s">
        <v>1261</v>
      </c>
      <c r="BH271" s="33" t="str">
        <f>データ!W271</f>
        <v>-</v>
      </c>
      <c r="BI271" s="35" t="s">
        <v>977</v>
      </c>
      <c r="BJ271" s="34" t="s">
        <v>1260</v>
      </c>
      <c r="BK271" s="33" t="str">
        <f>データ!X271</f>
        <v>常設</v>
      </c>
      <c r="BL271" s="35" t="s">
        <v>977</v>
      </c>
      <c r="BM271" s="9" t="s">
        <v>972</v>
      </c>
    </row>
    <row r="272" spans="1:65" x14ac:dyDescent="0.15">
      <c r="A272" s="9" t="s">
        <v>969</v>
      </c>
      <c r="B272" s="9" t="s">
        <v>1392</v>
      </c>
      <c r="C272" s="32" t="str">
        <f>"./images/thumbnail/"&amp;データ!B272&amp;".jpg"</f>
        <v>./images/thumbnail/1976.jpg</v>
      </c>
      <c r="D272" s="32" t="s">
        <v>1393</v>
      </c>
      <c r="E272" s="32" t="str">
        <f>"./images/thumbnail/"&amp;データ!B272&amp;".jpg"</f>
        <v>./images/thumbnail/1976.jpg</v>
      </c>
      <c r="F272" s="32" t="s">
        <v>1064</v>
      </c>
      <c r="G272" s="32" t="s">
        <v>1260</v>
      </c>
      <c r="H272" s="32" t="str">
        <f>データ!D272</f>
        <v>ディディエ</v>
      </c>
      <c r="I272" s="32" t="s">
        <v>977</v>
      </c>
      <c r="J272" s="32" t="s">
        <v>1261</v>
      </c>
      <c r="K272" s="32" t="str">
        <f>データ!E272</f>
        <v>UR</v>
      </c>
      <c r="L272" s="32" t="s">
        <v>977</v>
      </c>
      <c r="M272" s="32" t="s">
        <v>1262</v>
      </c>
      <c r="N272" s="32">
        <f>データ!F272</f>
        <v>15</v>
      </c>
      <c r="O272" s="32" t="s">
        <v>977</v>
      </c>
      <c r="P272" s="32" t="s">
        <v>1260</v>
      </c>
      <c r="Q272" s="32" t="str">
        <f>データ!G272</f>
        <v>打</v>
      </c>
      <c r="R272" s="32" t="s">
        <v>977</v>
      </c>
      <c r="S272" s="32" t="s">
        <v>1260</v>
      </c>
      <c r="T272" s="33">
        <f>データ!H272</f>
        <v>26948</v>
      </c>
      <c r="U272" s="34" t="s">
        <v>977</v>
      </c>
      <c r="V272" s="34" t="s">
        <v>1260</v>
      </c>
      <c r="W272" s="33">
        <f>データ!I272</f>
        <v>7313</v>
      </c>
      <c r="X272" s="34" t="s">
        <v>977</v>
      </c>
      <c r="Y272" s="34" t="s">
        <v>1260</v>
      </c>
      <c r="Z272" s="33">
        <f>データ!J272</f>
        <v>10639</v>
      </c>
      <c r="AA272" s="34" t="s">
        <v>977</v>
      </c>
      <c r="AB272" s="34" t="s">
        <v>1263</v>
      </c>
      <c r="AC272" s="33" t="str">
        <f>データ!K272</f>
        <v>S</v>
      </c>
      <c r="AD272" s="32" t="s">
        <v>977</v>
      </c>
      <c r="AE272" s="34" t="s">
        <v>1264</v>
      </c>
      <c r="AF272" s="33">
        <f>データ!L272</f>
        <v>44900</v>
      </c>
      <c r="AG272" s="34" t="s">
        <v>977</v>
      </c>
      <c r="AH272" s="34" t="s">
        <v>1265</v>
      </c>
      <c r="AI272" s="33" t="str">
        <f>データ!M272</f>
        <v>幻光の交叉線／煌</v>
      </c>
      <c r="AJ272" s="9" t="s">
        <v>1061</v>
      </c>
      <c r="AK272" s="33" t="str">
        <f>データ!N272</f>
        <v>X字型に攻撃[特大]</v>
      </c>
      <c r="AL272" s="9" t="s">
        <v>977</v>
      </c>
      <c r="AM272" s="34" t="s">
        <v>1266</v>
      </c>
      <c r="AN272" s="33" t="str">
        <f>データ!O272</f>
        <v>夢幻の暴威</v>
      </c>
      <c r="AO272" s="9" t="s">
        <v>1061</v>
      </c>
      <c r="AP272" s="33" t="str">
        <f>データ!P272</f>
        <v>自分の攻撃力と防御力をUP[極大]</v>
      </c>
      <c r="AQ272" s="35" t="s">
        <v>977</v>
      </c>
      <c r="AR272" s="34" t="s">
        <v>1265</v>
      </c>
      <c r="AS272" s="33" t="str">
        <f>データ!Q272</f>
        <v>バーサク／絶</v>
      </c>
      <c r="AT272" s="9" t="s">
        <v>1061</v>
      </c>
      <c r="AU272" s="33" t="str">
        <f>データ!R272</f>
        <v>強襲が発生無効、バトル時に攻・防大UP(3分間)</v>
      </c>
      <c r="AV272" s="9" t="s">
        <v>977</v>
      </c>
      <c r="AW272" s="34" t="s">
        <v>1265</v>
      </c>
      <c r="AX272" s="33" t="str">
        <f>データ!S272</f>
        <v>エース／絶</v>
      </c>
      <c r="AY272" s="9" t="s">
        <v>1061</v>
      </c>
      <c r="AZ272" s="33" t="str">
        <f>データ!T272</f>
        <v>パーティ全体の攻・防が大UP(3分間)</v>
      </c>
      <c r="BA272" s="35" t="s">
        <v>977</v>
      </c>
      <c r="BB272" s="34" t="s">
        <v>2335</v>
      </c>
      <c r="BC272" s="33" t="str">
        <f>データ!U272</f>
        <v>-</v>
      </c>
      <c r="BD272" s="35" t="s">
        <v>2333</v>
      </c>
      <c r="BE272" s="33" t="str">
        <f>データ!V272</f>
        <v>　</v>
      </c>
      <c r="BF272" s="33" t="s">
        <v>977</v>
      </c>
      <c r="BG272" s="34" t="s">
        <v>1261</v>
      </c>
      <c r="BH272" s="33" t="str">
        <f>データ!W272</f>
        <v>-</v>
      </c>
      <c r="BI272" s="35" t="s">
        <v>977</v>
      </c>
      <c r="BJ272" s="34" t="s">
        <v>1260</v>
      </c>
      <c r="BK272" s="33" t="str">
        <f>データ!X272</f>
        <v>常設</v>
      </c>
      <c r="BL272" s="35" t="s">
        <v>977</v>
      </c>
      <c r="BM272" s="9" t="s">
        <v>972</v>
      </c>
    </row>
    <row r="273" spans="1:65" x14ac:dyDescent="0.15">
      <c r="A273" s="9" t="s">
        <v>969</v>
      </c>
      <c r="B273" s="9" t="s">
        <v>1392</v>
      </c>
      <c r="C273" s="32" t="str">
        <f>"./images/thumbnail/"&amp;データ!B273&amp;".jpg"</f>
        <v>./images/thumbnail/1975.jpg</v>
      </c>
      <c r="D273" s="32" t="s">
        <v>1393</v>
      </c>
      <c r="E273" s="32" t="str">
        <f>"./images/thumbnail/"&amp;データ!B273&amp;".jpg"</f>
        <v>./images/thumbnail/1975.jpg</v>
      </c>
      <c r="F273" s="32" t="s">
        <v>1064</v>
      </c>
      <c r="G273" s="32" t="s">
        <v>1260</v>
      </c>
      <c r="H273" s="32" t="str">
        <f>データ!D273</f>
        <v>ジャック</v>
      </c>
      <c r="I273" s="32" t="s">
        <v>977</v>
      </c>
      <c r="J273" s="32" t="s">
        <v>1261</v>
      </c>
      <c r="K273" s="32" t="str">
        <f>データ!E273</f>
        <v>UR</v>
      </c>
      <c r="L273" s="32" t="s">
        <v>977</v>
      </c>
      <c r="M273" s="32" t="s">
        <v>1262</v>
      </c>
      <c r="N273" s="32">
        <f>データ!F273</f>
        <v>15</v>
      </c>
      <c r="O273" s="32" t="s">
        <v>977</v>
      </c>
      <c r="P273" s="32" t="s">
        <v>1260</v>
      </c>
      <c r="Q273" s="32" t="str">
        <f>データ!G273</f>
        <v>斬</v>
      </c>
      <c r="R273" s="32" t="s">
        <v>977</v>
      </c>
      <c r="S273" s="32" t="s">
        <v>1260</v>
      </c>
      <c r="T273" s="33">
        <f>データ!H273</f>
        <v>20371</v>
      </c>
      <c r="U273" s="34" t="s">
        <v>977</v>
      </c>
      <c r="V273" s="34" t="s">
        <v>1260</v>
      </c>
      <c r="W273" s="33">
        <f>データ!I273</f>
        <v>9175</v>
      </c>
      <c r="X273" s="34" t="s">
        <v>977</v>
      </c>
      <c r="Y273" s="34" t="s">
        <v>1260</v>
      </c>
      <c r="Z273" s="33">
        <f>データ!J273</f>
        <v>7597</v>
      </c>
      <c r="AA273" s="34" t="s">
        <v>977</v>
      </c>
      <c r="AB273" s="34" t="s">
        <v>1263</v>
      </c>
      <c r="AC273" s="33" t="str">
        <f>データ!K273</f>
        <v>SS-</v>
      </c>
      <c r="AD273" s="32" t="s">
        <v>977</v>
      </c>
      <c r="AE273" s="34" t="s">
        <v>1264</v>
      </c>
      <c r="AF273" s="33">
        <f>データ!L273</f>
        <v>37143</v>
      </c>
      <c r="AG273" s="34" t="s">
        <v>977</v>
      </c>
      <c r="AH273" s="34" t="s">
        <v>1265</v>
      </c>
      <c r="AI273" s="33" t="str">
        <f>データ!M273</f>
        <v>魔幻の閃光／煌</v>
      </c>
      <c r="AJ273" s="9" t="s">
        <v>1061</v>
      </c>
      <c r="AK273" s="33" t="str">
        <f>データ!N273</f>
        <v>縦一列に攻撃[特大]</v>
      </c>
      <c r="AL273" s="9" t="s">
        <v>977</v>
      </c>
      <c r="AM273" s="34" t="s">
        <v>1266</v>
      </c>
      <c r="AN273" s="33" t="str">
        <f>データ!O273</f>
        <v>-</v>
      </c>
      <c r="AO273" s="9" t="s">
        <v>1061</v>
      </c>
      <c r="AP273" s="33" t="str">
        <f>データ!P273</f>
        <v>　</v>
      </c>
      <c r="AQ273" s="35" t="s">
        <v>977</v>
      </c>
      <c r="AR273" s="34" t="s">
        <v>1265</v>
      </c>
      <c r="AS273" s="33" t="str">
        <f>データ!Q273</f>
        <v>レクトノート／絶</v>
      </c>
      <c r="AT273" s="9" t="s">
        <v>1061</v>
      </c>
      <c r="AU273" s="33" t="str">
        <f>データ!R273</f>
        <v>バトルで敵を全滅するとBPが大回復(3分間)</v>
      </c>
      <c r="AV273" s="9" t="s">
        <v>977</v>
      </c>
      <c r="AW273" s="34" t="s">
        <v>1265</v>
      </c>
      <c r="AX273" s="33" t="str">
        <f>データ!S273</f>
        <v>アサルト／絶</v>
      </c>
      <c r="AY273" s="9" t="s">
        <v>1061</v>
      </c>
      <c r="AZ273" s="33" t="str">
        <f>データ!T273</f>
        <v>パーティ全体の攻撃力が大UP(3分間)</v>
      </c>
      <c r="BA273" s="35" t="s">
        <v>977</v>
      </c>
      <c r="BB273" s="34" t="s">
        <v>2335</v>
      </c>
      <c r="BC273" s="33" t="str">
        <f>データ!U273</f>
        <v>-</v>
      </c>
      <c r="BD273" s="35" t="s">
        <v>2333</v>
      </c>
      <c r="BE273" s="33" t="str">
        <f>データ!V273</f>
        <v>　</v>
      </c>
      <c r="BF273" s="33" t="s">
        <v>977</v>
      </c>
      <c r="BG273" s="34" t="s">
        <v>1261</v>
      </c>
      <c r="BH273" s="33" t="str">
        <f>データ!W273</f>
        <v>-</v>
      </c>
      <c r="BI273" s="35" t="s">
        <v>977</v>
      </c>
      <c r="BJ273" s="34" t="s">
        <v>1260</v>
      </c>
      <c r="BK273" s="33" t="str">
        <f>データ!X273</f>
        <v>ポーカー</v>
      </c>
      <c r="BL273" s="35" t="s">
        <v>977</v>
      </c>
      <c r="BM273" s="9" t="s">
        <v>972</v>
      </c>
    </row>
    <row r="274" spans="1:65" x14ac:dyDescent="0.15">
      <c r="A274" s="9" t="s">
        <v>969</v>
      </c>
      <c r="B274" s="9" t="s">
        <v>1392</v>
      </c>
      <c r="C274" s="32" t="str">
        <f>"./images/thumbnail/"&amp;データ!B274&amp;".jpg"</f>
        <v>./images/thumbnail/1974.jpg</v>
      </c>
      <c r="D274" s="32" t="s">
        <v>1393</v>
      </c>
      <c r="E274" s="32" t="str">
        <f>"./images/thumbnail/"&amp;データ!B274&amp;".jpg"</f>
        <v>./images/thumbnail/1974.jpg</v>
      </c>
      <c r="F274" s="32" t="s">
        <v>1064</v>
      </c>
      <c r="G274" s="32" t="s">
        <v>1260</v>
      </c>
      <c r="H274" s="32" t="str">
        <f>データ!D274</f>
        <v>ベルナデッタ</v>
      </c>
      <c r="I274" s="32" t="s">
        <v>977</v>
      </c>
      <c r="J274" s="32" t="s">
        <v>1261</v>
      </c>
      <c r="K274" s="32" t="str">
        <f>データ!E274</f>
        <v>UR</v>
      </c>
      <c r="L274" s="32" t="s">
        <v>977</v>
      </c>
      <c r="M274" s="32" t="s">
        <v>1262</v>
      </c>
      <c r="N274" s="32">
        <f>データ!F274</f>
        <v>15</v>
      </c>
      <c r="O274" s="32" t="s">
        <v>977</v>
      </c>
      <c r="P274" s="32" t="s">
        <v>1260</v>
      </c>
      <c r="Q274" s="32" t="str">
        <f>データ!G274</f>
        <v>突</v>
      </c>
      <c r="R274" s="32" t="s">
        <v>977</v>
      </c>
      <c r="S274" s="32" t="s">
        <v>1260</v>
      </c>
      <c r="T274" s="33">
        <f>データ!H274</f>
        <v>23431</v>
      </c>
      <c r="U274" s="34" t="s">
        <v>977</v>
      </c>
      <c r="V274" s="34" t="s">
        <v>1260</v>
      </c>
      <c r="W274" s="33">
        <f>データ!I274</f>
        <v>6559</v>
      </c>
      <c r="X274" s="34" t="s">
        <v>977</v>
      </c>
      <c r="Y274" s="34" t="s">
        <v>1260</v>
      </c>
      <c r="Z274" s="33">
        <f>データ!J274</f>
        <v>8673</v>
      </c>
      <c r="AA274" s="34" t="s">
        <v>977</v>
      </c>
      <c r="AB274" s="34" t="s">
        <v>1263</v>
      </c>
      <c r="AC274" s="33" t="str">
        <f>データ!K274</f>
        <v>SS2</v>
      </c>
      <c r="AD274" s="32" t="s">
        <v>977</v>
      </c>
      <c r="AE274" s="34" t="s">
        <v>1264</v>
      </c>
      <c r="AF274" s="33">
        <f>データ!L274</f>
        <v>38663</v>
      </c>
      <c r="AG274" s="34" t="s">
        <v>977</v>
      </c>
      <c r="AH274" s="34" t="s">
        <v>1265</v>
      </c>
      <c r="AI274" s="33" t="str">
        <f>データ!M274</f>
        <v>蒼突の神威</v>
      </c>
      <c r="AJ274" s="9" t="s">
        <v>1061</v>
      </c>
      <c r="AK274" s="33" t="str">
        <f>データ!N274</f>
        <v>味方突属性の攻撃力をUP[特大]</v>
      </c>
      <c r="AL274" s="32" t="s">
        <v>977</v>
      </c>
      <c r="AM274" s="34" t="s">
        <v>1266</v>
      </c>
      <c r="AN274" s="33" t="str">
        <f>データ!O274</f>
        <v>-</v>
      </c>
      <c r="AO274" s="9" t="s">
        <v>1061</v>
      </c>
      <c r="AP274" s="33" t="str">
        <f>データ!P274</f>
        <v>　</v>
      </c>
      <c r="AQ274" s="35" t="s">
        <v>977</v>
      </c>
      <c r="AR274" s="34" t="s">
        <v>1265</v>
      </c>
      <c r="AS274" s="33" t="str">
        <f>データ!Q274</f>
        <v>ランページ／煌</v>
      </c>
      <c r="AT274" s="9" t="s">
        <v>1061</v>
      </c>
      <c r="AU274" s="33" t="str">
        <f>データ!R274</f>
        <v>バトルで獲得する騎士団戦スコアが特大アップ(3分間)</v>
      </c>
      <c r="AV274" s="9" t="s">
        <v>977</v>
      </c>
      <c r="AW274" s="34" t="s">
        <v>1265</v>
      </c>
      <c r="AX274" s="33" t="str">
        <f>データ!S274</f>
        <v>エース／絶</v>
      </c>
      <c r="AY274" s="9" t="s">
        <v>1061</v>
      </c>
      <c r="AZ274" s="33" t="str">
        <f>データ!T274</f>
        <v>パーティ全体の攻・防が大UP(3分間)</v>
      </c>
      <c r="BA274" s="35" t="s">
        <v>977</v>
      </c>
      <c r="BB274" s="34" t="s">
        <v>2335</v>
      </c>
      <c r="BC274" s="33" t="str">
        <f>データ!U274</f>
        <v>-</v>
      </c>
      <c r="BD274" s="35" t="s">
        <v>2333</v>
      </c>
      <c r="BE274" s="33" t="str">
        <f>データ!V274</f>
        <v>　</v>
      </c>
      <c r="BF274" s="33" t="s">
        <v>977</v>
      </c>
      <c r="BG274" s="34" t="s">
        <v>1261</v>
      </c>
      <c r="BH274" s="33" t="str">
        <f>データ!W274</f>
        <v>-</v>
      </c>
      <c r="BI274" s="35" t="s">
        <v>977</v>
      </c>
      <c r="BJ274" s="34" t="s">
        <v>1260</v>
      </c>
      <c r="BK274" s="33" t="str">
        <f>データ!X274</f>
        <v>ガチャイベ</v>
      </c>
      <c r="BL274" s="35" t="s">
        <v>977</v>
      </c>
      <c r="BM274" s="9" t="s">
        <v>972</v>
      </c>
    </row>
    <row r="275" spans="1:65" x14ac:dyDescent="0.15">
      <c r="A275" s="9" t="s">
        <v>969</v>
      </c>
      <c r="B275" s="9" t="s">
        <v>1392</v>
      </c>
      <c r="C275" s="32" t="str">
        <f>"./images/thumbnail/"&amp;データ!B275&amp;".jpg"</f>
        <v>./images/thumbnail/1972.jpg</v>
      </c>
      <c r="D275" s="32" t="s">
        <v>1393</v>
      </c>
      <c r="E275" s="32" t="str">
        <f>"./images/thumbnail/"&amp;データ!B275&amp;".jpg"</f>
        <v>./images/thumbnail/1972.jpg</v>
      </c>
      <c r="F275" s="32" t="s">
        <v>1064</v>
      </c>
      <c r="G275" s="32" t="s">
        <v>1260</v>
      </c>
      <c r="H275" s="32" t="str">
        <f>データ!D275</f>
        <v>ノエル</v>
      </c>
      <c r="I275" s="32" t="s">
        <v>977</v>
      </c>
      <c r="J275" s="32" t="s">
        <v>1261</v>
      </c>
      <c r="K275" s="32" t="str">
        <f>データ!E275</f>
        <v>UR</v>
      </c>
      <c r="L275" s="32" t="s">
        <v>977</v>
      </c>
      <c r="M275" s="32" t="s">
        <v>1262</v>
      </c>
      <c r="N275" s="32">
        <f>データ!F275</f>
        <v>15</v>
      </c>
      <c r="O275" s="32" t="s">
        <v>977</v>
      </c>
      <c r="P275" s="32" t="s">
        <v>1260</v>
      </c>
      <c r="Q275" s="32" t="str">
        <f>データ!G275</f>
        <v>斬</v>
      </c>
      <c r="R275" s="32" t="s">
        <v>977</v>
      </c>
      <c r="S275" s="32" t="s">
        <v>1260</v>
      </c>
      <c r="T275" s="33">
        <f>データ!H275</f>
        <v>21190</v>
      </c>
      <c r="U275" s="34" t="s">
        <v>977</v>
      </c>
      <c r="V275" s="34" t="s">
        <v>1260</v>
      </c>
      <c r="W275" s="33">
        <f>データ!I275</f>
        <v>9286</v>
      </c>
      <c r="X275" s="34" t="s">
        <v>977</v>
      </c>
      <c r="Y275" s="34" t="s">
        <v>1260</v>
      </c>
      <c r="Z275" s="33">
        <f>データ!J275</f>
        <v>7417</v>
      </c>
      <c r="AA275" s="34" t="s">
        <v>977</v>
      </c>
      <c r="AB275" s="34" t="s">
        <v>1263</v>
      </c>
      <c r="AC275" s="33" t="str">
        <f>データ!K275</f>
        <v>SS-</v>
      </c>
      <c r="AD275" s="32" t="s">
        <v>977</v>
      </c>
      <c r="AE275" s="34" t="s">
        <v>1264</v>
      </c>
      <c r="AF275" s="33">
        <f>データ!L275</f>
        <v>37893</v>
      </c>
      <c r="AG275" s="34" t="s">
        <v>977</v>
      </c>
      <c r="AH275" s="34" t="s">
        <v>1265</v>
      </c>
      <c r="AI275" s="33" t="str">
        <f>データ!M275</f>
        <v>天焔幻の一閃／煌</v>
      </c>
      <c r="AJ275" s="9" t="s">
        <v>1061</v>
      </c>
      <c r="AK275" s="33" t="str">
        <f>データ!N275</f>
        <v>横一列攻撃[特大]自分の攻撃力UP[特大]</v>
      </c>
      <c r="AL275" s="9" t="s">
        <v>977</v>
      </c>
      <c r="AM275" s="34" t="s">
        <v>1266</v>
      </c>
      <c r="AN275" s="33" t="str">
        <f>データ!O275</f>
        <v>-</v>
      </c>
      <c r="AO275" s="9" t="s">
        <v>1061</v>
      </c>
      <c r="AP275" s="33" t="str">
        <f>データ!P275</f>
        <v>　</v>
      </c>
      <c r="AQ275" s="35" t="s">
        <v>977</v>
      </c>
      <c r="AR275" s="34" t="s">
        <v>1265</v>
      </c>
      <c r="AS275" s="33" t="str">
        <f>データ!Q275</f>
        <v>エース／煌</v>
      </c>
      <c r="AT275" s="9" t="s">
        <v>1061</v>
      </c>
      <c r="AU275" s="33" t="str">
        <f>データ!R275</f>
        <v>パーティ全体の攻・防が特大UP(3分間)</v>
      </c>
      <c r="AV275" s="9" t="s">
        <v>977</v>
      </c>
      <c r="AW275" s="34" t="s">
        <v>1265</v>
      </c>
      <c r="AX275" s="33" t="str">
        <f>データ!S275</f>
        <v>ストリーム／真</v>
      </c>
      <c r="AY275" s="9" t="s">
        <v>1061</v>
      </c>
      <c r="AZ275" s="33" t="str">
        <f>データ!T275</f>
        <v>パーティ全体の攻撃力・速度が中UP(3分間)</v>
      </c>
      <c r="BA275" s="35" t="s">
        <v>977</v>
      </c>
      <c r="BB275" s="34" t="s">
        <v>2335</v>
      </c>
      <c r="BC275" s="33" t="str">
        <f>データ!U275</f>
        <v>-</v>
      </c>
      <c r="BD275" s="35" t="s">
        <v>2333</v>
      </c>
      <c r="BE275" s="33" t="str">
        <f>データ!V275</f>
        <v>　</v>
      </c>
      <c r="BF275" s="33" t="s">
        <v>977</v>
      </c>
      <c r="BG275" s="34" t="s">
        <v>1261</v>
      </c>
      <c r="BH275" s="33" t="str">
        <f>データ!W275</f>
        <v>-</v>
      </c>
      <c r="BI275" s="35" t="s">
        <v>977</v>
      </c>
      <c r="BJ275" s="34" t="s">
        <v>1260</v>
      </c>
      <c r="BK275" s="33" t="str">
        <f>データ!X275</f>
        <v>ガチャイベ</v>
      </c>
      <c r="BL275" s="35" t="s">
        <v>977</v>
      </c>
      <c r="BM275" s="9" t="s">
        <v>972</v>
      </c>
    </row>
    <row r="276" spans="1:65" x14ac:dyDescent="0.15">
      <c r="A276" s="9" t="s">
        <v>969</v>
      </c>
      <c r="B276" s="9" t="s">
        <v>1392</v>
      </c>
      <c r="C276" s="32" t="str">
        <f>"./images/thumbnail/"&amp;データ!B276&amp;".jpg"</f>
        <v>./images/thumbnail/1970.jpg</v>
      </c>
      <c r="D276" s="32" t="s">
        <v>1393</v>
      </c>
      <c r="E276" s="32" t="str">
        <f>"./images/thumbnail/"&amp;データ!B276&amp;".jpg"</f>
        <v>./images/thumbnail/1970.jpg</v>
      </c>
      <c r="F276" s="32" t="s">
        <v>1064</v>
      </c>
      <c r="G276" s="32" t="s">
        <v>1260</v>
      </c>
      <c r="H276" s="32" t="str">
        <f>データ!D276</f>
        <v>ダムディン</v>
      </c>
      <c r="I276" s="32" t="s">
        <v>977</v>
      </c>
      <c r="J276" s="32" t="s">
        <v>1261</v>
      </c>
      <c r="K276" s="32" t="str">
        <f>データ!E276</f>
        <v>UR</v>
      </c>
      <c r="L276" s="32" t="s">
        <v>977</v>
      </c>
      <c r="M276" s="32" t="s">
        <v>1262</v>
      </c>
      <c r="N276" s="32">
        <f>データ!F276</f>
        <v>14</v>
      </c>
      <c r="O276" s="32" t="s">
        <v>977</v>
      </c>
      <c r="P276" s="32" t="s">
        <v>1260</v>
      </c>
      <c r="Q276" s="32" t="str">
        <f>データ!G276</f>
        <v>突</v>
      </c>
      <c r="R276" s="32" t="s">
        <v>977</v>
      </c>
      <c r="S276" s="32" t="s">
        <v>1260</v>
      </c>
      <c r="T276" s="33">
        <f>データ!H276</f>
        <v>21594</v>
      </c>
      <c r="U276" s="34" t="s">
        <v>977</v>
      </c>
      <c r="V276" s="34" t="s">
        <v>1260</v>
      </c>
      <c r="W276" s="33">
        <f>データ!I276</f>
        <v>6213</v>
      </c>
      <c r="X276" s="34" t="s">
        <v>977</v>
      </c>
      <c r="Y276" s="34" t="s">
        <v>1260</v>
      </c>
      <c r="Z276" s="33">
        <f>データ!J276</f>
        <v>7191</v>
      </c>
      <c r="AA276" s="34" t="s">
        <v>977</v>
      </c>
      <c r="AB276" s="34" t="s">
        <v>1263</v>
      </c>
      <c r="AC276" s="33" t="str">
        <f>データ!K276</f>
        <v>SS+</v>
      </c>
      <c r="AD276" s="32" t="s">
        <v>977</v>
      </c>
      <c r="AE276" s="34" t="s">
        <v>1264</v>
      </c>
      <c r="AF276" s="33">
        <f>データ!L276</f>
        <v>34998</v>
      </c>
      <c r="AG276" s="34" t="s">
        <v>977</v>
      </c>
      <c r="AH276" s="34" t="s">
        <v>1265</v>
      </c>
      <c r="AI276" s="33" t="str">
        <f>データ!M276</f>
        <v>癒やしの光／煌</v>
      </c>
      <c r="AJ276" s="9" t="s">
        <v>1061</v>
      </c>
      <c r="AK276" s="33" t="str">
        <f>データ!N276</f>
        <v>最もダメージが多い味方1人のHP回復[特大]</v>
      </c>
      <c r="AL276" s="9" t="s">
        <v>977</v>
      </c>
      <c r="AM276" s="34" t="s">
        <v>1266</v>
      </c>
      <c r="AN276" s="33" t="str">
        <f>データ!O276</f>
        <v>-</v>
      </c>
      <c r="AO276" s="9" t="s">
        <v>1061</v>
      </c>
      <c r="AP276" s="33" t="str">
        <f>データ!P276</f>
        <v>　</v>
      </c>
      <c r="AQ276" s="35" t="s">
        <v>977</v>
      </c>
      <c r="AR276" s="34" t="s">
        <v>1265</v>
      </c>
      <c r="AS276" s="33" t="str">
        <f>データ!Q276</f>
        <v>ランページ／絶</v>
      </c>
      <c r="AT276" s="9" t="s">
        <v>1061</v>
      </c>
      <c r="AU276" s="33" t="str">
        <f>データ!R276</f>
        <v>バトルで獲得する騎士団戦スコアが大アップ(3分間)</v>
      </c>
      <c r="AV276" s="9" t="s">
        <v>977</v>
      </c>
      <c r="AW276" s="34" t="s">
        <v>1265</v>
      </c>
      <c r="AX276" s="33" t="str">
        <f>データ!S276</f>
        <v>-</v>
      </c>
      <c r="AY276" s="9" t="s">
        <v>1061</v>
      </c>
      <c r="AZ276" s="33" t="str">
        <f>データ!T276</f>
        <v>　</v>
      </c>
      <c r="BA276" s="35" t="s">
        <v>977</v>
      </c>
      <c r="BB276" s="34" t="s">
        <v>2335</v>
      </c>
      <c r="BC276" s="33" t="str">
        <f>データ!U276</f>
        <v>-</v>
      </c>
      <c r="BD276" s="35" t="s">
        <v>2333</v>
      </c>
      <c r="BE276" s="33" t="str">
        <f>データ!V276</f>
        <v>　</v>
      </c>
      <c r="BF276" s="33" t="s">
        <v>977</v>
      </c>
      <c r="BG276" s="34" t="s">
        <v>1261</v>
      </c>
      <c r="BH276" s="33" t="str">
        <f>データ!W276</f>
        <v>-</v>
      </c>
      <c r="BI276" s="35" t="s">
        <v>977</v>
      </c>
      <c r="BJ276" s="34" t="s">
        <v>1260</v>
      </c>
      <c r="BK276" s="33" t="str">
        <f>データ!X276</f>
        <v>誓いイベ</v>
      </c>
      <c r="BL276" s="35" t="s">
        <v>977</v>
      </c>
      <c r="BM276" s="9" t="s">
        <v>972</v>
      </c>
    </row>
    <row r="277" spans="1:65" x14ac:dyDescent="0.15">
      <c r="A277" s="9" t="s">
        <v>969</v>
      </c>
      <c r="B277" s="9" t="s">
        <v>1392</v>
      </c>
      <c r="C277" s="32" t="str">
        <f>"./images/thumbnail/"&amp;データ!B277&amp;".jpg"</f>
        <v>./images/thumbnail/1965.jpg</v>
      </c>
      <c r="D277" s="32" t="s">
        <v>1393</v>
      </c>
      <c r="E277" s="32" t="str">
        <f>"./images/thumbnail/"&amp;データ!B277&amp;".jpg"</f>
        <v>./images/thumbnail/1965.jpg</v>
      </c>
      <c r="F277" s="32" t="s">
        <v>1064</v>
      </c>
      <c r="G277" s="32" t="s">
        <v>1260</v>
      </c>
      <c r="H277" s="32" t="str">
        <f>データ!D277</f>
        <v>マリー</v>
      </c>
      <c r="I277" s="32" t="s">
        <v>977</v>
      </c>
      <c r="J277" s="32" t="s">
        <v>1261</v>
      </c>
      <c r="K277" s="32" t="str">
        <f>データ!E277</f>
        <v>UR</v>
      </c>
      <c r="L277" s="32" t="s">
        <v>977</v>
      </c>
      <c r="M277" s="32" t="s">
        <v>1262</v>
      </c>
      <c r="N277" s="32">
        <f>データ!F277</f>
        <v>15</v>
      </c>
      <c r="O277" s="32" t="s">
        <v>977</v>
      </c>
      <c r="P277" s="32" t="s">
        <v>1260</v>
      </c>
      <c r="Q277" s="32" t="str">
        <f>データ!G277</f>
        <v>打</v>
      </c>
      <c r="R277" s="32" t="s">
        <v>977</v>
      </c>
      <c r="S277" s="32" t="s">
        <v>1260</v>
      </c>
      <c r="T277" s="33">
        <f>データ!H277</f>
        <v>26549</v>
      </c>
      <c r="U277" s="34" t="s">
        <v>977</v>
      </c>
      <c r="V277" s="34" t="s">
        <v>1260</v>
      </c>
      <c r="W277" s="33">
        <f>データ!I277</f>
        <v>7286</v>
      </c>
      <c r="X277" s="34" t="s">
        <v>977</v>
      </c>
      <c r="Y277" s="34" t="s">
        <v>1260</v>
      </c>
      <c r="Z277" s="33">
        <f>データ!J277</f>
        <v>10266</v>
      </c>
      <c r="AA277" s="34" t="s">
        <v>977</v>
      </c>
      <c r="AB277" s="34" t="s">
        <v>1263</v>
      </c>
      <c r="AC277" s="33" t="str">
        <f>データ!K277</f>
        <v>S</v>
      </c>
      <c r="AD277" s="32" t="s">
        <v>977</v>
      </c>
      <c r="AE277" s="34" t="s">
        <v>1264</v>
      </c>
      <c r="AF277" s="33">
        <f>データ!L277</f>
        <v>44101</v>
      </c>
      <c r="AG277" s="34" t="s">
        <v>977</v>
      </c>
      <c r="AH277" s="34" t="s">
        <v>1265</v>
      </c>
      <c r="AI277" s="33" t="str">
        <f>データ!M277</f>
        <v>天幻光の交叉線／煌</v>
      </c>
      <c r="AJ277" s="9" t="s">
        <v>1061</v>
      </c>
      <c r="AK277" s="33" t="str">
        <f>データ!N277</f>
        <v>X字型攻撃[特大]自分の攻撃力UP[特大]</v>
      </c>
      <c r="AL277" s="9" t="s">
        <v>977</v>
      </c>
      <c r="AM277" s="34" t="s">
        <v>1266</v>
      </c>
      <c r="AN277" s="33" t="str">
        <f>データ!O277</f>
        <v>-</v>
      </c>
      <c r="AO277" s="9" t="s">
        <v>1061</v>
      </c>
      <c r="AP277" s="33" t="str">
        <f>データ!P277</f>
        <v>　</v>
      </c>
      <c r="AQ277" s="35" t="s">
        <v>977</v>
      </c>
      <c r="AR277" s="34" t="s">
        <v>1265</v>
      </c>
      <c r="AS277" s="33" t="str">
        <f>データ!Q277</f>
        <v>フォースオブウィッシュ／絶</v>
      </c>
      <c r="AT277" s="9" t="s">
        <v>1061</v>
      </c>
      <c r="AU277" s="33" t="str">
        <f>データ!R277</f>
        <v>騎士団全員のBPを大回復</v>
      </c>
      <c r="AV277" s="9" t="s">
        <v>977</v>
      </c>
      <c r="AW277" s="34" t="s">
        <v>1265</v>
      </c>
      <c r="AX277" s="33" t="str">
        <f>データ!S277</f>
        <v>スラッシャー／絶</v>
      </c>
      <c r="AY277" s="9" t="s">
        <v>1061</v>
      </c>
      <c r="AZ277" s="33" t="str">
        <f>データ!T277</f>
        <v>キリ番キャッスルブレイク時の獲得ポイントUP(3回)</v>
      </c>
      <c r="BA277" s="35" t="s">
        <v>977</v>
      </c>
      <c r="BB277" s="34" t="s">
        <v>2335</v>
      </c>
      <c r="BC277" s="33" t="str">
        <f>データ!U277</f>
        <v>-</v>
      </c>
      <c r="BD277" s="35" t="s">
        <v>2333</v>
      </c>
      <c r="BE277" s="33" t="str">
        <f>データ!V277</f>
        <v>　</v>
      </c>
      <c r="BF277" s="33" t="s">
        <v>977</v>
      </c>
      <c r="BG277" s="34" t="s">
        <v>1261</v>
      </c>
      <c r="BH277" s="33" t="str">
        <f>データ!W277</f>
        <v>-</v>
      </c>
      <c r="BI277" s="35" t="s">
        <v>977</v>
      </c>
      <c r="BJ277" s="34" t="s">
        <v>1260</v>
      </c>
      <c r="BK277" s="33" t="str">
        <f>データ!X277</f>
        <v>ガチャイベ</v>
      </c>
      <c r="BL277" s="35" t="s">
        <v>977</v>
      </c>
      <c r="BM277" s="9" t="s">
        <v>972</v>
      </c>
    </row>
    <row r="278" spans="1:65" x14ac:dyDescent="0.15">
      <c r="A278" s="9" t="s">
        <v>969</v>
      </c>
      <c r="B278" s="9" t="s">
        <v>1392</v>
      </c>
      <c r="C278" s="32" t="str">
        <f>"./images/thumbnail/"&amp;データ!B278&amp;".jpg"</f>
        <v>./images/thumbnail/1964.jpg</v>
      </c>
      <c r="D278" s="32" t="s">
        <v>1393</v>
      </c>
      <c r="E278" s="32" t="str">
        <f>"./images/thumbnail/"&amp;データ!B278&amp;".jpg"</f>
        <v>./images/thumbnail/1964.jpg</v>
      </c>
      <c r="F278" s="32" t="s">
        <v>1064</v>
      </c>
      <c r="G278" s="32" t="s">
        <v>1260</v>
      </c>
      <c r="H278" s="32" t="str">
        <f>データ!D278</f>
        <v>ジム</v>
      </c>
      <c r="I278" s="32" t="s">
        <v>977</v>
      </c>
      <c r="J278" s="32" t="s">
        <v>1261</v>
      </c>
      <c r="K278" s="32" t="str">
        <f>データ!E278</f>
        <v>UR</v>
      </c>
      <c r="L278" s="32" t="s">
        <v>977</v>
      </c>
      <c r="M278" s="32" t="s">
        <v>1262</v>
      </c>
      <c r="N278" s="32">
        <f>データ!F278</f>
        <v>15</v>
      </c>
      <c r="O278" s="32" t="s">
        <v>977</v>
      </c>
      <c r="P278" s="32" t="s">
        <v>1260</v>
      </c>
      <c r="Q278" s="32" t="str">
        <f>データ!G278</f>
        <v>斬</v>
      </c>
      <c r="R278" s="32" t="s">
        <v>977</v>
      </c>
      <c r="S278" s="32" t="s">
        <v>1260</v>
      </c>
      <c r="T278" s="33">
        <f>データ!H278</f>
        <v>20668</v>
      </c>
      <c r="U278" s="34" t="s">
        <v>977</v>
      </c>
      <c r="V278" s="34" t="s">
        <v>1260</v>
      </c>
      <c r="W278" s="33">
        <f>データ!I278</f>
        <v>9404</v>
      </c>
      <c r="X278" s="34" t="s">
        <v>977</v>
      </c>
      <c r="Y278" s="34" t="s">
        <v>1260</v>
      </c>
      <c r="Z278" s="33">
        <f>データ!J278</f>
        <v>7010</v>
      </c>
      <c r="AA278" s="34" t="s">
        <v>977</v>
      </c>
      <c r="AB278" s="34" t="s">
        <v>1263</v>
      </c>
      <c r="AC278" s="33" t="str">
        <f>データ!K278</f>
        <v>SS-</v>
      </c>
      <c r="AD278" s="32" t="s">
        <v>977</v>
      </c>
      <c r="AE278" s="34" t="s">
        <v>1264</v>
      </c>
      <c r="AF278" s="33">
        <f>データ!L278</f>
        <v>37082</v>
      </c>
      <c r="AG278" s="34" t="s">
        <v>977</v>
      </c>
      <c r="AH278" s="34" t="s">
        <v>1265</v>
      </c>
      <c r="AI278" s="33" t="str">
        <f>データ!M278</f>
        <v>対紫の突風／煌</v>
      </c>
      <c r="AJ278" s="9" t="s">
        <v>1061</v>
      </c>
      <c r="AK278" s="33" t="str">
        <f>データ!N278</f>
        <v>打に強く遠に弱い縦一列攻撃[特大]</v>
      </c>
      <c r="AL278" s="9" t="s">
        <v>977</v>
      </c>
      <c r="AM278" s="34" t="s">
        <v>1266</v>
      </c>
      <c r="AN278" s="33" t="str">
        <f>データ!O278</f>
        <v>-</v>
      </c>
      <c r="AO278" s="9" t="s">
        <v>1061</v>
      </c>
      <c r="AP278" s="33" t="str">
        <f>データ!P278</f>
        <v>　</v>
      </c>
      <c r="AQ278" s="35" t="s">
        <v>977</v>
      </c>
      <c r="AR278" s="34" t="s">
        <v>1265</v>
      </c>
      <c r="AS278" s="33" t="str">
        <f>データ!Q278</f>
        <v>アサルト／煌</v>
      </c>
      <c r="AT278" s="9" t="s">
        <v>1061</v>
      </c>
      <c r="AU278" s="33" t="str">
        <f>データ!R278</f>
        <v>パーティ全体の攻撃力が特大UP(3分間)</v>
      </c>
      <c r="AV278" s="9" t="s">
        <v>977</v>
      </c>
      <c r="AW278" s="34" t="s">
        <v>1265</v>
      </c>
      <c r="AX278" s="33" t="str">
        <f>データ!S278</f>
        <v>ブリッツ</v>
      </c>
      <c r="AY278" s="9" t="s">
        <v>1061</v>
      </c>
      <c r="AZ278" s="33" t="str">
        <f>データ!T278</f>
        <v>強襲CBの発生確率・強襲時獲得ポイントUP(3分間)</v>
      </c>
      <c r="BA278" s="35" t="s">
        <v>977</v>
      </c>
      <c r="BB278" s="34" t="s">
        <v>2335</v>
      </c>
      <c r="BC278" s="33" t="str">
        <f>データ!U278</f>
        <v>-</v>
      </c>
      <c r="BD278" s="35" t="s">
        <v>2333</v>
      </c>
      <c r="BE278" s="33" t="str">
        <f>データ!V278</f>
        <v>　</v>
      </c>
      <c r="BF278" s="33" t="s">
        <v>977</v>
      </c>
      <c r="BG278" s="34" t="s">
        <v>1261</v>
      </c>
      <c r="BH278" s="33" t="str">
        <f>データ!W278</f>
        <v>-</v>
      </c>
      <c r="BI278" s="35" t="s">
        <v>977</v>
      </c>
      <c r="BJ278" s="34" t="s">
        <v>1260</v>
      </c>
      <c r="BK278" s="33" t="str">
        <f>データ!X278</f>
        <v>ガチャイベ</v>
      </c>
      <c r="BL278" s="35" t="s">
        <v>977</v>
      </c>
      <c r="BM278" s="9" t="s">
        <v>972</v>
      </c>
    </row>
    <row r="279" spans="1:65" x14ac:dyDescent="0.15">
      <c r="A279" s="9" t="s">
        <v>969</v>
      </c>
      <c r="B279" s="9" t="s">
        <v>1392</v>
      </c>
      <c r="C279" s="32" t="str">
        <f>"./images/thumbnail/"&amp;データ!B279&amp;".jpg"</f>
        <v>./images/thumbnail/1963.jpg</v>
      </c>
      <c r="D279" s="32" t="s">
        <v>1393</v>
      </c>
      <c r="E279" s="32" t="str">
        <f>"./images/thumbnail/"&amp;データ!B279&amp;".jpg"</f>
        <v>./images/thumbnail/1963.jpg</v>
      </c>
      <c r="F279" s="32" t="s">
        <v>1064</v>
      </c>
      <c r="G279" s="32" t="s">
        <v>1260</v>
      </c>
      <c r="H279" s="32" t="str">
        <f>データ!D279</f>
        <v>アデリーナ</v>
      </c>
      <c r="I279" s="32" t="s">
        <v>977</v>
      </c>
      <c r="J279" s="32" t="s">
        <v>1261</v>
      </c>
      <c r="K279" s="32" t="str">
        <f>データ!E279</f>
        <v>UR</v>
      </c>
      <c r="L279" s="32" t="s">
        <v>977</v>
      </c>
      <c r="M279" s="32" t="s">
        <v>1262</v>
      </c>
      <c r="N279" s="32">
        <f>データ!F279</f>
        <v>15</v>
      </c>
      <c r="O279" s="32" t="s">
        <v>977</v>
      </c>
      <c r="P279" s="32" t="s">
        <v>1260</v>
      </c>
      <c r="Q279" s="32" t="str">
        <f>データ!G279</f>
        <v>遠</v>
      </c>
      <c r="R279" s="32" t="s">
        <v>977</v>
      </c>
      <c r="S279" s="32" t="s">
        <v>1260</v>
      </c>
      <c r="T279" s="33">
        <f>データ!H279</f>
        <v>21844</v>
      </c>
      <c r="U279" s="34" t="s">
        <v>977</v>
      </c>
      <c r="V279" s="34" t="s">
        <v>1260</v>
      </c>
      <c r="W279" s="33">
        <f>データ!I279</f>
        <v>7247</v>
      </c>
      <c r="X279" s="34" t="s">
        <v>977</v>
      </c>
      <c r="Y279" s="34" t="s">
        <v>1260</v>
      </c>
      <c r="Z279" s="33">
        <f>データ!J279</f>
        <v>6934</v>
      </c>
      <c r="AA279" s="34" t="s">
        <v>977</v>
      </c>
      <c r="AB279" s="34" t="s">
        <v>1263</v>
      </c>
      <c r="AC279" s="33" t="str">
        <f>データ!K279</f>
        <v>SS</v>
      </c>
      <c r="AD279" s="32" t="s">
        <v>977</v>
      </c>
      <c r="AE279" s="34" t="s">
        <v>1264</v>
      </c>
      <c r="AF279" s="33">
        <f>データ!L279</f>
        <v>36025</v>
      </c>
      <c r="AG279" s="34" t="s">
        <v>977</v>
      </c>
      <c r="AH279" s="34" t="s">
        <v>1265</v>
      </c>
      <c r="AI279" s="33" t="str">
        <f>データ!M279</f>
        <v>天幻射の五連撃／真</v>
      </c>
      <c r="AJ279" s="9" t="s">
        <v>1061</v>
      </c>
      <c r="AK279" s="33" t="str">
        <f>データ!N279</f>
        <v>ランダム5連続攻撃[中]自分の攻撃力UP[中]</v>
      </c>
      <c r="AL279" s="9" t="s">
        <v>977</v>
      </c>
      <c r="AM279" s="34" t="s">
        <v>1266</v>
      </c>
      <c r="AN279" s="33" t="str">
        <f>データ!O279</f>
        <v>-</v>
      </c>
      <c r="AO279" s="9" t="s">
        <v>1061</v>
      </c>
      <c r="AP279" s="33" t="str">
        <f>データ!P279</f>
        <v>　</v>
      </c>
      <c r="AQ279" s="35" t="s">
        <v>977</v>
      </c>
      <c r="AR279" s="34" t="s">
        <v>1265</v>
      </c>
      <c r="AS279" s="33" t="str">
        <f>データ!Q279</f>
        <v>フォートレス／煌</v>
      </c>
      <c r="AT279" s="9" t="s">
        <v>1061</v>
      </c>
      <c r="AU279" s="33" t="str">
        <f>データ!R279</f>
        <v>パーティ全体の防御力が特大UP(3分間)</v>
      </c>
      <c r="AV279" s="9" t="s">
        <v>977</v>
      </c>
      <c r="AW279" s="34" t="s">
        <v>1265</v>
      </c>
      <c r="AX279" s="33" t="str">
        <f>データ!S279</f>
        <v>リヴァイブ／絶</v>
      </c>
      <c r="AY279" s="9" t="s">
        <v>1061</v>
      </c>
      <c r="AZ279" s="33" t="str">
        <f>データ!T279</f>
        <v>高確率で戦闘不能ユニットを復帰</v>
      </c>
      <c r="BA279" s="35" t="s">
        <v>977</v>
      </c>
      <c r="BB279" s="34" t="s">
        <v>2335</v>
      </c>
      <c r="BC279" s="33" t="str">
        <f>データ!U279</f>
        <v>-</v>
      </c>
      <c r="BD279" s="35" t="s">
        <v>2333</v>
      </c>
      <c r="BE279" s="33" t="str">
        <f>データ!V279</f>
        <v>　</v>
      </c>
      <c r="BF279" s="33" t="s">
        <v>977</v>
      </c>
      <c r="BG279" s="34" t="s">
        <v>1261</v>
      </c>
      <c r="BH279" s="33" t="str">
        <f>データ!W279</f>
        <v>-</v>
      </c>
      <c r="BI279" s="35" t="s">
        <v>977</v>
      </c>
      <c r="BJ279" s="34" t="s">
        <v>1260</v>
      </c>
      <c r="BK279" s="33" t="str">
        <f>データ!X279</f>
        <v>常設</v>
      </c>
      <c r="BL279" s="35" t="s">
        <v>977</v>
      </c>
      <c r="BM279" s="9" t="s">
        <v>972</v>
      </c>
    </row>
    <row r="280" spans="1:65" x14ac:dyDescent="0.15">
      <c r="A280" s="9" t="s">
        <v>969</v>
      </c>
      <c r="B280" s="9" t="s">
        <v>1392</v>
      </c>
      <c r="C280" s="32" t="str">
        <f>"./images/thumbnail/"&amp;データ!B280&amp;".jpg"</f>
        <v>./images/thumbnail/1961_b.jpg</v>
      </c>
      <c r="D280" s="32" t="s">
        <v>1393</v>
      </c>
      <c r="E280" s="32" t="str">
        <f>"./images/thumbnail/"&amp;データ!B280&amp;".jpg"</f>
        <v>./images/thumbnail/1961_b.jpg</v>
      </c>
      <c r="F280" s="32" t="s">
        <v>1064</v>
      </c>
      <c r="G280" s="32" t="s">
        <v>1260</v>
      </c>
      <c r="H280" s="32" t="str">
        <f>データ!D280</f>
        <v>バルバラ</v>
      </c>
      <c r="I280" s="32" t="s">
        <v>977</v>
      </c>
      <c r="J280" s="32" t="s">
        <v>1261</v>
      </c>
      <c r="K280" s="32" t="str">
        <f>データ!E280</f>
        <v>UR</v>
      </c>
      <c r="L280" s="32" t="s">
        <v>977</v>
      </c>
      <c r="M280" s="32" t="s">
        <v>1262</v>
      </c>
      <c r="N280" s="32">
        <f>データ!F280</f>
        <v>14</v>
      </c>
      <c r="O280" s="32" t="s">
        <v>977</v>
      </c>
      <c r="P280" s="32" t="s">
        <v>1260</v>
      </c>
      <c r="Q280" s="32" t="str">
        <f>データ!G280</f>
        <v>打</v>
      </c>
      <c r="R280" s="32" t="s">
        <v>977</v>
      </c>
      <c r="S280" s="32" t="s">
        <v>1260</v>
      </c>
      <c r="T280" s="33">
        <f>データ!H280</f>
        <v>29147</v>
      </c>
      <c r="U280" s="34" t="s">
        <v>977</v>
      </c>
      <c r="V280" s="34" t="s">
        <v>1260</v>
      </c>
      <c r="W280" s="33">
        <f>データ!I280</f>
        <v>8627</v>
      </c>
      <c r="X280" s="34" t="s">
        <v>977</v>
      </c>
      <c r="Y280" s="34" t="s">
        <v>1260</v>
      </c>
      <c r="Z280" s="33">
        <f>データ!J280</f>
        <v>12527</v>
      </c>
      <c r="AA280" s="34" t="s">
        <v>977</v>
      </c>
      <c r="AB280" s="34" t="s">
        <v>1263</v>
      </c>
      <c r="AC280" s="33" t="str">
        <f>データ!K280</f>
        <v>SS-</v>
      </c>
      <c r="AD280" s="32" t="s">
        <v>977</v>
      </c>
      <c r="AE280" s="34" t="s">
        <v>1264</v>
      </c>
      <c r="AF280" s="33">
        <f>データ!L280</f>
        <v>50301</v>
      </c>
      <c r="AG280" s="34" t="s">
        <v>977</v>
      </c>
      <c r="AH280" s="34" t="s">
        <v>1265</v>
      </c>
      <c r="AI280" s="33" t="str">
        <f>データ!M280</f>
        <v>紫打の神威</v>
      </c>
      <c r="AJ280" s="9" t="s">
        <v>1061</v>
      </c>
      <c r="AK280" s="33" t="str">
        <f>データ!N280</f>
        <v>味方打属性の攻撃力をUP[特大]</v>
      </c>
      <c r="AL280" s="9" t="s">
        <v>977</v>
      </c>
      <c r="AM280" s="34" t="s">
        <v>1266</v>
      </c>
      <c r="AN280" s="33" t="str">
        <f>データ!O280</f>
        <v>-</v>
      </c>
      <c r="AO280" s="9" t="s">
        <v>1061</v>
      </c>
      <c r="AP280" s="33" t="str">
        <f>データ!P280</f>
        <v>　</v>
      </c>
      <c r="AQ280" s="35" t="s">
        <v>977</v>
      </c>
      <c r="AR280" s="34" t="s">
        <v>1265</v>
      </c>
      <c r="AS280" s="33" t="str">
        <f>データ!Q280</f>
        <v>不言の十字架</v>
      </c>
      <c r="AT280" s="9" t="s">
        <v>1061</v>
      </c>
      <c r="AU280" s="33" t="str">
        <f>データ!R280</f>
        <v>騎士団全体の攻撃力が特大UP(3分間)</v>
      </c>
      <c r="AV280" s="9" t="s">
        <v>977</v>
      </c>
      <c r="AW280" s="34" t="s">
        <v>1265</v>
      </c>
      <c r="AX280" s="33" t="str">
        <f>データ!S280</f>
        <v>-</v>
      </c>
      <c r="AY280" s="9" t="s">
        <v>1061</v>
      </c>
      <c r="AZ280" s="33" t="str">
        <f>データ!T280</f>
        <v>　</v>
      </c>
      <c r="BA280" s="35" t="s">
        <v>977</v>
      </c>
      <c r="BB280" s="34" t="s">
        <v>2335</v>
      </c>
      <c r="BC280" s="33" t="str">
        <f>データ!U280</f>
        <v>-</v>
      </c>
      <c r="BD280" s="35" t="s">
        <v>2333</v>
      </c>
      <c r="BE280" s="33" t="str">
        <f>データ!V280</f>
        <v>　</v>
      </c>
      <c r="BF280" s="33" t="s">
        <v>977</v>
      </c>
      <c r="BG280" s="34" t="s">
        <v>1261</v>
      </c>
      <c r="BH280" s="33" t="str">
        <f>データ!W280</f>
        <v>-</v>
      </c>
      <c r="BI280" s="35" t="s">
        <v>977</v>
      </c>
      <c r="BJ280" s="34" t="s">
        <v>1260</v>
      </c>
      <c r="BK280" s="33" t="str">
        <f>データ!X280</f>
        <v>精鋭化ユニット／鬼謀</v>
      </c>
      <c r="BL280" s="35" t="s">
        <v>977</v>
      </c>
      <c r="BM280" s="9" t="s">
        <v>972</v>
      </c>
    </row>
    <row r="281" spans="1:65" x14ac:dyDescent="0.15">
      <c r="A281" s="9" t="s">
        <v>969</v>
      </c>
      <c r="B281" s="9" t="s">
        <v>1392</v>
      </c>
      <c r="C281" s="32" t="str">
        <f>"./images/thumbnail/"&amp;データ!B281&amp;".jpg"</f>
        <v>./images/thumbnail/1961_a.jpg</v>
      </c>
      <c r="D281" s="32" t="s">
        <v>1393</v>
      </c>
      <c r="E281" s="32" t="str">
        <f>"./images/thumbnail/"&amp;データ!B281&amp;".jpg"</f>
        <v>./images/thumbnail/1961_a.jpg</v>
      </c>
      <c r="F281" s="32" t="s">
        <v>1064</v>
      </c>
      <c r="G281" s="32" t="s">
        <v>1260</v>
      </c>
      <c r="H281" s="32" t="str">
        <f>データ!D281</f>
        <v>バルバラ</v>
      </c>
      <c r="I281" s="32" t="s">
        <v>977</v>
      </c>
      <c r="J281" s="32" t="s">
        <v>1261</v>
      </c>
      <c r="K281" s="32" t="str">
        <f>データ!E281</f>
        <v>UR</v>
      </c>
      <c r="L281" s="32" t="s">
        <v>977</v>
      </c>
      <c r="M281" s="32" t="s">
        <v>1262</v>
      </c>
      <c r="N281" s="32">
        <f>データ!F281</f>
        <v>14</v>
      </c>
      <c r="O281" s="32" t="s">
        <v>977</v>
      </c>
      <c r="P281" s="32" t="s">
        <v>1260</v>
      </c>
      <c r="Q281" s="32" t="str">
        <f>データ!G281</f>
        <v>打</v>
      </c>
      <c r="R281" s="32" t="s">
        <v>977</v>
      </c>
      <c r="S281" s="32" t="s">
        <v>1260</v>
      </c>
      <c r="T281" s="33">
        <f>データ!H281</f>
        <v>30281</v>
      </c>
      <c r="U281" s="34" t="s">
        <v>977</v>
      </c>
      <c r="V281" s="34" t="s">
        <v>1260</v>
      </c>
      <c r="W281" s="33">
        <f>データ!I281</f>
        <v>8963</v>
      </c>
      <c r="X281" s="34" t="s">
        <v>977</v>
      </c>
      <c r="Y281" s="34" t="s">
        <v>1260</v>
      </c>
      <c r="Z281" s="33">
        <f>データ!J281</f>
        <v>12989</v>
      </c>
      <c r="AA281" s="34" t="s">
        <v>977</v>
      </c>
      <c r="AB281" s="34" t="s">
        <v>1263</v>
      </c>
      <c r="AC281" s="33" t="str">
        <f>データ!K281</f>
        <v>SS-</v>
      </c>
      <c r="AD281" s="32" t="s">
        <v>977</v>
      </c>
      <c r="AE281" s="34" t="s">
        <v>1264</v>
      </c>
      <c r="AF281" s="33">
        <f>データ!L281</f>
        <v>52233</v>
      </c>
      <c r="AG281" s="34" t="s">
        <v>977</v>
      </c>
      <c r="AH281" s="34" t="s">
        <v>1265</v>
      </c>
      <c r="AI281" s="33" t="str">
        <f>データ!M281</f>
        <v>紫打の神威＋</v>
      </c>
      <c r="AJ281" s="9" t="s">
        <v>1061</v>
      </c>
      <c r="AK281" s="33" t="str">
        <f>データ!N281</f>
        <v>味方打属性の攻撃力をUP[超特大]</v>
      </c>
      <c r="AL281" s="9" t="s">
        <v>977</v>
      </c>
      <c r="AM281" s="34" t="s">
        <v>1266</v>
      </c>
      <c r="AN281" s="33" t="str">
        <f>データ!O281</f>
        <v>-</v>
      </c>
      <c r="AO281" s="9" t="s">
        <v>1061</v>
      </c>
      <c r="AP281" s="33" t="str">
        <f>データ!P281</f>
        <v>　</v>
      </c>
      <c r="AQ281" s="35" t="s">
        <v>977</v>
      </c>
      <c r="AR281" s="34" t="s">
        <v>1265</v>
      </c>
      <c r="AS281" s="33" t="str">
        <f>データ!Q281</f>
        <v>アサルトオーダー／真</v>
      </c>
      <c r="AT281" s="9" t="s">
        <v>1061</v>
      </c>
      <c r="AU281" s="33" t="str">
        <f>データ!R281</f>
        <v>騎士団全体の攻撃力が中UP(3分間)</v>
      </c>
      <c r="AV281" s="9" t="s">
        <v>977</v>
      </c>
      <c r="AW281" s="34" t="s">
        <v>1265</v>
      </c>
      <c r="AX281" s="33" t="str">
        <f>データ!S281</f>
        <v>-</v>
      </c>
      <c r="AY281" s="9" t="s">
        <v>1061</v>
      </c>
      <c r="AZ281" s="33" t="str">
        <f>データ!T281</f>
        <v>　</v>
      </c>
      <c r="BA281" s="35" t="s">
        <v>977</v>
      </c>
      <c r="BB281" s="34" t="s">
        <v>2335</v>
      </c>
      <c r="BC281" s="33" t="str">
        <f>データ!U281</f>
        <v>-</v>
      </c>
      <c r="BD281" s="35" t="s">
        <v>2333</v>
      </c>
      <c r="BE281" s="33" t="str">
        <f>データ!V281</f>
        <v>　</v>
      </c>
      <c r="BF281" s="33" t="s">
        <v>977</v>
      </c>
      <c r="BG281" s="34" t="s">
        <v>1261</v>
      </c>
      <c r="BH281" s="33" t="str">
        <f>データ!W281</f>
        <v>-</v>
      </c>
      <c r="BI281" s="35" t="s">
        <v>977</v>
      </c>
      <c r="BJ281" s="34" t="s">
        <v>1260</v>
      </c>
      <c r="BK281" s="33" t="str">
        <f>データ!X281</f>
        <v>精鋭化ユニット／神技</v>
      </c>
      <c r="BL281" s="35" t="s">
        <v>977</v>
      </c>
      <c r="BM281" s="9" t="s">
        <v>972</v>
      </c>
    </row>
    <row r="282" spans="1:65" x14ac:dyDescent="0.15">
      <c r="A282" s="9" t="s">
        <v>969</v>
      </c>
      <c r="B282" s="9" t="s">
        <v>1392</v>
      </c>
      <c r="C282" s="32" t="str">
        <f>"./images/thumbnail/"&amp;データ!B282&amp;".jpg"</f>
        <v>./images/thumbnail/1961.jpg</v>
      </c>
      <c r="D282" s="32" t="s">
        <v>1393</v>
      </c>
      <c r="E282" s="32" t="str">
        <f>"./images/thumbnail/"&amp;データ!B282&amp;".jpg"</f>
        <v>./images/thumbnail/1961.jpg</v>
      </c>
      <c r="F282" s="32" t="s">
        <v>1064</v>
      </c>
      <c r="G282" s="32" t="s">
        <v>1260</v>
      </c>
      <c r="H282" s="32" t="str">
        <f>データ!D282</f>
        <v>バルバラ</v>
      </c>
      <c r="I282" s="32" t="s">
        <v>977</v>
      </c>
      <c r="J282" s="32" t="s">
        <v>1261</v>
      </c>
      <c r="K282" s="32" t="str">
        <f>データ!E282</f>
        <v>UR</v>
      </c>
      <c r="L282" s="32" t="s">
        <v>977</v>
      </c>
      <c r="M282" s="32" t="s">
        <v>1262</v>
      </c>
      <c r="N282" s="32">
        <f>データ!F282</f>
        <v>14</v>
      </c>
      <c r="O282" s="32" t="s">
        <v>977</v>
      </c>
      <c r="P282" s="32" t="s">
        <v>1260</v>
      </c>
      <c r="Q282" s="32" t="str">
        <f>データ!G282</f>
        <v>打</v>
      </c>
      <c r="R282" s="32" t="s">
        <v>977</v>
      </c>
      <c r="S282" s="32" t="s">
        <v>1260</v>
      </c>
      <c r="T282" s="33">
        <f>データ!H282</f>
        <v>22763</v>
      </c>
      <c r="U282" s="34" t="s">
        <v>977</v>
      </c>
      <c r="V282" s="34" t="s">
        <v>1260</v>
      </c>
      <c r="W282" s="33">
        <f>データ!I282</f>
        <v>6737</v>
      </c>
      <c r="X282" s="34" t="s">
        <v>977</v>
      </c>
      <c r="Y282" s="34" t="s">
        <v>1260</v>
      </c>
      <c r="Z282" s="33">
        <f>データ!J282</f>
        <v>9272</v>
      </c>
      <c r="AA282" s="34" t="s">
        <v>977</v>
      </c>
      <c r="AB282" s="34" t="s">
        <v>1263</v>
      </c>
      <c r="AC282" s="33" t="str">
        <f>データ!K282</f>
        <v>A+</v>
      </c>
      <c r="AD282" s="32" t="s">
        <v>977</v>
      </c>
      <c r="AE282" s="34" t="s">
        <v>1264</v>
      </c>
      <c r="AF282" s="33">
        <f>データ!L282</f>
        <v>38772</v>
      </c>
      <c r="AG282" s="34" t="s">
        <v>977</v>
      </c>
      <c r="AH282" s="34" t="s">
        <v>1265</v>
      </c>
      <c r="AI282" s="33" t="str">
        <f>データ!M282</f>
        <v>紫打の神威</v>
      </c>
      <c r="AJ282" s="9" t="s">
        <v>1061</v>
      </c>
      <c r="AK282" s="33" t="str">
        <f>データ!N282</f>
        <v>味方打属性の攻撃力をUP[特大]</v>
      </c>
      <c r="AL282" s="9" t="s">
        <v>977</v>
      </c>
      <c r="AM282" s="34" t="s">
        <v>1266</v>
      </c>
      <c r="AN282" s="33" t="str">
        <f>データ!O282</f>
        <v>-</v>
      </c>
      <c r="AO282" s="9" t="s">
        <v>1061</v>
      </c>
      <c r="AP282" s="33" t="str">
        <f>データ!P282</f>
        <v>　</v>
      </c>
      <c r="AQ282" s="35" t="s">
        <v>977</v>
      </c>
      <c r="AR282" s="34" t="s">
        <v>1265</v>
      </c>
      <c r="AS282" s="33" t="str">
        <f>データ!Q282</f>
        <v>アサルトオーダー／真</v>
      </c>
      <c r="AT282" s="9" t="s">
        <v>1061</v>
      </c>
      <c r="AU282" s="33" t="str">
        <f>データ!R282</f>
        <v>騎士団全体の攻撃力が中UP(3分間)</v>
      </c>
      <c r="AV282" s="9" t="s">
        <v>977</v>
      </c>
      <c r="AW282" s="34" t="s">
        <v>1265</v>
      </c>
      <c r="AX282" s="33" t="str">
        <f>データ!S282</f>
        <v>-</v>
      </c>
      <c r="AY282" s="9" t="s">
        <v>1061</v>
      </c>
      <c r="AZ282" s="33" t="str">
        <f>データ!T282</f>
        <v>　</v>
      </c>
      <c r="BA282" s="35" t="s">
        <v>977</v>
      </c>
      <c r="BB282" s="34" t="s">
        <v>2335</v>
      </c>
      <c r="BC282" s="33" t="str">
        <f>データ!U282</f>
        <v>-</v>
      </c>
      <c r="BD282" s="35" t="s">
        <v>2333</v>
      </c>
      <c r="BE282" s="33" t="str">
        <f>データ!V282</f>
        <v>　</v>
      </c>
      <c r="BF282" s="33" t="s">
        <v>977</v>
      </c>
      <c r="BG282" s="34" t="s">
        <v>1261</v>
      </c>
      <c r="BH282" s="33" t="str">
        <f>データ!W282</f>
        <v>-</v>
      </c>
      <c r="BI282" s="35" t="s">
        <v>977</v>
      </c>
      <c r="BJ282" s="34" t="s">
        <v>1260</v>
      </c>
      <c r="BK282" s="33" t="str">
        <f>データ!X282</f>
        <v>常設</v>
      </c>
      <c r="BL282" s="35" t="s">
        <v>977</v>
      </c>
      <c r="BM282" s="9" t="s">
        <v>972</v>
      </c>
    </row>
    <row r="283" spans="1:65" x14ac:dyDescent="0.15">
      <c r="A283" s="9" t="s">
        <v>969</v>
      </c>
      <c r="B283" s="9" t="s">
        <v>1392</v>
      </c>
      <c r="C283" s="32" t="str">
        <f>"./images/thumbnail/"&amp;データ!B283&amp;".jpg"</f>
        <v>./images/thumbnail/1959.jpg</v>
      </c>
      <c r="D283" s="32" t="s">
        <v>1393</v>
      </c>
      <c r="E283" s="32" t="str">
        <f>"./images/thumbnail/"&amp;データ!B283&amp;".jpg"</f>
        <v>./images/thumbnail/1959.jpg</v>
      </c>
      <c r="F283" s="32" t="s">
        <v>1064</v>
      </c>
      <c r="G283" s="32" t="s">
        <v>1260</v>
      </c>
      <c r="H283" s="32" t="str">
        <f>データ!D283</f>
        <v>ロイ</v>
      </c>
      <c r="I283" s="32" t="s">
        <v>977</v>
      </c>
      <c r="J283" s="32" t="s">
        <v>1261</v>
      </c>
      <c r="K283" s="32" t="str">
        <f>データ!E283</f>
        <v>UR</v>
      </c>
      <c r="L283" s="32" t="s">
        <v>977</v>
      </c>
      <c r="M283" s="32" t="s">
        <v>1262</v>
      </c>
      <c r="N283" s="32">
        <f>データ!F283</f>
        <v>15</v>
      </c>
      <c r="O283" s="32" t="s">
        <v>977</v>
      </c>
      <c r="P283" s="32" t="s">
        <v>1260</v>
      </c>
      <c r="Q283" s="32" t="str">
        <f>データ!G283</f>
        <v>遠</v>
      </c>
      <c r="R283" s="32" t="s">
        <v>977</v>
      </c>
      <c r="S283" s="32" t="s">
        <v>1260</v>
      </c>
      <c r="T283" s="33">
        <f>データ!H283</f>
        <v>22055</v>
      </c>
      <c r="U283" s="34" t="s">
        <v>977</v>
      </c>
      <c r="V283" s="34" t="s">
        <v>1260</v>
      </c>
      <c r="W283" s="33">
        <f>データ!I283</f>
        <v>7128</v>
      </c>
      <c r="X283" s="34" t="s">
        <v>977</v>
      </c>
      <c r="Y283" s="34" t="s">
        <v>1260</v>
      </c>
      <c r="Z283" s="33">
        <f>データ!J283</f>
        <v>7013</v>
      </c>
      <c r="AA283" s="34" t="s">
        <v>977</v>
      </c>
      <c r="AB283" s="34" t="s">
        <v>1263</v>
      </c>
      <c r="AC283" s="33" t="str">
        <f>データ!K283</f>
        <v>SS</v>
      </c>
      <c r="AD283" s="32" t="s">
        <v>977</v>
      </c>
      <c r="AE283" s="34" t="s">
        <v>1264</v>
      </c>
      <c r="AF283" s="33">
        <f>データ!L283</f>
        <v>36196</v>
      </c>
      <c r="AG283" s="34" t="s">
        <v>977</v>
      </c>
      <c r="AH283" s="34" t="s">
        <v>1265</v>
      </c>
      <c r="AI283" s="33" t="str">
        <f>データ!M283</f>
        <v>遠鋭の六連撃／真</v>
      </c>
      <c r="AJ283" s="9" t="s">
        <v>1061</v>
      </c>
      <c r="AK283" s="33" t="str">
        <f>データ!N283</f>
        <v>ﾗﾝﾀﾞﾑ6連続攻撃[中][低確率]でﾀﾞﾒｰｼﾞ2倍</v>
      </c>
      <c r="AL283" s="9" t="s">
        <v>977</v>
      </c>
      <c r="AM283" s="34" t="s">
        <v>1266</v>
      </c>
      <c r="AN283" s="33" t="str">
        <f>データ!O283</f>
        <v>-</v>
      </c>
      <c r="AO283" s="9" t="s">
        <v>1061</v>
      </c>
      <c r="AP283" s="33" t="str">
        <f>データ!P283</f>
        <v>　</v>
      </c>
      <c r="AQ283" s="35" t="s">
        <v>977</v>
      </c>
      <c r="AR283" s="34" t="s">
        <v>1265</v>
      </c>
      <c r="AS283" s="33" t="str">
        <f>データ!Q283</f>
        <v>オラクル／煌</v>
      </c>
      <c r="AT283" s="9" t="s">
        <v>1061</v>
      </c>
      <c r="AU283" s="33" t="str">
        <f>データ!R283</f>
        <v>パーティ全体のスキル発動率が特大UP(3分間)</v>
      </c>
      <c r="AV283" s="9" t="s">
        <v>977</v>
      </c>
      <c r="AW283" s="34" t="s">
        <v>1265</v>
      </c>
      <c r="AX283" s="33" t="str">
        <f>データ!S283</f>
        <v>ランページ／絶</v>
      </c>
      <c r="AY283" s="9" t="s">
        <v>1061</v>
      </c>
      <c r="AZ283" s="33" t="str">
        <f>データ!T283</f>
        <v>バトルで獲得する騎士団戦スコアが大アップ(3分間)</v>
      </c>
      <c r="BA283" s="35" t="s">
        <v>977</v>
      </c>
      <c r="BB283" s="34" t="s">
        <v>2335</v>
      </c>
      <c r="BC283" s="33" t="str">
        <f>データ!U283</f>
        <v>-</v>
      </c>
      <c r="BD283" s="35" t="s">
        <v>2333</v>
      </c>
      <c r="BE283" s="33" t="str">
        <f>データ!V283</f>
        <v>　</v>
      </c>
      <c r="BF283" s="33" t="s">
        <v>977</v>
      </c>
      <c r="BG283" s="34" t="s">
        <v>1261</v>
      </c>
      <c r="BH283" s="33" t="str">
        <f>データ!W283</f>
        <v>-</v>
      </c>
      <c r="BI283" s="35" t="s">
        <v>977</v>
      </c>
      <c r="BJ283" s="34" t="s">
        <v>1260</v>
      </c>
      <c r="BK283" s="33" t="str">
        <f>データ!X283</f>
        <v>ガチャイベ</v>
      </c>
      <c r="BL283" s="35" t="s">
        <v>977</v>
      </c>
      <c r="BM283" s="9" t="s">
        <v>972</v>
      </c>
    </row>
    <row r="284" spans="1:65" x14ac:dyDescent="0.15">
      <c r="A284" s="9" t="s">
        <v>969</v>
      </c>
      <c r="B284" s="9" t="s">
        <v>1392</v>
      </c>
      <c r="C284" s="32" t="str">
        <f>"./images/thumbnail/"&amp;データ!B284&amp;".jpg"</f>
        <v>./images/thumbnail/1957.jpg</v>
      </c>
      <c r="D284" s="32" t="s">
        <v>1393</v>
      </c>
      <c r="E284" s="32" t="str">
        <f>"./images/thumbnail/"&amp;データ!B284&amp;".jpg"</f>
        <v>./images/thumbnail/1957.jpg</v>
      </c>
      <c r="F284" s="32" t="s">
        <v>1064</v>
      </c>
      <c r="G284" s="32" t="s">
        <v>1260</v>
      </c>
      <c r="H284" s="32" t="str">
        <f>データ!D284</f>
        <v>トト</v>
      </c>
      <c r="I284" s="32" t="s">
        <v>977</v>
      </c>
      <c r="J284" s="32" t="s">
        <v>1261</v>
      </c>
      <c r="K284" s="32" t="str">
        <f>データ!E284</f>
        <v>UR</v>
      </c>
      <c r="L284" s="32" t="s">
        <v>977</v>
      </c>
      <c r="M284" s="32" t="s">
        <v>1262</v>
      </c>
      <c r="N284" s="32">
        <f>データ!F284</f>
        <v>14</v>
      </c>
      <c r="O284" s="32" t="s">
        <v>977</v>
      </c>
      <c r="P284" s="32" t="s">
        <v>1260</v>
      </c>
      <c r="Q284" s="32" t="str">
        <f>データ!G284</f>
        <v>打</v>
      </c>
      <c r="R284" s="32" t="s">
        <v>977</v>
      </c>
      <c r="S284" s="32" t="s">
        <v>1260</v>
      </c>
      <c r="T284" s="33">
        <f>データ!H284</f>
        <v>23769</v>
      </c>
      <c r="U284" s="34" t="s">
        <v>977</v>
      </c>
      <c r="V284" s="34" t="s">
        <v>1260</v>
      </c>
      <c r="W284" s="33">
        <f>データ!I284</f>
        <v>7011</v>
      </c>
      <c r="X284" s="34" t="s">
        <v>977</v>
      </c>
      <c r="Y284" s="34" t="s">
        <v>1260</v>
      </c>
      <c r="Z284" s="33">
        <f>データ!J284</f>
        <v>8254</v>
      </c>
      <c r="AA284" s="34" t="s">
        <v>977</v>
      </c>
      <c r="AB284" s="34" t="s">
        <v>1263</v>
      </c>
      <c r="AC284" s="33" t="str">
        <f>データ!K284</f>
        <v>S+</v>
      </c>
      <c r="AD284" s="32" t="s">
        <v>977</v>
      </c>
      <c r="AE284" s="34" t="s">
        <v>1264</v>
      </c>
      <c r="AF284" s="33">
        <f>データ!L284</f>
        <v>39034</v>
      </c>
      <c r="AG284" s="34" t="s">
        <v>977</v>
      </c>
      <c r="AH284" s="34" t="s">
        <v>1265</v>
      </c>
      <c r="AI284" s="33" t="str">
        <f>データ!M284</f>
        <v>幻光の交叉線／煌</v>
      </c>
      <c r="AJ284" s="9" t="s">
        <v>1061</v>
      </c>
      <c r="AK284" s="33" t="str">
        <f>データ!N284</f>
        <v>X字型に攻撃[特大]</v>
      </c>
      <c r="AL284" s="9" t="s">
        <v>977</v>
      </c>
      <c r="AM284" s="34" t="s">
        <v>1266</v>
      </c>
      <c r="AN284" s="33" t="str">
        <f>データ!O284</f>
        <v>-</v>
      </c>
      <c r="AO284" s="9" t="s">
        <v>1061</v>
      </c>
      <c r="AP284" s="33" t="str">
        <f>データ!P284</f>
        <v>　</v>
      </c>
      <c r="AQ284" s="35" t="s">
        <v>977</v>
      </c>
      <c r="AR284" s="34" t="s">
        <v>1265</v>
      </c>
      <c r="AS284" s="33" t="str">
        <f>データ!Q284</f>
        <v>メナス／真</v>
      </c>
      <c r="AT284" s="9" t="s">
        <v>1061</v>
      </c>
      <c r="AU284" s="33" t="str">
        <f>データ!R284</f>
        <v>対戦騎士団全体の防御力が中DOWN(3分間)</v>
      </c>
      <c r="AV284" s="9" t="s">
        <v>977</v>
      </c>
      <c r="AW284" s="34" t="s">
        <v>1265</v>
      </c>
      <c r="AX284" s="33" t="str">
        <f>データ!S284</f>
        <v>-</v>
      </c>
      <c r="AY284" s="9" t="s">
        <v>1061</v>
      </c>
      <c r="AZ284" s="33" t="str">
        <f>データ!T284</f>
        <v>　</v>
      </c>
      <c r="BA284" s="35" t="s">
        <v>977</v>
      </c>
      <c r="BB284" s="34" t="s">
        <v>2335</v>
      </c>
      <c r="BC284" s="33" t="str">
        <f>データ!U284</f>
        <v>-</v>
      </c>
      <c r="BD284" s="35" t="s">
        <v>2333</v>
      </c>
      <c r="BE284" s="33" t="str">
        <f>データ!V284</f>
        <v>　</v>
      </c>
      <c r="BF284" s="33" t="s">
        <v>977</v>
      </c>
      <c r="BG284" s="34" t="s">
        <v>1261</v>
      </c>
      <c r="BH284" s="33" t="str">
        <f>データ!W284</f>
        <v>-</v>
      </c>
      <c r="BI284" s="35" t="s">
        <v>977</v>
      </c>
      <c r="BJ284" s="34" t="s">
        <v>1260</v>
      </c>
      <c r="BK284" s="33" t="str">
        <f>データ!X284</f>
        <v>ガチャイベ</v>
      </c>
      <c r="BL284" s="35" t="s">
        <v>977</v>
      </c>
      <c r="BM284" s="9" t="s">
        <v>972</v>
      </c>
    </row>
    <row r="285" spans="1:65" x14ac:dyDescent="0.15">
      <c r="A285" s="9" t="s">
        <v>969</v>
      </c>
      <c r="B285" s="9" t="s">
        <v>1392</v>
      </c>
      <c r="C285" s="32" t="str">
        <f>"./images/thumbnail/"&amp;データ!B285&amp;".jpg"</f>
        <v>./images/thumbnail/1955.jpg</v>
      </c>
      <c r="D285" s="32" t="s">
        <v>1393</v>
      </c>
      <c r="E285" s="32" t="str">
        <f>"./images/thumbnail/"&amp;データ!B285&amp;".jpg"</f>
        <v>./images/thumbnail/1955.jpg</v>
      </c>
      <c r="F285" s="32" t="s">
        <v>1064</v>
      </c>
      <c r="G285" s="32" t="s">
        <v>1260</v>
      </c>
      <c r="H285" s="32" t="str">
        <f>データ!D285</f>
        <v>デフロット</v>
      </c>
      <c r="I285" s="32" t="s">
        <v>977</v>
      </c>
      <c r="J285" s="32" t="s">
        <v>1261</v>
      </c>
      <c r="K285" s="32" t="str">
        <f>データ!E285</f>
        <v>UR</v>
      </c>
      <c r="L285" s="32" t="s">
        <v>977</v>
      </c>
      <c r="M285" s="32" t="s">
        <v>1262</v>
      </c>
      <c r="N285" s="32">
        <f>データ!F285</f>
        <v>15</v>
      </c>
      <c r="O285" s="32" t="s">
        <v>977</v>
      </c>
      <c r="P285" s="32" t="s">
        <v>1260</v>
      </c>
      <c r="Q285" s="32" t="str">
        <f>データ!G285</f>
        <v>突</v>
      </c>
      <c r="R285" s="32" t="s">
        <v>977</v>
      </c>
      <c r="S285" s="32" t="s">
        <v>1260</v>
      </c>
      <c r="T285" s="33">
        <f>データ!H285</f>
        <v>23876</v>
      </c>
      <c r="U285" s="34" t="s">
        <v>977</v>
      </c>
      <c r="V285" s="34" t="s">
        <v>1260</v>
      </c>
      <c r="W285" s="33">
        <f>データ!I285</f>
        <v>6588</v>
      </c>
      <c r="X285" s="34" t="s">
        <v>977</v>
      </c>
      <c r="Y285" s="34" t="s">
        <v>1260</v>
      </c>
      <c r="Z285" s="33">
        <f>データ!J285</f>
        <v>8567</v>
      </c>
      <c r="AA285" s="34" t="s">
        <v>977</v>
      </c>
      <c r="AB285" s="34" t="s">
        <v>1263</v>
      </c>
      <c r="AC285" s="33" t="str">
        <f>データ!K285</f>
        <v>SS2</v>
      </c>
      <c r="AD285" s="32" t="s">
        <v>977</v>
      </c>
      <c r="AE285" s="34" t="s">
        <v>1264</v>
      </c>
      <c r="AF285" s="33">
        <f>データ!L285</f>
        <v>39031</v>
      </c>
      <c r="AG285" s="34" t="s">
        <v>977</v>
      </c>
      <c r="AH285" s="34" t="s">
        <v>1265</v>
      </c>
      <c r="AI285" s="33" t="str">
        <f>データ!M285</f>
        <v>対翠の突風／煌</v>
      </c>
      <c r="AJ285" s="9" t="s">
        <v>1061</v>
      </c>
      <c r="AK285" s="33" t="str">
        <f>データ!N285</f>
        <v>遠に強く打に弱い縦一列攻撃[特大]</v>
      </c>
      <c r="AL285" s="9" t="s">
        <v>977</v>
      </c>
      <c r="AM285" s="34" t="s">
        <v>1266</v>
      </c>
      <c r="AN285" s="33" t="str">
        <f>データ!O285</f>
        <v>-</v>
      </c>
      <c r="AO285" s="9" t="s">
        <v>1061</v>
      </c>
      <c r="AP285" s="33" t="str">
        <f>データ!P285</f>
        <v>　</v>
      </c>
      <c r="AQ285" s="35" t="s">
        <v>977</v>
      </c>
      <c r="AR285" s="34" t="s">
        <v>1265</v>
      </c>
      <c r="AS285" s="33" t="str">
        <f>データ!Q285</f>
        <v>ストリーム／絶</v>
      </c>
      <c r="AT285" s="9" t="s">
        <v>1061</v>
      </c>
      <c r="AU285" s="33" t="str">
        <f>データ!R285</f>
        <v>パーティ全体の攻撃力・速度が大UP(3分間)</v>
      </c>
      <c r="AV285" s="9" t="s">
        <v>977</v>
      </c>
      <c r="AW285" s="34" t="s">
        <v>1265</v>
      </c>
      <c r="AX285" s="33" t="str">
        <f>データ!S285</f>
        <v>エース／絶</v>
      </c>
      <c r="AY285" s="9" t="s">
        <v>1061</v>
      </c>
      <c r="AZ285" s="33" t="str">
        <f>データ!T285</f>
        <v>パーティ全体の攻・防が大UP(3分間)</v>
      </c>
      <c r="BA285" s="35" t="s">
        <v>977</v>
      </c>
      <c r="BB285" s="34" t="s">
        <v>2335</v>
      </c>
      <c r="BC285" s="33" t="str">
        <f>データ!U285</f>
        <v>-</v>
      </c>
      <c r="BD285" s="35" t="s">
        <v>2333</v>
      </c>
      <c r="BE285" s="33" t="str">
        <f>データ!V285</f>
        <v>　</v>
      </c>
      <c r="BF285" s="33" t="s">
        <v>977</v>
      </c>
      <c r="BG285" s="34" t="s">
        <v>1261</v>
      </c>
      <c r="BH285" s="33" t="str">
        <f>データ!W285</f>
        <v>-</v>
      </c>
      <c r="BI285" s="35" t="s">
        <v>977</v>
      </c>
      <c r="BJ285" s="34" t="s">
        <v>1260</v>
      </c>
      <c r="BK285" s="33" t="str">
        <f>データ!X285</f>
        <v>ガチャイベ</v>
      </c>
      <c r="BL285" s="35" t="s">
        <v>977</v>
      </c>
      <c r="BM285" s="9" t="s">
        <v>972</v>
      </c>
    </row>
    <row r="286" spans="1:65" x14ac:dyDescent="0.15">
      <c r="A286" s="9" t="s">
        <v>969</v>
      </c>
      <c r="B286" s="9" t="s">
        <v>1392</v>
      </c>
      <c r="C286" s="32" t="str">
        <f>"./images/thumbnail/"&amp;データ!B286&amp;".jpg"</f>
        <v>./images/thumbnail/1953.jpg</v>
      </c>
      <c r="D286" s="32" t="s">
        <v>1393</v>
      </c>
      <c r="E286" s="32" t="str">
        <f>"./images/thumbnail/"&amp;データ!B286&amp;".jpg"</f>
        <v>./images/thumbnail/1953.jpg</v>
      </c>
      <c r="F286" s="32" t="s">
        <v>1064</v>
      </c>
      <c r="G286" s="32" t="s">
        <v>1260</v>
      </c>
      <c r="H286" s="32" t="str">
        <f>データ!D286</f>
        <v>キュオスティ</v>
      </c>
      <c r="I286" s="32" t="s">
        <v>977</v>
      </c>
      <c r="J286" s="32" t="s">
        <v>1261</v>
      </c>
      <c r="K286" s="32" t="str">
        <f>データ!E286</f>
        <v>UR</v>
      </c>
      <c r="L286" s="32" t="s">
        <v>977</v>
      </c>
      <c r="M286" s="32" t="s">
        <v>1262</v>
      </c>
      <c r="N286" s="32">
        <f>データ!F286</f>
        <v>14</v>
      </c>
      <c r="O286" s="32" t="s">
        <v>977</v>
      </c>
      <c r="P286" s="32" t="s">
        <v>1260</v>
      </c>
      <c r="Q286" s="32" t="str">
        <f>データ!G286</f>
        <v>斬</v>
      </c>
      <c r="R286" s="32" t="s">
        <v>977</v>
      </c>
      <c r="S286" s="32" t="s">
        <v>1260</v>
      </c>
      <c r="T286" s="33">
        <f>データ!H286</f>
        <v>18123</v>
      </c>
      <c r="U286" s="34" t="s">
        <v>977</v>
      </c>
      <c r="V286" s="34" t="s">
        <v>1260</v>
      </c>
      <c r="W286" s="33">
        <f>データ!I286</f>
        <v>8995</v>
      </c>
      <c r="X286" s="34" t="s">
        <v>977</v>
      </c>
      <c r="Y286" s="34" t="s">
        <v>1260</v>
      </c>
      <c r="Z286" s="33">
        <f>データ!J286</f>
        <v>6257</v>
      </c>
      <c r="AA286" s="34" t="s">
        <v>977</v>
      </c>
      <c r="AB286" s="34" t="s">
        <v>1263</v>
      </c>
      <c r="AC286" s="33" t="str">
        <f>データ!K286</f>
        <v>S</v>
      </c>
      <c r="AD286" s="32" t="s">
        <v>977</v>
      </c>
      <c r="AE286" s="34" t="s">
        <v>1264</v>
      </c>
      <c r="AF286" s="33">
        <f>データ!L286</f>
        <v>33375</v>
      </c>
      <c r="AG286" s="34" t="s">
        <v>977</v>
      </c>
      <c r="AH286" s="34" t="s">
        <v>1265</v>
      </c>
      <c r="AI286" s="33" t="str">
        <f>データ!M286</f>
        <v>斬紅の神護</v>
      </c>
      <c r="AJ286" s="9" t="s">
        <v>1061</v>
      </c>
      <c r="AK286" s="33" t="str">
        <f>データ!N286</f>
        <v>味方斬属性の防御力をUP[特大]</v>
      </c>
      <c r="AL286" s="9" t="s">
        <v>977</v>
      </c>
      <c r="AM286" s="34" t="s">
        <v>1266</v>
      </c>
      <c r="AN286" s="33" t="str">
        <f>データ!O286</f>
        <v>-</v>
      </c>
      <c r="AO286" s="9" t="s">
        <v>1061</v>
      </c>
      <c r="AP286" s="33" t="str">
        <f>データ!P286</f>
        <v>　</v>
      </c>
      <c r="AQ286" s="35" t="s">
        <v>977</v>
      </c>
      <c r="AR286" s="34" t="s">
        <v>1265</v>
      </c>
      <c r="AS286" s="33" t="str">
        <f>データ!Q286</f>
        <v>エクスドライブ／絶</v>
      </c>
      <c r="AT286" s="9" t="s">
        <v>1061</v>
      </c>
      <c r="AU286" s="33" t="str">
        <f>データ!R286</f>
        <v>キリ番CB時の獲得ポイント大UP(3分間)</v>
      </c>
      <c r="AV286" s="9" t="s">
        <v>977</v>
      </c>
      <c r="AW286" s="34" t="s">
        <v>1265</v>
      </c>
      <c r="AX286" s="33" t="str">
        <f>データ!S286</f>
        <v>-</v>
      </c>
      <c r="AY286" s="9" t="s">
        <v>1061</v>
      </c>
      <c r="AZ286" s="33" t="str">
        <f>データ!T286</f>
        <v>　</v>
      </c>
      <c r="BA286" s="35" t="s">
        <v>977</v>
      </c>
      <c r="BB286" s="34" t="s">
        <v>2335</v>
      </c>
      <c r="BC286" s="33" t="str">
        <f>データ!U286</f>
        <v>-</v>
      </c>
      <c r="BD286" s="35" t="s">
        <v>2333</v>
      </c>
      <c r="BE286" s="33" t="str">
        <f>データ!V286</f>
        <v>　</v>
      </c>
      <c r="BF286" s="33" t="s">
        <v>977</v>
      </c>
      <c r="BG286" s="34" t="s">
        <v>1261</v>
      </c>
      <c r="BH286" s="33" t="str">
        <f>データ!W286</f>
        <v>-</v>
      </c>
      <c r="BI286" s="35" t="s">
        <v>977</v>
      </c>
      <c r="BJ286" s="34" t="s">
        <v>1260</v>
      </c>
      <c r="BK286" s="33" t="str">
        <f>データ!X286</f>
        <v>ガチャイベ</v>
      </c>
      <c r="BL286" s="35" t="s">
        <v>977</v>
      </c>
      <c r="BM286" s="9" t="s">
        <v>972</v>
      </c>
    </row>
    <row r="287" spans="1:65" x14ac:dyDescent="0.15">
      <c r="A287" s="9" t="s">
        <v>969</v>
      </c>
      <c r="B287" s="9" t="s">
        <v>1392</v>
      </c>
      <c r="C287" s="32" t="str">
        <f>"./images/thumbnail/"&amp;データ!B287&amp;".jpg"</f>
        <v>./images/thumbnail/1951.jpg</v>
      </c>
      <c r="D287" s="32" t="s">
        <v>1393</v>
      </c>
      <c r="E287" s="32" t="str">
        <f>"./images/thumbnail/"&amp;データ!B287&amp;".jpg"</f>
        <v>./images/thumbnail/1951.jpg</v>
      </c>
      <c r="F287" s="32" t="s">
        <v>1064</v>
      </c>
      <c r="G287" s="32" t="s">
        <v>1260</v>
      </c>
      <c r="H287" s="32" t="str">
        <f>データ!D287</f>
        <v>シーラ</v>
      </c>
      <c r="I287" s="32" t="s">
        <v>977</v>
      </c>
      <c r="J287" s="32" t="s">
        <v>1261</v>
      </c>
      <c r="K287" s="32" t="str">
        <f>データ!E287</f>
        <v>UR</v>
      </c>
      <c r="L287" s="32" t="s">
        <v>977</v>
      </c>
      <c r="M287" s="32" t="s">
        <v>1262</v>
      </c>
      <c r="N287" s="32">
        <f>データ!F287</f>
        <v>14</v>
      </c>
      <c r="O287" s="32" t="s">
        <v>977</v>
      </c>
      <c r="P287" s="32" t="s">
        <v>1260</v>
      </c>
      <c r="Q287" s="32" t="str">
        <f>データ!G287</f>
        <v>突</v>
      </c>
      <c r="R287" s="32" t="s">
        <v>977</v>
      </c>
      <c r="S287" s="32" t="s">
        <v>1260</v>
      </c>
      <c r="T287" s="33">
        <f>データ!H287</f>
        <v>21920</v>
      </c>
      <c r="U287" s="34" t="s">
        <v>977</v>
      </c>
      <c r="V287" s="34" t="s">
        <v>1260</v>
      </c>
      <c r="W287" s="33">
        <f>データ!I287</f>
        <v>6272</v>
      </c>
      <c r="X287" s="34" t="s">
        <v>977</v>
      </c>
      <c r="Y287" s="34" t="s">
        <v>1260</v>
      </c>
      <c r="Z287" s="33">
        <f>データ!J287</f>
        <v>7270</v>
      </c>
      <c r="AA287" s="34" t="s">
        <v>977</v>
      </c>
      <c r="AB287" s="34" t="s">
        <v>1263</v>
      </c>
      <c r="AC287" s="33" t="str">
        <f>データ!K287</f>
        <v>SS+</v>
      </c>
      <c r="AD287" s="32" t="s">
        <v>977</v>
      </c>
      <c r="AE287" s="34" t="s">
        <v>1264</v>
      </c>
      <c r="AF287" s="33">
        <f>データ!L287</f>
        <v>35462</v>
      </c>
      <c r="AG287" s="34" t="s">
        <v>977</v>
      </c>
      <c r="AH287" s="34" t="s">
        <v>1265</v>
      </c>
      <c r="AI287" s="33" t="str">
        <f>データ!M287</f>
        <v>孤撃の言霊／煌</v>
      </c>
      <c r="AJ287" s="9" t="s">
        <v>1061</v>
      </c>
      <c r="AK287" s="33" t="str">
        <f>データ!N287</f>
        <v>一定確率で敵を範囲不可にする[超高確率]</v>
      </c>
      <c r="AL287" s="32" t="s">
        <v>977</v>
      </c>
      <c r="AM287" s="34" t="s">
        <v>1266</v>
      </c>
      <c r="AN287" s="33" t="str">
        <f>データ!O287</f>
        <v>-</v>
      </c>
      <c r="AO287" s="9" t="s">
        <v>1061</v>
      </c>
      <c r="AP287" s="33" t="str">
        <f>データ!P287</f>
        <v>　</v>
      </c>
      <c r="AQ287" s="35" t="s">
        <v>977</v>
      </c>
      <c r="AR287" s="34" t="s">
        <v>1265</v>
      </c>
      <c r="AS287" s="33" t="str">
        <f>データ!Q287</f>
        <v>ジャガーノート／絶</v>
      </c>
      <c r="AT287" s="9" t="s">
        <v>1061</v>
      </c>
      <c r="AU287" s="33" t="str">
        <f>データ!R287</f>
        <v>バトルで敵を全滅するとBPが大回復(バトル3回)</v>
      </c>
      <c r="AV287" s="9" t="s">
        <v>977</v>
      </c>
      <c r="AW287" s="34" t="s">
        <v>1265</v>
      </c>
      <c r="AX287" s="33" t="str">
        <f>データ!S287</f>
        <v>-</v>
      </c>
      <c r="AY287" s="9" t="s">
        <v>1061</v>
      </c>
      <c r="AZ287" s="33" t="str">
        <f>データ!T287</f>
        <v>　</v>
      </c>
      <c r="BA287" s="35" t="s">
        <v>977</v>
      </c>
      <c r="BB287" s="34" t="s">
        <v>2335</v>
      </c>
      <c r="BC287" s="33" t="str">
        <f>データ!U287</f>
        <v>-</v>
      </c>
      <c r="BD287" s="35" t="s">
        <v>2333</v>
      </c>
      <c r="BE287" s="33" t="str">
        <f>データ!V287</f>
        <v>　</v>
      </c>
      <c r="BF287" s="33" t="s">
        <v>977</v>
      </c>
      <c r="BG287" s="34" t="s">
        <v>1261</v>
      </c>
      <c r="BH287" s="33" t="str">
        <f>データ!W287</f>
        <v>-</v>
      </c>
      <c r="BI287" s="35" t="s">
        <v>977</v>
      </c>
      <c r="BJ287" s="34" t="s">
        <v>1260</v>
      </c>
      <c r="BK287" s="33" t="str">
        <f>データ!X287</f>
        <v>マゴニア</v>
      </c>
      <c r="BL287" s="35" t="s">
        <v>977</v>
      </c>
      <c r="BM287" s="9" t="s">
        <v>972</v>
      </c>
    </row>
    <row r="288" spans="1:65" x14ac:dyDescent="0.15">
      <c r="A288" s="9" t="s">
        <v>969</v>
      </c>
      <c r="B288" s="9" t="s">
        <v>1392</v>
      </c>
      <c r="C288" s="32" t="str">
        <f>"./images/thumbnail/"&amp;データ!B288&amp;".jpg"</f>
        <v>./images/thumbnail/1950.jpg</v>
      </c>
      <c r="D288" s="32" t="s">
        <v>1393</v>
      </c>
      <c r="E288" s="32" t="str">
        <f>"./images/thumbnail/"&amp;データ!B288&amp;".jpg"</f>
        <v>./images/thumbnail/1950.jpg</v>
      </c>
      <c r="F288" s="32" t="s">
        <v>1064</v>
      </c>
      <c r="G288" s="32" t="s">
        <v>1260</v>
      </c>
      <c r="H288" s="32" t="str">
        <f>データ!D288</f>
        <v>ジム</v>
      </c>
      <c r="I288" s="32" t="s">
        <v>977</v>
      </c>
      <c r="J288" s="32" t="s">
        <v>1261</v>
      </c>
      <c r="K288" s="32" t="str">
        <f>データ!E288</f>
        <v>SSR</v>
      </c>
      <c r="L288" s="32" t="s">
        <v>977</v>
      </c>
      <c r="M288" s="32" t="s">
        <v>1262</v>
      </c>
      <c r="N288" s="32">
        <f>データ!F288</f>
        <v>13</v>
      </c>
      <c r="O288" s="32" t="s">
        <v>977</v>
      </c>
      <c r="P288" s="32" t="s">
        <v>1260</v>
      </c>
      <c r="Q288" s="32" t="str">
        <f>データ!G288</f>
        <v>斬</v>
      </c>
      <c r="R288" s="32" t="s">
        <v>977</v>
      </c>
      <c r="S288" s="32" t="s">
        <v>1260</v>
      </c>
      <c r="T288" s="33">
        <f>データ!H288</f>
        <v>16529</v>
      </c>
      <c r="U288" s="34" t="s">
        <v>977</v>
      </c>
      <c r="V288" s="34" t="s">
        <v>1260</v>
      </c>
      <c r="W288" s="33">
        <f>データ!I288</f>
        <v>7966</v>
      </c>
      <c r="X288" s="34" t="s">
        <v>977</v>
      </c>
      <c r="Y288" s="34" t="s">
        <v>1260</v>
      </c>
      <c r="Z288" s="33">
        <f>データ!J288</f>
        <v>5236</v>
      </c>
      <c r="AA288" s="34" t="s">
        <v>977</v>
      </c>
      <c r="AB288" s="34" t="s">
        <v>1263</v>
      </c>
      <c r="AC288" s="33" t="str">
        <f>データ!K288</f>
        <v>A+</v>
      </c>
      <c r="AD288" s="32" t="s">
        <v>977</v>
      </c>
      <c r="AE288" s="34" t="s">
        <v>1264</v>
      </c>
      <c r="AF288" s="33">
        <f>データ!L288</f>
        <v>29731</v>
      </c>
      <c r="AG288" s="34" t="s">
        <v>977</v>
      </c>
      <c r="AH288" s="34" t="s">
        <v>1265</v>
      </c>
      <c r="AI288" s="33" t="str">
        <f>データ!M288</f>
        <v>地幻氷の縦十字／絶</v>
      </c>
      <c r="AJ288" s="9" t="s">
        <v>1061</v>
      </c>
      <c r="AK288" s="33" t="str">
        <f>データ!N288</f>
        <v>十字型攻撃[大]自分の防御力UP[大]</v>
      </c>
      <c r="AL288" s="9" t="s">
        <v>977</v>
      </c>
      <c r="AM288" s="34" t="s">
        <v>1266</v>
      </c>
      <c r="AN288" s="33" t="str">
        <f>データ!O288</f>
        <v>-</v>
      </c>
      <c r="AO288" s="9" t="s">
        <v>1061</v>
      </c>
      <c r="AP288" s="33" t="str">
        <f>データ!P288</f>
        <v>　</v>
      </c>
      <c r="AQ288" s="35" t="s">
        <v>977</v>
      </c>
      <c r="AR288" s="34" t="s">
        <v>1265</v>
      </c>
      <c r="AS288" s="33" t="str">
        <f>データ!Q288</f>
        <v>アサルトオーダー</v>
      </c>
      <c r="AT288" s="9" t="s">
        <v>1061</v>
      </c>
      <c r="AU288" s="33" t="str">
        <f>データ!R288</f>
        <v>騎士団全体の攻撃力が小UP(3分間)</v>
      </c>
      <c r="AV288" s="9" t="s">
        <v>977</v>
      </c>
      <c r="AW288" s="34" t="s">
        <v>1265</v>
      </c>
      <c r="AX288" s="33" t="str">
        <f>データ!S288</f>
        <v>-</v>
      </c>
      <c r="AY288" s="9" t="s">
        <v>1061</v>
      </c>
      <c r="AZ288" s="33" t="str">
        <f>データ!T288</f>
        <v>　</v>
      </c>
      <c r="BA288" s="35" t="s">
        <v>977</v>
      </c>
      <c r="BB288" s="34" t="s">
        <v>2335</v>
      </c>
      <c r="BC288" s="33" t="str">
        <f>データ!U288</f>
        <v>-</v>
      </c>
      <c r="BD288" s="35" t="s">
        <v>2333</v>
      </c>
      <c r="BE288" s="33" t="str">
        <f>データ!V288</f>
        <v>　</v>
      </c>
      <c r="BF288" s="33" t="s">
        <v>977</v>
      </c>
      <c r="BG288" s="34" t="s">
        <v>1261</v>
      </c>
      <c r="BH288" s="33" t="str">
        <f>データ!W288</f>
        <v>-</v>
      </c>
      <c r="BI288" s="35" t="s">
        <v>977</v>
      </c>
      <c r="BJ288" s="34" t="s">
        <v>1260</v>
      </c>
      <c r="BK288" s="33" t="str">
        <f>データ!X288</f>
        <v>マゴニア</v>
      </c>
      <c r="BL288" s="35" t="s">
        <v>977</v>
      </c>
      <c r="BM288" s="9" t="s">
        <v>972</v>
      </c>
    </row>
    <row r="289" spans="1:65" x14ac:dyDescent="0.15">
      <c r="A289" s="9" t="s">
        <v>969</v>
      </c>
      <c r="B289" s="9" t="s">
        <v>1392</v>
      </c>
      <c r="C289" s="32" t="str">
        <f>"./images/thumbnail/"&amp;データ!B289&amp;".jpg"</f>
        <v>./images/thumbnail/1948.jpg</v>
      </c>
      <c r="D289" s="32" t="s">
        <v>1393</v>
      </c>
      <c r="E289" s="32" t="str">
        <f>"./images/thumbnail/"&amp;データ!B289&amp;".jpg"</f>
        <v>./images/thumbnail/1948.jpg</v>
      </c>
      <c r="F289" s="32" t="s">
        <v>1064</v>
      </c>
      <c r="G289" s="32" t="s">
        <v>1260</v>
      </c>
      <c r="H289" s="32" t="str">
        <f>データ!D289</f>
        <v>アーデルハイド</v>
      </c>
      <c r="I289" s="32" t="s">
        <v>977</v>
      </c>
      <c r="J289" s="32" t="s">
        <v>1261</v>
      </c>
      <c r="K289" s="32" t="str">
        <f>データ!E289</f>
        <v>UR</v>
      </c>
      <c r="L289" s="32" t="s">
        <v>977</v>
      </c>
      <c r="M289" s="32" t="s">
        <v>1262</v>
      </c>
      <c r="N289" s="32">
        <f>データ!F289</f>
        <v>15</v>
      </c>
      <c r="O289" s="32" t="s">
        <v>977</v>
      </c>
      <c r="P289" s="32" t="s">
        <v>1260</v>
      </c>
      <c r="Q289" s="32" t="str">
        <f>データ!G289</f>
        <v>突</v>
      </c>
      <c r="R289" s="32" t="s">
        <v>977</v>
      </c>
      <c r="S289" s="32" t="s">
        <v>1260</v>
      </c>
      <c r="T289" s="33">
        <f>データ!H289</f>
        <v>21462</v>
      </c>
      <c r="U289" s="34" t="s">
        <v>977</v>
      </c>
      <c r="V289" s="34" t="s">
        <v>1260</v>
      </c>
      <c r="W289" s="33">
        <f>データ!I289</f>
        <v>6229</v>
      </c>
      <c r="X289" s="34" t="s">
        <v>977</v>
      </c>
      <c r="Y289" s="34" t="s">
        <v>1260</v>
      </c>
      <c r="Z289" s="33">
        <f>データ!J289</f>
        <v>7820</v>
      </c>
      <c r="AA289" s="34" t="s">
        <v>977</v>
      </c>
      <c r="AB289" s="34" t="s">
        <v>1263</v>
      </c>
      <c r="AC289" s="33" t="str">
        <f>データ!K289</f>
        <v>SS+</v>
      </c>
      <c r="AD289" s="32" t="s">
        <v>977</v>
      </c>
      <c r="AE289" s="34" t="s">
        <v>1264</v>
      </c>
      <c r="AF289" s="33">
        <f>データ!L289</f>
        <v>35511</v>
      </c>
      <c r="AG289" s="34" t="s">
        <v>977</v>
      </c>
      <c r="AH289" s="34" t="s">
        <v>1265</v>
      </c>
      <c r="AI289" s="33" t="str">
        <f>データ!M289</f>
        <v>蒼突の神護</v>
      </c>
      <c r="AJ289" s="9" t="s">
        <v>1061</v>
      </c>
      <c r="AK289" s="33" t="str">
        <f>データ!N289</f>
        <v>味方突属性の防御力をUP[特大]</v>
      </c>
      <c r="AL289" s="9" t="s">
        <v>977</v>
      </c>
      <c r="AM289" s="34" t="s">
        <v>1266</v>
      </c>
      <c r="AN289" s="33" t="str">
        <f>データ!O289</f>
        <v>-</v>
      </c>
      <c r="AO289" s="9" t="s">
        <v>1061</v>
      </c>
      <c r="AP289" s="33" t="str">
        <f>データ!P289</f>
        <v>　</v>
      </c>
      <c r="AQ289" s="35" t="s">
        <v>977</v>
      </c>
      <c r="AR289" s="34" t="s">
        <v>1265</v>
      </c>
      <c r="AS289" s="33" t="str">
        <f>データ!Q289</f>
        <v>エース／煌</v>
      </c>
      <c r="AT289" s="9" t="s">
        <v>1061</v>
      </c>
      <c r="AU289" s="33" t="str">
        <f>データ!R289</f>
        <v>パーティ全体の攻・防が特大UP(3分間)</v>
      </c>
      <c r="AV289" s="9" t="s">
        <v>977</v>
      </c>
      <c r="AW289" s="34" t="s">
        <v>1265</v>
      </c>
      <c r="AX289" s="33" t="str">
        <f>データ!S289</f>
        <v>ジャガーノート／絶</v>
      </c>
      <c r="AY289" s="9" t="s">
        <v>1061</v>
      </c>
      <c r="AZ289" s="33" t="str">
        <f>データ!T289</f>
        <v>バトルで敵を全滅するとBPが大回復(バトル3回)</v>
      </c>
      <c r="BA289" s="35" t="s">
        <v>977</v>
      </c>
      <c r="BB289" s="34" t="s">
        <v>2335</v>
      </c>
      <c r="BC289" s="33" t="str">
        <f>データ!U289</f>
        <v>-</v>
      </c>
      <c r="BD289" s="35" t="s">
        <v>2333</v>
      </c>
      <c r="BE289" s="33" t="str">
        <f>データ!V289</f>
        <v>　</v>
      </c>
      <c r="BF289" s="33" t="s">
        <v>977</v>
      </c>
      <c r="BG289" s="34" t="s">
        <v>1261</v>
      </c>
      <c r="BH289" s="33" t="str">
        <f>データ!W289</f>
        <v>-</v>
      </c>
      <c r="BI289" s="35" t="s">
        <v>977</v>
      </c>
      <c r="BJ289" s="34" t="s">
        <v>1260</v>
      </c>
      <c r="BK289" s="33" t="str">
        <f>データ!X289</f>
        <v>トレジャーチェストガチャ</v>
      </c>
      <c r="BL289" s="35" t="s">
        <v>977</v>
      </c>
      <c r="BM289" s="9" t="s">
        <v>972</v>
      </c>
    </row>
    <row r="290" spans="1:65" x14ac:dyDescent="0.15">
      <c r="A290" s="9" t="s">
        <v>969</v>
      </c>
      <c r="B290" s="9" t="s">
        <v>1392</v>
      </c>
      <c r="C290" s="32" t="str">
        <f>"./images/thumbnail/"&amp;データ!B290&amp;".jpg"</f>
        <v>./images/thumbnail/1947.jpg</v>
      </c>
      <c r="D290" s="32" t="s">
        <v>1393</v>
      </c>
      <c r="E290" s="32" t="str">
        <f>"./images/thumbnail/"&amp;データ!B290&amp;".jpg"</f>
        <v>./images/thumbnail/1947.jpg</v>
      </c>
      <c r="F290" s="32" t="s">
        <v>1064</v>
      </c>
      <c r="G290" s="32" t="s">
        <v>1260</v>
      </c>
      <c r="H290" s="32" t="str">
        <f>データ!D290</f>
        <v>マリエル</v>
      </c>
      <c r="I290" s="32" t="s">
        <v>977</v>
      </c>
      <c r="J290" s="32" t="s">
        <v>1261</v>
      </c>
      <c r="K290" s="32" t="str">
        <f>データ!E290</f>
        <v>UR</v>
      </c>
      <c r="L290" s="32" t="s">
        <v>977</v>
      </c>
      <c r="M290" s="32" t="s">
        <v>1262</v>
      </c>
      <c r="N290" s="32">
        <f>データ!F290</f>
        <v>15</v>
      </c>
      <c r="O290" s="32" t="s">
        <v>977</v>
      </c>
      <c r="P290" s="32" t="s">
        <v>1260</v>
      </c>
      <c r="Q290" s="32" t="str">
        <f>データ!G290</f>
        <v>斬</v>
      </c>
      <c r="R290" s="32" t="s">
        <v>977</v>
      </c>
      <c r="S290" s="32" t="s">
        <v>1260</v>
      </c>
      <c r="T290" s="33">
        <f>データ!H290</f>
        <v>20708</v>
      </c>
      <c r="U290" s="34" t="s">
        <v>977</v>
      </c>
      <c r="V290" s="34" t="s">
        <v>1260</v>
      </c>
      <c r="W290" s="33">
        <f>データ!I290</f>
        <v>9082</v>
      </c>
      <c r="X290" s="34" t="s">
        <v>977</v>
      </c>
      <c r="Y290" s="34" t="s">
        <v>1260</v>
      </c>
      <c r="Z290" s="33">
        <f>データ!J290</f>
        <v>7437</v>
      </c>
      <c r="AA290" s="34" t="s">
        <v>977</v>
      </c>
      <c r="AB290" s="34" t="s">
        <v>1263</v>
      </c>
      <c r="AC290" s="33" t="str">
        <f>データ!K290</f>
        <v>SS-</v>
      </c>
      <c r="AD290" s="32" t="s">
        <v>977</v>
      </c>
      <c r="AE290" s="34" t="s">
        <v>1264</v>
      </c>
      <c r="AF290" s="33">
        <f>データ!L290</f>
        <v>37227</v>
      </c>
      <c r="AG290" s="34" t="s">
        <v>977</v>
      </c>
      <c r="AH290" s="34" t="s">
        <v>1265</v>
      </c>
      <c r="AI290" s="33" t="str">
        <f>データ!M290</f>
        <v>魔幻の閃光／煌</v>
      </c>
      <c r="AJ290" s="9" t="s">
        <v>1061</v>
      </c>
      <c r="AK290" s="33" t="str">
        <f>データ!N290</f>
        <v>縦一列に攻撃[特大]</v>
      </c>
      <c r="AL290" s="9" t="s">
        <v>977</v>
      </c>
      <c r="AM290" s="34" t="s">
        <v>1266</v>
      </c>
      <c r="AN290" s="33" t="str">
        <f>データ!O290</f>
        <v>堕天使の息吹</v>
      </c>
      <c r="AO290" s="9" t="s">
        <v>1061</v>
      </c>
      <c r="AP290" s="33" t="str">
        <f>データ!P290</f>
        <v>味方1体を蘇生[HP特大]</v>
      </c>
      <c r="AQ290" s="35" t="s">
        <v>977</v>
      </c>
      <c r="AR290" s="34" t="s">
        <v>1265</v>
      </c>
      <c r="AS290" s="33" t="str">
        <f>データ!Q290</f>
        <v>レクトノート／絶</v>
      </c>
      <c r="AT290" s="9" t="s">
        <v>1061</v>
      </c>
      <c r="AU290" s="33" t="str">
        <f>データ!R290</f>
        <v>バトルで敵を全滅するとBPが大回復(3分間)</v>
      </c>
      <c r="AV290" s="9" t="s">
        <v>977</v>
      </c>
      <c r="AW290" s="34" t="s">
        <v>1265</v>
      </c>
      <c r="AX290" s="33" t="str">
        <f>データ!S290</f>
        <v>アサルト／絶</v>
      </c>
      <c r="AY290" s="9" t="s">
        <v>1061</v>
      </c>
      <c r="AZ290" s="33" t="str">
        <f>データ!T290</f>
        <v>パーティ全体の攻撃力が大UP(3分間)</v>
      </c>
      <c r="BA290" s="35" t="s">
        <v>977</v>
      </c>
      <c r="BB290" s="34" t="s">
        <v>2335</v>
      </c>
      <c r="BC290" s="33" t="str">
        <f>データ!U290</f>
        <v>-</v>
      </c>
      <c r="BD290" s="35" t="s">
        <v>2333</v>
      </c>
      <c r="BE290" s="33" t="str">
        <f>データ!V290</f>
        <v>　</v>
      </c>
      <c r="BF290" s="33" t="s">
        <v>977</v>
      </c>
      <c r="BG290" s="34" t="s">
        <v>1261</v>
      </c>
      <c r="BH290" s="33" t="str">
        <f>データ!W290</f>
        <v>-</v>
      </c>
      <c r="BI290" s="35" t="s">
        <v>977</v>
      </c>
      <c r="BJ290" s="34" t="s">
        <v>1260</v>
      </c>
      <c r="BK290" s="33" t="str">
        <f>データ!X290</f>
        <v>スペシャル任務報酬</v>
      </c>
      <c r="BL290" s="35" t="s">
        <v>977</v>
      </c>
      <c r="BM290" s="9" t="s">
        <v>972</v>
      </c>
    </row>
    <row r="291" spans="1:65" x14ac:dyDescent="0.15">
      <c r="A291" s="9" t="s">
        <v>969</v>
      </c>
      <c r="B291" s="9" t="s">
        <v>1392</v>
      </c>
      <c r="C291" s="32" t="str">
        <f>"./images/thumbnail/"&amp;データ!B291&amp;".jpg"</f>
        <v>./images/thumbnail/1946.jpg</v>
      </c>
      <c r="D291" s="32" t="s">
        <v>1393</v>
      </c>
      <c r="E291" s="32" t="str">
        <f>"./images/thumbnail/"&amp;データ!B291&amp;".jpg"</f>
        <v>./images/thumbnail/1946.jpg</v>
      </c>
      <c r="F291" s="32" t="s">
        <v>1064</v>
      </c>
      <c r="G291" s="32" t="s">
        <v>1260</v>
      </c>
      <c r="H291" s="32" t="str">
        <f>データ!D291</f>
        <v>主人公</v>
      </c>
      <c r="I291" s="32" t="s">
        <v>977</v>
      </c>
      <c r="J291" s="32" t="s">
        <v>1261</v>
      </c>
      <c r="K291" s="32" t="str">
        <f>データ!E291</f>
        <v>UR</v>
      </c>
      <c r="L291" s="32" t="s">
        <v>977</v>
      </c>
      <c r="M291" s="32" t="s">
        <v>1262</v>
      </c>
      <c r="N291" s="32">
        <f>データ!F291</f>
        <v>15</v>
      </c>
      <c r="O291" s="32" t="s">
        <v>977</v>
      </c>
      <c r="P291" s="32" t="s">
        <v>1260</v>
      </c>
      <c r="Q291" s="32" t="str">
        <f>データ!G291</f>
        <v>斬</v>
      </c>
      <c r="R291" s="32" t="s">
        <v>977</v>
      </c>
      <c r="S291" s="32" t="s">
        <v>1260</v>
      </c>
      <c r="T291" s="33">
        <f>データ!H291</f>
        <v>19066</v>
      </c>
      <c r="U291" s="34" t="s">
        <v>977</v>
      </c>
      <c r="V291" s="34" t="s">
        <v>1260</v>
      </c>
      <c r="W291" s="33">
        <f>データ!I291</f>
        <v>9450</v>
      </c>
      <c r="X291" s="34" t="s">
        <v>977</v>
      </c>
      <c r="Y291" s="34" t="s">
        <v>1260</v>
      </c>
      <c r="Z291" s="33">
        <f>データ!J291</f>
        <v>6332</v>
      </c>
      <c r="AA291" s="34" t="s">
        <v>977</v>
      </c>
      <c r="AB291" s="34" t="s">
        <v>1263</v>
      </c>
      <c r="AC291" s="33" t="str">
        <f>データ!K291</f>
        <v>SS-</v>
      </c>
      <c r="AD291" s="32" t="s">
        <v>977</v>
      </c>
      <c r="AE291" s="34" t="s">
        <v>1264</v>
      </c>
      <c r="AF291" s="33">
        <f>データ!L291</f>
        <v>34848</v>
      </c>
      <c r="AG291" s="34" t="s">
        <v>977</v>
      </c>
      <c r="AH291" s="34" t="s">
        <v>1265</v>
      </c>
      <c r="AI291" s="33" t="str">
        <f>データ!M291</f>
        <v>魔幻の閃光／煌</v>
      </c>
      <c r="AJ291" s="9" t="s">
        <v>1061</v>
      </c>
      <c r="AK291" s="33" t="str">
        <f>データ!N291</f>
        <v>縦一列に攻撃[特大]</v>
      </c>
      <c r="AL291" s="9" t="s">
        <v>977</v>
      </c>
      <c r="AM291" s="34" t="s">
        <v>1266</v>
      </c>
      <c r="AN291" s="33" t="str">
        <f>データ!O291</f>
        <v>不死者の猛撃</v>
      </c>
      <c r="AO291" s="9" t="s">
        <v>1061</v>
      </c>
      <c r="AP291" s="33" t="str">
        <f>データ!P291</f>
        <v>単体固定ダメ[超特大]自分に固定ダメ[極大]</v>
      </c>
      <c r="AQ291" s="35" t="s">
        <v>977</v>
      </c>
      <c r="AR291" s="34" t="s">
        <v>1265</v>
      </c>
      <c r="AS291" s="33" t="str">
        <f>データ!Q291</f>
        <v>アサルト／煌</v>
      </c>
      <c r="AT291" s="9" t="s">
        <v>1061</v>
      </c>
      <c r="AU291" s="33" t="str">
        <f>データ!R291</f>
        <v>パーティ全体の攻撃力が特大UP(3分間)</v>
      </c>
      <c r="AV291" s="9" t="s">
        <v>977</v>
      </c>
      <c r="AW291" s="34" t="s">
        <v>1265</v>
      </c>
      <c r="AX291" s="33" t="str">
        <f>データ!S291</f>
        <v>アサルト／絶</v>
      </c>
      <c r="AY291" s="9" t="s">
        <v>1061</v>
      </c>
      <c r="AZ291" s="33" t="str">
        <f>データ!T291</f>
        <v>パーティ全体の攻撃力が大UP(3分間)</v>
      </c>
      <c r="BA291" s="35" t="s">
        <v>977</v>
      </c>
      <c r="BB291" s="34" t="s">
        <v>2335</v>
      </c>
      <c r="BC291" s="33" t="str">
        <f>データ!U291</f>
        <v>-</v>
      </c>
      <c r="BD291" s="35" t="s">
        <v>2333</v>
      </c>
      <c r="BE291" s="33" t="str">
        <f>データ!V291</f>
        <v>　</v>
      </c>
      <c r="BF291" s="33" t="s">
        <v>977</v>
      </c>
      <c r="BG291" s="34" t="s">
        <v>1261</v>
      </c>
      <c r="BH291" s="33" t="str">
        <f>データ!W291</f>
        <v>-</v>
      </c>
      <c r="BI291" s="35" t="s">
        <v>977</v>
      </c>
      <c r="BJ291" s="34" t="s">
        <v>1260</v>
      </c>
      <c r="BK291" s="33" t="str">
        <f>データ!X291</f>
        <v>スペシャル任務報酬</v>
      </c>
      <c r="BL291" s="35" t="s">
        <v>977</v>
      </c>
      <c r="BM291" s="9" t="s">
        <v>972</v>
      </c>
    </row>
    <row r="292" spans="1:65" x14ac:dyDescent="0.15">
      <c r="A292" s="9" t="s">
        <v>969</v>
      </c>
      <c r="B292" s="9" t="s">
        <v>1392</v>
      </c>
      <c r="C292" s="32" t="str">
        <f>"./images/thumbnail/"&amp;データ!B292&amp;".jpg"</f>
        <v>./images/thumbnail/1945.jpg</v>
      </c>
      <c r="D292" s="32" t="s">
        <v>1393</v>
      </c>
      <c r="E292" s="32" t="str">
        <f>"./images/thumbnail/"&amp;データ!B292&amp;".jpg"</f>
        <v>./images/thumbnail/1945.jpg</v>
      </c>
      <c r="F292" s="32" t="s">
        <v>1064</v>
      </c>
      <c r="G292" s="32" t="s">
        <v>1260</v>
      </c>
      <c r="H292" s="32" t="str">
        <f>データ!D292</f>
        <v>アスル</v>
      </c>
      <c r="I292" s="32" t="s">
        <v>977</v>
      </c>
      <c r="J292" s="32" t="s">
        <v>1261</v>
      </c>
      <c r="K292" s="32" t="str">
        <f>データ!E292</f>
        <v>UR</v>
      </c>
      <c r="L292" s="32" t="s">
        <v>977</v>
      </c>
      <c r="M292" s="32" t="s">
        <v>1262</v>
      </c>
      <c r="N292" s="32">
        <f>データ!F292</f>
        <v>15</v>
      </c>
      <c r="O292" s="32" t="s">
        <v>977</v>
      </c>
      <c r="P292" s="32" t="s">
        <v>1260</v>
      </c>
      <c r="Q292" s="32" t="str">
        <f>データ!G292</f>
        <v>遠</v>
      </c>
      <c r="R292" s="32" t="s">
        <v>977</v>
      </c>
      <c r="S292" s="32" t="s">
        <v>1260</v>
      </c>
      <c r="T292" s="33">
        <f>データ!H292</f>
        <v>26847</v>
      </c>
      <c r="U292" s="34" t="s">
        <v>977</v>
      </c>
      <c r="V292" s="34" t="s">
        <v>1260</v>
      </c>
      <c r="W292" s="33">
        <f>データ!I292</f>
        <v>8250</v>
      </c>
      <c r="X292" s="34" t="s">
        <v>977</v>
      </c>
      <c r="Y292" s="34" t="s">
        <v>1260</v>
      </c>
      <c r="Z292" s="33">
        <f>データ!J292</f>
        <v>8098</v>
      </c>
      <c r="AA292" s="34" t="s">
        <v>977</v>
      </c>
      <c r="AB292" s="34" t="s">
        <v>1263</v>
      </c>
      <c r="AC292" s="33" t="str">
        <f>データ!K292</f>
        <v>SS</v>
      </c>
      <c r="AD292" s="32" t="s">
        <v>977</v>
      </c>
      <c r="AE292" s="34" t="s">
        <v>1264</v>
      </c>
      <c r="AF292" s="33">
        <f>データ!L292</f>
        <v>43195</v>
      </c>
      <c r="AG292" s="34" t="s">
        <v>977</v>
      </c>
      <c r="AH292" s="34" t="s">
        <v>1265</v>
      </c>
      <c r="AI292" s="33" t="str">
        <f>データ!M292</f>
        <v>灼</v>
      </c>
      <c r="AJ292" s="9" t="s">
        <v>1061</v>
      </c>
      <c r="AK292" s="33" t="str">
        <f>データ!N292</f>
        <v>敵全体に攻撃[極大]</v>
      </c>
      <c r="AL292" s="9" t="s">
        <v>977</v>
      </c>
      <c r="AM292" s="34" t="s">
        <v>1266</v>
      </c>
      <c r="AN292" s="33" t="str">
        <f>データ!O292</f>
        <v>-</v>
      </c>
      <c r="AO292" s="9" t="s">
        <v>1061</v>
      </c>
      <c r="AP292" s="33" t="str">
        <f>データ!P292</f>
        <v>　</v>
      </c>
      <c r="AQ292" s="35" t="s">
        <v>977</v>
      </c>
      <c r="AR292" s="34" t="s">
        <v>1265</v>
      </c>
      <c r="AS292" s="33" t="str">
        <f>データ!Q292</f>
        <v>ランページ／煌</v>
      </c>
      <c r="AT292" s="9" t="s">
        <v>1061</v>
      </c>
      <c r="AU292" s="33" t="str">
        <f>データ!R292</f>
        <v>バトルで獲得する騎士団戦スコアが特大アップ(3分間)</v>
      </c>
      <c r="AV292" s="9" t="s">
        <v>977</v>
      </c>
      <c r="AW292" s="34" t="s">
        <v>1265</v>
      </c>
      <c r="AX292" s="33" t="str">
        <f>データ!S292</f>
        <v>アサルト／絶</v>
      </c>
      <c r="AY292" s="9" t="s">
        <v>1061</v>
      </c>
      <c r="AZ292" s="33" t="str">
        <f>データ!T292</f>
        <v>パーティ全体の攻撃力が大UP(3分間)</v>
      </c>
      <c r="BA292" s="35" t="s">
        <v>977</v>
      </c>
      <c r="BB292" s="34" t="s">
        <v>2335</v>
      </c>
      <c r="BC292" s="33" t="str">
        <f>データ!U292</f>
        <v>-</v>
      </c>
      <c r="BD292" s="35" t="s">
        <v>2333</v>
      </c>
      <c r="BE292" s="33" t="str">
        <f>データ!V292</f>
        <v>　</v>
      </c>
      <c r="BF292" s="33" t="s">
        <v>977</v>
      </c>
      <c r="BG292" s="34" t="s">
        <v>1261</v>
      </c>
      <c r="BH292" s="33" t="str">
        <f>データ!W292</f>
        <v>-</v>
      </c>
      <c r="BI292" s="35" t="s">
        <v>977</v>
      </c>
      <c r="BJ292" s="34" t="s">
        <v>1260</v>
      </c>
      <c r="BK292" s="33" t="str">
        <f>データ!X292</f>
        <v>ガチャイベ</v>
      </c>
      <c r="BL292" s="35" t="s">
        <v>977</v>
      </c>
      <c r="BM292" s="9" t="s">
        <v>972</v>
      </c>
    </row>
    <row r="293" spans="1:65" x14ac:dyDescent="0.15">
      <c r="A293" s="9" t="s">
        <v>969</v>
      </c>
      <c r="B293" s="9" t="s">
        <v>1392</v>
      </c>
      <c r="C293" s="32" t="str">
        <f>"./images/thumbnail/"&amp;データ!B293&amp;".jpg"</f>
        <v>./images/thumbnail/1944.jpg</v>
      </c>
      <c r="D293" s="32" t="s">
        <v>1393</v>
      </c>
      <c r="E293" s="32" t="str">
        <f>"./images/thumbnail/"&amp;データ!B293&amp;".jpg"</f>
        <v>./images/thumbnail/1944.jpg</v>
      </c>
      <c r="F293" s="32" t="s">
        <v>1064</v>
      </c>
      <c r="G293" s="32" t="s">
        <v>1260</v>
      </c>
      <c r="H293" s="32" t="str">
        <f>データ!D293</f>
        <v>シャルロ</v>
      </c>
      <c r="I293" s="32" t="s">
        <v>977</v>
      </c>
      <c r="J293" s="32" t="s">
        <v>1261</v>
      </c>
      <c r="K293" s="32" t="str">
        <f>データ!E293</f>
        <v>UR</v>
      </c>
      <c r="L293" s="32" t="s">
        <v>977</v>
      </c>
      <c r="M293" s="32" t="s">
        <v>1262</v>
      </c>
      <c r="N293" s="32">
        <f>データ!F293</f>
        <v>15</v>
      </c>
      <c r="O293" s="32" t="s">
        <v>977</v>
      </c>
      <c r="P293" s="32" t="s">
        <v>1260</v>
      </c>
      <c r="Q293" s="32" t="str">
        <f>データ!G293</f>
        <v>斬</v>
      </c>
      <c r="R293" s="32" t="s">
        <v>977</v>
      </c>
      <c r="S293" s="32" t="s">
        <v>1260</v>
      </c>
      <c r="T293" s="33">
        <f>データ!H293</f>
        <v>21528</v>
      </c>
      <c r="U293" s="34" t="s">
        <v>977</v>
      </c>
      <c r="V293" s="34" t="s">
        <v>1260</v>
      </c>
      <c r="W293" s="33">
        <f>データ!I293</f>
        <v>9208</v>
      </c>
      <c r="X293" s="34" t="s">
        <v>977</v>
      </c>
      <c r="Y293" s="34" t="s">
        <v>1260</v>
      </c>
      <c r="Z293" s="33">
        <f>データ!J293</f>
        <v>7647</v>
      </c>
      <c r="AA293" s="34" t="s">
        <v>977</v>
      </c>
      <c r="AB293" s="34" t="s">
        <v>1263</v>
      </c>
      <c r="AC293" s="33" t="str">
        <f>データ!K293</f>
        <v>SS-</v>
      </c>
      <c r="AD293" s="32" t="s">
        <v>977</v>
      </c>
      <c r="AE293" s="34" t="s">
        <v>1264</v>
      </c>
      <c r="AF293" s="33">
        <f>データ!L293</f>
        <v>38383</v>
      </c>
      <c r="AG293" s="34" t="s">
        <v>977</v>
      </c>
      <c r="AH293" s="34" t="s">
        <v>1265</v>
      </c>
      <c r="AI293" s="33" t="str">
        <f>データ!M293</f>
        <v>地焔幻の一閃／煌</v>
      </c>
      <c r="AJ293" s="9" t="s">
        <v>1061</v>
      </c>
      <c r="AK293" s="33" t="str">
        <f>データ!N293</f>
        <v>横一列攻撃[特大]自分の防御力UP[特大]</v>
      </c>
      <c r="AL293" s="9" t="s">
        <v>977</v>
      </c>
      <c r="AM293" s="34" t="s">
        <v>1266</v>
      </c>
      <c r="AN293" s="33" t="str">
        <f>データ!O293</f>
        <v>-</v>
      </c>
      <c r="AO293" s="9" t="s">
        <v>1061</v>
      </c>
      <c r="AP293" s="33" t="str">
        <f>データ!P293</f>
        <v>　</v>
      </c>
      <c r="AQ293" s="35" t="s">
        <v>977</v>
      </c>
      <c r="AR293" s="34" t="s">
        <v>1265</v>
      </c>
      <c r="AS293" s="33" t="str">
        <f>データ!Q293</f>
        <v>ファランクス／絶</v>
      </c>
      <c r="AT293" s="9" t="s">
        <v>1061</v>
      </c>
      <c r="AU293" s="33" t="str">
        <f>データ!R293</f>
        <v>騎士団全体の強襲率大DOWN・防御力大UP(3分間)</v>
      </c>
      <c r="AV293" s="9" t="s">
        <v>977</v>
      </c>
      <c r="AW293" s="34" t="s">
        <v>1265</v>
      </c>
      <c r="AX293" s="33" t="str">
        <f>データ!S293</f>
        <v>ストリーム／真</v>
      </c>
      <c r="AY293" s="9" t="s">
        <v>1061</v>
      </c>
      <c r="AZ293" s="33" t="str">
        <f>データ!T293</f>
        <v>パーティ全体の攻撃力・速度が中UP(3分間)</v>
      </c>
      <c r="BA293" s="35" t="s">
        <v>977</v>
      </c>
      <c r="BB293" s="34" t="s">
        <v>2335</v>
      </c>
      <c r="BC293" s="33" t="str">
        <f>データ!U293</f>
        <v>-</v>
      </c>
      <c r="BD293" s="35" t="s">
        <v>2333</v>
      </c>
      <c r="BE293" s="33" t="str">
        <f>データ!V293</f>
        <v>　</v>
      </c>
      <c r="BF293" s="33" t="s">
        <v>977</v>
      </c>
      <c r="BG293" s="34" t="s">
        <v>1261</v>
      </c>
      <c r="BH293" s="33" t="str">
        <f>データ!W293</f>
        <v>-</v>
      </c>
      <c r="BI293" s="35" t="s">
        <v>977</v>
      </c>
      <c r="BJ293" s="34" t="s">
        <v>1260</v>
      </c>
      <c r="BK293" s="33" t="str">
        <f>データ!X293</f>
        <v>ガチャイベ</v>
      </c>
      <c r="BL293" s="35" t="s">
        <v>977</v>
      </c>
      <c r="BM293" s="9" t="s">
        <v>972</v>
      </c>
    </row>
    <row r="294" spans="1:65" x14ac:dyDescent="0.15">
      <c r="A294" s="9" t="s">
        <v>969</v>
      </c>
      <c r="B294" s="9" t="s">
        <v>1392</v>
      </c>
      <c r="C294" s="32" t="str">
        <f>"./images/thumbnail/"&amp;データ!B294&amp;".jpg"</f>
        <v>./images/thumbnail/1943.jpg</v>
      </c>
      <c r="D294" s="32" t="s">
        <v>1393</v>
      </c>
      <c r="E294" s="32" t="str">
        <f>"./images/thumbnail/"&amp;データ!B294&amp;".jpg"</f>
        <v>./images/thumbnail/1943.jpg</v>
      </c>
      <c r="F294" s="32" t="s">
        <v>1064</v>
      </c>
      <c r="G294" s="32" t="s">
        <v>1260</v>
      </c>
      <c r="H294" s="32" t="str">
        <f>データ!D294</f>
        <v>主人公＆マリユス</v>
      </c>
      <c r="I294" s="32" t="s">
        <v>977</v>
      </c>
      <c r="J294" s="32" t="s">
        <v>1261</v>
      </c>
      <c r="K294" s="32" t="str">
        <f>データ!E294</f>
        <v>UR</v>
      </c>
      <c r="L294" s="32" t="s">
        <v>977</v>
      </c>
      <c r="M294" s="32" t="s">
        <v>1262</v>
      </c>
      <c r="N294" s="32">
        <f>データ!F294</f>
        <v>15</v>
      </c>
      <c r="O294" s="32" t="s">
        <v>977</v>
      </c>
      <c r="P294" s="32" t="s">
        <v>1260</v>
      </c>
      <c r="Q294" s="32" t="str">
        <f>データ!G294</f>
        <v>斬</v>
      </c>
      <c r="R294" s="32" t="s">
        <v>977</v>
      </c>
      <c r="S294" s="32" t="s">
        <v>1260</v>
      </c>
      <c r="T294" s="33">
        <f>データ!H294</f>
        <v>21024</v>
      </c>
      <c r="U294" s="34" t="s">
        <v>977</v>
      </c>
      <c r="V294" s="34" t="s">
        <v>1260</v>
      </c>
      <c r="W294" s="33">
        <f>データ!I294</f>
        <v>9282</v>
      </c>
      <c r="X294" s="34" t="s">
        <v>977</v>
      </c>
      <c r="Y294" s="34" t="s">
        <v>1260</v>
      </c>
      <c r="Z294" s="33">
        <f>データ!J294</f>
        <v>7359</v>
      </c>
      <c r="AA294" s="34" t="s">
        <v>977</v>
      </c>
      <c r="AB294" s="34" t="s">
        <v>1263</v>
      </c>
      <c r="AC294" s="33" t="str">
        <f>データ!K294</f>
        <v>SS-</v>
      </c>
      <c r="AD294" s="32" t="s">
        <v>977</v>
      </c>
      <c r="AE294" s="34" t="s">
        <v>1264</v>
      </c>
      <c r="AF294" s="33">
        <f>データ!L294</f>
        <v>37665</v>
      </c>
      <c r="AG294" s="34" t="s">
        <v>977</v>
      </c>
      <c r="AH294" s="34" t="s">
        <v>1265</v>
      </c>
      <c r="AI294" s="33" t="str">
        <f>データ!M294</f>
        <v>魔幻の閃光／煌</v>
      </c>
      <c r="AJ294" s="9" t="s">
        <v>1061</v>
      </c>
      <c r="AK294" s="33" t="str">
        <f>データ!N294</f>
        <v>縦一列に攻撃[特大]</v>
      </c>
      <c r="AL294" s="9" t="s">
        <v>977</v>
      </c>
      <c r="AM294" s="34" t="s">
        <v>1266</v>
      </c>
      <c r="AN294" s="33" t="str">
        <f>データ!O294</f>
        <v>-</v>
      </c>
      <c r="AO294" s="9" t="s">
        <v>1061</v>
      </c>
      <c r="AP294" s="33" t="str">
        <f>データ!P294</f>
        <v>　</v>
      </c>
      <c r="AQ294" s="35" t="s">
        <v>977</v>
      </c>
      <c r="AR294" s="34" t="s">
        <v>1265</v>
      </c>
      <c r="AS294" s="33" t="str">
        <f>データ!Q294</f>
        <v>アサルト／煌</v>
      </c>
      <c r="AT294" s="9" t="s">
        <v>1061</v>
      </c>
      <c r="AU294" s="33" t="str">
        <f>データ!R294</f>
        <v>パーティ全体の攻撃力が特大UP(3分間)</v>
      </c>
      <c r="AV294" s="9" t="s">
        <v>977</v>
      </c>
      <c r="AW294" s="34" t="s">
        <v>1265</v>
      </c>
      <c r="AX294" s="33" t="str">
        <f>データ!S294</f>
        <v>スラッシャー／絶</v>
      </c>
      <c r="AY294" s="9" t="s">
        <v>1061</v>
      </c>
      <c r="AZ294" s="33" t="str">
        <f>データ!T294</f>
        <v>キリ番キャッスルブレイク時の獲得ポイントUP(3回)</v>
      </c>
      <c r="BA294" s="35" t="s">
        <v>977</v>
      </c>
      <c r="BB294" s="34" t="s">
        <v>2335</v>
      </c>
      <c r="BC294" s="33" t="str">
        <f>データ!U294</f>
        <v>-</v>
      </c>
      <c r="BD294" s="35" t="s">
        <v>2333</v>
      </c>
      <c r="BE294" s="33" t="str">
        <f>データ!V294</f>
        <v>　</v>
      </c>
      <c r="BF294" s="33" t="s">
        <v>977</v>
      </c>
      <c r="BG294" s="34" t="s">
        <v>1261</v>
      </c>
      <c r="BH294" s="33" t="str">
        <f>データ!W294</f>
        <v>-</v>
      </c>
      <c r="BI294" s="35" t="s">
        <v>977</v>
      </c>
      <c r="BJ294" s="34" t="s">
        <v>1260</v>
      </c>
      <c r="BK294" s="33" t="str">
        <f>データ!X294</f>
        <v>ガチャイベ</v>
      </c>
      <c r="BL294" s="35" t="s">
        <v>977</v>
      </c>
      <c r="BM294" s="9" t="s">
        <v>972</v>
      </c>
    </row>
    <row r="295" spans="1:65" x14ac:dyDescent="0.15">
      <c r="A295" s="9" t="s">
        <v>969</v>
      </c>
      <c r="B295" s="9" t="s">
        <v>1392</v>
      </c>
      <c r="C295" s="32" t="str">
        <f>"./images/thumbnail/"&amp;データ!B295&amp;".jpg"</f>
        <v>./images/thumbnail/1942.jpg</v>
      </c>
      <c r="D295" s="32" t="s">
        <v>1393</v>
      </c>
      <c r="E295" s="32" t="str">
        <f>"./images/thumbnail/"&amp;データ!B295&amp;".jpg"</f>
        <v>./images/thumbnail/1942.jpg</v>
      </c>
      <c r="F295" s="32" t="s">
        <v>1064</v>
      </c>
      <c r="G295" s="32" t="s">
        <v>1260</v>
      </c>
      <c r="H295" s="32" t="str">
        <f>データ!D295</f>
        <v>ラクロワ</v>
      </c>
      <c r="I295" s="32" t="s">
        <v>977</v>
      </c>
      <c r="J295" s="32" t="s">
        <v>1261</v>
      </c>
      <c r="K295" s="32" t="str">
        <f>データ!E295</f>
        <v>UR</v>
      </c>
      <c r="L295" s="32" t="s">
        <v>977</v>
      </c>
      <c r="M295" s="32" t="s">
        <v>1262</v>
      </c>
      <c r="N295" s="32">
        <f>データ!F295</f>
        <v>15</v>
      </c>
      <c r="O295" s="32" t="s">
        <v>977</v>
      </c>
      <c r="P295" s="32" t="s">
        <v>1260</v>
      </c>
      <c r="Q295" s="32" t="str">
        <f>データ!G295</f>
        <v>遠</v>
      </c>
      <c r="R295" s="32" t="s">
        <v>977</v>
      </c>
      <c r="S295" s="32" t="s">
        <v>1260</v>
      </c>
      <c r="T295" s="33">
        <f>データ!H295</f>
        <v>23317</v>
      </c>
      <c r="U295" s="34" t="s">
        <v>977</v>
      </c>
      <c r="V295" s="34" t="s">
        <v>1260</v>
      </c>
      <c r="W295" s="33">
        <f>データ!I295</f>
        <v>7188</v>
      </c>
      <c r="X295" s="34" t="s">
        <v>977</v>
      </c>
      <c r="Y295" s="34" t="s">
        <v>1260</v>
      </c>
      <c r="Z295" s="33">
        <f>データ!J295</f>
        <v>6896</v>
      </c>
      <c r="AA295" s="34" t="s">
        <v>977</v>
      </c>
      <c r="AB295" s="34" t="s">
        <v>1263</v>
      </c>
      <c r="AC295" s="33" t="str">
        <f>データ!K295</f>
        <v>SS</v>
      </c>
      <c r="AD295" s="32" t="s">
        <v>977</v>
      </c>
      <c r="AE295" s="34" t="s">
        <v>1264</v>
      </c>
      <c r="AF295" s="33">
        <f>データ!L295</f>
        <v>37401</v>
      </c>
      <c r="AG295" s="34" t="s">
        <v>977</v>
      </c>
      <c r="AH295" s="34" t="s">
        <v>1265</v>
      </c>
      <c r="AI295" s="33" t="str">
        <f>データ!M295</f>
        <v>強奪者の雷／煌</v>
      </c>
      <c r="AJ295" s="9" t="s">
        <v>1061</v>
      </c>
      <c r="AK295" s="33" t="str">
        <f>データ!N295</f>
        <v>単体攻撃（宝箱優先／追加ダメージ）[特大]</v>
      </c>
      <c r="AL295" s="9" t="s">
        <v>977</v>
      </c>
      <c r="AM295" s="34" t="s">
        <v>1266</v>
      </c>
      <c r="AN295" s="33" t="str">
        <f>データ!O295</f>
        <v>-</v>
      </c>
      <c r="AO295" s="9" t="s">
        <v>1061</v>
      </c>
      <c r="AP295" s="33" t="str">
        <f>データ!P295</f>
        <v>　</v>
      </c>
      <c r="AQ295" s="35" t="s">
        <v>977</v>
      </c>
      <c r="AR295" s="34" t="s">
        <v>1265</v>
      </c>
      <c r="AS295" s="33" t="str">
        <f>データ!Q295</f>
        <v>フォートレス／煌</v>
      </c>
      <c r="AT295" s="9" t="s">
        <v>1061</v>
      </c>
      <c r="AU295" s="33" t="str">
        <f>データ!R295</f>
        <v>パーティ全体の防御力が特大UP(3分間)</v>
      </c>
      <c r="AV295" s="9" t="s">
        <v>977</v>
      </c>
      <c r="AW295" s="34" t="s">
        <v>1265</v>
      </c>
      <c r="AX295" s="33" t="str">
        <f>データ!S295</f>
        <v>シャドウ／真</v>
      </c>
      <c r="AY295" s="9" t="s">
        <v>1061</v>
      </c>
      <c r="AZ295" s="33" t="str">
        <f>データ!T295</f>
        <v>バトル時の強襲CB率が中UP(3分間)</v>
      </c>
      <c r="BA295" s="35" t="s">
        <v>977</v>
      </c>
      <c r="BB295" s="34" t="s">
        <v>2335</v>
      </c>
      <c r="BC295" s="33" t="str">
        <f>データ!U295</f>
        <v>-</v>
      </c>
      <c r="BD295" s="35" t="s">
        <v>2333</v>
      </c>
      <c r="BE295" s="33" t="str">
        <f>データ!V295</f>
        <v>　</v>
      </c>
      <c r="BF295" s="33" t="s">
        <v>977</v>
      </c>
      <c r="BG295" s="34" t="s">
        <v>1261</v>
      </c>
      <c r="BH295" s="33" t="str">
        <f>データ!W295</f>
        <v>-</v>
      </c>
      <c r="BI295" s="35" t="s">
        <v>977</v>
      </c>
      <c r="BJ295" s="34" t="s">
        <v>1260</v>
      </c>
      <c r="BK295" s="33" t="str">
        <f>データ!X295</f>
        <v>常設</v>
      </c>
      <c r="BL295" s="35" t="s">
        <v>977</v>
      </c>
      <c r="BM295" s="9" t="s">
        <v>972</v>
      </c>
    </row>
    <row r="296" spans="1:65" x14ac:dyDescent="0.15">
      <c r="A296" s="9" t="s">
        <v>969</v>
      </c>
      <c r="B296" s="9" t="s">
        <v>1392</v>
      </c>
      <c r="C296" s="32" t="str">
        <f>"./images/thumbnail/"&amp;データ!B296&amp;".jpg"</f>
        <v>./images/thumbnail/1940.jpg</v>
      </c>
      <c r="D296" s="32" t="s">
        <v>1393</v>
      </c>
      <c r="E296" s="32" t="str">
        <f>"./images/thumbnail/"&amp;データ!B296&amp;".jpg"</f>
        <v>./images/thumbnail/1940.jpg</v>
      </c>
      <c r="F296" s="32" t="s">
        <v>1064</v>
      </c>
      <c r="G296" s="32" t="s">
        <v>1260</v>
      </c>
      <c r="H296" s="32" t="str">
        <f>データ!D296</f>
        <v>セシル</v>
      </c>
      <c r="I296" s="32" t="s">
        <v>977</v>
      </c>
      <c r="J296" s="32" t="s">
        <v>1261</v>
      </c>
      <c r="K296" s="32" t="str">
        <f>データ!E296</f>
        <v>UR</v>
      </c>
      <c r="L296" s="32" t="s">
        <v>977</v>
      </c>
      <c r="M296" s="32" t="s">
        <v>1262</v>
      </c>
      <c r="N296" s="32">
        <f>データ!F296</f>
        <v>15</v>
      </c>
      <c r="O296" s="32" t="s">
        <v>977</v>
      </c>
      <c r="P296" s="32" t="s">
        <v>1260</v>
      </c>
      <c r="Q296" s="32" t="str">
        <f>データ!G296</f>
        <v>遠</v>
      </c>
      <c r="R296" s="32" t="s">
        <v>977</v>
      </c>
      <c r="S296" s="32" t="s">
        <v>1260</v>
      </c>
      <c r="T296" s="33">
        <f>データ!H296</f>
        <v>21772</v>
      </c>
      <c r="U296" s="34" t="s">
        <v>977</v>
      </c>
      <c r="V296" s="34" t="s">
        <v>1260</v>
      </c>
      <c r="W296" s="33">
        <f>データ!I296</f>
        <v>7313</v>
      </c>
      <c r="X296" s="34" t="s">
        <v>977</v>
      </c>
      <c r="Y296" s="34" t="s">
        <v>1260</v>
      </c>
      <c r="Z296" s="33">
        <f>データ!J296</f>
        <v>7016</v>
      </c>
      <c r="AA296" s="34" t="s">
        <v>977</v>
      </c>
      <c r="AB296" s="34" t="s">
        <v>1263</v>
      </c>
      <c r="AC296" s="33" t="str">
        <f>データ!K296</f>
        <v>SS</v>
      </c>
      <c r="AD296" s="32" t="s">
        <v>977</v>
      </c>
      <c r="AE296" s="34" t="s">
        <v>1264</v>
      </c>
      <c r="AF296" s="33">
        <f>データ!L296</f>
        <v>36101</v>
      </c>
      <c r="AG296" s="34" t="s">
        <v>977</v>
      </c>
      <c r="AH296" s="34" t="s">
        <v>1265</v>
      </c>
      <c r="AI296" s="33" t="str">
        <f>データ!M296</f>
        <v>遠翠の神護</v>
      </c>
      <c r="AJ296" s="9" t="s">
        <v>1061</v>
      </c>
      <c r="AK296" s="33" t="str">
        <f>データ!N296</f>
        <v>味方遠属性の防御力をUP[特大]</v>
      </c>
      <c r="AL296" s="32" t="s">
        <v>977</v>
      </c>
      <c r="AM296" s="34" t="s">
        <v>1266</v>
      </c>
      <c r="AN296" s="33" t="str">
        <f>データ!O296</f>
        <v>-</v>
      </c>
      <c r="AO296" s="9" t="s">
        <v>1061</v>
      </c>
      <c r="AP296" s="33" t="str">
        <f>データ!P296</f>
        <v>　</v>
      </c>
      <c r="AQ296" s="35" t="s">
        <v>977</v>
      </c>
      <c r="AR296" s="34" t="s">
        <v>1265</v>
      </c>
      <c r="AS296" s="33" t="str">
        <f>データ!Q296</f>
        <v>エース／煌</v>
      </c>
      <c r="AT296" s="9" t="s">
        <v>1061</v>
      </c>
      <c r="AU296" s="33" t="str">
        <f>データ!R296</f>
        <v>パーティ全体の攻・防が特大UP(3分間)</v>
      </c>
      <c r="AV296" s="9" t="s">
        <v>977</v>
      </c>
      <c r="AW296" s="34" t="s">
        <v>1265</v>
      </c>
      <c r="AX296" s="33" t="str">
        <f>データ!S296</f>
        <v>オラクル／絶</v>
      </c>
      <c r="AY296" s="9" t="s">
        <v>1061</v>
      </c>
      <c r="AZ296" s="33" t="str">
        <f>データ!T296</f>
        <v>パーティ全体のスキル発動率が大UP(3分間)</v>
      </c>
      <c r="BA296" s="35" t="s">
        <v>977</v>
      </c>
      <c r="BB296" s="34" t="s">
        <v>2335</v>
      </c>
      <c r="BC296" s="33" t="str">
        <f>データ!U296</f>
        <v>-</v>
      </c>
      <c r="BD296" s="35" t="s">
        <v>2333</v>
      </c>
      <c r="BE296" s="33" t="str">
        <f>データ!V296</f>
        <v>　</v>
      </c>
      <c r="BF296" s="33" t="s">
        <v>977</v>
      </c>
      <c r="BG296" s="34" t="s">
        <v>1261</v>
      </c>
      <c r="BH296" s="33" t="str">
        <f>データ!W296</f>
        <v>-</v>
      </c>
      <c r="BI296" s="35" t="s">
        <v>977</v>
      </c>
      <c r="BJ296" s="34" t="s">
        <v>1260</v>
      </c>
      <c r="BK296" s="33" t="str">
        <f>データ!X296</f>
        <v>常設</v>
      </c>
      <c r="BL296" s="35" t="s">
        <v>977</v>
      </c>
      <c r="BM296" s="9" t="s">
        <v>972</v>
      </c>
    </row>
    <row r="297" spans="1:65" x14ac:dyDescent="0.15">
      <c r="A297" s="9" t="s">
        <v>969</v>
      </c>
      <c r="B297" s="9" t="s">
        <v>1392</v>
      </c>
      <c r="C297" s="32" t="str">
        <f>"./images/thumbnail/"&amp;データ!B297&amp;".jpg"</f>
        <v>./images/thumbnail/1938.jpg</v>
      </c>
      <c r="D297" s="32" t="s">
        <v>1393</v>
      </c>
      <c r="E297" s="32" t="str">
        <f>"./images/thumbnail/"&amp;データ!B297&amp;".jpg"</f>
        <v>./images/thumbnail/1938.jpg</v>
      </c>
      <c r="F297" s="32" t="s">
        <v>1064</v>
      </c>
      <c r="G297" s="32" t="s">
        <v>1260</v>
      </c>
      <c r="H297" s="32" t="str">
        <f>データ!D297</f>
        <v>クリシーヌ</v>
      </c>
      <c r="I297" s="32" t="s">
        <v>977</v>
      </c>
      <c r="J297" s="32" t="s">
        <v>1261</v>
      </c>
      <c r="K297" s="32" t="str">
        <f>データ!E297</f>
        <v>UR</v>
      </c>
      <c r="L297" s="32" t="s">
        <v>977</v>
      </c>
      <c r="M297" s="32" t="s">
        <v>1262</v>
      </c>
      <c r="N297" s="32">
        <f>データ!F297</f>
        <v>15</v>
      </c>
      <c r="O297" s="32" t="s">
        <v>977</v>
      </c>
      <c r="P297" s="32" t="s">
        <v>1260</v>
      </c>
      <c r="Q297" s="32" t="str">
        <f>データ!G297</f>
        <v>遠</v>
      </c>
      <c r="R297" s="32" t="s">
        <v>977</v>
      </c>
      <c r="S297" s="32" t="s">
        <v>1260</v>
      </c>
      <c r="T297" s="33">
        <f>データ!H297</f>
        <v>20978</v>
      </c>
      <c r="U297" s="34" t="s">
        <v>977</v>
      </c>
      <c r="V297" s="34" t="s">
        <v>1260</v>
      </c>
      <c r="W297" s="33">
        <f>データ!I297</f>
        <v>7214</v>
      </c>
      <c r="X297" s="34" t="s">
        <v>977</v>
      </c>
      <c r="Y297" s="34" t="s">
        <v>1260</v>
      </c>
      <c r="Z297" s="33">
        <f>データ!J297</f>
        <v>6239</v>
      </c>
      <c r="AA297" s="34" t="s">
        <v>977</v>
      </c>
      <c r="AB297" s="34" t="s">
        <v>1263</v>
      </c>
      <c r="AC297" s="33" t="str">
        <f>データ!K297</f>
        <v>SS</v>
      </c>
      <c r="AD297" s="32" t="s">
        <v>977</v>
      </c>
      <c r="AE297" s="34" t="s">
        <v>1264</v>
      </c>
      <c r="AF297" s="33">
        <f>データ!L297</f>
        <v>34431</v>
      </c>
      <c r="AG297" s="34" t="s">
        <v>977</v>
      </c>
      <c r="AH297" s="34" t="s">
        <v>1265</v>
      </c>
      <c r="AI297" s="33" t="str">
        <f>データ!M297</f>
        <v>睨磔呪縛</v>
      </c>
      <c r="AJ297" s="9" t="s">
        <v>1061</v>
      </c>
      <c r="AK297" s="33" t="str">
        <f>データ!N297</f>
        <v>一定確率で敵を範囲不可にする[超高確率]</v>
      </c>
      <c r="AL297" s="9" t="s">
        <v>977</v>
      </c>
      <c r="AM297" s="34" t="s">
        <v>1266</v>
      </c>
      <c r="AN297" s="33" t="str">
        <f>データ!O297</f>
        <v>-</v>
      </c>
      <c r="AO297" s="9" t="s">
        <v>1061</v>
      </c>
      <c r="AP297" s="33" t="str">
        <f>データ!P297</f>
        <v>　</v>
      </c>
      <c r="AQ297" s="35" t="s">
        <v>977</v>
      </c>
      <c r="AR297" s="34" t="s">
        <v>1265</v>
      </c>
      <c r="AS297" s="33" t="str">
        <f>データ!Q297</f>
        <v>バーサク／絶</v>
      </c>
      <c r="AT297" s="9" t="s">
        <v>1061</v>
      </c>
      <c r="AU297" s="33" t="str">
        <f>データ!R297</f>
        <v>強襲が発生無効、バトル時に攻・防大UP(3分間)</v>
      </c>
      <c r="AV297" s="9" t="s">
        <v>977</v>
      </c>
      <c r="AW297" s="34" t="s">
        <v>1265</v>
      </c>
      <c r="AX297" s="33" t="str">
        <f>データ!S297</f>
        <v>アサルト／絶</v>
      </c>
      <c r="AY297" s="9" t="s">
        <v>1061</v>
      </c>
      <c r="AZ297" s="33" t="str">
        <f>データ!T297</f>
        <v>パーティ全体の攻撃力が大UP(3分間)</v>
      </c>
      <c r="BA297" s="35" t="s">
        <v>977</v>
      </c>
      <c r="BB297" s="34" t="s">
        <v>2335</v>
      </c>
      <c r="BC297" s="33" t="str">
        <f>データ!U297</f>
        <v>-</v>
      </c>
      <c r="BD297" s="35" t="s">
        <v>2333</v>
      </c>
      <c r="BE297" s="33" t="str">
        <f>データ!V297</f>
        <v>　</v>
      </c>
      <c r="BF297" s="33" t="s">
        <v>977</v>
      </c>
      <c r="BG297" s="34" t="s">
        <v>1261</v>
      </c>
      <c r="BH297" s="33" t="str">
        <f>データ!W297</f>
        <v>-</v>
      </c>
      <c r="BI297" s="35" t="s">
        <v>977</v>
      </c>
      <c r="BJ297" s="34" t="s">
        <v>1260</v>
      </c>
      <c r="BK297" s="33" t="str">
        <f>データ!X297</f>
        <v>カムバックキャンペーン</v>
      </c>
      <c r="BL297" s="35" t="s">
        <v>977</v>
      </c>
      <c r="BM297" s="9" t="s">
        <v>972</v>
      </c>
    </row>
    <row r="298" spans="1:65" x14ac:dyDescent="0.15">
      <c r="A298" s="9" t="s">
        <v>969</v>
      </c>
      <c r="B298" s="9" t="s">
        <v>1392</v>
      </c>
      <c r="C298" s="32" t="str">
        <f>"./images/thumbnail/"&amp;データ!B298&amp;".jpg"</f>
        <v>./images/thumbnail/1937.jpg</v>
      </c>
      <c r="D298" s="32" t="s">
        <v>1393</v>
      </c>
      <c r="E298" s="32" t="str">
        <f>"./images/thumbnail/"&amp;データ!B298&amp;".jpg"</f>
        <v>./images/thumbnail/1937.jpg</v>
      </c>
      <c r="F298" s="32" t="s">
        <v>1064</v>
      </c>
      <c r="G298" s="32" t="s">
        <v>1260</v>
      </c>
      <c r="H298" s="32" t="str">
        <f>データ!D298</f>
        <v>アナ</v>
      </c>
      <c r="I298" s="32" t="s">
        <v>977</v>
      </c>
      <c r="J298" s="32" t="s">
        <v>1261</v>
      </c>
      <c r="K298" s="32" t="str">
        <f>データ!E298</f>
        <v>SSR</v>
      </c>
      <c r="L298" s="32" t="s">
        <v>977</v>
      </c>
      <c r="M298" s="32" t="s">
        <v>1262</v>
      </c>
      <c r="N298" s="32">
        <f>データ!F298</f>
        <v>13</v>
      </c>
      <c r="O298" s="32" t="s">
        <v>977</v>
      </c>
      <c r="P298" s="32" t="s">
        <v>1260</v>
      </c>
      <c r="Q298" s="32" t="str">
        <f>データ!G298</f>
        <v>打</v>
      </c>
      <c r="R298" s="32" t="s">
        <v>977</v>
      </c>
      <c r="S298" s="32" t="s">
        <v>1260</v>
      </c>
      <c r="T298" s="33">
        <f>データ!H298</f>
        <v>18571</v>
      </c>
      <c r="U298" s="34" t="s">
        <v>977</v>
      </c>
      <c r="V298" s="34" t="s">
        <v>1260</v>
      </c>
      <c r="W298" s="33">
        <f>データ!I298</f>
        <v>6378</v>
      </c>
      <c r="X298" s="34" t="s">
        <v>977</v>
      </c>
      <c r="Y298" s="34" t="s">
        <v>1260</v>
      </c>
      <c r="Z298" s="33">
        <f>データ!J298</f>
        <v>6784</v>
      </c>
      <c r="AA298" s="34" t="s">
        <v>977</v>
      </c>
      <c r="AB298" s="34" t="s">
        <v>1263</v>
      </c>
      <c r="AC298" s="33" t="str">
        <f>データ!K298</f>
        <v>A-</v>
      </c>
      <c r="AD298" s="32" t="s">
        <v>977</v>
      </c>
      <c r="AE298" s="34" t="s">
        <v>1264</v>
      </c>
      <c r="AF298" s="33">
        <f>データ!L298</f>
        <v>31733</v>
      </c>
      <c r="AG298" s="34" t="s">
        <v>977</v>
      </c>
      <c r="AH298" s="34" t="s">
        <v>1265</v>
      </c>
      <c r="AI298" s="33" t="str">
        <f>データ!M298</f>
        <v>天幻光の交叉線／絶</v>
      </c>
      <c r="AJ298" s="9" t="s">
        <v>1061</v>
      </c>
      <c r="AK298" s="33" t="str">
        <f>データ!N298</f>
        <v>X字型攻撃[大]自分の攻撃力UP[大]</v>
      </c>
      <c r="AL298" s="9" t="s">
        <v>977</v>
      </c>
      <c r="AM298" s="34" t="s">
        <v>1266</v>
      </c>
      <c r="AN298" s="33" t="str">
        <f>データ!O298</f>
        <v>-</v>
      </c>
      <c r="AO298" s="9" t="s">
        <v>1061</v>
      </c>
      <c r="AP298" s="33" t="str">
        <f>データ!P298</f>
        <v>　</v>
      </c>
      <c r="AQ298" s="35" t="s">
        <v>977</v>
      </c>
      <c r="AR298" s="34" t="s">
        <v>1265</v>
      </c>
      <c r="AS298" s="33" t="str">
        <f>データ!Q298</f>
        <v>リザレクション／真</v>
      </c>
      <c r="AT298" s="9" t="s">
        <v>1061</v>
      </c>
      <c r="AU298" s="33" t="str">
        <f>データ!R298</f>
        <v>中確率でパーティ全員を復帰(全滅時のみ使用可)</v>
      </c>
      <c r="AV298" s="9" t="s">
        <v>977</v>
      </c>
      <c r="AW298" s="34" t="s">
        <v>1265</v>
      </c>
      <c r="AX298" s="33" t="str">
        <f>データ!S298</f>
        <v>-</v>
      </c>
      <c r="AY298" s="9" t="s">
        <v>1061</v>
      </c>
      <c r="AZ298" s="33" t="str">
        <f>データ!T298</f>
        <v>　</v>
      </c>
      <c r="BA298" s="35" t="s">
        <v>977</v>
      </c>
      <c r="BB298" s="34" t="s">
        <v>2335</v>
      </c>
      <c r="BC298" s="33" t="str">
        <f>データ!U298</f>
        <v>-</v>
      </c>
      <c r="BD298" s="35" t="s">
        <v>2333</v>
      </c>
      <c r="BE298" s="33" t="str">
        <f>データ!V298</f>
        <v>　</v>
      </c>
      <c r="BF298" s="33" t="s">
        <v>977</v>
      </c>
      <c r="BG298" s="34" t="s">
        <v>1261</v>
      </c>
      <c r="BH298" s="33" t="str">
        <f>データ!W298</f>
        <v>-</v>
      </c>
      <c r="BI298" s="35" t="s">
        <v>977</v>
      </c>
      <c r="BJ298" s="34" t="s">
        <v>1260</v>
      </c>
      <c r="BK298" s="33" t="str">
        <f>データ!X298</f>
        <v>メダル</v>
      </c>
      <c r="BL298" s="35" t="s">
        <v>977</v>
      </c>
      <c r="BM298" s="9" t="s">
        <v>972</v>
      </c>
    </row>
    <row r="299" spans="1:65" x14ac:dyDescent="0.15">
      <c r="A299" s="9" t="s">
        <v>969</v>
      </c>
      <c r="B299" s="9" t="s">
        <v>1392</v>
      </c>
      <c r="C299" s="32" t="str">
        <f>"./images/thumbnail/"&amp;データ!B299&amp;".jpg"</f>
        <v>./images/thumbnail/1935.jpg</v>
      </c>
      <c r="D299" s="32" t="s">
        <v>1393</v>
      </c>
      <c r="E299" s="32" t="str">
        <f>"./images/thumbnail/"&amp;データ!B299&amp;".jpg"</f>
        <v>./images/thumbnail/1935.jpg</v>
      </c>
      <c r="F299" s="32" t="s">
        <v>1064</v>
      </c>
      <c r="G299" s="32" t="s">
        <v>1260</v>
      </c>
      <c r="H299" s="32" t="str">
        <f>データ!D299</f>
        <v>ベルトラン</v>
      </c>
      <c r="I299" s="32" t="s">
        <v>977</v>
      </c>
      <c r="J299" s="32" t="s">
        <v>1261</v>
      </c>
      <c r="K299" s="32" t="str">
        <f>データ!E299</f>
        <v>UR</v>
      </c>
      <c r="L299" s="32" t="s">
        <v>977</v>
      </c>
      <c r="M299" s="32" t="s">
        <v>1262</v>
      </c>
      <c r="N299" s="32">
        <f>データ!F299</f>
        <v>15</v>
      </c>
      <c r="O299" s="32" t="s">
        <v>977</v>
      </c>
      <c r="P299" s="32" t="s">
        <v>1260</v>
      </c>
      <c r="Q299" s="32" t="str">
        <f>データ!G299</f>
        <v>打</v>
      </c>
      <c r="R299" s="32" t="s">
        <v>977</v>
      </c>
      <c r="S299" s="32" t="s">
        <v>1260</v>
      </c>
      <c r="T299" s="33">
        <f>データ!H299</f>
        <v>26881</v>
      </c>
      <c r="U299" s="34" t="s">
        <v>977</v>
      </c>
      <c r="V299" s="34" t="s">
        <v>1260</v>
      </c>
      <c r="W299" s="33">
        <f>データ!I299</f>
        <v>7479</v>
      </c>
      <c r="X299" s="34" t="s">
        <v>977</v>
      </c>
      <c r="Y299" s="34" t="s">
        <v>1260</v>
      </c>
      <c r="Z299" s="33">
        <f>データ!J299</f>
        <v>10126</v>
      </c>
      <c r="AA299" s="34" t="s">
        <v>977</v>
      </c>
      <c r="AB299" s="34" t="s">
        <v>1263</v>
      </c>
      <c r="AC299" s="33" t="str">
        <f>データ!K299</f>
        <v>S</v>
      </c>
      <c r="AD299" s="32" t="s">
        <v>977</v>
      </c>
      <c r="AE299" s="34" t="s">
        <v>1264</v>
      </c>
      <c r="AF299" s="33">
        <f>データ!L299</f>
        <v>44486</v>
      </c>
      <c r="AG299" s="34" t="s">
        <v>977</v>
      </c>
      <c r="AH299" s="34" t="s">
        <v>1265</v>
      </c>
      <c r="AI299" s="33" t="str">
        <f>データ!M299</f>
        <v>地幻光の交叉線／煌</v>
      </c>
      <c r="AJ299" s="9" t="s">
        <v>1061</v>
      </c>
      <c r="AK299" s="33" t="str">
        <f>データ!N299</f>
        <v>X字型攻撃[特大]自分の防御力UP[特大]</v>
      </c>
      <c r="AL299" s="9" t="s">
        <v>977</v>
      </c>
      <c r="AM299" s="34" t="s">
        <v>1266</v>
      </c>
      <c r="AN299" s="33" t="str">
        <f>データ!O299</f>
        <v>-</v>
      </c>
      <c r="AO299" s="9" t="s">
        <v>1061</v>
      </c>
      <c r="AP299" s="33" t="str">
        <f>データ!P299</f>
        <v>　</v>
      </c>
      <c r="AQ299" s="35" t="s">
        <v>977</v>
      </c>
      <c r="AR299" s="34" t="s">
        <v>1265</v>
      </c>
      <c r="AS299" s="33" t="str">
        <f>データ!Q299</f>
        <v>アサルト／煌</v>
      </c>
      <c r="AT299" s="9" t="s">
        <v>1061</v>
      </c>
      <c r="AU299" s="33" t="str">
        <f>データ!R299</f>
        <v>パーティ全体の攻撃力が特大UP(3分間)</v>
      </c>
      <c r="AV299" s="9" t="s">
        <v>977</v>
      </c>
      <c r="AW299" s="34" t="s">
        <v>1265</v>
      </c>
      <c r="AX299" s="33" t="str">
        <f>データ!S299</f>
        <v>ランページ／絶</v>
      </c>
      <c r="AY299" s="9" t="s">
        <v>1061</v>
      </c>
      <c r="AZ299" s="33" t="str">
        <f>データ!T299</f>
        <v>バトルで獲得する騎士団戦スコアが大アップ(3分間)</v>
      </c>
      <c r="BA299" s="35" t="s">
        <v>977</v>
      </c>
      <c r="BB299" s="34" t="s">
        <v>2335</v>
      </c>
      <c r="BC299" s="33" t="str">
        <f>データ!U299</f>
        <v>-</v>
      </c>
      <c r="BD299" s="35" t="s">
        <v>2333</v>
      </c>
      <c r="BE299" s="33" t="str">
        <f>データ!V299</f>
        <v>　</v>
      </c>
      <c r="BF299" s="33" t="s">
        <v>977</v>
      </c>
      <c r="BG299" s="34" t="s">
        <v>1261</v>
      </c>
      <c r="BH299" s="33" t="str">
        <f>データ!W299</f>
        <v>-</v>
      </c>
      <c r="BI299" s="35" t="s">
        <v>977</v>
      </c>
      <c r="BJ299" s="34" t="s">
        <v>1260</v>
      </c>
      <c r="BK299" s="33" t="str">
        <f>データ!X299</f>
        <v>第13回統一報酬</v>
      </c>
      <c r="BL299" s="35" t="s">
        <v>977</v>
      </c>
      <c r="BM299" s="9" t="s">
        <v>972</v>
      </c>
    </row>
    <row r="300" spans="1:65" x14ac:dyDescent="0.15">
      <c r="A300" s="9" t="s">
        <v>969</v>
      </c>
      <c r="B300" s="9" t="s">
        <v>1392</v>
      </c>
      <c r="C300" s="32" t="str">
        <f>"./images/thumbnail/"&amp;データ!B300&amp;".jpg"</f>
        <v>./images/thumbnail/1934.jpg</v>
      </c>
      <c r="D300" s="32" t="s">
        <v>1393</v>
      </c>
      <c r="E300" s="32" t="str">
        <f>"./images/thumbnail/"&amp;データ!B300&amp;".jpg"</f>
        <v>./images/thumbnail/1934.jpg</v>
      </c>
      <c r="F300" s="32" t="s">
        <v>1064</v>
      </c>
      <c r="G300" s="32" t="s">
        <v>1260</v>
      </c>
      <c r="H300" s="32" t="str">
        <f>データ!D300</f>
        <v>ベルトラン</v>
      </c>
      <c r="I300" s="32" t="s">
        <v>977</v>
      </c>
      <c r="J300" s="32" t="s">
        <v>1261</v>
      </c>
      <c r="K300" s="32" t="str">
        <f>データ!E300</f>
        <v>UR</v>
      </c>
      <c r="L300" s="32" t="s">
        <v>977</v>
      </c>
      <c r="M300" s="32" t="s">
        <v>1262</v>
      </c>
      <c r="N300" s="32">
        <f>データ!F300</f>
        <v>14</v>
      </c>
      <c r="O300" s="32" t="s">
        <v>977</v>
      </c>
      <c r="P300" s="32" t="s">
        <v>1260</v>
      </c>
      <c r="Q300" s="32" t="str">
        <f>データ!G300</f>
        <v>打</v>
      </c>
      <c r="R300" s="32" t="s">
        <v>977</v>
      </c>
      <c r="S300" s="32" t="s">
        <v>1260</v>
      </c>
      <c r="T300" s="33">
        <f>データ!H300</f>
        <v>23815</v>
      </c>
      <c r="U300" s="34" t="s">
        <v>977</v>
      </c>
      <c r="V300" s="34" t="s">
        <v>1260</v>
      </c>
      <c r="W300" s="33">
        <f>データ!I300</f>
        <v>6955</v>
      </c>
      <c r="X300" s="34" t="s">
        <v>977</v>
      </c>
      <c r="Y300" s="34" t="s">
        <v>1260</v>
      </c>
      <c r="Z300" s="33">
        <f>データ!J300</f>
        <v>9502</v>
      </c>
      <c r="AA300" s="34" t="s">
        <v>977</v>
      </c>
      <c r="AB300" s="34" t="s">
        <v>1263</v>
      </c>
      <c r="AC300" s="33" t="str">
        <f>データ!K300</f>
        <v>A+</v>
      </c>
      <c r="AD300" s="32" t="s">
        <v>977</v>
      </c>
      <c r="AE300" s="34" t="s">
        <v>1264</v>
      </c>
      <c r="AF300" s="33">
        <f>データ!L300</f>
        <v>40272</v>
      </c>
      <c r="AG300" s="34" t="s">
        <v>977</v>
      </c>
      <c r="AH300" s="34" t="s">
        <v>1265</v>
      </c>
      <c r="AI300" s="33" t="str">
        <f>データ!M300</f>
        <v>地幻光の交叉線／煌</v>
      </c>
      <c r="AJ300" s="9" t="s">
        <v>1061</v>
      </c>
      <c r="AK300" s="33" t="str">
        <f>データ!N300</f>
        <v>X字型攻撃[特大]自分の防御力UP[特大]</v>
      </c>
      <c r="AL300" s="9" t="s">
        <v>977</v>
      </c>
      <c r="AM300" s="34" t="s">
        <v>1266</v>
      </c>
      <c r="AN300" s="33" t="str">
        <f>データ!O300</f>
        <v>-</v>
      </c>
      <c r="AO300" s="9" t="s">
        <v>1061</v>
      </c>
      <c r="AP300" s="33" t="str">
        <f>データ!P300</f>
        <v>　</v>
      </c>
      <c r="AQ300" s="35" t="s">
        <v>977</v>
      </c>
      <c r="AR300" s="34" t="s">
        <v>1265</v>
      </c>
      <c r="AS300" s="33" t="str">
        <f>データ!Q300</f>
        <v>アサルト／絶</v>
      </c>
      <c r="AT300" s="9" t="s">
        <v>1061</v>
      </c>
      <c r="AU300" s="33" t="str">
        <f>データ!R300</f>
        <v>パーティ全体の攻撃力が大UP(3分間)</v>
      </c>
      <c r="AV300" s="9" t="s">
        <v>977</v>
      </c>
      <c r="AW300" s="34" t="s">
        <v>1265</v>
      </c>
      <c r="AX300" s="33" t="str">
        <f>データ!S300</f>
        <v>-</v>
      </c>
      <c r="AY300" s="9" t="s">
        <v>1061</v>
      </c>
      <c r="AZ300" s="33" t="str">
        <f>データ!T300</f>
        <v>　</v>
      </c>
      <c r="BA300" s="35" t="s">
        <v>977</v>
      </c>
      <c r="BB300" s="34" t="s">
        <v>2335</v>
      </c>
      <c r="BC300" s="33" t="str">
        <f>データ!U300</f>
        <v>-</v>
      </c>
      <c r="BD300" s="35" t="s">
        <v>2333</v>
      </c>
      <c r="BE300" s="33" t="str">
        <f>データ!V300</f>
        <v>　</v>
      </c>
      <c r="BF300" s="33" t="s">
        <v>977</v>
      </c>
      <c r="BG300" s="34" t="s">
        <v>1261</v>
      </c>
      <c r="BH300" s="33" t="str">
        <f>データ!W300</f>
        <v>-</v>
      </c>
      <c r="BI300" s="35" t="s">
        <v>977</v>
      </c>
      <c r="BJ300" s="34" t="s">
        <v>1260</v>
      </c>
      <c r="BK300" s="33" t="str">
        <f>データ!X300</f>
        <v>第13回統一報酬</v>
      </c>
      <c r="BL300" s="35" t="s">
        <v>977</v>
      </c>
      <c r="BM300" s="9" t="s">
        <v>972</v>
      </c>
    </row>
    <row r="301" spans="1:65" x14ac:dyDescent="0.15">
      <c r="A301" s="9" t="s">
        <v>969</v>
      </c>
      <c r="B301" s="9" t="s">
        <v>1392</v>
      </c>
      <c r="C301" s="32" t="str">
        <f>"./images/thumbnail/"&amp;データ!B301&amp;".jpg"</f>
        <v>./images/thumbnail/1933.jpg</v>
      </c>
      <c r="D301" s="32" t="s">
        <v>1393</v>
      </c>
      <c r="E301" s="32" t="str">
        <f>"./images/thumbnail/"&amp;データ!B301&amp;".jpg"</f>
        <v>./images/thumbnail/1933.jpg</v>
      </c>
      <c r="F301" s="32" t="s">
        <v>1064</v>
      </c>
      <c r="G301" s="32" t="s">
        <v>1260</v>
      </c>
      <c r="H301" s="32" t="str">
        <f>データ!D301</f>
        <v>ベルトラン</v>
      </c>
      <c r="I301" s="32" t="s">
        <v>977</v>
      </c>
      <c r="J301" s="32" t="s">
        <v>1261</v>
      </c>
      <c r="K301" s="32" t="str">
        <f>データ!E301</f>
        <v>SSR</v>
      </c>
      <c r="L301" s="32" t="s">
        <v>977</v>
      </c>
      <c r="M301" s="32" t="s">
        <v>1262</v>
      </c>
      <c r="N301" s="32">
        <f>データ!F301</f>
        <v>13</v>
      </c>
      <c r="O301" s="32" t="s">
        <v>977</v>
      </c>
      <c r="P301" s="32" t="s">
        <v>1260</v>
      </c>
      <c r="Q301" s="32" t="str">
        <f>データ!G301</f>
        <v>打</v>
      </c>
      <c r="R301" s="32" t="s">
        <v>977</v>
      </c>
      <c r="S301" s="32" t="s">
        <v>1260</v>
      </c>
      <c r="T301" s="33">
        <f>データ!H301</f>
        <v>18665</v>
      </c>
      <c r="U301" s="34" t="s">
        <v>977</v>
      </c>
      <c r="V301" s="34" t="s">
        <v>1260</v>
      </c>
      <c r="W301" s="33">
        <f>データ!I301</f>
        <v>6273</v>
      </c>
      <c r="X301" s="34" t="s">
        <v>977</v>
      </c>
      <c r="Y301" s="34" t="s">
        <v>1260</v>
      </c>
      <c r="Z301" s="33">
        <f>データ!J301</f>
        <v>6889</v>
      </c>
      <c r="AA301" s="34" t="s">
        <v>977</v>
      </c>
      <c r="AB301" s="34" t="s">
        <v>1263</v>
      </c>
      <c r="AC301" s="33" t="str">
        <f>データ!K301</f>
        <v>A-</v>
      </c>
      <c r="AD301" s="32" t="s">
        <v>977</v>
      </c>
      <c r="AE301" s="34" t="s">
        <v>1264</v>
      </c>
      <c r="AF301" s="33">
        <f>データ!L301</f>
        <v>31827</v>
      </c>
      <c r="AG301" s="34" t="s">
        <v>977</v>
      </c>
      <c r="AH301" s="34" t="s">
        <v>1265</v>
      </c>
      <c r="AI301" s="33" t="str">
        <f>データ!M301</f>
        <v>地幻光の交叉線／絶</v>
      </c>
      <c r="AJ301" s="9" t="s">
        <v>1061</v>
      </c>
      <c r="AK301" s="33" t="str">
        <f>データ!N301</f>
        <v>X字型攻撃[大]自分の防御力UP[大]</v>
      </c>
      <c r="AL301" s="9" t="s">
        <v>977</v>
      </c>
      <c r="AM301" s="34" t="s">
        <v>1266</v>
      </c>
      <c r="AN301" s="33" t="str">
        <f>データ!O301</f>
        <v>-</v>
      </c>
      <c r="AO301" s="9" t="s">
        <v>1061</v>
      </c>
      <c r="AP301" s="33" t="str">
        <f>データ!P301</f>
        <v>　</v>
      </c>
      <c r="AQ301" s="35" t="s">
        <v>977</v>
      </c>
      <c r="AR301" s="34" t="s">
        <v>1265</v>
      </c>
      <c r="AS301" s="33" t="str">
        <f>データ!Q301</f>
        <v>アサルト／真</v>
      </c>
      <c r="AT301" s="9" t="s">
        <v>1061</v>
      </c>
      <c r="AU301" s="33" t="str">
        <f>データ!R301</f>
        <v>パーティ全体の攻撃力が中UP(3分間)</v>
      </c>
      <c r="AV301" s="9" t="s">
        <v>977</v>
      </c>
      <c r="AW301" s="34" t="s">
        <v>1265</v>
      </c>
      <c r="AX301" s="33" t="str">
        <f>データ!S301</f>
        <v>-</v>
      </c>
      <c r="AY301" s="9" t="s">
        <v>1061</v>
      </c>
      <c r="AZ301" s="33" t="str">
        <f>データ!T301</f>
        <v>　</v>
      </c>
      <c r="BA301" s="35" t="s">
        <v>977</v>
      </c>
      <c r="BB301" s="34" t="s">
        <v>2335</v>
      </c>
      <c r="BC301" s="33" t="str">
        <f>データ!U301</f>
        <v>-</v>
      </c>
      <c r="BD301" s="35" t="s">
        <v>2333</v>
      </c>
      <c r="BE301" s="33" t="str">
        <f>データ!V301</f>
        <v>　</v>
      </c>
      <c r="BF301" s="33" t="s">
        <v>977</v>
      </c>
      <c r="BG301" s="34" t="s">
        <v>1261</v>
      </c>
      <c r="BH301" s="33" t="str">
        <f>データ!W301</f>
        <v>-</v>
      </c>
      <c r="BI301" s="35" t="s">
        <v>977</v>
      </c>
      <c r="BJ301" s="34" t="s">
        <v>1260</v>
      </c>
      <c r="BK301" s="33" t="str">
        <f>データ!X301</f>
        <v>第13回統一報酬</v>
      </c>
      <c r="BL301" s="35" t="s">
        <v>977</v>
      </c>
      <c r="BM301" s="9" t="s">
        <v>972</v>
      </c>
    </row>
    <row r="302" spans="1:65" x14ac:dyDescent="0.15">
      <c r="A302" s="9" t="s">
        <v>969</v>
      </c>
      <c r="B302" s="9" t="s">
        <v>1392</v>
      </c>
      <c r="C302" s="32" t="str">
        <f>"./images/thumbnail/"&amp;データ!B302&amp;".jpg"</f>
        <v>./images/thumbnail/1932.jpg</v>
      </c>
      <c r="D302" s="32" t="s">
        <v>1393</v>
      </c>
      <c r="E302" s="32" t="str">
        <f>"./images/thumbnail/"&amp;データ!B302&amp;".jpg"</f>
        <v>./images/thumbnail/1932.jpg</v>
      </c>
      <c r="F302" s="32" t="s">
        <v>1064</v>
      </c>
      <c r="G302" s="32" t="s">
        <v>1260</v>
      </c>
      <c r="H302" s="32" t="str">
        <f>データ!D302</f>
        <v>ベルトラン</v>
      </c>
      <c r="I302" s="32" t="s">
        <v>977</v>
      </c>
      <c r="J302" s="32" t="s">
        <v>1261</v>
      </c>
      <c r="K302" s="32" t="str">
        <f>データ!E302</f>
        <v>SSR</v>
      </c>
      <c r="L302" s="32" t="s">
        <v>977</v>
      </c>
      <c r="M302" s="32" t="s">
        <v>1262</v>
      </c>
      <c r="N302" s="32">
        <f>データ!F302</f>
        <v>12</v>
      </c>
      <c r="O302" s="32" t="s">
        <v>977</v>
      </c>
      <c r="P302" s="32" t="s">
        <v>1260</v>
      </c>
      <c r="Q302" s="32" t="str">
        <f>データ!G302</f>
        <v>打</v>
      </c>
      <c r="R302" s="32" t="s">
        <v>977</v>
      </c>
      <c r="S302" s="32" t="s">
        <v>1260</v>
      </c>
      <c r="T302" s="33">
        <f>データ!H302</f>
        <v>19974</v>
      </c>
      <c r="U302" s="34" t="s">
        <v>977</v>
      </c>
      <c r="V302" s="34" t="s">
        <v>1260</v>
      </c>
      <c r="W302" s="33">
        <f>データ!I302</f>
        <v>5267</v>
      </c>
      <c r="X302" s="34" t="s">
        <v>977</v>
      </c>
      <c r="Y302" s="34" t="s">
        <v>1260</v>
      </c>
      <c r="Z302" s="33">
        <f>データ!J302</f>
        <v>6268</v>
      </c>
      <c r="AA302" s="34" t="s">
        <v>977</v>
      </c>
      <c r="AB302" s="34" t="s">
        <v>1263</v>
      </c>
      <c r="AC302" s="33" t="str">
        <f>データ!K302</f>
        <v>A-</v>
      </c>
      <c r="AD302" s="32" t="s">
        <v>977</v>
      </c>
      <c r="AE302" s="34" t="s">
        <v>1264</v>
      </c>
      <c r="AF302" s="33">
        <f>データ!L302</f>
        <v>31509</v>
      </c>
      <c r="AG302" s="34" t="s">
        <v>977</v>
      </c>
      <c r="AH302" s="34" t="s">
        <v>1265</v>
      </c>
      <c r="AI302" s="33" t="str">
        <f>データ!M302</f>
        <v>地幻光の交叉線／絶</v>
      </c>
      <c r="AJ302" s="9" t="s">
        <v>1061</v>
      </c>
      <c r="AK302" s="33" t="str">
        <f>データ!N302</f>
        <v>X字型攻撃[大]自分の防御力UP[大]</v>
      </c>
      <c r="AL302" s="9" t="s">
        <v>977</v>
      </c>
      <c r="AM302" s="34" t="s">
        <v>1266</v>
      </c>
      <c r="AN302" s="33" t="str">
        <f>データ!O302</f>
        <v>-</v>
      </c>
      <c r="AO302" s="9" t="s">
        <v>1061</v>
      </c>
      <c r="AP302" s="33" t="str">
        <f>データ!P302</f>
        <v>　</v>
      </c>
      <c r="AQ302" s="35" t="s">
        <v>977</v>
      </c>
      <c r="AR302" s="34" t="s">
        <v>1265</v>
      </c>
      <c r="AS302" s="33" t="str">
        <f>データ!Q302</f>
        <v>アサルト／真</v>
      </c>
      <c r="AT302" s="9" t="s">
        <v>1061</v>
      </c>
      <c r="AU302" s="33" t="str">
        <f>データ!R302</f>
        <v>パーティ全体の攻撃力が中UP(3分間)</v>
      </c>
      <c r="AV302" s="9" t="s">
        <v>977</v>
      </c>
      <c r="AW302" s="34" t="s">
        <v>1265</v>
      </c>
      <c r="AX302" s="33" t="str">
        <f>データ!S302</f>
        <v>-</v>
      </c>
      <c r="AY302" s="9" t="s">
        <v>1061</v>
      </c>
      <c r="AZ302" s="33" t="str">
        <f>データ!T302</f>
        <v>　</v>
      </c>
      <c r="BA302" s="35" t="s">
        <v>977</v>
      </c>
      <c r="BB302" s="34" t="s">
        <v>2335</v>
      </c>
      <c r="BC302" s="33" t="str">
        <f>データ!U302</f>
        <v>-</v>
      </c>
      <c r="BD302" s="35" t="s">
        <v>2333</v>
      </c>
      <c r="BE302" s="33" t="str">
        <f>データ!V302</f>
        <v>　</v>
      </c>
      <c r="BF302" s="33" t="s">
        <v>977</v>
      </c>
      <c r="BG302" s="34" t="s">
        <v>1261</v>
      </c>
      <c r="BH302" s="33" t="str">
        <f>データ!W302</f>
        <v>-</v>
      </c>
      <c r="BI302" s="35" t="s">
        <v>977</v>
      </c>
      <c r="BJ302" s="34" t="s">
        <v>1260</v>
      </c>
      <c r="BK302" s="33" t="str">
        <f>データ!X302</f>
        <v>第13回統一報酬</v>
      </c>
      <c r="BL302" s="35" t="s">
        <v>977</v>
      </c>
      <c r="BM302" s="9" t="s">
        <v>972</v>
      </c>
    </row>
    <row r="303" spans="1:65" x14ac:dyDescent="0.15">
      <c r="A303" s="9" t="s">
        <v>969</v>
      </c>
      <c r="B303" s="9" t="s">
        <v>1392</v>
      </c>
      <c r="C303" s="32" t="str">
        <f>"./images/thumbnail/"&amp;データ!B303&amp;".jpg"</f>
        <v>./images/thumbnail/1931.jpg</v>
      </c>
      <c r="D303" s="32" t="s">
        <v>1393</v>
      </c>
      <c r="E303" s="32" t="str">
        <f>"./images/thumbnail/"&amp;データ!B303&amp;".jpg"</f>
        <v>./images/thumbnail/1931.jpg</v>
      </c>
      <c r="F303" s="32" t="s">
        <v>1064</v>
      </c>
      <c r="G303" s="32" t="s">
        <v>1260</v>
      </c>
      <c r="H303" s="32" t="str">
        <f>データ!D303</f>
        <v>マクシミリアン</v>
      </c>
      <c r="I303" s="32" t="s">
        <v>977</v>
      </c>
      <c r="J303" s="32" t="s">
        <v>1261</v>
      </c>
      <c r="K303" s="32" t="str">
        <f>データ!E303</f>
        <v>UR</v>
      </c>
      <c r="L303" s="32" t="s">
        <v>977</v>
      </c>
      <c r="M303" s="32" t="s">
        <v>1262</v>
      </c>
      <c r="N303" s="32">
        <f>データ!F303</f>
        <v>15</v>
      </c>
      <c r="O303" s="32" t="s">
        <v>977</v>
      </c>
      <c r="P303" s="32" t="s">
        <v>1260</v>
      </c>
      <c r="Q303" s="32" t="str">
        <f>データ!G303</f>
        <v>遠</v>
      </c>
      <c r="R303" s="32" t="s">
        <v>977</v>
      </c>
      <c r="S303" s="32" t="s">
        <v>1260</v>
      </c>
      <c r="T303" s="33">
        <f>データ!H303</f>
        <v>22569</v>
      </c>
      <c r="U303" s="34" t="s">
        <v>977</v>
      </c>
      <c r="V303" s="34" t="s">
        <v>1260</v>
      </c>
      <c r="W303" s="33">
        <f>データ!I303</f>
        <v>6958</v>
      </c>
      <c r="X303" s="34" t="s">
        <v>977</v>
      </c>
      <c r="Y303" s="34" t="s">
        <v>1260</v>
      </c>
      <c r="Z303" s="33">
        <f>データ!J303</f>
        <v>7648</v>
      </c>
      <c r="AA303" s="34" t="s">
        <v>977</v>
      </c>
      <c r="AB303" s="34" t="s">
        <v>1263</v>
      </c>
      <c r="AC303" s="33" t="str">
        <f>データ!K303</f>
        <v>SS</v>
      </c>
      <c r="AD303" s="32" t="s">
        <v>977</v>
      </c>
      <c r="AE303" s="34" t="s">
        <v>1264</v>
      </c>
      <c r="AF303" s="33">
        <f>データ!L303</f>
        <v>37175</v>
      </c>
      <c r="AG303" s="34" t="s">
        <v>977</v>
      </c>
      <c r="AH303" s="34" t="s">
        <v>1265</v>
      </c>
      <c r="AI303" s="33" t="str">
        <f>データ!M303</f>
        <v>マクシ・ミリアン</v>
      </c>
      <c r="AJ303" s="9" t="s">
        <v>1061</v>
      </c>
      <c r="AK303" s="33" t="str">
        <f>データ!N303</f>
        <v>ランダムで6連続攻撃[中]</v>
      </c>
      <c r="AL303" s="9" t="s">
        <v>977</v>
      </c>
      <c r="AM303" s="34" t="s">
        <v>1266</v>
      </c>
      <c r="AN303" s="33" t="str">
        <f>データ!O303</f>
        <v>-</v>
      </c>
      <c r="AO303" s="9" t="s">
        <v>1061</v>
      </c>
      <c r="AP303" s="33" t="str">
        <f>データ!P303</f>
        <v>　</v>
      </c>
      <c r="AQ303" s="35" t="s">
        <v>977</v>
      </c>
      <c r="AR303" s="34" t="s">
        <v>1265</v>
      </c>
      <c r="AS303" s="33" t="str">
        <f>データ!Q303</f>
        <v>フォートレス／煌</v>
      </c>
      <c r="AT303" s="9" t="s">
        <v>1061</v>
      </c>
      <c r="AU303" s="33" t="str">
        <f>データ!R303</f>
        <v>パーティ全体の防御力が特大UP(3分間)</v>
      </c>
      <c r="AV303" s="9" t="s">
        <v>977</v>
      </c>
      <c r="AW303" s="34" t="s">
        <v>1265</v>
      </c>
      <c r="AX303" s="33" t="str">
        <f>データ!S303</f>
        <v>キャッスルヴェール／真</v>
      </c>
      <c r="AY303" s="9" t="s">
        <v>1061</v>
      </c>
      <c r="AZ303" s="33" t="str">
        <f>データ!T303</f>
        <v>城の強度Lvが中UP(3分間)</v>
      </c>
      <c r="BA303" s="35" t="s">
        <v>977</v>
      </c>
      <c r="BB303" s="34" t="s">
        <v>2335</v>
      </c>
      <c r="BC303" s="33" t="str">
        <f>データ!U303</f>
        <v>-</v>
      </c>
      <c r="BD303" s="35" t="s">
        <v>2333</v>
      </c>
      <c r="BE303" s="33" t="str">
        <f>データ!V303</f>
        <v>　</v>
      </c>
      <c r="BF303" s="33" t="s">
        <v>977</v>
      </c>
      <c r="BG303" s="34" t="s">
        <v>1261</v>
      </c>
      <c r="BH303" s="33" t="str">
        <f>データ!W303</f>
        <v>-</v>
      </c>
      <c r="BI303" s="35" t="s">
        <v>977</v>
      </c>
      <c r="BJ303" s="34" t="s">
        <v>1260</v>
      </c>
      <c r="BK303" s="33" t="str">
        <f>データ!X303</f>
        <v>覇者の塔</v>
      </c>
      <c r="BL303" s="35" t="s">
        <v>977</v>
      </c>
      <c r="BM303" s="9" t="s">
        <v>972</v>
      </c>
    </row>
    <row r="304" spans="1:65" x14ac:dyDescent="0.15">
      <c r="A304" s="9" t="s">
        <v>969</v>
      </c>
      <c r="B304" s="9" t="s">
        <v>1392</v>
      </c>
      <c r="C304" s="32" t="str">
        <f>"./images/thumbnail/"&amp;データ!B304&amp;".jpg"</f>
        <v>./images/thumbnail/1930.jpg</v>
      </c>
      <c r="D304" s="32" t="s">
        <v>1393</v>
      </c>
      <c r="E304" s="32" t="str">
        <f>"./images/thumbnail/"&amp;データ!B304&amp;".jpg"</f>
        <v>./images/thumbnail/1930.jpg</v>
      </c>
      <c r="F304" s="32" t="s">
        <v>1064</v>
      </c>
      <c r="G304" s="32" t="s">
        <v>1260</v>
      </c>
      <c r="H304" s="32" t="str">
        <f>データ!D304</f>
        <v>マクシミリアン</v>
      </c>
      <c r="I304" s="32" t="s">
        <v>977</v>
      </c>
      <c r="J304" s="32" t="s">
        <v>1261</v>
      </c>
      <c r="K304" s="32" t="str">
        <f>データ!E304</f>
        <v>SSR</v>
      </c>
      <c r="L304" s="32" t="s">
        <v>977</v>
      </c>
      <c r="M304" s="32" t="s">
        <v>1262</v>
      </c>
      <c r="N304" s="32">
        <f>データ!F304</f>
        <v>13</v>
      </c>
      <c r="O304" s="32" t="s">
        <v>977</v>
      </c>
      <c r="P304" s="32" t="s">
        <v>1260</v>
      </c>
      <c r="Q304" s="32" t="str">
        <f>データ!G304</f>
        <v>遠</v>
      </c>
      <c r="R304" s="32" t="s">
        <v>977</v>
      </c>
      <c r="S304" s="32" t="s">
        <v>1260</v>
      </c>
      <c r="T304" s="33">
        <f>データ!H304</f>
        <v>17905</v>
      </c>
      <c r="U304" s="34" t="s">
        <v>977</v>
      </c>
      <c r="V304" s="34" t="s">
        <v>1260</v>
      </c>
      <c r="W304" s="33">
        <f>データ!I304</f>
        <v>6015</v>
      </c>
      <c r="X304" s="34" t="s">
        <v>977</v>
      </c>
      <c r="Y304" s="34" t="s">
        <v>1260</v>
      </c>
      <c r="Z304" s="33">
        <f>データ!J304</f>
        <v>5516</v>
      </c>
      <c r="AA304" s="34" t="s">
        <v>977</v>
      </c>
      <c r="AB304" s="34" t="s">
        <v>1263</v>
      </c>
      <c r="AC304" s="33" t="str">
        <f>データ!K304</f>
        <v>S-</v>
      </c>
      <c r="AD304" s="32" t="s">
        <v>977</v>
      </c>
      <c r="AE304" s="34" t="s">
        <v>1264</v>
      </c>
      <c r="AF304" s="33">
        <f>データ!L304</f>
        <v>29436</v>
      </c>
      <c r="AG304" s="34" t="s">
        <v>977</v>
      </c>
      <c r="AH304" s="34" t="s">
        <v>1265</v>
      </c>
      <c r="AI304" s="33" t="str">
        <f>データ!M304</f>
        <v>遠翠の略奪／絶</v>
      </c>
      <c r="AJ304" s="9" t="s">
        <v>1061</v>
      </c>
      <c r="AK304" s="33" t="str">
        <f>データ!N304</f>
        <v>敵単体に攻撃しつつHP回復[大]</v>
      </c>
      <c r="AL304" s="9" t="s">
        <v>977</v>
      </c>
      <c r="AM304" s="34" t="s">
        <v>1266</v>
      </c>
      <c r="AN304" s="33" t="str">
        <f>データ!O304</f>
        <v>-</v>
      </c>
      <c r="AO304" s="9" t="s">
        <v>1061</v>
      </c>
      <c r="AP304" s="33" t="str">
        <f>データ!P304</f>
        <v>　</v>
      </c>
      <c r="AQ304" s="35" t="s">
        <v>977</v>
      </c>
      <c r="AR304" s="34" t="s">
        <v>1265</v>
      </c>
      <c r="AS304" s="33" t="str">
        <f>データ!Q304</f>
        <v>フォースオブウィッシュ／真</v>
      </c>
      <c r="AT304" s="9" t="s">
        <v>1061</v>
      </c>
      <c r="AU304" s="33" t="str">
        <f>データ!R304</f>
        <v>騎士団全員のBPを中回復</v>
      </c>
      <c r="AV304" s="9" t="s">
        <v>977</v>
      </c>
      <c r="AW304" s="34" t="s">
        <v>1265</v>
      </c>
      <c r="AX304" s="33" t="str">
        <f>データ!S304</f>
        <v>-</v>
      </c>
      <c r="AY304" s="9" t="s">
        <v>1061</v>
      </c>
      <c r="AZ304" s="33" t="str">
        <f>データ!T304</f>
        <v>　</v>
      </c>
      <c r="BA304" s="35" t="s">
        <v>977</v>
      </c>
      <c r="BB304" s="34" t="s">
        <v>2335</v>
      </c>
      <c r="BC304" s="33" t="str">
        <f>データ!U304</f>
        <v>-</v>
      </c>
      <c r="BD304" s="35" t="s">
        <v>2333</v>
      </c>
      <c r="BE304" s="33" t="str">
        <f>データ!V304</f>
        <v>　</v>
      </c>
      <c r="BF304" s="33" t="s">
        <v>977</v>
      </c>
      <c r="BG304" s="34" t="s">
        <v>1261</v>
      </c>
      <c r="BH304" s="33" t="str">
        <f>データ!W304</f>
        <v>-</v>
      </c>
      <c r="BI304" s="35" t="s">
        <v>977</v>
      </c>
      <c r="BJ304" s="34" t="s">
        <v>1260</v>
      </c>
      <c r="BK304" s="33" t="str">
        <f>データ!X304</f>
        <v>常設</v>
      </c>
      <c r="BL304" s="35" t="s">
        <v>977</v>
      </c>
      <c r="BM304" s="9" t="s">
        <v>972</v>
      </c>
    </row>
    <row r="305" spans="1:65" x14ac:dyDescent="0.15">
      <c r="A305" s="9" t="s">
        <v>969</v>
      </c>
      <c r="B305" s="9" t="s">
        <v>1392</v>
      </c>
      <c r="C305" s="32" t="str">
        <f>"./images/thumbnail/"&amp;データ!B305&amp;".jpg"</f>
        <v>./images/thumbnail/1928.jpg</v>
      </c>
      <c r="D305" s="32" t="s">
        <v>1393</v>
      </c>
      <c r="E305" s="32" t="str">
        <f>"./images/thumbnail/"&amp;データ!B305&amp;".jpg"</f>
        <v>./images/thumbnail/1928.jpg</v>
      </c>
      <c r="F305" s="32" t="s">
        <v>1064</v>
      </c>
      <c r="G305" s="32" t="s">
        <v>1260</v>
      </c>
      <c r="H305" s="32" t="str">
        <f>データ!D305</f>
        <v>ローズ</v>
      </c>
      <c r="I305" s="32" t="s">
        <v>977</v>
      </c>
      <c r="J305" s="32" t="s">
        <v>1261</v>
      </c>
      <c r="K305" s="32" t="str">
        <f>データ!E305</f>
        <v>SSR</v>
      </c>
      <c r="L305" s="32" t="s">
        <v>977</v>
      </c>
      <c r="M305" s="32" t="s">
        <v>1262</v>
      </c>
      <c r="N305" s="32">
        <f>データ!F305</f>
        <v>13</v>
      </c>
      <c r="O305" s="32" t="s">
        <v>977</v>
      </c>
      <c r="P305" s="32" t="s">
        <v>1260</v>
      </c>
      <c r="Q305" s="32" t="str">
        <f>データ!G305</f>
        <v>遠</v>
      </c>
      <c r="R305" s="32" t="s">
        <v>977</v>
      </c>
      <c r="S305" s="32" t="s">
        <v>1260</v>
      </c>
      <c r="T305" s="33">
        <f>データ!H305</f>
        <v>15993</v>
      </c>
      <c r="U305" s="34" t="s">
        <v>977</v>
      </c>
      <c r="V305" s="34" t="s">
        <v>1260</v>
      </c>
      <c r="W305" s="33">
        <f>データ!I305</f>
        <v>6111</v>
      </c>
      <c r="X305" s="34" t="s">
        <v>977</v>
      </c>
      <c r="Y305" s="34" t="s">
        <v>1260</v>
      </c>
      <c r="Z305" s="33">
        <f>データ!J305</f>
        <v>5014</v>
      </c>
      <c r="AA305" s="34" t="s">
        <v>977</v>
      </c>
      <c r="AB305" s="34" t="s">
        <v>1263</v>
      </c>
      <c r="AC305" s="33" t="str">
        <f>データ!K305</f>
        <v>S-</v>
      </c>
      <c r="AD305" s="32" t="s">
        <v>977</v>
      </c>
      <c r="AE305" s="34" t="s">
        <v>1264</v>
      </c>
      <c r="AF305" s="33">
        <f>データ!L305</f>
        <v>27118</v>
      </c>
      <c r="AG305" s="34" t="s">
        <v>977</v>
      </c>
      <c r="AH305" s="34" t="s">
        <v>1265</v>
      </c>
      <c r="AI305" s="33" t="str">
        <f>データ!M305</f>
        <v>暗闇の言霊／絶</v>
      </c>
      <c r="AJ305" s="9" t="s">
        <v>1061</v>
      </c>
      <c r="AK305" s="33" t="str">
        <f>データ!N305</f>
        <v>一定確率で敵を暗闇状態にする[高確率]</v>
      </c>
      <c r="AL305" s="9" t="s">
        <v>977</v>
      </c>
      <c r="AM305" s="34" t="s">
        <v>1266</v>
      </c>
      <c r="AN305" s="33" t="str">
        <f>データ!O305</f>
        <v>-</v>
      </c>
      <c r="AO305" s="9" t="s">
        <v>1061</v>
      </c>
      <c r="AP305" s="33" t="str">
        <f>データ!P305</f>
        <v>　</v>
      </c>
      <c r="AQ305" s="35" t="s">
        <v>977</v>
      </c>
      <c r="AR305" s="34" t="s">
        <v>1265</v>
      </c>
      <c r="AS305" s="33" t="str">
        <f>データ!Q305</f>
        <v>バーサク／真</v>
      </c>
      <c r="AT305" s="9" t="s">
        <v>1061</v>
      </c>
      <c r="AU305" s="33" t="str">
        <f>データ!R305</f>
        <v>強襲が発生無効、バトル時に攻・防中UP(3分間)</v>
      </c>
      <c r="AV305" s="9" t="s">
        <v>977</v>
      </c>
      <c r="AW305" s="34" t="s">
        <v>1265</v>
      </c>
      <c r="AX305" s="33" t="str">
        <f>データ!S305</f>
        <v>-</v>
      </c>
      <c r="AY305" s="9" t="s">
        <v>1061</v>
      </c>
      <c r="AZ305" s="33" t="str">
        <f>データ!T305</f>
        <v>　</v>
      </c>
      <c r="BA305" s="35" t="s">
        <v>977</v>
      </c>
      <c r="BB305" s="34" t="s">
        <v>2335</v>
      </c>
      <c r="BC305" s="33" t="str">
        <f>データ!U305</f>
        <v>-</v>
      </c>
      <c r="BD305" s="35" t="s">
        <v>2333</v>
      </c>
      <c r="BE305" s="33" t="str">
        <f>データ!V305</f>
        <v>　</v>
      </c>
      <c r="BF305" s="33" t="s">
        <v>977</v>
      </c>
      <c r="BG305" s="34" t="s">
        <v>1261</v>
      </c>
      <c r="BH305" s="33" t="str">
        <f>データ!W305</f>
        <v>-</v>
      </c>
      <c r="BI305" s="35" t="s">
        <v>977</v>
      </c>
      <c r="BJ305" s="34" t="s">
        <v>1260</v>
      </c>
      <c r="BK305" s="33" t="str">
        <f>データ!X305</f>
        <v>誓いイベ</v>
      </c>
      <c r="BL305" s="35" t="s">
        <v>977</v>
      </c>
      <c r="BM305" s="9" t="s">
        <v>972</v>
      </c>
    </row>
    <row r="306" spans="1:65" x14ac:dyDescent="0.15">
      <c r="A306" s="9" t="s">
        <v>969</v>
      </c>
      <c r="B306" s="9" t="s">
        <v>1392</v>
      </c>
      <c r="C306" s="32" t="str">
        <f>"./images/thumbnail/"&amp;データ!B306&amp;".jpg"</f>
        <v>./images/thumbnail/1927.jpg</v>
      </c>
      <c r="D306" s="32" t="s">
        <v>1393</v>
      </c>
      <c r="E306" s="32" t="str">
        <f>"./images/thumbnail/"&amp;データ!B306&amp;".jpg"</f>
        <v>./images/thumbnail/1927.jpg</v>
      </c>
      <c r="F306" s="32" t="s">
        <v>1064</v>
      </c>
      <c r="G306" s="32" t="s">
        <v>1260</v>
      </c>
      <c r="H306" s="32" t="str">
        <f>データ!D306</f>
        <v>ローズ</v>
      </c>
      <c r="I306" s="32" t="s">
        <v>977</v>
      </c>
      <c r="J306" s="32" t="s">
        <v>1261</v>
      </c>
      <c r="K306" s="32" t="str">
        <f>データ!E306</f>
        <v>UR</v>
      </c>
      <c r="L306" s="32" t="s">
        <v>977</v>
      </c>
      <c r="M306" s="32" t="s">
        <v>1262</v>
      </c>
      <c r="N306" s="32">
        <f>データ!F306</f>
        <v>14</v>
      </c>
      <c r="O306" s="32" t="s">
        <v>977</v>
      </c>
      <c r="P306" s="32" t="s">
        <v>1260</v>
      </c>
      <c r="Q306" s="32" t="str">
        <f>データ!G306</f>
        <v>遠</v>
      </c>
      <c r="R306" s="32" t="s">
        <v>977</v>
      </c>
      <c r="S306" s="32" t="s">
        <v>1260</v>
      </c>
      <c r="T306" s="33">
        <f>データ!H306</f>
        <v>19434</v>
      </c>
      <c r="U306" s="34" t="s">
        <v>977</v>
      </c>
      <c r="V306" s="34" t="s">
        <v>1260</v>
      </c>
      <c r="W306" s="33">
        <f>データ!I306</f>
        <v>6822</v>
      </c>
      <c r="X306" s="34" t="s">
        <v>977</v>
      </c>
      <c r="Y306" s="34" t="s">
        <v>1260</v>
      </c>
      <c r="Z306" s="33">
        <f>データ!J306</f>
        <v>5436</v>
      </c>
      <c r="AA306" s="34" t="s">
        <v>977</v>
      </c>
      <c r="AB306" s="34" t="s">
        <v>1263</v>
      </c>
      <c r="AC306" s="33" t="str">
        <f>データ!K306</f>
        <v>S+</v>
      </c>
      <c r="AD306" s="32" t="s">
        <v>977</v>
      </c>
      <c r="AE306" s="34" t="s">
        <v>1264</v>
      </c>
      <c r="AF306" s="33">
        <f>データ!L306</f>
        <v>31692</v>
      </c>
      <c r="AG306" s="34" t="s">
        <v>977</v>
      </c>
      <c r="AH306" s="34" t="s">
        <v>1265</v>
      </c>
      <c r="AI306" s="33" t="str">
        <f>データ!M306</f>
        <v>遠翠の聖天</v>
      </c>
      <c r="AJ306" s="9" t="s">
        <v>1061</v>
      </c>
      <c r="AK306" s="33" t="str">
        <f>データ!N306</f>
        <v>味方遠属性の攻撃力と防御力をUP[大]</v>
      </c>
      <c r="AL306" s="9" t="s">
        <v>977</v>
      </c>
      <c r="AM306" s="34" t="s">
        <v>1266</v>
      </c>
      <c r="AN306" s="33" t="str">
        <f>データ!O306</f>
        <v>-</v>
      </c>
      <c r="AO306" s="9" t="s">
        <v>1061</v>
      </c>
      <c r="AP306" s="33" t="str">
        <f>データ!P306</f>
        <v>　</v>
      </c>
      <c r="AQ306" s="35" t="s">
        <v>977</v>
      </c>
      <c r="AR306" s="34" t="s">
        <v>1265</v>
      </c>
      <c r="AS306" s="33" t="str">
        <f>データ!Q306</f>
        <v>オラクル／絶</v>
      </c>
      <c r="AT306" s="9" t="s">
        <v>1061</v>
      </c>
      <c r="AU306" s="33" t="str">
        <f>データ!R306</f>
        <v>パーティ全体のスキル発動率が大UP(3分間)</v>
      </c>
      <c r="AV306" s="9" t="s">
        <v>977</v>
      </c>
      <c r="AW306" s="34" t="s">
        <v>1265</v>
      </c>
      <c r="AX306" s="33" t="str">
        <f>データ!S306</f>
        <v>-</v>
      </c>
      <c r="AY306" s="9" t="s">
        <v>1061</v>
      </c>
      <c r="AZ306" s="33" t="str">
        <f>データ!T306</f>
        <v>　</v>
      </c>
      <c r="BA306" s="35" t="s">
        <v>977</v>
      </c>
      <c r="BB306" s="34" t="s">
        <v>2335</v>
      </c>
      <c r="BC306" s="33" t="str">
        <f>データ!U306</f>
        <v>-</v>
      </c>
      <c r="BD306" s="35" t="s">
        <v>2333</v>
      </c>
      <c r="BE306" s="33" t="str">
        <f>データ!V306</f>
        <v>　</v>
      </c>
      <c r="BF306" s="33" t="s">
        <v>977</v>
      </c>
      <c r="BG306" s="34" t="s">
        <v>1261</v>
      </c>
      <c r="BH306" s="33" t="str">
        <f>データ!W306</f>
        <v>-</v>
      </c>
      <c r="BI306" s="35" t="s">
        <v>977</v>
      </c>
      <c r="BJ306" s="34" t="s">
        <v>1260</v>
      </c>
      <c r="BK306" s="33" t="str">
        <f>データ!X306</f>
        <v>誓いイベ</v>
      </c>
      <c r="BL306" s="35" t="s">
        <v>977</v>
      </c>
      <c r="BM306" s="9" t="s">
        <v>972</v>
      </c>
    </row>
    <row r="307" spans="1:65" x14ac:dyDescent="0.15">
      <c r="A307" s="9" t="s">
        <v>969</v>
      </c>
      <c r="B307" s="9" t="s">
        <v>1392</v>
      </c>
      <c r="C307" s="32" t="str">
        <f>"./images/thumbnail/"&amp;データ!B307&amp;".jpg"</f>
        <v>./images/thumbnail/1926.jpg</v>
      </c>
      <c r="D307" s="32" t="s">
        <v>1393</v>
      </c>
      <c r="E307" s="32" t="str">
        <f>"./images/thumbnail/"&amp;データ!B307&amp;".jpg"</f>
        <v>./images/thumbnail/1926.jpg</v>
      </c>
      <c r="F307" s="32" t="s">
        <v>1064</v>
      </c>
      <c r="G307" s="32" t="s">
        <v>1260</v>
      </c>
      <c r="H307" s="32" t="str">
        <f>データ!D307</f>
        <v>エメーリエ</v>
      </c>
      <c r="I307" s="32" t="s">
        <v>977</v>
      </c>
      <c r="J307" s="32" t="s">
        <v>1261</v>
      </c>
      <c r="K307" s="32" t="str">
        <f>データ!E307</f>
        <v>UR</v>
      </c>
      <c r="L307" s="32" t="s">
        <v>977</v>
      </c>
      <c r="M307" s="32" t="s">
        <v>1262</v>
      </c>
      <c r="N307" s="32">
        <f>データ!F307</f>
        <v>15</v>
      </c>
      <c r="O307" s="32" t="s">
        <v>977</v>
      </c>
      <c r="P307" s="32" t="s">
        <v>1260</v>
      </c>
      <c r="Q307" s="32" t="str">
        <f>データ!G307</f>
        <v>斬</v>
      </c>
      <c r="R307" s="32" t="s">
        <v>977</v>
      </c>
      <c r="S307" s="32" t="s">
        <v>1260</v>
      </c>
      <c r="T307" s="33">
        <f>データ!H307</f>
        <v>20120</v>
      </c>
      <c r="U307" s="34" t="s">
        <v>977</v>
      </c>
      <c r="V307" s="34" t="s">
        <v>1260</v>
      </c>
      <c r="W307" s="33">
        <f>データ!I307</f>
        <v>9147</v>
      </c>
      <c r="X307" s="34" t="s">
        <v>977</v>
      </c>
      <c r="Y307" s="34" t="s">
        <v>1260</v>
      </c>
      <c r="Z307" s="33">
        <f>データ!J307</f>
        <v>6339</v>
      </c>
      <c r="AA307" s="34" t="s">
        <v>977</v>
      </c>
      <c r="AB307" s="34" t="s">
        <v>1263</v>
      </c>
      <c r="AC307" s="33" t="str">
        <f>データ!K307</f>
        <v>SS1</v>
      </c>
      <c r="AD307" s="32" t="s">
        <v>977</v>
      </c>
      <c r="AE307" s="34" t="s">
        <v>1264</v>
      </c>
      <c r="AF307" s="33">
        <f>データ!L307</f>
        <v>35606</v>
      </c>
      <c r="AG307" s="34" t="s">
        <v>977</v>
      </c>
      <c r="AH307" s="34" t="s">
        <v>1265</v>
      </c>
      <c r="AI307" s="33" t="str">
        <f>データ!M307</f>
        <v>対蒼の突風／煌</v>
      </c>
      <c r="AJ307" s="9" t="s">
        <v>1061</v>
      </c>
      <c r="AK307" s="33" t="str">
        <f>データ!N307</f>
        <v>突に強く斬に弱い縦一列攻撃[特大]</v>
      </c>
      <c r="AL307" s="9" t="s">
        <v>977</v>
      </c>
      <c r="AM307" s="34" t="s">
        <v>1266</v>
      </c>
      <c r="AN307" s="33" t="str">
        <f>データ!O307</f>
        <v>-</v>
      </c>
      <c r="AO307" s="9" t="s">
        <v>1061</v>
      </c>
      <c r="AP307" s="33" t="str">
        <f>データ!P307</f>
        <v>　</v>
      </c>
      <c r="AQ307" s="35" t="s">
        <v>977</v>
      </c>
      <c r="AR307" s="34" t="s">
        <v>1265</v>
      </c>
      <c r="AS307" s="33" t="str">
        <f>データ!Q307</f>
        <v>エース／煌</v>
      </c>
      <c r="AT307" s="9" t="s">
        <v>1061</v>
      </c>
      <c r="AU307" s="33" t="str">
        <f>データ!R307</f>
        <v>パーティ全体の攻・防が特大UP(3分間)</v>
      </c>
      <c r="AV307" s="9" t="s">
        <v>977</v>
      </c>
      <c r="AW307" s="34" t="s">
        <v>1265</v>
      </c>
      <c r="AX307" s="33" t="str">
        <f>データ!S307</f>
        <v>ランページ／絶</v>
      </c>
      <c r="AY307" s="9" t="s">
        <v>1061</v>
      </c>
      <c r="AZ307" s="33" t="str">
        <f>データ!T307</f>
        <v>バトルで獲得する騎士団戦スコアが大アップ(3分間)</v>
      </c>
      <c r="BA307" s="35" t="s">
        <v>977</v>
      </c>
      <c r="BB307" s="34" t="s">
        <v>2335</v>
      </c>
      <c r="BC307" s="33" t="str">
        <f>データ!U307</f>
        <v>-</v>
      </c>
      <c r="BD307" s="35" t="s">
        <v>2333</v>
      </c>
      <c r="BE307" s="33" t="str">
        <f>データ!V307</f>
        <v>　</v>
      </c>
      <c r="BF307" s="33" t="s">
        <v>977</v>
      </c>
      <c r="BG307" s="34" t="s">
        <v>1261</v>
      </c>
      <c r="BH307" s="33" t="str">
        <f>データ!W307</f>
        <v>-</v>
      </c>
      <c r="BI307" s="35" t="s">
        <v>977</v>
      </c>
      <c r="BJ307" s="34" t="s">
        <v>1260</v>
      </c>
      <c r="BK307" s="33" t="str">
        <f>データ!X307</f>
        <v>ガチャイベ</v>
      </c>
      <c r="BL307" s="35" t="s">
        <v>977</v>
      </c>
      <c r="BM307" s="9" t="s">
        <v>972</v>
      </c>
    </row>
    <row r="308" spans="1:65" x14ac:dyDescent="0.15">
      <c r="A308" s="9" t="s">
        <v>969</v>
      </c>
      <c r="B308" s="9" t="s">
        <v>1392</v>
      </c>
      <c r="C308" s="32" t="str">
        <f>"./images/thumbnail/"&amp;データ!B308&amp;".jpg"</f>
        <v>./images/thumbnail/1925.jpg</v>
      </c>
      <c r="D308" s="32" t="s">
        <v>1393</v>
      </c>
      <c r="E308" s="32" t="str">
        <f>"./images/thumbnail/"&amp;データ!B308&amp;".jpg"</f>
        <v>./images/thumbnail/1925.jpg</v>
      </c>
      <c r="F308" s="32" t="s">
        <v>1064</v>
      </c>
      <c r="G308" s="32" t="s">
        <v>1260</v>
      </c>
      <c r="H308" s="32" t="str">
        <f>データ!D308</f>
        <v>エリシール</v>
      </c>
      <c r="I308" s="32" t="s">
        <v>977</v>
      </c>
      <c r="J308" s="32" t="s">
        <v>1261</v>
      </c>
      <c r="K308" s="32" t="str">
        <f>データ!E308</f>
        <v>UR</v>
      </c>
      <c r="L308" s="32" t="s">
        <v>977</v>
      </c>
      <c r="M308" s="32" t="s">
        <v>1262</v>
      </c>
      <c r="N308" s="32">
        <f>データ!F308</f>
        <v>14</v>
      </c>
      <c r="O308" s="32" t="s">
        <v>977</v>
      </c>
      <c r="P308" s="32" t="s">
        <v>1260</v>
      </c>
      <c r="Q308" s="32" t="str">
        <f>データ!G308</f>
        <v>遠</v>
      </c>
      <c r="R308" s="32" t="s">
        <v>977</v>
      </c>
      <c r="S308" s="32" t="s">
        <v>1260</v>
      </c>
      <c r="T308" s="33">
        <f>データ!H308</f>
        <v>19430</v>
      </c>
      <c r="U308" s="34" t="s">
        <v>977</v>
      </c>
      <c r="V308" s="34" t="s">
        <v>1260</v>
      </c>
      <c r="W308" s="33">
        <f>データ!I308</f>
        <v>6556</v>
      </c>
      <c r="X308" s="34" t="s">
        <v>977</v>
      </c>
      <c r="Y308" s="34" t="s">
        <v>1260</v>
      </c>
      <c r="Z308" s="33">
        <f>データ!J308</f>
        <v>6224</v>
      </c>
      <c r="AA308" s="34" t="s">
        <v>977</v>
      </c>
      <c r="AB308" s="34" t="s">
        <v>1263</v>
      </c>
      <c r="AC308" s="33" t="str">
        <f>データ!K308</f>
        <v>S+</v>
      </c>
      <c r="AD308" s="32" t="s">
        <v>977</v>
      </c>
      <c r="AE308" s="34" t="s">
        <v>1264</v>
      </c>
      <c r="AF308" s="33">
        <f>データ!L308</f>
        <v>32210</v>
      </c>
      <c r="AG308" s="34" t="s">
        <v>977</v>
      </c>
      <c r="AH308" s="34" t="s">
        <v>1265</v>
      </c>
      <c r="AI308" s="33" t="str">
        <f>データ!M308</f>
        <v>天使の微笑／絶</v>
      </c>
      <c r="AJ308" s="9" t="s">
        <v>1061</v>
      </c>
      <c r="AK308" s="33" t="str">
        <f>データ!N308</f>
        <v>味方全員のHPを回復[大]</v>
      </c>
      <c r="AL308" s="32" t="s">
        <v>977</v>
      </c>
      <c r="AM308" s="34" t="s">
        <v>1266</v>
      </c>
      <c r="AN308" s="33" t="str">
        <f>データ!O308</f>
        <v>-</v>
      </c>
      <c r="AO308" s="9" t="s">
        <v>1061</v>
      </c>
      <c r="AP308" s="33" t="str">
        <f>データ!P308</f>
        <v>　</v>
      </c>
      <c r="AQ308" s="35" t="s">
        <v>977</v>
      </c>
      <c r="AR308" s="34" t="s">
        <v>1265</v>
      </c>
      <c r="AS308" s="33" t="str">
        <f>データ!Q308</f>
        <v>フォートレスオーダー／真</v>
      </c>
      <c r="AT308" s="9" t="s">
        <v>1061</v>
      </c>
      <c r="AU308" s="33" t="str">
        <f>データ!R308</f>
        <v>騎士団全体の防御力が中UP(3分間)</v>
      </c>
      <c r="AV308" s="9" t="s">
        <v>977</v>
      </c>
      <c r="AW308" s="34" t="s">
        <v>1265</v>
      </c>
      <c r="AX308" s="33" t="str">
        <f>データ!S308</f>
        <v>-</v>
      </c>
      <c r="AY308" s="9" t="s">
        <v>1061</v>
      </c>
      <c r="AZ308" s="33" t="str">
        <f>データ!T308</f>
        <v>　</v>
      </c>
      <c r="BA308" s="35" t="s">
        <v>977</v>
      </c>
      <c r="BB308" s="34" t="s">
        <v>2335</v>
      </c>
      <c r="BC308" s="33" t="str">
        <f>データ!U308</f>
        <v>-</v>
      </c>
      <c r="BD308" s="35" t="s">
        <v>2333</v>
      </c>
      <c r="BE308" s="33" t="str">
        <f>データ!V308</f>
        <v>　</v>
      </c>
      <c r="BF308" s="33" t="s">
        <v>977</v>
      </c>
      <c r="BG308" s="34" t="s">
        <v>1261</v>
      </c>
      <c r="BH308" s="33" t="str">
        <f>データ!W308</f>
        <v>-</v>
      </c>
      <c r="BI308" s="35" t="s">
        <v>977</v>
      </c>
      <c r="BJ308" s="34" t="s">
        <v>1260</v>
      </c>
      <c r="BK308" s="33" t="str">
        <f>データ!X308</f>
        <v>常設</v>
      </c>
      <c r="BL308" s="35" t="s">
        <v>977</v>
      </c>
      <c r="BM308" s="9" t="s">
        <v>972</v>
      </c>
    </row>
    <row r="309" spans="1:65" x14ac:dyDescent="0.15">
      <c r="A309" s="9" t="s">
        <v>969</v>
      </c>
      <c r="B309" s="9" t="s">
        <v>1392</v>
      </c>
      <c r="C309" s="32" t="str">
        <f>"./images/thumbnail/"&amp;データ!B309&amp;".jpg"</f>
        <v>./images/thumbnail/1923.jpg</v>
      </c>
      <c r="D309" s="32" t="s">
        <v>1393</v>
      </c>
      <c r="E309" s="32" t="str">
        <f>"./images/thumbnail/"&amp;データ!B309&amp;".jpg"</f>
        <v>./images/thumbnail/1923.jpg</v>
      </c>
      <c r="F309" s="32" t="s">
        <v>1064</v>
      </c>
      <c r="G309" s="32" t="s">
        <v>1260</v>
      </c>
      <c r="H309" s="32" t="str">
        <f>データ!D309</f>
        <v>ジェニー</v>
      </c>
      <c r="I309" s="32" t="s">
        <v>977</v>
      </c>
      <c r="J309" s="32" t="s">
        <v>1261</v>
      </c>
      <c r="K309" s="32" t="str">
        <f>データ!E309</f>
        <v>UR</v>
      </c>
      <c r="L309" s="32" t="s">
        <v>977</v>
      </c>
      <c r="M309" s="32" t="s">
        <v>1262</v>
      </c>
      <c r="N309" s="32">
        <f>データ!F309</f>
        <v>15</v>
      </c>
      <c r="O309" s="32" t="s">
        <v>977</v>
      </c>
      <c r="P309" s="32" t="s">
        <v>1260</v>
      </c>
      <c r="Q309" s="32" t="str">
        <f>データ!G309</f>
        <v>斬</v>
      </c>
      <c r="R309" s="32" t="s">
        <v>977</v>
      </c>
      <c r="S309" s="32" t="s">
        <v>1260</v>
      </c>
      <c r="T309" s="33">
        <f>データ!H309</f>
        <v>19249</v>
      </c>
      <c r="U309" s="34" t="s">
        <v>977</v>
      </c>
      <c r="V309" s="34" t="s">
        <v>1260</v>
      </c>
      <c r="W309" s="33">
        <f>データ!I309</f>
        <v>9088</v>
      </c>
      <c r="X309" s="34" t="s">
        <v>977</v>
      </c>
      <c r="Y309" s="34" t="s">
        <v>1260</v>
      </c>
      <c r="Z309" s="33">
        <f>データ!J309</f>
        <v>6246</v>
      </c>
      <c r="AA309" s="34" t="s">
        <v>977</v>
      </c>
      <c r="AB309" s="34" t="s">
        <v>1263</v>
      </c>
      <c r="AC309" s="33" t="str">
        <f>データ!K309</f>
        <v>SS-</v>
      </c>
      <c r="AD309" s="32" t="s">
        <v>977</v>
      </c>
      <c r="AE309" s="34" t="s">
        <v>1264</v>
      </c>
      <c r="AF309" s="33">
        <f>データ!L309</f>
        <v>34583</v>
      </c>
      <c r="AG309" s="34" t="s">
        <v>977</v>
      </c>
      <c r="AH309" s="34" t="s">
        <v>1265</v>
      </c>
      <c r="AI309" s="33" t="str">
        <f>データ!M309</f>
        <v>斬紅の業火／絶</v>
      </c>
      <c r="AJ309" s="9" t="s">
        <v>1061</v>
      </c>
      <c r="AK309" s="33" t="str">
        <f>データ!N309</f>
        <v>次の攻撃でダメージが上昇する[大]</v>
      </c>
      <c r="AL309" s="9" t="s">
        <v>977</v>
      </c>
      <c r="AM309" s="34" t="s">
        <v>1266</v>
      </c>
      <c r="AN309" s="33" t="str">
        <f>データ!O309</f>
        <v>-</v>
      </c>
      <c r="AO309" s="9" t="s">
        <v>1061</v>
      </c>
      <c r="AP309" s="33" t="str">
        <f>データ!P309</f>
        <v>　</v>
      </c>
      <c r="AQ309" s="35" t="s">
        <v>977</v>
      </c>
      <c r="AR309" s="34" t="s">
        <v>1265</v>
      </c>
      <c r="AS309" s="33" t="str">
        <f>データ!Q309</f>
        <v>ポイントライズ／煌</v>
      </c>
      <c r="AT309" s="9" t="s">
        <v>1061</v>
      </c>
      <c r="AU309" s="33" t="str">
        <f>データ!R309</f>
        <v>獲得する騎士団戦スコアが特大アップ(バトル3回)</v>
      </c>
      <c r="AV309" s="9" t="s">
        <v>977</v>
      </c>
      <c r="AW309" s="34" t="s">
        <v>1265</v>
      </c>
      <c r="AX309" s="33" t="str">
        <f>データ!S309</f>
        <v>アサルト／絶</v>
      </c>
      <c r="AY309" s="9" t="s">
        <v>1061</v>
      </c>
      <c r="AZ309" s="33" t="str">
        <f>データ!T309</f>
        <v>パーティ全体の攻撃力が大UP(3分間)</v>
      </c>
      <c r="BA309" s="35" t="s">
        <v>977</v>
      </c>
      <c r="BB309" s="34" t="s">
        <v>2335</v>
      </c>
      <c r="BC309" s="33" t="str">
        <f>データ!U309</f>
        <v>-</v>
      </c>
      <c r="BD309" s="35" t="s">
        <v>2333</v>
      </c>
      <c r="BE309" s="33" t="str">
        <f>データ!V309</f>
        <v>　</v>
      </c>
      <c r="BF309" s="33" t="s">
        <v>977</v>
      </c>
      <c r="BG309" s="34" t="s">
        <v>1261</v>
      </c>
      <c r="BH309" s="33" t="str">
        <f>データ!W309</f>
        <v>-</v>
      </c>
      <c r="BI309" s="35" t="s">
        <v>977</v>
      </c>
      <c r="BJ309" s="34" t="s">
        <v>1260</v>
      </c>
      <c r="BK309" s="33" t="str">
        <f>データ!X309</f>
        <v>常設</v>
      </c>
      <c r="BL309" s="35" t="s">
        <v>977</v>
      </c>
      <c r="BM309" s="9" t="s">
        <v>972</v>
      </c>
    </row>
    <row r="310" spans="1:65" x14ac:dyDescent="0.15">
      <c r="A310" s="9" t="s">
        <v>969</v>
      </c>
      <c r="B310" s="9" t="s">
        <v>1392</v>
      </c>
      <c r="C310" s="32" t="str">
        <f>"./images/thumbnail/"&amp;データ!B310&amp;".jpg"</f>
        <v>./images/thumbnail/1921.jpg</v>
      </c>
      <c r="D310" s="32" t="s">
        <v>1393</v>
      </c>
      <c r="E310" s="32" t="str">
        <f>"./images/thumbnail/"&amp;データ!B310&amp;".jpg"</f>
        <v>./images/thumbnail/1921.jpg</v>
      </c>
      <c r="F310" s="32" t="s">
        <v>1064</v>
      </c>
      <c r="G310" s="32" t="s">
        <v>1260</v>
      </c>
      <c r="H310" s="32" t="str">
        <f>データ!D310</f>
        <v>クー・モリモル</v>
      </c>
      <c r="I310" s="32" t="s">
        <v>977</v>
      </c>
      <c r="J310" s="32" t="s">
        <v>1261</v>
      </c>
      <c r="K310" s="32" t="str">
        <f>データ!E310</f>
        <v>UR</v>
      </c>
      <c r="L310" s="32" t="s">
        <v>977</v>
      </c>
      <c r="M310" s="32" t="s">
        <v>1262</v>
      </c>
      <c r="N310" s="32">
        <f>データ!F310</f>
        <v>15</v>
      </c>
      <c r="O310" s="32" t="s">
        <v>977</v>
      </c>
      <c r="P310" s="32" t="s">
        <v>1260</v>
      </c>
      <c r="Q310" s="32" t="str">
        <f>データ!G310</f>
        <v>斬</v>
      </c>
      <c r="R310" s="32" t="s">
        <v>977</v>
      </c>
      <c r="S310" s="32" t="s">
        <v>1260</v>
      </c>
      <c r="T310" s="33">
        <f>データ!H310</f>
        <v>18373</v>
      </c>
      <c r="U310" s="34" t="s">
        <v>977</v>
      </c>
      <c r="V310" s="34" t="s">
        <v>1260</v>
      </c>
      <c r="W310" s="33">
        <f>データ!I310</f>
        <v>8653</v>
      </c>
      <c r="X310" s="34" t="s">
        <v>977</v>
      </c>
      <c r="Y310" s="34" t="s">
        <v>1260</v>
      </c>
      <c r="Z310" s="33">
        <f>データ!J310</f>
        <v>6022</v>
      </c>
      <c r="AA310" s="34" t="s">
        <v>977</v>
      </c>
      <c r="AB310" s="34" t="s">
        <v>1263</v>
      </c>
      <c r="AC310" s="33" t="str">
        <f>データ!K310</f>
        <v>SS-</v>
      </c>
      <c r="AD310" s="32" t="s">
        <v>977</v>
      </c>
      <c r="AE310" s="34" t="s">
        <v>1264</v>
      </c>
      <c r="AF310" s="33">
        <f>データ!L310</f>
        <v>33048</v>
      </c>
      <c r="AG310" s="34" t="s">
        <v>977</v>
      </c>
      <c r="AH310" s="34" t="s">
        <v>1265</v>
      </c>
      <c r="AI310" s="33" t="str">
        <f>データ!M310</f>
        <v>癒やしの光／煌</v>
      </c>
      <c r="AJ310" s="9" t="s">
        <v>1061</v>
      </c>
      <c r="AK310" s="33" t="str">
        <f>データ!N310</f>
        <v>最もダメージが多い味方1人のHP回復[特大]</v>
      </c>
      <c r="AL310" s="9" t="s">
        <v>977</v>
      </c>
      <c r="AM310" s="34" t="s">
        <v>1266</v>
      </c>
      <c r="AN310" s="33" t="str">
        <f>データ!O310</f>
        <v>-</v>
      </c>
      <c r="AO310" s="9" t="s">
        <v>1061</v>
      </c>
      <c r="AP310" s="33" t="str">
        <f>データ!P310</f>
        <v>　</v>
      </c>
      <c r="AQ310" s="35" t="s">
        <v>977</v>
      </c>
      <c r="AR310" s="34" t="s">
        <v>1265</v>
      </c>
      <c r="AS310" s="33" t="str">
        <f>データ!Q310</f>
        <v>アサルト／煌</v>
      </c>
      <c r="AT310" s="9" t="s">
        <v>1061</v>
      </c>
      <c r="AU310" s="33" t="str">
        <f>データ!R310</f>
        <v>パーティ全体の攻撃力が特大UP(3分間)</v>
      </c>
      <c r="AV310" s="9" t="s">
        <v>977</v>
      </c>
      <c r="AW310" s="34" t="s">
        <v>1265</v>
      </c>
      <c r="AX310" s="33" t="str">
        <f>データ!S310</f>
        <v>キャッスルヴェール／真</v>
      </c>
      <c r="AY310" s="9" t="s">
        <v>1061</v>
      </c>
      <c r="AZ310" s="33" t="str">
        <f>データ!T310</f>
        <v>城の強度Lvが中UP(3分間)</v>
      </c>
      <c r="BA310" s="35" t="s">
        <v>977</v>
      </c>
      <c r="BB310" s="34" t="s">
        <v>2335</v>
      </c>
      <c r="BC310" s="33" t="str">
        <f>データ!U310</f>
        <v>-</v>
      </c>
      <c r="BD310" s="35" t="s">
        <v>2333</v>
      </c>
      <c r="BE310" s="33" t="str">
        <f>データ!V310</f>
        <v>　</v>
      </c>
      <c r="BF310" s="33" t="s">
        <v>977</v>
      </c>
      <c r="BG310" s="34" t="s">
        <v>1261</v>
      </c>
      <c r="BH310" s="33" t="str">
        <f>データ!W310</f>
        <v>-</v>
      </c>
      <c r="BI310" s="35" t="s">
        <v>977</v>
      </c>
      <c r="BJ310" s="34" t="s">
        <v>1260</v>
      </c>
      <c r="BK310" s="33" t="str">
        <f>データ!X310</f>
        <v>URユニット10キャラプレゼントキャンペーン</v>
      </c>
      <c r="BL310" s="35" t="s">
        <v>977</v>
      </c>
      <c r="BM310" s="9" t="s">
        <v>972</v>
      </c>
    </row>
    <row r="311" spans="1:65" x14ac:dyDescent="0.15">
      <c r="A311" s="9" t="s">
        <v>969</v>
      </c>
      <c r="B311" s="9" t="s">
        <v>1392</v>
      </c>
      <c r="C311" s="32" t="str">
        <f>"./images/thumbnail/"&amp;データ!B311&amp;".jpg"</f>
        <v>./images/thumbnail/1920.jpg</v>
      </c>
      <c r="D311" s="32" t="s">
        <v>1393</v>
      </c>
      <c r="E311" s="32" t="str">
        <f>"./images/thumbnail/"&amp;データ!B311&amp;".jpg"</f>
        <v>./images/thumbnail/1920.jpg</v>
      </c>
      <c r="F311" s="32" t="s">
        <v>1064</v>
      </c>
      <c r="G311" s="32" t="s">
        <v>1260</v>
      </c>
      <c r="H311" s="32" t="str">
        <f>データ!D311</f>
        <v>ナターシャ</v>
      </c>
      <c r="I311" s="32" t="s">
        <v>977</v>
      </c>
      <c r="J311" s="32" t="s">
        <v>1261</v>
      </c>
      <c r="K311" s="32" t="str">
        <f>データ!E311</f>
        <v>UR</v>
      </c>
      <c r="L311" s="32" t="s">
        <v>977</v>
      </c>
      <c r="M311" s="32" t="s">
        <v>1262</v>
      </c>
      <c r="N311" s="32">
        <f>データ!F311</f>
        <v>14</v>
      </c>
      <c r="O311" s="32" t="s">
        <v>977</v>
      </c>
      <c r="P311" s="32" t="s">
        <v>1260</v>
      </c>
      <c r="Q311" s="32" t="str">
        <f>データ!G311</f>
        <v>斬</v>
      </c>
      <c r="R311" s="32" t="s">
        <v>977</v>
      </c>
      <c r="S311" s="32" t="s">
        <v>1260</v>
      </c>
      <c r="T311" s="33">
        <f>データ!H311</f>
        <v>18148</v>
      </c>
      <c r="U311" s="34" t="s">
        <v>977</v>
      </c>
      <c r="V311" s="34" t="s">
        <v>1260</v>
      </c>
      <c r="W311" s="33">
        <f>データ!I311</f>
        <v>8068</v>
      </c>
      <c r="X311" s="34" t="s">
        <v>977</v>
      </c>
      <c r="Y311" s="34" t="s">
        <v>1260</v>
      </c>
      <c r="Z311" s="33">
        <f>データ!J311</f>
        <v>6217</v>
      </c>
      <c r="AA311" s="34" t="s">
        <v>977</v>
      </c>
      <c r="AB311" s="34" t="s">
        <v>1263</v>
      </c>
      <c r="AC311" s="33" t="str">
        <f>データ!K311</f>
        <v>S</v>
      </c>
      <c r="AD311" s="32" t="s">
        <v>977</v>
      </c>
      <c r="AE311" s="34" t="s">
        <v>1264</v>
      </c>
      <c r="AF311" s="33">
        <f>データ!L311</f>
        <v>32433</v>
      </c>
      <c r="AG311" s="34" t="s">
        <v>977</v>
      </c>
      <c r="AH311" s="34" t="s">
        <v>1265</v>
      </c>
      <c r="AI311" s="33" t="str">
        <f>データ!M311</f>
        <v>破岩の縦十字／煌</v>
      </c>
      <c r="AJ311" s="9" t="s">
        <v>1061</v>
      </c>
      <c r="AK311" s="33" t="str">
        <f>データ!N311</f>
        <v>十字型に固定ダメージ[特大]</v>
      </c>
      <c r="AL311" s="9" t="s">
        <v>977</v>
      </c>
      <c r="AM311" s="34" t="s">
        <v>1266</v>
      </c>
      <c r="AN311" s="33" t="str">
        <f>データ!O311</f>
        <v>-</v>
      </c>
      <c r="AO311" s="9" t="s">
        <v>1061</v>
      </c>
      <c r="AP311" s="33" t="str">
        <f>データ!P311</f>
        <v>　</v>
      </c>
      <c r="AQ311" s="35" t="s">
        <v>977</v>
      </c>
      <c r="AR311" s="34" t="s">
        <v>1265</v>
      </c>
      <c r="AS311" s="33" t="str">
        <f>データ!Q311</f>
        <v>エッジノート／絶</v>
      </c>
      <c r="AT311" s="9" t="s">
        <v>1061</v>
      </c>
      <c r="AU311" s="33" t="str">
        <f>データ!R311</f>
        <v>CB時に獲得ポイント大UP＆BPが大回復(3回)</v>
      </c>
      <c r="AV311" s="9" t="s">
        <v>977</v>
      </c>
      <c r="AW311" s="34" t="s">
        <v>1265</v>
      </c>
      <c r="AX311" s="33" t="str">
        <f>データ!S311</f>
        <v>-</v>
      </c>
      <c r="AY311" s="9" t="s">
        <v>1061</v>
      </c>
      <c r="AZ311" s="33" t="str">
        <f>データ!T311</f>
        <v>　</v>
      </c>
      <c r="BA311" s="35" t="s">
        <v>977</v>
      </c>
      <c r="BB311" s="34" t="s">
        <v>2335</v>
      </c>
      <c r="BC311" s="33" t="str">
        <f>データ!U311</f>
        <v>-</v>
      </c>
      <c r="BD311" s="35" t="s">
        <v>2333</v>
      </c>
      <c r="BE311" s="33" t="str">
        <f>データ!V311</f>
        <v>　</v>
      </c>
      <c r="BF311" s="33" t="s">
        <v>977</v>
      </c>
      <c r="BG311" s="34" t="s">
        <v>1261</v>
      </c>
      <c r="BH311" s="33" t="str">
        <f>データ!W311</f>
        <v>-</v>
      </c>
      <c r="BI311" s="35" t="s">
        <v>977</v>
      </c>
      <c r="BJ311" s="34" t="s">
        <v>1260</v>
      </c>
      <c r="BK311" s="33" t="str">
        <f>データ!X311</f>
        <v>魔女の追憶イベ</v>
      </c>
      <c r="BL311" s="35" t="s">
        <v>977</v>
      </c>
      <c r="BM311" s="9" t="s">
        <v>972</v>
      </c>
    </row>
    <row r="312" spans="1:65" x14ac:dyDescent="0.15">
      <c r="A312" s="9" t="s">
        <v>969</v>
      </c>
      <c r="B312" s="9" t="s">
        <v>1392</v>
      </c>
      <c r="C312" s="32" t="str">
        <f>"./images/thumbnail/"&amp;データ!B312&amp;".jpg"</f>
        <v>./images/thumbnail/1919.jpg</v>
      </c>
      <c r="D312" s="32" t="s">
        <v>1393</v>
      </c>
      <c r="E312" s="32" t="str">
        <f>"./images/thumbnail/"&amp;データ!B312&amp;".jpg"</f>
        <v>./images/thumbnail/1919.jpg</v>
      </c>
      <c r="F312" s="32" t="s">
        <v>1064</v>
      </c>
      <c r="G312" s="32" t="s">
        <v>1260</v>
      </c>
      <c r="H312" s="32" t="str">
        <f>データ!D312</f>
        <v>グレゴール</v>
      </c>
      <c r="I312" s="32" t="s">
        <v>977</v>
      </c>
      <c r="J312" s="32" t="s">
        <v>1261</v>
      </c>
      <c r="K312" s="32" t="str">
        <f>データ!E312</f>
        <v>SSR</v>
      </c>
      <c r="L312" s="32" t="s">
        <v>977</v>
      </c>
      <c r="M312" s="32" t="s">
        <v>1262</v>
      </c>
      <c r="N312" s="32">
        <f>データ!F312</f>
        <v>13</v>
      </c>
      <c r="O312" s="32" t="s">
        <v>977</v>
      </c>
      <c r="P312" s="32" t="s">
        <v>1260</v>
      </c>
      <c r="Q312" s="32" t="str">
        <f>データ!G312</f>
        <v>突</v>
      </c>
      <c r="R312" s="32" t="s">
        <v>977</v>
      </c>
      <c r="S312" s="32" t="s">
        <v>1260</v>
      </c>
      <c r="T312" s="33">
        <f>データ!H312</f>
        <v>19775</v>
      </c>
      <c r="U312" s="34" t="s">
        <v>977</v>
      </c>
      <c r="V312" s="34" t="s">
        <v>1260</v>
      </c>
      <c r="W312" s="33">
        <f>データ!I312</f>
        <v>5286</v>
      </c>
      <c r="X312" s="34" t="s">
        <v>977</v>
      </c>
      <c r="Y312" s="34" t="s">
        <v>1260</v>
      </c>
      <c r="Z312" s="33">
        <f>データ!J312</f>
        <v>5375</v>
      </c>
      <c r="AA312" s="34" t="s">
        <v>977</v>
      </c>
      <c r="AB312" s="34" t="s">
        <v>1263</v>
      </c>
      <c r="AC312" s="33" t="str">
        <f>データ!K312</f>
        <v>SS-</v>
      </c>
      <c r="AD312" s="32" t="s">
        <v>977</v>
      </c>
      <c r="AE312" s="34" t="s">
        <v>1264</v>
      </c>
      <c r="AF312" s="33">
        <f>データ!L312</f>
        <v>30436</v>
      </c>
      <c r="AG312" s="34" t="s">
        <v>977</v>
      </c>
      <c r="AH312" s="34" t="s">
        <v>1265</v>
      </c>
      <c r="AI312" s="33" t="str">
        <f>データ!M312</f>
        <v>地幻神の四連撃／真</v>
      </c>
      <c r="AJ312" s="9" t="s">
        <v>1061</v>
      </c>
      <c r="AK312" s="33" t="str">
        <f>データ!N312</f>
        <v>ランダム4連続攻撃[中]自分の防御力UP[中]</v>
      </c>
      <c r="AL312" s="9" t="s">
        <v>977</v>
      </c>
      <c r="AM312" s="34" t="s">
        <v>1266</v>
      </c>
      <c r="AN312" s="33" t="str">
        <f>データ!O312</f>
        <v>-</v>
      </c>
      <c r="AO312" s="9" t="s">
        <v>1061</v>
      </c>
      <c r="AP312" s="33" t="str">
        <f>データ!P312</f>
        <v>　</v>
      </c>
      <c r="AQ312" s="35" t="s">
        <v>977</v>
      </c>
      <c r="AR312" s="34" t="s">
        <v>1265</v>
      </c>
      <c r="AS312" s="33" t="str">
        <f>データ!Q312</f>
        <v>ランページ／真</v>
      </c>
      <c r="AT312" s="9" t="s">
        <v>1061</v>
      </c>
      <c r="AU312" s="33" t="str">
        <f>データ!R312</f>
        <v>バトルで獲得する騎士団戦スコアが中アップ(3分間)</v>
      </c>
      <c r="AV312" s="9" t="s">
        <v>977</v>
      </c>
      <c r="AW312" s="34" t="s">
        <v>1265</v>
      </c>
      <c r="AX312" s="33" t="str">
        <f>データ!S312</f>
        <v>-</v>
      </c>
      <c r="AY312" s="9" t="s">
        <v>1061</v>
      </c>
      <c r="AZ312" s="33" t="str">
        <f>データ!T312</f>
        <v>　</v>
      </c>
      <c r="BA312" s="35" t="s">
        <v>977</v>
      </c>
      <c r="BB312" s="34" t="s">
        <v>2335</v>
      </c>
      <c r="BC312" s="33" t="str">
        <f>データ!U312</f>
        <v>-</v>
      </c>
      <c r="BD312" s="35" t="s">
        <v>2333</v>
      </c>
      <c r="BE312" s="33" t="str">
        <f>データ!V312</f>
        <v>　</v>
      </c>
      <c r="BF312" s="33" t="s">
        <v>977</v>
      </c>
      <c r="BG312" s="34" t="s">
        <v>1261</v>
      </c>
      <c r="BH312" s="33" t="str">
        <f>データ!W312</f>
        <v>-</v>
      </c>
      <c r="BI312" s="35" t="s">
        <v>977</v>
      </c>
      <c r="BJ312" s="34" t="s">
        <v>1260</v>
      </c>
      <c r="BK312" s="33" t="str">
        <f>データ!X312</f>
        <v>魔女の追憶イベ</v>
      </c>
      <c r="BL312" s="35" t="s">
        <v>977</v>
      </c>
      <c r="BM312" s="9" t="s">
        <v>972</v>
      </c>
    </row>
    <row r="313" spans="1:65" x14ac:dyDescent="0.15">
      <c r="A313" s="9" t="s">
        <v>969</v>
      </c>
      <c r="B313" s="9" t="s">
        <v>1392</v>
      </c>
      <c r="C313" s="32" t="str">
        <f>"./images/thumbnail/"&amp;データ!B313&amp;".jpg"</f>
        <v>./images/thumbnail/1915.jpg</v>
      </c>
      <c r="D313" s="32" t="s">
        <v>1393</v>
      </c>
      <c r="E313" s="32" t="str">
        <f>"./images/thumbnail/"&amp;データ!B313&amp;".jpg"</f>
        <v>./images/thumbnail/1915.jpg</v>
      </c>
      <c r="F313" s="32" t="s">
        <v>1064</v>
      </c>
      <c r="G313" s="32" t="s">
        <v>1260</v>
      </c>
      <c r="H313" s="32" t="str">
        <f>データ!D313</f>
        <v>カオル</v>
      </c>
      <c r="I313" s="32" t="s">
        <v>977</v>
      </c>
      <c r="J313" s="32" t="s">
        <v>1261</v>
      </c>
      <c r="K313" s="32" t="str">
        <f>データ!E313</f>
        <v>UR</v>
      </c>
      <c r="L313" s="32" t="s">
        <v>977</v>
      </c>
      <c r="M313" s="32" t="s">
        <v>1262</v>
      </c>
      <c r="N313" s="32">
        <f>データ!F313</f>
        <v>15</v>
      </c>
      <c r="O313" s="32" t="s">
        <v>977</v>
      </c>
      <c r="P313" s="32" t="s">
        <v>1260</v>
      </c>
      <c r="Q313" s="32" t="str">
        <f>データ!G313</f>
        <v>遠</v>
      </c>
      <c r="R313" s="32" t="s">
        <v>977</v>
      </c>
      <c r="S313" s="32" t="s">
        <v>1260</v>
      </c>
      <c r="T313" s="33">
        <f>データ!H313</f>
        <v>22940</v>
      </c>
      <c r="U313" s="34" t="s">
        <v>977</v>
      </c>
      <c r="V313" s="34" t="s">
        <v>1260</v>
      </c>
      <c r="W313" s="33">
        <f>データ!I313</f>
        <v>7395</v>
      </c>
      <c r="X313" s="34" t="s">
        <v>977</v>
      </c>
      <c r="Y313" s="34" t="s">
        <v>1260</v>
      </c>
      <c r="Z313" s="33">
        <f>データ!J313</f>
        <v>7487</v>
      </c>
      <c r="AA313" s="34" t="s">
        <v>977</v>
      </c>
      <c r="AB313" s="34" t="s">
        <v>1263</v>
      </c>
      <c r="AC313" s="33" t="str">
        <f>データ!K313</f>
        <v>SS</v>
      </c>
      <c r="AD313" s="32" t="s">
        <v>977</v>
      </c>
      <c r="AE313" s="34" t="s">
        <v>1264</v>
      </c>
      <c r="AF313" s="33">
        <f>データ!L313</f>
        <v>37822</v>
      </c>
      <c r="AG313" s="34" t="s">
        <v>977</v>
      </c>
      <c r="AH313" s="34" t="s">
        <v>1265</v>
      </c>
      <c r="AI313" s="33" t="str">
        <f>データ!M313</f>
        <v>幻射の六連撃／真</v>
      </c>
      <c r="AJ313" s="9" t="s">
        <v>1061</v>
      </c>
      <c r="AK313" s="33" t="str">
        <f>データ!N313</f>
        <v>ランダムで6連続攻撃[中]</v>
      </c>
      <c r="AL313" s="9" t="s">
        <v>977</v>
      </c>
      <c r="AM313" s="34" t="s">
        <v>1266</v>
      </c>
      <c r="AN313" s="33" t="str">
        <f>データ!O313</f>
        <v>-</v>
      </c>
      <c r="AO313" s="9" t="s">
        <v>1061</v>
      </c>
      <c r="AP313" s="33" t="str">
        <f>データ!P313</f>
        <v>　</v>
      </c>
      <c r="AQ313" s="35" t="s">
        <v>977</v>
      </c>
      <c r="AR313" s="34" t="s">
        <v>1265</v>
      </c>
      <c r="AS313" s="33" t="str">
        <f>データ!Q313</f>
        <v>フォートレス／煌</v>
      </c>
      <c r="AT313" s="9" t="s">
        <v>1061</v>
      </c>
      <c r="AU313" s="33" t="str">
        <f>データ!R313</f>
        <v>パーティ全体の防御力が特大UP(3分間)</v>
      </c>
      <c r="AV313" s="9" t="s">
        <v>977</v>
      </c>
      <c r="AW313" s="34" t="s">
        <v>1265</v>
      </c>
      <c r="AX313" s="33" t="str">
        <f>データ!S313</f>
        <v>エース／絶</v>
      </c>
      <c r="AY313" s="9" t="s">
        <v>1061</v>
      </c>
      <c r="AZ313" s="33" t="str">
        <f>データ!T313</f>
        <v>パーティ全体の攻・防が大UP(3分間)</v>
      </c>
      <c r="BA313" s="35" t="s">
        <v>977</v>
      </c>
      <c r="BB313" s="34" t="s">
        <v>2335</v>
      </c>
      <c r="BC313" s="33" t="str">
        <f>データ!U313</f>
        <v>-</v>
      </c>
      <c r="BD313" s="35" t="s">
        <v>2333</v>
      </c>
      <c r="BE313" s="33" t="str">
        <f>データ!V313</f>
        <v>　</v>
      </c>
      <c r="BF313" s="33" t="s">
        <v>977</v>
      </c>
      <c r="BG313" s="34" t="s">
        <v>1261</v>
      </c>
      <c r="BH313" s="33" t="str">
        <f>データ!W313</f>
        <v>-</v>
      </c>
      <c r="BI313" s="35" t="s">
        <v>977</v>
      </c>
      <c r="BJ313" s="34" t="s">
        <v>1260</v>
      </c>
      <c r="BK313" s="33" t="str">
        <f>データ!X313</f>
        <v>ガチャイベ</v>
      </c>
      <c r="BL313" s="35" t="s">
        <v>977</v>
      </c>
      <c r="BM313" s="9" t="s">
        <v>972</v>
      </c>
    </row>
    <row r="314" spans="1:65" x14ac:dyDescent="0.15">
      <c r="A314" s="9" t="s">
        <v>969</v>
      </c>
      <c r="B314" s="9" t="s">
        <v>1392</v>
      </c>
      <c r="C314" s="32" t="str">
        <f>"./images/thumbnail/"&amp;データ!B314&amp;".jpg"</f>
        <v>./images/thumbnail/1913_b.jpg</v>
      </c>
      <c r="D314" s="32" t="s">
        <v>1393</v>
      </c>
      <c r="E314" s="32" t="str">
        <f>"./images/thumbnail/"&amp;データ!B314&amp;".jpg"</f>
        <v>./images/thumbnail/1913_b.jpg</v>
      </c>
      <c r="F314" s="32" t="s">
        <v>1064</v>
      </c>
      <c r="G314" s="32" t="s">
        <v>1260</v>
      </c>
      <c r="H314" s="32" t="str">
        <f>データ!D314</f>
        <v>マリー</v>
      </c>
      <c r="I314" s="32" t="s">
        <v>977</v>
      </c>
      <c r="J314" s="32" t="s">
        <v>1261</v>
      </c>
      <c r="K314" s="32" t="str">
        <f>データ!E314</f>
        <v>UR</v>
      </c>
      <c r="L314" s="32" t="s">
        <v>977</v>
      </c>
      <c r="M314" s="32" t="s">
        <v>1262</v>
      </c>
      <c r="N314" s="32">
        <f>データ!F314</f>
        <v>14</v>
      </c>
      <c r="O314" s="32" t="s">
        <v>977</v>
      </c>
      <c r="P314" s="32" t="s">
        <v>1260</v>
      </c>
      <c r="Q314" s="32" t="str">
        <f>データ!G314</f>
        <v>打</v>
      </c>
      <c r="R314" s="32" t="s">
        <v>977</v>
      </c>
      <c r="S314" s="32" t="s">
        <v>1260</v>
      </c>
      <c r="T314" s="33">
        <f>データ!H314</f>
        <v>28610</v>
      </c>
      <c r="U314" s="34" t="s">
        <v>977</v>
      </c>
      <c r="V314" s="34" t="s">
        <v>1260</v>
      </c>
      <c r="W314" s="33">
        <f>データ!I314</f>
        <v>8233</v>
      </c>
      <c r="X314" s="34" t="s">
        <v>977</v>
      </c>
      <c r="Y314" s="34" t="s">
        <v>1260</v>
      </c>
      <c r="Z314" s="33">
        <f>データ!J314</f>
        <v>10006</v>
      </c>
      <c r="AA314" s="34" t="s">
        <v>977</v>
      </c>
      <c r="AB314" s="34" t="s">
        <v>1263</v>
      </c>
      <c r="AC314" s="33" t="str">
        <f>データ!K314</f>
        <v>SS-</v>
      </c>
      <c r="AD314" s="32" t="s">
        <v>977</v>
      </c>
      <c r="AE314" s="34" t="s">
        <v>1264</v>
      </c>
      <c r="AF314" s="33">
        <f>データ!L314</f>
        <v>46849</v>
      </c>
      <c r="AG314" s="34" t="s">
        <v>977</v>
      </c>
      <c r="AH314" s="34" t="s">
        <v>1265</v>
      </c>
      <c r="AI314" s="33" t="str">
        <f>データ!M314</f>
        <v>地魔幻の閃光／煌</v>
      </c>
      <c r="AJ314" s="9" t="s">
        <v>1061</v>
      </c>
      <c r="AK314" s="33" t="str">
        <f>データ!N314</f>
        <v>縦一列攻撃[特大]自分の防御力UP[特大]</v>
      </c>
      <c r="AL314" s="9" t="s">
        <v>977</v>
      </c>
      <c r="AM314" s="34" t="s">
        <v>1266</v>
      </c>
      <c r="AN314" s="33" t="str">
        <f>データ!O314</f>
        <v>-</v>
      </c>
      <c r="AO314" s="9" t="s">
        <v>1061</v>
      </c>
      <c r="AP314" s="33" t="str">
        <f>データ!P314</f>
        <v>　</v>
      </c>
      <c r="AQ314" s="35" t="s">
        <v>977</v>
      </c>
      <c r="AR314" s="34" t="s">
        <v>1265</v>
      </c>
      <c r="AS314" s="33" t="str">
        <f>データ!Q314</f>
        <v>奇跡の魔女</v>
      </c>
      <c r="AT314" s="9" t="s">
        <v>1061</v>
      </c>
      <c r="AU314" s="33" t="str">
        <f>データ!R314</f>
        <v>キリ番CB時の獲得ポイント特大UP(3分間)</v>
      </c>
      <c r="AV314" s="9" t="s">
        <v>977</v>
      </c>
      <c r="AW314" s="34" t="s">
        <v>1265</v>
      </c>
      <c r="AX314" s="33" t="str">
        <f>データ!S314</f>
        <v>-</v>
      </c>
      <c r="AY314" s="9" t="s">
        <v>1061</v>
      </c>
      <c r="AZ314" s="33" t="str">
        <f>データ!T314</f>
        <v>　</v>
      </c>
      <c r="BA314" s="35" t="s">
        <v>977</v>
      </c>
      <c r="BB314" s="34" t="s">
        <v>2335</v>
      </c>
      <c r="BC314" s="33" t="str">
        <f>データ!U314</f>
        <v>-</v>
      </c>
      <c r="BD314" s="35" t="s">
        <v>2333</v>
      </c>
      <c r="BE314" s="33" t="str">
        <f>データ!V314</f>
        <v>　</v>
      </c>
      <c r="BF314" s="33" t="s">
        <v>977</v>
      </c>
      <c r="BG314" s="34" t="s">
        <v>1261</v>
      </c>
      <c r="BH314" s="33" t="str">
        <f>データ!W314</f>
        <v>-</v>
      </c>
      <c r="BI314" s="35" t="s">
        <v>977</v>
      </c>
      <c r="BJ314" s="34" t="s">
        <v>1260</v>
      </c>
      <c r="BK314" s="33" t="str">
        <f>データ!X314</f>
        <v>精鋭化ユニット／鬼謀</v>
      </c>
      <c r="BL314" s="35" t="s">
        <v>977</v>
      </c>
      <c r="BM314" s="9" t="s">
        <v>972</v>
      </c>
    </row>
    <row r="315" spans="1:65" x14ac:dyDescent="0.15">
      <c r="A315" s="9" t="s">
        <v>969</v>
      </c>
      <c r="B315" s="9" t="s">
        <v>1392</v>
      </c>
      <c r="C315" s="32" t="str">
        <f>"./images/thumbnail/"&amp;データ!B315&amp;".jpg"</f>
        <v>./images/thumbnail/1913_a.jpg</v>
      </c>
      <c r="D315" s="32" t="s">
        <v>1393</v>
      </c>
      <c r="E315" s="32" t="str">
        <f>"./images/thumbnail/"&amp;データ!B315&amp;".jpg"</f>
        <v>./images/thumbnail/1913_a.jpg</v>
      </c>
      <c r="F315" s="32" t="s">
        <v>1064</v>
      </c>
      <c r="G315" s="32" t="s">
        <v>1260</v>
      </c>
      <c r="H315" s="32" t="str">
        <f>データ!D315</f>
        <v>マリー</v>
      </c>
      <c r="I315" s="32" t="s">
        <v>977</v>
      </c>
      <c r="J315" s="32" t="s">
        <v>1261</v>
      </c>
      <c r="K315" s="32" t="str">
        <f>データ!E315</f>
        <v>UR</v>
      </c>
      <c r="L315" s="32" t="s">
        <v>977</v>
      </c>
      <c r="M315" s="32" t="s">
        <v>1262</v>
      </c>
      <c r="N315" s="32">
        <f>データ!F315</f>
        <v>14</v>
      </c>
      <c r="O315" s="32" t="s">
        <v>977</v>
      </c>
      <c r="P315" s="32" t="s">
        <v>1260</v>
      </c>
      <c r="Q315" s="32" t="str">
        <f>データ!G315</f>
        <v>打</v>
      </c>
      <c r="R315" s="32" t="s">
        <v>977</v>
      </c>
      <c r="S315" s="32" t="s">
        <v>1260</v>
      </c>
      <c r="T315" s="33">
        <f>データ!H315</f>
        <v>31004</v>
      </c>
      <c r="U315" s="34" t="s">
        <v>977</v>
      </c>
      <c r="V315" s="34" t="s">
        <v>1260</v>
      </c>
      <c r="W315" s="33">
        <f>データ!I315</f>
        <v>8590</v>
      </c>
      <c r="X315" s="34" t="s">
        <v>977</v>
      </c>
      <c r="Y315" s="34" t="s">
        <v>1260</v>
      </c>
      <c r="Z315" s="33">
        <f>データ!J315</f>
        <v>11266</v>
      </c>
      <c r="AA315" s="34" t="s">
        <v>977</v>
      </c>
      <c r="AB315" s="34" t="s">
        <v>1263</v>
      </c>
      <c r="AC315" s="33" t="str">
        <f>データ!K315</f>
        <v>SS-</v>
      </c>
      <c r="AD315" s="32" t="s">
        <v>977</v>
      </c>
      <c r="AE315" s="34" t="s">
        <v>1264</v>
      </c>
      <c r="AF315" s="33">
        <f>データ!L315</f>
        <v>50860</v>
      </c>
      <c r="AG315" s="34" t="s">
        <v>977</v>
      </c>
      <c r="AH315" s="34" t="s">
        <v>1265</v>
      </c>
      <c r="AI315" s="33" t="str">
        <f>データ!M315</f>
        <v>地魔幻の閃光／煌＋</v>
      </c>
      <c r="AJ315" s="9" t="s">
        <v>1061</v>
      </c>
      <c r="AK315" s="33" t="str">
        <f>データ!N315</f>
        <v>縦一列攻撃[極大]自分の防御力UP[特大]</v>
      </c>
      <c r="AL315" s="9" t="s">
        <v>977</v>
      </c>
      <c r="AM315" s="34" t="s">
        <v>1266</v>
      </c>
      <c r="AN315" s="33" t="str">
        <f>データ!O315</f>
        <v>-</v>
      </c>
      <c r="AO315" s="9" t="s">
        <v>1061</v>
      </c>
      <c r="AP315" s="33" t="str">
        <f>データ!P315</f>
        <v>　</v>
      </c>
      <c r="AQ315" s="35" t="s">
        <v>977</v>
      </c>
      <c r="AR315" s="34" t="s">
        <v>1265</v>
      </c>
      <c r="AS315" s="33" t="str">
        <f>データ!Q315</f>
        <v>エクスドライブ／絶</v>
      </c>
      <c r="AT315" s="9" t="s">
        <v>1061</v>
      </c>
      <c r="AU315" s="33" t="str">
        <f>データ!R315</f>
        <v>キリ番CB時の獲得ポイント大UP(3分間)</v>
      </c>
      <c r="AV315" s="9" t="s">
        <v>977</v>
      </c>
      <c r="AW315" s="34" t="s">
        <v>1265</v>
      </c>
      <c r="AX315" s="33" t="str">
        <f>データ!S315</f>
        <v>-</v>
      </c>
      <c r="AY315" s="9" t="s">
        <v>1061</v>
      </c>
      <c r="AZ315" s="33" t="str">
        <f>データ!T315</f>
        <v>　</v>
      </c>
      <c r="BA315" s="35" t="s">
        <v>977</v>
      </c>
      <c r="BB315" s="34" t="s">
        <v>2335</v>
      </c>
      <c r="BC315" s="33" t="str">
        <f>データ!U315</f>
        <v>-</v>
      </c>
      <c r="BD315" s="35" t="s">
        <v>2333</v>
      </c>
      <c r="BE315" s="33" t="str">
        <f>データ!V315</f>
        <v>　</v>
      </c>
      <c r="BF315" s="33" t="s">
        <v>977</v>
      </c>
      <c r="BG315" s="34" t="s">
        <v>1261</v>
      </c>
      <c r="BH315" s="33" t="str">
        <f>データ!W315</f>
        <v>-</v>
      </c>
      <c r="BI315" s="35" t="s">
        <v>977</v>
      </c>
      <c r="BJ315" s="34" t="s">
        <v>1260</v>
      </c>
      <c r="BK315" s="33" t="str">
        <f>データ!X315</f>
        <v>精鋭化ユニット／神技</v>
      </c>
      <c r="BL315" s="35" t="s">
        <v>977</v>
      </c>
      <c r="BM315" s="9" t="s">
        <v>972</v>
      </c>
    </row>
    <row r="316" spans="1:65" x14ac:dyDescent="0.15">
      <c r="A316" s="9" t="s">
        <v>969</v>
      </c>
      <c r="B316" s="9" t="s">
        <v>1392</v>
      </c>
      <c r="C316" s="32" t="str">
        <f>"./images/thumbnail/"&amp;データ!B316&amp;".jpg"</f>
        <v>./images/thumbnail/1913.jpg</v>
      </c>
      <c r="D316" s="32" t="s">
        <v>1393</v>
      </c>
      <c r="E316" s="32" t="str">
        <f>"./images/thumbnail/"&amp;データ!B316&amp;".jpg"</f>
        <v>./images/thumbnail/1913.jpg</v>
      </c>
      <c r="F316" s="32" t="s">
        <v>1064</v>
      </c>
      <c r="G316" s="32" t="s">
        <v>1260</v>
      </c>
      <c r="H316" s="32" t="str">
        <f>データ!D316</f>
        <v>マリー</v>
      </c>
      <c r="I316" s="32" t="s">
        <v>977</v>
      </c>
      <c r="J316" s="32" t="s">
        <v>1261</v>
      </c>
      <c r="K316" s="32" t="str">
        <f>データ!E316</f>
        <v>UR</v>
      </c>
      <c r="L316" s="32" t="s">
        <v>977</v>
      </c>
      <c r="M316" s="32" t="s">
        <v>1262</v>
      </c>
      <c r="N316" s="32">
        <f>データ!F316</f>
        <v>14</v>
      </c>
      <c r="O316" s="32" t="s">
        <v>977</v>
      </c>
      <c r="P316" s="32" t="s">
        <v>1260</v>
      </c>
      <c r="Q316" s="32" t="str">
        <f>データ!G316</f>
        <v>打</v>
      </c>
      <c r="R316" s="32" t="s">
        <v>977</v>
      </c>
      <c r="S316" s="32" t="s">
        <v>1260</v>
      </c>
      <c r="T316" s="33">
        <f>データ!H316</f>
        <v>23843</v>
      </c>
      <c r="U316" s="34" t="s">
        <v>977</v>
      </c>
      <c r="V316" s="34" t="s">
        <v>1260</v>
      </c>
      <c r="W316" s="33">
        <f>データ!I316</f>
        <v>6868</v>
      </c>
      <c r="X316" s="34" t="s">
        <v>977</v>
      </c>
      <c r="Y316" s="34" t="s">
        <v>1260</v>
      </c>
      <c r="Z316" s="33">
        <f>データ!J316</f>
        <v>8347</v>
      </c>
      <c r="AA316" s="34" t="s">
        <v>977</v>
      </c>
      <c r="AB316" s="34" t="s">
        <v>1263</v>
      </c>
      <c r="AC316" s="33" t="str">
        <f>データ!K316</f>
        <v>A+</v>
      </c>
      <c r="AD316" s="32" t="s">
        <v>977</v>
      </c>
      <c r="AE316" s="34" t="s">
        <v>1264</v>
      </c>
      <c r="AF316" s="33">
        <f>データ!L316</f>
        <v>39058</v>
      </c>
      <c r="AG316" s="34" t="s">
        <v>977</v>
      </c>
      <c r="AH316" s="34" t="s">
        <v>1265</v>
      </c>
      <c r="AI316" s="33" t="str">
        <f>データ!M316</f>
        <v>地魔幻の閃光／煌</v>
      </c>
      <c r="AJ316" s="9" t="s">
        <v>1061</v>
      </c>
      <c r="AK316" s="33" t="str">
        <f>データ!N316</f>
        <v>縦一列攻撃[特大]自分の防御力UP[特大]</v>
      </c>
      <c r="AL316" s="9" t="s">
        <v>977</v>
      </c>
      <c r="AM316" s="34" t="s">
        <v>1266</v>
      </c>
      <c r="AN316" s="33" t="str">
        <f>データ!O316</f>
        <v>-</v>
      </c>
      <c r="AO316" s="9" t="s">
        <v>1061</v>
      </c>
      <c r="AP316" s="33" t="str">
        <f>データ!P316</f>
        <v>　</v>
      </c>
      <c r="AQ316" s="35" t="s">
        <v>977</v>
      </c>
      <c r="AR316" s="34" t="s">
        <v>1265</v>
      </c>
      <c r="AS316" s="33" t="str">
        <f>データ!Q316</f>
        <v>エクスドライブ／絶</v>
      </c>
      <c r="AT316" s="9" t="s">
        <v>1061</v>
      </c>
      <c r="AU316" s="33" t="str">
        <f>データ!R316</f>
        <v>キリ番CB時の獲得ポイント大UP(3分間)</v>
      </c>
      <c r="AV316" s="9" t="s">
        <v>977</v>
      </c>
      <c r="AW316" s="34" t="s">
        <v>1265</v>
      </c>
      <c r="AX316" s="33" t="str">
        <f>データ!S316</f>
        <v>-</v>
      </c>
      <c r="AY316" s="9" t="s">
        <v>1061</v>
      </c>
      <c r="AZ316" s="33" t="str">
        <f>データ!T316</f>
        <v>　</v>
      </c>
      <c r="BA316" s="35" t="s">
        <v>977</v>
      </c>
      <c r="BB316" s="34" t="s">
        <v>2335</v>
      </c>
      <c r="BC316" s="33" t="str">
        <f>データ!U316</f>
        <v>-</v>
      </c>
      <c r="BD316" s="35" t="s">
        <v>2333</v>
      </c>
      <c r="BE316" s="33" t="str">
        <f>データ!V316</f>
        <v>　</v>
      </c>
      <c r="BF316" s="33" t="s">
        <v>977</v>
      </c>
      <c r="BG316" s="34" t="s">
        <v>1261</v>
      </c>
      <c r="BH316" s="33" t="str">
        <f>データ!W316</f>
        <v>-</v>
      </c>
      <c r="BI316" s="35" t="s">
        <v>977</v>
      </c>
      <c r="BJ316" s="34" t="s">
        <v>1260</v>
      </c>
      <c r="BK316" s="33" t="str">
        <f>データ!X316</f>
        <v>ガチャイベ</v>
      </c>
      <c r="BL316" s="35" t="s">
        <v>977</v>
      </c>
      <c r="BM316" s="9" t="s">
        <v>972</v>
      </c>
    </row>
    <row r="317" spans="1:65" x14ac:dyDescent="0.15">
      <c r="A317" s="9" t="s">
        <v>969</v>
      </c>
      <c r="B317" s="9" t="s">
        <v>1392</v>
      </c>
      <c r="C317" s="32" t="str">
        <f>"./images/thumbnail/"&amp;データ!B317&amp;".jpg"</f>
        <v>./images/thumbnail/1911.jpg</v>
      </c>
      <c r="D317" s="32" t="s">
        <v>1393</v>
      </c>
      <c r="E317" s="32" t="str">
        <f>"./images/thumbnail/"&amp;データ!B317&amp;".jpg"</f>
        <v>./images/thumbnail/1911.jpg</v>
      </c>
      <c r="F317" s="32" t="s">
        <v>1064</v>
      </c>
      <c r="G317" s="32" t="s">
        <v>1260</v>
      </c>
      <c r="H317" s="32" t="str">
        <f>データ!D317</f>
        <v>ルーカン</v>
      </c>
      <c r="I317" s="32" t="s">
        <v>977</v>
      </c>
      <c r="J317" s="32" t="s">
        <v>1261</v>
      </c>
      <c r="K317" s="32" t="str">
        <f>データ!E317</f>
        <v>UR</v>
      </c>
      <c r="L317" s="32" t="s">
        <v>977</v>
      </c>
      <c r="M317" s="32" t="s">
        <v>1262</v>
      </c>
      <c r="N317" s="32">
        <f>データ!F317</f>
        <v>15</v>
      </c>
      <c r="O317" s="32" t="s">
        <v>977</v>
      </c>
      <c r="P317" s="32" t="s">
        <v>1260</v>
      </c>
      <c r="Q317" s="32" t="str">
        <f>データ!G317</f>
        <v>突</v>
      </c>
      <c r="R317" s="32" t="s">
        <v>977</v>
      </c>
      <c r="S317" s="32" t="s">
        <v>1260</v>
      </c>
      <c r="T317" s="33">
        <f>データ!H317</f>
        <v>24608</v>
      </c>
      <c r="U317" s="34" t="s">
        <v>977</v>
      </c>
      <c r="V317" s="34" t="s">
        <v>1260</v>
      </c>
      <c r="W317" s="33">
        <f>データ!I317</f>
        <v>6628</v>
      </c>
      <c r="X317" s="34" t="s">
        <v>977</v>
      </c>
      <c r="Y317" s="34" t="s">
        <v>1260</v>
      </c>
      <c r="Z317" s="33">
        <f>データ!J317</f>
        <v>8623</v>
      </c>
      <c r="AA317" s="34" t="s">
        <v>977</v>
      </c>
      <c r="AB317" s="34" t="s">
        <v>1263</v>
      </c>
      <c r="AC317" s="33" t="str">
        <f>データ!K317</f>
        <v>SS2</v>
      </c>
      <c r="AD317" s="32" t="s">
        <v>977</v>
      </c>
      <c r="AE317" s="34" t="s">
        <v>1264</v>
      </c>
      <c r="AF317" s="33">
        <f>データ!L317</f>
        <v>39859</v>
      </c>
      <c r="AG317" s="34" t="s">
        <v>977</v>
      </c>
      <c r="AH317" s="34" t="s">
        <v>1265</v>
      </c>
      <c r="AI317" s="33" t="str">
        <f>データ!M317</f>
        <v>天幻神の六連撃／真</v>
      </c>
      <c r="AJ317" s="9" t="s">
        <v>1061</v>
      </c>
      <c r="AK317" s="33" t="str">
        <f>データ!N317</f>
        <v>ランダム6連続攻撃[中]自分の攻撃力UP[中]</v>
      </c>
      <c r="AL317" s="9" t="s">
        <v>977</v>
      </c>
      <c r="AM317" s="34" t="s">
        <v>1266</v>
      </c>
      <c r="AN317" s="33" t="str">
        <f>データ!O317</f>
        <v>-</v>
      </c>
      <c r="AO317" s="9" t="s">
        <v>1061</v>
      </c>
      <c r="AP317" s="33" t="str">
        <f>データ!P317</f>
        <v>　</v>
      </c>
      <c r="AQ317" s="35" t="s">
        <v>977</v>
      </c>
      <c r="AR317" s="34" t="s">
        <v>1265</v>
      </c>
      <c r="AS317" s="33" t="str">
        <f>データ!Q317</f>
        <v>エース／煌</v>
      </c>
      <c r="AT317" s="9" t="s">
        <v>1061</v>
      </c>
      <c r="AU317" s="33" t="str">
        <f>データ!R317</f>
        <v>パーティ全体の攻・防が特大UP(3分間)</v>
      </c>
      <c r="AV317" s="9" t="s">
        <v>977</v>
      </c>
      <c r="AW317" s="34" t="s">
        <v>1265</v>
      </c>
      <c r="AX317" s="33" t="str">
        <f>データ!S317</f>
        <v>キャッスルヴェール／真</v>
      </c>
      <c r="AY317" s="9" t="s">
        <v>1061</v>
      </c>
      <c r="AZ317" s="33" t="str">
        <f>データ!T317</f>
        <v>城の強度Lvが中UP(3分間)</v>
      </c>
      <c r="BA317" s="35" t="s">
        <v>977</v>
      </c>
      <c r="BB317" s="34" t="s">
        <v>2335</v>
      </c>
      <c r="BC317" s="33" t="str">
        <f>データ!U317</f>
        <v>-</v>
      </c>
      <c r="BD317" s="35" t="s">
        <v>2333</v>
      </c>
      <c r="BE317" s="33" t="str">
        <f>データ!V317</f>
        <v>　</v>
      </c>
      <c r="BF317" s="33" t="s">
        <v>977</v>
      </c>
      <c r="BG317" s="34" t="s">
        <v>1261</v>
      </c>
      <c r="BH317" s="33" t="str">
        <f>データ!W317</f>
        <v>-</v>
      </c>
      <c r="BI317" s="35" t="s">
        <v>977</v>
      </c>
      <c r="BJ317" s="34" t="s">
        <v>1260</v>
      </c>
      <c r="BK317" s="33" t="str">
        <f>データ!X317</f>
        <v>ガチャイベ</v>
      </c>
      <c r="BL317" s="35" t="s">
        <v>977</v>
      </c>
      <c r="BM317" s="9" t="s">
        <v>972</v>
      </c>
    </row>
    <row r="318" spans="1:65" x14ac:dyDescent="0.15">
      <c r="A318" s="9" t="s">
        <v>969</v>
      </c>
      <c r="B318" s="9" t="s">
        <v>1392</v>
      </c>
      <c r="C318" s="32" t="str">
        <f>"./images/thumbnail/"&amp;データ!B318&amp;".jpg"</f>
        <v>./images/thumbnail/1909.jpg</v>
      </c>
      <c r="D318" s="32" t="s">
        <v>1393</v>
      </c>
      <c r="E318" s="32" t="str">
        <f>"./images/thumbnail/"&amp;データ!B318&amp;".jpg"</f>
        <v>./images/thumbnail/1909.jpg</v>
      </c>
      <c r="F318" s="32" t="s">
        <v>1064</v>
      </c>
      <c r="G318" s="32" t="s">
        <v>1260</v>
      </c>
      <c r="H318" s="32" t="str">
        <f>データ!D318</f>
        <v>チヨ</v>
      </c>
      <c r="I318" s="32" t="s">
        <v>977</v>
      </c>
      <c r="J318" s="32" t="s">
        <v>1261</v>
      </c>
      <c r="K318" s="32" t="str">
        <f>データ!E318</f>
        <v>UR</v>
      </c>
      <c r="L318" s="32" t="s">
        <v>977</v>
      </c>
      <c r="M318" s="32" t="s">
        <v>1262</v>
      </c>
      <c r="N318" s="32">
        <f>データ!F318</f>
        <v>14</v>
      </c>
      <c r="O318" s="32" t="s">
        <v>977</v>
      </c>
      <c r="P318" s="32" t="s">
        <v>1260</v>
      </c>
      <c r="Q318" s="32" t="str">
        <f>データ!G318</f>
        <v>斬</v>
      </c>
      <c r="R318" s="32" t="s">
        <v>977</v>
      </c>
      <c r="S318" s="32" t="s">
        <v>1260</v>
      </c>
      <c r="T318" s="33">
        <f>データ!H318</f>
        <v>18524</v>
      </c>
      <c r="U318" s="34" t="s">
        <v>977</v>
      </c>
      <c r="V318" s="34" t="s">
        <v>1260</v>
      </c>
      <c r="W318" s="33">
        <f>データ!I318</f>
        <v>8512</v>
      </c>
      <c r="X318" s="34" t="s">
        <v>977</v>
      </c>
      <c r="Y318" s="34" t="s">
        <v>1260</v>
      </c>
      <c r="Z318" s="33">
        <f>データ!J318</f>
        <v>6428</v>
      </c>
      <c r="AA318" s="34" t="s">
        <v>977</v>
      </c>
      <c r="AB318" s="34" t="s">
        <v>1263</v>
      </c>
      <c r="AC318" s="33" t="str">
        <f>データ!K318</f>
        <v>S</v>
      </c>
      <c r="AD318" s="32" t="s">
        <v>977</v>
      </c>
      <c r="AE318" s="34" t="s">
        <v>1264</v>
      </c>
      <c r="AF318" s="33">
        <f>データ!L318</f>
        <v>33464</v>
      </c>
      <c r="AG318" s="34" t="s">
        <v>977</v>
      </c>
      <c r="AH318" s="34" t="s">
        <v>1265</v>
      </c>
      <c r="AI318" s="33" t="str">
        <f>データ!M318</f>
        <v>猛毒の言霊／煌</v>
      </c>
      <c r="AJ318" s="9" t="s">
        <v>1061</v>
      </c>
      <c r="AK318" s="33" t="str">
        <f>データ!N318</f>
        <v>一定確率で敵を毒状態にする[超高確率]</v>
      </c>
      <c r="AL318" s="9" t="s">
        <v>977</v>
      </c>
      <c r="AM318" s="34" t="s">
        <v>1266</v>
      </c>
      <c r="AN318" s="33" t="str">
        <f>データ!O318</f>
        <v>-</v>
      </c>
      <c r="AO318" s="9" t="s">
        <v>1061</v>
      </c>
      <c r="AP318" s="33" t="str">
        <f>データ!P318</f>
        <v>　</v>
      </c>
      <c r="AQ318" s="35" t="s">
        <v>977</v>
      </c>
      <c r="AR318" s="34" t="s">
        <v>1265</v>
      </c>
      <c r="AS318" s="33" t="str">
        <f>データ!Q318</f>
        <v>エースオーダー／真</v>
      </c>
      <c r="AT318" s="9" t="s">
        <v>1061</v>
      </c>
      <c r="AU318" s="33" t="str">
        <f>データ!R318</f>
        <v>騎士団全体の攻・防が中UP(3分間)</v>
      </c>
      <c r="AV318" s="9" t="s">
        <v>977</v>
      </c>
      <c r="AW318" s="34" t="s">
        <v>1265</v>
      </c>
      <c r="AX318" s="33" t="str">
        <f>データ!S318</f>
        <v>-</v>
      </c>
      <c r="AY318" s="9" t="s">
        <v>1061</v>
      </c>
      <c r="AZ318" s="33" t="str">
        <f>データ!T318</f>
        <v>　</v>
      </c>
      <c r="BA318" s="35" t="s">
        <v>977</v>
      </c>
      <c r="BB318" s="34" t="s">
        <v>2335</v>
      </c>
      <c r="BC318" s="33" t="str">
        <f>データ!U318</f>
        <v>-</v>
      </c>
      <c r="BD318" s="35" t="s">
        <v>2333</v>
      </c>
      <c r="BE318" s="33" t="str">
        <f>データ!V318</f>
        <v>　</v>
      </c>
      <c r="BF318" s="33" t="s">
        <v>977</v>
      </c>
      <c r="BG318" s="34" t="s">
        <v>1261</v>
      </c>
      <c r="BH318" s="33" t="str">
        <f>データ!W318</f>
        <v>-</v>
      </c>
      <c r="BI318" s="35" t="s">
        <v>977</v>
      </c>
      <c r="BJ318" s="34" t="s">
        <v>1260</v>
      </c>
      <c r="BK318" s="33" t="str">
        <f>データ!X318</f>
        <v>ガチャイベ</v>
      </c>
      <c r="BL318" s="35" t="s">
        <v>977</v>
      </c>
      <c r="BM318" s="9" t="s">
        <v>972</v>
      </c>
    </row>
    <row r="319" spans="1:65" x14ac:dyDescent="0.15">
      <c r="A319" s="9" t="s">
        <v>969</v>
      </c>
      <c r="B319" s="9" t="s">
        <v>1392</v>
      </c>
      <c r="C319" s="32" t="str">
        <f>"./images/thumbnail/"&amp;データ!B319&amp;".jpg"</f>
        <v>./images/thumbnail/1898.jpg</v>
      </c>
      <c r="D319" s="32" t="s">
        <v>1393</v>
      </c>
      <c r="E319" s="32" t="str">
        <f>"./images/thumbnail/"&amp;データ!B319&amp;".jpg"</f>
        <v>./images/thumbnail/1898.jpg</v>
      </c>
      <c r="F319" s="32" t="s">
        <v>1064</v>
      </c>
      <c r="G319" s="32" t="s">
        <v>1260</v>
      </c>
      <c r="H319" s="32" t="str">
        <f>データ!D319</f>
        <v>ブール</v>
      </c>
      <c r="I319" s="32" t="s">
        <v>977</v>
      </c>
      <c r="J319" s="32" t="s">
        <v>1261</v>
      </c>
      <c r="K319" s="32" t="str">
        <f>データ!E319</f>
        <v>UR</v>
      </c>
      <c r="L319" s="32" t="s">
        <v>977</v>
      </c>
      <c r="M319" s="32" t="s">
        <v>1262</v>
      </c>
      <c r="N319" s="32">
        <f>データ!F319</f>
        <v>14</v>
      </c>
      <c r="O319" s="32" t="s">
        <v>977</v>
      </c>
      <c r="P319" s="32" t="s">
        <v>1260</v>
      </c>
      <c r="Q319" s="32" t="str">
        <f>データ!G319</f>
        <v>打</v>
      </c>
      <c r="R319" s="32" t="s">
        <v>977</v>
      </c>
      <c r="S319" s="32" t="s">
        <v>1260</v>
      </c>
      <c r="T319" s="33">
        <f>データ!H319</f>
        <v>23568</v>
      </c>
      <c r="U319" s="34" t="s">
        <v>977</v>
      </c>
      <c r="V319" s="34" t="s">
        <v>1260</v>
      </c>
      <c r="W319" s="33">
        <f>データ!I319</f>
        <v>6858</v>
      </c>
      <c r="X319" s="34" t="s">
        <v>977</v>
      </c>
      <c r="Y319" s="34" t="s">
        <v>1260</v>
      </c>
      <c r="Z319" s="33">
        <f>データ!J319</f>
        <v>8878</v>
      </c>
      <c r="AA319" s="34" t="s">
        <v>977</v>
      </c>
      <c r="AB319" s="34" t="s">
        <v>1263</v>
      </c>
      <c r="AC319" s="33" t="str">
        <f>データ!K319</f>
        <v>A+</v>
      </c>
      <c r="AD319" s="32" t="s">
        <v>977</v>
      </c>
      <c r="AE319" s="34" t="s">
        <v>1264</v>
      </c>
      <c r="AF319" s="33">
        <f>データ!L319</f>
        <v>39304</v>
      </c>
      <c r="AG319" s="34" t="s">
        <v>977</v>
      </c>
      <c r="AH319" s="34" t="s">
        <v>1265</v>
      </c>
      <c r="AI319" s="33" t="str">
        <f>データ!M319</f>
        <v>幻光の交叉線／煌</v>
      </c>
      <c r="AJ319" s="9" t="s">
        <v>1061</v>
      </c>
      <c r="AK319" s="33" t="str">
        <f>データ!N319</f>
        <v>X字型に攻撃[特大]</v>
      </c>
      <c r="AL319" s="9" t="s">
        <v>977</v>
      </c>
      <c r="AM319" s="34" t="s">
        <v>1266</v>
      </c>
      <c r="AN319" s="33" t="str">
        <f>データ!O319</f>
        <v>-</v>
      </c>
      <c r="AO319" s="9" t="s">
        <v>1061</v>
      </c>
      <c r="AP319" s="33" t="str">
        <f>データ!P319</f>
        <v>　</v>
      </c>
      <c r="AQ319" s="35" t="s">
        <v>977</v>
      </c>
      <c r="AR319" s="34" t="s">
        <v>1265</v>
      </c>
      <c r="AS319" s="33" t="str">
        <f>データ!Q319</f>
        <v>メナス／真</v>
      </c>
      <c r="AT319" s="9" t="s">
        <v>1061</v>
      </c>
      <c r="AU319" s="33" t="str">
        <f>データ!R319</f>
        <v>対戦騎士団全体の防御力が中DOWN(3分間)</v>
      </c>
      <c r="AV319" s="9" t="s">
        <v>977</v>
      </c>
      <c r="AW319" s="34" t="s">
        <v>1265</v>
      </c>
      <c r="AX319" s="33" t="str">
        <f>データ!S319</f>
        <v>-</v>
      </c>
      <c r="AY319" s="9" t="s">
        <v>1061</v>
      </c>
      <c r="AZ319" s="33" t="str">
        <f>データ!T319</f>
        <v>　</v>
      </c>
      <c r="BA319" s="35" t="s">
        <v>977</v>
      </c>
      <c r="BB319" s="34" t="s">
        <v>2335</v>
      </c>
      <c r="BC319" s="33" t="str">
        <f>データ!U319</f>
        <v>-</v>
      </c>
      <c r="BD319" s="35" t="s">
        <v>2333</v>
      </c>
      <c r="BE319" s="33" t="str">
        <f>データ!V319</f>
        <v>　</v>
      </c>
      <c r="BF319" s="33" t="s">
        <v>977</v>
      </c>
      <c r="BG319" s="34" t="s">
        <v>1261</v>
      </c>
      <c r="BH319" s="33" t="str">
        <f>データ!W319</f>
        <v>-</v>
      </c>
      <c r="BI319" s="35" t="s">
        <v>977</v>
      </c>
      <c r="BJ319" s="34" t="s">
        <v>1260</v>
      </c>
      <c r="BK319" s="33" t="str">
        <f>データ!X319</f>
        <v>ポーカー</v>
      </c>
      <c r="BL319" s="35" t="s">
        <v>977</v>
      </c>
      <c r="BM319" s="9" t="s">
        <v>972</v>
      </c>
    </row>
    <row r="320" spans="1:65" x14ac:dyDescent="0.15">
      <c r="A320" s="9" t="s">
        <v>969</v>
      </c>
      <c r="B320" s="9" t="s">
        <v>1392</v>
      </c>
      <c r="C320" s="32" t="str">
        <f>"./images/thumbnail/"&amp;データ!B320&amp;".jpg"</f>
        <v>./images/thumbnail/1897.jpg</v>
      </c>
      <c r="D320" s="32" t="s">
        <v>1393</v>
      </c>
      <c r="E320" s="32" t="str">
        <f>"./images/thumbnail/"&amp;データ!B320&amp;".jpg"</f>
        <v>./images/thumbnail/1897.jpg</v>
      </c>
      <c r="F320" s="32" t="s">
        <v>1064</v>
      </c>
      <c r="G320" s="32" t="s">
        <v>1260</v>
      </c>
      <c r="H320" s="32" t="str">
        <f>データ!D320</f>
        <v>マフムード</v>
      </c>
      <c r="I320" s="32" t="s">
        <v>977</v>
      </c>
      <c r="J320" s="32" t="s">
        <v>1261</v>
      </c>
      <c r="K320" s="32" t="str">
        <f>データ!E320</f>
        <v>UR</v>
      </c>
      <c r="L320" s="32" t="s">
        <v>977</v>
      </c>
      <c r="M320" s="32" t="s">
        <v>1262</v>
      </c>
      <c r="N320" s="32">
        <f>データ!F320</f>
        <v>15</v>
      </c>
      <c r="O320" s="32" t="s">
        <v>977</v>
      </c>
      <c r="P320" s="32" t="s">
        <v>1260</v>
      </c>
      <c r="Q320" s="32" t="str">
        <f>データ!G320</f>
        <v>斬</v>
      </c>
      <c r="R320" s="32" t="s">
        <v>977</v>
      </c>
      <c r="S320" s="32" t="s">
        <v>1260</v>
      </c>
      <c r="T320" s="33">
        <f>データ!H320</f>
        <v>18104</v>
      </c>
      <c r="U320" s="34" t="s">
        <v>977</v>
      </c>
      <c r="V320" s="34" t="s">
        <v>1260</v>
      </c>
      <c r="W320" s="33">
        <f>データ!I320</f>
        <v>9271</v>
      </c>
      <c r="X320" s="34" t="s">
        <v>977</v>
      </c>
      <c r="Y320" s="34" t="s">
        <v>1260</v>
      </c>
      <c r="Z320" s="33">
        <f>データ!J320</f>
        <v>6105</v>
      </c>
      <c r="AA320" s="34" t="s">
        <v>977</v>
      </c>
      <c r="AB320" s="34" t="s">
        <v>1263</v>
      </c>
      <c r="AC320" s="33" t="str">
        <f>データ!K320</f>
        <v>SS-</v>
      </c>
      <c r="AD320" s="32" t="s">
        <v>977</v>
      </c>
      <c r="AE320" s="34" t="s">
        <v>1264</v>
      </c>
      <c r="AF320" s="33">
        <f>データ!L320</f>
        <v>33480</v>
      </c>
      <c r="AG320" s="34" t="s">
        <v>977</v>
      </c>
      <c r="AH320" s="34" t="s">
        <v>1265</v>
      </c>
      <c r="AI320" s="33" t="str">
        <f>データ!M320</f>
        <v>天焔幻の一閃／煌</v>
      </c>
      <c r="AJ320" s="9" t="s">
        <v>1061</v>
      </c>
      <c r="AK320" s="33" t="str">
        <f>データ!N320</f>
        <v>横一列攻撃[特大]自分の攻撃力UP[特大]</v>
      </c>
      <c r="AL320" s="9" t="s">
        <v>977</v>
      </c>
      <c r="AM320" s="34" t="s">
        <v>1266</v>
      </c>
      <c r="AN320" s="33" t="str">
        <f>データ!O320</f>
        <v>-</v>
      </c>
      <c r="AO320" s="9" t="s">
        <v>1061</v>
      </c>
      <c r="AP320" s="33" t="str">
        <f>データ!P320</f>
        <v>　</v>
      </c>
      <c r="AQ320" s="35" t="s">
        <v>977</v>
      </c>
      <c r="AR320" s="34" t="s">
        <v>1265</v>
      </c>
      <c r="AS320" s="33" t="str">
        <f>データ!Q320</f>
        <v>アサルト／煌</v>
      </c>
      <c r="AT320" s="9" t="s">
        <v>1061</v>
      </c>
      <c r="AU320" s="33" t="str">
        <f>データ!R320</f>
        <v>パーティ全体の攻撃力が特大UP(3分間)</v>
      </c>
      <c r="AV320" s="9" t="s">
        <v>977</v>
      </c>
      <c r="AW320" s="34" t="s">
        <v>1265</v>
      </c>
      <c r="AX320" s="33" t="str">
        <f>データ!S320</f>
        <v>ポイントライズ／絶</v>
      </c>
      <c r="AY320" s="9" t="s">
        <v>1061</v>
      </c>
      <c r="AZ320" s="33" t="str">
        <f>データ!T320</f>
        <v>獲得する騎士団戦スコアが大アップ(バトル3回)</v>
      </c>
      <c r="BA320" s="35" t="s">
        <v>977</v>
      </c>
      <c r="BB320" s="34" t="s">
        <v>2335</v>
      </c>
      <c r="BC320" s="33" t="str">
        <f>データ!U320</f>
        <v>-</v>
      </c>
      <c r="BD320" s="35" t="s">
        <v>2333</v>
      </c>
      <c r="BE320" s="33" t="str">
        <f>データ!V320</f>
        <v>　</v>
      </c>
      <c r="BF320" s="33" t="s">
        <v>977</v>
      </c>
      <c r="BG320" s="34" t="s">
        <v>1261</v>
      </c>
      <c r="BH320" s="33" t="str">
        <f>データ!W320</f>
        <v>-</v>
      </c>
      <c r="BI320" s="35" t="s">
        <v>977</v>
      </c>
      <c r="BJ320" s="34" t="s">
        <v>1260</v>
      </c>
      <c r="BK320" s="33" t="str">
        <f>データ!X320</f>
        <v>常設</v>
      </c>
      <c r="BL320" s="35" t="s">
        <v>977</v>
      </c>
      <c r="BM320" s="9" t="s">
        <v>972</v>
      </c>
    </row>
    <row r="321" spans="1:65" x14ac:dyDescent="0.15">
      <c r="A321" s="9" t="s">
        <v>969</v>
      </c>
      <c r="B321" s="9" t="s">
        <v>1392</v>
      </c>
      <c r="C321" s="32" t="str">
        <f>"./images/thumbnail/"&amp;データ!B321&amp;".jpg"</f>
        <v>./images/thumbnail/1895.jpg</v>
      </c>
      <c r="D321" s="32" t="s">
        <v>1393</v>
      </c>
      <c r="E321" s="32" t="str">
        <f>"./images/thumbnail/"&amp;データ!B321&amp;".jpg"</f>
        <v>./images/thumbnail/1895.jpg</v>
      </c>
      <c r="F321" s="32" t="s">
        <v>1064</v>
      </c>
      <c r="G321" s="32" t="s">
        <v>1260</v>
      </c>
      <c r="H321" s="32" t="str">
        <f>データ!D321</f>
        <v>ウルビ</v>
      </c>
      <c r="I321" s="32" t="s">
        <v>977</v>
      </c>
      <c r="J321" s="32" t="s">
        <v>1261</v>
      </c>
      <c r="K321" s="32" t="str">
        <f>データ!E321</f>
        <v>UR</v>
      </c>
      <c r="L321" s="32" t="s">
        <v>977</v>
      </c>
      <c r="M321" s="32" t="s">
        <v>1262</v>
      </c>
      <c r="N321" s="32">
        <f>データ!F321</f>
        <v>14</v>
      </c>
      <c r="O321" s="32" t="s">
        <v>977</v>
      </c>
      <c r="P321" s="32" t="s">
        <v>1260</v>
      </c>
      <c r="Q321" s="32" t="str">
        <f>データ!G321</f>
        <v>斬</v>
      </c>
      <c r="R321" s="32" t="s">
        <v>977</v>
      </c>
      <c r="S321" s="32" t="s">
        <v>1260</v>
      </c>
      <c r="T321" s="33">
        <f>データ!H321</f>
        <v>18074</v>
      </c>
      <c r="U321" s="34" t="s">
        <v>977</v>
      </c>
      <c r="V321" s="34" t="s">
        <v>1260</v>
      </c>
      <c r="W321" s="33">
        <f>データ!I321</f>
        <v>8311</v>
      </c>
      <c r="X321" s="34" t="s">
        <v>977</v>
      </c>
      <c r="Y321" s="34" t="s">
        <v>1260</v>
      </c>
      <c r="Z321" s="33">
        <f>データ!J321</f>
        <v>5799</v>
      </c>
      <c r="AA321" s="34" t="s">
        <v>977</v>
      </c>
      <c r="AB321" s="34" t="s">
        <v>1263</v>
      </c>
      <c r="AC321" s="33" t="str">
        <f>データ!K321</f>
        <v>S</v>
      </c>
      <c r="AD321" s="32" t="s">
        <v>977</v>
      </c>
      <c r="AE321" s="34" t="s">
        <v>1264</v>
      </c>
      <c r="AF321" s="33">
        <f>データ!L321</f>
        <v>32184</v>
      </c>
      <c r="AG321" s="34" t="s">
        <v>977</v>
      </c>
      <c r="AH321" s="34" t="s">
        <v>1265</v>
      </c>
      <c r="AI321" s="33" t="str">
        <f>データ!M321</f>
        <v>斬紅の神威</v>
      </c>
      <c r="AJ321" s="9" t="s">
        <v>1061</v>
      </c>
      <c r="AK321" s="33" t="str">
        <f>データ!N321</f>
        <v>味方斬属性の攻撃力をUP[特大]</v>
      </c>
      <c r="AL321" s="9" t="s">
        <v>977</v>
      </c>
      <c r="AM321" s="34" t="s">
        <v>1266</v>
      </c>
      <c r="AN321" s="33" t="str">
        <f>データ!O321</f>
        <v>-</v>
      </c>
      <c r="AO321" s="9" t="s">
        <v>1061</v>
      </c>
      <c r="AP321" s="33" t="str">
        <f>データ!P321</f>
        <v>　</v>
      </c>
      <c r="AQ321" s="35" t="s">
        <v>977</v>
      </c>
      <c r="AR321" s="34" t="s">
        <v>1265</v>
      </c>
      <c r="AS321" s="33" t="str">
        <f>データ!Q321</f>
        <v>ストリーム／真</v>
      </c>
      <c r="AT321" s="9" t="s">
        <v>1061</v>
      </c>
      <c r="AU321" s="33" t="str">
        <f>データ!R321</f>
        <v>パーティ全体の攻撃力・速度が中UP(3分間)</v>
      </c>
      <c r="AV321" s="9" t="s">
        <v>977</v>
      </c>
      <c r="AW321" s="34" t="s">
        <v>1265</v>
      </c>
      <c r="AX321" s="33" t="str">
        <f>データ!S321</f>
        <v>-</v>
      </c>
      <c r="AY321" s="9" t="s">
        <v>1061</v>
      </c>
      <c r="AZ321" s="33" t="str">
        <f>データ!T321</f>
        <v>　</v>
      </c>
      <c r="BA321" s="35" t="s">
        <v>977</v>
      </c>
      <c r="BB321" s="34" t="s">
        <v>2335</v>
      </c>
      <c r="BC321" s="33" t="str">
        <f>データ!U321</f>
        <v>-</v>
      </c>
      <c r="BD321" s="35" t="s">
        <v>2333</v>
      </c>
      <c r="BE321" s="33" t="str">
        <f>データ!V321</f>
        <v>　</v>
      </c>
      <c r="BF321" s="33" t="s">
        <v>977</v>
      </c>
      <c r="BG321" s="34" t="s">
        <v>1261</v>
      </c>
      <c r="BH321" s="33" t="str">
        <f>データ!W321</f>
        <v>-</v>
      </c>
      <c r="BI321" s="35" t="s">
        <v>977</v>
      </c>
      <c r="BJ321" s="34" t="s">
        <v>1260</v>
      </c>
      <c r="BK321" s="33" t="str">
        <f>データ!X321</f>
        <v>常設</v>
      </c>
      <c r="BL321" s="35" t="s">
        <v>977</v>
      </c>
      <c r="BM321" s="9" t="s">
        <v>972</v>
      </c>
    </row>
    <row r="322" spans="1:65" x14ac:dyDescent="0.15">
      <c r="A322" s="9" t="s">
        <v>969</v>
      </c>
      <c r="B322" s="9" t="s">
        <v>1392</v>
      </c>
      <c r="C322" s="32" t="str">
        <f>"./images/thumbnail/"&amp;データ!B322&amp;".jpg"</f>
        <v>./images/thumbnail/1893.jpg</v>
      </c>
      <c r="D322" s="32" t="s">
        <v>1393</v>
      </c>
      <c r="E322" s="32" t="str">
        <f>"./images/thumbnail/"&amp;データ!B322&amp;".jpg"</f>
        <v>./images/thumbnail/1893.jpg</v>
      </c>
      <c r="F322" s="32" t="s">
        <v>1064</v>
      </c>
      <c r="G322" s="32" t="s">
        <v>1260</v>
      </c>
      <c r="H322" s="32" t="str">
        <f>データ!D322</f>
        <v>フィネガン</v>
      </c>
      <c r="I322" s="32" t="s">
        <v>977</v>
      </c>
      <c r="J322" s="32" t="s">
        <v>1261</v>
      </c>
      <c r="K322" s="32" t="str">
        <f>データ!E322</f>
        <v>UR</v>
      </c>
      <c r="L322" s="32" t="s">
        <v>977</v>
      </c>
      <c r="M322" s="32" t="s">
        <v>1262</v>
      </c>
      <c r="N322" s="32">
        <f>データ!F322</f>
        <v>14</v>
      </c>
      <c r="O322" s="32" t="s">
        <v>977</v>
      </c>
      <c r="P322" s="32" t="s">
        <v>1260</v>
      </c>
      <c r="Q322" s="32" t="str">
        <f>データ!G322</f>
        <v>遠</v>
      </c>
      <c r="R322" s="32" t="s">
        <v>977</v>
      </c>
      <c r="S322" s="32" t="s">
        <v>1260</v>
      </c>
      <c r="T322" s="33">
        <f>データ!H322</f>
        <v>17175</v>
      </c>
      <c r="U322" s="34" t="s">
        <v>977</v>
      </c>
      <c r="V322" s="34" t="s">
        <v>1260</v>
      </c>
      <c r="W322" s="33">
        <f>データ!I322</f>
        <v>6684</v>
      </c>
      <c r="X322" s="34" t="s">
        <v>977</v>
      </c>
      <c r="Y322" s="34" t="s">
        <v>1260</v>
      </c>
      <c r="Z322" s="33">
        <f>データ!J322</f>
        <v>5798</v>
      </c>
      <c r="AA322" s="34" t="s">
        <v>977</v>
      </c>
      <c r="AB322" s="34" t="s">
        <v>1263</v>
      </c>
      <c r="AC322" s="33" t="str">
        <f>データ!K322</f>
        <v>S+</v>
      </c>
      <c r="AD322" s="32" t="s">
        <v>977</v>
      </c>
      <c r="AE322" s="34" t="s">
        <v>1264</v>
      </c>
      <c r="AF322" s="33">
        <f>データ!L322</f>
        <v>29657</v>
      </c>
      <c r="AG322" s="34" t="s">
        <v>977</v>
      </c>
      <c r="AH322" s="34" t="s">
        <v>1265</v>
      </c>
      <c r="AI322" s="33" t="str">
        <f>データ!M322</f>
        <v>対翠の交叉線／煌</v>
      </c>
      <c r="AJ322" s="9" t="s">
        <v>1061</v>
      </c>
      <c r="AK322" s="33" t="str">
        <f>データ!N322</f>
        <v>遠に強く打に弱いX字型攻撃[特大]</v>
      </c>
      <c r="AL322" s="9" t="s">
        <v>977</v>
      </c>
      <c r="AM322" s="34" t="s">
        <v>1266</v>
      </c>
      <c r="AN322" s="33" t="str">
        <f>データ!O322</f>
        <v>-</v>
      </c>
      <c r="AO322" s="9" t="s">
        <v>1061</v>
      </c>
      <c r="AP322" s="33" t="str">
        <f>データ!P322</f>
        <v>　</v>
      </c>
      <c r="AQ322" s="35" t="s">
        <v>977</v>
      </c>
      <c r="AR322" s="34" t="s">
        <v>1265</v>
      </c>
      <c r="AS322" s="33" t="str">
        <f>データ!Q322</f>
        <v>アサルト／絶</v>
      </c>
      <c r="AT322" s="9" t="s">
        <v>1061</v>
      </c>
      <c r="AU322" s="33" t="str">
        <f>データ!R322</f>
        <v>パーティ全体の攻撃力が大UP(3分間)</v>
      </c>
      <c r="AV322" s="9" t="s">
        <v>977</v>
      </c>
      <c r="AW322" s="34" t="s">
        <v>1265</v>
      </c>
      <c r="AX322" s="33" t="str">
        <f>データ!S322</f>
        <v>-</v>
      </c>
      <c r="AY322" s="9" t="s">
        <v>1061</v>
      </c>
      <c r="AZ322" s="33" t="str">
        <f>データ!T322</f>
        <v>　</v>
      </c>
      <c r="BA322" s="35" t="s">
        <v>977</v>
      </c>
      <c r="BB322" s="34" t="s">
        <v>2335</v>
      </c>
      <c r="BC322" s="33" t="str">
        <f>データ!U322</f>
        <v>-</v>
      </c>
      <c r="BD322" s="35" t="s">
        <v>2333</v>
      </c>
      <c r="BE322" s="33" t="str">
        <f>データ!V322</f>
        <v>　</v>
      </c>
      <c r="BF322" s="33" t="s">
        <v>977</v>
      </c>
      <c r="BG322" s="34" t="s">
        <v>1261</v>
      </c>
      <c r="BH322" s="33" t="str">
        <f>データ!W322</f>
        <v>-</v>
      </c>
      <c r="BI322" s="35" t="s">
        <v>977</v>
      </c>
      <c r="BJ322" s="34" t="s">
        <v>1260</v>
      </c>
      <c r="BK322" s="33" t="str">
        <f>データ!X322</f>
        <v>グラン</v>
      </c>
      <c r="BL322" s="35" t="s">
        <v>977</v>
      </c>
      <c r="BM322" s="9" t="s">
        <v>972</v>
      </c>
    </row>
    <row r="323" spans="1:65" x14ac:dyDescent="0.15">
      <c r="A323" s="9" t="s">
        <v>969</v>
      </c>
      <c r="B323" s="9" t="s">
        <v>1392</v>
      </c>
      <c r="C323" s="32" t="str">
        <f>"./images/thumbnail/"&amp;データ!B323&amp;".jpg"</f>
        <v>./images/thumbnail/1892.jpg</v>
      </c>
      <c r="D323" s="32" t="s">
        <v>1393</v>
      </c>
      <c r="E323" s="32" t="str">
        <f>"./images/thumbnail/"&amp;データ!B323&amp;".jpg"</f>
        <v>./images/thumbnail/1892.jpg</v>
      </c>
      <c r="F323" s="32" t="s">
        <v>1064</v>
      </c>
      <c r="G323" s="32" t="s">
        <v>1260</v>
      </c>
      <c r="H323" s="32" t="str">
        <f>データ!D323</f>
        <v>ロラン</v>
      </c>
      <c r="I323" s="32" t="s">
        <v>977</v>
      </c>
      <c r="J323" s="32" t="s">
        <v>1261</v>
      </c>
      <c r="K323" s="32" t="str">
        <f>データ!E323</f>
        <v>SSR</v>
      </c>
      <c r="L323" s="32" t="s">
        <v>977</v>
      </c>
      <c r="M323" s="32" t="s">
        <v>1262</v>
      </c>
      <c r="N323" s="32">
        <f>データ!F323</f>
        <v>13</v>
      </c>
      <c r="O323" s="32" t="s">
        <v>977</v>
      </c>
      <c r="P323" s="32" t="s">
        <v>1260</v>
      </c>
      <c r="Q323" s="32" t="str">
        <f>データ!G323</f>
        <v>斬</v>
      </c>
      <c r="R323" s="32" t="s">
        <v>977</v>
      </c>
      <c r="S323" s="32" t="s">
        <v>1260</v>
      </c>
      <c r="T323" s="33">
        <f>データ!H323</f>
        <v>15174</v>
      </c>
      <c r="U323" s="34" t="s">
        <v>977</v>
      </c>
      <c r="V323" s="34" t="s">
        <v>1260</v>
      </c>
      <c r="W323" s="33">
        <f>データ!I323</f>
        <v>8111</v>
      </c>
      <c r="X323" s="34" t="s">
        <v>977</v>
      </c>
      <c r="Y323" s="34" t="s">
        <v>1260</v>
      </c>
      <c r="Z323" s="33">
        <f>データ!J323</f>
        <v>4716</v>
      </c>
      <c r="AA323" s="34" t="s">
        <v>977</v>
      </c>
      <c r="AB323" s="34" t="s">
        <v>1263</v>
      </c>
      <c r="AC323" s="33" t="str">
        <f>データ!K323</f>
        <v>A+</v>
      </c>
      <c r="AD323" s="32" t="s">
        <v>977</v>
      </c>
      <c r="AE323" s="34" t="s">
        <v>1264</v>
      </c>
      <c r="AF323" s="33">
        <f>データ!L323</f>
        <v>28001</v>
      </c>
      <c r="AG323" s="34" t="s">
        <v>977</v>
      </c>
      <c r="AH323" s="34" t="s">
        <v>1265</v>
      </c>
      <c r="AI323" s="33" t="str">
        <f>データ!M323</f>
        <v>斬紅の覇道</v>
      </c>
      <c r="AJ323" s="9" t="s">
        <v>1061</v>
      </c>
      <c r="AK323" s="33" t="str">
        <f>データ!N323</f>
        <v>味方斬属性の攻撃力をUP[大]</v>
      </c>
      <c r="AL323" s="9" t="s">
        <v>977</v>
      </c>
      <c r="AM323" s="34" t="s">
        <v>1266</v>
      </c>
      <c r="AN323" s="33" t="str">
        <f>データ!O323</f>
        <v>-</v>
      </c>
      <c r="AO323" s="9" t="s">
        <v>1061</v>
      </c>
      <c r="AP323" s="33" t="str">
        <f>データ!P323</f>
        <v>　</v>
      </c>
      <c r="AQ323" s="35" t="s">
        <v>977</v>
      </c>
      <c r="AR323" s="34" t="s">
        <v>1265</v>
      </c>
      <c r="AS323" s="33" t="str">
        <f>データ!Q323</f>
        <v>バーサク</v>
      </c>
      <c r="AT323" s="9" t="s">
        <v>1061</v>
      </c>
      <c r="AU323" s="33" t="str">
        <f>データ!R323</f>
        <v>強襲が発生無効、バトル時に攻・防小UP(3分間)</v>
      </c>
      <c r="AV323" s="9" t="s">
        <v>977</v>
      </c>
      <c r="AW323" s="34" t="s">
        <v>1265</v>
      </c>
      <c r="AX323" s="33" t="str">
        <f>データ!S323</f>
        <v>-</v>
      </c>
      <c r="AY323" s="9" t="s">
        <v>1061</v>
      </c>
      <c r="AZ323" s="33" t="str">
        <f>データ!T323</f>
        <v>　</v>
      </c>
      <c r="BA323" s="35" t="s">
        <v>977</v>
      </c>
      <c r="BB323" s="34" t="s">
        <v>2335</v>
      </c>
      <c r="BC323" s="33" t="str">
        <f>データ!U323</f>
        <v>-</v>
      </c>
      <c r="BD323" s="35" t="s">
        <v>2333</v>
      </c>
      <c r="BE323" s="33" t="str">
        <f>データ!V323</f>
        <v>　</v>
      </c>
      <c r="BF323" s="33" t="s">
        <v>977</v>
      </c>
      <c r="BG323" s="34" t="s">
        <v>1261</v>
      </c>
      <c r="BH323" s="33" t="str">
        <f>データ!W323</f>
        <v>-</v>
      </c>
      <c r="BI323" s="35" t="s">
        <v>977</v>
      </c>
      <c r="BJ323" s="34" t="s">
        <v>1260</v>
      </c>
      <c r="BK323" s="33" t="str">
        <f>データ!X323</f>
        <v>メダル</v>
      </c>
      <c r="BL323" s="35" t="s">
        <v>977</v>
      </c>
      <c r="BM323" s="9" t="s">
        <v>972</v>
      </c>
    </row>
    <row r="324" spans="1:65" x14ac:dyDescent="0.15">
      <c r="A324" s="9" t="s">
        <v>969</v>
      </c>
      <c r="B324" s="9" t="s">
        <v>1392</v>
      </c>
      <c r="C324" s="32" t="str">
        <f>"./images/thumbnail/"&amp;データ!B324&amp;".jpg"</f>
        <v>./images/thumbnail/1890.jpg</v>
      </c>
      <c r="D324" s="32" t="s">
        <v>1393</v>
      </c>
      <c r="E324" s="32" t="str">
        <f>"./images/thumbnail/"&amp;データ!B324&amp;".jpg"</f>
        <v>./images/thumbnail/1890.jpg</v>
      </c>
      <c r="F324" s="32" t="s">
        <v>1064</v>
      </c>
      <c r="G324" s="32" t="s">
        <v>1260</v>
      </c>
      <c r="H324" s="32" t="str">
        <f>データ!D324</f>
        <v>ミチル</v>
      </c>
      <c r="I324" s="32" t="s">
        <v>977</v>
      </c>
      <c r="J324" s="32" t="s">
        <v>1261</v>
      </c>
      <c r="K324" s="32" t="str">
        <f>データ!E324</f>
        <v>UR</v>
      </c>
      <c r="L324" s="32" t="s">
        <v>977</v>
      </c>
      <c r="M324" s="32" t="s">
        <v>1262</v>
      </c>
      <c r="N324" s="32">
        <f>データ!F324</f>
        <v>15</v>
      </c>
      <c r="O324" s="32" t="s">
        <v>977</v>
      </c>
      <c r="P324" s="32" t="s">
        <v>1260</v>
      </c>
      <c r="Q324" s="32" t="str">
        <f>データ!G324</f>
        <v>遠</v>
      </c>
      <c r="R324" s="32" t="s">
        <v>977</v>
      </c>
      <c r="S324" s="32" t="s">
        <v>1260</v>
      </c>
      <c r="T324" s="33">
        <f>データ!H324</f>
        <v>21983</v>
      </c>
      <c r="U324" s="34" t="s">
        <v>977</v>
      </c>
      <c r="V324" s="34" t="s">
        <v>1260</v>
      </c>
      <c r="W324" s="33">
        <f>データ!I324</f>
        <v>7051</v>
      </c>
      <c r="X324" s="34" t="s">
        <v>977</v>
      </c>
      <c r="Y324" s="34" t="s">
        <v>1260</v>
      </c>
      <c r="Z324" s="33">
        <f>データ!J324</f>
        <v>7358</v>
      </c>
      <c r="AA324" s="34" t="s">
        <v>977</v>
      </c>
      <c r="AB324" s="34" t="s">
        <v>1263</v>
      </c>
      <c r="AC324" s="33" t="str">
        <f>データ!K324</f>
        <v>SS</v>
      </c>
      <c r="AD324" s="32" t="s">
        <v>977</v>
      </c>
      <c r="AE324" s="34" t="s">
        <v>1264</v>
      </c>
      <c r="AF324" s="33">
        <f>データ!L324</f>
        <v>36392</v>
      </c>
      <c r="AG324" s="34" t="s">
        <v>977</v>
      </c>
      <c r="AH324" s="34" t="s">
        <v>1265</v>
      </c>
      <c r="AI324" s="33" t="str">
        <f>データ!M324</f>
        <v>遠翠の神威</v>
      </c>
      <c r="AJ324" s="9" t="s">
        <v>1061</v>
      </c>
      <c r="AK324" s="33" t="str">
        <f>データ!N324</f>
        <v>味方遠属性の攻撃力をUP[特大]</v>
      </c>
      <c r="AL324" s="9" t="s">
        <v>977</v>
      </c>
      <c r="AM324" s="34" t="s">
        <v>1266</v>
      </c>
      <c r="AN324" s="33" t="str">
        <f>データ!O324</f>
        <v>-</v>
      </c>
      <c r="AO324" s="9" t="s">
        <v>1061</v>
      </c>
      <c r="AP324" s="33" t="str">
        <f>データ!P324</f>
        <v>　</v>
      </c>
      <c r="AQ324" s="35" t="s">
        <v>977</v>
      </c>
      <c r="AR324" s="34" t="s">
        <v>1265</v>
      </c>
      <c r="AS324" s="33" t="str">
        <f>データ!Q324</f>
        <v>ジャガーノート／絶</v>
      </c>
      <c r="AT324" s="9" t="s">
        <v>1061</v>
      </c>
      <c r="AU324" s="33" t="str">
        <f>データ!R324</f>
        <v>バトルで敵を全滅するとBPが大回復(バトル3回)</v>
      </c>
      <c r="AV324" s="9" t="s">
        <v>977</v>
      </c>
      <c r="AW324" s="34" t="s">
        <v>1265</v>
      </c>
      <c r="AX324" s="33" t="str">
        <f>データ!S324</f>
        <v>エッジノート／絶</v>
      </c>
      <c r="AY324" s="9" t="s">
        <v>1061</v>
      </c>
      <c r="AZ324" s="33" t="str">
        <f>データ!T324</f>
        <v>CB時に獲得ポイント大UP＆BPが大回復(3回)</v>
      </c>
      <c r="BA324" s="35" t="s">
        <v>977</v>
      </c>
      <c r="BB324" s="34" t="s">
        <v>2335</v>
      </c>
      <c r="BC324" s="33" t="str">
        <f>データ!U324</f>
        <v>-</v>
      </c>
      <c r="BD324" s="35" t="s">
        <v>2333</v>
      </c>
      <c r="BE324" s="33" t="str">
        <f>データ!V324</f>
        <v>　</v>
      </c>
      <c r="BF324" s="33" t="s">
        <v>977</v>
      </c>
      <c r="BG324" s="34" t="s">
        <v>1261</v>
      </c>
      <c r="BH324" s="33" t="str">
        <f>データ!W324</f>
        <v>-</v>
      </c>
      <c r="BI324" s="35" t="s">
        <v>977</v>
      </c>
      <c r="BJ324" s="34" t="s">
        <v>1260</v>
      </c>
      <c r="BK324" s="33" t="str">
        <f>データ!X324</f>
        <v>ガチャイベ</v>
      </c>
      <c r="BL324" s="35" t="s">
        <v>977</v>
      </c>
      <c r="BM324" s="9" t="s">
        <v>972</v>
      </c>
    </row>
    <row r="325" spans="1:65" x14ac:dyDescent="0.15">
      <c r="A325" s="9" t="s">
        <v>969</v>
      </c>
      <c r="B325" s="9" t="s">
        <v>1392</v>
      </c>
      <c r="C325" s="32" t="str">
        <f>"./images/thumbnail/"&amp;データ!B325&amp;".jpg"</f>
        <v>./images/thumbnail/1888_b.jpg</v>
      </c>
      <c r="D325" s="32" t="s">
        <v>1393</v>
      </c>
      <c r="E325" s="32" t="str">
        <f>"./images/thumbnail/"&amp;データ!B325&amp;".jpg"</f>
        <v>./images/thumbnail/1888_b.jpg</v>
      </c>
      <c r="F325" s="32" t="s">
        <v>1064</v>
      </c>
      <c r="G325" s="32" t="s">
        <v>1260</v>
      </c>
      <c r="H325" s="32" t="str">
        <f>データ!D325</f>
        <v>プレンシェル</v>
      </c>
      <c r="I325" s="32" t="s">
        <v>977</v>
      </c>
      <c r="J325" s="32" t="s">
        <v>1261</v>
      </c>
      <c r="K325" s="32" t="str">
        <f>データ!E325</f>
        <v>UR</v>
      </c>
      <c r="L325" s="32" t="s">
        <v>977</v>
      </c>
      <c r="M325" s="32" t="s">
        <v>1262</v>
      </c>
      <c r="N325" s="32">
        <f>データ!F325</f>
        <v>14</v>
      </c>
      <c r="O325" s="32" t="s">
        <v>977</v>
      </c>
      <c r="P325" s="32" t="s">
        <v>1260</v>
      </c>
      <c r="Q325" s="32" t="str">
        <f>データ!G325</f>
        <v>打</v>
      </c>
      <c r="R325" s="32" t="s">
        <v>977</v>
      </c>
      <c r="S325" s="32" t="s">
        <v>1260</v>
      </c>
      <c r="T325" s="33">
        <f>データ!H325</f>
        <v>28477</v>
      </c>
      <c r="U325" s="34" t="s">
        <v>977</v>
      </c>
      <c r="V325" s="34" t="s">
        <v>1260</v>
      </c>
      <c r="W325" s="33">
        <f>データ!I325</f>
        <v>8490</v>
      </c>
      <c r="X325" s="34" t="s">
        <v>977</v>
      </c>
      <c r="Y325" s="34" t="s">
        <v>1260</v>
      </c>
      <c r="Z325" s="33">
        <f>データ!J325</f>
        <v>11943</v>
      </c>
      <c r="AA325" s="34" t="s">
        <v>977</v>
      </c>
      <c r="AB325" s="34" t="s">
        <v>1263</v>
      </c>
      <c r="AC325" s="33" t="str">
        <f>データ!K325</f>
        <v>SS-</v>
      </c>
      <c r="AD325" s="32" t="s">
        <v>977</v>
      </c>
      <c r="AE325" s="34" t="s">
        <v>1264</v>
      </c>
      <c r="AF325" s="33">
        <f>データ!L325</f>
        <v>48910</v>
      </c>
      <c r="AG325" s="34" t="s">
        <v>977</v>
      </c>
      <c r="AH325" s="34" t="s">
        <v>1265</v>
      </c>
      <c r="AI325" s="33" t="str">
        <f>データ!M325</f>
        <v>天幻光の交叉線／煌</v>
      </c>
      <c r="AJ325" s="9" t="s">
        <v>1061</v>
      </c>
      <c r="AK325" s="33" t="str">
        <f>データ!N325</f>
        <v>X字型攻撃[特大]自分の攻撃力UP[特大]</v>
      </c>
      <c r="AL325" s="9" t="s">
        <v>977</v>
      </c>
      <c r="AM325" s="34" t="s">
        <v>1266</v>
      </c>
      <c r="AN325" s="33" t="str">
        <f>データ!O325</f>
        <v>-</v>
      </c>
      <c r="AO325" s="9" t="s">
        <v>1061</v>
      </c>
      <c r="AP325" s="33" t="str">
        <f>データ!P325</f>
        <v>　</v>
      </c>
      <c r="AQ325" s="35" t="s">
        <v>977</v>
      </c>
      <c r="AR325" s="34" t="s">
        <v>1265</v>
      </c>
      <c r="AS325" s="33" t="str">
        <f>データ!Q325</f>
        <v>再起への一撃</v>
      </c>
      <c r="AT325" s="9" t="s">
        <v>1061</v>
      </c>
      <c r="AU325" s="33" t="str">
        <f>データ!R325</f>
        <v>城の強度Lvが特大UP(3分間)</v>
      </c>
      <c r="AV325" s="9" t="s">
        <v>977</v>
      </c>
      <c r="AW325" s="34" t="s">
        <v>1265</v>
      </c>
      <c r="AX325" s="33" t="str">
        <f>データ!S325</f>
        <v>-</v>
      </c>
      <c r="AY325" s="9" t="s">
        <v>1061</v>
      </c>
      <c r="AZ325" s="33" t="str">
        <f>データ!T325</f>
        <v>　</v>
      </c>
      <c r="BA325" s="35" t="s">
        <v>977</v>
      </c>
      <c r="BB325" s="34" t="s">
        <v>2335</v>
      </c>
      <c r="BC325" s="33" t="str">
        <f>データ!U325</f>
        <v>-</v>
      </c>
      <c r="BD325" s="35" t="s">
        <v>2333</v>
      </c>
      <c r="BE325" s="33" t="str">
        <f>データ!V325</f>
        <v>　</v>
      </c>
      <c r="BF325" s="33" t="s">
        <v>977</v>
      </c>
      <c r="BG325" s="34" t="s">
        <v>1261</v>
      </c>
      <c r="BH325" s="33" t="str">
        <f>データ!W325</f>
        <v>-</v>
      </c>
      <c r="BI325" s="35" t="s">
        <v>977</v>
      </c>
      <c r="BJ325" s="34" t="s">
        <v>1260</v>
      </c>
      <c r="BK325" s="33" t="str">
        <f>データ!X325</f>
        <v>精鋭化ユニット／鬼謀</v>
      </c>
      <c r="BL325" s="35" t="s">
        <v>977</v>
      </c>
      <c r="BM325" s="9" t="s">
        <v>972</v>
      </c>
    </row>
    <row r="326" spans="1:65" x14ac:dyDescent="0.15">
      <c r="A326" s="9" t="s">
        <v>969</v>
      </c>
      <c r="B326" s="9" t="s">
        <v>1392</v>
      </c>
      <c r="C326" s="32" t="str">
        <f>"./images/thumbnail/"&amp;データ!B326&amp;".jpg"</f>
        <v>./images/thumbnail/1888_a.jpg</v>
      </c>
      <c r="D326" s="32" t="s">
        <v>1393</v>
      </c>
      <c r="E326" s="32" t="str">
        <f>"./images/thumbnail/"&amp;データ!B326&amp;".jpg"</f>
        <v>./images/thumbnail/1888_a.jpg</v>
      </c>
      <c r="F326" s="32" t="s">
        <v>1064</v>
      </c>
      <c r="G326" s="32" t="s">
        <v>1260</v>
      </c>
      <c r="H326" s="32" t="str">
        <f>データ!D326</f>
        <v>プレンシェル</v>
      </c>
      <c r="I326" s="32" t="s">
        <v>977</v>
      </c>
      <c r="J326" s="32" t="s">
        <v>1261</v>
      </c>
      <c r="K326" s="32" t="str">
        <f>データ!E326</f>
        <v>UR</v>
      </c>
      <c r="L326" s="32" t="s">
        <v>977</v>
      </c>
      <c r="M326" s="32" t="s">
        <v>1262</v>
      </c>
      <c r="N326" s="32">
        <f>データ!F326</f>
        <v>14</v>
      </c>
      <c r="O326" s="32" t="s">
        <v>977</v>
      </c>
      <c r="P326" s="32" t="s">
        <v>1260</v>
      </c>
      <c r="Q326" s="32" t="str">
        <f>データ!G326</f>
        <v>打</v>
      </c>
      <c r="R326" s="32" t="s">
        <v>977</v>
      </c>
      <c r="S326" s="32" t="s">
        <v>1260</v>
      </c>
      <c r="T326" s="33">
        <f>データ!H326</f>
        <v>30766</v>
      </c>
      <c r="U326" s="34" t="s">
        <v>977</v>
      </c>
      <c r="V326" s="34" t="s">
        <v>1260</v>
      </c>
      <c r="W326" s="33">
        <f>データ!I326</f>
        <v>8826</v>
      </c>
      <c r="X326" s="34" t="s">
        <v>977</v>
      </c>
      <c r="Y326" s="34" t="s">
        <v>1260</v>
      </c>
      <c r="Z326" s="33">
        <f>データ!J326</f>
        <v>12888</v>
      </c>
      <c r="AA326" s="34" t="s">
        <v>977</v>
      </c>
      <c r="AB326" s="34" t="s">
        <v>1263</v>
      </c>
      <c r="AC326" s="33" t="str">
        <f>データ!K326</f>
        <v>SS-</v>
      </c>
      <c r="AD326" s="32" t="s">
        <v>977</v>
      </c>
      <c r="AE326" s="34" t="s">
        <v>1264</v>
      </c>
      <c r="AF326" s="33">
        <f>データ!L326</f>
        <v>52480</v>
      </c>
      <c r="AG326" s="34" t="s">
        <v>977</v>
      </c>
      <c r="AH326" s="34" t="s">
        <v>1265</v>
      </c>
      <c r="AI326" s="33" t="str">
        <f>データ!M326</f>
        <v>天幻光の交叉線／煌＋</v>
      </c>
      <c r="AJ326" s="9" t="s">
        <v>1061</v>
      </c>
      <c r="AK326" s="33" t="str">
        <f>データ!N326</f>
        <v>X字型攻撃[極大]自分の攻撃力UP[極大]</v>
      </c>
      <c r="AL326" s="9" t="s">
        <v>977</v>
      </c>
      <c r="AM326" s="34" t="s">
        <v>1266</v>
      </c>
      <c r="AN326" s="33" t="str">
        <f>データ!O326</f>
        <v>-</v>
      </c>
      <c r="AO326" s="9" t="s">
        <v>1061</v>
      </c>
      <c r="AP326" s="33" t="str">
        <f>データ!P326</f>
        <v>　</v>
      </c>
      <c r="AQ326" s="35" t="s">
        <v>977</v>
      </c>
      <c r="AR326" s="34" t="s">
        <v>1265</v>
      </c>
      <c r="AS326" s="33" t="str">
        <f>データ!Q326</f>
        <v>キャッスルヴェール／真</v>
      </c>
      <c r="AT326" s="9" t="s">
        <v>1061</v>
      </c>
      <c r="AU326" s="33" t="str">
        <f>データ!R326</f>
        <v>城の強度Lvが中UP(3分間)</v>
      </c>
      <c r="AV326" s="9" t="s">
        <v>977</v>
      </c>
      <c r="AW326" s="34" t="s">
        <v>1265</v>
      </c>
      <c r="AX326" s="33" t="str">
        <f>データ!S326</f>
        <v>-</v>
      </c>
      <c r="AY326" s="9" t="s">
        <v>1061</v>
      </c>
      <c r="AZ326" s="33" t="str">
        <f>データ!T326</f>
        <v>　</v>
      </c>
      <c r="BA326" s="35" t="s">
        <v>977</v>
      </c>
      <c r="BB326" s="34" t="s">
        <v>2335</v>
      </c>
      <c r="BC326" s="33" t="str">
        <f>データ!U326</f>
        <v>-</v>
      </c>
      <c r="BD326" s="35" t="s">
        <v>2333</v>
      </c>
      <c r="BE326" s="33" t="str">
        <f>データ!V326</f>
        <v>　</v>
      </c>
      <c r="BF326" s="33" t="s">
        <v>977</v>
      </c>
      <c r="BG326" s="34" t="s">
        <v>1261</v>
      </c>
      <c r="BH326" s="33" t="str">
        <f>データ!W326</f>
        <v>-</v>
      </c>
      <c r="BI326" s="35" t="s">
        <v>977</v>
      </c>
      <c r="BJ326" s="34" t="s">
        <v>1260</v>
      </c>
      <c r="BK326" s="33" t="str">
        <f>データ!X326</f>
        <v>精鋭化ユニット／神技</v>
      </c>
      <c r="BL326" s="35" t="s">
        <v>977</v>
      </c>
      <c r="BM326" s="9" t="s">
        <v>972</v>
      </c>
    </row>
    <row r="327" spans="1:65" x14ac:dyDescent="0.15">
      <c r="A327" s="9" t="s">
        <v>969</v>
      </c>
      <c r="B327" s="9" t="s">
        <v>1392</v>
      </c>
      <c r="C327" s="32" t="str">
        <f>"./images/thumbnail/"&amp;データ!B327&amp;".jpg"</f>
        <v>./images/thumbnail/1888.jpg</v>
      </c>
      <c r="D327" s="32" t="s">
        <v>1393</v>
      </c>
      <c r="E327" s="32" t="str">
        <f>"./images/thumbnail/"&amp;データ!B327&amp;".jpg"</f>
        <v>./images/thumbnail/1888.jpg</v>
      </c>
      <c r="F327" s="32" t="s">
        <v>1064</v>
      </c>
      <c r="G327" s="32" t="s">
        <v>1260</v>
      </c>
      <c r="H327" s="32" t="str">
        <f>データ!D327</f>
        <v>プレンシェル</v>
      </c>
      <c r="I327" s="32" t="s">
        <v>977</v>
      </c>
      <c r="J327" s="32" t="s">
        <v>1261</v>
      </c>
      <c r="K327" s="32" t="str">
        <f>データ!E327</f>
        <v>UR</v>
      </c>
      <c r="L327" s="32" t="s">
        <v>977</v>
      </c>
      <c r="M327" s="32" t="s">
        <v>1262</v>
      </c>
      <c r="N327" s="32">
        <f>データ!F327</f>
        <v>14</v>
      </c>
      <c r="O327" s="32" t="s">
        <v>977</v>
      </c>
      <c r="P327" s="32" t="s">
        <v>1260</v>
      </c>
      <c r="Q327" s="32" t="str">
        <f>データ!G327</f>
        <v>打</v>
      </c>
      <c r="R327" s="32" t="s">
        <v>977</v>
      </c>
      <c r="S327" s="32" t="s">
        <v>1260</v>
      </c>
      <c r="T327" s="33">
        <f>データ!H327</f>
        <v>22786</v>
      </c>
      <c r="U327" s="34" t="s">
        <v>977</v>
      </c>
      <c r="V327" s="34" t="s">
        <v>1260</v>
      </c>
      <c r="W327" s="33">
        <f>データ!I327</f>
        <v>6789</v>
      </c>
      <c r="X327" s="34" t="s">
        <v>977</v>
      </c>
      <c r="Y327" s="34" t="s">
        <v>1260</v>
      </c>
      <c r="Z327" s="33">
        <f>データ!J327</f>
        <v>9549</v>
      </c>
      <c r="AA327" s="34" t="s">
        <v>977</v>
      </c>
      <c r="AB327" s="34" t="s">
        <v>1263</v>
      </c>
      <c r="AC327" s="33" t="str">
        <f>データ!K327</f>
        <v>A+</v>
      </c>
      <c r="AD327" s="32" t="s">
        <v>977</v>
      </c>
      <c r="AE327" s="34" t="s">
        <v>1264</v>
      </c>
      <c r="AF327" s="33">
        <f>データ!L327</f>
        <v>39124</v>
      </c>
      <c r="AG327" s="34" t="s">
        <v>977</v>
      </c>
      <c r="AH327" s="34" t="s">
        <v>1265</v>
      </c>
      <c r="AI327" s="33" t="str">
        <f>データ!M327</f>
        <v>天幻光の交叉線／煌</v>
      </c>
      <c r="AJ327" s="9" t="s">
        <v>1061</v>
      </c>
      <c r="AK327" s="33" t="str">
        <f>データ!N327</f>
        <v>X字型攻撃[特大]自分の攻撃力UP[特大]</v>
      </c>
      <c r="AL327" s="9" t="s">
        <v>977</v>
      </c>
      <c r="AM327" s="34" t="s">
        <v>1266</v>
      </c>
      <c r="AN327" s="33" t="str">
        <f>データ!O327</f>
        <v>-</v>
      </c>
      <c r="AO327" s="9" t="s">
        <v>1061</v>
      </c>
      <c r="AP327" s="33" t="str">
        <f>データ!P327</f>
        <v>　</v>
      </c>
      <c r="AQ327" s="35" t="s">
        <v>977</v>
      </c>
      <c r="AR327" s="34" t="s">
        <v>1265</v>
      </c>
      <c r="AS327" s="33" t="str">
        <f>データ!Q327</f>
        <v>キャッスルヴェール／真</v>
      </c>
      <c r="AT327" s="9" t="s">
        <v>1061</v>
      </c>
      <c r="AU327" s="33" t="str">
        <f>データ!R327</f>
        <v>城の強度Lvが中UP(3分間)</v>
      </c>
      <c r="AV327" s="9" t="s">
        <v>977</v>
      </c>
      <c r="AW327" s="34" t="s">
        <v>1265</v>
      </c>
      <c r="AX327" s="33" t="str">
        <f>データ!S327</f>
        <v>-</v>
      </c>
      <c r="AY327" s="9" t="s">
        <v>1061</v>
      </c>
      <c r="AZ327" s="33" t="str">
        <f>データ!T327</f>
        <v>　</v>
      </c>
      <c r="BA327" s="35" t="s">
        <v>977</v>
      </c>
      <c r="BB327" s="34" t="s">
        <v>2335</v>
      </c>
      <c r="BC327" s="33" t="str">
        <f>データ!U327</f>
        <v>-</v>
      </c>
      <c r="BD327" s="35" t="s">
        <v>2333</v>
      </c>
      <c r="BE327" s="33" t="str">
        <f>データ!V327</f>
        <v>　</v>
      </c>
      <c r="BF327" s="33" t="s">
        <v>977</v>
      </c>
      <c r="BG327" s="34" t="s">
        <v>1261</v>
      </c>
      <c r="BH327" s="33" t="str">
        <f>データ!W327</f>
        <v>-</v>
      </c>
      <c r="BI327" s="35" t="s">
        <v>977</v>
      </c>
      <c r="BJ327" s="34" t="s">
        <v>1260</v>
      </c>
      <c r="BK327" s="33" t="str">
        <f>データ!X327</f>
        <v>常設</v>
      </c>
      <c r="BL327" s="35" t="s">
        <v>977</v>
      </c>
      <c r="BM327" s="9" t="s">
        <v>972</v>
      </c>
    </row>
    <row r="328" spans="1:65" x14ac:dyDescent="0.15">
      <c r="A328" s="9" t="s">
        <v>969</v>
      </c>
      <c r="B328" s="9" t="s">
        <v>1392</v>
      </c>
      <c r="C328" s="32" t="str">
        <f>"./images/thumbnail/"&amp;データ!B328&amp;".jpg"</f>
        <v>./images/thumbnail/1886.jpg</v>
      </c>
      <c r="D328" s="32" t="s">
        <v>1393</v>
      </c>
      <c r="E328" s="32" t="str">
        <f>"./images/thumbnail/"&amp;データ!B328&amp;".jpg"</f>
        <v>./images/thumbnail/1886.jpg</v>
      </c>
      <c r="F328" s="32" t="s">
        <v>1064</v>
      </c>
      <c r="G328" s="32" t="s">
        <v>1260</v>
      </c>
      <c r="H328" s="32" t="str">
        <f>データ!D328</f>
        <v>ナタン</v>
      </c>
      <c r="I328" s="32" t="s">
        <v>977</v>
      </c>
      <c r="J328" s="32" t="s">
        <v>1261</v>
      </c>
      <c r="K328" s="32" t="str">
        <f>データ!E328</f>
        <v>UR</v>
      </c>
      <c r="L328" s="32" t="s">
        <v>977</v>
      </c>
      <c r="M328" s="32" t="s">
        <v>1262</v>
      </c>
      <c r="N328" s="32">
        <f>データ!F328</f>
        <v>14</v>
      </c>
      <c r="O328" s="32" t="s">
        <v>977</v>
      </c>
      <c r="P328" s="32" t="s">
        <v>1260</v>
      </c>
      <c r="Q328" s="32" t="str">
        <f>データ!G328</f>
        <v>遠</v>
      </c>
      <c r="R328" s="32" t="s">
        <v>977</v>
      </c>
      <c r="S328" s="32" t="s">
        <v>1260</v>
      </c>
      <c r="T328" s="33">
        <f>データ!H328</f>
        <v>20458</v>
      </c>
      <c r="U328" s="34" t="s">
        <v>977</v>
      </c>
      <c r="V328" s="34" t="s">
        <v>1260</v>
      </c>
      <c r="W328" s="33">
        <f>データ!I328</f>
        <v>7010</v>
      </c>
      <c r="X328" s="34" t="s">
        <v>977</v>
      </c>
      <c r="Y328" s="34" t="s">
        <v>1260</v>
      </c>
      <c r="Z328" s="33">
        <f>データ!J328</f>
        <v>5880</v>
      </c>
      <c r="AA328" s="34" t="s">
        <v>977</v>
      </c>
      <c r="AB328" s="34" t="s">
        <v>1263</v>
      </c>
      <c r="AC328" s="33" t="str">
        <f>データ!K328</f>
        <v>S+</v>
      </c>
      <c r="AD328" s="32" t="s">
        <v>977</v>
      </c>
      <c r="AE328" s="34" t="s">
        <v>1264</v>
      </c>
      <c r="AF328" s="33">
        <f>データ!L328</f>
        <v>33348</v>
      </c>
      <c r="AG328" s="34" t="s">
        <v>977</v>
      </c>
      <c r="AH328" s="34" t="s">
        <v>1265</v>
      </c>
      <c r="AI328" s="33" t="str">
        <f>データ!M328</f>
        <v>対紫の突風／煌</v>
      </c>
      <c r="AJ328" s="9" t="s">
        <v>1061</v>
      </c>
      <c r="AK328" s="33" t="str">
        <f>データ!N328</f>
        <v>打に強く遠に弱い縦一列攻撃[特大]</v>
      </c>
      <c r="AL328" s="9" t="s">
        <v>977</v>
      </c>
      <c r="AM328" s="34" t="s">
        <v>1266</v>
      </c>
      <c r="AN328" s="33" t="str">
        <f>データ!O328</f>
        <v>-</v>
      </c>
      <c r="AO328" s="9" t="s">
        <v>1061</v>
      </c>
      <c r="AP328" s="33" t="str">
        <f>データ!P328</f>
        <v>　</v>
      </c>
      <c r="AQ328" s="35" t="s">
        <v>977</v>
      </c>
      <c r="AR328" s="34" t="s">
        <v>1265</v>
      </c>
      <c r="AS328" s="33" t="str">
        <f>データ!Q328</f>
        <v>アサルトオーダー／真</v>
      </c>
      <c r="AT328" s="9" t="s">
        <v>1061</v>
      </c>
      <c r="AU328" s="33" t="str">
        <f>データ!R328</f>
        <v>騎士団全体の攻撃力が中UP(3分間)</v>
      </c>
      <c r="AV328" s="9" t="s">
        <v>977</v>
      </c>
      <c r="AW328" s="34" t="s">
        <v>1265</v>
      </c>
      <c r="AX328" s="33" t="str">
        <f>データ!S328</f>
        <v>-</v>
      </c>
      <c r="AY328" s="9" t="s">
        <v>1061</v>
      </c>
      <c r="AZ328" s="33" t="str">
        <f>データ!T328</f>
        <v>　</v>
      </c>
      <c r="BA328" s="35" t="s">
        <v>977</v>
      </c>
      <c r="BB328" s="34" t="s">
        <v>2335</v>
      </c>
      <c r="BC328" s="33" t="str">
        <f>データ!U328</f>
        <v>-</v>
      </c>
      <c r="BD328" s="35" t="s">
        <v>2333</v>
      </c>
      <c r="BE328" s="33" t="str">
        <f>データ!V328</f>
        <v>　</v>
      </c>
      <c r="BF328" s="33" t="s">
        <v>977</v>
      </c>
      <c r="BG328" s="34" t="s">
        <v>1261</v>
      </c>
      <c r="BH328" s="33" t="str">
        <f>データ!W328</f>
        <v>-</v>
      </c>
      <c r="BI328" s="35" t="s">
        <v>977</v>
      </c>
      <c r="BJ328" s="34" t="s">
        <v>1260</v>
      </c>
      <c r="BK328" s="33" t="str">
        <f>データ!X328</f>
        <v>ガチャイベ</v>
      </c>
      <c r="BL328" s="35" t="s">
        <v>977</v>
      </c>
      <c r="BM328" s="9" t="s">
        <v>972</v>
      </c>
    </row>
    <row r="329" spans="1:65" x14ac:dyDescent="0.15">
      <c r="A329" s="9" t="s">
        <v>969</v>
      </c>
      <c r="B329" s="9" t="s">
        <v>1392</v>
      </c>
      <c r="C329" s="32" t="str">
        <f>"./images/thumbnail/"&amp;データ!B329&amp;".jpg"</f>
        <v>./images/thumbnail/1885.jpg</v>
      </c>
      <c r="D329" s="32" t="s">
        <v>1393</v>
      </c>
      <c r="E329" s="32" t="str">
        <f>"./images/thumbnail/"&amp;データ!B329&amp;".jpg"</f>
        <v>./images/thumbnail/1885.jpg</v>
      </c>
      <c r="F329" s="32" t="s">
        <v>1064</v>
      </c>
      <c r="G329" s="32" t="s">
        <v>1260</v>
      </c>
      <c r="H329" s="32" t="str">
        <f>データ!D329</f>
        <v>モーリス</v>
      </c>
      <c r="I329" s="32" t="s">
        <v>977</v>
      </c>
      <c r="J329" s="32" t="s">
        <v>1261</v>
      </c>
      <c r="K329" s="32" t="str">
        <f>データ!E329</f>
        <v>UR</v>
      </c>
      <c r="L329" s="32" t="s">
        <v>977</v>
      </c>
      <c r="M329" s="32" t="s">
        <v>1262</v>
      </c>
      <c r="N329" s="32">
        <f>データ!F329</f>
        <v>15</v>
      </c>
      <c r="O329" s="32" t="s">
        <v>977</v>
      </c>
      <c r="P329" s="32" t="s">
        <v>1260</v>
      </c>
      <c r="Q329" s="32" t="str">
        <f>データ!G329</f>
        <v>打</v>
      </c>
      <c r="R329" s="32" t="s">
        <v>977</v>
      </c>
      <c r="S329" s="32" t="s">
        <v>1260</v>
      </c>
      <c r="T329" s="33">
        <f>データ!H329</f>
        <v>29421</v>
      </c>
      <c r="U329" s="34" t="s">
        <v>977</v>
      </c>
      <c r="V329" s="34" t="s">
        <v>1260</v>
      </c>
      <c r="W329" s="33">
        <f>データ!I329</f>
        <v>7543</v>
      </c>
      <c r="X329" s="34" t="s">
        <v>977</v>
      </c>
      <c r="Y329" s="34" t="s">
        <v>1260</v>
      </c>
      <c r="Z329" s="33">
        <f>データ!J329</f>
        <v>11027</v>
      </c>
      <c r="AA329" s="34" t="s">
        <v>977</v>
      </c>
      <c r="AB329" s="34" t="s">
        <v>1263</v>
      </c>
      <c r="AC329" s="33" t="str">
        <f>データ!K329</f>
        <v>S</v>
      </c>
      <c r="AD329" s="32" t="s">
        <v>977</v>
      </c>
      <c r="AE329" s="34" t="s">
        <v>1264</v>
      </c>
      <c r="AF329" s="33">
        <f>データ!L329</f>
        <v>47991</v>
      </c>
      <c r="AG329" s="34" t="s">
        <v>977</v>
      </c>
      <c r="AH329" s="34" t="s">
        <v>1265</v>
      </c>
      <c r="AI329" s="33" t="str">
        <f>データ!M329</f>
        <v>強奪者の雷／煌</v>
      </c>
      <c r="AJ329" s="9" t="s">
        <v>1061</v>
      </c>
      <c r="AK329" s="33" t="str">
        <f>データ!N329</f>
        <v>単体攻撃（宝箱優先／追加ダメージ）[特大]</v>
      </c>
      <c r="AL329" s="9" t="s">
        <v>977</v>
      </c>
      <c r="AM329" s="34" t="s">
        <v>1266</v>
      </c>
      <c r="AN329" s="33" t="str">
        <f>データ!O329</f>
        <v>-</v>
      </c>
      <c r="AO329" s="9" t="s">
        <v>1061</v>
      </c>
      <c r="AP329" s="33" t="str">
        <f>データ!P329</f>
        <v>　</v>
      </c>
      <c r="AQ329" s="35" t="s">
        <v>977</v>
      </c>
      <c r="AR329" s="34" t="s">
        <v>1265</v>
      </c>
      <c r="AS329" s="33" t="str">
        <f>データ!Q329</f>
        <v>シャドウ／真</v>
      </c>
      <c r="AT329" s="9" t="s">
        <v>1061</v>
      </c>
      <c r="AU329" s="33" t="str">
        <f>データ!R329</f>
        <v>バトル時の強襲CB率が中UP(3分間)</v>
      </c>
      <c r="AV329" s="9" t="s">
        <v>977</v>
      </c>
      <c r="AW329" s="34" t="s">
        <v>1265</v>
      </c>
      <c r="AX329" s="33" t="str">
        <f>データ!S329</f>
        <v>リヴァイブ／絶</v>
      </c>
      <c r="AY329" s="9" t="s">
        <v>1061</v>
      </c>
      <c r="AZ329" s="33" t="str">
        <f>データ!T329</f>
        <v>高確率で戦闘不能ユニットを復帰</v>
      </c>
      <c r="BA329" s="35" t="s">
        <v>977</v>
      </c>
      <c r="BB329" s="34" t="s">
        <v>2335</v>
      </c>
      <c r="BC329" s="33" t="str">
        <f>データ!U329</f>
        <v>-</v>
      </c>
      <c r="BD329" s="35" t="s">
        <v>2333</v>
      </c>
      <c r="BE329" s="33" t="str">
        <f>データ!V329</f>
        <v>　</v>
      </c>
      <c r="BF329" s="33" t="s">
        <v>977</v>
      </c>
      <c r="BG329" s="34" t="s">
        <v>1261</v>
      </c>
      <c r="BH329" s="33" t="str">
        <f>データ!W329</f>
        <v>-</v>
      </c>
      <c r="BI329" s="35" t="s">
        <v>977</v>
      </c>
      <c r="BJ329" s="34" t="s">
        <v>1260</v>
      </c>
      <c r="BK329" s="33" t="str">
        <f>データ!X329</f>
        <v>ガチャイベ</v>
      </c>
      <c r="BL329" s="35" t="s">
        <v>977</v>
      </c>
      <c r="BM329" s="9" t="s">
        <v>972</v>
      </c>
    </row>
    <row r="330" spans="1:65" x14ac:dyDescent="0.15">
      <c r="A330" s="9" t="s">
        <v>969</v>
      </c>
      <c r="B330" s="9" t="s">
        <v>1392</v>
      </c>
      <c r="C330" s="32" t="str">
        <f>"./images/thumbnail/"&amp;データ!B330&amp;".jpg"</f>
        <v>./images/thumbnail/1884.jpg</v>
      </c>
      <c r="D330" s="32" t="s">
        <v>1393</v>
      </c>
      <c r="E330" s="32" t="str">
        <f>"./images/thumbnail/"&amp;データ!B330&amp;".jpg"</f>
        <v>./images/thumbnail/1884.jpg</v>
      </c>
      <c r="F330" s="32" t="s">
        <v>1064</v>
      </c>
      <c r="G330" s="32" t="s">
        <v>1260</v>
      </c>
      <c r="H330" s="32" t="str">
        <f>データ!D330</f>
        <v>シンシア</v>
      </c>
      <c r="I330" s="32" t="s">
        <v>977</v>
      </c>
      <c r="J330" s="32" t="s">
        <v>1261</v>
      </c>
      <c r="K330" s="32" t="str">
        <f>データ!E330</f>
        <v>UR</v>
      </c>
      <c r="L330" s="32" t="s">
        <v>977</v>
      </c>
      <c r="M330" s="32" t="s">
        <v>1262</v>
      </c>
      <c r="N330" s="32">
        <f>データ!F330</f>
        <v>15</v>
      </c>
      <c r="O330" s="32" t="s">
        <v>977</v>
      </c>
      <c r="P330" s="32" t="s">
        <v>1260</v>
      </c>
      <c r="Q330" s="32" t="str">
        <f>データ!G330</f>
        <v>突</v>
      </c>
      <c r="R330" s="32" t="s">
        <v>977</v>
      </c>
      <c r="S330" s="32" t="s">
        <v>1260</v>
      </c>
      <c r="T330" s="33">
        <f>データ!H330</f>
        <v>23095</v>
      </c>
      <c r="U330" s="34" t="s">
        <v>977</v>
      </c>
      <c r="V330" s="34" t="s">
        <v>1260</v>
      </c>
      <c r="W330" s="33">
        <f>データ!I330</f>
        <v>6378</v>
      </c>
      <c r="X330" s="34" t="s">
        <v>977</v>
      </c>
      <c r="Y330" s="34" t="s">
        <v>1260</v>
      </c>
      <c r="Z330" s="33">
        <f>データ!J330</f>
        <v>8357</v>
      </c>
      <c r="AA330" s="34" t="s">
        <v>977</v>
      </c>
      <c r="AB330" s="34" t="s">
        <v>1263</v>
      </c>
      <c r="AC330" s="33" t="str">
        <f>データ!K330</f>
        <v>SS2</v>
      </c>
      <c r="AD330" s="32" t="s">
        <v>977</v>
      </c>
      <c r="AE330" s="34" t="s">
        <v>1264</v>
      </c>
      <c r="AF330" s="33">
        <f>データ!L330</f>
        <v>37830</v>
      </c>
      <c r="AG330" s="34" t="s">
        <v>977</v>
      </c>
      <c r="AH330" s="34" t="s">
        <v>1265</v>
      </c>
      <c r="AI330" s="33" t="str">
        <f>データ!M330</f>
        <v>対翠の突風／煌</v>
      </c>
      <c r="AJ330" s="9" t="s">
        <v>1061</v>
      </c>
      <c r="AK330" s="33" t="str">
        <f>データ!N330</f>
        <v>遠に強く打に弱い縦一列攻撃[特大]</v>
      </c>
      <c r="AL330" s="9" t="s">
        <v>977</v>
      </c>
      <c r="AM330" s="34" t="s">
        <v>1266</v>
      </c>
      <c r="AN330" s="33" t="str">
        <f>データ!O330</f>
        <v>-</v>
      </c>
      <c r="AO330" s="9" t="s">
        <v>1061</v>
      </c>
      <c r="AP330" s="33" t="str">
        <f>データ!P330</f>
        <v>　</v>
      </c>
      <c r="AQ330" s="35" t="s">
        <v>977</v>
      </c>
      <c r="AR330" s="34" t="s">
        <v>1265</v>
      </c>
      <c r="AS330" s="33" t="str">
        <f>データ!Q330</f>
        <v>ストリーム／絶</v>
      </c>
      <c r="AT330" s="9" t="s">
        <v>1061</v>
      </c>
      <c r="AU330" s="33" t="str">
        <f>データ!R330</f>
        <v>パーティ全体の攻撃力・速度が大UP(3分間)</v>
      </c>
      <c r="AV330" s="9" t="s">
        <v>977</v>
      </c>
      <c r="AW330" s="34" t="s">
        <v>1265</v>
      </c>
      <c r="AX330" s="33" t="str">
        <f>データ!S330</f>
        <v>バーサク／真</v>
      </c>
      <c r="AY330" s="9" t="s">
        <v>1061</v>
      </c>
      <c r="AZ330" s="33" t="str">
        <f>データ!T330</f>
        <v>強襲が発生無効、バトル時に攻・防中UP(3分間)</v>
      </c>
      <c r="BA330" s="35" t="s">
        <v>977</v>
      </c>
      <c r="BB330" s="34" t="s">
        <v>2335</v>
      </c>
      <c r="BC330" s="33" t="str">
        <f>データ!U330</f>
        <v>-</v>
      </c>
      <c r="BD330" s="35" t="s">
        <v>2333</v>
      </c>
      <c r="BE330" s="33" t="str">
        <f>データ!V330</f>
        <v>　</v>
      </c>
      <c r="BF330" s="33" t="s">
        <v>977</v>
      </c>
      <c r="BG330" s="34" t="s">
        <v>1261</v>
      </c>
      <c r="BH330" s="33" t="str">
        <f>データ!W330</f>
        <v>-</v>
      </c>
      <c r="BI330" s="35" t="s">
        <v>977</v>
      </c>
      <c r="BJ330" s="34" t="s">
        <v>1260</v>
      </c>
      <c r="BK330" s="33" t="str">
        <f>データ!X330</f>
        <v>ガチャイベ</v>
      </c>
      <c r="BL330" s="35" t="s">
        <v>977</v>
      </c>
      <c r="BM330" s="9" t="s">
        <v>972</v>
      </c>
    </row>
    <row r="331" spans="1:65" x14ac:dyDescent="0.15">
      <c r="A331" s="9" t="s">
        <v>969</v>
      </c>
      <c r="B331" s="9" t="s">
        <v>1392</v>
      </c>
      <c r="C331" s="32" t="str">
        <f>"./images/thumbnail/"&amp;データ!B331&amp;".jpg"</f>
        <v>./images/thumbnail/1883.jpg</v>
      </c>
      <c r="D331" s="32" t="s">
        <v>1393</v>
      </c>
      <c r="E331" s="32" t="str">
        <f>"./images/thumbnail/"&amp;データ!B331&amp;".jpg"</f>
        <v>./images/thumbnail/1883.jpg</v>
      </c>
      <c r="F331" s="32" t="s">
        <v>1064</v>
      </c>
      <c r="G331" s="32" t="s">
        <v>1260</v>
      </c>
      <c r="H331" s="32" t="str">
        <f>データ!D331</f>
        <v>エルザ</v>
      </c>
      <c r="I331" s="32" t="s">
        <v>977</v>
      </c>
      <c r="J331" s="32" t="s">
        <v>1261</v>
      </c>
      <c r="K331" s="32" t="str">
        <f>データ!E331</f>
        <v>UR</v>
      </c>
      <c r="L331" s="32" t="s">
        <v>977</v>
      </c>
      <c r="M331" s="32" t="s">
        <v>1262</v>
      </c>
      <c r="N331" s="32">
        <f>データ!F331</f>
        <v>14</v>
      </c>
      <c r="O331" s="32" t="s">
        <v>977</v>
      </c>
      <c r="P331" s="32" t="s">
        <v>1260</v>
      </c>
      <c r="Q331" s="32" t="str">
        <f>データ!G331</f>
        <v>斬</v>
      </c>
      <c r="R331" s="32" t="s">
        <v>977</v>
      </c>
      <c r="S331" s="32" t="s">
        <v>1260</v>
      </c>
      <c r="T331" s="33">
        <f>データ!H331</f>
        <v>18506</v>
      </c>
      <c r="U331" s="34" t="s">
        <v>977</v>
      </c>
      <c r="V331" s="34" t="s">
        <v>1260</v>
      </c>
      <c r="W331" s="33">
        <f>データ!I331</f>
        <v>9005</v>
      </c>
      <c r="X331" s="34" t="s">
        <v>977</v>
      </c>
      <c r="Y331" s="34" t="s">
        <v>1260</v>
      </c>
      <c r="Z331" s="33">
        <f>データ!J331</f>
        <v>6328</v>
      </c>
      <c r="AA331" s="34" t="s">
        <v>977</v>
      </c>
      <c r="AB331" s="34" t="s">
        <v>1263</v>
      </c>
      <c r="AC331" s="33" t="str">
        <f>データ!K331</f>
        <v>S</v>
      </c>
      <c r="AD331" s="32" t="s">
        <v>977</v>
      </c>
      <c r="AE331" s="34" t="s">
        <v>1264</v>
      </c>
      <c r="AF331" s="33">
        <f>データ!L331</f>
        <v>33839</v>
      </c>
      <c r="AG331" s="34" t="s">
        <v>977</v>
      </c>
      <c r="AH331" s="34" t="s">
        <v>1265</v>
      </c>
      <c r="AI331" s="33" t="str">
        <f>データ!M331</f>
        <v>暗闇の言霊／煌</v>
      </c>
      <c r="AJ331" s="9" t="s">
        <v>1061</v>
      </c>
      <c r="AK331" s="33" t="str">
        <f>データ!N331</f>
        <v>一定確率で敵を暗闇状態にする[超高確率]</v>
      </c>
      <c r="AL331" s="9" t="s">
        <v>977</v>
      </c>
      <c r="AM331" s="34" t="s">
        <v>1266</v>
      </c>
      <c r="AN331" s="33" t="str">
        <f>データ!O331</f>
        <v>-</v>
      </c>
      <c r="AO331" s="9" t="s">
        <v>1061</v>
      </c>
      <c r="AP331" s="33" t="str">
        <f>データ!P331</f>
        <v>　</v>
      </c>
      <c r="AQ331" s="35" t="s">
        <v>977</v>
      </c>
      <c r="AR331" s="34" t="s">
        <v>1265</v>
      </c>
      <c r="AS331" s="33" t="str">
        <f>データ!Q331</f>
        <v>アクセラレーター／絶</v>
      </c>
      <c r="AT331" s="9" t="s">
        <v>1061</v>
      </c>
      <c r="AU331" s="33" t="str">
        <f>データ!R331</f>
        <v>パーティ全体の速度が大UP(3分間)</v>
      </c>
      <c r="AV331" s="9" t="s">
        <v>977</v>
      </c>
      <c r="AW331" s="34" t="s">
        <v>1265</v>
      </c>
      <c r="AX331" s="33" t="str">
        <f>データ!S331</f>
        <v>-</v>
      </c>
      <c r="AY331" s="9" t="s">
        <v>1061</v>
      </c>
      <c r="AZ331" s="33" t="str">
        <f>データ!T331</f>
        <v>　</v>
      </c>
      <c r="BA331" s="35" t="s">
        <v>977</v>
      </c>
      <c r="BB331" s="34" t="s">
        <v>2335</v>
      </c>
      <c r="BC331" s="33" t="str">
        <f>データ!U331</f>
        <v>-</v>
      </c>
      <c r="BD331" s="35" t="s">
        <v>2333</v>
      </c>
      <c r="BE331" s="33" t="str">
        <f>データ!V331</f>
        <v>　</v>
      </c>
      <c r="BF331" s="33" t="s">
        <v>977</v>
      </c>
      <c r="BG331" s="34" t="s">
        <v>1261</v>
      </c>
      <c r="BH331" s="33" t="str">
        <f>データ!W331</f>
        <v>-</v>
      </c>
      <c r="BI331" s="35" t="s">
        <v>977</v>
      </c>
      <c r="BJ331" s="34" t="s">
        <v>1260</v>
      </c>
      <c r="BK331" s="33" t="str">
        <f>データ!X331</f>
        <v>ガチャイベ</v>
      </c>
      <c r="BL331" s="35" t="s">
        <v>977</v>
      </c>
      <c r="BM331" s="9" t="s">
        <v>972</v>
      </c>
    </row>
    <row r="332" spans="1:65" x14ac:dyDescent="0.15">
      <c r="A332" s="9" t="s">
        <v>969</v>
      </c>
      <c r="B332" s="9" t="s">
        <v>1392</v>
      </c>
      <c r="C332" s="32" t="str">
        <f>"./images/thumbnail/"&amp;データ!B332&amp;".jpg"</f>
        <v>./images/thumbnail/1882.jpg</v>
      </c>
      <c r="D332" s="32" t="s">
        <v>1393</v>
      </c>
      <c r="E332" s="32" t="str">
        <f>"./images/thumbnail/"&amp;データ!B332&amp;".jpg"</f>
        <v>./images/thumbnail/1882.jpg</v>
      </c>
      <c r="F332" s="32" t="s">
        <v>1064</v>
      </c>
      <c r="G332" s="32" t="s">
        <v>1260</v>
      </c>
      <c r="H332" s="32" t="str">
        <f>データ!D332</f>
        <v>マリユス</v>
      </c>
      <c r="I332" s="32" t="s">
        <v>977</v>
      </c>
      <c r="J332" s="32" t="s">
        <v>1261</v>
      </c>
      <c r="K332" s="32" t="str">
        <f>データ!E332</f>
        <v>UR</v>
      </c>
      <c r="L332" s="32" t="s">
        <v>977</v>
      </c>
      <c r="M332" s="32" t="s">
        <v>1262</v>
      </c>
      <c r="N332" s="32">
        <f>データ!F332</f>
        <v>15</v>
      </c>
      <c r="O332" s="32" t="s">
        <v>977</v>
      </c>
      <c r="P332" s="32" t="s">
        <v>1260</v>
      </c>
      <c r="Q332" s="32" t="str">
        <f>データ!G332</f>
        <v>斬</v>
      </c>
      <c r="R332" s="32" t="s">
        <v>977</v>
      </c>
      <c r="S332" s="32" t="s">
        <v>1260</v>
      </c>
      <c r="T332" s="33">
        <f>データ!H332</f>
        <v>20675</v>
      </c>
      <c r="U332" s="34" t="s">
        <v>977</v>
      </c>
      <c r="V332" s="34" t="s">
        <v>1260</v>
      </c>
      <c r="W332" s="33">
        <f>データ!I332</f>
        <v>9157</v>
      </c>
      <c r="X332" s="34" t="s">
        <v>977</v>
      </c>
      <c r="Y332" s="34" t="s">
        <v>1260</v>
      </c>
      <c r="Z332" s="33">
        <f>データ!J332</f>
        <v>7329</v>
      </c>
      <c r="AA332" s="34" t="s">
        <v>977</v>
      </c>
      <c r="AB332" s="34" t="s">
        <v>1263</v>
      </c>
      <c r="AC332" s="33" t="str">
        <f>データ!K332</f>
        <v>SS-</v>
      </c>
      <c r="AD332" s="32" t="s">
        <v>977</v>
      </c>
      <c r="AE332" s="34" t="s">
        <v>1264</v>
      </c>
      <c r="AF332" s="33">
        <f>データ!L332</f>
        <v>37161</v>
      </c>
      <c r="AG332" s="34" t="s">
        <v>977</v>
      </c>
      <c r="AH332" s="34" t="s">
        <v>1265</v>
      </c>
      <c r="AI332" s="33" t="str">
        <f>データ!M332</f>
        <v>天幻氷の縦十字／煌</v>
      </c>
      <c r="AJ332" s="9" t="s">
        <v>1061</v>
      </c>
      <c r="AK332" s="33" t="str">
        <f>データ!N332</f>
        <v>十字型攻撃[特大]自分の攻撃力UP[特大]</v>
      </c>
      <c r="AL332" s="9" t="s">
        <v>977</v>
      </c>
      <c r="AM332" s="34" t="s">
        <v>1266</v>
      </c>
      <c r="AN332" s="33" t="str">
        <f>データ!O332</f>
        <v>-</v>
      </c>
      <c r="AO332" s="9" t="s">
        <v>1061</v>
      </c>
      <c r="AP332" s="33" t="str">
        <f>データ!P332</f>
        <v>　</v>
      </c>
      <c r="AQ332" s="35" t="s">
        <v>977</v>
      </c>
      <c r="AR332" s="34" t="s">
        <v>1265</v>
      </c>
      <c r="AS332" s="33" t="str">
        <f>データ!Q332</f>
        <v>フォースオブウィッシュ／絶</v>
      </c>
      <c r="AT332" s="9" t="s">
        <v>1061</v>
      </c>
      <c r="AU332" s="33" t="str">
        <f>データ!R332</f>
        <v>騎士団全員のBPを大回復</v>
      </c>
      <c r="AV332" s="9" t="s">
        <v>977</v>
      </c>
      <c r="AW332" s="34" t="s">
        <v>1265</v>
      </c>
      <c r="AX332" s="33" t="str">
        <f>データ!S332</f>
        <v>アサルト／絶</v>
      </c>
      <c r="AY332" s="9" t="s">
        <v>1061</v>
      </c>
      <c r="AZ332" s="33" t="str">
        <f>データ!T332</f>
        <v>パーティ全体の攻撃力が大UP(3分間)</v>
      </c>
      <c r="BA332" s="35" t="s">
        <v>977</v>
      </c>
      <c r="BB332" s="34" t="s">
        <v>2335</v>
      </c>
      <c r="BC332" s="33" t="str">
        <f>データ!U332</f>
        <v>-</v>
      </c>
      <c r="BD332" s="35" t="s">
        <v>2333</v>
      </c>
      <c r="BE332" s="33" t="str">
        <f>データ!V332</f>
        <v>　</v>
      </c>
      <c r="BF332" s="33" t="s">
        <v>977</v>
      </c>
      <c r="BG332" s="34" t="s">
        <v>1261</v>
      </c>
      <c r="BH332" s="33" t="str">
        <f>データ!W332</f>
        <v>-</v>
      </c>
      <c r="BI332" s="35" t="s">
        <v>977</v>
      </c>
      <c r="BJ332" s="34" t="s">
        <v>1260</v>
      </c>
      <c r="BK332" s="33" t="str">
        <f>データ!X332</f>
        <v>ガチャイベ</v>
      </c>
      <c r="BL332" s="35" t="s">
        <v>977</v>
      </c>
      <c r="BM332" s="9" t="s">
        <v>972</v>
      </c>
    </row>
    <row r="333" spans="1:65" x14ac:dyDescent="0.15">
      <c r="A333" s="9" t="s">
        <v>969</v>
      </c>
      <c r="B333" s="9" t="s">
        <v>1392</v>
      </c>
      <c r="C333" s="32" t="str">
        <f>"./images/thumbnail/"&amp;データ!B333&amp;".jpg"</f>
        <v>./images/thumbnail/1881.jpg</v>
      </c>
      <c r="D333" s="32" t="s">
        <v>1393</v>
      </c>
      <c r="E333" s="32" t="str">
        <f>"./images/thumbnail/"&amp;データ!B333&amp;".jpg"</f>
        <v>./images/thumbnail/1881.jpg</v>
      </c>
      <c r="F333" s="32" t="s">
        <v>1064</v>
      </c>
      <c r="G333" s="32" t="s">
        <v>1260</v>
      </c>
      <c r="H333" s="32" t="str">
        <f>データ!D333</f>
        <v>ヴェロニク</v>
      </c>
      <c r="I333" s="32" t="s">
        <v>977</v>
      </c>
      <c r="J333" s="32" t="s">
        <v>1261</v>
      </c>
      <c r="K333" s="32" t="str">
        <f>データ!E333</f>
        <v>UR</v>
      </c>
      <c r="L333" s="32" t="s">
        <v>977</v>
      </c>
      <c r="M333" s="32" t="s">
        <v>1262</v>
      </c>
      <c r="N333" s="32">
        <f>データ!F333</f>
        <v>14</v>
      </c>
      <c r="O333" s="32" t="s">
        <v>977</v>
      </c>
      <c r="P333" s="32" t="s">
        <v>1260</v>
      </c>
      <c r="Q333" s="32" t="str">
        <f>データ!G333</f>
        <v>突</v>
      </c>
      <c r="R333" s="32" t="s">
        <v>977</v>
      </c>
      <c r="S333" s="32" t="s">
        <v>1260</v>
      </c>
      <c r="T333" s="33">
        <f>データ!H333</f>
        <v>19469</v>
      </c>
      <c r="U333" s="34" t="s">
        <v>977</v>
      </c>
      <c r="V333" s="34" t="s">
        <v>1260</v>
      </c>
      <c r="W333" s="33">
        <f>データ!I333</f>
        <v>5898</v>
      </c>
      <c r="X333" s="34" t="s">
        <v>977</v>
      </c>
      <c r="Y333" s="34" t="s">
        <v>1260</v>
      </c>
      <c r="Z333" s="33">
        <f>データ!J333</f>
        <v>6672</v>
      </c>
      <c r="AA333" s="34" t="s">
        <v>977</v>
      </c>
      <c r="AB333" s="34" t="s">
        <v>1263</v>
      </c>
      <c r="AC333" s="33" t="str">
        <f>データ!K333</f>
        <v>SS3</v>
      </c>
      <c r="AD333" s="32" t="s">
        <v>977</v>
      </c>
      <c r="AE333" s="34" t="s">
        <v>1264</v>
      </c>
      <c r="AF333" s="33">
        <f>データ!L333</f>
        <v>32039</v>
      </c>
      <c r="AG333" s="34" t="s">
        <v>977</v>
      </c>
      <c r="AH333" s="34" t="s">
        <v>1265</v>
      </c>
      <c r="AI333" s="33" t="str">
        <f>データ!M333</f>
        <v>幻神の六連撃／真</v>
      </c>
      <c r="AJ333" s="9" t="s">
        <v>1061</v>
      </c>
      <c r="AK333" s="33" t="str">
        <f>データ!N333</f>
        <v>ランダムで6連続攻撃[中]</v>
      </c>
      <c r="AL333" s="9" t="s">
        <v>977</v>
      </c>
      <c r="AM333" s="34" t="s">
        <v>1266</v>
      </c>
      <c r="AN333" s="33" t="str">
        <f>データ!O333</f>
        <v>-</v>
      </c>
      <c r="AO333" s="9" t="s">
        <v>1061</v>
      </c>
      <c r="AP333" s="33" t="str">
        <f>データ!P333</f>
        <v>　</v>
      </c>
      <c r="AQ333" s="35" t="s">
        <v>977</v>
      </c>
      <c r="AR333" s="34" t="s">
        <v>1265</v>
      </c>
      <c r="AS333" s="33" t="str">
        <f>データ!Q333</f>
        <v>メナス／真</v>
      </c>
      <c r="AT333" s="9" t="s">
        <v>1061</v>
      </c>
      <c r="AU333" s="33" t="str">
        <f>データ!R333</f>
        <v>対戦騎士団全体の防御力が中DOWN(3分間)</v>
      </c>
      <c r="AV333" s="9" t="s">
        <v>977</v>
      </c>
      <c r="AW333" s="34" t="s">
        <v>1265</v>
      </c>
      <c r="AX333" s="33" t="str">
        <f>データ!S333</f>
        <v>-</v>
      </c>
      <c r="AY333" s="9" t="s">
        <v>1061</v>
      </c>
      <c r="AZ333" s="33" t="str">
        <f>データ!T333</f>
        <v>　</v>
      </c>
      <c r="BA333" s="35" t="s">
        <v>977</v>
      </c>
      <c r="BB333" s="34" t="s">
        <v>2335</v>
      </c>
      <c r="BC333" s="33" t="str">
        <f>データ!U333</f>
        <v>-</v>
      </c>
      <c r="BD333" s="35" t="s">
        <v>2333</v>
      </c>
      <c r="BE333" s="33" t="str">
        <f>データ!V333</f>
        <v>　</v>
      </c>
      <c r="BF333" s="33" t="s">
        <v>977</v>
      </c>
      <c r="BG333" s="34" t="s">
        <v>1261</v>
      </c>
      <c r="BH333" s="33" t="str">
        <f>データ!W333</f>
        <v>-</v>
      </c>
      <c r="BI333" s="35" t="s">
        <v>977</v>
      </c>
      <c r="BJ333" s="34" t="s">
        <v>1260</v>
      </c>
      <c r="BK333" s="33" t="str">
        <f>データ!X333</f>
        <v>覇者の塔</v>
      </c>
      <c r="BL333" s="35" t="s">
        <v>977</v>
      </c>
      <c r="BM333" s="9" t="s">
        <v>972</v>
      </c>
    </row>
    <row r="334" spans="1:65" x14ac:dyDescent="0.15">
      <c r="A334" s="9" t="s">
        <v>969</v>
      </c>
      <c r="B334" s="9" t="s">
        <v>1392</v>
      </c>
      <c r="C334" s="32" t="str">
        <f>"./images/thumbnail/"&amp;データ!B334&amp;".jpg"</f>
        <v>./images/thumbnail/1879.jpg</v>
      </c>
      <c r="D334" s="32" t="s">
        <v>1393</v>
      </c>
      <c r="E334" s="32" t="str">
        <f>"./images/thumbnail/"&amp;データ!B334&amp;".jpg"</f>
        <v>./images/thumbnail/1879.jpg</v>
      </c>
      <c r="F334" s="32" t="s">
        <v>1064</v>
      </c>
      <c r="G334" s="32" t="s">
        <v>1260</v>
      </c>
      <c r="H334" s="32" t="str">
        <f>データ!D334</f>
        <v>ルギス</v>
      </c>
      <c r="I334" s="32" t="s">
        <v>977</v>
      </c>
      <c r="J334" s="32" t="s">
        <v>1261</v>
      </c>
      <c r="K334" s="32" t="str">
        <f>データ!E334</f>
        <v>UR</v>
      </c>
      <c r="L334" s="32" t="s">
        <v>977</v>
      </c>
      <c r="M334" s="32" t="s">
        <v>1262</v>
      </c>
      <c r="N334" s="32">
        <f>データ!F334</f>
        <v>15</v>
      </c>
      <c r="O334" s="32" t="s">
        <v>977</v>
      </c>
      <c r="P334" s="32" t="s">
        <v>1260</v>
      </c>
      <c r="Q334" s="32" t="str">
        <f>データ!G334</f>
        <v>斬</v>
      </c>
      <c r="R334" s="32" t="s">
        <v>977</v>
      </c>
      <c r="S334" s="32" t="s">
        <v>1260</v>
      </c>
      <c r="T334" s="33">
        <f>データ!H334</f>
        <v>20715</v>
      </c>
      <c r="U334" s="34" t="s">
        <v>977</v>
      </c>
      <c r="V334" s="34" t="s">
        <v>1260</v>
      </c>
      <c r="W334" s="33">
        <f>データ!I334</f>
        <v>9371</v>
      </c>
      <c r="X334" s="34" t="s">
        <v>977</v>
      </c>
      <c r="Y334" s="34" t="s">
        <v>1260</v>
      </c>
      <c r="Z334" s="33">
        <f>データ!J334</f>
        <v>6812</v>
      </c>
      <c r="AA334" s="34" t="s">
        <v>977</v>
      </c>
      <c r="AB334" s="34" t="s">
        <v>1263</v>
      </c>
      <c r="AC334" s="33" t="str">
        <f>データ!K334</f>
        <v>SS-</v>
      </c>
      <c r="AD334" s="32" t="s">
        <v>977</v>
      </c>
      <c r="AE334" s="34" t="s">
        <v>1264</v>
      </c>
      <c r="AF334" s="33">
        <f>データ!L334</f>
        <v>36898</v>
      </c>
      <c r="AG334" s="34" t="s">
        <v>977</v>
      </c>
      <c r="AH334" s="34" t="s">
        <v>1265</v>
      </c>
      <c r="AI334" s="33" t="str">
        <f>データ!M334</f>
        <v>孤狼絶吼</v>
      </c>
      <c r="AJ334" s="9" t="s">
        <v>1061</v>
      </c>
      <c r="AK334" s="33" t="str">
        <f>データ!N334</f>
        <v>X字型攻撃[特大]自分の攻撃力UP[特大]</v>
      </c>
      <c r="AL334" s="9" t="s">
        <v>977</v>
      </c>
      <c r="AM334" s="34" t="s">
        <v>1266</v>
      </c>
      <c r="AN334" s="33" t="str">
        <f>データ!O334</f>
        <v>-</v>
      </c>
      <c r="AO334" s="9" t="s">
        <v>1061</v>
      </c>
      <c r="AP334" s="33" t="str">
        <f>データ!P334</f>
        <v>　</v>
      </c>
      <c r="AQ334" s="35" t="s">
        <v>977</v>
      </c>
      <c r="AR334" s="34" t="s">
        <v>1265</v>
      </c>
      <c r="AS334" s="33" t="str">
        <f>データ!Q334</f>
        <v>アサルト／煌</v>
      </c>
      <c r="AT334" s="9" t="s">
        <v>1061</v>
      </c>
      <c r="AU334" s="33" t="str">
        <f>データ!R334</f>
        <v>パーティ全体の攻撃力が特大UP(3分間)</v>
      </c>
      <c r="AV334" s="9" t="s">
        <v>977</v>
      </c>
      <c r="AW334" s="34" t="s">
        <v>1265</v>
      </c>
      <c r="AX334" s="33" t="str">
        <f>データ!S334</f>
        <v>エース／絶</v>
      </c>
      <c r="AY334" s="9" t="s">
        <v>1061</v>
      </c>
      <c r="AZ334" s="33" t="str">
        <f>データ!T334</f>
        <v>パーティ全体の攻・防が大UP(3分間)</v>
      </c>
      <c r="BA334" s="35" t="s">
        <v>977</v>
      </c>
      <c r="BB334" s="34" t="s">
        <v>2335</v>
      </c>
      <c r="BC334" s="33" t="str">
        <f>データ!U334</f>
        <v>-</v>
      </c>
      <c r="BD334" s="35" t="s">
        <v>2333</v>
      </c>
      <c r="BE334" s="33" t="str">
        <f>データ!V334</f>
        <v>　</v>
      </c>
      <c r="BF334" s="33" t="s">
        <v>977</v>
      </c>
      <c r="BG334" s="34" t="s">
        <v>1261</v>
      </c>
      <c r="BH334" s="33" t="str">
        <f>データ!W334</f>
        <v>-</v>
      </c>
      <c r="BI334" s="35" t="s">
        <v>977</v>
      </c>
      <c r="BJ334" s="34" t="s">
        <v>1260</v>
      </c>
      <c r="BK334" s="33" t="str">
        <f>データ!X334</f>
        <v>第12回統一報酬</v>
      </c>
      <c r="BL334" s="35" t="s">
        <v>977</v>
      </c>
      <c r="BM334" s="9" t="s">
        <v>972</v>
      </c>
    </row>
    <row r="335" spans="1:65" x14ac:dyDescent="0.15">
      <c r="A335" s="9" t="s">
        <v>969</v>
      </c>
      <c r="B335" s="9" t="s">
        <v>1392</v>
      </c>
      <c r="C335" s="32" t="str">
        <f>"./images/thumbnail/"&amp;データ!B335&amp;".jpg"</f>
        <v>./images/thumbnail/1878.jpg</v>
      </c>
      <c r="D335" s="32" t="s">
        <v>1393</v>
      </c>
      <c r="E335" s="32" t="str">
        <f>"./images/thumbnail/"&amp;データ!B335&amp;".jpg"</f>
        <v>./images/thumbnail/1878.jpg</v>
      </c>
      <c r="F335" s="32" t="s">
        <v>1064</v>
      </c>
      <c r="G335" s="32" t="s">
        <v>1260</v>
      </c>
      <c r="H335" s="32" t="str">
        <f>データ!D335</f>
        <v>ルギス</v>
      </c>
      <c r="I335" s="32" t="s">
        <v>977</v>
      </c>
      <c r="J335" s="32" t="s">
        <v>1261</v>
      </c>
      <c r="K335" s="32" t="str">
        <f>データ!E335</f>
        <v>UR</v>
      </c>
      <c r="L335" s="32" t="s">
        <v>977</v>
      </c>
      <c r="M335" s="32" t="s">
        <v>1262</v>
      </c>
      <c r="N335" s="32">
        <f>データ!F335</f>
        <v>14</v>
      </c>
      <c r="O335" s="32" t="s">
        <v>977</v>
      </c>
      <c r="P335" s="32" t="s">
        <v>1260</v>
      </c>
      <c r="Q335" s="32" t="str">
        <f>データ!G335</f>
        <v>斬</v>
      </c>
      <c r="R335" s="32" t="s">
        <v>977</v>
      </c>
      <c r="S335" s="32" t="s">
        <v>1260</v>
      </c>
      <c r="T335" s="33">
        <f>データ!H335</f>
        <v>18143</v>
      </c>
      <c r="U335" s="34" t="s">
        <v>977</v>
      </c>
      <c r="V335" s="34" t="s">
        <v>1260</v>
      </c>
      <c r="W335" s="33">
        <f>データ!I335</f>
        <v>8278</v>
      </c>
      <c r="X335" s="34" t="s">
        <v>977</v>
      </c>
      <c r="Y335" s="34" t="s">
        <v>1260</v>
      </c>
      <c r="Z335" s="33">
        <f>データ!J335</f>
        <v>6078</v>
      </c>
      <c r="AA335" s="34" t="s">
        <v>977</v>
      </c>
      <c r="AB335" s="34" t="s">
        <v>1263</v>
      </c>
      <c r="AC335" s="33" t="str">
        <f>データ!K335</f>
        <v>S</v>
      </c>
      <c r="AD335" s="32" t="s">
        <v>977</v>
      </c>
      <c r="AE335" s="34" t="s">
        <v>1264</v>
      </c>
      <c r="AF335" s="33">
        <f>データ!L335</f>
        <v>32499</v>
      </c>
      <c r="AG335" s="34" t="s">
        <v>977</v>
      </c>
      <c r="AH335" s="34" t="s">
        <v>1265</v>
      </c>
      <c r="AI335" s="33" t="str">
        <f>データ!M335</f>
        <v>孤狼絶吼</v>
      </c>
      <c r="AJ335" s="9" t="s">
        <v>1061</v>
      </c>
      <c r="AK335" s="33" t="str">
        <f>データ!N335</f>
        <v>X字型攻撃[特大]自分の攻撃力UP[特大]</v>
      </c>
      <c r="AL335" s="9" t="s">
        <v>977</v>
      </c>
      <c r="AM335" s="34" t="s">
        <v>1266</v>
      </c>
      <c r="AN335" s="33" t="str">
        <f>データ!O335</f>
        <v>-</v>
      </c>
      <c r="AO335" s="9" t="s">
        <v>1061</v>
      </c>
      <c r="AP335" s="33" t="str">
        <f>データ!P335</f>
        <v>　</v>
      </c>
      <c r="AQ335" s="35" t="s">
        <v>977</v>
      </c>
      <c r="AR335" s="34" t="s">
        <v>1265</v>
      </c>
      <c r="AS335" s="33" t="str">
        <f>データ!Q335</f>
        <v>アサルト／絶</v>
      </c>
      <c r="AT335" s="9" t="s">
        <v>1061</v>
      </c>
      <c r="AU335" s="33" t="str">
        <f>データ!R335</f>
        <v>パーティ全体の攻撃力が大UP(3分間)</v>
      </c>
      <c r="AV335" s="9" t="s">
        <v>977</v>
      </c>
      <c r="AW335" s="34" t="s">
        <v>1265</v>
      </c>
      <c r="AX335" s="33" t="str">
        <f>データ!S335</f>
        <v>-</v>
      </c>
      <c r="AY335" s="9" t="s">
        <v>1061</v>
      </c>
      <c r="AZ335" s="33" t="str">
        <f>データ!T335</f>
        <v>　</v>
      </c>
      <c r="BA335" s="35" t="s">
        <v>977</v>
      </c>
      <c r="BB335" s="34" t="s">
        <v>2335</v>
      </c>
      <c r="BC335" s="33" t="str">
        <f>データ!U335</f>
        <v>-</v>
      </c>
      <c r="BD335" s="35" t="s">
        <v>2333</v>
      </c>
      <c r="BE335" s="33" t="str">
        <f>データ!V335</f>
        <v>　</v>
      </c>
      <c r="BF335" s="33" t="s">
        <v>977</v>
      </c>
      <c r="BG335" s="34" t="s">
        <v>1261</v>
      </c>
      <c r="BH335" s="33" t="str">
        <f>データ!W335</f>
        <v>-</v>
      </c>
      <c r="BI335" s="35" t="s">
        <v>977</v>
      </c>
      <c r="BJ335" s="34" t="s">
        <v>1260</v>
      </c>
      <c r="BK335" s="33" t="str">
        <f>データ!X335</f>
        <v>第12回統一報酬</v>
      </c>
      <c r="BL335" s="35" t="s">
        <v>977</v>
      </c>
      <c r="BM335" s="9" t="s">
        <v>972</v>
      </c>
    </row>
    <row r="336" spans="1:65" x14ac:dyDescent="0.15">
      <c r="A336" s="9" t="s">
        <v>969</v>
      </c>
      <c r="B336" s="9" t="s">
        <v>1392</v>
      </c>
      <c r="C336" s="32" t="str">
        <f>"./images/thumbnail/"&amp;データ!B336&amp;".jpg"</f>
        <v>./images/thumbnail/1877.jpg</v>
      </c>
      <c r="D336" s="32" t="s">
        <v>1393</v>
      </c>
      <c r="E336" s="32" t="str">
        <f>"./images/thumbnail/"&amp;データ!B336&amp;".jpg"</f>
        <v>./images/thumbnail/1877.jpg</v>
      </c>
      <c r="F336" s="32" t="s">
        <v>1064</v>
      </c>
      <c r="G336" s="32" t="s">
        <v>1260</v>
      </c>
      <c r="H336" s="32" t="str">
        <f>データ!D336</f>
        <v>ルギス</v>
      </c>
      <c r="I336" s="32" t="s">
        <v>977</v>
      </c>
      <c r="J336" s="32" t="s">
        <v>1261</v>
      </c>
      <c r="K336" s="32" t="str">
        <f>データ!E336</f>
        <v>SSR</v>
      </c>
      <c r="L336" s="32" t="s">
        <v>977</v>
      </c>
      <c r="M336" s="32" t="s">
        <v>1262</v>
      </c>
      <c r="N336" s="32">
        <f>データ!F336</f>
        <v>13</v>
      </c>
      <c r="O336" s="32" t="s">
        <v>977</v>
      </c>
      <c r="P336" s="32" t="s">
        <v>1260</v>
      </c>
      <c r="Q336" s="32" t="str">
        <f>データ!G336</f>
        <v>斬</v>
      </c>
      <c r="R336" s="32" t="s">
        <v>977</v>
      </c>
      <c r="S336" s="32" t="s">
        <v>1260</v>
      </c>
      <c r="T336" s="33">
        <f>データ!H336</f>
        <v>16381</v>
      </c>
      <c r="U336" s="34" t="s">
        <v>977</v>
      </c>
      <c r="V336" s="34" t="s">
        <v>1260</v>
      </c>
      <c r="W336" s="33">
        <f>データ!I336</f>
        <v>7412</v>
      </c>
      <c r="X336" s="34" t="s">
        <v>977</v>
      </c>
      <c r="Y336" s="34" t="s">
        <v>1260</v>
      </c>
      <c r="Z336" s="33">
        <f>データ!J336</f>
        <v>5433</v>
      </c>
      <c r="AA336" s="34" t="s">
        <v>977</v>
      </c>
      <c r="AB336" s="34" t="s">
        <v>1263</v>
      </c>
      <c r="AC336" s="33" t="str">
        <f>データ!K336</f>
        <v>A+</v>
      </c>
      <c r="AD336" s="32" t="s">
        <v>977</v>
      </c>
      <c r="AE336" s="34" t="s">
        <v>1264</v>
      </c>
      <c r="AF336" s="33">
        <f>データ!L336</f>
        <v>29226</v>
      </c>
      <c r="AG336" s="34" t="s">
        <v>977</v>
      </c>
      <c r="AH336" s="34" t="s">
        <v>1265</v>
      </c>
      <c r="AI336" s="33" t="str">
        <f>データ!M336</f>
        <v>天幻光の交叉線／真</v>
      </c>
      <c r="AJ336" s="9" t="s">
        <v>1061</v>
      </c>
      <c r="AK336" s="33" t="str">
        <f>データ!N336</f>
        <v>X字型攻撃[中]自分の攻撃力UP[中]</v>
      </c>
      <c r="AL336" s="9" t="s">
        <v>977</v>
      </c>
      <c r="AM336" s="34" t="s">
        <v>1266</v>
      </c>
      <c r="AN336" s="33" t="str">
        <f>データ!O336</f>
        <v>-</v>
      </c>
      <c r="AO336" s="9" t="s">
        <v>1061</v>
      </c>
      <c r="AP336" s="33" t="str">
        <f>データ!P336</f>
        <v>　</v>
      </c>
      <c r="AQ336" s="35" t="s">
        <v>977</v>
      </c>
      <c r="AR336" s="34" t="s">
        <v>1265</v>
      </c>
      <c r="AS336" s="33" t="str">
        <f>データ!Q336</f>
        <v>アサルト／真</v>
      </c>
      <c r="AT336" s="9" t="s">
        <v>1061</v>
      </c>
      <c r="AU336" s="33" t="str">
        <f>データ!R336</f>
        <v>パーティ全体の攻撃力が中UP(3分間)</v>
      </c>
      <c r="AV336" s="9" t="s">
        <v>977</v>
      </c>
      <c r="AW336" s="34" t="s">
        <v>1265</v>
      </c>
      <c r="AX336" s="33" t="str">
        <f>データ!S336</f>
        <v>-</v>
      </c>
      <c r="AY336" s="9" t="s">
        <v>1061</v>
      </c>
      <c r="AZ336" s="33" t="str">
        <f>データ!T336</f>
        <v>　</v>
      </c>
      <c r="BA336" s="35" t="s">
        <v>977</v>
      </c>
      <c r="BB336" s="34" t="s">
        <v>2335</v>
      </c>
      <c r="BC336" s="33" t="str">
        <f>データ!U336</f>
        <v>-</v>
      </c>
      <c r="BD336" s="35" t="s">
        <v>2333</v>
      </c>
      <c r="BE336" s="33" t="str">
        <f>データ!V336</f>
        <v>　</v>
      </c>
      <c r="BF336" s="33" t="s">
        <v>977</v>
      </c>
      <c r="BG336" s="34" t="s">
        <v>1261</v>
      </c>
      <c r="BH336" s="33" t="str">
        <f>データ!W336</f>
        <v>-</v>
      </c>
      <c r="BI336" s="35" t="s">
        <v>977</v>
      </c>
      <c r="BJ336" s="34" t="s">
        <v>1260</v>
      </c>
      <c r="BK336" s="33" t="str">
        <f>データ!X336</f>
        <v>第12回統一報酬</v>
      </c>
      <c r="BL336" s="35" t="s">
        <v>977</v>
      </c>
      <c r="BM336" s="9" t="s">
        <v>972</v>
      </c>
    </row>
    <row r="337" spans="1:65" x14ac:dyDescent="0.15">
      <c r="A337" s="9" t="s">
        <v>969</v>
      </c>
      <c r="B337" s="9" t="s">
        <v>1392</v>
      </c>
      <c r="C337" s="32" t="str">
        <f>"./images/thumbnail/"&amp;データ!B337&amp;".jpg"</f>
        <v>./images/thumbnail/1876.jpg</v>
      </c>
      <c r="D337" s="32" t="s">
        <v>1393</v>
      </c>
      <c r="E337" s="32" t="str">
        <f>"./images/thumbnail/"&amp;データ!B337&amp;".jpg"</f>
        <v>./images/thumbnail/1876.jpg</v>
      </c>
      <c r="F337" s="32" t="s">
        <v>1064</v>
      </c>
      <c r="G337" s="32" t="s">
        <v>1260</v>
      </c>
      <c r="H337" s="32" t="str">
        <f>データ!D337</f>
        <v>ルギス</v>
      </c>
      <c r="I337" s="32" t="s">
        <v>977</v>
      </c>
      <c r="J337" s="32" t="s">
        <v>1261</v>
      </c>
      <c r="K337" s="32" t="str">
        <f>データ!E337</f>
        <v>SSR</v>
      </c>
      <c r="L337" s="32" t="s">
        <v>977</v>
      </c>
      <c r="M337" s="32" t="s">
        <v>1262</v>
      </c>
      <c r="N337" s="32">
        <f>データ!F337</f>
        <v>12</v>
      </c>
      <c r="O337" s="32" t="s">
        <v>977</v>
      </c>
      <c r="P337" s="32" t="s">
        <v>1260</v>
      </c>
      <c r="Q337" s="32" t="str">
        <f>データ!G337</f>
        <v>斬</v>
      </c>
      <c r="R337" s="32" t="s">
        <v>977</v>
      </c>
      <c r="S337" s="32" t="s">
        <v>1260</v>
      </c>
      <c r="T337" s="33">
        <f>データ!H337</f>
        <v>15258</v>
      </c>
      <c r="U337" s="34" t="s">
        <v>977</v>
      </c>
      <c r="V337" s="34" t="s">
        <v>1260</v>
      </c>
      <c r="W337" s="33">
        <f>データ!I337</f>
        <v>7016</v>
      </c>
      <c r="X337" s="34" t="s">
        <v>977</v>
      </c>
      <c r="Y337" s="34" t="s">
        <v>1260</v>
      </c>
      <c r="Z337" s="33">
        <f>データ!J337</f>
        <v>4771</v>
      </c>
      <c r="AA337" s="34" t="s">
        <v>977</v>
      </c>
      <c r="AB337" s="34" t="s">
        <v>1263</v>
      </c>
      <c r="AC337" s="33" t="str">
        <f>データ!K337</f>
        <v>A+</v>
      </c>
      <c r="AD337" s="32" t="s">
        <v>977</v>
      </c>
      <c r="AE337" s="34" t="s">
        <v>1264</v>
      </c>
      <c r="AF337" s="33">
        <f>データ!L337</f>
        <v>27045</v>
      </c>
      <c r="AG337" s="34" t="s">
        <v>977</v>
      </c>
      <c r="AH337" s="34" t="s">
        <v>1265</v>
      </c>
      <c r="AI337" s="33" t="str">
        <f>データ!M337</f>
        <v>天幻光の交叉線／真</v>
      </c>
      <c r="AJ337" s="9" t="s">
        <v>1061</v>
      </c>
      <c r="AK337" s="33" t="str">
        <f>データ!N337</f>
        <v>X字型攻撃[中]自分の攻撃力UP[中]</v>
      </c>
      <c r="AL337" s="9" t="s">
        <v>977</v>
      </c>
      <c r="AM337" s="34" t="s">
        <v>1266</v>
      </c>
      <c r="AN337" s="33" t="str">
        <f>データ!O337</f>
        <v>-</v>
      </c>
      <c r="AO337" s="9" t="s">
        <v>1061</v>
      </c>
      <c r="AP337" s="33" t="str">
        <f>データ!P337</f>
        <v>　</v>
      </c>
      <c r="AQ337" s="35" t="s">
        <v>977</v>
      </c>
      <c r="AR337" s="34" t="s">
        <v>1265</v>
      </c>
      <c r="AS337" s="33" t="str">
        <f>データ!Q337</f>
        <v>アサルト／真</v>
      </c>
      <c r="AT337" s="9" t="s">
        <v>1061</v>
      </c>
      <c r="AU337" s="33" t="str">
        <f>データ!R337</f>
        <v>パーティ全体の攻撃力が中UP(3分間)</v>
      </c>
      <c r="AV337" s="9" t="s">
        <v>977</v>
      </c>
      <c r="AW337" s="34" t="s">
        <v>1265</v>
      </c>
      <c r="AX337" s="33" t="str">
        <f>データ!S337</f>
        <v>-</v>
      </c>
      <c r="AY337" s="9" t="s">
        <v>1061</v>
      </c>
      <c r="AZ337" s="33" t="str">
        <f>データ!T337</f>
        <v>　</v>
      </c>
      <c r="BA337" s="35" t="s">
        <v>977</v>
      </c>
      <c r="BB337" s="34" t="s">
        <v>2335</v>
      </c>
      <c r="BC337" s="33" t="str">
        <f>データ!U337</f>
        <v>-</v>
      </c>
      <c r="BD337" s="35" t="s">
        <v>2333</v>
      </c>
      <c r="BE337" s="33" t="str">
        <f>データ!V337</f>
        <v>　</v>
      </c>
      <c r="BF337" s="33" t="s">
        <v>977</v>
      </c>
      <c r="BG337" s="34" t="s">
        <v>1261</v>
      </c>
      <c r="BH337" s="33" t="str">
        <f>データ!W337</f>
        <v>-</v>
      </c>
      <c r="BI337" s="35" t="s">
        <v>977</v>
      </c>
      <c r="BJ337" s="34" t="s">
        <v>1260</v>
      </c>
      <c r="BK337" s="33" t="str">
        <f>データ!X337</f>
        <v>第12回統一報酬</v>
      </c>
      <c r="BL337" s="35" t="s">
        <v>977</v>
      </c>
      <c r="BM337" s="9" t="s">
        <v>972</v>
      </c>
    </row>
    <row r="338" spans="1:65" x14ac:dyDescent="0.15">
      <c r="A338" s="9" t="s">
        <v>969</v>
      </c>
      <c r="B338" s="9" t="s">
        <v>1392</v>
      </c>
      <c r="C338" s="32" t="str">
        <f>"./images/thumbnail/"&amp;データ!B338&amp;".jpg"</f>
        <v>./images/thumbnail/1875_b.jpg</v>
      </c>
      <c r="D338" s="32" t="s">
        <v>1393</v>
      </c>
      <c r="E338" s="32" t="str">
        <f>"./images/thumbnail/"&amp;データ!B338&amp;".jpg"</f>
        <v>./images/thumbnail/1875_b.jpg</v>
      </c>
      <c r="F338" s="32" t="s">
        <v>1064</v>
      </c>
      <c r="G338" s="32" t="s">
        <v>1260</v>
      </c>
      <c r="H338" s="32" t="str">
        <f>データ!D338</f>
        <v>アリーナ</v>
      </c>
      <c r="I338" s="32" t="s">
        <v>977</v>
      </c>
      <c r="J338" s="32" t="s">
        <v>1261</v>
      </c>
      <c r="K338" s="32" t="str">
        <f>データ!E338</f>
        <v>UR</v>
      </c>
      <c r="L338" s="32" t="s">
        <v>977</v>
      </c>
      <c r="M338" s="32" t="s">
        <v>1262</v>
      </c>
      <c r="N338" s="32">
        <f>データ!F338</f>
        <v>14</v>
      </c>
      <c r="O338" s="32" t="s">
        <v>977</v>
      </c>
      <c r="P338" s="32" t="s">
        <v>1260</v>
      </c>
      <c r="Q338" s="32" t="str">
        <f>データ!G338</f>
        <v>遠</v>
      </c>
      <c r="R338" s="32" t="s">
        <v>977</v>
      </c>
      <c r="S338" s="32" t="s">
        <v>1260</v>
      </c>
      <c r="T338" s="33">
        <f>データ!H338</f>
        <v>25895</v>
      </c>
      <c r="U338" s="34" t="s">
        <v>977</v>
      </c>
      <c r="V338" s="34" t="s">
        <v>1260</v>
      </c>
      <c r="W338" s="33">
        <f>データ!I338</f>
        <v>8553</v>
      </c>
      <c r="X338" s="34" t="s">
        <v>977</v>
      </c>
      <c r="Y338" s="34" t="s">
        <v>1260</v>
      </c>
      <c r="Z338" s="33">
        <f>データ!J338</f>
        <v>8595</v>
      </c>
      <c r="AA338" s="34" t="s">
        <v>977</v>
      </c>
      <c r="AB338" s="34" t="s">
        <v>1263</v>
      </c>
      <c r="AC338" s="33" t="str">
        <f>データ!K338</f>
        <v>SS1</v>
      </c>
      <c r="AD338" s="32" t="s">
        <v>977</v>
      </c>
      <c r="AE338" s="34" t="s">
        <v>1264</v>
      </c>
      <c r="AF338" s="33">
        <f>データ!L338</f>
        <v>43043</v>
      </c>
      <c r="AG338" s="34" t="s">
        <v>977</v>
      </c>
      <c r="AH338" s="34" t="s">
        <v>1265</v>
      </c>
      <c r="AI338" s="33" t="str">
        <f>データ!M338</f>
        <v>光芒の聖天</v>
      </c>
      <c r="AJ338" s="9" t="s">
        <v>1061</v>
      </c>
      <c r="AK338" s="33" t="str">
        <f>データ!N338</f>
        <v>味方全体の攻撃力と防御力をUP[大]</v>
      </c>
      <c r="AL338" s="32" t="s">
        <v>977</v>
      </c>
      <c r="AM338" s="34" t="s">
        <v>1266</v>
      </c>
      <c r="AN338" s="33" t="str">
        <f>データ!O338</f>
        <v>-</v>
      </c>
      <c r="AO338" s="9" t="s">
        <v>1061</v>
      </c>
      <c r="AP338" s="33" t="str">
        <f>データ!P338</f>
        <v>　</v>
      </c>
      <c r="AQ338" s="35" t="s">
        <v>977</v>
      </c>
      <c r="AR338" s="34" t="s">
        <v>1265</v>
      </c>
      <c r="AS338" s="33" t="str">
        <f>データ!Q338</f>
        <v>夏色の応援歌</v>
      </c>
      <c r="AT338" s="9" t="s">
        <v>1061</v>
      </c>
      <c r="AU338" s="33" t="str">
        <f>データ!R338</f>
        <v>キリ番CB時の獲得ポイント特大UP(8回)</v>
      </c>
      <c r="AV338" s="9" t="s">
        <v>977</v>
      </c>
      <c r="AW338" s="34" t="s">
        <v>1265</v>
      </c>
      <c r="AX338" s="33" t="str">
        <f>データ!S338</f>
        <v>-</v>
      </c>
      <c r="AY338" s="9" t="s">
        <v>1061</v>
      </c>
      <c r="AZ338" s="33" t="str">
        <f>データ!T338</f>
        <v>　</v>
      </c>
      <c r="BA338" s="35" t="s">
        <v>977</v>
      </c>
      <c r="BB338" s="34" t="s">
        <v>2335</v>
      </c>
      <c r="BC338" s="33" t="str">
        <f>データ!U338</f>
        <v>-</v>
      </c>
      <c r="BD338" s="35" t="s">
        <v>2333</v>
      </c>
      <c r="BE338" s="33" t="str">
        <f>データ!V338</f>
        <v>　</v>
      </c>
      <c r="BF338" s="33" t="s">
        <v>977</v>
      </c>
      <c r="BG338" s="34" t="s">
        <v>1261</v>
      </c>
      <c r="BH338" s="33" t="str">
        <f>データ!W338</f>
        <v>-</v>
      </c>
      <c r="BI338" s="35" t="s">
        <v>977</v>
      </c>
      <c r="BJ338" s="34" t="s">
        <v>1260</v>
      </c>
      <c r="BK338" s="33" t="str">
        <f>データ!X338</f>
        <v>精鋭化ユニット／鬼謀</v>
      </c>
      <c r="BL338" s="35" t="s">
        <v>977</v>
      </c>
      <c r="BM338" s="9" t="s">
        <v>972</v>
      </c>
    </row>
    <row r="339" spans="1:65" x14ac:dyDescent="0.15">
      <c r="A339" s="9" t="s">
        <v>969</v>
      </c>
      <c r="B339" s="9" t="s">
        <v>1392</v>
      </c>
      <c r="C339" s="32" t="str">
        <f>"./images/thumbnail/"&amp;データ!B339&amp;".jpg"</f>
        <v>./images/thumbnail/1875_a.jpg</v>
      </c>
      <c r="D339" s="32" t="s">
        <v>1393</v>
      </c>
      <c r="E339" s="32" t="str">
        <f>"./images/thumbnail/"&amp;データ!B339&amp;".jpg"</f>
        <v>./images/thumbnail/1875_a.jpg</v>
      </c>
      <c r="F339" s="32" t="s">
        <v>1064</v>
      </c>
      <c r="G339" s="32" t="s">
        <v>1260</v>
      </c>
      <c r="H339" s="32" t="str">
        <f>データ!D339</f>
        <v>アリーナ</v>
      </c>
      <c r="I339" s="32" t="s">
        <v>977</v>
      </c>
      <c r="J339" s="32" t="s">
        <v>1261</v>
      </c>
      <c r="K339" s="32" t="str">
        <f>データ!E339</f>
        <v>UR</v>
      </c>
      <c r="L339" s="32" t="s">
        <v>977</v>
      </c>
      <c r="M339" s="32" t="s">
        <v>1262</v>
      </c>
      <c r="N339" s="32">
        <f>データ!F339</f>
        <v>14</v>
      </c>
      <c r="O339" s="32" t="s">
        <v>977</v>
      </c>
      <c r="P339" s="32" t="s">
        <v>1260</v>
      </c>
      <c r="Q339" s="32" t="str">
        <f>データ!G339</f>
        <v>遠</v>
      </c>
      <c r="R339" s="32" t="s">
        <v>977</v>
      </c>
      <c r="S339" s="32" t="s">
        <v>1260</v>
      </c>
      <c r="T339" s="33">
        <f>データ!H339</f>
        <v>26840</v>
      </c>
      <c r="U339" s="34" t="s">
        <v>977</v>
      </c>
      <c r="V339" s="34" t="s">
        <v>1260</v>
      </c>
      <c r="W339" s="33">
        <f>データ!I339</f>
        <v>8889</v>
      </c>
      <c r="X339" s="34" t="s">
        <v>977</v>
      </c>
      <c r="Y339" s="34" t="s">
        <v>1260</v>
      </c>
      <c r="Z339" s="33">
        <f>データ!J339</f>
        <v>8910</v>
      </c>
      <c r="AA339" s="34" t="s">
        <v>977</v>
      </c>
      <c r="AB339" s="34" t="s">
        <v>1263</v>
      </c>
      <c r="AC339" s="33" t="str">
        <f>データ!K339</f>
        <v>SS1</v>
      </c>
      <c r="AD339" s="32" t="s">
        <v>977</v>
      </c>
      <c r="AE339" s="34" t="s">
        <v>1264</v>
      </c>
      <c r="AF339" s="33">
        <f>データ!L339</f>
        <v>44639</v>
      </c>
      <c r="AG339" s="34" t="s">
        <v>977</v>
      </c>
      <c r="AH339" s="34" t="s">
        <v>1265</v>
      </c>
      <c r="AI339" s="33" t="str">
        <f>データ!M339</f>
        <v>光芒の聖天＋</v>
      </c>
      <c r="AJ339" s="9" t="s">
        <v>1061</v>
      </c>
      <c r="AK339" s="33" t="str">
        <f>データ!N339</f>
        <v>味方全体の攻撃力と防御力をUP[特大]</v>
      </c>
      <c r="AL339" s="9" t="s">
        <v>977</v>
      </c>
      <c r="AM339" s="34" t="s">
        <v>1266</v>
      </c>
      <c r="AN339" s="33" t="str">
        <f>データ!O339</f>
        <v>-</v>
      </c>
      <c r="AO339" s="9" t="s">
        <v>1061</v>
      </c>
      <c r="AP339" s="33" t="str">
        <f>データ!P339</f>
        <v>　</v>
      </c>
      <c r="AQ339" s="35" t="s">
        <v>977</v>
      </c>
      <c r="AR339" s="34" t="s">
        <v>1265</v>
      </c>
      <c r="AS339" s="33" t="str">
        <f>データ!Q339</f>
        <v>スラッシャー／絶</v>
      </c>
      <c r="AT339" s="9" t="s">
        <v>1061</v>
      </c>
      <c r="AU339" s="33" t="str">
        <f>データ!R339</f>
        <v>キリ番キャッスルブレイク時の獲得ポイントUP(3回)</v>
      </c>
      <c r="AV339" s="9" t="s">
        <v>977</v>
      </c>
      <c r="AW339" s="34" t="s">
        <v>1265</v>
      </c>
      <c r="AX339" s="33" t="str">
        <f>データ!S339</f>
        <v>-</v>
      </c>
      <c r="AY339" s="9" t="s">
        <v>1061</v>
      </c>
      <c r="AZ339" s="33" t="str">
        <f>データ!T339</f>
        <v>　</v>
      </c>
      <c r="BA339" s="35" t="s">
        <v>977</v>
      </c>
      <c r="BB339" s="34" t="s">
        <v>2335</v>
      </c>
      <c r="BC339" s="33" t="str">
        <f>データ!U339</f>
        <v>-</v>
      </c>
      <c r="BD339" s="35" t="s">
        <v>2333</v>
      </c>
      <c r="BE339" s="33" t="str">
        <f>データ!V339</f>
        <v>　</v>
      </c>
      <c r="BF339" s="33" t="s">
        <v>977</v>
      </c>
      <c r="BG339" s="34" t="s">
        <v>1261</v>
      </c>
      <c r="BH339" s="33" t="str">
        <f>データ!W339</f>
        <v>-</v>
      </c>
      <c r="BI339" s="35" t="s">
        <v>977</v>
      </c>
      <c r="BJ339" s="34" t="s">
        <v>1260</v>
      </c>
      <c r="BK339" s="33" t="str">
        <f>データ!X339</f>
        <v>精鋭化ユニット／神技</v>
      </c>
      <c r="BL339" s="35" t="s">
        <v>977</v>
      </c>
      <c r="BM339" s="9" t="s">
        <v>972</v>
      </c>
    </row>
    <row r="340" spans="1:65" x14ac:dyDescent="0.15">
      <c r="A340" s="9" t="s">
        <v>969</v>
      </c>
      <c r="B340" s="9" t="s">
        <v>1392</v>
      </c>
      <c r="C340" s="32" t="str">
        <f>"./images/thumbnail/"&amp;データ!B340&amp;".jpg"</f>
        <v>./images/thumbnail/1875.jpg</v>
      </c>
      <c r="D340" s="32" t="s">
        <v>1393</v>
      </c>
      <c r="E340" s="32" t="str">
        <f>"./images/thumbnail/"&amp;データ!B340&amp;".jpg"</f>
        <v>./images/thumbnail/1875.jpg</v>
      </c>
      <c r="F340" s="32" t="s">
        <v>1064</v>
      </c>
      <c r="G340" s="32" t="s">
        <v>1260</v>
      </c>
      <c r="H340" s="32" t="str">
        <f>データ!D340</f>
        <v>アリーナ</v>
      </c>
      <c r="I340" s="32" t="s">
        <v>977</v>
      </c>
      <c r="J340" s="32" t="s">
        <v>1261</v>
      </c>
      <c r="K340" s="32" t="str">
        <f>データ!E340</f>
        <v>UR</v>
      </c>
      <c r="L340" s="32" t="s">
        <v>977</v>
      </c>
      <c r="M340" s="32" t="s">
        <v>1262</v>
      </c>
      <c r="N340" s="32">
        <f>データ!F340</f>
        <v>14</v>
      </c>
      <c r="O340" s="32" t="s">
        <v>977</v>
      </c>
      <c r="P340" s="32" t="s">
        <v>1260</v>
      </c>
      <c r="Q340" s="32" t="str">
        <f>データ!G340</f>
        <v>遠</v>
      </c>
      <c r="R340" s="32" t="s">
        <v>977</v>
      </c>
      <c r="S340" s="32" t="s">
        <v>1260</v>
      </c>
      <c r="T340" s="33">
        <f>データ!H340</f>
        <v>19175</v>
      </c>
      <c r="U340" s="34" t="s">
        <v>977</v>
      </c>
      <c r="V340" s="34" t="s">
        <v>1260</v>
      </c>
      <c r="W340" s="33">
        <f>データ!I340</f>
        <v>6684</v>
      </c>
      <c r="X340" s="34" t="s">
        <v>977</v>
      </c>
      <c r="Y340" s="34" t="s">
        <v>1260</v>
      </c>
      <c r="Z340" s="33">
        <f>データ!J340</f>
        <v>6096</v>
      </c>
      <c r="AA340" s="34" t="s">
        <v>977</v>
      </c>
      <c r="AB340" s="34" t="s">
        <v>1263</v>
      </c>
      <c r="AC340" s="33" t="str">
        <f>データ!K340</f>
        <v>S+</v>
      </c>
      <c r="AD340" s="32" t="s">
        <v>977</v>
      </c>
      <c r="AE340" s="34" t="s">
        <v>1264</v>
      </c>
      <c r="AF340" s="33">
        <f>データ!L340</f>
        <v>31955</v>
      </c>
      <c r="AG340" s="34" t="s">
        <v>977</v>
      </c>
      <c r="AH340" s="34" t="s">
        <v>1265</v>
      </c>
      <c r="AI340" s="33" t="str">
        <f>データ!M340</f>
        <v>光芒の聖天</v>
      </c>
      <c r="AJ340" s="9" t="s">
        <v>1061</v>
      </c>
      <c r="AK340" s="33" t="str">
        <f>データ!N340</f>
        <v>味方全体の攻撃力と防御力をUP[大]</v>
      </c>
      <c r="AL340" s="9" t="s">
        <v>977</v>
      </c>
      <c r="AM340" s="34" t="s">
        <v>1266</v>
      </c>
      <c r="AN340" s="33" t="str">
        <f>データ!O340</f>
        <v>-</v>
      </c>
      <c r="AO340" s="9" t="s">
        <v>1061</v>
      </c>
      <c r="AP340" s="33" t="str">
        <f>データ!P340</f>
        <v>　</v>
      </c>
      <c r="AQ340" s="35" t="s">
        <v>977</v>
      </c>
      <c r="AR340" s="34" t="s">
        <v>1265</v>
      </c>
      <c r="AS340" s="33" t="str">
        <f>データ!Q340</f>
        <v>スラッシャー／絶</v>
      </c>
      <c r="AT340" s="9" t="s">
        <v>1061</v>
      </c>
      <c r="AU340" s="33" t="str">
        <f>データ!R340</f>
        <v>キリ番キャッスルブレイク時の獲得ポイントUP(3回)</v>
      </c>
      <c r="AV340" s="9" t="s">
        <v>977</v>
      </c>
      <c r="AW340" s="34" t="s">
        <v>1265</v>
      </c>
      <c r="AX340" s="33" t="str">
        <f>データ!S340</f>
        <v>-</v>
      </c>
      <c r="AY340" s="9" t="s">
        <v>1061</v>
      </c>
      <c r="AZ340" s="33" t="str">
        <f>データ!T340</f>
        <v>　</v>
      </c>
      <c r="BA340" s="35" t="s">
        <v>977</v>
      </c>
      <c r="BB340" s="34" t="s">
        <v>2335</v>
      </c>
      <c r="BC340" s="33" t="str">
        <f>データ!U340</f>
        <v>-</v>
      </c>
      <c r="BD340" s="35" t="s">
        <v>2333</v>
      </c>
      <c r="BE340" s="33" t="str">
        <f>データ!V340</f>
        <v>　</v>
      </c>
      <c r="BF340" s="33" t="s">
        <v>977</v>
      </c>
      <c r="BG340" s="34" t="s">
        <v>1261</v>
      </c>
      <c r="BH340" s="33" t="str">
        <f>データ!W340</f>
        <v>-</v>
      </c>
      <c r="BI340" s="35" t="s">
        <v>977</v>
      </c>
      <c r="BJ340" s="34" t="s">
        <v>1260</v>
      </c>
      <c r="BK340" s="33" t="str">
        <f>データ!X340</f>
        <v>ガチャイベ</v>
      </c>
      <c r="BL340" s="35" t="s">
        <v>977</v>
      </c>
      <c r="BM340" s="9" t="s">
        <v>972</v>
      </c>
    </row>
    <row r="341" spans="1:65" x14ac:dyDescent="0.15">
      <c r="A341" s="9" t="s">
        <v>969</v>
      </c>
      <c r="B341" s="9" t="s">
        <v>1392</v>
      </c>
      <c r="C341" s="32" t="str">
        <f>"./images/thumbnail/"&amp;データ!B341&amp;".jpg"</f>
        <v>./images/thumbnail/1873.jpg</v>
      </c>
      <c r="D341" s="32" t="s">
        <v>1393</v>
      </c>
      <c r="E341" s="32" t="str">
        <f>"./images/thumbnail/"&amp;データ!B341&amp;".jpg"</f>
        <v>./images/thumbnail/1873.jpg</v>
      </c>
      <c r="F341" s="32" t="s">
        <v>1064</v>
      </c>
      <c r="G341" s="32" t="s">
        <v>1260</v>
      </c>
      <c r="H341" s="32" t="str">
        <f>データ!D341</f>
        <v>オドレイ</v>
      </c>
      <c r="I341" s="32" t="s">
        <v>977</v>
      </c>
      <c r="J341" s="32" t="s">
        <v>1261</v>
      </c>
      <c r="K341" s="32" t="str">
        <f>データ!E341</f>
        <v>UR</v>
      </c>
      <c r="L341" s="32" t="s">
        <v>977</v>
      </c>
      <c r="M341" s="32" t="s">
        <v>1262</v>
      </c>
      <c r="N341" s="32">
        <f>データ!F341</f>
        <v>15</v>
      </c>
      <c r="O341" s="32" t="s">
        <v>977</v>
      </c>
      <c r="P341" s="32" t="s">
        <v>1260</v>
      </c>
      <c r="Q341" s="32" t="str">
        <f>データ!G341</f>
        <v>打</v>
      </c>
      <c r="R341" s="32" t="s">
        <v>977</v>
      </c>
      <c r="S341" s="32" t="s">
        <v>1260</v>
      </c>
      <c r="T341" s="33">
        <f>データ!H341</f>
        <v>28285</v>
      </c>
      <c r="U341" s="34" t="s">
        <v>977</v>
      </c>
      <c r="V341" s="34" t="s">
        <v>1260</v>
      </c>
      <c r="W341" s="33">
        <f>データ!I341</f>
        <v>7178</v>
      </c>
      <c r="X341" s="34" t="s">
        <v>977</v>
      </c>
      <c r="Y341" s="34" t="s">
        <v>1260</v>
      </c>
      <c r="Z341" s="33">
        <f>データ!J341</f>
        <v>10899</v>
      </c>
      <c r="AA341" s="34" t="s">
        <v>977</v>
      </c>
      <c r="AB341" s="34" t="s">
        <v>1263</v>
      </c>
      <c r="AC341" s="33" t="str">
        <f>データ!K341</f>
        <v>S</v>
      </c>
      <c r="AD341" s="32" t="s">
        <v>977</v>
      </c>
      <c r="AE341" s="34" t="s">
        <v>1264</v>
      </c>
      <c r="AF341" s="33">
        <f>データ!L341</f>
        <v>46362</v>
      </c>
      <c r="AG341" s="34" t="s">
        <v>977</v>
      </c>
      <c r="AH341" s="34" t="s">
        <v>1265</v>
      </c>
      <c r="AI341" s="33" t="str">
        <f>データ!M341</f>
        <v>地焔幻の一閃／煌</v>
      </c>
      <c r="AJ341" s="9" t="s">
        <v>1061</v>
      </c>
      <c r="AK341" s="33" t="str">
        <f>データ!N341</f>
        <v>横一列攻撃[特大]自分の防御力UP[特大]</v>
      </c>
      <c r="AL341" s="9" t="s">
        <v>977</v>
      </c>
      <c r="AM341" s="34" t="s">
        <v>1266</v>
      </c>
      <c r="AN341" s="33" t="str">
        <f>データ!O341</f>
        <v>-</v>
      </c>
      <c r="AO341" s="9" t="s">
        <v>1061</v>
      </c>
      <c r="AP341" s="33" t="str">
        <f>データ!P341</f>
        <v>　</v>
      </c>
      <c r="AQ341" s="35" t="s">
        <v>977</v>
      </c>
      <c r="AR341" s="34" t="s">
        <v>1265</v>
      </c>
      <c r="AS341" s="33" t="str">
        <f>データ!Q341</f>
        <v>エース／煌</v>
      </c>
      <c r="AT341" s="9" t="s">
        <v>1061</v>
      </c>
      <c r="AU341" s="33" t="str">
        <f>データ!R341</f>
        <v>パーティ全体の攻・防が特大UP(3分間)</v>
      </c>
      <c r="AV341" s="9" t="s">
        <v>977</v>
      </c>
      <c r="AW341" s="34" t="s">
        <v>1265</v>
      </c>
      <c r="AX341" s="33" t="str">
        <f>データ!S341</f>
        <v>ポイントライズ／絶</v>
      </c>
      <c r="AY341" s="9" t="s">
        <v>1061</v>
      </c>
      <c r="AZ341" s="33" t="str">
        <f>データ!T341</f>
        <v>獲得する騎士団戦スコアが大アップ(バトル3回)</v>
      </c>
      <c r="BA341" s="35" t="s">
        <v>977</v>
      </c>
      <c r="BB341" s="34" t="s">
        <v>2335</v>
      </c>
      <c r="BC341" s="33" t="str">
        <f>データ!U341</f>
        <v>-</v>
      </c>
      <c r="BD341" s="35" t="s">
        <v>2333</v>
      </c>
      <c r="BE341" s="33" t="str">
        <f>データ!V341</f>
        <v>　</v>
      </c>
      <c r="BF341" s="33" t="s">
        <v>977</v>
      </c>
      <c r="BG341" s="34" t="s">
        <v>1261</v>
      </c>
      <c r="BH341" s="33" t="str">
        <f>データ!W341</f>
        <v>-</v>
      </c>
      <c r="BI341" s="35" t="s">
        <v>977</v>
      </c>
      <c r="BJ341" s="34" t="s">
        <v>1260</v>
      </c>
      <c r="BK341" s="33" t="str">
        <f>データ!X341</f>
        <v>ガチャイベ</v>
      </c>
      <c r="BL341" s="35" t="s">
        <v>977</v>
      </c>
      <c r="BM341" s="9" t="s">
        <v>972</v>
      </c>
    </row>
    <row r="342" spans="1:65" x14ac:dyDescent="0.15">
      <c r="A342" s="9" t="s">
        <v>969</v>
      </c>
      <c r="B342" s="9" t="s">
        <v>1392</v>
      </c>
      <c r="C342" s="32" t="str">
        <f>"./images/thumbnail/"&amp;データ!B342&amp;".jpg"</f>
        <v>./images/thumbnail/1871.jpg</v>
      </c>
      <c r="D342" s="32" t="s">
        <v>1393</v>
      </c>
      <c r="E342" s="32" t="str">
        <f>"./images/thumbnail/"&amp;データ!B342&amp;".jpg"</f>
        <v>./images/thumbnail/1871.jpg</v>
      </c>
      <c r="F342" s="32" t="s">
        <v>1064</v>
      </c>
      <c r="G342" s="32" t="s">
        <v>1260</v>
      </c>
      <c r="H342" s="32" t="str">
        <f>データ!D342</f>
        <v>ベルナデッタ</v>
      </c>
      <c r="I342" s="32" t="s">
        <v>977</v>
      </c>
      <c r="J342" s="32" t="s">
        <v>1261</v>
      </c>
      <c r="K342" s="32" t="str">
        <f>データ!E342</f>
        <v>UR</v>
      </c>
      <c r="L342" s="32" t="s">
        <v>977</v>
      </c>
      <c r="M342" s="32" t="s">
        <v>1262</v>
      </c>
      <c r="N342" s="32">
        <f>データ!F342</f>
        <v>15</v>
      </c>
      <c r="O342" s="32" t="s">
        <v>977</v>
      </c>
      <c r="P342" s="32" t="s">
        <v>1260</v>
      </c>
      <c r="Q342" s="32" t="str">
        <f>データ!G342</f>
        <v>突</v>
      </c>
      <c r="R342" s="32" t="s">
        <v>977</v>
      </c>
      <c r="S342" s="32" t="s">
        <v>1260</v>
      </c>
      <c r="T342" s="33">
        <f>データ!H342</f>
        <v>23474</v>
      </c>
      <c r="U342" s="34" t="s">
        <v>977</v>
      </c>
      <c r="V342" s="34" t="s">
        <v>1260</v>
      </c>
      <c r="W342" s="33">
        <f>データ!I342</f>
        <v>6450</v>
      </c>
      <c r="X342" s="34" t="s">
        <v>977</v>
      </c>
      <c r="Y342" s="34" t="s">
        <v>1260</v>
      </c>
      <c r="Z342" s="33">
        <f>データ!J342</f>
        <v>8735</v>
      </c>
      <c r="AA342" s="34" t="s">
        <v>977</v>
      </c>
      <c r="AB342" s="34" t="s">
        <v>1263</v>
      </c>
      <c r="AC342" s="33" t="str">
        <f>データ!K342</f>
        <v>SS2</v>
      </c>
      <c r="AD342" s="32" t="s">
        <v>977</v>
      </c>
      <c r="AE342" s="34" t="s">
        <v>1264</v>
      </c>
      <c r="AF342" s="33">
        <f>データ!L342</f>
        <v>38659</v>
      </c>
      <c r="AG342" s="34" t="s">
        <v>977</v>
      </c>
      <c r="AH342" s="34" t="s">
        <v>1265</v>
      </c>
      <c r="AI342" s="33" t="str">
        <f>データ!M342</f>
        <v>対翠の突風／煌</v>
      </c>
      <c r="AJ342" s="9" t="s">
        <v>1061</v>
      </c>
      <c r="AK342" s="33" t="str">
        <f>データ!N342</f>
        <v>遠に強く打に弱い縦一列攻撃[特大]</v>
      </c>
      <c r="AL342" s="9" t="s">
        <v>977</v>
      </c>
      <c r="AM342" s="34" t="s">
        <v>1266</v>
      </c>
      <c r="AN342" s="33" t="str">
        <f>データ!O342</f>
        <v>-</v>
      </c>
      <c r="AO342" s="9" t="s">
        <v>1061</v>
      </c>
      <c r="AP342" s="33" t="str">
        <f>データ!P342</f>
        <v>　</v>
      </c>
      <c r="AQ342" s="35" t="s">
        <v>977</v>
      </c>
      <c r="AR342" s="34" t="s">
        <v>1265</v>
      </c>
      <c r="AS342" s="33" t="str">
        <f>データ!Q342</f>
        <v>アサルト／煌</v>
      </c>
      <c r="AT342" s="9" t="s">
        <v>1061</v>
      </c>
      <c r="AU342" s="33" t="str">
        <f>データ!R342</f>
        <v>パーティ全体の攻撃力が特大UP(3分間)</v>
      </c>
      <c r="AV342" s="9" t="s">
        <v>977</v>
      </c>
      <c r="AW342" s="34" t="s">
        <v>1265</v>
      </c>
      <c r="AX342" s="33" t="str">
        <f>データ!S342</f>
        <v>オラクル／絶</v>
      </c>
      <c r="AY342" s="9" t="s">
        <v>1061</v>
      </c>
      <c r="AZ342" s="33" t="str">
        <f>データ!T342</f>
        <v>パーティ全体のスキル発動率が大UP(3分間)</v>
      </c>
      <c r="BA342" s="35" t="s">
        <v>977</v>
      </c>
      <c r="BB342" s="34" t="s">
        <v>2335</v>
      </c>
      <c r="BC342" s="33" t="str">
        <f>データ!U342</f>
        <v>-</v>
      </c>
      <c r="BD342" s="35" t="s">
        <v>2333</v>
      </c>
      <c r="BE342" s="33" t="str">
        <f>データ!V342</f>
        <v>　</v>
      </c>
      <c r="BF342" s="33" t="s">
        <v>977</v>
      </c>
      <c r="BG342" s="34" t="s">
        <v>1261</v>
      </c>
      <c r="BH342" s="33" t="str">
        <f>データ!W342</f>
        <v>-</v>
      </c>
      <c r="BI342" s="35" t="s">
        <v>977</v>
      </c>
      <c r="BJ342" s="34" t="s">
        <v>1260</v>
      </c>
      <c r="BK342" s="33" t="str">
        <f>データ!X342</f>
        <v>ガチャイベ</v>
      </c>
      <c r="BL342" s="35" t="s">
        <v>977</v>
      </c>
      <c r="BM342" s="9" t="s">
        <v>972</v>
      </c>
    </row>
    <row r="343" spans="1:65" x14ac:dyDescent="0.15">
      <c r="A343" s="9" t="s">
        <v>969</v>
      </c>
      <c r="B343" s="9" t="s">
        <v>1392</v>
      </c>
      <c r="C343" s="32" t="str">
        <f>"./images/thumbnail/"&amp;データ!B343&amp;".jpg"</f>
        <v>./images/thumbnail/1869.jpg</v>
      </c>
      <c r="D343" s="32" t="s">
        <v>1393</v>
      </c>
      <c r="E343" s="32" t="str">
        <f>"./images/thumbnail/"&amp;データ!B343&amp;".jpg"</f>
        <v>./images/thumbnail/1869.jpg</v>
      </c>
      <c r="F343" s="32" t="s">
        <v>1064</v>
      </c>
      <c r="G343" s="32" t="s">
        <v>1260</v>
      </c>
      <c r="H343" s="32" t="str">
        <f>データ!D343</f>
        <v>ケルヴィン</v>
      </c>
      <c r="I343" s="32" t="s">
        <v>977</v>
      </c>
      <c r="J343" s="32" t="s">
        <v>1261</v>
      </c>
      <c r="K343" s="32" t="str">
        <f>データ!E343</f>
        <v>UR</v>
      </c>
      <c r="L343" s="32" t="s">
        <v>977</v>
      </c>
      <c r="M343" s="32" t="s">
        <v>1262</v>
      </c>
      <c r="N343" s="32">
        <f>データ!F343</f>
        <v>14</v>
      </c>
      <c r="O343" s="32" t="s">
        <v>977</v>
      </c>
      <c r="P343" s="32" t="s">
        <v>1260</v>
      </c>
      <c r="Q343" s="32" t="str">
        <f>データ!G343</f>
        <v>斬</v>
      </c>
      <c r="R343" s="32" t="s">
        <v>977</v>
      </c>
      <c r="S343" s="32" t="s">
        <v>1260</v>
      </c>
      <c r="T343" s="33">
        <f>データ!H343</f>
        <v>18387</v>
      </c>
      <c r="U343" s="34" t="s">
        <v>977</v>
      </c>
      <c r="V343" s="34" t="s">
        <v>1260</v>
      </c>
      <c r="W343" s="33">
        <f>データ!I343</f>
        <v>8449</v>
      </c>
      <c r="X343" s="34" t="s">
        <v>977</v>
      </c>
      <c r="Y343" s="34" t="s">
        <v>1260</v>
      </c>
      <c r="Z343" s="33">
        <f>データ!J343</f>
        <v>5950</v>
      </c>
      <c r="AA343" s="34" t="s">
        <v>977</v>
      </c>
      <c r="AB343" s="34" t="s">
        <v>1263</v>
      </c>
      <c r="AC343" s="33" t="str">
        <f>データ!K343</f>
        <v>S</v>
      </c>
      <c r="AD343" s="32" t="s">
        <v>977</v>
      </c>
      <c r="AE343" s="34" t="s">
        <v>1264</v>
      </c>
      <c r="AF343" s="33">
        <f>データ!L343</f>
        <v>32786</v>
      </c>
      <c r="AG343" s="34" t="s">
        <v>977</v>
      </c>
      <c r="AH343" s="34" t="s">
        <v>1265</v>
      </c>
      <c r="AI343" s="33" t="str">
        <f>データ!M343</f>
        <v>天魔幻の閃光／煌</v>
      </c>
      <c r="AJ343" s="9" t="s">
        <v>1061</v>
      </c>
      <c r="AK343" s="33" t="str">
        <f>データ!N343</f>
        <v>縦一列攻撃[特大]自分の攻撃力UP[特大]</v>
      </c>
      <c r="AL343" s="9" t="s">
        <v>977</v>
      </c>
      <c r="AM343" s="34" t="s">
        <v>1266</v>
      </c>
      <c r="AN343" s="33" t="str">
        <f>データ!O343</f>
        <v>-</v>
      </c>
      <c r="AO343" s="9" t="s">
        <v>1061</v>
      </c>
      <c r="AP343" s="33" t="str">
        <f>データ!P343</f>
        <v>　</v>
      </c>
      <c r="AQ343" s="35" t="s">
        <v>977</v>
      </c>
      <c r="AR343" s="34" t="s">
        <v>1265</v>
      </c>
      <c r="AS343" s="33" t="str">
        <f>データ!Q343</f>
        <v>アサルトオーダー／真</v>
      </c>
      <c r="AT343" s="9" t="s">
        <v>1061</v>
      </c>
      <c r="AU343" s="33" t="str">
        <f>データ!R343</f>
        <v>騎士団全体の攻撃力が中UP(3分間)</v>
      </c>
      <c r="AV343" s="9" t="s">
        <v>977</v>
      </c>
      <c r="AW343" s="34" t="s">
        <v>1265</v>
      </c>
      <c r="AX343" s="33" t="str">
        <f>データ!S343</f>
        <v>-</v>
      </c>
      <c r="AY343" s="9" t="s">
        <v>1061</v>
      </c>
      <c r="AZ343" s="33" t="str">
        <f>データ!T343</f>
        <v>　</v>
      </c>
      <c r="BA343" s="35" t="s">
        <v>977</v>
      </c>
      <c r="BB343" s="34" t="s">
        <v>2335</v>
      </c>
      <c r="BC343" s="33" t="str">
        <f>データ!U343</f>
        <v>-</v>
      </c>
      <c r="BD343" s="35" t="s">
        <v>2333</v>
      </c>
      <c r="BE343" s="33" t="str">
        <f>データ!V343</f>
        <v>　</v>
      </c>
      <c r="BF343" s="33" t="s">
        <v>977</v>
      </c>
      <c r="BG343" s="34" t="s">
        <v>1261</v>
      </c>
      <c r="BH343" s="33" t="str">
        <f>データ!W343</f>
        <v>-</v>
      </c>
      <c r="BI343" s="35" t="s">
        <v>977</v>
      </c>
      <c r="BJ343" s="34" t="s">
        <v>1260</v>
      </c>
      <c r="BK343" s="33" t="str">
        <f>データ!X343</f>
        <v>ガチャイベ</v>
      </c>
      <c r="BL343" s="35" t="s">
        <v>977</v>
      </c>
      <c r="BM343" s="9" t="s">
        <v>972</v>
      </c>
    </row>
    <row r="344" spans="1:65" x14ac:dyDescent="0.15">
      <c r="A344" s="9" t="s">
        <v>969</v>
      </c>
      <c r="B344" s="9" t="s">
        <v>1392</v>
      </c>
      <c r="C344" s="32" t="str">
        <f>"./images/thumbnail/"&amp;データ!B344&amp;".jpg"</f>
        <v>./images/thumbnail/1867.jpg</v>
      </c>
      <c r="D344" s="32" t="s">
        <v>1393</v>
      </c>
      <c r="E344" s="32" t="str">
        <f>"./images/thumbnail/"&amp;データ!B344&amp;".jpg"</f>
        <v>./images/thumbnail/1867.jpg</v>
      </c>
      <c r="F344" s="32" t="s">
        <v>1064</v>
      </c>
      <c r="G344" s="32" t="s">
        <v>1260</v>
      </c>
      <c r="H344" s="32" t="str">
        <f>データ!D344</f>
        <v>バカラック</v>
      </c>
      <c r="I344" s="32" t="s">
        <v>977</v>
      </c>
      <c r="J344" s="32" t="s">
        <v>1261</v>
      </c>
      <c r="K344" s="32" t="str">
        <f>データ!E344</f>
        <v>UR</v>
      </c>
      <c r="L344" s="32" t="s">
        <v>977</v>
      </c>
      <c r="M344" s="32" t="s">
        <v>1262</v>
      </c>
      <c r="N344" s="32">
        <f>データ!F344</f>
        <v>14</v>
      </c>
      <c r="O344" s="32" t="s">
        <v>977</v>
      </c>
      <c r="P344" s="32" t="s">
        <v>1260</v>
      </c>
      <c r="Q344" s="32" t="str">
        <f>データ!G344</f>
        <v>遠</v>
      </c>
      <c r="R344" s="32" t="s">
        <v>977</v>
      </c>
      <c r="S344" s="32" t="s">
        <v>1260</v>
      </c>
      <c r="T344" s="33">
        <f>データ!H344</f>
        <v>19832</v>
      </c>
      <c r="U344" s="34" t="s">
        <v>977</v>
      </c>
      <c r="V344" s="34" t="s">
        <v>1260</v>
      </c>
      <c r="W344" s="33">
        <f>データ!I344</f>
        <v>6921</v>
      </c>
      <c r="X344" s="34" t="s">
        <v>977</v>
      </c>
      <c r="Y344" s="34" t="s">
        <v>1260</v>
      </c>
      <c r="Z344" s="33">
        <f>データ!J344</f>
        <v>5594</v>
      </c>
      <c r="AA344" s="34" t="s">
        <v>977</v>
      </c>
      <c r="AB344" s="34" t="s">
        <v>1263</v>
      </c>
      <c r="AC344" s="33" t="str">
        <f>データ!K344</f>
        <v>S+</v>
      </c>
      <c r="AD344" s="32" t="s">
        <v>977</v>
      </c>
      <c r="AE344" s="34" t="s">
        <v>1264</v>
      </c>
      <c r="AF344" s="33">
        <f>データ!L344</f>
        <v>32347</v>
      </c>
      <c r="AG344" s="34" t="s">
        <v>977</v>
      </c>
      <c r="AH344" s="34" t="s">
        <v>1265</v>
      </c>
      <c r="AI344" s="33" t="str">
        <f>データ!M344</f>
        <v>天幻射の五連撃／真</v>
      </c>
      <c r="AJ344" s="9" t="s">
        <v>1061</v>
      </c>
      <c r="AK344" s="33" t="str">
        <f>データ!N344</f>
        <v>ランダム5連続攻撃[中]自分の攻撃力UP[中]</v>
      </c>
      <c r="AL344" s="9" t="s">
        <v>977</v>
      </c>
      <c r="AM344" s="34" t="s">
        <v>1266</v>
      </c>
      <c r="AN344" s="33" t="str">
        <f>データ!O344</f>
        <v>-</v>
      </c>
      <c r="AO344" s="9" t="s">
        <v>1061</v>
      </c>
      <c r="AP344" s="33" t="str">
        <f>データ!P344</f>
        <v>　</v>
      </c>
      <c r="AQ344" s="35" t="s">
        <v>977</v>
      </c>
      <c r="AR344" s="34" t="s">
        <v>1265</v>
      </c>
      <c r="AS344" s="33" t="str">
        <f>データ!Q344</f>
        <v>クラウストルム／真</v>
      </c>
      <c r="AT344" s="9" t="s">
        <v>1061</v>
      </c>
      <c r="AU344" s="33" t="str">
        <f>データ!R344</f>
        <v>ヘイトUP＆迎撃時にパーティ全体の攻・防が中UP(3分間)</v>
      </c>
      <c r="AV344" s="9" t="s">
        <v>977</v>
      </c>
      <c r="AW344" s="34" t="s">
        <v>1265</v>
      </c>
      <c r="AX344" s="33" t="str">
        <f>データ!S344</f>
        <v>-</v>
      </c>
      <c r="AY344" s="9" t="s">
        <v>1061</v>
      </c>
      <c r="AZ344" s="33" t="str">
        <f>データ!T344</f>
        <v>　</v>
      </c>
      <c r="BA344" s="35" t="s">
        <v>977</v>
      </c>
      <c r="BB344" s="34" t="s">
        <v>2335</v>
      </c>
      <c r="BC344" s="33" t="str">
        <f>データ!U344</f>
        <v>-</v>
      </c>
      <c r="BD344" s="35" t="s">
        <v>2333</v>
      </c>
      <c r="BE344" s="33" t="str">
        <f>データ!V344</f>
        <v>　</v>
      </c>
      <c r="BF344" s="33" t="s">
        <v>977</v>
      </c>
      <c r="BG344" s="34" t="s">
        <v>1261</v>
      </c>
      <c r="BH344" s="33" t="str">
        <f>データ!W344</f>
        <v>-</v>
      </c>
      <c r="BI344" s="35" t="s">
        <v>977</v>
      </c>
      <c r="BJ344" s="34" t="s">
        <v>1260</v>
      </c>
      <c r="BK344" s="33" t="str">
        <f>データ!X344</f>
        <v>ポーカー</v>
      </c>
      <c r="BL344" s="35" t="s">
        <v>977</v>
      </c>
      <c r="BM344" s="9" t="s">
        <v>972</v>
      </c>
    </row>
    <row r="345" spans="1:65" x14ac:dyDescent="0.15">
      <c r="A345" s="9" t="s">
        <v>969</v>
      </c>
      <c r="B345" s="9" t="s">
        <v>1392</v>
      </c>
      <c r="C345" s="32" t="str">
        <f>"./images/thumbnail/"&amp;データ!B345&amp;".jpg"</f>
        <v>./images/thumbnail/1866.jpg</v>
      </c>
      <c r="D345" s="32" t="s">
        <v>1393</v>
      </c>
      <c r="E345" s="32" t="str">
        <f>"./images/thumbnail/"&amp;データ!B345&amp;".jpg"</f>
        <v>./images/thumbnail/1866.jpg</v>
      </c>
      <c r="F345" s="32" t="s">
        <v>1064</v>
      </c>
      <c r="G345" s="32" t="s">
        <v>1260</v>
      </c>
      <c r="H345" s="32" t="str">
        <f>データ!D345</f>
        <v>アルマース</v>
      </c>
      <c r="I345" s="32" t="s">
        <v>977</v>
      </c>
      <c r="J345" s="32" t="s">
        <v>1261</v>
      </c>
      <c r="K345" s="32" t="str">
        <f>データ!E345</f>
        <v>UR</v>
      </c>
      <c r="L345" s="32" t="s">
        <v>977</v>
      </c>
      <c r="M345" s="32" t="s">
        <v>1262</v>
      </c>
      <c r="N345" s="32">
        <f>データ!F345</f>
        <v>15</v>
      </c>
      <c r="O345" s="32" t="s">
        <v>977</v>
      </c>
      <c r="P345" s="32" t="s">
        <v>1260</v>
      </c>
      <c r="Q345" s="32" t="str">
        <f>データ!G345</f>
        <v>遠</v>
      </c>
      <c r="R345" s="32" t="s">
        <v>977</v>
      </c>
      <c r="S345" s="32" t="s">
        <v>1260</v>
      </c>
      <c r="T345" s="33">
        <f>データ!H345</f>
        <v>23003</v>
      </c>
      <c r="U345" s="34" t="s">
        <v>977</v>
      </c>
      <c r="V345" s="34" t="s">
        <v>1260</v>
      </c>
      <c r="W345" s="33">
        <f>データ!I345</f>
        <v>7178</v>
      </c>
      <c r="X345" s="34" t="s">
        <v>977</v>
      </c>
      <c r="Y345" s="34" t="s">
        <v>1260</v>
      </c>
      <c r="Z345" s="33">
        <f>データ!J345</f>
        <v>7211</v>
      </c>
      <c r="AA345" s="34" t="s">
        <v>977</v>
      </c>
      <c r="AB345" s="34" t="s">
        <v>1263</v>
      </c>
      <c r="AC345" s="33" t="str">
        <f>データ!K345</f>
        <v>SS</v>
      </c>
      <c r="AD345" s="32" t="s">
        <v>977</v>
      </c>
      <c r="AE345" s="34" t="s">
        <v>1264</v>
      </c>
      <c r="AF345" s="33">
        <f>データ!L345</f>
        <v>37392</v>
      </c>
      <c r="AG345" s="34" t="s">
        <v>977</v>
      </c>
      <c r="AH345" s="34" t="s">
        <v>1265</v>
      </c>
      <c r="AI345" s="33" t="str">
        <f>データ!M345</f>
        <v>光芒の神護</v>
      </c>
      <c r="AJ345" s="9" t="s">
        <v>1061</v>
      </c>
      <c r="AK345" s="33" t="str">
        <f>データ!N345</f>
        <v>味方全体の防御力をUP[特大]</v>
      </c>
      <c r="AL345" s="9" t="s">
        <v>977</v>
      </c>
      <c r="AM345" s="34" t="s">
        <v>1266</v>
      </c>
      <c r="AN345" s="33" t="str">
        <f>データ!O345</f>
        <v>-</v>
      </c>
      <c r="AO345" s="9" t="s">
        <v>1061</v>
      </c>
      <c r="AP345" s="33" t="str">
        <f>データ!P345</f>
        <v>　</v>
      </c>
      <c r="AQ345" s="35" t="s">
        <v>977</v>
      </c>
      <c r="AR345" s="34" t="s">
        <v>1265</v>
      </c>
      <c r="AS345" s="33" t="str">
        <f>データ!Q345</f>
        <v>エース／煌</v>
      </c>
      <c r="AT345" s="9" t="s">
        <v>1061</v>
      </c>
      <c r="AU345" s="33" t="str">
        <f>データ!R345</f>
        <v>パーティ全体の攻・防が特大UP(3分間)</v>
      </c>
      <c r="AV345" s="9" t="s">
        <v>977</v>
      </c>
      <c r="AW345" s="34" t="s">
        <v>1265</v>
      </c>
      <c r="AX345" s="33" t="str">
        <f>データ!S345</f>
        <v>ジャガーノート／絶</v>
      </c>
      <c r="AY345" s="9" t="s">
        <v>1061</v>
      </c>
      <c r="AZ345" s="33" t="str">
        <f>データ!T345</f>
        <v>バトルで敵を全滅するとBPが大回復(バトル3回)</v>
      </c>
      <c r="BA345" s="35" t="s">
        <v>977</v>
      </c>
      <c r="BB345" s="34" t="s">
        <v>2335</v>
      </c>
      <c r="BC345" s="33" t="str">
        <f>データ!U345</f>
        <v>-</v>
      </c>
      <c r="BD345" s="35" t="s">
        <v>2333</v>
      </c>
      <c r="BE345" s="33" t="str">
        <f>データ!V345</f>
        <v>　</v>
      </c>
      <c r="BF345" s="33" t="s">
        <v>977</v>
      </c>
      <c r="BG345" s="34" t="s">
        <v>1261</v>
      </c>
      <c r="BH345" s="33" t="str">
        <f>データ!W345</f>
        <v>-</v>
      </c>
      <c r="BI345" s="35" t="s">
        <v>977</v>
      </c>
      <c r="BJ345" s="34" t="s">
        <v>1260</v>
      </c>
      <c r="BK345" s="33" t="str">
        <f>データ!X345</f>
        <v>常設</v>
      </c>
      <c r="BL345" s="35" t="s">
        <v>977</v>
      </c>
      <c r="BM345" s="9" t="s">
        <v>972</v>
      </c>
    </row>
    <row r="346" spans="1:65" x14ac:dyDescent="0.15">
      <c r="A346" s="9" t="s">
        <v>969</v>
      </c>
      <c r="B346" s="9" t="s">
        <v>1392</v>
      </c>
      <c r="C346" s="32" t="str">
        <f>"./images/thumbnail/"&amp;データ!B346&amp;".jpg"</f>
        <v>./images/thumbnail/1864_b.jpg</v>
      </c>
      <c r="D346" s="32" t="s">
        <v>1393</v>
      </c>
      <c r="E346" s="32" t="str">
        <f>"./images/thumbnail/"&amp;データ!B346&amp;".jpg"</f>
        <v>./images/thumbnail/1864_b.jpg</v>
      </c>
      <c r="F346" s="32" t="s">
        <v>1064</v>
      </c>
      <c r="G346" s="32" t="s">
        <v>1260</v>
      </c>
      <c r="H346" s="32" t="str">
        <f>データ!D346</f>
        <v>ラエド</v>
      </c>
      <c r="I346" s="32" t="s">
        <v>977</v>
      </c>
      <c r="J346" s="32" t="s">
        <v>1261</v>
      </c>
      <c r="K346" s="32" t="str">
        <f>データ!E346</f>
        <v>UR</v>
      </c>
      <c r="L346" s="32" t="s">
        <v>977</v>
      </c>
      <c r="M346" s="32" t="s">
        <v>1262</v>
      </c>
      <c r="N346" s="32">
        <f>データ!F346</f>
        <v>14</v>
      </c>
      <c r="O346" s="32" t="s">
        <v>977</v>
      </c>
      <c r="P346" s="32" t="s">
        <v>1260</v>
      </c>
      <c r="Q346" s="32" t="str">
        <f>データ!G346</f>
        <v>遠</v>
      </c>
      <c r="R346" s="32" t="s">
        <v>977</v>
      </c>
      <c r="S346" s="32" t="s">
        <v>1260</v>
      </c>
      <c r="T346" s="33">
        <f>データ!H346</f>
        <v>23839</v>
      </c>
      <c r="U346" s="34" t="s">
        <v>977</v>
      </c>
      <c r="V346" s="34" t="s">
        <v>1260</v>
      </c>
      <c r="W346" s="33">
        <f>データ!I346</f>
        <v>8742</v>
      </c>
      <c r="X346" s="34" t="s">
        <v>977</v>
      </c>
      <c r="Y346" s="34" t="s">
        <v>1260</v>
      </c>
      <c r="Z346" s="33">
        <f>データ!J346</f>
        <v>7551</v>
      </c>
      <c r="AA346" s="34" t="s">
        <v>977</v>
      </c>
      <c r="AB346" s="34" t="s">
        <v>1263</v>
      </c>
      <c r="AC346" s="33" t="str">
        <f>データ!K346</f>
        <v>SS4</v>
      </c>
      <c r="AD346" s="32" t="s">
        <v>977</v>
      </c>
      <c r="AE346" s="34" t="s">
        <v>1264</v>
      </c>
      <c r="AF346" s="33">
        <f>データ!L346</f>
        <v>40132</v>
      </c>
      <c r="AG346" s="34" t="s">
        <v>977</v>
      </c>
      <c r="AH346" s="34" t="s">
        <v>1265</v>
      </c>
      <c r="AI346" s="33" t="str">
        <f>データ!M346</f>
        <v>天魔幻の閃光／煌</v>
      </c>
      <c r="AJ346" s="9" t="s">
        <v>1061</v>
      </c>
      <c r="AK346" s="33" t="str">
        <f>データ!N346</f>
        <v>縦一列攻撃[特大]自分の攻撃力UP[特大]</v>
      </c>
      <c r="AL346" s="9" t="s">
        <v>977</v>
      </c>
      <c r="AM346" s="34" t="s">
        <v>1266</v>
      </c>
      <c r="AN346" s="33" t="str">
        <f>データ!O346</f>
        <v>-</v>
      </c>
      <c r="AO346" s="9" t="s">
        <v>1061</v>
      </c>
      <c r="AP346" s="33" t="str">
        <f>データ!P346</f>
        <v>　</v>
      </c>
      <c r="AQ346" s="35" t="s">
        <v>977</v>
      </c>
      <c r="AR346" s="34" t="s">
        <v>1265</v>
      </c>
      <c r="AS346" s="33" t="str">
        <f>データ!Q346</f>
        <v>魔導将軍</v>
      </c>
      <c r="AT346" s="9" t="s">
        <v>1061</v>
      </c>
      <c r="AU346" s="33" t="str">
        <f>データ!R346</f>
        <v>強襲CBの発生確率・強襲時獲得Pt特大UP(3分間)</v>
      </c>
      <c r="AV346" s="9" t="s">
        <v>977</v>
      </c>
      <c r="AW346" s="34" t="s">
        <v>1265</v>
      </c>
      <c r="AX346" s="33" t="str">
        <f>データ!S346</f>
        <v>-</v>
      </c>
      <c r="AY346" s="9" t="s">
        <v>1061</v>
      </c>
      <c r="AZ346" s="33" t="str">
        <f>データ!T346</f>
        <v>　</v>
      </c>
      <c r="BA346" s="35" t="s">
        <v>977</v>
      </c>
      <c r="BB346" s="34" t="s">
        <v>2335</v>
      </c>
      <c r="BC346" s="33" t="str">
        <f>データ!U346</f>
        <v>-</v>
      </c>
      <c r="BD346" s="35" t="s">
        <v>2333</v>
      </c>
      <c r="BE346" s="33" t="str">
        <f>データ!V346</f>
        <v>　</v>
      </c>
      <c r="BF346" s="33" t="s">
        <v>977</v>
      </c>
      <c r="BG346" s="34" t="s">
        <v>1261</v>
      </c>
      <c r="BH346" s="33" t="str">
        <f>データ!W346</f>
        <v>-</v>
      </c>
      <c r="BI346" s="35" t="s">
        <v>977</v>
      </c>
      <c r="BJ346" s="34" t="s">
        <v>1260</v>
      </c>
      <c r="BK346" s="33" t="str">
        <f>データ!X346</f>
        <v>精鋭化ユニット／鬼謀</v>
      </c>
      <c r="BL346" s="35" t="s">
        <v>977</v>
      </c>
      <c r="BM346" s="9" t="s">
        <v>972</v>
      </c>
    </row>
    <row r="347" spans="1:65" x14ac:dyDescent="0.15">
      <c r="A347" s="9" t="s">
        <v>969</v>
      </c>
      <c r="B347" s="9" t="s">
        <v>1392</v>
      </c>
      <c r="C347" s="32" t="str">
        <f>"./images/thumbnail/"&amp;データ!B347&amp;".jpg"</f>
        <v>./images/thumbnail/1864_a.jpg</v>
      </c>
      <c r="D347" s="32" t="s">
        <v>1393</v>
      </c>
      <c r="E347" s="32" t="str">
        <f>"./images/thumbnail/"&amp;データ!B347&amp;".jpg"</f>
        <v>./images/thumbnail/1864_a.jpg</v>
      </c>
      <c r="F347" s="32" t="s">
        <v>1064</v>
      </c>
      <c r="G347" s="32" t="s">
        <v>1260</v>
      </c>
      <c r="H347" s="32" t="str">
        <f>データ!D347</f>
        <v>ラエド</v>
      </c>
      <c r="I347" s="32" t="s">
        <v>977</v>
      </c>
      <c r="J347" s="32" t="s">
        <v>1261</v>
      </c>
      <c r="K347" s="32" t="str">
        <f>データ!E347</f>
        <v>UR</v>
      </c>
      <c r="L347" s="32" t="s">
        <v>977</v>
      </c>
      <c r="M347" s="32" t="s">
        <v>1262</v>
      </c>
      <c r="N347" s="32">
        <f>データ!F347</f>
        <v>14</v>
      </c>
      <c r="O347" s="32" t="s">
        <v>977</v>
      </c>
      <c r="P347" s="32" t="s">
        <v>1260</v>
      </c>
      <c r="Q347" s="32" t="str">
        <f>データ!G347</f>
        <v>遠</v>
      </c>
      <c r="R347" s="32" t="s">
        <v>977</v>
      </c>
      <c r="S347" s="32" t="s">
        <v>1260</v>
      </c>
      <c r="T347" s="33">
        <f>データ!H347</f>
        <v>24784</v>
      </c>
      <c r="U347" s="34" t="s">
        <v>977</v>
      </c>
      <c r="V347" s="34" t="s">
        <v>1260</v>
      </c>
      <c r="W347" s="33">
        <f>データ!I347</f>
        <v>9078</v>
      </c>
      <c r="X347" s="34" t="s">
        <v>977</v>
      </c>
      <c r="Y347" s="34" t="s">
        <v>1260</v>
      </c>
      <c r="Z347" s="33">
        <f>データ!J347</f>
        <v>7824</v>
      </c>
      <c r="AA347" s="34" t="s">
        <v>977</v>
      </c>
      <c r="AB347" s="34" t="s">
        <v>1263</v>
      </c>
      <c r="AC347" s="33" t="str">
        <f>データ!K347</f>
        <v>SS4</v>
      </c>
      <c r="AD347" s="32" t="s">
        <v>977</v>
      </c>
      <c r="AE347" s="34" t="s">
        <v>1264</v>
      </c>
      <c r="AF347" s="33">
        <f>データ!L347</f>
        <v>41686</v>
      </c>
      <c r="AG347" s="34" t="s">
        <v>977</v>
      </c>
      <c r="AH347" s="34" t="s">
        <v>1265</v>
      </c>
      <c r="AI347" s="33" t="str">
        <f>データ!M347</f>
        <v>天魔幻の閃光／煌＋</v>
      </c>
      <c r="AJ347" s="9" t="s">
        <v>1061</v>
      </c>
      <c r="AK347" s="33" t="str">
        <f>データ!N347</f>
        <v>縦一列攻撃[極大]自分の攻撃力UP[極大]</v>
      </c>
      <c r="AL347" s="9" t="s">
        <v>977</v>
      </c>
      <c r="AM347" s="34" t="s">
        <v>1266</v>
      </c>
      <c r="AN347" s="33" t="str">
        <f>データ!O347</f>
        <v>-</v>
      </c>
      <c r="AO347" s="9" t="s">
        <v>1061</v>
      </c>
      <c r="AP347" s="33" t="str">
        <f>データ!P347</f>
        <v>　</v>
      </c>
      <c r="AQ347" s="35" t="s">
        <v>977</v>
      </c>
      <c r="AR347" s="34" t="s">
        <v>1265</v>
      </c>
      <c r="AS347" s="33" t="str">
        <f>データ!Q347</f>
        <v>ブリッツ</v>
      </c>
      <c r="AT347" s="9" t="s">
        <v>1061</v>
      </c>
      <c r="AU347" s="33" t="str">
        <f>データ!R347</f>
        <v>強襲CBの発生確率・強襲時獲得ポイントUP(3分間)</v>
      </c>
      <c r="AV347" s="9" t="s">
        <v>977</v>
      </c>
      <c r="AW347" s="34" t="s">
        <v>1265</v>
      </c>
      <c r="AX347" s="33" t="str">
        <f>データ!S347</f>
        <v>-</v>
      </c>
      <c r="AY347" s="9" t="s">
        <v>1061</v>
      </c>
      <c r="AZ347" s="33" t="str">
        <f>データ!T347</f>
        <v>　</v>
      </c>
      <c r="BA347" s="35" t="s">
        <v>977</v>
      </c>
      <c r="BB347" s="34" t="s">
        <v>2335</v>
      </c>
      <c r="BC347" s="33" t="str">
        <f>データ!U347</f>
        <v>-</v>
      </c>
      <c r="BD347" s="35" t="s">
        <v>2333</v>
      </c>
      <c r="BE347" s="33" t="str">
        <f>データ!V347</f>
        <v>　</v>
      </c>
      <c r="BF347" s="33" t="s">
        <v>977</v>
      </c>
      <c r="BG347" s="34" t="s">
        <v>1261</v>
      </c>
      <c r="BH347" s="33" t="str">
        <f>データ!W347</f>
        <v>-</v>
      </c>
      <c r="BI347" s="35" t="s">
        <v>977</v>
      </c>
      <c r="BJ347" s="34" t="s">
        <v>1260</v>
      </c>
      <c r="BK347" s="33" t="str">
        <f>データ!X347</f>
        <v>精鋭化ユニット／神技</v>
      </c>
      <c r="BL347" s="35" t="s">
        <v>977</v>
      </c>
      <c r="BM347" s="9" t="s">
        <v>972</v>
      </c>
    </row>
    <row r="348" spans="1:65" x14ac:dyDescent="0.15">
      <c r="A348" s="9" t="s">
        <v>969</v>
      </c>
      <c r="B348" s="9" t="s">
        <v>1392</v>
      </c>
      <c r="C348" s="32" t="str">
        <f>"./images/thumbnail/"&amp;データ!B348&amp;".jpg"</f>
        <v>./images/thumbnail/1864.jpg</v>
      </c>
      <c r="D348" s="32" t="s">
        <v>1393</v>
      </c>
      <c r="E348" s="32" t="str">
        <f>"./images/thumbnail/"&amp;データ!B348&amp;".jpg"</f>
        <v>./images/thumbnail/1864.jpg</v>
      </c>
      <c r="F348" s="32" t="s">
        <v>1064</v>
      </c>
      <c r="G348" s="32" t="s">
        <v>1260</v>
      </c>
      <c r="H348" s="32" t="str">
        <f>データ!D348</f>
        <v>ラエド</v>
      </c>
      <c r="I348" s="32" t="s">
        <v>977</v>
      </c>
      <c r="J348" s="32" t="s">
        <v>1261</v>
      </c>
      <c r="K348" s="32" t="str">
        <f>データ!E348</f>
        <v>UR</v>
      </c>
      <c r="L348" s="32" t="s">
        <v>977</v>
      </c>
      <c r="M348" s="32" t="s">
        <v>1262</v>
      </c>
      <c r="N348" s="32">
        <f>データ!F348</f>
        <v>14</v>
      </c>
      <c r="O348" s="32" t="s">
        <v>977</v>
      </c>
      <c r="P348" s="32" t="s">
        <v>1260</v>
      </c>
      <c r="Q348" s="32" t="str">
        <f>データ!G348</f>
        <v>遠</v>
      </c>
      <c r="R348" s="32" t="s">
        <v>977</v>
      </c>
      <c r="S348" s="32" t="s">
        <v>1260</v>
      </c>
      <c r="T348" s="33">
        <f>データ!H348</f>
        <v>18778</v>
      </c>
      <c r="U348" s="34" t="s">
        <v>977</v>
      </c>
      <c r="V348" s="34" t="s">
        <v>1260</v>
      </c>
      <c r="W348" s="33">
        <f>データ!I348</f>
        <v>6936</v>
      </c>
      <c r="X348" s="34" t="s">
        <v>977</v>
      </c>
      <c r="Y348" s="34" t="s">
        <v>1260</v>
      </c>
      <c r="Z348" s="33">
        <f>データ!J348</f>
        <v>5283</v>
      </c>
      <c r="AA348" s="34" t="s">
        <v>977</v>
      </c>
      <c r="AB348" s="34" t="s">
        <v>1263</v>
      </c>
      <c r="AC348" s="33" t="str">
        <f>データ!K348</f>
        <v>SS+</v>
      </c>
      <c r="AD348" s="32" t="s">
        <v>977</v>
      </c>
      <c r="AE348" s="34" t="s">
        <v>1264</v>
      </c>
      <c r="AF348" s="33">
        <f>データ!L348</f>
        <v>30997</v>
      </c>
      <c r="AG348" s="34" t="s">
        <v>977</v>
      </c>
      <c r="AH348" s="34" t="s">
        <v>1265</v>
      </c>
      <c r="AI348" s="33" t="str">
        <f>データ!M348</f>
        <v>天魔幻の閃光／煌</v>
      </c>
      <c r="AJ348" s="9" t="s">
        <v>1061</v>
      </c>
      <c r="AK348" s="33" t="str">
        <f>データ!N348</f>
        <v>縦一列攻撃[特大]自分の攻撃力UP[特大]</v>
      </c>
      <c r="AL348" s="9" t="s">
        <v>977</v>
      </c>
      <c r="AM348" s="34" t="s">
        <v>1266</v>
      </c>
      <c r="AN348" s="33" t="str">
        <f>データ!O348</f>
        <v>-</v>
      </c>
      <c r="AO348" s="9" t="s">
        <v>1061</v>
      </c>
      <c r="AP348" s="33" t="str">
        <f>データ!P348</f>
        <v>　</v>
      </c>
      <c r="AQ348" s="35" t="s">
        <v>977</v>
      </c>
      <c r="AR348" s="34" t="s">
        <v>1265</v>
      </c>
      <c r="AS348" s="33" t="str">
        <f>データ!Q348</f>
        <v>ブリッツ</v>
      </c>
      <c r="AT348" s="9" t="s">
        <v>1061</v>
      </c>
      <c r="AU348" s="33" t="str">
        <f>データ!R348</f>
        <v>強襲CBの発生確率・強襲時獲得ポイントUP(3分間)</v>
      </c>
      <c r="AV348" s="9" t="s">
        <v>977</v>
      </c>
      <c r="AW348" s="34" t="s">
        <v>1265</v>
      </c>
      <c r="AX348" s="33" t="str">
        <f>データ!S348</f>
        <v>-</v>
      </c>
      <c r="AY348" s="9" t="s">
        <v>1061</v>
      </c>
      <c r="AZ348" s="33" t="str">
        <f>データ!T348</f>
        <v>　</v>
      </c>
      <c r="BA348" s="35" t="s">
        <v>977</v>
      </c>
      <c r="BB348" s="34" t="s">
        <v>2335</v>
      </c>
      <c r="BC348" s="33" t="str">
        <f>データ!U348</f>
        <v>-</v>
      </c>
      <c r="BD348" s="35" t="s">
        <v>2333</v>
      </c>
      <c r="BE348" s="33" t="str">
        <f>データ!V348</f>
        <v>　</v>
      </c>
      <c r="BF348" s="33" t="s">
        <v>977</v>
      </c>
      <c r="BG348" s="34" t="s">
        <v>1261</v>
      </c>
      <c r="BH348" s="33" t="str">
        <f>データ!W348</f>
        <v>-</v>
      </c>
      <c r="BI348" s="35" t="s">
        <v>977</v>
      </c>
      <c r="BJ348" s="34" t="s">
        <v>1260</v>
      </c>
      <c r="BK348" s="33" t="str">
        <f>データ!X348</f>
        <v>常設</v>
      </c>
      <c r="BL348" s="35" t="s">
        <v>977</v>
      </c>
      <c r="BM348" s="9" t="s">
        <v>972</v>
      </c>
    </row>
    <row r="349" spans="1:65" x14ac:dyDescent="0.15">
      <c r="A349" s="9" t="s">
        <v>969</v>
      </c>
      <c r="B349" s="9" t="s">
        <v>1392</v>
      </c>
      <c r="C349" s="32" t="str">
        <f>"./images/thumbnail/"&amp;データ!B349&amp;".jpg"</f>
        <v>./images/thumbnail/1862.jpg</v>
      </c>
      <c r="D349" s="32" t="s">
        <v>1393</v>
      </c>
      <c r="E349" s="32" t="str">
        <f>"./images/thumbnail/"&amp;データ!B349&amp;".jpg"</f>
        <v>./images/thumbnail/1862.jpg</v>
      </c>
      <c r="F349" s="32" t="s">
        <v>1064</v>
      </c>
      <c r="G349" s="32" t="s">
        <v>1260</v>
      </c>
      <c r="H349" s="32" t="str">
        <f>データ!D349</f>
        <v>リザ</v>
      </c>
      <c r="I349" s="32" t="s">
        <v>977</v>
      </c>
      <c r="J349" s="32" t="s">
        <v>1261</v>
      </c>
      <c r="K349" s="32" t="str">
        <f>データ!E349</f>
        <v>SSR</v>
      </c>
      <c r="L349" s="32" t="s">
        <v>977</v>
      </c>
      <c r="M349" s="32" t="s">
        <v>1262</v>
      </c>
      <c r="N349" s="32">
        <f>データ!F349</f>
        <v>13</v>
      </c>
      <c r="O349" s="32" t="s">
        <v>977</v>
      </c>
      <c r="P349" s="32" t="s">
        <v>1260</v>
      </c>
      <c r="Q349" s="32" t="str">
        <f>データ!G349</f>
        <v>遠</v>
      </c>
      <c r="R349" s="32" t="s">
        <v>977</v>
      </c>
      <c r="S349" s="32" t="s">
        <v>1260</v>
      </c>
      <c r="T349" s="33">
        <f>データ!H349</f>
        <v>15813</v>
      </c>
      <c r="U349" s="34" t="s">
        <v>977</v>
      </c>
      <c r="V349" s="34" t="s">
        <v>1260</v>
      </c>
      <c r="W349" s="33">
        <f>データ!I349</f>
        <v>5516</v>
      </c>
      <c r="X349" s="34" t="s">
        <v>977</v>
      </c>
      <c r="Y349" s="34" t="s">
        <v>1260</v>
      </c>
      <c r="Z349" s="33">
        <f>データ!J349</f>
        <v>5692</v>
      </c>
      <c r="AA349" s="34" t="s">
        <v>977</v>
      </c>
      <c r="AB349" s="34" t="s">
        <v>1263</v>
      </c>
      <c r="AC349" s="33" t="str">
        <f>データ!K349</f>
        <v>S-</v>
      </c>
      <c r="AD349" s="32" t="s">
        <v>977</v>
      </c>
      <c r="AE349" s="34" t="s">
        <v>1264</v>
      </c>
      <c r="AF349" s="33">
        <f>データ!L349</f>
        <v>27021</v>
      </c>
      <c r="AG349" s="34" t="s">
        <v>977</v>
      </c>
      <c r="AH349" s="34" t="s">
        <v>1265</v>
      </c>
      <c r="AI349" s="33" t="str">
        <f>データ!M349</f>
        <v>夢限の息吹／真</v>
      </c>
      <c r="AJ349" s="9" t="s">
        <v>1061</v>
      </c>
      <c r="AK349" s="33" t="str">
        <f>データ!N349</f>
        <v>味方1体を蘇生[HP中]</v>
      </c>
      <c r="AL349" s="9" t="s">
        <v>977</v>
      </c>
      <c r="AM349" s="34" t="s">
        <v>1266</v>
      </c>
      <c r="AN349" s="33" t="str">
        <f>データ!O349</f>
        <v>-</v>
      </c>
      <c r="AO349" s="9" t="s">
        <v>1061</v>
      </c>
      <c r="AP349" s="33" t="str">
        <f>データ!P349</f>
        <v>　</v>
      </c>
      <c r="AQ349" s="35" t="s">
        <v>977</v>
      </c>
      <c r="AR349" s="34" t="s">
        <v>1265</v>
      </c>
      <c r="AS349" s="33" t="str">
        <f>データ!Q349</f>
        <v>リヴァイブ／絶</v>
      </c>
      <c r="AT349" s="9" t="s">
        <v>1061</v>
      </c>
      <c r="AU349" s="33" t="str">
        <f>データ!R349</f>
        <v>高確率で戦闘不能ユニットを復帰</v>
      </c>
      <c r="AV349" s="9" t="s">
        <v>977</v>
      </c>
      <c r="AW349" s="34" t="s">
        <v>1265</v>
      </c>
      <c r="AX349" s="33" t="str">
        <f>データ!S349</f>
        <v>-</v>
      </c>
      <c r="AY349" s="9" t="s">
        <v>1061</v>
      </c>
      <c r="AZ349" s="33" t="str">
        <f>データ!T349</f>
        <v>　</v>
      </c>
      <c r="BA349" s="35" t="s">
        <v>977</v>
      </c>
      <c r="BB349" s="34" t="s">
        <v>2335</v>
      </c>
      <c r="BC349" s="33" t="str">
        <f>データ!U349</f>
        <v>-</v>
      </c>
      <c r="BD349" s="35" t="s">
        <v>2333</v>
      </c>
      <c r="BE349" s="33" t="str">
        <f>データ!V349</f>
        <v>　</v>
      </c>
      <c r="BF349" s="33" t="s">
        <v>977</v>
      </c>
      <c r="BG349" s="34" t="s">
        <v>1261</v>
      </c>
      <c r="BH349" s="33" t="str">
        <f>データ!W349</f>
        <v>-</v>
      </c>
      <c r="BI349" s="35" t="s">
        <v>977</v>
      </c>
      <c r="BJ349" s="34" t="s">
        <v>1260</v>
      </c>
      <c r="BK349" s="33" t="str">
        <f>データ!X349</f>
        <v>メダル</v>
      </c>
      <c r="BL349" s="35" t="s">
        <v>977</v>
      </c>
      <c r="BM349" s="9" t="s">
        <v>972</v>
      </c>
    </row>
    <row r="350" spans="1:65" x14ac:dyDescent="0.15">
      <c r="A350" s="9" t="s">
        <v>969</v>
      </c>
      <c r="B350" s="9" t="s">
        <v>1392</v>
      </c>
      <c r="C350" s="32" t="str">
        <f>"./images/thumbnail/"&amp;データ!B350&amp;".jpg"</f>
        <v>./images/thumbnail/1860.jpg</v>
      </c>
      <c r="D350" s="32" t="s">
        <v>1393</v>
      </c>
      <c r="E350" s="32" t="str">
        <f>"./images/thumbnail/"&amp;データ!B350&amp;".jpg"</f>
        <v>./images/thumbnail/1860.jpg</v>
      </c>
      <c r="F350" s="32" t="s">
        <v>1064</v>
      </c>
      <c r="G350" s="32" t="s">
        <v>1260</v>
      </c>
      <c r="H350" s="32" t="str">
        <f>データ!D350</f>
        <v>エルヴィン</v>
      </c>
      <c r="I350" s="32" t="s">
        <v>977</v>
      </c>
      <c r="J350" s="32" t="s">
        <v>1261</v>
      </c>
      <c r="K350" s="32" t="str">
        <f>データ!E350</f>
        <v>UR</v>
      </c>
      <c r="L350" s="32" t="s">
        <v>977</v>
      </c>
      <c r="M350" s="32" t="s">
        <v>1262</v>
      </c>
      <c r="N350" s="32">
        <f>データ!F350</f>
        <v>14</v>
      </c>
      <c r="O350" s="32" t="s">
        <v>977</v>
      </c>
      <c r="P350" s="32" t="s">
        <v>1260</v>
      </c>
      <c r="Q350" s="32" t="str">
        <f>データ!G350</f>
        <v>打</v>
      </c>
      <c r="R350" s="32" t="s">
        <v>977</v>
      </c>
      <c r="S350" s="32" t="s">
        <v>1260</v>
      </c>
      <c r="T350" s="33">
        <f>データ!H350</f>
        <v>22328</v>
      </c>
      <c r="U350" s="34" t="s">
        <v>977</v>
      </c>
      <c r="V350" s="34" t="s">
        <v>1260</v>
      </c>
      <c r="W350" s="33">
        <f>データ!I350</f>
        <v>6328</v>
      </c>
      <c r="X350" s="34" t="s">
        <v>977</v>
      </c>
      <c r="Y350" s="34" t="s">
        <v>1260</v>
      </c>
      <c r="Z350" s="33">
        <f>データ!J350</f>
        <v>8709</v>
      </c>
      <c r="AA350" s="34" t="s">
        <v>977</v>
      </c>
      <c r="AB350" s="34" t="s">
        <v>1263</v>
      </c>
      <c r="AC350" s="33" t="str">
        <f>データ!K350</f>
        <v>A+</v>
      </c>
      <c r="AD350" s="32" t="s">
        <v>977</v>
      </c>
      <c r="AE350" s="34" t="s">
        <v>1264</v>
      </c>
      <c r="AF350" s="33">
        <f>データ!L350</f>
        <v>37365</v>
      </c>
      <c r="AG350" s="34" t="s">
        <v>977</v>
      </c>
      <c r="AH350" s="34" t="s">
        <v>1265</v>
      </c>
      <c r="AI350" s="33" t="str">
        <f>データ!M350</f>
        <v>紫打の神威</v>
      </c>
      <c r="AJ350" s="9" t="s">
        <v>1061</v>
      </c>
      <c r="AK350" s="33" t="str">
        <f>データ!N350</f>
        <v>味方打属性の攻撃力をUP[特大]</v>
      </c>
      <c r="AL350" s="9" t="s">
        <v>977</v>
      </c>
      <c r="AM350" s="34" t="s">
        <v>1266</v>
      </c>
      <c r="AN350" s="33" t="str">
        <f>データ!O350</f>
        <v>-</v>
      </c>
      <c r="AO350" s="9" t="s">
        <v>1061</v>
      </c>
      <c r="AP350" s="33" t="str">
        <f>データ!P350</f>
        <v>　</v>
      </c>
      <c r="AQ350" s="35" t="s">
        <v>977</v>
      </c>
      <c r="AR350" s="34" t="s">
        <v>1265</v>
      </c>
      <c r="AS350" s="33" t="str">
        <f>データ!Q350</f>
        <v>オラクル／絶</v>
      </c>
      <c r="AT350" s="9" t="s">
        <v>1061</v>
      </c>
      <c r="AU350" s="33" t="str">
        <f>データ!R350</f>
        <v>パーティ全体のスキル発動率が大UP(3分間)</v>
      </c>
      <c r="AV350" s="9" t="s">
        <v>977</v>
      </c>
      <c r="AW350" s="34" t="s">
        <v>1265</v>
      </c>
      <c r="AX350" s="33" t="str">
        <f>データ!S350</f>
        <v>-</v>
      </c>
      <c r="AY350" s="9" t="s">
        <v>1061</v>
      </c>
      <c r="AZ350" s="33" t="str">
        <f>データ!T350</f>
        <v>　</v>
      </c>
      <c r="BA350" s="35" t="s">
        <v>977</v>
      </c>
      <c r="BB350" s="34" t="s">
        <v>2335</v>
      </c>
      <c r="BC350" s="33" t="str">
        <f>データ!U350</f>
        <v>-</v>
      </c>
      <c r="BD350" s="35" t="s">
        <v>2333</v>
      </c>
      <c r="BE350" s="33" t="str">
        <f>データ!V350</f>
        <v>　</v>
      </c>
      <c r="BF350" s="33" t="s">
        <v>977</v>
      </c>
      <c r="BG350" s="34" t="s">
        <v>1261</v>
      </c>
      <c r="BH350" s="33" t="str">
        <f>データ!W350</f>
        <v>-</v>
      </c>
      <c r="BI350" s="35" t="s">
        <v>977</v>
      </c>
      <c r="BJ350" s="34" t="s">
        <v>1260</v>
      </c>
      <c r="BK350" s="33" t="str">
        <f>データ!X350</f>
        <v>進撃の巨人コラボ2</v>
      </c>
      <c r="BL350" s="35" t="s">
        <v>977</v>
      </c>
      <c r="BM350" s="9" t="s">
        <v>972</v>
      </c>
    </row>
    <row r="351" spans="1:65" x14ac:dyDescent="0.15">
      <c r="A351" s="9" t="s">
        <v>969</v>
      </c>
      <c r="B351" s="9" t="s">
        <v>1392</v>
      </c>
      <c r="C351" s="32" t="str">
        <f>"./images/thumbnail/"&amp;データ!B351&amp;".jpg"</f>
        <v>./images/thumbnail/1859.jpg</v>
      </c>
      <c r="D351" s="32" t="s">
        <v>1393</v>
      </c>
      <c r="E351" s="32" t="str">
        <f>"./images/thumbnail/"&amp;データ!B351&amp;".jpg"</f>
        <v>./images/thumbnail/1859.jpg</v>
      </c>
      <c r="F351" s="32" t="s">
        <v>1064</v>
      </c>
      <c r="G351" s="32" t="s">
        <v>1260</v>
      </c>
      <c r="H351" s="32" t="str">
        <f>データ!D351</f>
        <v>クリスタ</v>
      </c>
      <c r="I351" s="32" t="s">
        <v>977</v>
      </c>
      <c r="J351" s="32" t="s">
        <v>1261</v>
      </c>
      <c r="K351" s="32" t="str">
        <f>データ!E351</f>
        <v>UR</v>
      </c>
      <c r="L351" s="32" t="s">
        <v>977</v>
      </c>
      <c r="M351" s="32" t="s">
        <v>1262</v>
      </c>
      <c r="N351" s="32">
        <f>データ!F351</f>
        <v>14</v>
      </c>
      <c r="O351" s="32" t="s">
        <v>977</v>
      </c>
      <c r="P351" s="32" t="s">
        <v>1260</v>
      </c>
      <c r="Q351" s="32" t="str">
        <f>データ!G351</f>
        <v>遠</v>
      </c>
      <c r="R351" s="32" t="s">
        <v>977</v>
      </c>
      <c r="S351" s="32" t="s">
        <v>1260</v>
      </c>
      <c r="T351" s="33">
        <f>データ!H351</f>
        <v>20326</v>
      </c>
      <c r="U351" s="34" t="s">
        <v>977</v>
      </c>
      <c r="V351" s="34" t="s">
        <v>1260</v>
      </c>
      <c r="W351" s="33">
        <f>データ!I351</f>
        <v>7092</v>
      </c>
      <c r="X351" s="34" t="s">
        <v>977</v>
      </c>
      <c r="Y351" s="34" t="s">
        <v>1260</v>
      </c>
      <c r="Z351" s="33">
        <f>データ!J351</f>
        <v>5456</v>
      </c>
      <c r="AA351" s="34" t="s">
        <v>977</v>
      </c>
      <c r="AB351" s="34" t="s">
        <v>1263</v>
      </c>
      <c r="AC351" s="33" t="str">
        <f>データ!K351</f>
        <v>S+</v>
      </c>
      <c r="AD351" s="32" t="s">
        <v>977</v>
      </c>
      <c r="AE351" s="34" t="s">
        <v>1264</v>
      </c>
      <c r="AF351" s="33">
        <f>データ!L351</f>
        <v>32874</v>
      </c>
      <c r="AG351" s="34" t="s">
        <v>977</v>
      </c>
      <c r="AH351" s="34" t="s">
        <v>1265</v>
      </c>
      <c r="AI351" s="33" t="str">
        <f>データ!M351</f>
        <v>治癒の一撃／絶</v>
      </c>
      <c r="AJ351" s="9" t="s">
        <v>1061</v>
      </c>
      <c r="AK351" s="33" t="str">
        <f>データ!N351</f>
        <v>単体固定ﾀﾞﾒｰｼﾞ[大]+味方状態異常解除</v>
      </c>
      <c r="AL351" s="9" t="s">
        <v>977</v>
      </c>
      <c r="AM351" s="34" t="s">
        <v>1266</v>
      </c>
      <c r="AN351" s="33" t="str">
        <f>データ!O351</f>
        <v>-</v>
      </c>
      <c r="AO351" s="9" t="s">
        <v>1061</v>
      </c>
      <c r="AP351" s="33" t="str">
        <f>データ!P351</f>
        <v>　</v>
      </c>
      <c r="AQ351" s="35" t="s">
        <v>977</v>
      </c>
      <c r="AR351" s="34" t="s">
        <v>1265</v>
      </c>
      <c r="AS351" s="33" t="str">
        <f>データ!Q351</f>
        <v>エースオーダー／真</v>
      </c>
      <c r="AT351" s="9" t="s">
        <v>1061</v>
      </c>
      <c r="AU351" s="33" t="str">
        <f>データ!R351</f>
        <v>騎士団全体の攻・防が中UP(3分間)</v>
      </c>
      <c r="AV351" s="9" t="s">
        <v>977</v>
      </c>
      <c r="AW351" s="34" t="s">
        <v>1265</v>
      </c>
      <c r="AX351" s="33" t="str">
        <f>データ!S351</f>
        <v>-</v>
      </c>
      <c r="AY351" s="9" t="s">
        <v>1061</v>
      </c>
      <c r="AZ351" s="33" t="str">
        <f>データ!T351</f>
        <v>　</v>
      </c>
      <c r="BA351" s="35" t="s">
        <v>977</v>
      </c>
      <c r="BB351" s="34" t="s">
        <v>2335</v>
      </c>
      <c r="BC351" s="33" t="str">
        <f>データ!U351</f>
        <v>-</v>
      </c>
      <c r="BD351" s="35" t="s">
        <v>2333</v>
      </c>
      <c r="BE351" s="33" t="str">
        <f>データ!V351</f>
        <v>　</v>
      </c>
      <c r="BF351" s="33" t="s">
        <v>977</v>
      </c>
      <c r="BG351" s="34" t="s">
        <v>1261</v>
      </c>
      <c r="BH351" s="33" t="str">
        <f>データ!W351</f>
        <v>-</v>
      </c>
      <c r="BI351" s="35" t="s">
        <v>977</v>
      </c>
      <c r="BJ351" s="34" t="s">
        <v>1260</v>
      </c>
      <c r="BK351" s="33" t="str">
        <f>データ!X351</f>
        <v>進撃の巨人コラボ2</v>
      </c>
      <c r="BL351" s="35" t="s">
        <v>977</v>
      </c>
      <c r="BM351" s="9" t="s">
        <v>972</v>
      </c>
    </row>
    <row r="352" spans="1:65" x14ac:dyDescent="0.15">
      <c r="A352" s="9" t="s">
        <v>969</v>
      </c>
      <c r="B352" s="9" t="s">
        <v>1392</v>
      </c>
      <c r="C352" s="32" t="str">
        <f>"./images/thumbnail/"&amp;データ!B352&amp;".jpg"</f>
        <v>./images/thumbnail/1857.jpg</v>
      </c>
      <c r="D352" s="32" t="s">
        <v>1393</v>
      </c>
      <c r="E352" s="32" t="str">
        <f>"./images/thumbnail/"&amp;データ!B352&amp;".jpg"</f>
        <v>./images/thumbnail/1857.jpg</v>
      </c>
      <c r="F352" s="32" t="s">
        <v>1064</v>
      </c>
      <c r="G352" s="32" t="s">
        <v>1260</v>
      </c>
      <c r="H352" s="32" t="str">
        <f>データ!D352</f>
        <v>リヴァイ</v>
      </c>
      <c r="I352" s="32" t="s">
        <v>977</v>
      </c>
      <c r="J352" s="32" t="s">
        <v>1261</v>
      </c>
      <c r="K352" s="32" t="str">
        <f>データ!E352</f>
        <v>UR</v>
      </c>
      <c r="L352" s="32" t="s">
        <v>977</v>
      </c>
      <c r="M352" s="32" t="s">
        <v>1262</v>
      </c>
      <c r="N352" s="32">
        <f>データ!F352</f>
        <v>15</v>
      </c>
      <c r="O352" s="32" t="s">
        <v>977</v>
      </c>
      <c r="P352" s="32" t="s">
        <v>1260</v>
      </c>
      <c r="Q352" s="32" t="str">
        <f>データ!G352</f>
        <v>突</v>
      </c>
      <c r="R352" s="32" t="s">
        <v>977</v>
      </c>
      <c r="S352" s="32" t="s">
        <v>1260</v>
      </c>
      <c r="T352" s="33">
        <f>データ!H352</f>
        <v>26018</v>
      </c>
      <c r="U352" s="34" t="s">
        <v>977</v>
      </c>
      <c r="V352" s="34" t="s">
        <v>1260</v>
      </c>
      <c r="W352" s="33">
        <f>データ!I352</f>
        <v>6080</v>
      </c>
      <c r="X352" s="34" t="s">
        <v>977</v>
      </c>
      <c r="Y352" s="34" t="s">
        <v>1260</v>
      </c>
      <c r="Z352" s="33">
        <f>データ!J352</f>
        <v>8275</v>
      </c>
      <c r="AA352" s="34" t="s">
        <v>977</v>
      </c>
      <c r="AB352" s="34" t="s">
        <v>1263</v>
      </c>
      <c r="AC352" s="33" t="str">
        <f>データ!K352</f>
        <v>SS2</v>
      </c>
      <c r="AD352" s="32" t="s">
        <v>977</v>
      </c>
      <c r="AE352" s="34" t="s">
        <v>1264</v>
      </c>
      <c r="AF352" s="33">
        <f>データ!L352</f>
        <v>40373</v>
      </c>
      <c r="AG352" s="34" t="s">
        <v>977</v>
      </c>
      <c r="AH352" s="34" t="s">
        <v>1265</v>
      </c>
      <c r="AI352" s="33" t="str">
        <f>データ!M352</f>
        <v>よく喋るな豚野郎…</v>
      </c>
      <c r="AJ352" s="9" t="s">
        <v>1061</v>
      </c>
      <c r="AK352" s="33" t="str">
        <f>データ!N352</f>
        <v>横一列攻撃[特大]自分の防御力UP[特大]</v>
      </c>
      <c r="AL352" s="9" t="s">
        <v>977</v>
      </c>
      <c r="AM352" s="34" t="s">
        <v>1266</v>
      </c>
      <c r="AN352" s="33" t="str">
        <f>データ!O352</f>
        <v>-</v>
      </c>
      <c r="AO352" s="9" t="s">
        <v>1061</v>
      </c>
      <c r="AP352" s="33" t="str">
        <f>データ!P352</f>
        <v>　</v>
      </c>
      <c r="AQ352" s="35" t="s">
        <v>977</v>
      </c>
      <c r="AR352" s="34" t="s">
        <v>1265</v>
      </c>
      <c r="AS352" s="33" t="str">
        <f>データ!Q352</f>
        <v>ランページ／絶</v>
      </c>
      <c r="AT352" s="9" t="s">
        <v>1061</v>
      </c>
      <c r="AU352" s="33" t="str">
        <f>データ!R352</f>
        <v>バトルで獲得する騎士団戦スコアが大アップ(3分間)</v>
      </c>
      <c r="AV352" s="9" t="s">
        <v>977</v>
      </c>
      <c r="AW352" s="34" t="s">
        <v>1265</v>
      </c>
      <c r="AX352" s="33" t="str">
        <f>データ!S352</f>
        <v>バーサク／真</v>
      </c>
      <c r="AY352" s="9" t="s">
        <v>1061</v>
      </c>
      <c r="AZ352" s="33" t="str">
        <f>データ!T352</f>
        <v>強襲が発生無効、バトル時に攻・防中UP(3分間)</v>
      </c>
      <c r="BA352" s="35" t="s">
        <v>977</v>
      </c>
      <c r="BB352" s="34" t="s">
        <v>2335</v>
      </c>
      <c r="BC352" s="33" t="str">
        <f>データ!U352</f>
        <v>-</v>
      </c>
      <c r="BD352" s="35" t="s">
        <v>2333</v>
      </c>
      <c r="BE352" s="33" t="str">
        <f>データ!V352</f>
        <v>　</v>
      </c>
      <c r="BF352" s="33" t="s">
        <v>977</v>
      </c>
      <c r="BG352" s="34" t="s">
        <v>1261</v>
      </c>
      <c r="BH352" s="33" t="str">
        <f>データ!W352</f>
        <v>-</v>
      </c>
      <c r="BI352" s="35" t="s">
        <v>977</v>
      </c>
      <c r="BJ352" s="34" t="s">
        <v>1260</v>
      </c>
      <c r="BK352" s="33" t="str">
        <f>データ!X352</f>
        <v>進撃の巨人コラボ2</v>
      </c>
      <c r="BL352" s="35" t="s">
        <v>977</v>
      </c>
      <c r="BM352" s="9" t="s">
        <v>972</v>
      </c>
    </row>
    <row r="353" spans="1:65" x14ac:dyDescent="0.15">
      <c r="A353" s="9" t="s">
        <v>969</v>
      </c>
      <c r="B353" s="9" t="s">
        <v>1392</v>
      </c>
      <c r="C353" s="32" t="str">
        <f>"./images/thumbnail/"&amp;データ!B353&amp;".jpg"</f>
        <v>./images/thumbnail/1856.jpg</v>
      </c>
      <c r="D353" s="32" t="s">
        <v>1393</v>
      </c>
      <c r="E353" s="32" t="str">
        <f>"./images/thumbnail/"&amp;データ!B353&amp;".jpg"</f>
        <v>./images/thumbnail/1856.jpg</v>
      </c>
      <c r="F353" s="32" t="s">
        <v>1064</v>
      </c>
      <c r="G353" s="32" t="s">
        <v>1260</v>
      </c>
      <c r="H353" s="32" t="str">
        <f>データ!D353</f>
        <v>コニー</v>
      </c>
      <c r="I353" s="32" t="s">
        <v>977</v>
      </c>
      <c r="J353" s="32" t="s">
        <v>1261</v>
      </c>
      <c r="K353" s="32" t="str">
        <f>データ!E353</f>
        <v>UR</v>
      </c>
      <c r="L353" s="32" t="s">
        <v>977</v>
      </c>
      <c r="M353" s="32" t="s">
        <v>1262</v>
      </c>
      <c r="N353" s="32">
        <f>データ!F353</f>
        <v>14</v>
      </c>
      <c r="O353" s="32" t="s">
        <v>977</v>
      </c>
      <c r="P353" s="32" t="s">
        <v>1260</v>
      </c>
      <c r="Q353" s="32" t="str">
        <f>データ!G353</f>
        <v>斬</v>
      </c>
      <c r="R353" s="32" t="s">
        <v>977</v>
      </c>
      <c r="S353" s="32" t="s">
        <v>1260</v>
      </c>
      <c r="T353" s="33">
        <f>データ!H353</f>
        <v>18485</v>
      </c>
      <c r="U353" s="34" t="s">
        <v>977</v>
      </c>
      <c r="V353" s="34" t="s">
        <v>1260</v>
      </c>
      <c r="W353" s="33">
        <f>データ!I353</f>
        <v>8498</v>
      </c>
      <c r="X353" s="34" t="s">
        <v>977</v>
      </c>
      <c r="Y353" s="34" t="s">
        <v>1260</v>
      </c>
      <c r="Z353" s="33">
        <f>データ!J353</f>
        <v>5900</v>
      </c>
      <c r="AA353" s="34" t="s">
        <v>977</v>
      </c>
      <c r="AB353" s="34" t="s">
        <v>1263</v>
      </c>
      <c r="AC353" s="33" t="str">
        <f>データ!K353</f>
        <v>S</v>
      </c>
      <c r="AD353" s="32" t="s">
        <v>977</v>
      </c>
      <c r="AE353" s="34" t="s">
        <v>1264</v>
      </c>
      <c r="AF353" s="33">
        <f>データ!L353</f>
        <v>32883</v>
      </c>
      <c r="AG353" s="34" t="s">
        <v>977</v>
      </c>
      <c r="AH353" s="34" t="s">
        <v>1265</v>
      </c>
      <c r="AI353" s="33" t="str">
        <f>データ!M353</f>
        <v>対紫の薙風／煌</v>
      </c>
      <c r="AJ353" s="9" t="s">
        <v>1061</v>
      </c>
      <c r="AK353" s="33" t="str">
        <f>データ!N353</f>
        <v>打に強く遠に弱い横一列攻撃[特大]</v>
      </c>
      <c r="AL353" s="9" t="s">
        <v>977</v>
      </c>
      <c r="AM353" s="34" t="s">
        <v>1266</v>
      </c>
      <c r="AN353" s="33" t="str">
        <f>データ!O353</f>
        <v>-</v>
      </c>
      <c r="AO353" s="9" t="s">
        <v>1061</v>
      </c>
      <c r="AP353" s="33" t="str">
        <f>データ!P353</f>
        <v>　</v>
      </c>
      <c r="AQ353" s="35" t="s">
        <v>977</v>
      </c>
      <c r="AR353" s="34" t="s">
        <v>1265</v>
      </c>
      <c r="AS353" s="33" t="str">
        <f>データ!Q353</f>
        <v>ブリッツ</v>
      </c>
      <c r="AT353" s="9" t="s">
        <v>1061</v>
      </c>
      <c r="AU353" s="33" t="str">
        <f>データ!R353</f>
        <v>強襲CBの発生確率・強襲時獲得ポイントUP(3分間)</v>
      </c>
      <c r="AV353" s="9" t="s">
        <v>977</v>
      </c>
      <c r="AW353" s="34" t="s">
        <v>1265</v>
      </c>
      <c r="AX353" s="33" t="str">
        <f>データ!S353</f>
        <v>-</v>
      </c>
      <c r="AY353" s="9" t="s">
        <v>1061</v>
      </c>
      <c r="AZ353" s="33" t="str">
        <f>データ!T353</f>
        <v>　</v>
      </c>
      <c r="BA353" s="35" t="s">
        <v>977</v>
      </c>
      <c r="BB353" s="34" t="s">
        <v>2335</v>
      </c>
      <c r="BC353" s="33" t="str">
        <f>データ!U353</f>
        <v>-</v>
      </c>
      <c r="BD353" s="35" t="s">
        <v>2333</v>
      </c>
      <c r="BE353" s="33" t="str">
        <f>データ!V353</f>
        <v>　</v>
      </c>
      <c r="BF353" s="33" t="s">
        <v>977</v>
      </c>
      <c r="BG353" s="34" t="s">
        <v>1261</v>
      </c>
      <c r="BH353" s="33" t="str">
        <f>データ!W353</f>
        <v>-</v>
      </c>
      <c r="BI353" s="35" t="s">
        <v>977</v>
      </c>
      <c r="BJ353" s="34" t="s">
        <v>1260</v>
      </c>
      <c r="BK353" s="33" t="str">
        <f>データ!X353</f>
        <v>進撃の巨人コラボ2</v>
      </c>
      <c r="BL353" s="35" t="s">
        <v>977</v>
      </c>
      <c r="BM353" s="9" t="s">
        <v>972</v>
      </c>
    </row>
    <row r="354" spans="1:65" x14ac:dyDescent="0.15">
      <c r="A354" s="9" t="s">
        <v>969</v>
      </c>
      <c r="B354" s="9" t="s">
        <v>1392</v>
      </c>
      <c r="C354" s="32" t="str">
        <f>"./images/thumbnail/"&amp;データ!B354&amp;".jpg"</f>
        <v>./images/thumbnail/1854.jpg</v>
      </c>
      <c r="D354" s="32" t="s">
        <v>1393</v>
      </c>
      <c r="E354" s="32" t="str">
        <f>"./images/thumbnail/"&amp;データ!B354&amp;".jpg"</f>
        <v>./images/thumbnail/1854.jpg</v>
      </c>
      <c r="F354" s="32" t="s">
        <v>1064</v>
      </c>
      <c r="G354" s="32" t="s">
        <v>1260</v>
      </c>
      <c r="H354" s="32" t="str">
        <f>データ!D354</f>
        <v>ハンジ</v>
      </c>
      <c r="I354" s="32" t="s">
        <v>977</v>
      </c>
      <c r="J354" s="32" t="s">
        <v>1261</v>
      </c>
      <c r="K354" s="32" t="str">
        <f>データ!E354</f>
        <v>UR</v>
      </c>
      <c r="L354" s="32" t="s">
        <v>977</v>
      </c>
      <c r="M354" s="32" t="s">
        <v>1262</v>
      </c>
      <c r="N354" s="32">
        <f>データ!F354</f>
        <v>14</v>
      </c>
      <c r="O354" s="32" t="s">
        <v>977</v>
      </c>
      <c r="P354" s="32" t="s">
        <v>1260</v>
      </c>
      <c r="Q354" s="32" t="str">
        <f>データ!G354</f>
        <v>遠</v>
      </c>
      <c r="R354" s="32" t="s">
        <v>977</v>
      </c>
      <c r="S354" s="32" t="s">
        <v>1260</v>
      </c>
      <c r="T354" s="33">
        <f>データ!H354</f>
        <v>17734</v>
      </c>
      <c r="U354" s="34" t="s">
        <v>977</v>
      </c>
      <c r="V354" s="34" t="s">
        <v>1260</v>
      </c>
      <c r="W354" s="33">
        <f>データ!I354</f>
        <v>7296</v>
      </c>
      <c r="X354" s="34" t="s">
        <v>977</v>
      </c>
      <c r="Y354" s="34" t="s">
        <v>1260</v>
      </c>
      <c r="Z354" s="33">
        <f>データ!J354</f>
        <v>5569</v>
      </c>
      <c r="AA354" s="34" t="s">
        <v>977</v>
      </c>
      <c r="AB354" s="34" t="s">
        <v>1263</v>
      </c>
      <c r="AC354" s="33" t="str">
        <f>データ!K354</f>
        <v>S+</v>
      </c>
      <c r="AD354" s="32" t="s">
        <v>977</v>
      </c>
      <c r="AE354" s="34" t="s">
        <v>1264</v>
      </c>
      <c r="AF354" s="33">
        <f>データ!L354</f>
        <v>30599</v>
      </c>
      <c r="AG354" s="34" t="s">
        <v>977</v>
      </c>
      <c r="AH354" s="34" t="s">
        <v>1265</v>
      </c>
      <c r="AI354" s="33" t="str">
        <f>データ!M354</f>
        <v>光芒の神威</v>
      </c>
      <c r="AJ354" s="9" t="s">
        <v>1061</v>
      </c>
      <c r="AK354" s="33" t="str">
        <f>データ!N354</f>
        <v>味方全体の攻撃力をUP[特大]</v>
      </c>
      <c r="AL354" s="9" t="s">
        <v>977</v>
      </c>
      <c r="AM354" s="34" t="s">
        <v>1266</v>
      </c>
      <c r="AN354" s="33" t="str">
        <f>データ!O354</f>
        <v>-</v>
      </c>
      <c r="AO354" s="9" t="s">
        <v>1061</v>
      </c>
      <c r="AP354" s="33" t="str">
        <f>データ!P354</f>
        <v>　</v>
      </c>
      <c r="AQ354" s="35" t="s">
        <v>977</v>
      </c>
      <c r="AR354" s="34" t="s">
        <v>1265</v>
      </c>
      <c r="AS354" s="33" t="str">
        <f>データ!Q354</f>
        <v>キャッスルウィークネス／真</v>
      </c>
      <c r="AT354" s="9" t="s">
        <v>1061</v>
      </c>
      <c r="AU354" s="33" t="str">
        <f>データ!R354</f>
        <v>対戦騎士団の城強度Lvが中DOWN(3分間)</v>
      </c>
      <c r="AV354" s="9" t="s">
        <v>977</v>
      </c>
      <c r="AW354" s="34" t="s">
        <v>1265</v>
      </c>
      <c r="AX354" s="33" t="str">
        <f>データ!S354</f>
        <v>-</v>
      </c>
      <c r="AY354" s="9" t="s">
        <v>1061</v>
      </c>
      <c r="AZ354" s="33" t="str">
        <f>データ!T354</f>
        <v>　</v>
      </c>
      <c r="BA354" s="35" t="s">
        <v>977</v>
      </c>
      <c r="BB354" s="34" t="s">
        <v>2335</v>
      </c>
      <c r="BC354" s="33" t="str">
        <f>データ!U354</f>
        <v>-</v>
      </c>
      <c r="BD354" s="35" t="s">
        <v>2333</v>
      </c>
      <c r="BE354" s="33" t="str">
        <f>データ!V354</f>
        <v>　</v>
      </c>
      <c r="BF354" s="33" t="s">
        <v>977</v>
      </c>
      <c r="BG354" s="34" t="s">
        <v>1261</v>
      </c>
      <c r="BH354" s="33" t="str">
        <f>データ!W354</f>
        <v>-</v>
      </c>
      <c r="BI354" s="35" t="s">
        <v>977</v>
      </c>
      <c r="BJ354" s="34" t="s">
        <v>1260</v>
      </c>
      <c r="BK354" s="33" t="str">
        <f>データ!X354</f>
        <v>進撃の巨人コラボ2</v>
      </c>
      <c r="BL354" s="35" t="s">
        <v>977</v>
      </c>
      <c r="BM354" s="9" t="s">
        <v>972</v>
      </c>
    </row>
    <row r="355" spans="1:65" x14ac:dyDescent="0.15">
      <c r="A355" s="9" t="s">
        <v>969</v>
      </c>
      <c r="B355" s="9" t="s">
        <v>1392</v>
      </c>
      <c r="C355" s="32" t="str">
        <f>"./images/thumbnail/"&amp;データ!B355&amp;".jpg"</f>
        <v>./images/thumbnail/1853.jpg</v>
      </c>
      <c r="D355" s="32" t="s">
        <v>1393</v>
      </c>
      <c r="E355" s="32" t="str">
        <f>"./images/thumbnail/"&amp;データ!B355&amp;".jpg"</f>
        <v>./images/thumbnail/1853.jpg</v>
      </c>
      <c r="F355" s="32" t="s">
        <v>1064</v>
      </c>
      <c r="G355" s="32" t="s">
        <v>1260</v>
      </c>
      <c r="H355" s="32" t="str">
        <f>データ!D355</f>
        <v>ジャン</v>
      </c>
      <c r="I355" s="32" t="s">
        <v>977</v>
      </c>
      <c r="J355" s="32" t="s">
        <v>1261</v>
      </c>
      <c r="K355" s="32" t="str">
        <f>データ!E355</f>
        <v>UR</v>
      </c>
      <c r="L355" s="32" t="s">
        <v>977</v>
      </c>
      <c r="M355" s="32" t="s">
        <v>1262</v>
      </c>
      <c r="N355" s="32">
        <f>データ!F355</f>
        <v>14</v>
      </c>
      <c r="O355" s="32" t="s">
        <v>977</v>
      </c>
      <c r="P355" s="32" t="s">
        <v>1260</v>
      </c>
      <c r="Q355" s="32" t="str">
        <f>データ!G355</f>
        <v>打</v>
      </c>
      <c r="R355" s="32" t="s">
        <v>977</v>
      </c>
      <c r="S355" s="32" t="s">
        <v>1260</v>
      </c>
      <c r="T355" s="33">
        <f>データ!H355</f>
        <v>24564</v>
      </c>
      <c r="U355" s="34" t="s">
        <v>977</v>
      </c>
      <c r="V355" s="34" t="s">
        <v>1260</v>
      </c>
      <c r="W355" s="33">
        <f>データ!I355</f>
        <v>7020</v>
      </c>
      <c r="X355" s="34" t="s">
        <v>977</v>
      </c>
      <c r="Y355" s="34" t="s">
        <v>1260</v>
      </c>
      <c r="Z355" s="33">
        <f>データ!J355</f>
        <v>8021</v>
      </c>
      <c r="AA355" s="34" t="s">
        <v>977</v>
      </c>
      <c r="AB355" s="34" t="s">
        <v>1263</v>
      </c>
      <c r="AC355" s="33" t="str">
        <f>データ!K355</f>
        <v>A+</v>
      </c>
      <c r="AD355" s="32" t="s">
        <v>977</v>
      </c>
      <c r="AE355" s="34" t="s">
        <v>1264</v>
      </c>
      <c r="AF355" s="33">
        <f>データ!L355</f>
        <v>39605</v>
      </c>
      <c r="AG355" s="34" t="s">
        <v>977</v>
      </c>
      <c r="AH355" s="34" t="s">
        <v>1265</v>
      </c>
      <c r="AI355" s="33" t="str">
        <f>データ!M355</f>
        <v>天魔幻の閃光／絶</v>
      </c>
      <c r="AJ355" s="9" t="s">
        <v>1061</v>
      </c>
      <c r="AK355" s="33" t="str">
        <f>データ!N355</f>
        <v>縦一列攻撃[大]自分の攻撃力UP[大]</v>
      </c>
      <c r="AL355" s="9" t="s">
        <v>977</v>
      </c>
      <c r="AM355" s="34" t="s">
        <v>1266</v>
      </c>
      <c r="AN355" s="33" t="str">
        <f>データ!O355</f>
        <v>-</v>
      </c>
      <c r="AO355" s="9" t="s">
        <v>1061</v>
      </c>
      <c r="AP355" s="33" t="str">
        <f>データ!P355</f>
        <v>　</v>
      </c>
      <c r="AQ355" s="35" t="s">
        <v>977</v>
      </c>
      <c r="AR355" s="34" t="s">
        <v>1265</v>
      </c>
      <c r="AS355" s="33" t="str">
        <f>データ!Q355</f>
        <v>メナス／真</v>
      </c>
      <c r="AT355" s="9" t="s">
        <v>1061</v>
      </c>
      <c r="AU355" s="33" t="str">
        <f>データ!R355</f>
        <v>対戦騎士団全体の防御力が中DOWN(3分間)</v>
      </c>
      <c r="AV355" s="9" t="s">
        <v>977</v>
      </c>
      <c r="AW355" s="34" t="s">
        <v>1265</v>
      </c>
      <c r="AX355" s="33" t="str">
        <f>データ!S355</f>
        <v>-</v>
      </c>
      <c r="AY355" s="9" t="s">
        <v>1061</v>
      </c>
      <c r="AZ355" s="33" t="str">
        <f>データ!T355</f>
        <v>　</v>
      </c>
      <c r="BA355" s="35" t="s">
        <v>977</v>
      </c>
      <c r="BB355" s="34" t="s">
        <v>2335</v>
      </c>
      <c r="BC355" s="33" t="str">
        <f>データ!U355</f>
        <v>-</v>
      </c>
      <c r="BD355" s="35" t="s">
        <v>2333</v>
      </c>
      <c r="BE355" s="33" t="str">
        <f>データ!V355</f>
        <v>　</v>
      </c>
      <c r="BF355" s="33" t="s">
        <v>977</v>
      </c>
      <c r="BG355" s="34" t="s">
        <v>1261</v>
      </c>
      <c r="BH355" s="33" t="str">
        <f>データ!W355</f>
        <v>-</v>
      </c>
      <c r="BI355" s="35" t="s">
        <v>977</v>
      </c>
      <c r="BJ355" s="34" t="s">
        <v>1260</v>
      </c>
      <c r="BK355" s="33" t="str">
        <f>データ!X355</f>
        <v>進撃の巨人コラボ2</v>
      </c>
      <c r="BL355" s="35" t="s">
        <v>977</v>
      </c>
      <c r="BM355" s="9" t="s">
        <v>972</v>
      </c>
    </row>
    <row r="356" spans="1:65" x14ac:dyDescent="0.15">
      <c r="A356" s="9" t="s">
        <v>969</v>
      </c>
      <c r="B356" s="9" t="s">
        <v>1392</v>
      </c>
      <c r="C356" s="32" t="str">
        <f>"./images/thumbnail/"&amp;データ!B356&amp;".jpg"</f>
        <v>./images/thumbnail/1851.jpg</v>
      </c>
      <c r="D356" s="32" t="s">
        <v>1393</v>
      </c>
      <c r="E356" s="32" t="str">
        <f>"./images/thumbnail/"&amp;データ!B356&amp;".jpg"</f>
        <v>./images/thumbnail/1851.jpg</v>
      </c>
      <c r="F356" s="32" t="s">
        <v>1064</v>
      </c>
      <c r="G356" s="32" t="s">
        <v>1260</v>
      </c>
      <c r="H356" s="32" t="str">
        <f>データ!D356</f>
        <v>ミカサ</v>
      </c>
      <c r="I356" s="32" t="s">
        <v>977</v>
      </c>
      <c r="J356" s="32" t="s">
        <v>1261</v>
      </c>
      <c r="K356" s="32" t="str">
        <f>データ!E356</f>
        <v>UR</v>
      </c>
      <c r="L356" s="32" t="s">
        <v>977</v>
      </c>
      <c r="M356" s="32" t="s">
        <v>1262</v>
      </c>
      <c r="N356" s="32">
        <f>データ!F356</f>
        <v>15</v>
      </c>
      <c r="O356" s="32" t="s">
        <v>977</v>
      </c>
      <c r="P356" s="32" t="s">
        <v>1260</v>
      </c>
      <c r="Q356" s="32" t="str">
        <f>データ!G356</f>
        <v>斬</v>
      </c>
      <c r="R356" s="32" t="s">
        <v>977</v>
      </c>
      <c r="S356" s="32" t="s">
        <v>1260</v>
      </c>
      <c r="T356" s="33">
        <f>データ!H356</f>
        <v>18917</v>
      </c>
      <c r="U356" s="34" t="s">
        <v>977</v>
      </c>
      <c r="V356" s="34" t="s">
        <v>1260</v>
      </c>
      <c r="W356" s="33">
        <f>データ!I356</f>
        <v>9260</v>
      </c>
      <c r="X356" s="34" t="s">
        <v>977</v>
      </c>
      <c r="Y356" s="34" t="s">
        <v>1260</v>
      </c>
      <c r="Z356" s="33">
        <f>データ!J356</f>
        <v>7885</v>
      </c>
      <c r="AA356" s="34" t="s">
        <v>977</v>
      </c>
      <c r="AB356" s="34" t="s">
        <v>1263</v>
      </c>
      <c r="AC356" s="33" t="str">
        <f>データ!K356</f>
        <v>SS-</v>
      </c>
      <c r="AD356" s="32" t="s">
        <v>977</v>
      </c>
      <c r="AE356" s="34" t="s">
        <v>1264</v>
      </c>
      <c r="AF356" s="33">
        <f>データ!L356</f>
        <v>36062</v>
      </c>
      <c r="AG356" s="34" t="s">
        <v>977</v>
      </c>
      <c r="AH356" s="34" t="s">
        <v>1265</v>
      </c>
      <c r="AI356" s="33" t="str">
        <f>データ!M356</f>
        <v>この世界は残酷だ…</v>
      </c>
      <c r="AJ356" s="9" t="s">
        <v>1061</v>
      </c>
      <c r="AK356" s="33" t="str">
        <f>データ!N356</f>
        <v>X字型攻撃[特大]自分の防御力UP[特大]</v>
      </c>
      <c r="AL356" s="9" t="s">
        <v>977</v>
      </c>
      <c r="AM356" s="34" t="s">
        <v>1266</v>
      </c>
      <c r="AN356" s="33" t="str">
        <f>データ!O356</f>
        <v>-</v>
      </c>
      <c r="AO356" s="9" t="s">
        <v>1061</v>
      </c>
      <c r="AP356" s="33" t="str">
        <f>データ!P356</f>
        <v>　</v>
      </c>
      <c r="AQ356" s="35" t="s">
        <v>977</v>
      </c>
      <c r="AR356" s="34" t="s">
        <v>1265</v>
      </c>
      <c r="AS356" s="33" t="str">
        <f>データ!Q356</f>
        <v>アサルト／煌</v>
      </c>
      <c r="AT356" s="9" t="s">
        <v>1061</v>
      </c>
      <c r="AU356" s="33" t="str">
        <f>データ!R356</f>
        <v>パーティ全体の攻撃力が特大UP(3分間)</v>
      </c>
      <c r="AV356" s="9" t="s">
        <v>977</v>
      </c>
      <c r="AW356" s="34" t="s">
        <v>1265</v>
      </c>
      <c r="AX356" s="33" t="str">
        <f>データ!S356</f>
        <v>シャドウ／真</v>
      </c>
      <c r="AY356" s="9" t="s">
        <v>1061</v>
      </c>
      <c r="AZ356" s="33" t="str">
        <f>データ!T356</f>
        <v>バトル時の強襲CB率が中UP(3分間)</v>
      </c>
      <c r="BA356" s="35" t="s">
        <v>977</v>
      </c>
      <c r="BB356" s="34" t="s">
        <v>2335</v>
      </c>
      <c r="BC356" s="33" t="str">
        <f>データ!U356</f>
        <v>-</v>
      </c>
      <c r="BD356" s="35" t="s">
        <v>2333</v>
      </c>
      <c r="BE356" s="33" t="str">
        <f>データ!V356</f>
        <v>　</v>
      </c>
      <c r="BF356" s="33" t="s">
        <v>977</v>
      </c>
      <c r="BG356" s="34" t="s">
        <v>1261</v>
      </c>
      <c r="BH356" s="33" t="str">
        <f>データ!W356</f>
        <v>-</v>
      </c>
      <c r="BI356" s="35" t="s">
        <v>977</v>
      </c>
      <c r="BJ356" s="34" t="s">
        <v>1260</v>
      </c>
      <c r="BK356" s="33" t="str">
        <f>データ!X356</f>
        <v>進撃の巨人コラボ2</v>
      </c>
      <c r="BL356" s="35" t="s">
        <v>977</v>
      </c>
      <c r="BM356" s="9" t="s">
        <v>972</v>
      </c>
    </row>
    <row r="357" spans="1:65" x14ac:dyDescent="0.15">
      <c r="A357" s="9" t="s">
        <v>969</v>
      </c>
      <c r="B357" s="9" t="s">
        <v>1392</v>
      </c>
      <c r="C357" s="32" t="str">
        <f>"./images/thumbnail/"&amp;データ!B357&amp;".jpg"</f>
        <v>./images/thumbnail/1850.jpg</v>
      </c>
      <c r="D357" s="32" t="s">
        <v>1393</v>
      </c>
      <c r="E357" s="32" t="str">
        <f>"./images/thumbnail/"&amp;データ!B357&amp;".jpg"</f>
        <v>./images/thumbnail/1850.jpg</v>
      </c>
      <c r="F357" s="32" t="s">
        <v>1064</v>
      </c>
      <c r="G357" s="32" t="s">
        <v>1260</v>
      </c>
      <c r="H357" s="32" t="str">
        <f>データ!D357</f>
        <v>エレン</v>
      </c>
      <c r="I357" s="32" t="s">
        <v>977</v>
      </c>
      <c r="J357" s="32" t="s">
        <v>1261</v>
      </c>
      <c r="K357" s="32" t="str">
        <f>データ!E357</f>
        <v>UR</v>
      </c>
      <c r="L357" s="32" t="s">
        <v>977</v>
      </c>
      <c r="M357" s="32" t="s">
        <v>1262</v>
      </c>
      <c r="N357" s="32">
        <f>データ!F357</f>
        <v>14</v>
      </c>
      <c r="O357" s="32" t="s">
        <v>977</v>
      </c>
      <c r="P357" s="32" t="s">
        <v>1260</v>
      </c>
      <c r="Q357" s="32" t="str">
        <f>データ!G357</f>
        <v>打</v>
      </c>
      <c r="R357" s="32" t="s">
        <v>977</v>
      </c>
      <c r="S357" s="32" t="s">
        <v>1260</v>
      </c>
      <c r="T357" s="33">
        <f>データ!H357</f>
        <v>21105</v>
      </c>
      <c r="U357" s="34" t="s">
        <v>977</v>
      </c>
      <c r="V357" s="34" t="s">
        <v>1260</v>
      </c>
      <c r="W357" s="33">
        <f>データ!I357</f>
        <v>5965</v>
      </c>
      <c r="X357" s="34" t="s">
        <v>977</v>
      </c>
      <c r="Y357" s="34" t="s">
        <v>1260</v>
      </c>
      <c r="Z357" s="33">
        <f>データ!J357</f>
        <v>9678</v>
      </c>
      <c r="AA357" s="34" t="s">
        <v>977</v>
      </c>
      <c r="AB357" s="34" t="s">
        <v>1263</v>
      </c>
      <c r="AC357" s="33" t="str">
        <f>データ!K357</f>
        <v>A+</v>
      </c>
      <c r="AD357" s="32" t="s">
        <v>977</v>
      </c>
      <c r="AE357" s="34" t="s">
        <v>1264</v>
      </c>
      <c r="AF357" s="33">
        <f>データ!L357</f>
        <v>36748</v>
      </c>
      <c r="AG357" s="34" t="s">
        <v>977</v>
      </c>
      <c r="AH357" s="34" t="s">
        <v>1265</v>
      </c>
      <c r="AI357" s="33" t="str">
        <f>データ!M357</f>
        <v>沈黙の言霊／煌</v>
      </c>
      <c r="AJ357" s="9" t="s">
        <v>1061</v>
      </c>
      <c r="AK357" s="33" t="str">
        <f>データ!N357</f>
        <v>一定確率で敵を沈黙状態にする[超高確率]</v>
      </c>
      <c r="AL357" s="9" t="s">
        <v>977</v>
      </c>
      <c r="AM357" s="34" t="s">
        <v>1266</v>
      </c>
      <c r="AN357" s="33" t="str">
        <f>データ!O357</f>
        <v>-</v>
      </c>
      <c r="AO357" s="9" t="s">
        <v>1061</v>
      </c>
      <c r="AP357" s="33" t="str">
        <f>データ!P357</f>
        <v>　</v>
      </c>
      <c r="AQ357" s="35" t="s">
        <v>977</v>
      </c>
      <c r="AR357" s="34" t="s">
        <v>1265</v>
      </c>
      <c r="AS357" s="33" t="str">
        <f>データ!Q357</f>
        <v>ジャガーノート／絶</v>
      </c>
      <c r="AT357" s="9" t="s">
        <v>1061</v>
      </c>
      <c r="AU357" s="33" t="str">
        <f>データ!R357</f>
        <v>バトルで敵を全滅するとBPが大回復(バトル3回)</v>
      </c>
      <c r="AV357" s="9" t="s">
        <v>977</v>
      </c>
      <c r="AW357" s="34" t="s">
        <v>1265</v>
      </c>
      <c r="AX357" s="33" t="str">
        <f>データ!S357</f>
        <v>-</v>
      </c>
      <c r="AY357" s="9" t="s">
        <v>1061</v>
      </c>
      <c r="AZ357" s="33" t="str">
        <f>データ!T357</f>
        <v>　</v>
      </c>
      <c r="BA357" s="35" t="s">
        <v>977</v>
      </c>
      <c r="BB357" s="34" t="s">
        <v>2335</v>
      </c>
      <c r="BC357" s="33" t="str">
        <f>データ!U357</f>
        <v>-</v>
      </c>
      <c r="BD357" s="35" t="s">
        <v>2333</v>
      </c>
      <c r="BE357" s="33" t="str">
        <f>データ!V357</f>
        <v>　</v>
      </c>
      <c r="BF357" s="33" t="s">
        <v>977</v>
      </c>
      <c r="BG357" s="34" t="s">
        <v>1261</v>
      </c>
      <c r="BH357" s="33" t="str">
        <f>データ!W357</f>
        <v>-</v>
      </c>
      <c r="BI357" s="35" t="s">
        <v>977</v>
      </c>
      <c r="BJ357" s="34" t="s">
        <v>1260</v>
      </c>
      <c r="BK357" s="33" t="str">
        <f>データ!X357</f>
        <v>進撃の巨人コラボ2</v>
      </c>
      <c r="BL357" s="35" t="s">
        <v>977</v>
      </c>
      <c r="BM357" s="9" t="s">
        <v>972</v>
      </c>
    </row>
    <row r="358" spans="1:65" x14ac:dyDescent="0.15">
      <c r="A358" s="9" t="s">
        <v>969</v>
      </c>
      <c r="B358" s="9" t="s">
        <v>1392</v>
      </c>
      <c r="C358" s="32" t="str">
        <f>"./images/thumbnail/"&amp;データ!B358&amp;".jpg"</f>
        <v>./images/thumbnail/1849.jpg</v>
      </c>
      <c r="D358" s="32" t="s">
        <v>1393</v>
      </c>
      <c r="E358" s="32" t="str">
        <f>"./images/thumbnail/"&amp;データ!B358&amp;".jpg"</f>
        <v>./images/thumbnail/1849.jpg</v>
      </c>
      <c r="F358" s="32" t="s">
        <v>1064</v>
      </c>
      <c r="G358" s="32" t="s">
        <v>1260</v>
      </c>
      <c r="H358" s="32" t="str">
        <f>データ!D358</f>
        <v>ランドルフ</v>
      </c>
      <c r="I358" s="32" t="s">
        <v>977</v>
      </c>
      <c r="J358" s="32" t="s">
        <v>1261</v>
      </c>
      <c r="K358" s="32" t="str">
        <f>データ!E358</f>
        <v>UR</v>
      </c>
      <c r="L358" s="32" t="s">
        <v>977</v>
      </c>
      <c r="M358" s="32" t="s">
        <v>1262</v>
      </c>
      <c r="N358" s="32">
        <f>データ!F358</f>
        <v>14</v>
      </c>
      <c r="O358" s="32" t="s">
        <v>977</v>
      </c>
      <c r="P358" s="32" t="s">
        <v>1260</v>
      </c>
      <c r="Q358" s="32" t="str">
        <f>データ!G358</f>
        <v>遠</v>
      </c>
      <c r="R358" s="32" t="s">
        <v>977</v>
      </c>
      <c r="S358" s="32" t="s">
        <v>1260</v>
      </c>
      <c r="T358" s="33">
        <f>データ!H358</f>
        <v>20839</v>
      </c>
      <c r="U358" s="34" t="s">
        <v>977</v>
      </c>
      <c r="V358" s="34" t="s">
        <v>1260</v>
      </c>
      <c r="W358" s="33">
        <f>データ!I358</f>
        <v>6161</v>
      </c>
      <c r="X358" s="34" t="s">
        <v>977</v>
      </c>
      <c r="Y358" s="34" t="s">
        <v>1260</v>
      </c>
      <c r="Z358" s="33">
        <f>データ!J358</f>
        <v>5597</v>
      </c>
      <c r="AA358" s="34" t="s">
        <v>977</v>
      </c>
      <c r="AB358" s="34" t="s">
        <v>1263</v>
      </c>
      <c r="AC358" s="33" t="str">
        <f>データ!K358</f>
        <v>S+</v>
      </c>
      <c r="AD358" s="32" t="s">
        <v>977</v>
      </c>
      <c r="AE358" s="34" t="s">
        <v>1264</v>
      </c>
      <c r="AF358" s="33">
        <f>データ!L358</f>
        <v>32597</v>
      </c>
      <c r="AG358" s="34" t="s">
        <v>977</v>
      </c>
      <c r="AH358" s="34" t="s">
        <v>1265</v>
      </c>
      <c r="AI358" s="33" t="str">
        <f>データ!M358</f>
        <v>暗闇の言霊／煌</v>
      </c>
      <c r="AJ358" s="9" t="s">
        <v>1061</v>
      </c>
      <c r="AK358" s="33" t="str">
        <f>データ!N358</f>
        <v>一定確率で敵を暗闇状態にする[超高確率]</v>
      </c>
      <c r="AL358" s="9" t="s">
        <v>977</v>
      </c>
      <c r="AM358" s="34" t="s">
        <v>1266</v>
      </c>
      <c r="AN358" s="33" t="str">
        <f>データ!O358</f>
        <v>-</v>
      </c>
      <c r="AO358" s="9" t="s">
        <v>1061</v>
      </c>
      <c r="AP358" s="33" t="str">
        <f>データ!P358</f>
        <v>　</v>
      </c>
      <c r="AQ358" s="35" t="s">
        <v>977</v>
      </c>
      <c r="AR358" s="34" t="s">
        <v>1265</v>
      </c>
      <c r="AS358" s="33" t="str">
        <f>データ!Q358</f>
        <v>シャドウ／真</v>
      </c>
      <c r="AT358" s="9" t="s">
        <v>1061</v>
      </c>
      <c r="AU358" s="33" t="str">
        <f>データ!R358</f>
        <v>バトル時の強襲CB率が中UP(3分間)</v>
      </c>
      <c r="AV358" s="9" t="s">
        <v>977</v>
      </c>
      <c r="AW358" s="34" t="s">
        <v>1265</v>
      </c>
      <c r="AX358" s="33" t="str">
        <f>データ!S358</f>
        <v>-</v>
      </c>
      <c r="AY358" s="9" t="s">
        <v>1061</v>
      </c>
      <c r="AZ358" s="33" t="str">
        <f>データ!T358</f>
        <v>　</v>
      </c>
      <c r="BA358" s="35" t="s">
        <v>977</v>
      </c>
      <c r="BB358" s="34" t="s">
        <v>2335</v>
      </c>
      <c r="BC358" s="33" t="str">
        <f>データ!U358</f>
        <v>-</v>
      </c>
      <c r="BD358" s="35" t="s">
        <v>2333</v>
      </c>
      <c r="BE358" s="33" t="str">
        <f>データ!V358</f>
        <v>　</v>
      </c>
      <c r="BF358" s="33" t="s">
        <v>977</v>
      </c>
      <c r="BG358" s="34" t="s">
        <v>1261</v>
      </c>
      <c r="BH358" s="33" t="str">
        <f>データ!W358</f>
        <v>-</v>
      </c>
      <c r="BI358" s="35" t="s">
        <v>977</v>
      </c>
      <c r="BJ358" s="34" t="s">
        <v>1260</v>
      </c>
      <c r="BK358" s="33" t="str">
        <f>データ!X358</f>
        <v>マゴニア</v>
      </c>
      <c r="BL358" s="35" t="s">
        <v>977</v>
      </c>
      <c r="BM358" s="9" t="s">
        <v>972</v>
      </c>
    </row>
    <row r="359" spans="1:65" x14ac:dyDescent="0.15">
      <c r="A359" s="9" t="s">
        <v>969</v>
      </c>
      <c r="B359" s="9" t="s">
        <v>1392</v>
      </c>
      <c r="C359" s="32" t="str">
        <f>"./images/thumbnail/"&amp;データ!B359&amp;".jpg"</f>
        <v>./images/thumbnail/1848.jpg</v>
      </c>
      <c r="D359" s="32" t="s">
        <v>1393</v>
      </c>
      <c r="E359" s="32" t="str">
        <f>"./images/thumbnail/"&amp;データ!B359&amp;".jpg"</f>
        <v>./images/thumbnail/1848.jpg</v>
      </c>
      <c r="F359" s="32" t="s">
        <v>1064</v>
      </c>
      <c r="G359" s="32" t="s">
        <v>1260</v>
      </c>
      <c r="H359" s="32" t="str">
        <f>データ!D359</f>
        <v>フルール</v>
      </c>
      <c r="I359" s="32" t="s">
        <v>977</v>
      </c>
      <c r="J359" s="32" t="s">
        <v>1261</v>
      </c>
      <c r="K359" s="32" t="str">
        <f>データ!E359</f>
        <v>SSR</v>
      </c>
      <c r="L359" s="32" t="s">
        <v>977</v>
      </c>
      <c r="M359" s="32" t="s">
        <v>1262</v>
      </c>
      <c r="N359" s="32">
        <f>データ!F359</f>
        <v>13</v>
      </c>
      <c r="O359" s="32" t="s">
        <v>977</v>
      </c>
      <c r="P359" s="32" t="s">
        <v>1260</v>
      </c>
      <c r="Q359" s="32" t="str">
        <f>データ!G359</f>
        <v>突</v>
      </c>
      <c r="R359" s="32" t="s">
        <v>977</v>
      </c>
      <c r="S359" s="32" t="s">
        <v>1260</v>
      </c>
      <c r="T359" s="33">
        <f>データ!H359</f>
        <v>18265</v>
      </c>
      <c r="U359" s="34" t="s">
        <v>977</v>
      </c>
      <c r="V359" s="34" t="s">
        <v>1260</v>
      </c>
      <c r="W359" s="33">
        <f>データ!I359</f>
        <v>4736</v>
      </c>
      <c r="X359" s="34" t="s">
        <v>977</v>
      </c>
      <c r="Y359" s="34" t="s">
        <v>1260</v>
      </c>
      <c r="Z359" s="33">
        <f>データ!J359</f>
        <v>6431</v>
      </c>
      <c r="AA359" s="34" t="s">
        <v>977</v>
      </c>
      <c r="AB359" s="34" t="s">
        <v>1263</v>
      </c>
      <c r="AC359" s="33" t="str">
        <f>データ!K359</f>
        <v>SS-</v>
      </c>
      <c r="AD359" s="32" t="s">
        <v>977</v>
      </c>
      <c r="AE359" s="34" t="s">
        <v>1264</v>
      </c>
      <c r="AF359" s="33">
        <f>データ!L359</f>
        <v>29432</v>
      </c>
      <c r="AG359" s="34" t="s">
        <v>977</v>
      </c>
      <c r="AH359" s="34" t="s">
        <v>1265</v>
      </c>
      <c r="AI359" s="33" t="str">
        <f>データ!M359</f>
        <v>対翠の突風／真</v>
      </c>
      <c r="AJ359" s="9" t="s">
        <v>1061</v>
      </c>
      <c r="AK359" s="33" t="str">
        <f>データ!N359</f>
        <v>遠に強く打に弱い縦一列攻撃[中]</v>
      </c>
      <c r="AL359" s="9" t="s">
        <v>977</v>
      </c>
      <c r="AM359" s="34" t="s">
        <v>1266</v>
      </c>
      <c r="AN359" s="33" t="str">
        <f>データ!O359</f>
        <v>-</v>
      </c>
      <c r="AO359" s="9" t="s">
        <v>1061</v>
      </c>
      <c r="AP359" s="33" t="str">
        <f>データ!P359</f>
        <v>　</v>
      </c>
      <c r="AQ359" s="35" t="s">
        <v>977</v>
      </c>
      <c r="AR359" s="34" t="s">
        <v>1265</v>
      </c>
      <c r="AS359" s="33" t="str">
        <f>データ!Q359</f>
        <v>リヴァイブ／絶</v>
      </c>
      <c r="AT359" s="9" t="s">
        <v>1061</v>
      </c>
      <c r="AU359" s="33" t="str">
        <f>データ!R359</f>
        <v>高確率で戦闘不能ユニットを復帰</v>
      </c>
      <c r="AV359" s="9" t="s">
        <v>977</v>
      </c>
      <c r="AW359" s="34" t="s">
        <v>1265</v>
      </c>
      <c r="AX359" s="33" t="str">
        <f>データ!S359</f>
        <v>-</v>
      </c>
      <c r="AY359" s="9" t="s">
        <v>1061</v>
      </c>
      <c r="AZ359" s="33" t="str">
        <f>データ!T359</f>
        <v>　</v>
      </c>
      <c r="BA359" s="35" t="s">
        <v>977</v>
      </c>
      <c r="BB359" s="34" t="s">
        <v>2335</v>
      </c>
      <c r="BC359" s="33" t="str">
        <f>データ!U359</f>
        <v>-</v>
      </c>
      <c r="BD359" s="35" t="s">
        <v>2333</v>
      </c>
      <c r="BE359" s="33" t="str">
        <f>データ!V359</f>
        <v>　</v>
      </c>
      <c r="BF359" s="33" t="s">
        <v>977</v>
      </c>
      <c r="BG359" s="34" t="s">
        <v>1261</v>
      </c>
      <c r="BH359" s="33" t="str">
        <f>データ!W359</f>
        <v>-</v>
      </c>
      <c r="BI359" s="35" t="s">
        <v>977</v>
      </c>
      <c r="BJ359" s="34" t="s">
        <v>1260</v>
      </c>
      <c r="BK359" s="33" t="str">
        <f>データ!X359</f>
        <v>マゴニア</v>
      </c>
      <c r="BL359" s="35" t="s">
        <v>977</v>
      </c>
      <c r="BM359" s="9" t="s">
        <v>972</v>
      </c>
    </row>
    <row r="360" spans="1:65" x14ac:dyDescent="0.15">
      <c r="A360" s="9" t="s">
        <v>969</v>
      </c>
      <c r="B360" s="9" t="s">
        <v>1392</v>
      </c>
      <c r="C360" s="32" t="str">
        <f>"./images/thumbnail/"&amp;データ!B360&amp;".jpg"</f>
        <v>./images/thumbnail/1846.jpg</v>
      </c>
      <c r="D360" s="32" t="s">
        <v>1393</v>
      </c>
      <c r="E360" s="32" t="str">
        <f>"./images/thumbnail/"&amp;データ!B360&amp;".jpg"</f>
        <v>./images/thumbnail/1846.jpg</v>
      </c>
      <c r="F360" s="32" t="s">
        <v>1064</v>
      </c>
      <c r="G360" s="32" t="s">
        <v>1260</v>
      </c>
      <c r="H360" s="32" t="str">
        <f>データ!D360</f>
        <v>ヴァルム</v>
      </c>
      <c r="I360" s="32" t="s">
        <v>977</v>
      </c>
      <c r="J360" s="32" t="s">
        <v>1261</v>
      </c>
      <c r="K360" s="32" t="str">
        <f>データ!E360</f>
        <v>SSR</v>
      </c>
      <c r="L360" s="32" t="s">
        <v>977</v>
      </c>
      <c r="M360" s="32" t="s">
        <v>1262</v>
      </c>
      <c r="N360" s="32">
        <f>データ!F360</f>
        <v>13</v>
      </c>
      <c r="O360" s="32" t="s">
        <v>977</v>
      </c>
      <c r="P360" s="32" t="s">
        <v>1260</v>
      </c>
      <c r="Q360" s="32" t="str">
        <f>データ!G360</f>
        <v>打</v>
      </c>
      <c r="R360" s="32" t="s">
        <v>977</v>
      </c>
      <c r="S360" s="32" t="s">
        <v>1260</v>
      </c>
      <c r="T360" s="33">
        <f>データ!H360</f>
        <v>19128</v>
      </c>
      <c r="U360" s="34" t="s">
        <v>977</v>
      </c>
      <c r="V360" s="34" t="s">
        <v>1260</v>
      </c>
      <c r="W360" s="33">
        <f>データ!I360</f>
        <v>5252</v>
      </c>
      <c r="X360" s="34" t="s">
        <v>977</v>
      </c>
      <c r="Y360" s="34" t="s">
        <v>1260</v>
      </c>
      <c r="Z360" s="33">
        <f>データ!J360</f>
        <v>7990</v>
      </c>
      <c r="AA360" s="34" t="s">
        <v>977</v>
      </c>
      <c r="AB360" s="34" t="s">
        <v>1263</v>
      </c>
      <c r="AC360" s="33" t="str">
        <f>データ!K360</f>
        <v>A-</v>
      </c>
      <c r="AD360" s="32" t="s">
        <v>977</v>
      </c>
      <c r="AE360" s="34" t="s">
        <v>1264</v>
      </c>
      <c r="AF360" s="33">
        <f>データ!L360</f>
        <v>32370</v>
      </c>
      <c r="AG360" s="34" t="s">
        <v>977</v>
      </c>
      <c r="AH360" s="34" t="s">
        <v>1265</v>
      </c>
      <c r="AI360" s="33" t="str">
        <f>データ!M360</f>
        <v>聖天消滅／遠翠</v>
      </c>
      <c r="AJ360" s="9" t="s">
        <v>1061</v>
      </c>
      <c r="AK360" s="33" t="str">
        <f>データ!N360</f>
        <v>敵遠属性の攻撃力と防御力をDOWN[大]</v>
      </c>
      <c r="AL360" s="9" t="s">
        <v>977</v>
      </c>
      <c r="AM360" s="34" t="s">
        <v>1266</v>
      </c>
      <c r="AN360" s="33" t="str">
        <f>データ!O360</f>
        <v>-</v>
      </c>
      <c r="AO360" s="9" t="s">
        <v>1061</v>
      </c>
      <c r="AP360" s="33" t="str">
        <f>データ!P360</f>
        <v>　</v>
      </c>
      <c r="AQ360" s="35" t="s">
        <v>977</v>
      </c>
      <c r="AR360" s="34" t="s">
        <v>1265</v>
      </c>
      <c r="AS360" s="33" t="str">
        <f>データ!Q360</f>
        <v>リヴァイブ／絶</v>
      </c>
      <c r="AT360" s="9" t="s">
        <v>1061</v>
      </c>
      <c r="AU360" s="33" t="str">
        <f>データ!R360</f>
        <v>高確率で戦闘不能ユニットを復帰</v>
      </c>
      <c r="AV360" s="9" t="s">
        <v>977</v>
      </c>
      <c r="AW360" s="34" t="s">
        <v>1265</v>
      </c>
      <c r="AX360" s="33" t="str">
        <f>データ!S360</f>
        <v>-</v>
      </c>
      <c r="AY360" s="9" t="s">
        <v>1061</v>
      </c>
      <c r="AZ360" s="33" t="str">
        <f>データ!T360</f>
        <v>　</v>
      </c>
      <c r="BA360" s="35" t="s">
        <v>977</v>
      </c>
      <c r="BB360" s="34" t="s">
        <v>2335</v>
      </c>
      <c r="BC360" s="33" t="str">
        <f>データ!U360</f>
        <v>-</v>
      </c>
      <c r="BD360" s="35" t="s">
        <v>2333</v>
      </c>
      <c r="BE360" s="33" t="str">
        <f>データ!V360</f>
        <v>　</v>
      </c>
      <c r="BF360" s="33" t="s">
        <v>977</v>
      </c>
      <c r="BG360" s="34" t="s">
        <v>1261</v>
      </c>
      <c r="BH360" s="33" t="str">
        <f>データ!W360</f>
        <v>-</v>
      </c>
      <c r="BI360" s="35" t="s">
        <v>977</v>
      </c>
      <c r="BJ360" s="34" t="s">
        <v>1260</v>
      </c>
      <c r="BK360" s="33" t="str">
        <f>データ!X360</f>
        <v>魔女の追憶イベ</v>
      </c>
      <c r="BL360" s="35" t="s">
        <v>977</v>
      </c>
      <c r="BM360" s="9" t="s">
        <v>972</v>
      </c>
    </row>
    <row r="361" spans="1:65" x14ac:dyDescent="0.15">
      <c r="A361" s="9" t="s">
        <v>969</v>
      </c>
      <c r="B361" s="9" t="s">
        <v>1392</v>
      </c>
      <c r="C361" s="32" t="str">
        <f>"./images/thumbnail/"&amp;データ!B361&amp;".jpg"</f>
        <v>./images/thumbnail/1842.jpg</v>
      </c>
      <c r="D361" s="32" t="s">
        <v>1393</v>
      </c>
      <c r="E361" s="32" t="str">
        <f>"./images/thumbnail/"&amp;データ!B361&amp;".jpg"</f>
        <v>./images/thumbnail/1842.jpg</v>
      </c>
      <c r="F361" s="32" t="s">
        <v>1064</v>
      </c>
      <c r="G361" s="32" t="s">
        <v>1260</v>
      </c>
      <c r="H361" s="32" t="str">
        <f>データ!D361</f>
        <v>ヒルダ</v>
      </c>
      <c r="I361" s="32" t="s">
        <v>977</v>
      </c>
      <c r="J361" s="32" t="s">
        <v>1261</v>
      </c>
      <c r="K361" s="32" t="str">
        <f>データ!E361</f>
        <v>UR</v>
      </c>
      <c r="L361" s="32" t="s">
        <v>977</v>
      </c>
      <c r="M361" s="32" t="s">
        <v>1262</v>
      </c>
      <c r="N361" s="32">
        <f>データ!F361</f>
        <v>14</v>
      </c>
      <c r="O361" s="32" t="s">
        <v>977</v>
      </c>
      <c r="P361" s="32" t="s">
        <v>1260</v>
      </c>
      <c r="Q361" s="32" t="str">
        <f>データ!G361</f>
        <v>遠</v>
      </c>
      <c r="R361" s="32" t="s">
        <v>977</v>
      </c>
      <c r="S361" s="32" t="s">
        <v>1260</v>
      </c>
      <c r="T361" s="33">
        <f>データ!H361</f>
        <v>20432</v>
      </c>
      <c r="U361" s="34" t="s">
        <v>977</v>
      </c>
      <c r="V361" s="34" t="s">
        <v>1260</v>
      </c>
      <c r="W361" s="33">
        <f>データ!I361</f>
        <v>7127</v>
      </c>
      <c r="X361" s="34" t="s">
        <v>977</v>
      </c>
      <c r="Y361" s="34" t="s">
        <v>1260</v>
      </c>
      <c r="Z361" s="33">
        <f>データ!J361</f>
        <v>5180</v>
      </c>
      <c r="AA361" s="34" t="s">
        <v>977</v>
      </c>
      <c r="AB361" s="34" t="s">
        <v>1263</v>
      </c>
      <c r="AC361" s="33" t="str">
        <f>データ!K361</f>
        <v>S+</v>
      </c>
      <c r="AD361" s="32" t="s">
        <v>977</v>
      </c>
      <c r="AE361" s="34" t="s">
        <v>1264</v>
      </c>
      <c r="AF361" s="33">
        <f>データ!L361</f>
        <v>32739</v>
      </c>
      <c r="AG361" s="34" t="s">
        <v>977</v>
      </c>
      <c r="AH361" s="34" t="s">
        <v>1265</v>
      </c>
      <c r="AI361" s="33" t="str">
        <f>データ!M361</f>
        <v>浄化の一撃／真</v>
      </c>
      <c r="AJ361" s="9" t="s">
        <v>1061</v>
      </c>
      <c r="AK361" s="33" t="str">
        <f>データ!N361</f>
        <v>単体固定ﾀﾞﾒｰｼﾞ[中]+味方ｽﾃｰﾀｽDOWN解除</v>
      </c>
      <c r="AL361" s="9" t="s">
        <v>977</v>
      </c>
      <c r="AM361" s="34" t="s">
        <v>1266</v>
      </c>
      <c r="AN361" s="33" t="str">
        <f>データ!O361</f>
        <v>-</v>
      </c>
      <c r="AO361" s="9" t="s">
        <v>1061</v>
      </c>
      <c r="AP361" s="33" t="str">
        <f>データ!P361</f>
        <v>　</v>
      </c>
      <c r="AQ361" s="35" t="s">
        <v>977</v>
      </c>
      <c r="AR361" s="34" t="s">
        <v>1265</v>
      </c>
      <c r="AS361" s="33" t="str">
        <f>データ!Q361</f>
        <v>エッジノート／絶</v>
      </c>
      <c r="AT361" s="9" t="s">
        <v>1061</v>
      </c>
      <c r="AU361" s="33" t="str">
        <f>データ!R361</f>
        <v>CB時に獲得ポイント大UP＆BPが大回復(3回)</v>
      </c>
      <c r="AV361" s="9" t="s">
        <v>977</v>
      </c>
      <c r="AW361" s="34" t="s">
        <v>1265</v>
      </c>
      <c r="AX361" s="33" t="str">
        <f>データ!S361</f>
        <v>-</v>
      </c>
      <c r="AY361" s="9" t="s">
        <v>1061</v>
      </c>
      <c r="AZ361" s="33" t="str">
        <f>データ!T361</f>
        <v>　</v>
      </c>
      <c r="BA361" s="35" t="s">
        <v>977</v>
      </c>
      <c r="BB361" s="34" t="s">
        <v>2335</v>
      </c>
      <c r="BC361" s="33" t="str">
        <f>データ!U361</f>
        <v>-</v>
      </c>
      <c r="BD361" s="35" t="s">
        <v>2333</v>
      </c>
      <c r="BE361" s="33" t="str">
        <f>データ!V361</f>
        <v>　</v>
      </c>
      <c r="BF361" s="33" t="s">
        <v>977</v>
      </c>
      <c r="BG361" s="34" t="s">
        <v>1261</v>
      </c>
      <c r="BH361" s="33" t="str">
        <f>データ!W361</f>
        <v>-</v>
      </c>
      <c r="BI361" s="35" t="s">
        <v>977</v>
      </c>
      <c r="BJ361" s="34" t="s">
        <v>1260</v>
      </c>
      <c r="BK361" s="33" t="str">
        <f>データ!X361</f>
        <v>ガチャイベ</v>
      </c>
      <c r="BL361" s="35" t="s">
        <v>977</v>
      </c>
      <c r="BM361" s="9" t="s">
        <v>972</v>
      </c>
    </row>
    <row r="362" spans="1:65" x14ac:dyDescent="0.15">
      <c r="A362" s="9" t="s">
        <v>969</v>
      </c>
      <c r="B362" s="9" t="s">
        <v>1392</v>
      </c>
      <c r="C362" s="32" t="str">
        <f>"./images/thumbnail/"&amp;データ!B362&amp;".jpg"</f>
        <v>./images/thumbnail/1840.jpg</v>
      </c>
      <c r="D362" s="32" t="s">
        <v>1393</v>
      </c>
      <c r="E362" s="32" t="str">
        <f>"./images/thumbnail/"&amp;データ!B362&amp;".jpg"</f>
        <v>./images/thumbnail/1840.jpg</v>
      </c>
      <c r="F362" s="32" t="s">
        <v>1064</v>
      </c>
      <c r="G362" s="32" t="s">
        <v>1260</v>
      </c>
      <c r="H362" s="32" t="str">
        <f>データ!D362</f>
        <v>ラム</v>
      </c>
      <c r="I362" s="32" t="s">
        <v>977</v>
      </c>
      <c r="J362" s="32" t="s">
        <v>1261</v>
      </c>
      <c r="K362" s="32" t="str">
        <f>データ!E362</f>
        <v>UR</v>
      </c>
      <c r="L362" s="32" t="s">
        <v>977</v>
      </c>
      <c r="M362" s="32" t="s">
        <v>1262</v>
      </c>
      <c r="N362" s="32">
        <f>データ!F362</f>
        <v>14</v>
      </c>
      <c r="O362" s="32" t="s">
        <v>977</v>
      </c>
      <c r="P362" s="32" t="s">
        <v>1260</v>
      </c>
      <c r="Q362" s="32" t="str">
        <f>データ!G362</f>
        <v>打</v>
      </c>
      <c r="R362" s="32" t="s">
        <v>977</v>
      </c>
      <c r="S362" s="32" t="s">
        <v>1260</v>
      </c>
      <c r="T362" s="33">
        <f>データ!H362</f>
        <v>21267</v>
      </c>
      <c r="U362" s="34" t="s">
        <v>977</v>
      </c>
      <c r="V362" s="34" t="s">
        <v>1260</v>
      </c>
      <c r="W362" s="33">
        <f>データ!I362</f>
        <v>6074</v>
      </c>
      <c r="X362" s="34" t="s">
        <v>977</v>
      </c>
      <c r="Y362" s="34" t="s">
        <v>1260</v>
      </c>
      <c r="Z362" s="33">
        <f>データ!J362</f>
        <v>9759</v>
      </c>
      <c r="AA362" s="34" t="s">
        <v>977</v>
      </c>
      <c r="AB362" s="34" t="s">
        <v>1263</v>
      </c>
      <c r="AC362" s="33" t="str">
        <f>データ!K362</f>
        <v>A+</v>
      </c>
      <c r="AD362" s="32" t="s">
        <v>977</v>
      </c>
      <c r="AE362" s="34" t="s">
        <v>1264</v>
      </c>
      <c r="AF362" s="33">
        <f>データ!L362</f>
        <v>37100</v>
      </c>
      <c r="AG362" s="34" t="s">
        <v>977</v>
      </c>
      <c r="AH362" s="34" t="s">
        <v>1265</v>
      </c>
      <c r="AI362" s="33" t="str">
        <f>データ!M362</f>
        <v>癒やしの光／煌</v>
      </c>
      <c r="AJ362" s="9" t="s">
        <v>1061</v>
      </c>
      <c r="AK362" s="33" t="str">
        <f>データ!N362</f>
        <v>最もダメージが多い味方1人のHP回復[特大]</v>
      </c>
      <c r="AL362" s="9" t="s">
        <v>977</v>
      </c>
      <c r="AM362" s="34" t="s">
        <v>1266</v>
      </c>
      <c r="AN362" s="33" t="str">
        <f>データ!O362</f>
        <v>-</v>
      </c>
      <c r="AO362" s="9" t="s">
        <v>1061</v>
      </c>
      <c r="AP362" s="33" t="str">
        <f>データ!P362</f>
        <v>　</v>
      </c>
      <c r="AQ362" s="35" t="s">
        <v>977</v>
      </c>
      <c r="AR362" s="34" t="s">
        <v>1265</v>
      </c>
      <c r="AS362" s="33" t="str">
        <f>データ!Q362</f>
        <v>カウンター／絶</v>
      </c>
      <c r="AT362" s="9" t="s">
        <v>1061</v>
      </c>
      <c r="AU362" s="33" t="str">
        <f>データ!R362</f>
        <v>迎撃時にパーティ全体の攻・防が大UP(3分間)</v>
      </c>
      <c r="AV362" s="9" t="s">
        <v>977</v>
      </c>
      <c r="AW362" s="34" t="s">
        <v>1265</v>
      </c>
      <c r="AX362" s="33" t="str">
        <f>データ!S362</f>
        <v>-</v>
      </c>
      <c r="AY362" s="9" t="s">
        <v>1061</v>
      </c>
      <c r="AZ362" s="33" t="str">
        <f>データ!T362</f>
        <v>　</v>
      </c>
      <c r="BA362" s="35" t="s">
        <v>977</v>
      </c>
      <c r="BB362" s="34" t="s">
        <v>2335</v>
      </c>
      <c r="BC362" s="33" t="str">
        <f>データ!U362</f>
        <v>-</v>
      </c>
      <c r="BD362" s="35" t="s">
        <v>2333</v>
      </c>
      <c r="BE362" s="33" t="str">
        <f>データ!V362</f>
        <v>　</v>
      </c>
      <c r="BF362" s="33" t="s">
        <v>977</v>
      </c>
      <c r="BG362" s="34" t="s">
        <v>1261</v>
      </c>
      <c r="BH362" s="33" t="str">
        <f>データ!W362</f>
        <v>-</v>
      </c>
      <c r="BI362" s="35" t="s">
        <v>977</v>
      </c>
      <c r="BJ362" s="34" t="s">
        <v>1260</v>
      </c>
      <c r="BK362" s="33" t="str">
        <f>データ!X362</f>
        <v>魔女の追憶イベ</v>
      </c>
      <c r="BL362" s="35" t="s">
        <v>977</v>
      </c>
      <c r="BM362" s="9" t="s">
        <v>972</v>
      </c>
    </row>
    <row r="363" spans="1:65" x14ac:dyDescent="0.15">
      <c r="A363" s="9" t="s">
        <v>969</v>
      </c>
      <c r="B363" s="9" t="s">
        <v>1392</v>
      </c>
      <c r="C363" s="32" t="str">
        <f>"./images/thumbnail/"&amp;データ!B363&amp;".jpg"</f>
        <v>./images/thumbnail/1838.jpg</v>
      </c>
      <c r="D363" s="32" t="s">
        <v>1393</v>
      </c>
      <c r="E363" s="32" t="str">
        <f>"./images/thumbnail/"&amp;データ!B363&amp;".jpg"</f>
        <v>./images/thumbnail/1838.jpg</v>
      </c>
      <c r="F363" s="32" t="s">
        <v>1064</v>
      </c>
      <c r="G363" s="32" t="s">
        <v>1260</v>
      </c>
      <c r="H363" s="32" t="str">
        <f>データ!D363</f>
        <v>レティシア</v>
      </c>
      <c r="I363" s="32" t="s">
        <v>977</v>
      </c>
      <c r="J363" s="32" t="s">
        <v>1261</v>
      </c>
      <c r="K363" s="32" t="str">
        <f>データ!E363</f>
        <v>UR</v>
      </c>
      <c r="L363" s="32" t="s">
        <v>977</v>
      </c>
      <c r="M363" s="32" t="s">
        <v>1262</v>
      </c>
      <c r="N363" s="32">
        <f>データ!F363</f>
        <v>14</v>
      </c>
      <c r="O363" s="32" t="s">
        <v>977</v>
      </c>
      <c r="P363" s="32" t="s">
        <v>1260</v>
      </c>
      <c r="Q363" s="32" t="str">
        <f>データ!G363</f>
        <v>突</v>
      </c>
      <c r="R363" s="32" t="s">
        <v>977</v>
      </c>
      <c r="S363" s="32" t="s">
        <v>1260</v>
      </c>
      <c r="T363" s="33">
        <f>データ!H363</f>
        <v>20649</v>
      </c>
      <c r="U363" s="34" t="s">
        <v>977</v>
      </c>
      <c r="V363" s="34" t="s">
        <v>1260</v>
      </c>
      <c r="W363" s="33">
        <f>データ!I363</f>
        <v>6145</v>
      </c>
      <c r="X363" s="34" t="s">
        <v>977</v>
      </c>
      <c r="Y363" s="34" t="s">
        <v>1260</v>
      </c>
      <c r="Z363" s="33">
        <f>データ!J363</f>
        <v>6430</v>
      </c>
      <c r="AA363" s="34" t="s">
        <v>977</v>
      </c>
      <c r="AB363" s="34" t="s">
        <v>1263</v>
      </c>
      <c r="AC363" s="33" t="str">
        <f>データ!K363</f>
        <v>SS+</v>
      </c>
      <c r="AD363" s="32" t="s">
        <v>977</v>
      </c>
      <c r="AE363" s="34" t="s">
        <v>1264</v>
      </c>
      <c r="AF363" s="33">
        <f>データ!L363</f>
        <v>33224</v>
      </c>
      <c r="AG363" s="34" t="s">
        <v>977</v>
      </c>
      <c r="AH363" s="34" t="s">
        <v>1265</v>
      </c>
      <c r="AI363" s="33" t="str">
        <f>データ!M363</f>
        <v>天焔幻の一閃／煌</v>
      </c>
      <c r="AJ363" s="9" t="s">
        <v>1061</v>
      </c>
      <c r="AK363" s="33" t="str">
        <f>データ!N363</f>
        <v>横一列攻撃[特大]自分の攻撃力UP[特大]</v>
      </c>
      <c r="AL363" s="9" t="s">
        <v>977</v>
      </c>
      <c r="AM363" s="34" t="s">
        <v>1266</v>
      </c>
      <c r="AN363" s="33" t="str">
        <f>データ!O363</f>
        <v>-</v>
      </c>
      <c r="AO363" s="9" t="s">
        <v>1061</v>
      </c>
      <c r="AP363" s="33" t="str">
        <f>データ!P363</f>
        <v>　</v>
      </c>
      <c r="AQ363" s="35" t="s">
        <v>977</v>
      </c>
      <c r="AR363" s="34" t="s">
        <v>1265</v>
      </c>
      <c r="AS363" s="33" t="str">
        <f>データ!Q363</f>
        <v>アサルトオーダー／真</v>
      </c>
      <c r="AT363" s="9" t="s">
        <v>1061</v>
      </c>
      <c r="AU363" s="33" t="str">
        <f>データ!R363</f>
        <v>騎士団全体の攻撃力が中UP(3分間)</v>
      </c>
      <c r="AV363" s="9" t="s">
        <v>977</v>
      </c>
      <c r="AW363" s="34" t="s">
        <v>1265</v>
      </c>
      <c r="AX363" s="33" t="str">
        <f>データ!S363</f>
        <v>-</v>
      </c>
      <c r="AY363" s="9" t="s">
        <v>1061</v>
      </c>
      <c r="AZ363" s="33" t="str">
        <f>データ!T363</f>
        <v>　</v>
      </c>
      <c r="BA363" s="35" t="s">
        <v>977</v>
      </c>
      <c r="BB363" s="34" t="s">
        <v>2335</v>
      </c>
      <c r="BC363" s="33" t="str">
        <f>データ!U363</f>
        <v>-</v>
      </c>
      <c r="BD363" s="35" t="s">
        <v>2333</v>
      </c>
      <c r="BE363" s="33" t="str">
        <f>データ!V363</f>
        <v>　</v>
      </c>
      <c r="BF363" s="33" t="s">
        <v>977</v>
      </c>
      <c r="BG363" s="34" t="s">
        <v>1261</v>
      </c>
      <c r="BH363" s="33" t="str">
        <f>データ!W363</f>
        <v>-</v>
      </c>
      <c r="BI363" s="35" t="s">
        <v>977</v>
      </c>
      <c r="BJ363" s="34" t="s">
        <v>1260</v>
      </c>
      <c r="BK363" s="33" t="str">
        <f>データ!X363</f>
        <v>ガチャイベ</v>
      </c>
      <c r="BL363" s="35" t="s">
        <v>977</v>
      </c>
      <c r="BM363" s="9" t="s">
        <v>972</v>
      </c>
    </row>
    <row r="364" spans="1:65" x14ac:dyDescent="0.15">
      <c r="A364" s="9" t="s">
        <v>969</v>
      </c>
      <c r="B364" s="9" t="s">
        <v>1392</v>
      </c>
      <c r="C364" s="32" t="str">
        <f>"./images/thumbnail/"&amp;データ!B364&amp;".jpg"</f>
        <v>./images/thumbnail/1836_b.jpg</v>
      </c>
      <c r="D364" s="32" t="s">
        <v>1393</v>
      </c>
      <c r="E364" s="32" t="str">
        <f>"./images/thumbnail/"&amp;データ!B364&amp;".jpg"</f>
        <v>./images/thumbnail/1836_b.jpg</v>
      </c>
      <c r="F364" s="32" t="s">
        <v>1064</v>
      </c>
      <c r="G364" s="32" t="s">
        <v>1260</v>
      </c>
      <c r="H364" s="32" t="str">
        <f>データ!D364</f>
        <v>ノリス</v>
      </c>
      <c r="I364" s="32" t="s">
        <v>977</v>
      </c>
      <c r="J364" s="32" t="s">
        <v>1261</v>
      </c>
      <c r="K364" s="32" t="str">
        <f>データ!E364</f>
        <v>UR</v>
      </c>
      <c r="L364" s="32" t="s">
        <v>977</v>
      </c>
      <c r="M364" s="32" t="s">
        <v>1262</v>
      </c>
      <c r="N364" s="32">
        <f>データ!F364</f>
        <v>14</v>
      </c>
      <c r="O364" s="32" t="s">
        <v>977</v>
      </c>
      <c r="P364" s="32" t="s">
        <v>1260</v>
      </c>
      <c r="Q364" s="32" t="str">
        <f>データ!G364</f>
        <v>斬</v>
      </c>
      <c r="R364" s="32" t="s">
        <v>977</v>
      </c>
      <c r="S364" s="32" t="s">
        <v>1260</v>
      </c>
      <c r="T364" s="33">
        <f>データ!H364</f>
        <v>21014</v>
      </c>
      <c r="U364" s="34" t="s">
        <v>977</v>
      </c>
      <c r="V364" s="34" t="s">
        <v>1260</v>
      </c>
      <c r="W364" s="33">
        <f>データ!I364</f>
        <v>10858</v>
      </c>
      <c r="X364" s="34" t="s">
        <v>977</v>
      </c>
      <c r="Y364" s="34" t="s">
        <v>1260</v>
      </c>
      <c r="Z364" s="33">
        <f>データ!J364</f>
        <v>8125</v>
      </c>
      <c r="AA364" s="34" t="s">
        <v>977</v>
      </c>
      <c r="AB364" s="34" t="s">
        <v>1263</v>
      </c>
      <c r="AC364" s="33" t="str">
        <f>データ!K364</f>
        <v>SS+</v>
      </c>
      <c r="AD364" s="32" t="s">
        <v>977</v>
      </c>
      <c r="AE364" s="34" t="s">
        <v>1264</v>
      </c>
      <c r="AF364" s="33">
        <f>データ!L364</f>
        <v>39997</v>
      </c>
      <c r="AG364" s="34" t="s">
        <v>977</v>
      </c>
      <c r="AH364" s="34" t="s">
        <v>1265</v>
      </c>
      <c r="AI364" s="33" t="str">
        <f>データ!M364</f>
        <v>地幻氷の縦十字／煌</v>
      </c>
      <c r="AJ364" s="9" t="s">
        <v>1061</v>
      </c>
      <c r="AK364" s="33" t="str">
        <f>データ!N364</f>
        <v>十字型攻撃[特大]自分の防御力UP[特大]</v>
      </c>
      <c r="AL364" s="9" t="s">
        <v>977</v>
      </c>
      <c r="AM364" s="34" t="s">
        <v>1266</v>
      </c>
      <c r="AN364" s="33" t="str">
        <f>データ!O364</f>
        <v>-</v>
      </c>
      <c r="AO364" s="9" t="s">
        <v>1061</v>
      </c>
      <c r="AP364" s="33" t="str">
        <f>データ!P364</f>
        <v>　</v>
      </c>
      <c r="AQ364" s="35" t="s">
        <v>977</v>
      </c>
      <c r="AR364" s="34" t="s">
        <v>1265</v>
      </c>
      <c r="AS364" s="33" t="str">
        <f>データ!Q364</f>
        <v>エピロスの真珠</v>
      </c>
      <c r="AT364" s="9" t="s">
        <v>1061</v>
      </c>
      <c r="AU364" s="33" t="str">
        <f>データ!R364</f>
        <v>騎士団全体の攻・防が特大UP(3分間)</v>
      </c>
      <c r="AV364" s="9" t="s">
        <v>977</v>
      </c>
      <c r="AW364" s="34" t="s">
        <v>1265</v>
      </c>
      <c r="AX364" s="33" t="str">
        <f>データ!S364</f>
        <v>-</v>
      </c>
      <c r="AY364" s="9" t="s">
        <v>1061</v>
      </c>
      <c r="AZ364" s="33" t="str">
        <f>データ!T364</f>
        <v>　</v>
      </c>
      <c r="BA364" s="35" t="s">
        <v>977</v>
      </c>
      <c r="BB364" s="34" t="s">
        <v>2335</v>
      </c>
      <c r="BC364" s="33" t="str">
        <f>データ!U364</f>
        <v>-</v>
      </c>
      <c r="BD364" s="35" t="s">
        <v>2333</v>
      </c>
      <c r="BE364" s="33" t="str">
        <f>データ!V364</f>
        <v>　</v>
      </c>
      <c r="BF364" s="33" t="s">
        <v>977</v>
      </c>
      <c r="BG364" s="34" t="s">
        <v>1261</v>
      </c>
      <c r="BH364" s="33" t="str">
        <f>データ!W364</f>
        <v>-</v>
      </c>
      <c r="BI364" s="35" t="s">
        <v>977</v>
      </c>
      <c r="BJ364" s="34" t="s">
        <v>1260</v>
      </c>
      <c r="BK364" s="33" t="str">
        <f>データ!X364</f>
        <v>精鋭化ユニット／鬼謀</v>
      </c>
      <c r="BL364" s="35" t="s">
        <v>977</v>
      </c>
      <c r="BM364" s="9" t="s">
        <v>972</v>
      </c>
    </row>
    <row r="365" spans="1:65" x14ac:dyDescent="0.15">
      <c r="A365" s="9" t="s">
        <v>969</v>
      </c>
      <c r="B365" s="9" t="s">
        <v>1392</v>
      </c>
      <c r="C365" s="32" t="str">
        <f>"./images/thumbnail/"&amp;データ!B365&amp;".jpg"</f>
        <v>./images/thumbnail/1836_a.jpg</v>
      </c>
      <c r="D365" s="32" t="s">
        <v>1393</v>
      </c>
      <c r="E365" s="32" t="str">
        <f>"./images/thumbnail/"&amp;データ!B365&amp;".jpg"</f>
        <v>./images/thumbnail/1836_a.jpg</v>
      </c>
      <c r="F365" s="32" t="s">
        <v>1064</v>
      </c>
      <c r="G365" s="32" t="s">
        <v>1260</v>
      </c>
      <c r="H365" s="32" t="str">
        <f>データ!D365</f>
        <v>ノリス</v>
      </c>
      <c r="I365" s="32" t="s">
        <v>977</v>
      </c>
      <c r="J365" s="32" t="s">
        <v>1261</v>
      </c>
      <c r="K365" s="32" t="str">
        <f>データ!E365</f>
        <v>UR</v>
      </c>
      <c r="L365" s="32" t="s">
        <v>977</v>
      </c>
      <c r="M365" s="32" t="s">
        <v>1262</v>
      </c>
      <c r="N365" s="32">
        <f>データ!F365</f>
        <v>14</v>
      </c>
      <c r="O365" s="32" t="s">
        <v>977</v>
      </c>
      <c r="P365" s="32" t="s">
        <v>1260</v>
      </c>
      <c r="Q365" s="32" t="str">
        <f>データ!G365</f>
        <v>斬</v>
      </c>
      <c r="R365" s="32" t="s">
        <v>977</v>
      </c>
      <c r="S365" s="32" t="s">
        <v>1260</v>
      </c>
      <c r="T365" s="33">
        <f>データ!H365</f>
        <v>21875</v>
      </c>
      <c r="U365" s="34" t="s">
        <v>977</v>
      </c>
      <c r="V365" s="34" t="s">
        <v>1260</v>
      </c>
      <c r="W365" s="33">
        <f>データ!I365</f>
        <v>11257</v>
      </c>
      <c r="X365" s="34" t="s">
        <v>977</v>
      </c>
      <c r="Y365" s="34" t="s">
        <v>1260</v>
      </c>
      <c r="Z365" s="33">
        <f>データ!J365</f>
        <v>8440</v>
      </c>
      <c r="AA365" s="34" t="s">
        <v>977</v>
      </c>
      <c r="AB365" s="34" t="s">
        <v>1263</v>
      </c>
      <c r="AC365" s="33" t="str">
        <f>データ!K365</f>
        <v>SS+</v>
      </c>
      <c r="AD365" s="32" t="s">
        <v>977</v>
      </c>
      <c r="AE365" s="34" t="s">
        <v>1264</v>
      </c>
      <c r="AF365" s="33">
        <f>データ!L365</f>
        <v>41572</v>
      </c>
      <c r="AG365" s="34" t="s">
        <v>977</v>
      </c>
      <c r="AH365" s="34" t="s">
        <v>1265</v>
      </c>
      <c r="AI365" s="33" t="str">
        <f>データ!M365</f>
        <v>地幻氷の縦十字／煌＋</v>
      </c>
      <c r="AJ365" s="9" t="s">
        <v>1061</v>
      </c>
      <c r="AK365" s="33" t="str">
        <f>データ!N365</f>
        <v>十字型攻撃[極大]自分の防御力UP[極大]</v>
      </c>
      <c r="AL365" s="32" t="s">
        <v>977</v>
      </c>
      <c r="AM365" s="34" t="s">
        <v>1266</v>
      </c>
      <c r="AN365" s="33" t="str">
        <f>データ!O365</f>
        <v>-</v>
      </c>
      <c r="AO365" s="9" t="s">
        <v>1061</v>
      </c>
      <c r="AP365" s="33" t="str">
        <f>データ!P365</f>
        <v>　</v>
      </c>
      <c r="AQ365" s="35" t="s">
        <v>977</v>
      </c>
      <c r="AR365" s="34" t="s">
        <v>1265</v>
      </c>
      <c r="AS365" s="33" t="str">
        <f>データ!Q365</f>
        <v>エースオーダー／真</v>
      </c>
      <c r="AT365" s="9" t="s">
        <v>1061</v>
      </c>
      <c r="AU365" s="33" t="str">
        <f>データ!R365</f>
        <v>騎士団全体の攻・防が中UP(3分間)</v>
      </c>
      <c r="AV365" s="9" t="s">
        <v>977</v>
      </c>
      <c r="AW365" s="34" t="s">
        <v>1265</v>
      </c>
      <c r="AX365" s="33" t="str">
        <f>データ!S365</f>
        <v>-</v>
      </c>
      <c r="AY365" s="9" t="s">
        <v>1061</v>
      </c>
      <c r="AZ365" s="33" t="str">
        <f>データ!T365</f>
        <v>　</v>
      </c>
      <c r="BA365" s="35" t="s">
        <v>977</v>
      </c>
      <c r="BB365" s="34" t="s">
        <v>2335</v>
      </c>
      <c r="BC365" s="33" t="str">
        <f>データ!U365</f>
        <v>-</v>
      </c>
      <c r="BD365" s="35" t="s">
        <v>2333</v>
      </c>
      <c r="BE365" s="33" t="str">
        <f>データ!V365</f>
        <v>　</v>
      </c>
      <c r="BF365" s="33" t="s">
        <v>977</v>
      </c>
      <c r="BG365" s="34" t="s">
        <v>1261</v>
      </c>
      <c r="BH365" s="33" t="str">
        <f>データ!W365</f>
        <v>-</v>
      </c>
      <c r="BI365" s="35" t="s">
        <v>977</v>
      </c>
      <c r="BJ365" s="34" t="s">
        <v>1260</v>
      </c>
      <c r="BK365" s="33" t="str">
        <f>データ!X365</f>
        <v>精鋭化ユニット／神技</v>
      </c>
      <c r="BL365" s="35" t="s">
        <v>977</v>
      </c>
      <c r="BM365" s="9" t="s">
        <v>972</v>
      </c>
    </row>
    <row r="366" spans="1:65" x14ac:dyDescent="0.15">
      <c r="A366" s="9" t="s">
        <v>969</v>
      </c>
      <c r="B366" s="9" t="s">
        <v>1392</v>
      </c>
      <c r="C366" s="32" t="str">
        <f>"./images/thumbnail/"&amp;データ!B366&amp;".jpg"</f>
        <v>./images/thumbnail/1836.jpg</v>
      </c>
      <c r="D366" s="32" t="s">
        <v>1393</v>
      </c>
      <c r="E366" s="32" t="str">
        <f>"./images/thumbnail/"&amp;データ!B366&amp;".jpg"</f>
        <v>./images/thumbnail/1836.jpg</v>
      </c>
      <c r="F366" s="32" t="s">
        <v>1064</v>
      </c>
      <c r="G366" s="32" t="s">
        <v>1260</v>
      </c>
      <c r="H366" s="32" t="str">
        <f>データ!D366</f>
        <v>ノリス</v>
      </c>
      <c r="I366" s="32" t="s">
        <v>977</v>
      </c>
      <c r="J366" s="32" t="s">
        <v>1261</v>
      </c>
      <c r="K366" s="32" t="str">
        <f>データ!E366</f>
        <v>UR</v>
      </c>
      <c r="L366" s="32" t="s">
        <v>977</v>
      </c>
      <c r="M366" s="32" t="s">
        <v>1262</v>
      </c>
      <c r="N366" s="32">
        <f>データ!F366</f>
        <v>14</v>
      </c>
      <c r="O366" s="32" t="s">
        <v>977</v>
      </c>
      <c r="P366" s="32" t="s">
        <v>1260</v>
      </c>
      <c r="Q366" s="32" t="str">
        <f>データ!G366</f>
        <v>斬</v>
      </c>
      <c r="R366" s="32" t="s">
        <v>977</v>
      </c>
      <c r="S366" s="32" t="s">
        <v>1260</v>
      </c>
      <c r="T366" s="33">
        <f>データ!H366</f>
        <v>17507</v>
      </c>
      <c r="U366" s="34" t="s">
        <v>977</v>
      </c>
      <c r="V366" s="34" t="s">
        <v>1260</v>
      </c>
      <c r="W366" s="33">
        <f>データ!I366</f>
        <v>8044</v>
      </c>
      <c r="X366" s="34" t="s">
        <v>977</v>
      </c>
      <c r="Y366" s="34" t="s">
        <v>1260</v>
      </c>
      <c r="Z366" s="33">
        <f>データ!J366</f>
        <v>6256</v>
      </c>
      <c r="AA366" s="34" t="s">
        <v>977</v>
      </c>
      <c r="AB366" s="34" t="s">
        <v>1263</v>
      </c>
      <c r="AC366" s="33" t="str">
        <f>データ!K366</f>
        <v>S</v>
      </c>
      <c r="AD366" s="32" t="s">
        <v>977</v>
      </c>
      <c r="AE366" s="34" t="s">
        <v>1264</v>
      </c>
      <c r="AF366" s="33">
        <f>データ!L366</f>
        <v>31807</v>
      </c>
      <c r="AG366" s="34" t="s">
        <v>977</v>
      </c>
      <c r="AH366" s="34" t="s">
        <v>1265</v>
      </c>
      <c r="AI366" s="33" t="str">
        <f>データ!M366</f>
        <v>地幻氷の縦十字／煌</v>
      </c>
      <c r="AJ366" s="9" t="s">
        <v>1061</v>
      </c>
      <c r="AK366" s="33" t="str">
        <f>データ!N366</f>
        <v>十字型攻撃[特大]自分の防御力UP[特大]</v>
      </c>
      <c r="AL366" s="9" t="s">
        <v>977</v>
      </c>
      <c r="AM366" s="34" t="s">
        <v>1266</v>
      </c>
      <c r="AN366" s="33" t="str">
        <f>データ!O366</f>
        <v>-</v>
      </c>
      <c r="AO366" s="9" t="s">
        <v>1061</v>
      </c>
      <c r="AP366" s="33" t="str">
        <f>データ!P366</f>
        <v>　</v>
      </c>
      <c r="AQ366" s="35" t="s">
        <v>977</v>
      </c>
      <c r="AR366" s="34" t="s">
        <v>1265</v>
      </c>
      <c r="AS366" s="33" t="str">
        <f>データ!Q366</f>
        <v>エースオーダー／真</v>
      </c>
      <c r="AT366" s="9" t="s">
        <v>1061</v>
      </c>
      <c r="AU366" s="33" t="str">
        <f>データ!R366</f>
        <v>騎士団全体の攻・防が中UP(3分間)</v>
      </c>
      <c r="AV366" s="9" t="s">
        <v>977</v>
      </c>
      <c r="AW366" s="34" t="s">
        <v>1265</v>
      </c>
      <c r="AX366" s="33" t="str">
        <f>データ!S366</f>
        <v>-</v>
      </c>
      <c r="AY366" s="9" t="s">
        <v>1061</v>
      </c>
      <c r="AZ366" s="33" t="str">
        <f>データ!T366</f>
        <v>　</v>
      </c>
      <c r="BA366" s="35" t="s">
        <v>977</v>
      </c>
      <c r="BB366" s="34" t="s">
        <v>2335</v>
      </c>
      <c r="BC366" s="33" t="str">
        <f>データ!U366</f>
        <v>-</v>
      </c>
      <c r="BD366" s="35" t="s">
        <v>2333</v>
      </c>
      <c r="BE366" s="33" t="str">
        <f>データ!V366</f>
        <v>　</v>
      </c>
      <c r="BF366" s="33" t="s">
        <v>977</v>
      </c>
      <c r="BG366" s="34" t="s">
        <v>1261</v>
      </c>
      <c r="BH366" s="33" t="str">
        <f>データ!W366</f>
        <v>-</v>
      </c>
      <c r="BI366" s="35" t="s">
        <v>977</v>
      </c>
      <c r="BJ366" s="34" t="s">
        <v>1260</v>
      </c>
      <c r="BK366" s="33" t="str">
        <f>データ!X366</f>
        <v>ガチャイベ</v>
      </c>
      <c r="BL366" s="35" t="s">
        <v>977</v>
      </c>
      <c r="BM366" s="9" t="s">
        <v>972</v>
      </c>
    </row>
    <row r="367" spans="1:65" x14ac:dyDescent="0.15">
      <c r="A367" s="9" t="s">
        <v>969</v>
      </c>
      <c r="B367" s="9" t="s">
        <v>1392</v>
      </c>
      <c r="C367" s="32" t="str">
        <f>"./images/thumbnail/"&amp;データ!B367&amp;".jpg"</f>
        <v>./images/thumbnail/1834_b.jpg</v>
      </c>
      <c r="D367" s="32" t="s">
        <v>1393</v>
      </c>
      <c r="E367" s="32" t="str">
        <f>"./images/thumbnail/"&amp;データ!B367&amp;".jpg"</f>
        <v>./images/thumbnail/1834_b.jpg</v>
      </c>
      <c r="F367" s="32" t="s">
        <v>1064</v>
      </c>
      <c r="G367" s="32" t="s">
        <v>1260</v>
      </c>
      <c r="H367" s="32" t="str">
        <f>データ!D367</f>
        <v>カリス</v>
      </c>
      <c r="I367" s="32" t="s">
        <v>977</v>
      </c>
      <c r="J367" s="32" t="s">
        <v>1261</v>
      </c>
      <c r="K367" s="32" t="str">
        <f>データ!E367</f>
        <v>UR</v>
      </c>
      <c r="L367" s="32" t="s">
        <v>977</v>
      </c>
      <c r="M367" s="32" t="s">
        <v>1262</v>
      </c>
      <c r="N367" s="32">
        <f>データ!F367</f>
        <v>14</v>
      </c>
      <c r="O367" s="32" t="s">
        <v>977</v>
      </c>
      <c r="P367" s="32" t="s">
        <v>1260</v>
      </c>
      <c r="Q367" s="32" t="str">
        <f>データ!G367</f>
        <v>突</v>
      </c>
      <c r="R367" s="32" t="s">
        <v>977</v>
      </c>
      <c r="S367" s="32" t="s">
        <v>1260</v>
      </c>
      <c r="T367" s="33">
        <f>データ!H367</f>
        <v>25025</v>
      </c>
      <c r="U367" s="34" t="s">
        <v>977</v>
      </c>
      <c r="V367" s="34" t="s">
        <v>1260</v>
      </c>
      <c r="W367" s="33">
        <f>データ!I367</f>
        <v>7759</v>
      </c>
      <c r="X367" s="34" t="s">
        <v>977</v>
      </c>
      <c r="Y367" s="34" t="s">
        <v>1260</v>
      </c>
      <c r="Z367" s="33">
        <f>データ!J367</f>
        <v>9308</v>
      </c>
      <c r="AA367" s="34" t="s">
        <v>977</v>
      </c>
      <c r="AB367" s="34" t="s">
        <v>1263</v>
      </c>
      <c r="AC367" s="33" t="str">
        <f>データ!K367</f>
        <v>SS4</v>
      </c>
      <c r="AD367" s="32" t="s">
        <v>977</v>
      </c>
      <c r="AE367" s="34" t="s">
        <v>1264</v>
      </c>
      <c r="AF367" s="33">
        <f>データ!L367</f>
        <v>42092</v>
      </c>
      <c r="AG367" s="34" t="s">
        <v>977</v>
      </c>
      <c r="AH367" s="34" t="s">
        <v>1265</v>
      </c>
      <c r="AI367" s="33" t="str">
        <f>データ!M367</f>
        <v>強奪者の雷／煌</v>
      </c>
      <c r="AJ367" s="9" t="s">
        <v>1061</v>
      </c>
      <c r="AK367" s="33" t="str">
        <f>データ!N367</f>
        <v>単体攻撃（宝箱優先／追加ダメージ）[特大]</v>
      </c>
      <c r="AL367" s="9" t="s">
        <v>977</v>
      </c>
      <c r="AM367" s="34" t="s">
        <v>1266</v>
      </c>
      <c r="AN367" s="33" t="str">
        <f>データ!O367</f>
        <v>-</v>
      </c>
      <c r="AO367" s="9" t="s">
        <v>1061</v>
      </c>
      <c r="AP367" s="33" t="str">
        <f>データ!P367</f>
        <v>　</v>
      </c>
      <c r="AQ367" s="35" t="s">
        <v>977</v>
      </c>
      <c r="AR367" s="34" t="s">
        <v>1265</v>
      </c>
      <c r="AS367" s="33" t="str">
        <f>データ!Q367</f>
        <v>喧嘩上等！</v>
      </c>
      <c r="AT367" s="9" t="s">
        <v>1061</v>
      </c>
      <c r="AU367" s="33" t="str">
        <f>データ!R367</f>
        <v>強襲が発生無効、バトル時に攻・防特大UP(5分間)</v>
      </c>
      <c r="AV367" s="9" t="s">
        <v>977</v>
      </c>
      <c r="AW367" s="34" t="s">
        <v>1265</v>
      </c>
      <c r="AX367" s="33" t="str">
        <f>データ!S367</f>
        <v>-</v>
      </c>
      <c r="AY367" s="9" t="s">
        <v>1061</v>
      </c>
      <c r="AZ367" s="33" t="str">
        <f>データ!T367</f>
        <v>　</v>
      </c>
      <c r="BA367" s="35" t="s">
        <v>977</v>
      </c>
      <c r="BB367" s="34" t="s">
        <v>2335</v>
      </c>
      <c r="BC367" s="33" t="str">
        <f>データ!U367</f>
        <v>-</v>
      </c>
      <c r="BD367" s="35" t="s">
        <v>2333</v>
      </c>
      <c r="BE367" s="33" t="str">
        <f>データ!V367</f>
        <v>　</v>
      </c>
      <c r="BF367" s="33" t="s">
        <v>977</v>
      </c>
      <c r="BG367" s="34" t="s">
        <v>1261</v>
      </c>
      <c r="BH367" s="33" t="str">
        <f>データ!W367</f>
        <v>-</v>
      </c>
      <c r="BI367" s="35" t="s">
        <v>977</v>
      </c>
      <c r="BJ367" s="34" t="s">
        <v>1260</v>
      </c>
      <c r="BK367" s="33" t="str">
        <f>データ!X367</f>
        <v>精鋭化ユニット／鬼謀</v>
      </c>
      <c r="BL367" s="35" t="s">
        <v>977</v>
      </c>
      <c r="BM367" s="9" t="s">
        <v>972</v>
      </c>
    </row>
    <row r="368" spans="1:65" x14ac:dyDescent="0.15">
      <c r="A368" s="9" t="s">
        <v>969</v>
      </c>
      <c r="B368" s="9" t="s">
        <v>1392</v>
      </c>
      <c r="C368" s="32" t="str">
        <f>"./images/thumbnail/"&amp;データ!B368&amp;".jpg"</f>
        <v>./images/thumbnail/1834_a.jpg</v>
      </c>
      <c r="D368" s="32" t="s">
        <v>1393</v>
      </c>
      <c r="E368" s="32" t="str">
        <f>"./images/thumbnail/"&amp;データ!B368&amp;".jpg"</f>
        <v>./images/thumbnail/1834_a.jpg</v>
      </c>
      <c r="F368" s="32" t="s">
        <v>1064</v>
      </c>
      <c r="G368" s="32" t="s">
        <v>1260</v>
      </c>
      <c r="H368" s="32" t="str">
        <f>データ!D368</f>
        <v>カリス</v>
      </c>
      <c r="I368" s="32" t="s">
        <v>977</v>
      </c>
      <c r="J368" s="32" t="s">
        <v>1261</v>
      </c>
      <c r="K368" s="32" t="str">
        <f>データ!E368</f>
        <v>UR</v>
      </c>
      <c r="L368" s="32" t="s">
        <v>977</v>
      </c>
      <c r="M368" s="32" t="s">
        <v>1262</v>
      </c>
      <c r="N368" s="32">
        <f>データ!F368</f>
        <v>14</v>
      </c>
      <c r="O368" s="32" t="s">
        <v>977</v>
      </c>
      <c r="P368" s="32" t="s">
        <v>1260</v>
      </c>
      <c r="Q368" s="32" t="str">
        <f>データ!G368</f>
        <v>突</v>
      </c>
      <c r="R368" s="32" t="s">
        <v>977</v>
      </c>
      <c r="S368" s="32" t="s">
        <v>1260</v>
      </c>
      <c r="T368" s="33">
        <f>データ!H368</f>
        <v>26957</v>
      </c>
      <c r="U368" s="34" t="s">
        <v>977</v>
      </c>
      <c r="V368" s="34" t="s">
        <v>1260</v>
      </c>
      <c r="W368" s="33">
        <f>データ!I368</f>
        <v>8095</v>
      </c>
      <c r="X368" s="34" t="s">
        <v>977</v>
      </c>
      <c r="Y368" s="34" t="s">
        <v>1260</v>
      </c>
      <c r="Z368" s="33">
        <f>データ!J368</f>
        <v>10064</v>
      </c>
      <c r="AA368" s="34" t="s">
        <v>977</v>
      </c>
      <c r="AB368" s="34" t="s">
        <v>1263</v>
      </c>
      <c r="AC368" s="33" t="str">
        <f>データ!K368</f>
        <v>SS4</v>
      </c>
      <c r="AD368" s="32" t="s">
        <v>977</v>
      </c>
      <c r="AE368" s="34" t="s">
        <v>1264</v>
      </c>
      <c r="AF368" s="33">
        <f>データ!L368</f>
        <v>45116</v>
      </c>
      <c r="AG368" s="34" t="s">
        <v>977</v>
      </c>
      <c r="AH368" s="34" t="s">
        <v>1265</v>
      </c>
      <c r="AI368" s="33" t="str">
        <f>データ!M368</f>
        <v>強奪者の雷／煌＋</v>
      </c>
      <c r="AJ368" s="9" t="s">
        <v>1061</v>
      </c>
      <c r="AK368" s="33" t="str">
        <f>データ!N368</f>
        <v>単体攻撃(宝箱優先／追加ダメージ)[極大]</v>
      </c>
      <c r="AL368" s="9" t="s">
        <v>977</v>
      </c>
      <c r="AM368" s="34" t="s">
        <v>1266</v>
      </c>
      <c r="AN368" s="33" t="str">
        <f>データ!O368</f>
        <v>-</v>
      </c>
      <c r="AO368" s="9" t="s">
        <v>1061</v>
      </c>
      <c r="AP368" s="33" t="str">
        <f>データ!P368</f>
        <v>　</v>
      </c>
      <c r="AQ368" s="35" t="s">
        <v>977</v>
      </c>
      <c r="AR368" s="34" t="s">
        <v>1265</v>
      </c>
      <c r="AS368" s="33" t="str">
        <f>データ!Q368</f>
        <v>バーサク／真</v>
      </c>
      <c r="AT368" s="9" t="s">
        <v>1061</v>
      </c>
      <c r="AU368" s="33" t="str">
        <f>データ!R368</f>
        <v>強襲が発生無効、バトル時に攻・防中UP(3分間)</v>
      </c>
      <c r="AV368" s="9" t="s">
        <v>977</v>
      </c>
      <c r="AW368" s="34" t="s">
        <v>1265</v>
      </c>
      <c r="AX368" s="33" t="str">
        <f>データ!S368</f>
        <v>-</v>
      </c>
      <c r="AY368" s="9" t="s">
        <v>1061</v>
      </c>
      <c r="AZ368" s="33" t="str">
        <f>データ!T368</f>
        <v>　</v>
      </c>
      <c r="BA368" s="35" t="s">
        <v>977</v>
      </c>
      <c r="BB368" s="34" t="s">
        <v>2335</v>
      </c>
      <c r="BC368" s="33" t="str">
        <f>データ!U368</f>
        <v>-</v>
      </c>
      <c r="BD368" s="35" t="s">
        <v>2333</v>
      </c>
      <c r="BE368" s="33" t="str">
        <f>データ!V368</f>
        <v>　</v>
      </c>
      <c r="BF368" s="33" t="s">
        <v>977</v>
      </c>
      <c r="BG368" s="34" t="s">
        <v>1261</v>
      </c>
      <c r="BH368" s="33" t="str">
        <f>データ!W368</f>
        <v>-</v>
      </c>
      <c r="BI368" s="35" t="s">
        <v>977</v>
      </c>
      <c r="BJ368" s="34" t="s">
        <v>1260</v>
      </c>
      <c r="BK368" s="33" t="str">
        <f>データ!X368</f>
        <v>精鋭化ユニット／神技</v>
      </c>
      <c r="BL368" s="35" t="s">
        <v>977</v>
      </c>
      <c r="BM368" s="9" t="s">
        <v>972</v>
      </c>
    </row>
    <row r="369" spans="1:65" x14ac:dyDescent="0.15">
      <c r="A369" s="9" t="s">
        <v>969</v>
      </c>
      <c r="B369" s="9" t="s">
        <v>1392</v>
      </c>
      <c r="C369" s="32" t="str">
        <f>"./images/thumbnail/"&amp;データ!B369&amp;".jpg"</f>
        <v>./images/thumbnail/1834.jpg</v>
      </c>
      <c r="D369" s="32" t="s">
        <v>1393</v>
      </c>
      <c r="E369" s="32" t="str">
        <f>"./images/thumbnail/"&amp;データ!B369&amp;".jpg"</f>
        <v>./images/thumbnail/1834.jpg</v>
      </c>
      <c r="F369" s="32" t="s">
        <v>1064</v>
      </c>
      <c r="G369" s="32" t="s">
        <v>1260</v>
      </c>
      <c r="H369" s="32" t="str">
        <f>データ!D369</f>
        <v>カリス</v>
      </c>
      <c r="I369" s="32" t="s">
        <v>977</v>
      </c>
      <c r="J369" s="32" t="s">
        <v>1261</v>
      </c>
      <c r="K369" s="32" t="str">
        <f>データ!E369</f>
        <v>UR</v>
      </c>
      <c r="L369" s="32" t="s">
        <v>977</v>
      </c>
      <c r="M369" s="32" t="s">
        <v>1262</v>
      </c>
      <c r="N369" s="32">
        <f>データ!F369</f>
        <v>14</v>
      </c>
      <c r="O369" s="32" t="s">
        <v>977</v>
      </c>
      <c r="P369" s="32" t="s">
        <v>1260</v>
      </c>
      <c r="Q369" s="32" t="str">
        <f>データ!G369</f>
        <v>突</v>
      </c>
      <c r="R369" s="32" t="s">
        <v>977</v>
      </c>
      <c r="S369" s="32" t="s">
        <v>1260</v>
      </c>
      <c r="T369" s="33">
        <f>データ!H369</f>
        <v>19250</v>
      </c>
      <c r="U369" s="34" t="s">
        <v>977</v>
      </c>
      <c r="V369" s="34" t="s">
        <v>1260</v>
      </c>
      <c r="W369" s="33">
        <f>データ!I369</f>
        <v>6583</v>
      </c>
      <c r="X369" s="34" t="s">
        <v>977</v>
      </c>
      <c r="Y369" s="34" t="s">
        <v>1260</v>
      </c>
      <c r="Z369" s="33">
        <f>データ!J369</f>
        <v>6893</v>
      </c>
      <c r="AA369" s="34" t="s">
        <v>977</v>
      </c>
      <c r="AB369" s="34" t="s">
        <v>1263</v>
      </c>
      <c r="AC369" s="33" t="str">
        <f>データ!K369</f>
        <v>SS+</v>
      </c>
      <c r="AD369" s="32" t="s">
        <v>977</v>
      </c>
      <c r="AE369" s="34" t="s">
        <v>1264</v>
      </c>
      <c r="AF369" s="33">
        <f>データ!L369</f>
        <v>32726</v>
      </c>
      <c r="AG369" s="34" t="s">
        <v>977</v>
      </c>
      <c r="AH369" s="34" t="s">
        <v>1265</v>
      </c>
      <c r="AI369" s="33" t="str">
        <f>データ!M369</f>
        <v>強奪者の雷／煌</v>
      </c>
      <c r="AJ369" s="9" t="s">
        <v>1061</v>
      </c>
      <c r="AK369" s="33" t="str">
        <f>データ!N369</f>
        <v>単体攻撃（宝箱優先／追加ダメージ）[特大]</v>
      </c>
      <c r="AL369" s="9" t="s">
        <v>977</v>
      </c>
      <c r="AM369" s="34" t="s">
        <v>1266</v>
      </c>
      <c r="AN369" s="33" t="str">
        <f>データ!O369</f>
        <v>-</v>
      </c>
      <c r="AO369" s="9" t="s">
        <v>1061</v>
      </c>
      <c r="AP369" s="33" t="str">
        <f>データ!P369</f>
        <v>　</v>
      </c>
      <c r="AQ369" s="35" t="s">
        <v>977</v>
      </c>
      <c r="AR369" s="34" t="s">
        <v>1265</v>
      </c>
      <c r="AS369" s="33" t="str">
        <f>データ!Q369</f>
        <v>バーサク／真</v>
      </c>
      <c r="AT369" s="9" t="s">
        <v>1061</v>
      </c>
      <c r="AU369" s="33" t="str">
        <f>データ!R369</f>
        <v>強襲が発生無効、バトル時に攻・防中UP(3分間)</v>
      </c>
      <c r="AV369" s="9" t="s">
        <v>977</v>
      </c>
      <c r="AW369" s="34" t="s">
        <v>1265</v>
      </c>
      <c r="AX369" s="33" t="str">
        <f>データ!S369</f>
        <v>-</v>
      </c>
      <c r="AY369" s="9" t="s">
        <v>1061</v>
      </c>
      <c r="AZ369" s="33" t="str">
        <f>データ!T369</f>
        <v>　</v>
      </c>
      <c r="BA369" s="35" t="s">
        <v>977</v>
      </c>
      <c r="BB369" s="34" t="s">
        <v>2335</v>
      </c>
      <c r="BC369" s="33" t="str">
        <f>データ!U369</f>
        <v>-</v>
      </c>
      <c r="BD369" s="35" t="s">
        <v>2333</v>
      </c>
      <c r="BE369" s="33" t="str">
        <f>データ!V369</f>
        <v>　</v>
      </c>
      <c r="BF369" s="33" t="s">
        <v>977</v>
      </c>
      <c r="BG369" s="34" t="s">
        <v>1261</v>
      </c>
      <c r="BH369" s="33" t="str">
        <f>データ!W369</f>
        <v>-</v>
      </c>
      <c r="BI369" s="35" t="s">
        <v>977</v>
      </c>
      <c r="BJ369" s="34" t="s">
        <v>1260</v>
      </c>
      <c r="BK369" s="33" t="str">
        <f>データ!X369</f>
        <v>常設</v>
      </c>
      <c r="BL369" s="35" t="s">
        <v>977</v>
      </c>
      <c r="BM369" s="9" t="s">
        <v>972</v>
      </c>
    </row>
    <row r="370" spans="1:65" x14ac:dyDescent="0.15">
      <c r="A370" s="9" t="s">
        <v>969</v>
      </c>
      <c r="B370" s="9" t="s">
        <v>1392</v>
      </c>
      <c r="C370" s="32" t="str">
        <f>"./images/thumbnail/"&amp;データ!B370&amp;".jpg"</f>
        <v>./images/thumbnail/1832_b.jpg</v>
      </c>
      <c r="D370" s="32" t="s">
        <v>1393</v>
      </c>
      <c r="E370" s="32" t="str">
        <f>"./images/thumbnail/"&amp;データ!B370&amp;".jpg"</f>
        <v>./images/thumbnail/1832_b.jpg</v>
      </c>
      <c r="F370" s="32" t="s">
        <v>1064</v>
      </c>
      <c r="G370" s="32" t="s">
        <v>1260</v>
      </c>
      <c r="H370" s="32" t="str">
        <f>データ!D370</f>
        <v>クラウス</v>
      </c>
      <c r="I370" s="32" t="s">
        <v>977</v>
      </c>
      <c r="J370" s="32" t="s">
        <v>1261</v>
      </c>
      <c r="K370" s="32" t="str">
        <f>データ!E370</f>
        <v>UR</v>
      </c>
      <c r="L370" s="32" t="s">
        <v>977</v>
      </c>
      <c r="M370" s="32" t="s">
        <v>1262</v>
      </c>
      <c r="N370" s="32">
        <f>データ!F370</f>
        <v>14</v>
      </c>
      <c r="O370" s="32" t="s">
        <v>977</v>
      </c>
      <c r="P370" s="32" t="s">
        <v>1260</v>
      </c>
      <c r="Q370" s="32" t="str">
        <f>データ!G370</f>
        <v>斬</v>
      </c>
      <c r="R370" s="32" t="s">
        <v>977</v>
      </c>
      <c r="S370" s="32" t="s">
        <v>1260</v>
      </c>
      <c r="T370" s="33">
        <f>データ!H370</f>
        <v>23061</v>
      </c>
      <c r="U370" s="34" t="s">
        <v>977</v>
      </c>
      <c r="V370" s="34" t="s">
        <v>1260</v>
      </c>
      <c r="W370" s="33">
        <f>データ!I370</f>
        <v>10208</v>
      </c>
      <c r="X370" s="34" t="s">
        <v>977</v>
      </c>
      <c r="Y370" s="34" t="s">
        <v>1260</v>
      </c>
      <c r="Z370" s="33">
        <f>データ!J370</f>
        <v>8022</v>
      </c>
      <c r="AA370" s="34" t="s">
        <v>977</v>
      </c>
      <c r="AB370" s="34" t="s">
        <v>1263</v>
      </c>
      <c r="AC370" s="33" t="str">
        <f>データ!K370</f>
        <v>SS+</v>
      </c>
      <c r="AD370" s="32" t="s">
        <v>977</v>
      </c>
      <c r="AE370" s="34" t="s">
        <v>1264</v>
      </c>
      <c r="AF370" s="33">
        <f>データ!L370</f>
        <v>41291</v>
      </c>
      <c r="AG370" s="34" t="s">
        <v>977</v>
      </c>
      <c r="AH370" s="34" t="s">
        <v>1265</v>
      </c>
      <c r="AI370" s="33" t="str">
        <f>データ!M370</f>
        <v>対蒼の薙風／煌</v>
      </c>
      <c r="AJ370" s="9" t="s">
        <v>1061</v>
      </c>
      <c r="AK370" s="33" t="str">
        <f>データ!N370</f>
        <v>突に強く斬に弱い横一列攻撃[特大]</v>
      </c>
      <c r="AL370" s="9" t="s">
        <v>977</v>
      </c>
      <c r="AM370" s="34" t="s">
        <v>1266</v>
      </c>
      <c r="AN370" s="33" t="str">
        <f>データ!O370</f>
        <v>-</v>
      </c>
      <c r="AO370" s="9" t="s">
        <v>1061</v>
      </c>
      <c r="AP370" s="33" t="str">
        <f>データ!P370</f>
        <v>　</v>
      </c>
      <c r="AQ370" s="35" t="s">
        <v>977</v>
      </c>
      <c r="AR370" s="34" t="s">
        <v>1265</v>
      </c>
      <c r="AS370" s="33" t="str">
        <f>データ!Q370</f>
        <v>迷妄の剣鬼</v>
      </c>
      <c r="AT370" s="9" t="s">
        <v>1061</v>
      </c>
      <c r="AU370" s="33" t="str">
        <f>データ!R370</f>
        <v>対戦騎士団全体の防御力が特大DOWN(5分間)</v>
      </c>
      <c r="AV370" s="9" t="s">
        <v>977</v>
      </c>
      <c r="AW370" s="34" t="s">
        <v>1265</v>
      </c>
      <c r="AX370" s="33" t="str">
        <f>データ!S370</f>
        <v>-</v>
      </c>
      <c r="AY370" s="9" t="s">
        <v>1061</v>
      </c>
      <c r="AZ370" s="33" t="str">
        <f>データ!T370</f>
        <v>　</v>
      </c>
      <c r="BA370" s="35" t="s">
        <v>977</v>
      </c>
      <c r="BB370" s="34" t="s">
        <v>2335</v>
      </c>
      <c r="BC370" s="33" t="str">
        <f>データ!U370</f>
        <v>-</v>
      </c>
      <c r="BD370" s="35" t="s">
        <v>2333</v>
      </c>
      <c r="BE370" s="33" t="str">
        <f>データ!V370</f>
        <v>　</v>
      </c>
      <c r="BF370" s="33" t="s">
        <v>977</v>
      </c>
      <c r="BG370" s="34" t="s">
        <v>1261</v>
      </c>
      <c r="BH370" s="33" t="str">
        <f>データ!W370</f>
        <v>-</v>
      </c>
      <c r="BI370" s="35" t="s">
        <v>977</v>
      </c>
      <c r="BJ370" s="34" t="s">
        <v>1260</v>
      </c>
      <c r="BK370" s="33" t="str">
        <f>データ!X370</f>
        <v>精鋭化ユニット／鬼謀</v>
      </c>
      <c r="BL370" s="35" t="s">
        <v>977</v>
      </c>
      <c r="BM370" s="9" t="s">
        <v>972</v>
      </c>
    </row>
    <row r="371" spans="1:65" x14ac:dyDescent="0.15">
      <c r="A371" s="9" t="s">
        <v>969</v>
      </c>
      <c r="B371" s="9" t="s">
        <v>1392</v>
      </c>
      <c r="C371" s="32" t="str">
        <f>"./images/thumbnail/"&amp;データ!B371&amp;".jpg"</f>
        <v>./images/thumbnail/1832_a.jpg</v>
      </c>
      <c r="D371" s="32" t="s">
        <v>1393</v>
      </c>
      <c r="E371" s="32" t="str">
        <f>"./images/thumbnail/"&amp;データ!B371&amp;".jpg"</f>
        <v>./images/thumbnail/1832_a.jpg</v>
      </c>
      <c r="F371" s="32" t="s">
        <v>1064</v>
      </c>
      <c r="G371" s="32" t="s">
        <v>1260</v>
      </c>
      <c r="H371" s="32" t="str">
        <f>データ!D371</f>
        <v>クラウス</v>
      </c>
      <c r="I371" s="32" t="s">
        <v>977</v>
      </c>
      <c r="J371" s="32" t="s">
        <v>1261</v>
      </c>
      <c r="K371" s="32" t="str">
        <f>データ!E371</f>
        <v>UR</v>
      </c>
      <c r="L371" s="32" t="s">
        <v>977</v>
      </c>
      <c r="M371" s="32" t="s">
        <v>1262</v>
      </c>
      <c r="N371" s="32">
        <f>データ!F371</f>
        <v>14</v>
      </c>
      <c r="O371" s="32" t="s">
        <v>977</v>
      </c>
      <c r="P371" s="32" t="s">
        <v>1260</v>
      </c>
      <c r="Q371" s="32" t="str">
        <f>データ!G371</f>
        <v>斬</v>
      </c>
      <c r="R371" s="32" t="s">
        <v>977</v>
      </c>
      <c r="S371" s="32" t="s">
        <v>1260</v>
      </c>
      <c r="T371" s="33">
        <f>データ!H371</f>
        <v>24048</v>
      </c>
      <c r="U371" s="34" t="s">
        <v>977</v>
      </c>
      <c r="V371" s="34" t="s">
        <v>1260</v>
      </c>
      <c r="W371" s="33">
        <f>データ!I371</f>
        <v>10586</v>
      </c>
      <c r="X371" s="34" t="s">
        <v>977</v>
      </c>
      <c r="Y371" s="34" t="s">
        <v>1260</v>
      </c>
      <c r="Z371" s="33">
        <f>データ!J371</f>
        <v>8316</v>
      </c>
      <c r="AA371" s="34" t="s">
        <v>977</v>
      </c>
      <c r="AB371" s="34" t="s">
        <v>1263</v>
      </c>
      <c r="AC371" s="33" t="str">
        <f>データ!K371</f>
        <v>SS+</v>
      </c>
      <c r="AD371" s="32" t="s">
        <v>977</v>
      </c>
      <c r="AE371" s="34" t="s">
        <v>1264</v>
      </c>
      <c r="AF371" s="33">
        <f>データ!L371</f>
        <v>42950</v>
      </c>
      <c r="AG371" s="34" t="s">
        <v>977</v>
      </c>
      <c r="AH371" s="34" t="s">
        <v>1265</v>
      </c>
      <c r="AI371" s="33" t="str">
        <f>データ!M371</f>
        <v>対蒼の薙風／煌＋</v>
      </c>
      <c r="AJ371" s="9" t="s">
        <v>1061</v>
      </c>
      <c r="AK371" s="33" t="str">
        <f>データ!N371</f>
        <v>突に強く斬に弱い横一列攻撃[超極大]</v>
      </c>
      <c r="AL371" s="9" t="s">
        <v>977</v>
      </c>
      <c r="AM371" s="34" t="s">
        <v>1266</v>
      </c>
      <c r="AN371" s="33" t="str">
        <f>データ!O371</f>
        <v>-</v>
      </c>
      <c r="AO371" s="9" t="s">
        <v>1061</v>
      </c>
      <c r="AP371" s="33" t="str">
        <f>データ!P371</f>
        <v>　</v>
      </c>
      <c r="AQ371" s="35" t="s">
        <v>977</v>
      </c>
      <c r="AR371" s="34" t="s">
        <v>1265</v>
      </c>
      <c r="AS371" s="33" t="str">
        <f>データ!Q371</f>
        <v>メナス／真</v>
      </c>
      <c r="AT371" s="9" t="s">
        <v>1061</v>
      </c>
      <c r="AU371" s="33" t="str">
        <f>データ!R371</f>
        <v>対戦騎士団全体の防御力が中DOWN(3分間)</v>
      </c>
      <c r="AV371" s="9" t="s">
        <v>977</v>
      </c>
      <c r="AW371" s="34" t="s">
        <v>1265</v>
      </c>
      <c r="AX371" s="33" t="str">
        <f>データ!S371</f>
        <v>-</v>
      </c>
      <c r="AY371" s="9" t="s">
        <v>1061</v>
      </c>
      <c r="AZ371" s="33" t="str">
        <f>データ!T371</f>
        <v>　</v>
      </c>
      <c r="BA371" s="35" t="s">
        <v>977</v>
      </c>
      <c r="BB371" s="34" t="s">
        <v>2335</v>
      </c>
      <c r="BC371" s="33" t="str">
        <f>データ!U371</f>
        <v>-</v>
      </c>
      <c r="BD371" s="35" t="s">
        <v>2333</v>
      </c>
      <c r="BE371" s="33" t="str">
        <f>データ!V371</f>
        <v>　</v>
      </c>
      <c r="BF371" s="33" t="s">
        <v>977</v>
      </c>
      <c r="BG371" s="34" t="s">
        <v>1261</v>
      </c>
      <c r="BH371" s="33" t="str">
        <f>データ!W371</f>
        <v>-</v>
      </c>
      <c r="BI371" s="35" t="s">
        <v>977</v>
      </c>
      <c r="BJ371" s="34" t="s">
        <v>1260</v>
      </c>
      <c r="BK371" s="33" t="str">
        <f>データ!X371</f>
        <v>精鋭化ユニット／神技</v>
      </c>
      <c r="BL371" s="35" t="s">
        <v>977</v>
      </c>
      <c r="BM371" s="9" t="s">
        <v>972</v>
      </c>
    </row>
    <row r="372" spans="1:65" x14ac:dyDescent="0.15">
      <c r="A372" s="9" t="s">
        <v>969</v>
      </c>
      <c r="B372" s="9" t="s">
        <v>1392</v>
      </c>
      <c r="C372" s="32" t="str">
        <f>"./images/thumbnail/"&amp;データ!B372&amp;".jpg"</f>
        <v>./images/thumbnail/1832.jpg</v>
      </c>
      <c r="D372" s="32" t="s">
        <v>1393</v>
      </c>
      <c r="E372" s="32" t="str">
        <f>"./images/thumbnail/"&amp;データ!B372&amp;".jpg"</f>
        <v>./images/thumbnail/1832.jpg</v>
      </c>
      <c r="F372" s="32" t="s">
        <v>1064</v>
      </c>
      <c r="G372" s="32" t="s">
        <v>1260</v>
      </c>
      <c r="H372" s="32" t="str">
        <f>データ!D372</f>
        <v>クラウス</v>
      </c>
      <c r="I372" s="32" t="s">
        <v>977</v>
      </c>
      <c r="J372" s="32" t="s">
        <v>1261</v>
      </c>
      <c r="K372" s="32" t="str">
        <f>データ!E372</f>
        <v>UR</v>
      </c>
      <c r="L372" s="32" t="s">
        <v>977</v>
      </c>
      <c r="M372" s="32" t="s">
        <v>1262</v>
      </c>
      <c r="N372" s="32">
        <f>データ!F372</f>
        <v>14</v>
      </c>
      <c r="O372" s="32" t="s">
        <v>977</v>
      </c>
      <c r="P372" s="32" t="s">
        <v>1260</v>
      </c>
      <c r="Q372" s="32" t="str">
        <f>データ!G372</f>
        <v>斬</v>
      </c>
      <c r="R372" s="32" t="s">
        <v>977</v>
      </c>
      <c r="S372" s="32" t="s">
        <v>1260</v>
      </c>
      <c r="T372" s="33">
        <f>データ!H372</f>
        <v>19836</v>
      </c>
      <c r="U372" s="34" t="s">
        <v>977</v>
      </c>
      <c r="V372" s="34" t="s">
        <v>1260</v>
      </c>
      <c r="W372" s="33">
        <f>データ!I372</f>
        <v>7562</v>
      </c>
      <c r="X372" s="34" t="s">
        <v>977</v>
      </c>
      <c r="Y372" s="34" t="s">
        <v>1260</v>
      </c>
      <c r="Z372" s="33">
        <f>データ!J372</f>
        <v>5943</v>
      </c>
      <c r="AA372" s="34" t="s">
        <v>977</v>
      </c>
      <c r="AB372" s="34" t="s">
        <v>1263</v>
      </c>
      <c r="AC372" s="33" t="str">
        <f>データ!K372</f>
        <v>S</v>
      </c>
      <c r="AD372" s="32" t="s">
        <v>977</v>
      </c>
      <c r="AE372" s="34" t="s">
        <v>1264</v>
      </c>
      <c r="AF372" s="33">
        <f>データ!L372</f>
        <v>33341</v>
      </c>
      <c r="AG372" s="34" t="s">
        <v>977</v>
      </c>
      <c r="AH372" s="34" t="s">
        <v>1265</v>
      </c>
      <c r="AI372" s="33" t="str">
        <f>データ!M372</f>
        <v>対蒼の薙風／煌</v>
      </c>
      <c r="AJ372" s="9" t="s">
        <v>1061</v>
      </c>
      <c r="AK372" s="33" t="str">
        <f>データ!N372</f>
        <v>突に強く斬に弱い横一列攻撃[特大]</v>
      </c>
      <c r="AL372" s="9" t="s">
        <v>977</v>
      </c>
      <c r="AM372" s="34" t="s">
        <v>1266</v>
      </c>
      <c r="AN372" s="33" t="str">
        <f>データ!O372</f>
        <v>-</v>
      </c>
      <c r="AO372" s="9" t="s">
        <v>1061</v>
      </c>
      <c r="AP372" s="33" t="str">
        <f>データ!P372</f>
        <v>　</v>
      </c>
      <c r="AQ372" s="35" t="s">
        <v>977</v>
      </c>
      <c r="AR372" s="34" t="s">
        <v>1265</v>
      </c>
      <c r="AS372" s="33" t="str">
        <f>データ!Q372</f>
        <v>メナス／真</v>
      </c>
      <c r="AT372" s="9" t="s">
        <v>1061</v>
      </c>
      <c r="AU372" s="33" t="str">
        <f>データ!R372</f>
        <v>対戦騎士団全体の防御力が中DOWN(3分間)</v>
      </c>
      <c r="AV372" s="9" t="s">
        <v>977</v>
      </c>
      <c r="AW372" s="34" t="s">
        <v>1265</v>
      </c>
      <c r="AX372" s="33" t="str">
        <f>データ!S372</f>
        <v>-</v>
      </c>
      <c r="AY372" s="9" t="s">
        <v>1061</v>
      </c>
      <c r="AZ372" s="33" t="str">
        <f>データ!T372</f>
        <v>　</v>
      </c>
      <c r="BA372" s="35" t="s">
        <v>977</v>
      </c>
      <c r="BB372" s="34" t="s">
        <v>2335</v>
      </c>
      <c r="BC372" s="33" t="str">
        <f>データ!U372</f>
        <v>-</v>
      </c>
      <c r="BD372" s="35" t="s">
        <v>2333</v>
      </c>
      <c r="BE372" s="33" t="str">
        <f>データ!V372</f>
        <v>　</v>
      </c>
      <c r="BF372" s="33" t="s">
        <v>977</v>
      </c>
      <c r="BG372" s="34" t="s">
        <v>1261</v>
      </c>
      <c r="BH372" s="33" t="str">
        <f>データ!W372</f>
        <v>-</v>
      </c>
      <c r="BI372" s="35" t="s">
        <v>977</v>
      </c>
      <c r="BJ372" s="34" t="s">
        <v>1260</v>
      </c>
      <c r="BK372" s="33" t="str">
        <f>データ!X372</f>
        <v>常設</v>
      </c>
      <c r="BL372" s="35" t="s">
        <v>977</v>
      </c>
      <c r="BM372" s="9" t="s">
        <v>972</v>
      </c>
    </row>
    <row r="373" spans="1:65" x14ac:dyDescent="0.15">
      <c r="A373" s="9" t="s">
        <v>969</v>
      </c>
      <c r="B373" s="9" t="s">
        <v>1392</v>
      </c>
      <c r="C373" s="32" t="str">
        <f>"./images/thumbnail/"&amp;データ!B373&amp;".jpg"</f>
        <v>./images/thumbnail/1830.jpg</v>
      </c>
      <c r="D373" s="32" t="s">
        <v>1393</v>
      </c>
      <c r="E373" s="32" t="str">
        <f>"./images/thumbnail/"&amp;データ!B373&amp;".jpg"</f>
        <v>./images/thumbnail/1830.jpg</v>
      </c>
      <c r="F373" s="32" t="s">
        <v>1064</v>
      </c>
      <c r="G373" s="32" t="s">
        <v>1260</v>
      </c>
      <c r="H373" s="32" t="str">
        <f>データ!D373</f>
        <v>ロマーヌ</v>
      </c>
      <c r="I373" s="32" t="s">
        <v>977</v>
      </c>
      <c r="J373" s="32" t="s">
        <v>1261</v>
      </c>
      <c r="K373" s="32" t="str">
        <f>データ!E373</f>
        <v>UR</v>
      </c>
      <c r="L373" s="32" t="s">
        <v>977</v>
      </c>
      <c r="M373" s="32" t="s">
        <v>1262</v>
      </c>
      <c r="N373" s="32">
        <f>データ!F373</f>
        <v>14</v>
      </c>
      <c r="O373" s="32" t="s">
        <v>977</v>
      </c>
      <c r="P373" s="32" t="s">
        <v>1260</v>
      </c>
      <c r="Q373" s="32" t="str">
        <f>データ!G373</f>
        <v>突</v>
      </c>
      <c r="R373" s="32" t="s">
        <v>977</v>
      </c>
      <c r="S373" s="32" t="s">
        <v>1260</v>
      </c>
      <c r="T373" s="33">
        <f>データ!H373</f>
        <v>17969</v>
      </c>
      <c r="U373" s="34" t="s">
        <v>977</v>
      </c>
      <c r="V373" s="34" t="s">
        <v>1260</v>
      </c>
      <c r="W373" s="33">
        <f>データ!I373</f>
        <v>6139</v>
      </c>
      <c r="X373" s="34" t="s">
        <v>977</v>
      </c>
      <c r="Y373" s="34" t="s">
        <v>1260</v>
      </c>
      <c r="Z373" s="33">
        <f>データ!J373</f>
        <v>7389</v>
      </c>
      <c r="AA373" s="34" t="s">
        <v>977</v>
      </c>
      <c r="AB373" s="34" t="s">
        <v>1263</v>
      </c>
      <c r="AC373" s="33" t="str">
        <f>データ!K373</f>
        <v>SS+</v>
      </c>
      <c r="AD373" s="32" t="s">
        <v>977</v>
      </c>
      <c r="AE373" s="34" t="s">
        <v>1264</v>
      </c>
      <c r="AF373" s="33">
        <f>データ!L373</f>
        <v>31497</v>
      </c>
      <c r="AG373" s="34" t="s">
        <v>977</v>
      </c>
      <c r="AH373" s="34" t="s">
        <v>1265</v>
      </c>
      <c r="AI373" s="33" t="str">
        <f>データ!M373</f>
        <v>蒼突の神威</v>
      </c>
      <c r="AJ373" s="9" t="s">
        <v>1061</v>
      </c>
      <c r="AK373" s="33" t="str">
        <f>データ!N373</f>
        <v>味方突属性の攻撃力をUP[特大]</v>
      </c>
      <c r="AL373" s="9" t="s">
        <v>977</v>
      </c>
      <c r="AM373" s="34" t="s">
        <v>1266</v>
      </c>
      <c r="AN373" s="33" t="str">
        <f>データ!O373</f>
        <v>-</v>
      </c>
      <c r="AO373" s="9" t="s">
        <v>1061</v>
      </c>
      <c r="AP373" s="33" t="str">
        <f>データ!P373</f>
        <v>　</v>
      </c>
      <c r="AQ373" s="35" t="s">
        <v>977</v>
      </c>
      <c r="AR373" s="34" t="s">
        <v>1265</v>
      </c>
      <c r="AS373" s="33" t="str">
        <f>データ!Q373</f>
        <v>キャッスルウィークネス／真</v>
      </c>
      <c r="AT373" s="9" t="s">
        <v>1061</v>
      </c>
      <c r="AU373" s="33" t="str">
        <f>データ!R373</f>
        <v>対戦騎士団の城強度Lvが中DOWN(3分間)</v>
      </c>
      <c r="AV373" s="9" t="s">
        <v>977</v>
      </c>
      <c r="AW373" s="34" t="s">
        <v>1265</v>
      </c>
      <c r="AX373" s="33" t="str">
        <f>データ!S373</f>
        <v>-</v>
      </c>
      <c r="AY373" s="9" t="s">
        <v>1061</v>
      </c>
      <c r="AZ373" s="33" t="str">
        <f>データ!T373</f>
        <v>　</v>
      </c>
      <c r="BA373" s="35" t="s">
        <v>977</v>
      </c>
      <c r="BB373" s="34" t="s">
        <v>2335</v>
      </c>
      <c r="BC373" s="33" t="str">
        <f>データ!U373</f>
        <v>-</v>
      </c>
      <c r="BD373" s="35" t="s">
        <v>2333</v>
      </c>
      <c r="BE373" s="33" t="str">
        <f>データ!V373</f>
        <v>　</v>
      </c>
      <c r="BF373" s="33" t="s">
        <v>977</v>
      </c>
      <c r="BG373" s="34" t="s">
        <v>1261</v>
      </c>
      <c r="BH373" s="33" t="str">
        <f>データ!W373</f>
        <v>-</v>
      </c>
      <c r="BI373" s="35" t="s">
        <v>977</v>
      </c>
      <c r="BJ373" s="34" t="s">
        <v>1260</v>
      </c>
      <c r="BK373" s="33" t="str">
        <f>データ!X373</f>
        <v>グラン</v>
      </c>
      <c r="BL373" s="35" t="s">
        <v>977</v>
      </c>
      <c r="BM373" s="9" t="s">
        <v>972</v>
      </c>
    </row>
    <row r="374" spans="1:65" x14ac:dyDescent="0.15">
      <c r="A374" s="9" t="s">
        <v>969</v>
      </c>
      <c r="B374" s="9" t="s">
        <v>1392</v>
      </c>
      <c r="C374" s="32" t="str">
        <f>"./images/thumbnail/"&amp;データ!B374&amp;".jpg"</f>
        <v>./images/thumbnail/1829.jpg</v>
      </c>
      <c r="D374" s="32" t="s">
        <v>1393</v>
      </c>
      <c r="E374" s="32" t="str">
        <f>"./images/thumbnail/"&amp;データ!B374&amp;".jpg"</f>
        <v>./images/thumbnail/1829.jpg</v>
      </c>
      <c r="F374" s="32" t="s">
        <v>1064</v>
      </c>
      <c r="G374" s="32" t="s">
        <v>1260</v>
      </c>
      <c r="H374" s="32" t="str">
        <f>データ!D374</f>
        <v>コライユ</v>
      </c>
      <c r="I374" s="32" t="s">
        <v>977</v>
      </c>
      <c r="J374" s="32" t="s">
        <v>1261</v>
      </c>
      <c r="K374" s="32" t="str">
        <f>データ!E374</f>
        <v>SSR</v>
      </c>
      <c r="L374" s="32" t="s">
        <v>977</v>
      </c>
      <c r="M374" s="32" t="s">
        <v>1262</v>
      </c>
      <c r="N374" s="32">
        <f>データ!F374</f>
        <v>13</v>
      </c>
      <c r="O374" s="32" t="s">
        <v>977</v>
      </c>
      <c r="P374" s="32" t="s">
        <v>1260</v>
      </c>
      <c r="Q374" s="32" t="str">
        <f>データ!G374</f>
        <v>突</v>
      </c>
      <c r="R374" s="32" t="s">
        <v>977</v>
      </c>
      <c r="S374" s="32" t="s">
        <v>1260</v>
      </c>
      <c r="T374" s="33">
        <f>データ!H374</f>
        <v>17646</v>
      </c>
      <c r="U374" s="34" t="s">
        <v>977</v>
      </c>
      <c r="V374" s="34" t="s">
        <v>1260</v>
      </c>
      <c r="W374" s="33">
        <f>データ!I374</f>
        <v>5258</v>
      </c>
      <c r="X374" s="34" t="s">
        <v>977</v>
      </c>
      <c r="Y374" s="34" t="s">
        <v>1260</v>
      </c>
      <c r="Z374" s="33">
        <f>データ!J374</f>
        <v>6085</v>
      </c>
      <c r="AA374" s="34" t="s">
        <v>977</v>
      </c>
      <c r="AB374" s="34" t="s">
        <v>1263</v>
      </c>
      <c r="AC374" s="33" t="str">
        <f>データ!K374</f>
        <v>SS-</v>
      </c>
      <c r="AD374" s="32" t="s">
        <v>977</v>
      </c>
      <c r="AE374" s="34" t="s">
        <v>1264</v>
      </c>
      <c r="AF374" s="33">
        <f>データ!L374</f>
        <v>28989</v>
      </c>
      <c r="AG374" s="34" t="s">
        <v>977</v>
      </c>
      <c r="AH374" s="34" t="s">
        <v>1265</v>
      </c>
      <c r="AI374" s="33" t="str">
        <f>データ!M374</f>
        <v>孤撃の言霊／絶</v>
      </c>
      <c r="AJ374" s="9" t="s">
        <v>1061</v>
      </c>
      <c r="AK374" s="33" t="str">
        <f>データ!N374</f>
        <v>一定確率で敵を範囲不可にする[高確率]</v>
      </c>
      <c r="AL374" s="9" t="s">
        <v>977</v>
      </c>
      <c r="AM374" s="34" t="s">
        <v>1266</v>
      </c>
      <c r="AN374" s="33" t="str">
        <f>データ!O374</f>
        <v>-</v>
      </c>
      <c r="AO374" s="9" t="s">
        <v>1061</v>
      </c>
      <c r="AP374" s="33" t="str">
        <f>データ!P374</f>
        <v>　</v>
      </c>
      <c r="AQ374" s="35" t="s">
        <v>977</v>
      </c>
      <c r="AR374" s="34" t="s">
        <v>1265</v>
      </c>
      <c r="AS374" s="33" t="str">
        <f>データ!Q374</f>
        <v>エース／真</v>
      </c>
      <c r="AT374" s="9" t="s">
        <v>1061</v>
      </c>
      <c r="AU374" s="33" t="str">
        <f>データ!R374</f>
        <v>パーティ全体の攻・防が中UP(3分間)</v>
      </c>
      <c r="AV374" s="9" t="s">
        <v>977</v>
      </c>
      <c r="AW374" s="34" t="s">
        <v>1265</v>
      </c>
      <c r="AX374" s="33" t="str">
        <f>データ!S374</f>
        <v>-</v>
      </c>
      <c r="AY374" s="9" t="s">
        <v>1061</v>
      </c>
      <c r="AZ374" s="33" t="str">
        <f>データ!T374</f>
        <v>　</v>
      </c>
      <c r="BA374" s="35" t="s">
        <v>977</v>
      </c>
      <c r="BB374" s="34" t="s">
        <v>2335</v>
      </c>
      <c r="BC374" s="33" t="str">
        <f>データ!U374</f>
        <v>-</v>
      </c>
      <c r="BD374" s="35" t="s">
        <v>2333</v>
      </c>
      <c r="BE374" s="33" t="str">
        <f>データ!V374</f>
        <v>　</v>
      </c>
      <c r="BF374" s="33" t="s">
        <v>977</v>
      </c>
      <c r="BG374" s="34" t="s">
        <v>1261</v>
      </c>
      <c r="BH374" s="33" t="str">
        <f>データ!W374</f>
        <v>-</v>
      </c>
      <c r="BI374" s="35" t="s">
        <v>977</v>
      </c>
      <c r="BJ374" s="34" t="s">
        <v>1260</v>
      </c>
      <c r="BK374" s="33" t="str">
        <f>データ!X374</f>
        <v>メダル</v>
      </c>
      <c r="BL374" s="35" t="s">
        <v>977</v>
      </c>
      <c r="BM374" s="9" t="s">
        <v>972</v>
      </c>
    </row>
    <row r="375" spans="1:65" x14ac:dyDescent="0.15">
      <c r="A375" s="9" t="s">
        <v>969</v>
      </c>
      <c r="B375" s="9" t="s">
        <v>1392</v>
      </c>
      <c r="C375" s="32" t="str">
        <f>"./images/thumbnail/"&amp;データ!B375&amp;".jpg"</f>
        <v>./images/thumbnail/1827.jpg</v>
      </c>
      <c r="D375" s="32" t="s">
        <v>1393</v>
      </c>
      <c r="E375" s="32" t="str">
        <f>"./images/thumbnail/"&amp;データ!B375&amp;".jpg"</f>
        <v>./images/thumbnail/1827.jpg</v>
      </c>
      <c r="F375" s="32" t="s">
        <v>1064</v>
      </c>
      <c r="G375" s="32" t="s">
        <v>1260</v>
      </c>
      <c r="H375" s="32" t="str">
        <f>データ!D375</f>
        <v>アウロラ</v>
      </c>
      <c r="I375" s="32" t="s">
        <v>977</v>
      </c>
      <c r="J375" s="32" t="s">
        <v>1261</v>
      </c>
      <c r="K375" s="32" t="str">
        <f>データ!E375</f>
        <v>UR</v>
      </c>
      <c r="L375" s="32" t="s">
        <v>977</v>
      </c>
      <c r="M375" s="32" t="s">
        <v>1262</v>
      </c>
      <c r="N375" s="32">
        <f>データ!F375</f>
        <v>14</v>
      </c>
      <c r="O375" s="32" t="s">
        <v>977</v>
      </c>
      <c r="P375" s="32" t="s">
        <v>1260</v>
      </c>
      <c r="Q375" s="32" t="str">
        <f>データ!G375</f>
        <v>打</v>
      </c>
      <c r="R375" s="32" t="s">
        <v>977</v>
      </c>
      <c r="S375" s="32" t="s">
        <v>1260</v>
      </c>
      <c r="T375" s="33">
        <f>データ!H375</f>
        <v>22261</v>
      </c>
      <c r="U375" s="34" t="s">
        <v>977</v>
      </c>
      <c r="V375" s="34" t="s">
        <v>1260</v>
      </c>
      <c r="W375" s="33">
        <f>データ!I375</f>
        <v>7306</v>
      </c>
      <c r="X375" s="34" t="s">
        <v>977</v>
      </c>
      <c r="Y375" s="34" t="s">
        <v>1260</v>
      </c>
      <c r="Z375" s="33">
        <f>データ!J375</f>
        <v>8440</v>
      </c>
      <c r="AA375" s="34" t="s">
        <v>977</v>
      </c>
      <c r="AB375" s="34" t="s">
        <v>1263</v>
      </c>
      <c r="AC375" s="33" t="str">
        <f>データ!K375</f>
        <v>A+</v>
      </c>
      <c r="AD375" s="32" t="s">
        <v>977</v>
      </c>
      <c r="AE375" s="34" t="s">
        <v>1264</v>
      </c>
      <c r="AF375" s="33">
        <f>データ!L375</f>
        <v>38007</v>
      </c>
      <c r="AG375" s="34" t="s">
        <v>977</v>
      </c>
      <c r="AH375" s="34" t="s">
        <v>1265</v>
      </c>
      <c r="AI375" s="33" t="str">
        <f>データ!M375</f>
        <v>対紫の薙風／煌</v>
      </c>
      <c r="AJ375" s="9" t="s">
        <v>1061</v>
      </c>
      <c r="AK375" s="33" t="str">
        <f>データ!N375</f>
        <v>打に強く遠に弱い横一列攻撃[特大]</v>
      </c>
      <c r="AL375" s="9" t="s">
        <v>977</v>
      </c>
      <c r="AM375" s="34" t="s">
        <v>1266</v>
      </c>
      <c r="AN375" s="33" t="str">
        <f>データ!O375</f>
        <v>-</v>
      </c>
      <c r="AO375" s="9" t="s">
        <v>1061</v>
      </c>
      <c r="AP375" s="33" t="str">
        <f>データ!P375</f>
        <v>　</v>
      </c>
      <c r="AQ375" s="35" t="s">
        <v>977</v>
      </c>
      <c r="AR375" s="34" t="s">
        <v>1265</v>
      </c>
      <c r="AS375" s="33" t="str">
        <f>データ!Q375</f>
        <v>フォートレスオーダー／真</v>
      </c>
      <c r="AT375" s="9" t="s">
        <v>1061</v>
      </c>
      <c r="AU375" s="33" t="str">
        <f>データ!R375</f>
        <v>騎士団全体の防御力が中UP(3分間)</v>
      </c>
      <c r="AV375" s="9" t="s">
        <v>977</v>
      </c>
      <c r="AW375" s="34" t="s">
        <v>1265</v>
      </c>
      <c r="AX375" s="33" t="str">
        <f>データ!S375</f>
        <v>-</v>
      </c>
      <c r="AY375" s="9" t="s">
        <v>1061</v>
      </c>
      <c r="AZ375" s="33" t="str">
        <f>データ!T375</f>
        <v>　</v>
      </c>
      <c r="BA375" s="35" t="s">
        <v>977</v>
      </c>
      <c r="BB375" s="34" t="s">
        <v>2335</v>
      </c>
      <c r="BC375" s="33" t="str">
        <f>データ!U375</f>
        <v>-</v>
      </c>
      <c r="BD375" s="35" t="s">
        <v>2333</v>
      </c>
      <c r="BE375" s="33" t="str">
        <f>データ!V375</f>
        <v>　</v>
      </c>
      <c r="BF375" s="33" t="s">
        <v>977</v>
      </c>
      <c r="BG375" s="34" t="s">
        <v>1261</v>
      </c>
      <c r="BH375" s="33" t="str">
        <f>データ!W375</f>
        <v>-</v>
      </c>
      <c r="BI375" s="35" t="s">
        <v>977</v>
      </c>
      <c r="BJ375" s="34" t="s">
        <v>1260</v>
      </c>
      <c r="BK375" s="33" t="str">
        <f>データ!X375</f>
        <v>ガチャイベ</v>
      </c>
      <c r="BL375" s="35" t="s">
        <v>977</v>
      </c>
      <c r="BM375" s="9" t="s">
        <v>972</v>
      </c>
    </row>
    <row r="376" spans="1:65" x14ac:dyDescent="0.15">
      <c r="A376" s="9" t="s">
        <v>969</v>
      </c>
      <c r="B376" s="9" t="s">
        <v>1392</v>
      </c>
      <c r="C376" s="32" t="str">
        <f>"./images/thumbnail/"&amp;データ!B376&amp;".jpg"</f>
        <v>./images/thumbnail/1825_b.jpg</v>
      </c>
      <c r="D376" s="32" t="s">
        <v>1393</v>
      </c>
      <c r="E376" s="32" t="str">
        <f>"./images/thumbnail/"&amp;データ!B376&amp;".jpg"</f>
        <v>./images/thumbnail/1825_b.jpg</v>
      </c>
      <c r="F376" s="32" t="s">
        <v>1064</v>
      </c>
      <c r="G376" s="32" t="s">
        <v>1260</v>
      </c>
      <c r="H376" s="32" t="str">
        <f>データ!D376</f>
        <v>カティア</v>
      </c>
      <c r="I376" s="32" t="s">
        <v>977</v>
      </c>
      <c r="J376" s="32" t="s">
        <v>1261</v>
      </c>
      <c r="K376" s="32" t="str">
        <f>データ!E376</f>
        <v>UR</v>
      </c>
      <c r="L376" s="32" t="s">
        <v>977</v>
      </c>
      <c r="M376" s="32" t="s">
        <v>1262</v>
      </c>
      <c r="N376" s="32">
        <f>データ!F376</f>
        <v>14</v>
      </c>
      <c r="O376" s="32" t="s">
        <v>977</v>
      </c>
      <c r="P376" s="32" t="s">
        <v>1260</v>
      </c>
      <c r="Q376" s="32" t="str">
        <f>データ!G376</f>
        <v>斬</v>
      </c>
      <c r="R376" s="32" t="s">
        <v>977</v>
      </c>
      <c r="S376" s="32" t="s">
        <v>1260</v>
      </c>
      <c r="T376" s="33">
        <f>データ!H376</f>
        <v>21854</v>
      </c>
      <c r="U376" s="34" t="s">
        <v>977</v>
      </c>
      <c r="V376" s="34" t="s">
        <v>1260</v>
      </c>
      <c r="W376" s="33">
        <f>データ!I376</f>
        <v>10944</v>
      </c>
      <c r="X376" s="34" t="s">
        <v>977</v>
      </c>
      <c r="Y376" s="34" t="s">
        <v>1260</v>
      </c>
      <c r="Z376" s="33">
        <f>データ!J376</f>
        <v>7935</v>
      </c>
      <c r="AA376" s="34" t="s">
        <v>977</v>
      </c>
      <c r="AB376" s="34" t="s">
        <v>1263</v>
      </c>
      <c r="AC376" s="33" t="str">
        <f>データ!K376</f>
        <v>SS+</v>
      </c>
      <c r="AD376" s="32" t="s">
        <v>977</v>
      </c>
      <c r="AE376" s="34" t="s">
        <v>1264</v>
      </c>
      <c r="AF376" s="33">
        <f>データ!L376</f>
        <v>40733</v>
      </c>
      <c r="AG376" s="34" t="s">
        <v>977</v>
      </c>
      <c r="AH376" s="34" t="s">
        <v>1265</v>
      </c>
      <c r="AI376" s="33" t="str">
        <f>データ!M376</f>
        <v>地魔幻の閃光／煌</v>
      </c>
      <c r="AJ376" s="9" t="s">
        <v>1061</v>
      </c>
      <c r="AK376" s="33" t="str">
        <f>データ!N376</f>
        <v>縦一列攻撃[特大]自分の防御力UP[特大]</v>
      </c>
      <c r="AL376" s="9" t="s">
        <v>977</v>
      </c>
      <c r="AM376" s="34" t="s">
        <v>1266</v>
      </c>
      <c r="AN376" s="33" t="str">
        <f>データ!O376</f>
        <v>-</v>
      </c>
      <c r="AO376" s="9" t="s">
        <v>1061</v>
      </c>
      <c r="AP376" s="33" t="str">
        <f>データ!P376</f>
        <v>　</v>
      </c>
      <c r="AQ376" s="35" t="s">
        <v>977</v>
      </c>
      <c r="AR376" s="34" t="s">
        <v>1265</v>
      </c>
      <c r="AS376" s="33" t="str">
        <f>データ!Q376</f>
        <v>開眼の剣豪</v>
      </c>
      <c r="AT376" s="9" t="s">
        <v>1061</v>
      </c>
      <c r="AU376" s="33" t="str">
        <f>データ!R376</f>
        <v>キリ番CB時の獲得ポイント特大UP(3分間)</v>
      </c>
      <c r="AV376" s="9" t="s">
        <v>977</v>
      </c>
      <c r="AW376" s="34" t="s">
        <v>1265</v>
      </c>
      <c r="AX376" s="33" t="str">
        <f>データ!S376</f>
        <v>-</v>
      </c>
      <c r="AY376" s="9" t="s">
        <v>1061</v>
      </c>
      <c r="AZ376" s="33" t="str">
        <f>データ!T376</f>
        <v>　</v>
      </c>
      <c r="BA376" s="35" t="s">
        <v>977</v>
      </c>
      <c r="BB376" s="34" t="s">
        <v>2335</v>
      </c>
      <c r="BC376" s="33" t="str">
        <f>データ!U376</f>
        <v>-</v>
      </c>
      <c r="BD376" s="35" t="s">
        <v>2333</v>
      </c>
      <c r="BE376" s="33" t="str">
        <f>データ!V376</f>
        <v>　</v>
      </c>
      <c r="BF376" s="33" t="s">
        <v>977</v>
      </c>
      <c r="BG376" s="34" t="s">
        <v>1261</v>
      </c>
      <c r="BH376" s="33" t="str">
        <f>データ!W376</f>
        <v>-</v>
      </c>
      <c r="BI376" s="35" t="s">
        <v>977</v>
      </c>
      <c r="BJ376" s="34" t="s">
        <v>1260</v>
      </c>
      <c r="BK376" s="33" t="str">
        <f>データ!X376</f>
        <v>精鋭化ユニット／鬼謀</v>
      </c>
      <c r="BL376" s="35" t="s">
        <v>977</v>
      </c>
      <c r="BM376" s="9" t="s">
        <v>972</v>
      </c>
    </row>
    <row r="377" spans="1:65" x14ac:dyDescent="0.15">
      <c r="A377" s="9" t="s">
        <v>969</v>
      </c>
      <c r="B377" s="9" t="s">
        <v>1392</v>
      </c>
      <c r="C377" s="32" t="str">
        <f>"./images/thumbnail/"&amp;データ!B377&amp;".jpg"</f>
        <v>./images/thumbnail/1825_a.jpg</v>
      </c>
      <c r="D377" s="32" t="s">
        <v>1393</v>
      </c>
      <c r="E377" s="32" t="str">
        <f>"./images/thumbnail/"&amp;データ!B377&amp;".jpg"</f>
        <v>./images/thumbnail/1825_a.jpg</v>
      </c>
      <c r="F377" s="32" t="s">
        <v>1064</v>
      </c>
      <c r="G377" s="32" t="s">
        <v>1260</v>
      </c>
      <c r="H377" s="32" t="str">
        <f>データ!D377</f>
        <v>カティア</v>
      </c>
      <c r="I377" s="32" t="s">
        <v>977</v>
      </c>
      <c r="J377" s="32" t="s">
        <v>1261</v>
      </c>
      <c r="K377" s="32" t="str">
        <f>データ!E377</f>
        <v>UR</v>
      </c>
      <c r="L377" s="32" t="s">
        <v>977</v>
      </c>
      <c r="M377" s="32" t="s">
        <v>1262</v>
      </c>
      <c r="N377" s="32">
        <f>データ!F377</f>
        <v>14</v>
      </c>
      <c r="O377" s="32" t="s">
        <v>977</v>
      </c>
      <c r="P377" s="32" t="s">
        <v>1260</v>
      </c>
      <c r="Q377" s="32" t="str">
        <f>データ!G377</f>
        <v>斬</v>
      </c>
      <c r="R377" s="32" t="s">
        <v>977</v>
      </c>
      <c r="S377" s="32" t="s">
        <v>1260</v>
      </c>
      <c r="T377" s="33">
        <f>データ!H377</f>
        <v>22736</v>
      </c>
      <c r="U377" s="34" t="s">
        <v>977</v>
      </c>
      <c r="V377" s="34" t="s">
        <v>1260</v>
      </c>
      <c r="W377" s="33">
        <f>データ!I377</f>
        <v>11364</v>
      </c>
      <c r="X377" s="34" t="s">
        <v>977</v>
      </c>
      <c r="Y377" s="34" t="s">
        <v>1260</v>
      </c>
      <c r="Z377" s="33">
        <f>データ!J377</f>
        <v>8250</v>
      </c>
      <c r="AA377" s="34" t="s">
        <v>977</v>
      </c>
      <c r="AB377" s="34" t="s">
        <v>1263</v>
      </c>
      <c r="AC377" s="33" t="str">
        <f>データ!K377</f>
        <v>SS+</v>
      </c>
      <c r="AD377" s="32" t="s">
        <v>977</v>
      </c>
      <c r="AE377" s="34" t="s">
        <v>1264</v>
      </c>
      <c r="AF377" s="33">
        <f>データ!L377</f>
        <v>42350</v>
      </c>
      <c r="AG377" s="34" t="s">
        <v>977</v>
      </c>
      <c r="AH377" s="34" t="s">
        <v>1265</v>
      </c>
      <c r="AI377" s="33" t="str">
        <f>データ!M377</f>
        <v>地魔幻の閃光／煌＋</v>
      </c>
      <c r="AJ377" s="9" t="s">
        <v>1061</v>
      </c>
      <c r="AK377" s="33" t="str">
        <f>データ!N377</f>
        <v>縦一列攻撃[極大]自分の防御力UP[特大]</v>
      </c>
      <c r="AL377" s="9" t="s">
        <v>977</v>
      </c>
      <c r="AM377" s="34" t="s">
        <v>1266</v>
      </c>
      <c r="AN377" s="33" t="str">
        <f>データ!O377</f>
        <v>-</v>
      </c>
      <c r="AO377" s="9" t="s">
        <v>1061</v>
      </c>
      <c r="AP377" s="33" t="str">
        <f>データ!P377</f>
        <v>　</v>
      </c>
      <c r="AQ377" s="35" t="s">
        <v>977</v>
      </c>
      <c r="AR377" s="34" t="s">
        <v>1265</v>
      </c>
      <c r="AS377" s="33" t="str">
        <f>データ!Q377</f>
        <v>エクスドライブ／絶</v>
      </c>
      <c r="AT377" s="9" t="s">
        <v>1061</v>
      </c>
      <c r="AU377" s="33" t="str">
        <f>データ!R377</f>
        <v>キリ番CB時の獲得ポイント大UP(3分間)</v>
      </c>
      <c r="AV377" s="9" t="s">
        <v>977</v>
      </c>
      <c r="AW377" s="34" t="s">
        <v>1265</v>
      </c>
      <c r="AX377" s="33" t="str">
        <f>データ!S377</f>
        <v>-</v>
      </c>
      <c r="AY377" s="9" t="s">
        <v>1061</v>
      </c>
      <c r="AZ377" s="33" t="str">
        <f>データ!T377</f>
        <v>　</v>
      </c>
      <c r="BA377" s="35" t="s">
        <v>977</v>
      </c>
      <c r="BB377" s="34" t="s">
        <v>2335</v>
      </c>
      <c r="BC377" s="33" t="str">
        <f>データ!U377</f>
        <v>-</v>
      </c>
      <c r="BD377" s="35" t="s">
        <v>2333</v>
      </c>
      <c r="BE377" s="33" t="str">
        <f>データ!V377</f>
        <v>　</v>
      </c>
      <c r="BF377" s="33" t="s">
        <v>977</v>
      </c>
      <c r="BG377" s="34" t="s">
        <v>1261</v>
      </c>
      <c r="BH377" s="33" t="str">
        <f>データ!W377</f>
        <v>-</v>
      </c>
      <c r="BI377" s="35" t="s">
        <v>977</v>
      </c>
      <c r="BJ377" s="34" t="s">
        <v>1260</v>
      </c>
      <c r="BK377" s="33" t="str">
        <f>データ!X377</f>
        <v>精鋭化ユニット／神技</v>
      </c>
      <c r="BL377" s="35" t="s">
        <v>977</v>
      </c>
      <c r="BM377" s="9" t="s">
        <v>972</v>
      </c>
    </row>
    <row r="378" spans="1:65" x14ac:dyDescent="0.15">
      <c r="A378" s="9" t="s">
        <v>969</v>
      </c>
      <c r="B378" s="9" t="s">
        <v>1392</v>
      </c>
      <c r="C378" s="32" t="str">
        <f>"./images/thumbnail/"&amp;データ!B378&amp;".jpg"</f>
        <v>./images/thumbnail/1825.jpg</v>
      </c>
      <c r="D378" s="32" t="s">
        <v>1393</v>
      </c>
      <c r="E378" s="32" t="str">
        <f>"./images/thumbnail/"&amp;データ!B378&amp;".jpg"</f>
        <v>./images/thumbnail/1825.jpg</v>
      </c>
      <c r="F378" s="32" t="s">
        <v>1064</v>
      </c>
      <c r="G378" s="32" t="s">
        <v>1260</v>
      </c>
      <c r="H378" s="32" t="str">
        <f>データ!D378</f>
        <v>カティア</v>
      </c>
      <c r="I378" s="32" t="s">
        <v>977</v>
      </c>
      <c r="J378" s="32" t="s">
        <v>1261</v>
      </c>
      <c r="K378" s="32" t="str">
        <f>データ!E378</f>
        <v>UR</v>
      </c>
      <c r="L378" s="32" t="s">
        <v>977</v>
      </c>
      <c r="M378" s="32" t="s">
        <v>1262</v>
      </c>
      <c r="N378" s="32">
        <f>データ!F378</f>
        <v>14</v>
      </c>
      <c r="O378" s="32" t="s">
        <v>977</v>
      </c>
      <c r="P378" s="32" t="s">
        <v>1260</v>
      </c>
      <c r="Q378" s="32" t="str">
        <f>データ!G378</f>
        <v>斬</v>
      </c>
      <c r="R378" s="32" t="s">
        <v>977</v>
      </c>
      <c r="S378" s="32" t="s">
        <v>1260</v>
      </c>
      <c r="T378" s="33">
        <f>データ!H378</f>
        <v>17906</v>
      </c>
      <c r="U378" s="34" t="s">
        <v>977</v>
      </c>
      <c r="V378" s="34" t="s">
        <v>1260</v>
      </c>
      <c r="W378" s="33">
        <f>データ!I378</f>
        <v>8235</v>
      </c>
      <c r="X378" s="34" t="s">
        <v>977</v>
      </c>
      <c r="Y378" s="34" t="s">
        <v>1260</v>
      </c>
      <c r="Z378" s="33">
        <f>データ!J378</f>
        <v>6108</v>
      </c>
      <c r="AA378" s="34" t="s">
        <v>977</v>
      </c>
      <c r="AB378" s="34" t="s">
        <v>1263</v>
      </c>
      <c r="AC378" s="33" t="str">
        <f>データ!K378</f>
        <v>S</v>
      </c>
      <c r="AD378" s="32" t="s">
        <v>977</v>
      </c>
      <c r="AE378" s="34" t="s">
        <v>1264</v>
      </c>
      <c r="AF378" s="33">
        <f>データ!L378</f>
        <v>32249</v>
      </c>
      <c r="AG378" s="34" t="s">
        <v>977</v>
      </c>
      <c r="AH378" s="34" t="s">
        <v>1265</v>
      </c>
      <c r="AI378" s="33" t="str">
        <f>データ!M378</f>
        <v>地魔幻の閃光／煌</v>
      </c>
      <c r="AJ378" s="9" t="s">
        <v>1061</v>
      </c>
      <c r="AK378" s="33" t="str">
        <f>データ!N378</f>
        <v>縦一列攻撃[特大]自分の防御力UP[特大]</v>
      </c>
      <c r="AL378" s="9" t="s">
        <v>977</v>
      </c>
      <c r="AM378" s="34" t="s">
        <v>1266</v>
      </c>
      <c r="AN378" s="33" t="str">
        <f>データ!O378</f>
        <v>-</v>
      </c>
      <c r="AO378" s="9" t="s">
        <v>1061</v>
      </c>
      <c r="AP378" s="33" t="str">
        <f>データ!P378</f>
        <v>　</v>
      </c>
      <c r="AQ378" s="35" t="s">
        <v>977</v>
      </c>
      <c r="AR378" s="34" t="s">
        <v>1265</v>
      </c>
      <c r="AS378" s="33" t="str">
        <f>データ!Q378</f>
        <v>エクスドライブ／絶</v>
      </c>
      <c r="AT378" s="9" t="s">
        <v>1061</v>
      </c>
      <c r="AU378" s="33" t="str">
        <f>データ!R378</f>
        <v>キリ番CB時の獲得ポイント大UP(3分間)</v>
      </c>
      <c r="AV378" s="9" t="s">
        <v>977</v>
      </c>
      <c r="AW378" s="34" t="s">
        <v>1265</v>
      </c>
      <c r="AX378" s="33" t="str">
        <f>データ!S378</f>
        <v>-</v>
      </c>
      <c r="AY378" s="9" t="s">
        <v>1061</v>
      </c>
      <c r="AZ378" s="33" t="str">
        <f>データ!T378</f>
        <v>　</v>
      </c>
      <c r="BA378" s="35" t="s">
        <v>977</v>
      </c>
      <c r="BB378" s="34" t="s">
        <v>2335</v>
      </c>
      <c r="BC378" s="33" t="str">
        <f>データ!U378</f>
        <v>-</v>
      </c>
      <c r="BD378" s="35" t="s">
        <v>2333</v>
      </c>
      <c r="BE378" s="33" t="str">
        <f>データ!V378</f>
        <v>　</v>
      </c>
      <c r="BF378" s="33" t="s">
        <v>977</v>
      </c>
      <c r="BG378" s="34" t="s">
        <v>1261</v>
      </c>
      <c r="BH378" s="33" t="str">
        <f>データ!W378</f>
        <v>-</v>
      </c>
      <c r="BI378" s="35" t="s">
        <v>977</v>
      </c>
      <c r="BJ378" s="34" t="s">
        <v>1260</v>
      </c>
      <c r="BK378" s="33" t="str">
        <f>データ!X378</f>
        <v>覇者の塔</v>
      </c>
      <c r="BL378" s="35" t="s">
        <v>977</v>
      </c>
      <c r="BM378" s="9" t="s">
        <v>972</v>
      </c>
    </row>
    <row r="379" spans="1:65" x14ac:dyDescent="0.15">
      <c r="A379" s="9" t="s">
        <v>969</v>
      </c>
      <c r="B379" s="9" t="s">
        <v>1392</v>
      </c>
      <c r="C379" s="32" t="str">
        <f>"./images/thumbnail/"&amp;データ!B379&amp;".jpg"</f>
        <v>./images/thumbnail/1823.jpg</v>
      </c>
      <c r="D379" s="32" t="s">
        <v>1393</v>
      </c>
      <c r="E379" s="32" t="str">
        <f>"./images/thumbnail/"&amp;データ!B379&amp;".jpg"</f>
        <v>./images/thumbnail/1823.jpg</v>
      </c>
      <c r="F379" s="32" t="s">
        <v>1064</v>
      </c>
      <c r="G379" s="32" t="s">
        <v>1260</v>
      </c>
      <c r="H379" s="32" t="str">
        <f>データ!D379</f>
        <v>バルトハウザー</v>
      </c>
      <c r="I379" s="32" t="s">
        <v>977</v>
      </c>
      <c r="J379" s="32" t="s">
        <v>1261</v>
      </c>
      <c r="K379" s="32" t="str">
        <f>データ!E379</f>
        <v>UR</v>
      </c>
      <c r="L379" s="32" t="s">
        <v>977</v>
      </c>
      <c r="M379" s="32" t="s">
        <v>1262</v>
      </c>
      <c r="N379" s="32">
        <f>データ!F379</f>
        <v>15</v>
      </c>
      <c r="O379" s="32" t="s">
        <v>977</v>
      </c>
      <c r="P379" s="32" t="s">
        <v>1260</v>
      </c>
      <c r="Q379" s="32" t="str">
        <f>データ!G379</f>
        <v>突</v>
      </c>
      <c r="R379" s="32" t="s">
        <v>977</v>
      </c>
      <c r="S379" s="32" t="s">
        <v>1260</v>
      </c>
      <c r="T379" s="33">
        <f>データ!H379</f>
        <v>23247</v>
      </c>
      <c r="U379" s="34" t="s">
        <v>977</v>
      </c>
      <c r="V379" s="34" t="s">
        <v>1260</v>
      </c>
      <c r="W379" s="33">
        <f>データ!I379</f>
        <v>6420</v>
      </c>
      <c r="X379" s="34" t="s">
        <v>977</v>
      </c>
      <c r="Y379" s="34" t="s">
        <v>1260</v>
      </c>
      <c r="Z379" s="33">
        <f>データ!J379</f>
        <v>8758</v>
      </c>
      <c r="AA379" s="34" t="s">
        <v>977</v>
      </c>
      <c r="AB379" s="34" t="s">
        <v>1263</v>
      </c>
      <c r="AC379" s="33" t="str">
        <f>データ!K379</f>
        <v>SS2</v>
      </c>
      <c r="AD379" s="32" t="s">
        <v>977</v>
      </c>
      <c r="AE379" s="34" t="s">
        <v>1264</v>
      </c>
      <c r="AF379" s="33">
        <f>データ!L379</f>
        <v>38425</v>
      </c>
      <c r="AG379" s="34" t="s">
        <v>977</v>
      </c>
      <c r="AH379" s="34" t="s">
        <v>1265</v>
      </c>
      <c r="AI379" s="33" t="str">
        <f>データ!M379</f>
        <v>蒼突の神威</v>
      </c>
      <c r="AJ379" s="9" t="s">
        <v>1061</v>
      </c>
      <c r="AK379" s="33" t="str">
        <f>データ!N379</f>
        <v>味方突属性の攻撃力をUP[特大]</v>
      </c>
      <c r="AL379" s="9" t="s">
        <v>977</v>
      </c>
      <c r="AM379" s="34" t="s">
        <v>1266</v>
      </c>
      <c r="AN379" s="33" t="str">
        <f>データ!O379</f>
        <v>-</v>
      </c>
      <c r="AO379" s="9" t="s">
        <v>1061</v>
      </c>
      <c r="AP379" s="33" t="str">
        <f>データ!P379</f>
        <v>　</v>
      </c>
      <c r="AQ379" s="35" t="s">
        <v>977</v>
      </c>
      <c r="AR379" s="34" t="s">
        <v>1265</v>
      </c>
      <c r="AS379" s="33" t="str">
        <f>データ!Q379</f>
        <v>アサルト／煌</v>
      </c>
      <c r="AT379" s="9" t="s">
        <v>1061</v>
      </c>
      <c r="AU379" s="33" t="str">
        <f>データ!R379</f>
        <v>パーティ全体の攻撃力が特大UP(3分間)</v>
      </c>
      <c r="AV379" s="9" t="s">
        <v>977</v>
      </c>
      <c r="AW379" s="34" t="s">
        <v>1265</v>
      </c>
      <c r="AX379" s="33" t="str">
        <f>データ!S379</f>
        <v>ポイントライズ／絶</v>
      </c>
      <c r="AY379" s="9" t="s">
        <v>1061</v>
      </c>
      <c r="AZ379" s="33" t="str">
        <f>データ!T379</f>
        <v>獲得する騎士団戦スコアが大アップ(バトル3回)</v>
      </c>
      <c r="BA379" s="35" t="s">
        <v>977</v>
      </c>
      <c r="BB379" s="34" t="s">
        <v>2335</v>
      </c>
      <c r="BC379" s="33" t="str">
        <f>データ!U379</f>
        <v>-</v>
      </c>
      <c r="BD379" s="35" t="s">
        <v>2333</v>
      </c>
      <c r="BE379" s="33" t="str">
        <f>データ!V379</f>
        <v>　</v>
      </c>
      <c r="BF379" s="33" t="s">
        <v>977</v>
      </c>
      <c r="BG379" s="34" t="s">
        <v>1261</v>
      </c>
      <c r="BH379" s="33" t="str">
        <f>データ!W379</f>
        <v>-</v>
      </c>
      <c r="BI379" s="35" t="s">
        <v>977</v>
      </c>
      <c r="BJ379" s="34" t="s">
        <v>1260</v>
      </c>
      <c r="BK379" s="33" t="str">
        <f>データ!X379</f>
        <v>第11回統一報酬</v>
      </c>
      <c r="BL379" s="35" t="s">
        <v>977</v>
      </c>
      <c r="BM379" s="9" t="s">
        <v>972</v>
      </c>
    </row>
    <row r="380" spans="1:65" x14ac:dyDescent="0.15">
      <c r="A380" s="9" t="s">
        <v>969</v>
      </c>
      <c r="B380" s="9" t="s">
        <v>1392</v>
      </c>
      <c r="C380" s="32" t="str">
        <f>"./images/thumbnail/"&amp;データ!B380&amp;".jpg"</f>
        <v>./images/thumbnail/1822.jpg</v>
      </c>
      <c r="D380" s="32" t="s">
        <v>1393</v>
      </c>
      <c r="E380" s="32" t="str">
        <f>"./images/thumbnail/"&amp;データ!B380&amp;".jpg"</f>
        <v>./images/thumbnail/1822.jpg</v>
      </c>
      <c r="F380" s="32" t="s">
        <v>1064</v>
      </c>
      <c r="G380" s="32" t="s">
        <v>1260</v>
      </c>
      <c r="H380" s="32" t="str">
        <f>データ!D380</f>
        <v>バルトハウザー</v>
      </c>
      <c r="I380" s="32" t="s">
        <v>977</v>
      </c>
      <c r="J380" s="32" t="s">
        <v>1261</v>
      </c>
      <c r="K380" s="32" t="str">
        <f>データ!E380</f>
        <v>UR</v>
      </c>
      <c r="L380" s="32" t="s">
        <v>977</v>
      </c>
      <c r="M380" s="32" t="s">
        <v>1262</v>
      </c>
      <c r="N380" s="32">
        <f>データ!F380</f>
        <v>14</v>
      </c>
      <c r="O380" s="32" t="s">
        <v>977</v>
      </c>
      <c r="P380" s="32" t="s">
        <v>1260</v>
      </c>
      <c r="Q380" s="32" t="str">
        <f>データ!G380</f>
        <v>突</v>
      </c>
      <c r="R380" s="32" t="s">
        <v>977</v>
      </c>
      <c r="S380" s="32" t="s">
        <v>1260</v>
      </c>
      <c r="T380" s="33">
        <f>データ!H380</f>
        <v>19809</v>
      </c>
      <c r="U380" s="34" t="s">
        <v>977</v>
      </c>
      <c r="V380" s="34" t="s">
        <v>1260</v>
      </c>
      <c r="W380" s="33">
        <f>データ!I380</f>
        <v>5890</v>
      </c>
      <c r="X380" s="34" t="s">
        <v>977</v>
      </c>
      <c r="Y380" s="34" t="s">
        <v>1260</v>
      </c>
      <c r="Z380" s="33">
        <f>データ!J380</f>
        <v>7036</v>
      </c>
      <c r="AA380" s="34" t="s">
        <v>977</v>
      </c>
      <c r="AB380" s="34" t="s">
        <v>1263</v>
      </c>
      <c r="AC380" s="33" t="str">
        <f>データ!K380</f>
        <v>SS+</v>
      </c>
      <c r="AD380" s="32" t="s">
        <v>977</v>
      </c>
      <c r="AE380" s="34" t="s">
        <v>1264</v>
      </c>
      <c r="AF380" s="33">
        <f>データ!L380</f>
        <v>32735</v>
      </c>
      <c r="AG380" s="34" t="s">
        <v>977</v>
      </c>
      <c r="AH380" s="34" t="s">
        <v>1265</v>
      </c>
      <c r="AI380" s="33" t="str">
        <f>データ!M380</f>
        <v>蒼突の神威</v>
      </c>
      <c r="AJ380" s="9" t="s">
        <v>1061</v>
      </c>
      <c r="AK380" s="33" t="str">
        <f>データ!N380</f>
        <v>味方突属性の攻撃力をUP[特大]</v>
      </c>
      <c r="AL380" s="9" t="s">
        <v>977</v>
      </c>
      <c r="AM380" s="34" t="s">
        <v>1266</v>
      </c>
      <c r="AN380" s="33" t="str">
        <f>データ!O380</f>
        <v>-</v>
      </c>
      <c r="AO380" s="9" t="s">
        <v>1061</v>
      </c>
      <c r="AP380" s="33" t="str">
        <f>データ!P380</f>
        <v>　</v>
      </c>
      <c r="AQ380" s="35" t="s">
        <v>977</v>
      </c>
      <c r="AR380" s="34" t="s">
        <v>1265</v>
      </c>
      <c r="AS380" s="33" t="str">
        <f>データ!Q380</f>
        <v>アサルト／絶</v>
      </c>
      <c r="AT380" s="9" t="s">
        <v>1061</v>
      </c>
      <c r="AU380" s="33" t="str">
        <f>データ!R380</f>
        <v>パーティ全体の攻撃力が大UP(3分間)</v>
      </c>
      <c r="AV380" s="9" t="s">
        <v>977</v>
      </c>
      <c r="AW380" s="34" t="s">
        <v>1265</v>
      </c>
      <c r="AX380" s="33" t="str">
        <f>データ!S380</f>
        <v>-</v>
      </c>
      <c r="AY380" s="9" t="s">
        <v>1061</v>
      </c>
      <c r="AZ380" s="33" t="str">
        <f>データ!T380</f>
        <v>　</v>
      </c>
      <c r="BA380" s="35" t="s">
        <v>977</v>
      </c>
      <c r="BB380" s="34" t="s">
        <v>2335</v>
      </c>
      <c r="BC380" s="33" t="str">
        <f>データ!U380</f>
        <v>-</v>
      </c>
      <c r="BD380" s="35" t="s">
        <v>2333</v>
      </c>
      <c r="BE380" s="33" t="str">
        <f>データ!V380</f>
        <v>　</v>
      </c>
      <c r="BF380" s="33" t="s">
        <v>977</v>
      </c>
      <c r="BG380" s="34" t="s">
        <v>1261</v>
      </c>
      <c r="BH380" s="33" t="str">
        <f>データ!W380</f>
        <v>-</v>
      </c>
      <c r="BI380" s="35" t="s">
        <v>977</v>
      </c>
      <c r="BJ380" s="34" t="s">
        <v>1260</v>
      </c>
      <c r="BK380" s="33" t="str">
        <f>データ!X380</f>
        <v>第11回統一報酬</v>
      </c>
      <c r="BL380" s="35" t="s">
        <v>977</v>
      </c>
      <c r="BM380" s="9" t="s">
        <v>972</v>
      </c>
    </row>
    <row r="381" spans="1:65" x14ac:dyDescent="0.15">
      <c r="A381" s="9" t="s">
        <v>969</v>
      </c>
      <c r="B381" s="9" t="s">
        <v>1392</v>
      </c>
      <c r="C381" s="32" t="str">
        <f>"./images/thumbnail/"&amp;データ!B381&amp;".jpg"</f>
        <v>./images/thumbnail/1821.jpg</v>
      </c>
      <c r="D381" s="32" t="s">
        <v>1393</v>
      </c>
      <c r="E381" s="32" t="str">
        <f>"./images/thumbnail/"&amp;データ!B381&amp;".jpg"</f>
        <v>./images/thumbnail/1821.jpg</v>
      </c>
      <c r="F381" s="32" t="s">
        <v>1064</v>
      </c>
      <c r="G381" s="32" t="s">
        <v>1260</v>
      </c>
      <c r="H381" s="32" t="str">
        <f>データ!D381</f>
        <v>バルトハウザー</v>
      </c>
      <c r="I381" s="32" t="s">
        <v>977</v>
      </c>
      <c r="J381" s="32" t="s">
        <v>1261</v>
      </c>
      <c r="K381" s="32" t="str">
        <f>データ!E381</f>
        <v>SSR</v>
      </c>
      <c r="L381" s="32" t="s">
        <v>977</v>
      </c>
      <c r="M381" s="32" t="s">
        <v>1262</v>
      </c>
      <c r="N381" s="32">
        <f>データ!F381</f>
        <v>13</v>
      </c>
      <c r="O381" s="32" t="s">
        <v>977</v>
      </c>
      <c r="P381" s="32" t="s">
        <v>1260</v>
      </c>
      <c r="Q381" s="32" t="str">
        <f>データ!G381</f>
        <v>突</v>
      </c>
      <c r="R381" s="32" t="s">
        <v>977</v>
      </c>
      <c r="S381" s="32" t="s">
        <v>1260</v>
      </c>
      <c r="T381" s="33">
        <f>データ!H381</f>
        <v>18034</v>
      </c>
      <c r="U381" s="34" t="s">
        <v>977</v>
      </c>
      <c r="V381" s="34" t="s">
        <v>1260</v>
      </c>
      <c r="W381" s="33">
        <f>データ!I381</f>
        <v>5363</v>
      </c>
      <c r="X381" s="34" t="s">
        <v>977</v>
      </c>
      <c r="Y381" s="34" t="s">
        <v>1260</v>
      </c>
      <c r="Z381" s="33">
        <f>データ!J381</f>
        <v>5953</v>
      </c>
      <c r="AA381" s="34" t="s">
        <v>977</v>
      </c>
      <c r="AB381" s="34" t="s">
        <v>1263</v>
      </c>
      <c r="AC381" s="33" t="str">
        <f>データ!K381</f>
        <v>SS-</v>
      </c>
      <c r="AD381" s="32" t="s">
        <v>977</v>
      </c>
      <c r="AE381" s="34" t="s">
        <v>1264</v>
      </c>
      <c r="AF381" s="33">
        <f>データ!L381</f>
        <v>29350</v>
      </c>
      <c r="AG381" s="34" t="s">
        <v>977</v>
      </c>
      <c r="AH381" s="34" t="s">
        <v>1265</v>
      </c>
      <c r="AI381" s="33" t="str">
        <f>データ!M381</f>
        <v>蒼突の覇道</v>
      </c>
      <c r="AJ381" s="9" t="s">
        <v>1061</v>
      </c>
      <c r="AK381" s="33" t="str">
        <f>データ!N381</f>
        <v>味方突属性の攻撃力をUP[大]</v>
      </c>
      <c r="AL381" s="9" t="s">
        <v>977</v>
      </c>
      <c r="AM381" s="34" t="s">
        <v>1266</v>
      </c>
      <c r="AN381" s="33" t="str">
        <f>データ!O381</f>
        <v>-</v>
      </c>
      <c r="AO381" s="9" t="s">
        <v>1061</v>
      </c>
      <c r="AP381" s="33" t="str">
        <f>データ!P381</f>
        <v>　</v>
      </c>
      <c r="AQ381" s="35" t="s">
        <v>977</v>
      </c>
      <c r="AR381" s="34" t="s">
        <v>1265</v>
      </c>
      <c r="AS381" s="33" t="str">
        <f>データ!Q381</f>
        <v>アサルト／真</v>
      </c>
      <c r="AT381" s="9" t="s">
        <v>1061</v>
      </c>
      <c r="AU381" s="33" t="str">
        <f>データ!R381</f>
        <v>パーティ全体の攻撃力が中UP(3分間)</v>
      </c>
      <c r="AV381" s="9" t="s">
        <v>977</v>
      </c>
      <c r="AW381" s="34" t="s">
        <v>1265</v>
      </c>
      <c r="AX381" s="33" t="str">
        <f>データ!S381</f>
        <v>-</v>
      </c>
      <c r="AY381" s="9" t="s">
        <v>1061</v>
      </c>
      <c r="AZ381" s="33" t="str">
        <f>データ!T381</f>
        <v>　</v>
      </c>
      <c r="BA381" s="35" t="s">
        <v>977</v>
      </c>
      <c r="BB381" s="34" t="s">
        <v>2335</v>
      </c>
      <c r="BC381" s="33" t="str">
        <f>データ!U381</f>
        <v>-</v>
      </c>
      <c r="BD381" s="35" t="s">
        <v>2333</v>
      </c>
      <c r="BE381" s="33" t="str">
        <f>データ!V381</f>
        <v>　</v>
      </c>
      <c r="BF381" s="33" t="s">
        <v>977</v>
      </c>
      <c r="BG381" s="34" t="s">
        <v>1261</v>
      </c>
      <c r="BH381" s="33" t="str">
        <f>データ!W381</f>
        <v>-</v>
      </c>
      <c r="BI381" s="35" t="s">
        <v>977</v>
      </c>
      <c r="BJ381" s="34" t="s">
        <v>1260</v>
      </c>
      <c r="BK381" s="33" t="str">
        <f>データ!X381</f>
        <v>第11回統一報酬</v>
      </c>
      <c r="BL381" s="35" t="s">
        <v>977</v>
      </c>
      <c r="BM381" s="9" t="s">
        <v>972</v>
      </c>
    </row>
    <row r="382" spans="1:65" x14ac:dyDescent="0.15">
      <c r="A382" s="9" t="s">
        <v>969</v>
      </c>
      <c r="B382" s="9" t="s">
        <v>1392</v>
      </c>
      <c r="C382" s="32" t="str">
        <f>"./images/thumbnail/"&amp;データ!B382&amp;".jpg"</f>
        <v>./images/thumbnail/1820.jpg</v>
      </c>
      <c r="D382" s="32" t="s">
        <v>1393</v>
      </c>
      <c r="E382" s="32" t="str">
        <f>"./images/thumbnail/"&amp;データ!B382&amp;".jpg"</f>
        <v>./images/thumbnail/1820.jpg</v>
      </c>
      <c r="F382" s="32" t="s">
        <v>1064</v>
      </c>
      <c r="G382" s="32" t="s">
        <v>1260</v>
      </c>
      <c r="H382" s="32" t="str">
        <f>データ!D382</f>
        <v>バルトハウザー</v>
      </c>
      <c r="I382" s="32" t="s">
        <v>977</v>
      </c>
      <c r="J382" s="32" t="s">
        <v>1261</v>
      </c>
      <c r="K382" s="32" t="str">
        <f>データ!E382</f>
        <v>SSR</v>
      </c>
      <c r="L382" s="32" t="s">
        <v>977</v>
      </c>
      <c r="M382" s="32" t="s">
        <v>1262</v>
      </c>
      <c r="N382" s="32">
        <f>データ!F382</f>
        <v>12</v>
      </c>
      <c r="O382" s="32" t="s">
        <v>977</v>
      </c>
      <c r="P382" s="32" t="s">
        <v>1260</v>
      </c>
      <c r="Q382" s="32" t="str">
        <f>データ!G382</f>
        <v>突</v>
      </c>
      <c r="R382" s="32" t="s">
        <v>977</v>
      </c>
      <c r="S382" s="32" t="s">
        <v>1260</v>
      </c>
      <c r="T382" s="33">
        <f>データ!H382</f>
        <v>16506</v>
      </c>
      <c r="U382" s="34" t="s">
        <v>977</v>
      </c>
      <c r="V382" s="34" t="s">
        <v>1260</v>
      </c>
      <c r="W382" s="33">
        <f>データ!I382</f>
        <v>4916</v>
      </c>
      <c r="X382" s="34" t="s">
        <v>977</v>
      </c>
      <c r="Y382" s="34" t="s">
        <v>1260</v>
      </c>
      <c r="Z382" s="33">
        <f>データ!J382</f>
        <v>5627</v>
      </c>
      <c r="AA382" s="34" t="s">
        <v>977</v>
      </c>
      <c r="AB382" s="34" t="s">
        <v>1263</v>
      </c>
      <c r="AC382" s="33" t="str">
        <f>データ!K382</f>
        <v>SS-</v>
      </c>
      <c r="AD382" s="32" t="s">
        <v>977</v>
      </c>
      <c r="AE382" s="34" t="s">
        <v>1264</v>
      </c>
      <c r="AF382" s="33">
        <f>データ!L382</f>
        <v>27049</v>
      </c>
      <c r="AG382" s="34" t="s">
        <v>977</v>
      </c>
      <c r="AH382" s="34" t="s">
        <v>1265</v>
      </c>
      <c r="AI382" s="33" t="str">
        <f>データ!M382</f>
        <v>蒼突の覇道</v>
      </c>
      <c r="AJ382" s="9" t="s">
        <v>1061</v>
      </c>
      <c r="AK382" s="33" t="str">
        <f>データ!N382</f>
        <v>味方突属性の攻撃力をUP[大]</v>
      </c>
      <c r="AL382" s="9" t="s">
        <v>977</v>
      </c>
      <c r="AM382" s="34" t="s">
        <v>1266</v>
      </c>
      <c r="AN382" s="33" t="str">
        <f>データ!O382</f>
        <v>-</v>
      </c>
      <c r="AO382" s="9" t="s">
        <v>1061</v>
      </c>
      <c r="AP382" s="33" t="str">
        <f>データ!P382</f>
        <v>　</v>
      </c>
      <c r="AQ382" s="35" t="s">
        <v>977</v>
      </c>
      <c r="AR382" s="34" t="s">
        <v>1265</v>
      </c>
      <c r="AS382" s="33" t="str">
        <f>データ!Q382</f>
        <v>アサルト／真</v>
      </c>
      <c r="AT382" s="9" t="s">
        <v>1061</v>
      </c>
      <c r="AU382" s="33" t="str">
        <f>データ!R382</f>
        <v>パーティ全体の攻撃力が中UP(3分間)</v>
      </c>
      <c r="AV382" s="9" t="s">
        <v>977</v>
      </c>
      <c r="AW382" s="34" t="s">
        <v>1265</v>
      </c>
      <c r="AX382" s="33" t="str">
        <f>データ!S382</f>
        <v>-</v>
      </c>
      <c r="AY382" s="9" t="s">
        <v>1061</v>
      </c>
      <c r="AZ382" s="33" t="str">
        <f>データ!T382</f>
        <v>　</v>
      </c>
      <c r="BA382" s="35" t="s">
        <v>977</v>
      </c>
      <c r="BB382" s="34" t="s">
        <v>2335</v>
      </c>
      <c r="BC382" s="33" t="str">
        <f>データ!U382</f>
        <v>-</v>
      </c>
      <c r="BD382" s="35" t="s">
        <v>2333</v>
      </c>
      <c r="BE382" s="33" t="str">
        <f>データ!V382</f>
        <v>　</v>
      </c>
      <c r="BF382" s="33" t="s">
        <v>977</v>
      </c>
      <c r="BG382" s="34" t="s">
        <v>1261</v>
      </c>
      <c r="BH382" s="33" t="str">
        <f>データ!W382</f>
        <v>-</v>
      </c>
      <c r="BI382" s="35" t="s">
        <v>977</v>
      </c>
      <c r="BJ382" s="34" t="s">
        <v>1260</v>
      </c>
      <c r="BK382" s="33" t="str">
        <f>データ!X382</f>
        <v>第11回統一報酬</v>
      </c>
      <c r="BL382" s="35" t="s">
        <v>977</v>
      </c>
      <c r="BM382" s="9" t="s">
        <v>972</v>
      </c>
    </row>
    <row r="383" spans="1:65" x14ac:dyDescent="0.15">
      <c r="A383" s="9" t="s">
        <v>969</v>
      </c>
      <c r="B383" s="9" t="s">
        <v>1392</v>
      </c>
      <c r="C383" s="32" t="str">
        <f>"./images/thumbnail/"&amp;データ!B383&amp;".jpg"</f>
        <v>./images/thumbnail/1819.jpg</v>
      </c>
      <c r="D383" s="32" t="s">
        <v>1393</v>
      </c>
      <c r="E383" s="32" t="str">
        <f>"./images/thumbnail/"&amp;データ!B383&amp;".jpg"</f>
        <v>./images/thumbnail/1819.jpg</v>
      </c>
      <c r="F383" s="32" t="s">
        <v>1064</v>
      </c>
      <c r="G383" s="32" t="s">
        <v>1260</v>
      </c>
      <c r="H383" s="32" t="str">
        <f>データ!D383</f>
        <v>ロレッタ</v>
      </c>
      <c r="I383" s="32" t="s">
        <v>977</v>
      </c>
      <c r="J383" s="32" t="s">
        <v>1261</v>
      </c>
      <c r="K383" s="32" t="str">
        <f>データ!E383</f>
        <v>UR</v>
      </c>
      <c r="L383" s="32" t="s">
        <v>977</v>
      </c>
      <c r="M383" s="32" t="s">
        <v>1262</v>
      </c>
      <c r="N383" s="32">
        <f>データ!F383</f>
        <v>14</v>
      </c>
      <c r="O383" s="32" t="s">
        <v>977</v>
      </c>
      <c r="P383" s="32" t="s">
        <v>1260</v>
      </c>
      <c r="Q383" s="32" t="str">
        <f>データ!G383</f>
        <v>遠</v>
      </c>
      <c r="R383" s="32" t="s">
        <v>977</v>
      </c>
      <c r="S383" s="32" t="s">
        <v>1260</v>
      </c>
      <c r="T383" s="33">
        <f>データ!H383</f>
        <v>19282</v>
      </c>
      <c r="U383" s="34" t="s">
        <v>977</v>
      </c>
      <c r="V383" s="34" t="s">
        <v>1260</v>
      </c>
      <c r="W383" s="33">
        <f>データ!I383</f>
        <v>6704</v>
      </c>
      <c r="X383" s="34" t="s">
        <v>977</v>
      </c>
      <c r="Y383" s="34" t="s">
        <v>1260</v>
      </c>
      <c r="Z383" s="33">
        <f>データ!J383</f>
        <v>5818</v>
      </c>
      <c r="AA383" s="34" t="s">
        <v>977</v>
      </c>
      <c r="AB383" s="34" t="s">
        <v>1263</v>
      </c>
      <c r="AC383" s="33" t="str">
        <f>データ!K383</f>
        <v>S+</v>
      </c>
      <c r="AD383" s="32" t="s">
        <v>977</v>
      </c>
      <c r="AE383" s="34" t="s">
        <v>1264</v>
      </c>
      <c r="AF383" s="33">
        <f>データ!L383</f>
        <v>31804</v>
      </c>
      <c r="AG383" s="34" t="s">
        <v>977</v>
      </c>
      <c r="AH383" s="34" t="s">
        <v>1265</v>
      </c>
      <c r="AI383" s="33" t="str">
        <f>データ!M383</f>
        <v>光芒の聖護</v>
      </c>
      <c r="AJ383" s="9" t="s">
        <v>1061</v>
      </c>
      <c r="AK383" s="33" t="str">
        <f>データ!N383</f>
        <v>味方全体の防御力をUP[大]</v>
      </c>
      <c r="AL383" s="9" t="s">
        <v>977</v>
      </c>
      <c r="AM383" s="34" t="s">
        <v>1266</v>
      </c>
      <c r="AN383" s="33" t="str">
        <f>データ!O383</f>
        <v>-</v>
      </c>
      <c r="AO383" s="9" t="s">
        <v>1061</v>
      </c>
      <c r="AP383" s="33" t="str">
        <f>データ!P383</f>
        <v>　</v>
      </c>
      <c r="AQ383" s="35" t="s">
        <v>977</v>
      </c>
      <c r="AR383" s="34" t="s">
        <v>1265</v>
      </c>
      <c r="AS383" s="33" t="str">
        <f>データ!Q383</f>
        <v>ランページ／絶</v>
      </c>
      <c r="AT383" s="9" t="s">
        <v>1061</v>
      </c>
      <c r="AU383" s="33" t="str">
        <f>データ!R383</f>
        <v>バトルで獲得する騎士団戦スコアが大アップ(3分間)</v>
      </c>
      <c r="AV383" s="9" t="s">
        <v>977</v>
      </c>
      <c r="AW383" s="34" t="s">
        <v>1265</v>
      </c>
      <c r="AX383" s="33" t="str">
        <f>データ!S383</f>
        <v>-</v>
      </c>
      <c r="AY383" s="9" t="s">
        <v>1061</v>
      </c>
      <c r="AZ383" s="33" t="str">
        <f>データ!T383</f>
        <v>　</v>
      </c>
      <c r="BA383" s="35" t="s">
        <v>977</v>
      </c>
      <c r="BB383" s="34" t="s">
        <v>2335</v>
      </c>
      <c r="BC383" s="33" t="str">
        <f>データ!U383</f>
        <v>-</v>
      </c>
      <c r="BD383" s="35" t="s">
        <v>2333</v>
      </c>
      <c r="BE383" s="33" t="str">
        <f>データ!V383</f>
        <v>　</v>
      </c>
      <c r="BF383" s="33" t="s">
        <v>977</v>
      </c>
      <c r="BG383" s="34" t="s">
        <v>1261</v>
      </c>
      <c r="BH383" s="33" t="str">
        <f>データ!W383</f>
        <v>-</v>
      </c>
      <c r="BI383" s="35" t="s">
        <v>977</v>
      </c>
      <c r="BJ383" s="34" t="s">
        <v>1260</v>
      </c>
      <c r="BK383" s="33" t="str">
        <f>データ!X383</f>
        <v>ガチャイベ</v>
      </c>
      <c r="BL383" s="35" t="s">
        <v>977</v>
      </c>
      <c r="BM383" s="9" t="s">
        <v>972</v>
      </c>
    </row>
    <row r="384" spans="1:65" x14ac:dyDescent="0.15">
      <c r="A384" s="9" t="s">
        <v>969</v>
      </c>
      <c r="B384" s="9" t="s">
        <v>1392</v>
      </c>
      <c r="C384" s="32" t="str">
        <f>"./images/thumbnail/"&amp;データ!B384&amp;".jpg"</f>
        <v>./images/thumbnail/1817.jpg</v>
      </c>
      <c r="D384" s="32" t="s">
        <v>1393</v>
      </c>
      <c r="E384" s="32" t="str">
        <f>"./images/thumbnail/"&amp;データ!B384&amp;".jpg"</f>
        <v>./images/thumbnail/1817.jpg</v>
      </c>
      <c r="F384" s="32" t="s">
        <v>1064</v>
      </c>
      <c r="G384" s="32" t="s">
        <v>1260</v>
      </c>
      <c r="H384" s="32" t="str">
        <f>データ!D384</f>
        <v>ヴァレッタ</v>
      </c>
      <c r="I384" s="32" t="s">
        <v>977</v>
      </c>
      <c r="J384" s="32" t="s">
        <v>1261</v>
      </c>
      <c r="K384" s="32" t="str">
        <f>データ!E384</f>
        <v>UR</v>
      </c>
      <c r="L384" s="32" t="s">
        <v>977</v>
      </c>
      <c r="M384" s="32" t="s">
        <v>1262</v>
      </c>
      <c r="N384" s="32">
        <f>データ!F384</f>
        <v>14</v>
      </c>
      <c r="O384" s="32" t="s">
        <v>977</v>
      </c>
      <c r="P384" s="32" t="s">
        <v>1260</v>
      </c>
      <c r="Q384" s="32" t="str">
        <f>データ!G384</f>
        <v>斬</v>
      </c>
      <c r="R384" s="32" t="s">
        <v>977</v>
      </c>
      <c r="S384" s="32" t="s">
        <v>1260</v>
      </c>
      <c r="T384" s="33">
        <f>データ!H384</f>
        <v>16910</v>
      </c>
      <c r="U384" s="34" t="s">
        <v>977</v>
      </c>
      <c r="V384" s="34" t="s">
        <v>1260</v>
      </c>
      <c r="W384" s="33">
        <f>データ!I384</f>
        <v>8224</v>
      </c>
      <c r="X384" s="34" t="s">
        <v>977</v>
      </c>
      <c r="Y384" s="34" t="s">
        <v>1260</v>
      </c>
      <c r="Z384" s="33">
        <f>データ!J384</f>
        <v>5785</v>
      </c>
      <c r="AA384" s="34" t="s">
        <v>977</v>
      </c>
      <c r="AB384" s="34" t="s">
        <v>1263</v>
      </c>
      <c r="AC384" s="33" t="str">
        <f>データ!K384</f>
        <v>SS</v>
      </c>
      <c r="AD384" s="32" t="s">
        <v>977</v>
      </c>
      <c r="AE384" s="34" t="s">
        <v>1264</v>
      </c>
      <c r="AF384" s="33">
        <f>データ!L384</f>
        <v>30919</v>
      </c>
      <c r="AG384" s="34" t="s">
        <v>977</v>
      </c>
      <c r="AH384" s="34" t="s">
        <v>1265</v>
      </c>
      <c r="AI384" s="33" t="str">
        <f>データ!M384</f>
        <v>地魔幻の閃光／煌</v>
      </c>
      <c r="AJ384" s="9" t="s">
        <v>1061</v>
      </c>
      <c r="AK384" s="33" t="str">
        <f>データ!N384</f>
        <v>縦一列攻撃[特大]自分の防御力UP[特大]</v>
      </c>
      <c r="AL384" s="9" t="s">
        <v>977</v>
      </c>
      <c r="AM384" s="34" t="s">
        <v>1266</v>
      </c>
      <c r="AN384" s="33" t="str">
        <f>データ!O384</f>
        <v>-</v>
      </c>
      <c r="AO384" s="9" t="s">
        <v>1061</v>
      </c>
      <c r="AP384" s="33" t="str">
        <f>データ!P384</f>
        <v>　</v>
      </c>
      <c r="AQ384" s="35" t="s">
        <v>977</v>
      </c>
      <c r="AR384" s="34" t="s">
        <v>1265</v>
      </c>
      <c r="AS384" s="33" t="str">
        <f>データ!Q384</f>
        <v>シャドウオーダー</v>
      </c>
      <c r="AT384" s="9" t="s">
        <v>1061</v>
      </c>
      <c r="AU384" s="33" t="str">
        <f>データ!R384</f>
        <v>騎士団全体の強襲CB率が小UP(3分間)</v>
      </c>
      <c r="AV384" s="9" t="s">
        <v>977</v>
      </c>
      <c r="AW384" s="34" t="s">
        <v>1265</v>
      </c>
      <c r="AX384" s="33" t="str">
        <f>データ!S384</f>
        <v>-</v>
      </c>
      <c r="AY384" s="9" t="s">
        <v>1061</v>
      </c>
      <c r="AZ384" s="33" t="str">
        <f>データ!T384</f>
        <v>　</v>
      </c>
      <c r="BA384" s="35" t="s">
        <v>977</v>
      </c>
      <c r="BB384" s="34" t="s">
        <v>2335</v>
      </c>
      <c r="BC384" s="33" t="str">
        <f>データ!U384</f>
        <v>-</v>
      </c>
      <c r="BD384" s="35" t="s">
        <v>2333</v>
      </c>
      <c r="BE384" s="33" t="str">
        <f>データ!V384</f>
        <v>　</v>
      </c>
      <c r="BF384" s="33" t="s">
        <v>977</v>
      </c>
      <c r="BG384" s="34" t="s">
        <v>1261</v>
      </c>
      <c r="BH384" s="33" t="str">
        <f>データ!W384</f>
        <v>-</v>
      </c>
      <c r="BI384" s="35" t="s">
        <v>977</v>
      </c>
      <c r="BJ384" s="34" t="s">
        <v>1260</v>
      </c>
      <c r="BK384" s="33" t="str">
        <f>データ!X384</f>
        <v>ガチャイベ</v>
      </c>
      <c r="BL384" s="35" t="s">
        <v>977</v>
      </c>
      <c r="BM384" s="9" t="s">
        <v>972</v>
      </c>
    </row>
    <row r="385" spans="1:65" x14ac:dyDescent="0.15">
      <c r="A385" s="9" t="s">
        <v>969</v>
      </c>
      <c r="B385" s="9" t="s">
        <v>1392</v>
      </c>
      <c r="C385" s="32" t="str">
        <f>"./images/thumbnail/"&amp;データ!B385&amp;".jpg"</f>
        <v>./images/thumbnail/1815.jpg</v>
      </c>
      <c r="D385" s="32" t="s">
        <v>1393</v>
      </c>
      <c r="E385" s="32" t="str">
        <f>"./images/thumbnail/"&amp;データ!B385&amp;".jpg"</f>
        <v>./images/thumbnail/1815.jpg</v>
      </c>
      <c r="F385" s="32" t="s">
        <v>1064</v>
      </c>
      <c r="G385" s="32" t="s">
        <v>1260</v>
      </c>
      <c r="H385" s="32" t="str">
        <f>データ!D385</f>
        <v>ショコラ</v>
      </c>
      <c r="I385" s="32" t="s">
        <v>977</v>
      </c>
      <c r="J385" s="32" t="s">
        <v>1261</v>
      </c>
      <c r="K385" s="32" t="str">
        <f>データ!E385</f>
        <v>UR</v>
      </c>
      <c r="L385" s="32" t="s">
        <v>977</v>
      </c>
      <c r="M385" s="32" t="s">
        <v>1262</v>
      </c>
      <c r="N385" s="32">
        <f>データ!F385</f>
        <v>14</v>
      </c>
      <c r="O385" s="32" t="s">
        <v>977</v>
      </c>
      <c r="P385" s="32" t="s">
        <v>1260</v>
      </c>
      <c r="Q385" s="32" t="str">
        <f>データ!G385</f>
        <v>遠</v>
      </c>
      <c r="R385" s="32" t="s">
        <v>977</v>
      </c>
      <c r="S385" s="32" t="s">
        <v>1260</v>
      </c>
      <c r="T385" s="33">
        <f>データ!H385</f>
        <v>17699</v>
      </c>
      <c r="U385" s="34" t="s">
        <v>977</v>
      </c>
      <c r="V385" s="34" t="s">
        <v>1260</v>
      </c>
      <c r="W385" s="33">
        <f>データ!I385</f>
        <v>6177</v>
      </c>
      <c r="X385" s="34" t="s">
        <v>977</v>
      </c>
      <c r="Y385" s="34" t="s">
        <v>1260</v>
      </c>
      <c r="Z385" s="33">
        <f>データ!J385</f>
        <v>6584</v>
      </c>
      <c r="AA385" s="34" t="s">
        <v>977</v>
      </c>
      <c r="AB385" s="34" t="s">
        <v>1263</v>
      </c>
      <c r="AC385" s="33" t="str">
        <f>データ!K385</f>
        <v>S+</v>
      </c>
      <c r="AD385" s="32" t="s">
        <v>977</v>
      </c>
      <c r="AE385" s="34" t="s">
        <v>1264</v>
      </c>
      <c r="AF385" s="33">
        <f>データ!L385</f>
        <v>30460</v>
      </c>
      <c r="AG385" s="34" t="s">
        <v>977</v>
      </c>
      <c r="AH385" s="34" t="s">
        <v>1265</v>
      </c>
      <c r="AI385" s="33" t="str">
        <f>データ!M385</f>
        <v>暗闇の言霊／煌</v>
      </c>
      <c r="AJ385" s="9" t="s">
        <v>1061</v>
      </c>
      <c r="AK385" s="33" t="str">
        <f>データ!N385</f>
        <v>一定確率で敵を暗闇状態にする[超高確率]</v>
      </c>
      <c r="AL385" s="9" t="s">
        <v>977</v>
      </c>
      <c r="AM385" s="34" t="s">
        <v>1266</v>
      </c>
      <c r="AN385" s="33" t="str">
        <f>データ!O385</f>
        <v>-</v>
      </c>
      <c r="AO385" s="9" t="s">
        <v>1061</v>
      </c>
      <c r="AP385" s="33" t="str">
        <f>データ!P385</f>
        <v>　</v>
      </c>
      <c r="AQ385" s="35" t="s">
        <v>977</v>
      </c>
      <c r="AR385" s="34" t="s">
        <v>1265</v>
      </c>
      <c r="AS385" s="33" t="str">
        <f>データ!Q385</f>
        <v>ハイド／絶</v>
      </c>
      <c r="AT385" s="9" t="s">
        <v>1061</v>
      </c>
      <c r="AU385" s="33" t="str">
        <f>データ!R385</f>
        <v>攻撃される確率が大DOWN(3分間)</v>
      </c>
      <c r="AV385" s="9" t="s">
        <v>977</v>
      </c>
      <c r="AW385" s="34" t="s">
        <v>1265</v>
      </c>
      <c r="AX385" s="33" t="str">
        <f>データ!S385</f>
        <v>-</v>
      </c>
      <c r="AY385" s="9" t="s">
        <v>1061</v>
      </c>
      <c r="AZ385" s="33" t="str">
        <f>データ!T385</f>
        <v>　</v>
      </c>
      <c r="BA385" s="35" t="s">
        <v>977</v>
      </c>
      <c r="BB385" s="34" t="s">
        <v>2335</v>
      </c>
      <c r="BC385" s="33" t="str">
        <f>データ!U385</f>
        <v>-</v>
      </c>
      <c r="BD385" s="35" t="s">
        <v>2333</v>
      </c>
      <c r="BE385" s="33" t="str">
        <f>データ!V385</f>
        <v>　</v>
      </c>
      <c r="BF385" s="33" t="s">
        <v>977</v>
      </c>
      <c r="BG385" s="34" t="s">
        <v>1261</v>
      </c>
      <c r="BH385" s="33" t="str">
        <f>データ!W385</f>
        <v>-</v>
      </c>
      <c r="BI385" s="35" t="s">
        <v>977</v>
      </c>
      <c r="BJ385" s="34" t="s">
        <v>1260</v>
      </c>
      <c r="BK385" s="33" t="str">
        <f>データ!X385</f>
        <v>誓いイベ</v>
      </c>
      <c r="BL385" s="35" t="s">
        <v>977</v>
      </c>
      <c r="BM385" s="9" t="s">
        <v>972</v>
      </c>
    </row>
    <row r="386" spans="1:65" x14ac:dyDescent="0.15">
      <c r="A386" s="9" t="s">
        <v>969</v>
      </c>
      <c r="B386" s="9" t="s">
        <v>1392</v>
      </c>
      <c r="C386" s="32" t="str">
        <f>"./images/thumbnail/"&amp;データ!B386&amp;".jpg"</f>
        <v>./images/thumbnail/1814_b.jpg</v>
      </c>
      <c r="D386" s="32" t="s">
        <v>1393</v>
      </c>
      <c r="E386" s="32" t="str">
        <f>"./images/thumbnail/"&amp;データ!B386&amp;".jpg"</f>
        <v>./images/thumbnail/1814_b.jpg</v>
      </c>
      <c r="F386" s="32" t="s">
        <v>1064</v>
      </c>
      <c r="G386" s="32" t="s">
        <v>1260</v>
      </c>
      <c r="H386" s="32" t="str">
        <f>データ!D386</f>
        <v>ノンノリア</v>
      </c>
      <c r="I386" s="32" t="s">
        <v>977</v>
      </c>
      <c r="J386" s="32" t="s">
        <v>1261</v>
      </c>
      <c r="K386" s="32" t="str">
        <f>データ!E386</f>
        <v>UR</v>
      </c>
      <c r="L386" s="32" t="s">
        <v>977</v>
      </c>
      <c r="M386" s="32" t="s">
        <v>1262</v>
      </c>
      <c r="N386" s="32">
        <f>データ!F386</f>
        <v>14</v>
      </c>
      <c r="O386" s="32" t="s">
        <v>977</v>
      </c>
      <c r="P386" s="32" t="s">
        <v>1260</v>
      </c>
      <c r="Q386" s="32" t="str">
        <f>データ!G386</f>
        <v>遠</v>
      </c>
      <c r="R386" s="32" t="s">
        <v>977</v>
      </c>
      <c r="S386" s="32" t="s">
        <v>1260</v>
      </c>
      <c r="T386" s="33">
        <f>データ!H386</f>
        <v>22094</v>
      </c>
      <c r="U386" s="34" t="s">
        <v>977</v>
      </c>
      <c r="V386" s="34" t="s">
        <v>1260</v>
      </c>
      <c r="W386" s="33">
        <f>データ!I386</f>
        <v>8852</v>
      </c>
      <c r="X386" s="34" t="s">
        <v>977</v>
      </c>
      <c r="Y386" s="34" t="s">
        <v>1260</v>
      </c>
      <c r="Z386" s="33">
        <f>データ!J386</f>
        <v>6894</v>
      </c>
      <c r="AA386" s="34" t="s">
        <v>977</v>
      </c>
      <c r="AB386" s="34" t="s">
        <v>1263</v>
      </c>
      <c r="AC386" s="33" t="str">
        <f>データ!K386</f>
        <v>SS1</v>
      </c>
      <c r="AD386" s="32" t="s">
        <v>977</v>
      </c>
      <c r="AE386" s="34" t="s">
        <v>1264</v>
      </c>
      <c r="AF386" s="33">
        <f>データ!L386</f>
        <v>37840</v>
      </c>
      <c r="AG386" s="34" t="s">
        <v>977</v>
      </c>
      <c r="AH386" s="34" t="s">
        <v>1265</v>
      </c>
      <c r="AI386" s="33" t="str">
        <f>データ!M386</f>
        <v>天使の微笑／絶</v>
      </c>
      <c r="AJ386" s="9" t="s">
        <v>1061</v>
      </c>
      <c r="AK386" s="33" t="str">
        <f>データ!N386</f>
        <v>味方全員のHPを回復[大]</v>
      </c>
      <c r="AL386" s="9" t="s">
        <v>977</v>
      </c>
      <c r="AM386" s="34" t="s">
        <v>1266</v>
      </c>
      <c r="AN386" s="33" t="str">
        <f>データ!O386</f>
        <v>-</v>
      </c>
      <c r="AO386" s="9" t="s">
        <v>1061</v>
      </c>
      <c r="AP386" s="33" t="str">
        <f>データ!P386</f>
        <v>　</v>
      </c>
      <c r="AQ386" s="35" t="s">
        <v>977</v>
      </c>
      <c r="AR386" s="34" t="s">
        <v>1265</v>
      </c>
      <c r="AS386" s="33" t="str">
        <f>データ!Q386</f>
        <v>がんばります</v>
      </c>
      <c r="AT386" s="9" t="s">
        <v>1061</v>
      </c>
      <c r="AU386" s="33" t="str">
        <f>データ!R386</f>
        <v>騎士団全体の防御力が特大UP(3分間)</v>
      </c>
      <c r="AV386" s="9" t="s">
        <v>977</v>
      </c>
      <c r="AW386" s="34" t="s">
        <v>1265</v>
      </c>
      <c r="AX386" s="33" t="str">
        <f>データ!S386</f>
        <v>-</v>
      </c>
      <c r="AY386" s="9" t="s">
        <v>1061</v>
      </c>
      <c r="AZ386" s="33" t="str">
        <f>データ!T386</f>
        <v>　</v>
      </c>
      <c r="BA386" s="35" t="s">
        <v>977</v>
      </c>
      <c r="BB386" s="34" t="s">
        <v>2335</v>
      </c>
      <c r="BC386" s="33" t="str">
        <f>データ!U386</f>
        <v>-</v>
      </c>
      <c r="BD386" s="35" t="s">
        <v>2333</v>
      </c>
      <c r="BE386" s="33" t="str">
        <f>データ!V386</f>
        <v>　</v>
      </c>
      <c r="BF386" s="33" t="s">
        <v>977</v>
      </c>
      <c r="BG386" s="34" t="s">
        <v>1261</v>
      </c>
      <c r="BH386" s="33" t="str">
        <f>データ!W386</f>
        <v>-</v>
      </c>
      <c r="BI386" s="35" t="s">
        <v>977</v>
      </c>
      <c r="BJ386" s="34" t="s">
        <v>1260</v>
      </c>
      <c r="BK386" s="33" t="str">
        <f>データ!X386</f>
        <v>精鋭化ユニット／鬼謀</v>
      </c>
      <c r="BL386" s="35" t="s">
        <v>977</v>
      </c>
      <c r="BM386" s="9" t="s">
        <v>972</v>
      </c>
    </row>
    <row r="387" spans="1:65" x14ac:dyDescent="0.15">
      <c r="A387" s="9" t="s">
        <v>969</v>
      </c>
      <c r="B387" s="9" t="s">
        <v>1392</v>
      </c>
      <c r="C387" s="32" t="str">
        <f>"./images/thumbnail/"&amp;データ!B387&amp;".jpg"</f>
        <v>./images/thumbnail/1814_a.jpg</v>
      </c>
      <c r="D387" s="32" t="s">
        <v>1393</v>
      </c>
      <c r="E387" s="32" t="str">
        <f>"./images/thumbnail/"&amp;データ!B387&amp;".jpg"</f>
        <v>./images/thumbnail/1814_a.jpg</v>
      </c>
      <c r="F387" s="32" t="s">
        <v>1064</v>
      </c>
      <c r="G387" s="32" t="s">
        <v>1260</v>
      </c>
      <c r="H387" s="32" t="str">
        <f>データ!D387</f>
        <v>ノンノリア</v>
      </c>
      <c r="I387" s="32" t="s">
        <v>977</v>
      </c>
      <c r="J387" s="32" t="s">
        <v>1261</v>
      </c>
      <c r="K387" s="32" t="str">
        <f>データ!E387</f>
        <v>UR</v>
      </c>
      <c r="L387" s="32" t="s">
        <v>977</v>
      </c>
      <c r="M387" s="32" t="s">
        <v>1262</v>
      </c>
      <c r="N387" s="32">
        <f>データ!F387</f>
        <v>14</v>
      </c>
      <c r="O387" s="32" t="s">
        <v>977</v>
      </c>
      <c r="P387" s="32" t="s">
        <v>1260</v>
      </c>
      <c r="Q387" s="32" t="str">
        <f>データ!G387</f>
        <v>遠</v>
      </c>
      <c r="R387" s="32" t="s">
        <v>977</v>
      </c>
      <c r="S387" s="32" t="s">
        <v>1260</v>
      </c>
      <c r="T387" s="33">
        <f>データ!H387</f>
        <v>23942</v>
      </c>
      <c r="U387" s="34" t="s">
        <v>977</v>
      </c>
      <c r="V387" s="34" t="s">
        <v>1260</v>
      </c>
      <c r="W387" s="33">
        <f>データ!I387</f>
        <v>9230</v>
      </c>
      <c r="X387" s="34" t="s">
        <v>977</v>
      </c>
      <c r="Y387" s="34" t="s">
        <v>1260</v>
      </c>
      <c r="Z387" s="33">
        <f>データ!J387</f>
        <v>7755</v>
      </c>
      <c r="AA387" s="34" t="s">
        <v>977</v>
      </c>
      <c r="AB387" s="34" t="s">
        <v>1263</v>
      </c>
      <c r="AC387" s="33" t="str">
        <f>データ!K387</f>
        <v>SS1</v>
      </c>
      <c r="AD387" s="32" t="s">
        <v>977</v>
      </c>
      <c r="AE387" s="34" t="s">
        <v>1264</v>
      </c>
      <c r="AF387" s="33">
        <f>データ!L387</f>
        <v>40927</v>
      </c>
      <c r="AG387" s="34" t="s">
        <v>977</v>
      </c>
      <c r="AH387" s="34" t="s">
        <v>1265</v>
      </c>
      <c r="AI387" s="33" t="str">
        <f>データ!M387</f>
        <v>天使の微笑／絶＋</v>
      </c>
      <c r="AJ387" s="9" t="s">
        <v>1061</v>
      </c>
      <c r="AK387" s="33" t="str">
        <f>データ!N387</f>
        <v>味方全員のHPを回復[特大]</v>
      </c>
      <c r="AL387" s="9" t="s">
        <v>977</v>
      </c>
      <c r="AM387" s="34" t="s">
        <v>1266</v>
      </c>
      <c r="AN387" s="33" t="str">
        <f>データ!O387</f>
        <v>-</v>
      </c>
      <c r="AO387" s="9" t="s">
        <v>1061</v>
      </c>
      <c r="AP387" s="33" t="str">
        <f>データ!P387</f>
        <v>　</v>
      </c>
      <c r="AQ387" s="35" t="s">
        <v>977</v>
      </c>
      <c r="AR387" s="34" t="s">
        <v>1265</v>
      </c>
      <c r="AS387" s="33" t="str">
        <f>データ!Q387</f>
        <v>フォートレスオーダー／真</v>
      </c>
      <c r="AT387" s="9" t="s">
        <v>1061</v>
      </c>
      <c r="AU387" s="33" t="str">
        <f>データ!R387</f>
        <v>騎士団全体の防御力が中UP(3分間)</v>
      </c>
      <c r="AV387" s="9" t="s">
        <v>977</v>
      </c>
      <c r="AW387" s="34" t="s">
        <v>1265</v>
      </c>
      <c r="AX387" s="33" t="str">
        <f>データ!S387</f>
        <v>-</v>
      </c>
      <c r="AY387" s="9" t="s">
        <v>1061</v>
      </c>
      <c r="AZ387" s="33" t="str">
        <f>データ!T387</f>
        <v>　</v>
      </c>
      <c r="BA387" s="35" t="s">
        <v>977</v>
      </c>
      <c r="BB387" s="34" t="s">
        <v>2335</v>
      </c>
      <c r="BC387" s="33" t="str">
        <f>データ!U387</f>
        <v>-</v>
      </c>
      <c r="BD387" s="35" t="s">
        <v>2333</v>
      </c>
      <c r="BE387" s="33" t="str">
        <f>データ!V387</f>
        <v>　</v>
      </c>
      <c r="BF387" s="33" t="s">
        <v>977</v>
      </c>
      <c r="BG387" s="34" t="s">
        <v>1261</v>
      </c>
      <c r="BH387" s="33" t="str">
        <f>データ!W387</f>
        <v>-</v>
      </c>
      <c r="BI387" s="35" t="s">
        <v>977</v>
      </c>
      <c r="BJ387" s="34" t="s">
        <v>1260</v>
      </c>
      <c r="BK387" s="33" t="str">
        <f>データ!X387</f>
        <v>精鋭化ユニット／神技</v>
      </c>
      <c r="BL387" s="35" t="s">
        <v>977</v>
      </c>
      <c r="BM387" s="9" t="s">
        <v>972</v>
      </c>
    </row>
    <row r="388" spans="1:65" x14ac:dyDescent="0.15">
      <c r="A388" s="9" t="s">
        <v>969</v>
      </c>
      <c r="B388" s="9" t="s">
        <v>1392</v>
      </c>
      <c r="C388" s="32" t="str">
        <f>"./images/thumbnail/"&amp;データ!B388&amp;".jpg"</f>
        <v>./images/thumbnail/1814.jpg</v>
      </c>
      <c r="D388" s="32" t="s">
        <v>1393</v>
      </c>
      <c r="E388" s="32" t="str">
        <f>"./images/thumbnail/"&amp;データ!B388&amp;".jpg"</f>
        <v>./images/thumbnail/1814.jpg</v>
      </c>
      <c r="F388" s="32" t="s">
        <v>1064</v>
      </c>
      <c r="G388" s="32" t="s">
        <v>1260</v>
      </c>
      <c r="H388" s="32" t="str">
        <f>データ!D388</f>
        <v>ノンノリア</v>
      </c>
      <c r="I388" s="32" t="s">
        <v>977</v>
      </c>
      <c r="J388" s="32" t="s">
        <v>1261</v>
      </c>
      <c r="K388" s="32" t="str">
        <f>データ!E388</f>
        <v>UR</v>
      </c>
      <c r="L388" s="32" t="s">
        <v>977</v>
      </c>
      <c r="M388" s="32" t="s">
        <v>1262</v>
      </c>
      <c r="N388" s="32">
        <f>データ!F388</f>
        <v>14</v>
      </c>
      <c r="O388" s="32" t="s">
        <v>977</v>
      </c>
      <c r="P388" s="32" t="s">
        <v>1260</v>
      </c>
      <c r="Q388" s="32" t="str">
        <f>データ!G388</f>
        <v>遠</v>
      </c>
      <c r="R388" s="32" t="s">
        <v>977</v>
      </c>
      <c r="S388" s="32" t="s">
        <v>1260</v>
      </c>
      <c r="T388" s="33">
        <f>データ!H388</f>
        <v>18419</v>
      </c>
      <c r="U388" s="34" t="s">
        <v>977</v>
      </c>
      <c r="V388" s="34" t="s">
        <v>1260</v>
      </c>
      <c r="W388" s="33">
        <f>データ!I388</f>
        <v>7382</v>
      </c>
      <c r="X388" s="34" t="s">
        <v>977</v>
      </c>
      <c r="Y388" s="34" t="s">
        <v>1260</v>
      </c>
      <c r="Z388" s="33">
        <f>データ!J388</f>
        <v>5739</v>
      </c>
      <c r="AA388" s="34" t="s">
        <v>977</v>
      </c>
      <c r="AB388" s="34" t="s">
        <v>1263</v>
      </c>
      <c r="AC388" s="33" t="str">
        <f>データ!K388</f>
        <v>S+</v>
      </c>
      <c r="AD388" s="32" t="s">
        <v>977</v>
      </c>
      <c r="AE388" s="34" t="s">
        <v>1264</v>
      </c>
      <c r="AF388" s="33">
        <f>データ!L388</f>
        <v>31540</v>
      </c>
      <c r="AG388" s="34" t="s">
        <v>977</v>
      </c>
      <c r="AH388" s="34" t="s">
        <v>1265</v>
      </c>
      <c r="AI388" s="33" t="str">
        <f>データ!M388</f>
        <v>天使の微笑／絶</v>
      </c>
      <c r="AJ388" s="9" t="s">
        <v>1061</v>
      </c>
      <c r="AK388" s="33" t="str">
        <f>データ!N388</f>
        <v>味方全員のHPを回復[大]</v>
      </c>
      <c r="AL388" s="9" t="s">
        <v>977</v>
      </c>
      <c r="AM388" s="34" t="s">
        <v>1266</v>
      </c>
      <c r="AN388" s="33" t="str">
        <f>データ!O388</f>
        <v>-</v>
      </c>
      <c r="AO388" s="9" t="s">
        <v>1061</v>
      </c>
      <c r="AP388" s="33" t="str">
        <f>データ!P388</f>
        <v>　</v>
      </c>
      <c r="AQ388" s="35" t="s">
        <v>977</v>
      </c>
      <c r="AR388" s="34" t="s">
        <v>1265</v>
      </c>
      <c r="AS388" s="33" t="str">
        <f>データ!Q388</f>
        <v>フォートレスオーダー／真</v>
      </c>
      <c r="AT388" s="9" t="s">
        <v>1061</v>
      </c>
      <c r="AU388" s="33" t="str">
        <f>データ!R388</f>
        <v>騎士団全体の防御力が中UP(3分間)</v>
      </c>
      <c r="AV388" s="9" t="s">
        <v>977</v>
      </c>
      <c r="AW388" s="34" t="s">
        <v>1265</v>
      </c>
      <c r="AX388" s="33" t="str">
        <f>データ!S388</f>
        <v>-</v>
      </c>
      <c r="AY388" s="9" t="s">
        <v>1061</v>
      </c>
      <c r="AZ388" s="33" t="str">
        <f>データ!T388</f>
        <v>　</v>
      </c>
      <c r="BA388" s="35" t="s">
        <v>977</v>
      </c>
      <c r="BB388" s="34" t="s">
        <v>2335</v>
      </c>
      <c r="BC388" s="33" t="str">
        <f>データ!U388</f>
        <v>-</v>
      </c>
      <c r="BD388" s="35" t="s">
        <v>2333</v>
      </c>
      <c r="BE388" s="33" t="str">
        <f>データ!V388</f>
        <v>　</v>
      </c>
      <c r="BF388" s="33" t="s">
        <v>977</v>
      </c>
      <c r="BG388" s="34" t="s">
        <v>1261</v>
      </c>
      <c r="BH388" s="33" t="str">
        <f>データ!W388</f>
        <v>-</v>
      </c>
      <c r="BI388" s="35" t="s">
        <v>977</v>
      </c>
      <c r="BJ388" s="34" t="s">
        <v>1260</v>
      </c>
      <c r="BK388" s="33" t="str">
        <f>データ!X388</f>
        <v>ガチャイベ</v>
      </c>
      <c r="BL388" s="35" t="s">
        <v>977</v>
      </c>
      <c r="BM388" s="9" t="s">
        <v>972</v>
      </c>
    </row>
    <row r="389" spans="1:65" x14ac:dyDescent="0.15">
      <c r="A389" s="9" t="s">
        <v>969</v>
      </c>
      <c r="B389" s="9" t="s">
        <v>1392</v>
      </c>
      <c r="C389" s="32" t="str">
        <f>"./images/thumbnail/"&amp;データ!B389&amp;".jpg"</f>
        <v>./images/thumbnail/1813.jpg</v>
      </c>
      <c r="D389" s="32" t="s">
        <v>1393</v>
      </c>
      <c r="E389" s="32" t="str">
        <f>"./images/thumbnail/"&amp;データ!B389&amp;".jpg"</f>
        <v>./images/thumbnail/1813.jpg</v>
      </c>
      <c r="F389" s="32" t="s">
        <v>1064</v>
      </c>
      <c r="G389" s="32" t="s">
        <v>1260</v>
      </c>
      <c r="H389" s="32" t="str">
        <f>データ!D389</f>
        <v>フェルナンド</v>
      </c>
      <c r="I389" s="32" t="s">
        <v>977</v>
      </c>
      <c r="J389" s="32" t="s">
        <v>1261</v>
      </c>
      <c r="K389" s="32" t="str">
        <f>データ!E389</f>
        <v>UR</v>
      </c>
      <c r="L389" s="32" t="s">
        <v>977</v>
      </c>
      <c r="M389" s="32" t="s">
        <v>1262</v>
      </c>
      <c r="N389" s="32">
        <f>データ!F389</f>
        <v>14</v>
      </c>
      <c r="O389" s="32" t="s">
        <v>977</v>
      </c>
      <c r="P389" s="32" t="s">
        <v>1260</v>
      </c>
      <c r="Q389" s="32" t="str">
        <f>データ!G389</f>
        <v>斬</v>
      </c>
      <c r="R389" s="32" t="s">
        <v>977</v>
      </c>
      <c r="S389" s="32" t="s">
        <v>1260</v>
      </c>
      <c r="T389" s="33">
        <f>データ!H389</f>
        <v>18785</v>
      </c>
      <c r="U389" s="34" t="s">
        <v>977</v>
      </c>
      <c r="V389" s="34" t="s">
        <v>1260</v>
      </c>
      <c r="W389" s="33">
        <f>データ!I389</f>
        <v>8633</v>
      </c>
      <c r="X389" s="34" t="s">
        <v>977</v>
      </c>
      <c r="Y389" s="34" t="s">
        <v>1260</v>
      </c>
      <c r="Z389" s="33">
        <f>データ!J389</f>
        <v>5811</v>
      </c>
      <c r="AA389" s="34" t="s">
        <v>977</v>
      </c>
      <c r="AB389" s="34" t="s">
        <v>1263</v>
      </c>
      <c r="AC389" s="33" t="str">
        <f>データ!K389</f>
        <v>S</v>
      </c>
      <c r="AD389" s="32" t="s">
        <v>977</v>
      </c>
      <c r="AE389" s="34" t="s">
        <v>1264</v>
      </c>
      <c r="AF389" s="33">
        <f>データ!L389</f>
        <v>33229</v>
      </c>
      <c r="AG389" s="34" t="s">
        <v>977</v>
      </c>
      <c r="AH389" s="34" t="s">
        <v>1265</v>
      </c>
      <c r="AI389" s="33" t="str">
        <f>データ!M389</f>
        <v>地幻氷の縦十字／煌</v>
      </c>
      <c r="AJ389" s="9" t="s">
        <v>1061</v>
      </c>
      <c r="AK389" s="33" t="str">
        <f>データ!N389</f>
        <v>十字型攻撃[特大]自分の防御力UP[特大]</v>
      </c>
      <c r="AL389" s="9" t="s">
        <v>977</v>
      </c>
      <c r="AM389" s="34" t="s">
        <v>1266</v>
      </c>
      <c r="AN389" s="33" t="str">
        <f>データ!O389</f>
        <v>-</v>
      </c>
      <c r="AO389" s="9" t="s">
        <v>1061</v>
      </c>
      <c r="AP389" s="33" t="str">
        <f>データ!P389</f>
        <v>　</v>
      </c>
      <c r="AQ389" s="35" t="s">
        <v>977</v>
      </c>
      <c r="AR389" s="34" t="s">
        <v>1265</v>
      </c>
      <c r="AS389" s="33" t="str">
        <f>データ!Q389</f>
        <v>エースオーダー／真</v>
      </c>
      <c r="AT389" s="9" t="s">
        <v>1061</v>
      </c>
      <c r="AU389" s="33" t="str">
        <f>データ!R389</f>
        <v>騎士団全体の攻・防が中UP(3分間)</v>
      </c>
      <c r="AV389" s="9" t="s">
        <v>977</v>
      </c>
      <c r="AW389" s="34" t="s">
        <v>1265</v>
      </c>
      <c r="AX389" s="33" t="str">
        <f>データ!S389</f>
        <v>-</v>
      </c>
      <c r="AY389" s="9" t="s">
        <v>1061</v>
      </c>
      <c r="AZ389" s="33" t="str">
        <f>データ!T389</f>
        <v>　</v>
      </c>
      <c r="BA389" s="35" t="s">
        <v>977</v>
      </c>
      <c r="BB389" s="34" t="s">
        <v>2335</v>
      </c>
      <c r="BC389" s="33" t="str">
        <f>データ!U389</f>
        <v>-</v>
      </c>
      <c r="BD389" s="35" t="s">
        <v>2333</v>
      </c>
      <c r="BE389" s="33" t="str">
        <f>データ!V389</f>
        <v>　</v>
      </c>
      <c r="BF389" s="33" t="s">
        <v>977</v>
      </c>
      <c r="BG389" s="34" t="s">
        <v>1261</v>
      </c>
      <c r="BH389" s="33" t="str">
        <f>データ!W389</f>
        <v>-</v>
      </c>
      <c r="BI389" s="35" t="s">
        <v>977</v>
      </c>
      <c r="BJ389" s="34" t="s">
        <v>1260</v>
      </c>
      <c r="BK389" s="33" t="str">
        <f>データ!X389</f>
        <v>ガチャイベ</v>
      </c>
      <c r="BL389" s="35" t="s">
        <v>977</v>
      </c>
      <c r="BM389" s="9" t="s">
        <v>972</v>
      </c>
    </row>
    <row r="390" spans="1:65" x14ac:dyDescent="0.15">
      <c r="A390" s="9" t="s">
        <v>969</v>
      </c>
      <c r="B390" s="9" t="s">
        <v>1392</v>
      </c>
      <c r="C390" s="32" t="str">
        <f>"./images/thumbnail/"&amp;データ!B390&amp;".jpg"</f>
        <v>./images/thumbnail/1812.jpg</v>
      </c>
      <c r="D390" s="32" t="s">
        <v>1393</v>
      </c>
      <c r="E390" s="32" t="str">
        <f>"./images/thumbnail/"&amp;データ!B390&amp;".jpg"</f>
        <v>./images/thumbnail/1812.jpg</v>
      </c>
      <c r="F390" s="32" t="s">
        <v>1064</v>
      </c>
      <c r="G390" s="32" t="s">
        <v>1260</v>
      </c>
      <c r="H390" s="32" t="str">
        <f>データ!D390</f>
        <v>デフロット</v>
      </c>
      <c r="I390" s="32" t="s">
        <v>977</v>
      </c>
      <c r="J390" s="32" t="s">
        <v>1261</v>
      </c>
      <c r="K390" s="32" t="str">
        <f>データ!E390</f>
        <v>UR</v>
      </c>
      <c r="L390" s="32" t="s">
        <v>977</v>
      </c>
      <c r="M390" s="32" t="s">
        <v>1262</v>
      </c>
      <c r="N390" s="32">
        <f>データ!F390</f>
        <v>14</v>
      </c>
      <c r="O390" s="32" t="s">
        <v>977</v>
      </c>
      <c r="P390" s="32" t="s">
        <v>1260</v>
      </c>
      <c r="Q390" s="32" t="str">
        <f>データ!G390</f>
        <v>突</v>
      </c>
      <c r="R390" s="32" t="s">
        <v>977</v>
      </c>
      <c r="S390" s="32" t="s">
        <v>1260</v>
      </c>
      <c r="T390" s="33">
        <f>データ!H390</f>
        <v>22000</v>
      </c>
      <c r="U390" s="34" t="s">
        <v>977</v>
      </c>
      <c r="V390" s="34" t="s">
        <v>1260</v>
      </c>
      <c r="W390" s="33">
        <f>データ!I390</f>
        <v>6549</v>
      </c>
      <c r="X390" s="34" t="s">
        <v>977</v>
      </c>
      <c r="Y390" s="34" t="s">
        <v>1260</v>
      </c>
      <c r="Z390" s="33">
        <f>データ!J390</f>
        <v>6034</v>
      </c>
      <c r="AA390" s="34" t="s">
        <v>977</v>
      </c>
      <c r="AB390" s="34" t="s">
        <v>1263</v>
      </c>
      <c r="AC390" s="33" t="str">
        <f>データ!K390</f>
        <v>SS+</v>
      </c>
      <c r="AD390" s="32" t="s">
        <v>977</v>
      </c>
      <c r="AE390" s="34" t="s">
        <v>1264</v>
      </c>
      <c r="AF390" s="33">
        <f>データ!L390</f>
        <v>34583</v>
      </c>
      <c r="AG390" s="34" t="s">
        <v>977</v>
      </c>
      <c r="AH390" s="34" t="s">
        <v>1265</v>
      </c>
      <c r="AI390" s="33" t="str">
        <f>データ!M390</f>
        <v>地魔幻の閃光／煌</v>
      </c>
      <c r="AJ390" s="9" t="s">
        <v>1061</v>
      </c>
      <c r="AK390" s="33" t="str">
        <f>データ!N390</f>
        <v>縦一列攻撃[特大]自分の防御力UP[特大]</v>
      </c>
      <c r="AL390" s="9" t="s">
        <v>977</v>
      </c>
      <c r="AM390" s="34" t="s">
        <v>1266</v>
      </c>
      <c r="AN390" s="33" t="str">
        <f>データ!O390</f>
        <v>-</v>
      </c>
      <c r="AO390" s="9" t="s">
        <v>1061</v>
      </c>
      <c r="AP390" s="33" t="str">
        <f>データ!P390</f>
        <v>　</v>
      </c>
      <c r="AQ390" s="35" t="s">
        <v>977</v>
      </c>
      <c r="AR390" s="34" t="s">
        <v>1265</v>
      </c>
      <c r="AS390" s="33" t="str">
        <f>データ!Q390</f>
        <v>エクスドライブ／絶</v>
      </c>
      <c r="AT390" s="9" t="s">
        <v>1061</v>
      </c>
      <c r="AU390" s="33" t="str">
        <f>データ!R390</f>
        <v>キリ番CB時の獲得ポイント大UP(3分間)</v>
      </c>
      <c r="AV390" s="9" t="s">
        <v>977</v>
      </c>
      <c r="AW390" s="34" t="s">
        <v>1265</v>
      </c>
      <c r="AX390" s="33" t="str">
        <f>データ!S390</f>
        <v>-</v>
      </c>
      <c r="AY390" s="9" t="s">
        <v>1061</v>
      </c>
      <c r="AZ390" s="33" t="str">
        <f>データ!T390</f>
        <v>　</v>
      </c>
      <c r="BA390" s="35" t="s">
        <v>977</v>
      </c>
      <c r="BB390" s="34" t="s">
        <v>2335</v>
      </c>
      <c r="BC390" s="33" t="str">
        <f>データ!U390</f>
        <v>-</v>
      </c>
      <c r="BD390" s="35" t="s">
        <v>2333</v>
      </c>
      <c r="BE390" s="33" t="str">
        <f>データ!V390</f>
        <v>　</v>
      </c>
      <c r="BF390" s="33" t="s">
        <v>977</v>
      </c>
      <c r="BG390" s="34" t="s">
        <v>1261</v>
      </c>
      <c r="BH390" s="33" t="str">
        <f>データ!W390</f>
        <v>-</v>
      </c>
      <c r="BI390" s="35" t="s">
        <v>977</v>
      </c>
      <c r="BJ390" s="34" t="s">
        <v>1260</v>
      </c>
      <c r="BK390" s="33" t="str">
        <f>データ!X390</f>
        <v>ガチャイベ</v>
      </c>
      <c r="BL390" s="35" t="s">
        <v>977</v>
      </c>
      <c r="BM390" s="9" t="s">
        <v>972</v>
      </c>
    </row>
    <row r="391" spans="1:65" x14ac:dyDescent="0.15">
      <c r="A391" s="9" t="s">
        <v>969</v>
      </c>
      <c r="B391" s="9" t="s">
        <v>1392</v>
      </c>
      <c r="C391" s="32" t="str">
        <f>"./images/thumbnail/"&amp;データ!B391&amp;".jpg"</f>
        <v>./images/thumbnail/1811.jpg</v>
      </c>
      <c r="D391" s="32" t="s">
        <v>1393</v>
      </c>
      <c r="E391" s="32" t="str">
        <f>"./images/thumbnail/"&amp;データ!B391&amp;".jpg"</f>
        <v>./images/thumbnail/1811.jpg</v>
      </c>
      <c r="F391" s="32" t="s">
        <v>1064</v>
      </c>
      <c r="G391" s="32" t="s">
        <v>1260</v>
      </c>
      <c r="H391" s="32" t="str">
        <f>データ!D391</f>
        <v>キュオスティ</v>
      </c>
      <c r="I391" s="32" t="s">
        <v>977</v>
      </c>
      <c r="J391" s="32" t="s">
        <v>1261</v>
      </c>
      <c r="K391" s="32" t="str">
        <f>データ!E391</f>
        <v>UR</v>
      </c>
      <c r="L391" s="32" t="s">
        <v>977</v>
      </c>
      <c r="M391" s="32" t="s">
        <v>1262</v>
      </c>
      <c r="N391" s="32">
        <f>データ!F391</f>
        <v>14</v>
      </c>
      <c r="O391" s="32" t="s">
        <v>977</v>
      </c>
      <c r="P391" s="32" t="s">
        <v>1260</v>
      </c>
      <c r="Q391" s="32" t="str">
        <f>データ!G391</f>
        <v>斬</v>
      </c>
      <c r="R391" s="32" t="s">
        <v>977</v>
      </c>
      <c r="S391" s="32" t="s">
        <v>1260</v>
      </c>
      <c r="T391" s="33">
        <f>データ!H391</f>
        <v>17024</v>
      </c>
      <c r="U391" s="34" t="s">
        <v>977</v>
      </c>
      <c r="V391" s="34" t="s">
        <v>1260</v>
      </c>
      <c r="W391" s="33">
        <f>データ!I391</f>
        <v>8988</v>
      </c>
      <c r="X391" s="34" t="s">
        <v>977</v>
      </c>
      <c r="Y391" s="34" t="s">
        <v>1260</v>
      </c>
      <c r="Z391" s="33">
        <f>データ!J391</f>
        <v>6114</v>
      </c>
      <c r="AA391" s="34" t="s">
        <v>977</v>
      </c>
      <c r="AB391" s="34" t="s">
        <v>1263</v>
      </c>
      <c r="AC391" s="33" t="str">
        <f>データ!K391</f>
        <v>S</v>
      </c>
      <c r="AD391" s="32" t="s">
        <v>977</v>
      </c>
      <c r="AE391" s="34" t="s">
        <v>1264</v>
      </c>
      <c r="AF391" s="33">
        <f>データ!L391</f>
        <v>32126</v>
      </c>
      <c r="AG391" s="34" t="s">
        <v>977</v>
      </c>
      <c r="AH391" s="34" t="s">
        <v>1265</v>
      </c>
      <c r="AI391" s="33" t="str">
        <f>データ!M391</f>
        <v>地焔幻の一閃／煌</v>
      </c>
      <c r="AJ391" s="9" t="s">
        <v>1061</v>
      </c>
      <c r="AK391" s="33" t="str">
        <f>データ!N391</f>
        <v>横一列攻撃[特大]自分の防御力UP[特大]</v>
      </c>
      <c r="AL391" s="9" t="s">
        <v>977</v>
      </c>
      <c r="AM391" s="34" t="s">
        <v>1266</v>
      </c>
      <c r="AN391" s="33" t="str">
        <f>データ!O391</f>
        <v>-</v>
      </c>
      <c r="AO391" s="9" t="s">
        <v>1061</v>
      </c>
      <c r="AP391" s="33" t="str">
        <f>データ!P391</f>
        <v>　</v>
      </c>
      <c r="AQ391" s="35" t="s">
        <v>977</v>
      </c>
      <c r="AR391" s="34" t="s">
        <v>1265</v>
      </c>
      <c r="AS391" s="33" t="str">
        <f>データ!Q391</f>
        <v>ランページ／絶</v>
      </c>
      <c r="AT391" s="9" t="s">
        <v>1061</v>
      </c>
      <c r="AU391" s="33" t="str">
        <f>データ!R391</f>
        <v>バトルで獲得する騎士団戦スコアが大アップ(3分間)</v>
      </c>
      <c r="AV391" s="9" t="s">
        <v>977</v>
      </c>
      <c r="AW391" s="34" t="s">
        <v>1265</v>
      </c>
      <c r="AX391" s="33" t="str">
        <f>データ!S391</f>
        <v>-</v>
      </c>
      <c r="AY391" s="9" t="s">
        <v>1061</v>
      </c>
      <c r="AZ391" s="33" t="str">
        <f>データ!T391</f>
        <v>　</v>
      </c>
      <c r="BA391" s="35" t="s">
        <v>977</v>
      </c>
      <c r="BB391" s="34" t="s">
        <v>2335</v>
      </c>
      <c r="BC391" s="33" t="str">
        <f>データ!U391</f>
        <v>-</v>
      </c>
      <c r="BD391" s="35" t="s">
        <v>2333</v>
      </c>
      <c r="BE391" s="33" t="str">
        <f>データ!V391</f>
        <v>　</v>
      </c>
      <c r="BF391" s="33" t="s">
        <v>977</v>
      </c>
      <c r="BG391" s="34" t="s">
        <v>1261</v>
      </c>
      <c r="BH391" s="33" t="str">
        <f>データ!W391</f>
        <v>-</v>
      </c>
      <c r="BI391" s="35" t="s">
        <v>977</v>
      </c>
      <c r="BJ391" s="34" t="s">
        <v>1260</v>
      </c>
      <c r="BK391" s="33" t="str">
        <f>データ!X391</f>
        <v>ガチャイベ</v>
      </c>
      <c r="BL391" s="35" t="s">
        <v>977</v>
      </c>
      <c r="BM391" s="9" t="s">
        <v>972</v>
      </c>
    </row>
    <row r="392" spans="1:65" x14ac:dyDescent="0.15">
      <c r="A392" s="9" t="s">
        <v>969</v>
      </c>
      <c r="B392" s="9" t="s">
        <v>1392</v>
      </c>
      <c r="C392" s="32" t="str">
        <f>"./images/thumbnail/"&amp;データ!B392&amp;".jpg"</f>
        <v>./images/thumbnail/1810.jpg</v>
      </c>
      <c r="D392" s="32" t="s">
        <v>1393</v>
      </c>
      <c r="E392" s="32" t="str">
        <f>"./images/thumbnail/"&amp;データ!B392&amp;".jpg"</f>
        <v>./images/thumbnail/1810.jpg</v>
      </c>
      <c r="F392" s="32" t="s">
        <v>1064</v>
      </c>
      <c r="G392" s="32" t="s">
        <v>1260</v>
      </c>
      <c r="H392" s="32" t="str">
        <f>データ!D392</f>
        <v>エドヴァルド</v>
      </c>
      <c r="I392" s="32" t="s">
        <v>977</v>
      </c>
      <c r="J392" s="32" t="s">
        <v>1261</v>
      </c>
      <c r="K392" s="32" t="str">
        <f>データ!E392</f>
        <v>UR</v>
      </c>
      <c r="L392" s="32" t="s">
        <v>977</v>
      </c>
      <c r="M392" s="32" t="s">
        <v>1262</v>
      </c>
      <c r="N392" s="32">
        <f>データ!F392</f>
        <v>14</v>
      </c>
      <c r="O392" s="32" t="s">
        <v>977</v>
      </c>
      <c r="P392" s="32" t="s">
        <v>1260</v>
      </c>
      <c r="Q392" s="32" t="str">
        <f>データ!G392</f>
        <v>斬</v>
      </c>
      <c r="R392" s="32" t="s">
        <v>977</v>
      </c>
      <c r="S392" s="32" t="s">
        <v>1260</v>
      </c>
      <c r="T392" s="33">
        <f>データ!H392</f>
        <v>16211</v>
      </c>
      <c r="U392" s="34" t="s">
        <v>977</v>
      </c>
      <c r="V392" s="34" t="s">
        <v>1260</v>
      </c>
      <c r="W392" s="33">
        <f>データ!I392</f>
        <v>7456</v>
      </c>
      <c r="X392" s="34" t="s">
        <v>977</v>
      </c>
      <c r="Y392" s="34" t="s">
        <v>1260</v>
      </c>
      <c r="Z392" s="33">
        <f>データ!J392</f>
        <v>7087</v>
      </c>
      <c r="AA392" s="34" t="s">
        <v>977</v>
      </c>
      <c r="AB392" s="34" t="s">
        <v>1263</v>
      </c>
      <c r="AC392" s="33" t="str">
        <f>データ!K392</f>
        <v>S</v>
      </c>
      <c r="AD392" s="32" t="s">
        <v>977</v>
      </c>
      <c r="AE392" s="34" t="s">
        <v>1264</v>
      </c>
      <c r="AF392" s="33">
        <f>データ!L392</f>
        <v>30754</v>
      </c>
      <c r="AG392" s="34" t="s">
        <v>977</v>
      </c>
      <c r="AH392" s="34" t="s">
        <v>1265</v>
      </c>
      <c r="AI392" s="33" t="str">
        <f>データ!M392</f>
        <v>斬紅の業火／絶</v>
      </c>
      <c r="AJ392" s="9" t="s">
        <v>1061</v>
      </c>
      <c r="AK392" s="33" t="str">
        <f>データ!N392</f>
        <v>次の攻撃でダメージが上昇する[大]</v>
      </c>
      <c r="AL392" s="9" t="s">
        <v>977</v>
      </c>
      <c r="AM392" s="34" t="s">
        <v>1266</v>
      </c>
      <c r="AN392" s="33" t="str">
        <f>データ!O392</f>
        <v>-</v>
      </c>
      <c r="AO392" s="9" t="s">
        <v>1061</v>
      </c>
      <c r="AP392" s="33" t="str">
        <f>データ!P392</f>
        <v>　</v>
      </c>
      <c r="AQ392" s="35" t="s">
        <v>977</v>
      </c>
      <c r="AR392" s="34" t="s">
        <v>1265</v>
      </c>
      <c r="AS392" s="33" t="str">
        <f>データ!Q392</f>
        <v>フォートレス／絶</v>
      </c>
      <c r="AT392" s="9" t="s">
        <v>1061</v>
      </c>
      <c r="AU392" s="33" t="str">
        <f>データ!R392</f>
        <v>パーティ全体の防御力が大UP(3分間)</v>
      </c>
      <c r="AV392" s="9" t="s">
        <v>977</v>
      </c>
      <c r="AW392" s="34" t="s">
        <v>1265</v>
      </c>
      <c r="AX392" s="33" t="str">
        <f>データ!S392</f>
        <v>-</v>
      </c>
      <c r="AY392" s="9" t="s">
        <v>1061</v>
      </c>
      <c r="AZ392" s="33" t="str">
        <f>データ!T392</f>
        <v>　</v>
      </c>
      <c r="BA392" s="35" t="s">
        <v>977</v>
      </c>
      <c r="BB392" s="34" t="s">
        <v>2335</v>
      </c>
      <c r="BC392" s="33" t="str">
        <f>データ!U392</f>
        <v>-</v>
      </c>
      <c r="BD392" s="35" t="s">
        <v>2333</v>
      </c>
      <c r="BE392" s="33" t="str">
        <f>データ!V392</f>
        <v>　</v>
      </c>
      <c r="BF392" s="33" t="s">
        <v>977</v>
      </c>
      <c r="BG392" s="34" t="s">
        <v>1261</v>
      </c>
      <c r="BH392" s="33" t="str">
        <f>データ!W392</f>
        <v>-</v>
      </c>
      <c r="BI392" s="35" t="s">
        <v>977</v>
      </c>
      <c r="BJ392" s="34" t="s">
        <v>1260</v>
      </c>
      <c r="BK392" s="33" t="str">
        <f>データ!X392</f>
        <v>もっと教えて！エドヴァルド先生祭！！</v>
      </c>
      <c r="BL392" s="35" t="s">
        <v>977</v>
      </c>
      <c r="BM392" s="9" t="s">
        <v>972</v>
      </c>
    </row>
    <row r="393" spans="1:65" x14ac:dyDescent="0.15">
      <c r="A393" s="9" t="s">
        <v>969</v>
      </c>
      <c r="B393" s="9" t="s">
        <v>1392</v>
      </c>
      <c r="C393" s="32" t="str">
        <f>"./images/thumbnail/"&amp;データ!B393&amp;".jpg"</f>
        <v>./images/thumbnail/1809.jpg</v>
      </c>
      <c r="D393" s="32" t="s">
        <v>1393</v>
      </c>
      <c r="E393" s="32" t="str">
        <f>"./images/thumbnail/"&amp;データ!B393&amp;".jpg"</f>
        <v>./images/thumbnail/1809.jpg</v>
      </c>
      <c r="F393" s="32" t="s">
        <v>1064</v>
      </c>
      <c r="G393" s="32" t="s">
        <v>1260</v>
      </c>
      <c r="H393" s="32" t="str">
        <f>データ!D393</f>
        <v>ロイ</v>
      </c>
      <c r="I393" s="32" t="s">
        <v>977</v>
      </c>
      <c r="J393" s="32" t="s">
        <v>1261</v>
      </c>
      <c r="K393" s="32" t="str">
        <f>データ!E393</f>
        <v>UR</v>
      </c>
      <c r="L393" s="32" t="s">
        <v>977</v>
      </c>
      <c r="M393" s="32" t="s">
        <v>1262</v>
      </c>
      <c r="N393" s="32">
        <f>データ!F393</f>
        <v>14</v>
      </c>
      <c r="O393" s="32" t="s">
        <v>977</v>
      </c>
      <c r="P393" s="32" t="s">
        <v>1260</v>
      </c>
      <c r="Q393" s="32" t="str">
        <f>データ!G393</f>
        <v>遠</v>
      </c>
      <c r="R393" s="32" t="s">
        <v>977</v>
      </c>
      <c r="S393" s="32" t="s">
        <v>1260</v>
      </c>
      <c r="T393" s="33">
        <f>データ!H393</f>
        <v>19035</v>
      </c>
      <c r="U393" s="34" t="s">
        <v>977</v>
      </c>
      <c r="V393" s="34" t="s">
        <v>1260</v>
      </c>
      <c r="W393" s="33">
        <f>データ!I393</f>
        <v>6648</v>
      </c>
      <c r="X393" s="34" t="s">
        <v>977</v>
      </c>
      <c r="Y393" s="34" t="s">
        <v>1260</v>
      </c>
      <c r="Z393" s="33">
        <f>データ!J393</f>
        <v>5824</v>
      </c>
      <c r="AA393" s="34" t="s">
        <v>977</v>
      </c>
      <c r="AB393" s="34" t="s">
        <v>1263</v>
      </c>
      <c r="AC393" s="33" t="str">
        <f>データ!K393</f>
        <v>S+</v>
      </c>
      <c r="AD393" s="32" t="s">
        <v>977</v>
      </c>
      <c r="AE393" s="34" t="s">
        <v>1264</v>
      </c>
      <c r="AF393" s="33">
        <f>データ!L393</f>
        <v>31507</v>
      </c>
      <c r="AG393" s="34" t="s">
        <v>977</v>
      </c>
      <c r="AH393" s="34" t="s">
        <v>1265</v>
      </c>
      <c r="AI393" s="33" t="str">
        <f>データ!M393</f>
        <v>幻射の六連撃／真</v>
      </c>
      <c r="AJ393" s="9" t="s">
        <v>1061</v>
      </c>
      <c r="AK393" s="33" t="str">
        <f>データ!N393</f>
        <v>ランダムで6連続攻撃[中]</v>
      </c>
      <c r="AL393" s="9" t="s">
        <v>977</v>
      </c>
      <c r="AM393" s="34" t="s">
        <v>1266</v>
      </c>
      <c r="AN393" s="33" t="str">
        <f>データ!O393</f>
        <v>-</v>
      </c>
      <c r="AO393" s="9" t="s">
        <v>1061</v>
      </c>
      <c r="AP393" s="33" t="str">
        <f>データ!P393</f>
        <v>　</v>
      </c>
      <c r="AQ393" s="35" t="s">
        <v>977</v>
      </c>
      <c r="AR393" s="34" t="s">
        <v>1265</v>
      </c>
      <c r="AS393" s="33" t="str">
        <f>データ!Q393</f>
        <v>メナス／真</v>
      </c>
      <c r="AT393" s="9" t="s">
        <v>1061</v>
      </c>
      <c r="AU393" s="33" t="str">
        <f>データ!R393</f>
        <v>対戦騎士団全体の防御力が中DOWN(3分間)</v>
      </c>
      <c r="AV393" s="9" t="s">
        <v>977</v>
      </c>
      <c r="AW393" s="34" t="s">
        <v>1265</v>
      </c>
      <c r="AX393" s="33" t="str">
        <f>データ!S393</f>
        <v>-</v>
      </c>
      <c r="AY393" s="9" t="s">
        <v>1061</v>
      </c>
      <c r="AZ393" s="33" t="str">
        <f>データ!T393</f>
        <v>　</v>
      </c>
      <c r="BA393" s="35" t="s">
        <v>977</v>
      </c>
      <c r="BB393" s="34" t="s">
        <v>2335</v>
      </c>
      <c r="BC393" s="33" t="str">
        <f>データ!U393</f>
        <v>-</v>
      </c>
      <c r="BD393" s="35" t="s">
        <v>2333</v>
      </c>
      <c r="BE393" s="33" t="str">
        <f>データ!V393</f>
        <v>　</v>
      </c>
      <c r="BF393" s="33" t="s">
        <v>977</v>
      </c>
      <c r="BG393" s="34" t="s">
        <v>1261</v>
      </c>
      <c r="BH393" s="33" t="str">
        <f>データ!W393</f>
        <v>-</v>
      </c>
      <c r="BI393" s="35" t="s">
        <v>977</v>
      </c>
      <c r="BJ393" s="34" t="s">
        <v>1260</v>
      </c>
      <c r="BK393" s="33" t="str">
        <f>データ!X393</f>
        <v>ガチャイベ</v>
      </c>
      <c r="BL393" s="35" t="s">
        <v>977</v>
      </c>
      <c r="BM393" s="9" t="s">
        <v>972</v>
      </c>
    </row>
    <row r="394" spans="1:65" x14ac:dyDescent="0.15">
      <c r="A394" s="9" t="s">
        <v>969</v>
      </c>
      <c r="B394" s="9" t="s">
        <v>1392</v>
      </c>
      <c r="C394" s="32" t="str">
        <f>"./images/thumbnail/"&amp;データ!B394&amp;".jpg"</f>
        <v>./images/thumbnail/1808.jpg</v>
      </c>
      <c r="D394" s="32" t="s">
        <v>1393</v>
      </c>
      <c r="E394" s="32" t="str">
        <f>"./images/thumbnail/"&amp;データ!B394&amp;".jpg"</f>
        <v>./images/thumbnail/1808.jpg</v>
      </c>
      <c r="F394" s="32" t="s">
        <v>1064</v>
      </c>
      <c r="G394" s="32" t="s">
        <v>1260</v>
      </c>
      <c r="H394" s="32" t="str">
        <f>データ!D394</f>
        <v>マーヴェル</v>
      </c>
      <c r="I394" s="32" t="s">
        <v>977</v>
      </c>
      <c r="J394" s="32" t="s">
        <v>1261</v>
      </c>
      <c r="K394" s="32" t="str">
        <f>データ!E394</f>
        <v>UR</v>
      </c>
      <c r="L394" s="32" t="s">
        <v>977</v>
      </c>
      <c r="M394" s="32" t="s">
        <v>1262</v>
      </c>
      <c r="N394" s="32">
        <f>データ!F394</f>
        <v>14</v>
      </c>
      <c r="O394" s="32" t="s">
        <v>977</v>
      </c>
      <c r="P394" s="32" t="s">
        <v>1260</v>
      </c>
      <c r="Q394" s="32" t="str">
        <f>データ!G394</f>
        <v>遠</v>
      </c>
      <c r="R394" s="32" t="s">
        <v>977</v>
      </c>
      <c r="S394" s="32" t="s">
        <v>1260</v>
      </c>
      <c r="T394" s="33">
        <f>データ!H394</f>
        <v>19791</v>
      </c>
      <c r="U394" s="34" t="s">
        <v>977</v>
      </c>
      <c r="V394" s="34" t="s">
        <v>1260</v>
      </c>
      <c r="W394" s="33">
        <f>データ!I394</f>
        <v>6903</v>
      </c>
      <c r="X394" s="34" t="s">
        <v>977</v>
      </c>
      <c r="Y394" s="34" t="s">
        <v>1260</v>
      </c>
      <c r="Z394" s="33">
        <f>データ!J394</f>
        <v>5342</v>
      </c>
      <c r="AA394" s="34" t="s">
        <v>977</v>
      </c>
      <c r="AB394" s="34" t="s">
        <v>1263</v>
      </c>
      <c r="AC394" s="33" t="str">
        <f>データ!K394</f>
        <v>S+</v>
      </c>
      <c r="AD394" s="32" t="s">
        <v>977</v>
      </c>
      <c r="AE394" s="34" t="s">
        <v>1264</v>
      </c>
      <c r="AF394" s="33">
        <f>データ!L394</f>
        <v>32036</v>
      </c>
      <c r="AG394" s="34" t="s">
        <v>977</v>
      </c>
      <c r="AH394" s="34" t="s">
        <v>1265</v>
      </c>
      <c r="AI394" s="33" t="str">
        <f>データ!M394</f>
        <v>遠翠の略奪／煌</v>
      </c>
      <c r="AJ394" s="9" t="s">
        <v>1061</v>
      </c>
      <c r="AK394" s="33" t="str">
        <f>データ!N394</f>
        <v>敵単体に攻撃しつつHP回復[特大]</v>
      </c>
      <c r="AL394" s="9" t="s">
        <v>977</v>
      </c>
      <c r="AM394" s="34" t="s">
        <v>1266</v>
      </c>
      <c r="AN394" s="33" t="str">
        <f>データ!O394</f>
        <v>-</v>
      </c>
      <c r="AO394" s="9" t="s">
        <v>1061</v>
      </c>
      <c r="AP394" s="33" t="str">
        <f>データ!P394</f>
        <v>　</v>
      </c>
      <c r="AQ394" s="35" t="s">
        <v>977</v>
      </c>
      <c r="AR394" s="34" t="s">
        <v>1265</v>
      </c>
      <c r="AS394" s="33" t="str">
        <f>データ!Q394</f>
        <v>キャッスルヴェール／真</v>
      </c>
      <c r="AT394" s="9" t="s">
        <v>1061</v>
      </c>
      <c r="AU394" s="33" t="str">
        <f>データ!R394</f>
        <v>城の強度Lvが中UP(3分間)</v>
      </c>
      <c r="AV394" s="9" t="s">
        <v>977</v>
      </c>
      <c r="AW394" s="34" t="s">
        <v>1265</v>
      </c>
      <c r="AX394" s="33" t="str">
        <f>データ!S394</f>
        <v>-</v>
      </c>
      <c r="AY394" s="9" t="s">
        <v>1061</v>
      </c>
      <c r="AZ394" s="33" t="str">
        <f>データ!T394</f>
        <v>　</v>
      </c>
      <c r="BA394" s="35" t="s">
        <v>977</v>
      </c>
      <c r="BB394" s="34" t="s">
        <v>2335</v>
      </c>
      <c r="BC394" s="33" t="str">
        <f>データ!U394</f>
        <v>-</v>
      </c>
      <c r="BD394" s="35" t="s">
        <v>2333</v>
      </c>
      <c r="BE394" s="33" t="str">
        <f>データ!V394</f>
        <v>　</v>
      </c>
      <c r="BF394" s="33" t="s">
        <v>977</v>
      </c>
      <c r="BG394" s="34" t="s">
        <v>1261</v>
      </c>
      <c r="BH394" s="33" t="str">
        <f>データ!W394</f>
        <v>-</v>
      </c>
      <c r="BI394" s="35" t="s">
        <v>977</v>
      </c>
      <c r="BJ394" s="34" t="s">
        <v>1260</v>
      </c>
      <c r="BK394" s="33" t="str">
        <f>データ!X394</f>
        <v>ポーカー</v>
      </c>
      <c r="BL394" s="35" t="s">
        <v>977</v>
      </c>
      <c r="BM394" s="9" t="s">
        <v>972</v>
      </c>
    </row>
    <row r="395" spans="1:65" x14ac:dyDescent="0.15">
      <c r="A395" s="9" t="s">
        <v>969</v>
      </c>
      <c r="B395" s="9" t="s">
        <v>1392</v>
      </c>
      <c r="C395" s="32" t="str">
        <f>"./images/thumbnail/"&amp;データ!B395&amp;".jpg"</f>
        <v>./images/thumbnail/1807.jpg</v>
      </c>
      <c r="D395" s="32" t="s">
        <v>1393</v>
      </c>
      <c r="E395" s="32" t="str">
        <f>"./images/thumbnail/"&amp;データ!B395&amp;".jpg"</f>
        <v>./images/thumbnail/1807.jpg</v>
      </c>
      <c r="F395" s="32" t="s">
        <v>1064</v>
      </c>
      <c r="G395" s="32" t="s">
        <v>1260</v>
      </c>
      <c r="H395" s="32" t="str">
        <f>データ!D395</f>
        <v>フェリシアス</v>
      </c>
      <c r="I395" s="32" t="s">
        <v>977</v>
      </c>
      <c r="J395" s="32" t="s">
        <v>1261</v>
      </c>
      <c r="K395" s="32" t="str">
        <f>データ!E395</f>
        <v>SSR</v>
      </c>
      <c r="L395" s="32" t="s">
        <v>977</v>
      </c>
      <c r="M395" s="32" t="s">
        <v>1262</v>
      </c>
      <c r="N395" s="32">
        <f>データ!F395</f>
        <v>13</v>
      </c>
      <c r="O395" s="32" t="s">
        <v>977</v>
      </c>
      <c r="P395" s="32" t="s">
        <v>1260</v>
      </c>
      <c r="Q395" s="32" t="str">
        <f>データ!G395</f>
        <v>突</v>
      </c>
      <c r="R395" s="32" t="s">
        <v>977</v>
      </c>
      <c r="S395" s="32" t="s">
        <v>1260</v>
      </c>
      <c r="T395" s="33">
        <f>データ!H395</f>
        <v>17399</v>
      </c>
      <c r="U395" s="34" t="s">
        <v>977</v>
      </c>
      <c r="V395" s="34" t="s">
        <v>1260</v>
      </c>
      <c r="W395" s="33">
        <f>データ!I395</f>
        <v>5179</v>
      </c>
      <c r="X395" s="34" t="s">
        <v>977</v>
      </c>
      <c r="Y395" s="34" t="s">
        <v>1260</v>
      </c>
      <c r="Z395" s="33">
        <f>データ!J395</f>
        <v>6167</v>
      </c>
      <c r="AA395" s="34" t="s">
        <v>977</v>
      </c>
      <c r="AB395" s="34" t="s">
        <v>1263</v>
      </c>
      <c r="AC395" s="33" t="str">
        <f>データ!K395</f>
        <v>SS-</v>
      </c>
      <c r="AD395" s="32" t="s">
        <v>977</v>
      </c>
      <c r="AE395" s="34" t="s">
        <v>1264</v>
      </c>
      <c r="AF395" s="33">
        <f>データ!L395</f>
        <v>28745</v>
      </c>
      <c r="AG395" s="34" t="s">
        <v>977</v>
      </c>
      <c r="AH395" s="34" t="s">
        <v>1265</v>
      </c>
      <c r="AI395" s="33" t="str">
        <f>データ!M395</f>
        <v>癒やしの光／絶</v>
      </c>
      <c r="AJ395" s="9" t="s">
        <v>1061</v>
      </c>
      <c r="AK395" s="33" t="str">
        <f>データ!N395</f>
        <v>最もダメージが多い味方1人のHP回復[大]</v>
      </c>
      <c r="AL395" s="9" t="s">
        <v>977</v>
      </c>
      <c r="AM395" s="34" t="s">
        <v>1266</v>
      </c>
      <c r="AN395" s="33" t="str">
        <f>データ!O395</f>
        <v>-</v>
      </c>
      <c r="AO395" s="9" t="s">
        <v>1061</v>
      </c>
      <c r="AP395" s="33" t="str">
        <f>データ!P395</f>
        <v>　</v>
      </c>
      <c r="AQ395" s="35" t="s">
        <v>977</v>
      </c>
      <c r="AR395" s="34" t="s">
        <v>1265</v>
      </c>
      <c r="AS395" s="33" t="str">
        <f>データ!Q395</f>
        <v>ジャガーノート／真</v>
      </c>
      <c r="AT395" s="9" t="s">
        <v>1061</v>
      </c>
      <c r="AU395" s="33" t="str">
        <f>データ!R395</f>
        <v>バトルで敵を全滅するとBPが中回復(バトル3回)</v>
      </c>
      <c r="AV395" s="9" t="s">
        <v>977</v>
      </c>
      <c r="AW395" s="34" t="s">
        <v>1265</v>
      </c>
      <c r="AX395" s="33" t="str">
        <f>データ!S395</f>
        <v>-</v>
      </c>
      <c r="AY395" s="9" t="s">
        <v>1061</v>
      </c>
      <c r="AZ395" s="33" t="str">
        <f>データ!T395</f>
        <v>　</v>
      </c>
      <c r="BA395" s="35" t="s">
        <v>977</v>
      </c>
      <c r="BB395" s="34" t="s">
        <v>2335</v>
      </c>
      <c r="BC395" s="33" t="str">
        <f>データ!U395</f>
        <v>-</v>
      </c>
      <c r="BD395" s="35" t="s">
        <v>2333</v>
      </c>
      <c r="BE395" s="33" t="str">
        <f>データ!V395</f>
        <v>　</v>
      </c>
      <c r="BF395" s="33" t="s">
        <v>977</v>
      </c>
      <c r="BG395" s="34" t="s">
        <v>1261</v>
      </c>
      <c r="BH395" s="33" t="str">
        <f>データ!W395</f>
        <v>-</v>
      </c>
      <c r="BI395" s="35" t="s">
        <v>977</v>
      </c>
      <c r="BJ395" s="34" t="s">
        <v>1260</v>
      </c>
      <c r="BK395" s="33" t="str">
        <f>データ!X395</f>
        <v>メダル</v>
      </c>
      <c r="BL395" s="35" t="s">
        <v>977</v>
      </c>
      <c r="BM395" s="9" t="s">
        <v>972</v>
      </c>
    </row>
    <row r="396" spans="1:65" x14ac:dyDescent="0.15">
      <c r="A396" s="9" t="s">
        <v>969</v>
      </c>
      <c r="B396" s="9" t="s">
        <v>1392</v>
      </c>
      <c r="C396" s="32" t="str">
        <f>"./images/thumbnail/"&amp;データ!B396&amp;".jpg"</f>
        <v>./images/thumbnail/1805.jpg</v>
      </c>
      <c r="D396" s="32" t="s">
        <v>1393</v>
      </c>
      <c r="E396" s="32" t="str">
        <f>"./images/thumbnail/"&amp;データ!B396&amp;".jpg"</f>
        <v>./images/thumbnail/1805.jpg</v>
      </c>
      <c r="F396" s="32" t="s">
        <v>1064</v>
      </c>
      <c r="G396" s="32" t="s">
        <v>1260</v>
      </c>
      <c r="H396" s="32" t="str">
        <f>データ!D396</f>
        <v>ブークリエ</v>
      </c>
      <c r="I396" s="32" t="s">
        <v>977</v>
      </c>
      <c r="J396" s="32" t="s">
        <v>1261</v>
      </c>
      <c r="K396" s="32" t="str">
        <f>データ!E396</f>
        <v>UR</v>
      </c>
      <c r="L396" s="32" t="s">
        <v>977</v>
      </c>
      <c r="M396" s="32" t="s">
        <v>1262</v>
      </c>
      <c r="N396" s="32">
        <f>データ!F396</f>
        <v>15</v>
      </c>
      <c r="O396" s="32" t="s">
        <v>977</v>
      </c>
      <c r="P396" s="32" t="s">
        <v>1260</v>
      </c>
      <c r="Q396" s="32" t="str">
        <f>データ!G396</f>
        <v>突</v>
      </c>
      <c r="R396" s="32" t="s">
        <v>977</v>
      </c>
      <c r="S396" s="32" t="s">
        <v>1260</v>
      </c>
      <c r="T396" s="33">
        <f>データ!H396</f>
        <v>24187</v>
      </c>
      <c r="U396" s="34" t="s">
        <v>977</v>
      </c>
      <c r="V396" s="34" t="s">
        <v>1260</v>
      </c>
      <c r="W396" s="33">
        <f>データ!I396</f>
        <v>6457</v>
      </c>
      <c r="X396" s="34" t="s">
        <v>977</v>
      </c>
      <c r="Y396" s="34" t="s">
        <v>1260</v>
      </c>
      <c r="Z396" s="33">
        <f>データ!J396</f>
        <v>8843</v>
      </c>
      <c r="AA396" s="34" t="s">
        <v>977</v>
      </c>
      <c r="AB396" s="34" t="s">
        <v>1263</v>
      </c>
      <c r="AC396" s="33" t="str">
        <f>データ!K396</f>
        <v>SS2</v>
      </c>
      <c r="AD396" s="32" t="s">
        <v>977</v>
      </c>
      <c r="AE396" s="34" t="s">
        <v>1264</v>
      </c>
      <c r="AF396" s="33">
        <f>データ!L396</f>
        <v>39487</v>
      </c>
      <c r="AG396" s="34" t="s">
        <v>977</v>
      </c>
      <c r="AH396" s="34" t="s">
        <v>1265</v>
      </c>
      <c r="AI396" s="33" t="str">
        <f>データ!M396</f>
        <v>蒼突の天護</v>
      </c>
      <c r="AJ396" s="9" t="s">
        <v>1061</v>
      </c>
      <c r="AK396" s="33" t="str">
        <f>データ!N396</f>
        <v>味方突属性の防御力をUP[極大]</v>
      </c>
      <c r="AL396" s="9" t="s">
        <v>977</v>
      </c>
      <c r="AM396" s="34" t="s">
        <v>1266</v>
      </c>
      <c r="AN396" s="33" t="str">
        <f>データ!O396</f>
        <v>-</v>
      </c>
      <c r="AO396" s="9" t="s">
        <v>1061</v>
      </c>
      <c r="AP396" s="33" t="str">
        <f>データ!P396</f>
        <v>　</v>
      </c>
      <c r="AQ396" s="35" t="s">
        <v>977</v>
      </c>
      <c r="AR396" s="34" t="s">
        <v>1265</v>
      </c>
      <c r="AS396" s="33" t="str">
        <f>データ!Q396</f>
        <v>フォートレス／煌</v>
      </c>
      <c r="AT396" s="9" t="s">
        <v>1061</v>
      </c>
      <c r="AU396" s="33" t="str">
        <f>データ!R396</f>
        <v>パーティ全体の防御力が特大UP(3分間)</v>
      </c>
      <c r="AV396" s="9" t="s">
        <v>977</v>
      </c>
      <c r="AW396" s="34" t="s">
        <v>1265</v>
      </c>
      <c r="AX396" s="33" t="str">
        <f>データ!S396</f>
        <v>ランページ／絶</v>
      </c>
      <c r="AY396" s="9" t="s">
        <v>1061</v>
      </c>
      <c r="AZ396" s="33" t="str">
        <f>データ!T396</f>
        <v>バトルで獲得する騎士団戦スコアが大アップ(3分間)</v>
      </c>
      <c r="BA396" s="35" t="s">
        <v>977</v>
      </c>
      <c r="BB396" s="34" t="s">
        <v>2335</v>
      </c>
      <c r="BC396" s="33" t="str">
        <f>データ!U396</f>
        <v>-</v>
      </c>
      <c r="BD396" s="35" t="s">
        <v>2333</v>
      </c>
      <c r="BE396" s="33" t="str">
        <f>データ!V396</f>
        <v>　</v>
      </c>
      <c r="BF396" s="33" t="s">
        <v>977</v>
      </c>
      <c r="BG396" s="34" t="s">
        <v>1261</v>
      </c>
      <c r="BH396" s="33" t="str">
        <f>データ!W396</f>
        <v>-</v>
      </c>
      <c r="BI396" s="35" t="s">
        <v>977</v>
      </c>
      <c r="BJ396" s="34" t="s">
        <v>1260</v>
      </c>
      <c r="BK396" s="33" t="str">
        <f>データ!X396</f>
        <v>共闘のイリュミナシオン</v>
      </c>
      <c r="BL396" s="35" t="s">
        <v>977</v>
      </c>
      <c r="BM396" s="9" t="s">
        <v>972</v>
      </c>
    </row>
    <row r="397" spans="1:65" x14ac:dyDescent="0.15">
      <c r="A397" s="9" t="s">
        <v>969</v>
      </c>
      <c r="B397" s="9" t="s">
        <v>1392</v>
      </c>
      <c r="C397" s="32" t="str">
        <f>"./images/thumbnail/"&amp;データ!B397&amp;".jpg"</f>
        <v>./images/thumbnail/1804.jpg</v>
      </c>
      <c r="D397" s="32" t="s">
        <v>1393</v>
      </c>
      <c r="E397" s="32" t="str">
        <f>"./images/thumbnail/"&amp;データ!B397&amp;".jpg"</f>
        <v>./images/thumbnail/1804.jpg</v>
      </c>
      <c r="F397" s="32" t="s">
        <v>1064</v>
      </c>
      <c r="G397" s="32" t="s">
        <v>1260</v>
      </c>
      <c r="H397" s="32" t="str">
        <f>データ!D397</f>
        <v>レオナ</v>
      </c>
      <c r="I397" s="32" t="s">
        <v>977</v>
      </c>
      <c r="J397" s="32" t="s">
        <v>1261</v>
      </c>
      <c r="K397" s="32" t="str">
        <f>データ!E397</f>
        <v>UR</v>
      </c>
      <c r="L397" s="32" t="s">
        <v>977</v>
      </c>
      <c r="M397" s="32" t="s">
        <v>1262</v>
      </c>
      <c r="N397" s="32">
        <f>データ!F397</f>
        <v>15</v>
      </c>
      <c r="O397" s="32" t="s">
        <v>977</v>
      </c>
      <c r="P397" s="32" t="s">
        <v>1260</v>
      </c>
      <c r="Q397" s="32" t="str">
        <f>データ!G397</f>
        <v>斬</v>
      </c>
      <c r="R397" s="32" t="s">
        <v>977</v>
      </c>
      <c r="S397" s="32" t="s">
        <v>1260</v>
      </c>
      <c r="T397" s="33">
        <f>データ!H397</f>
        <v>20184</v>
      </c>
      <c r="U397" s="34" t="s">
        <v>977</v>
      </c>
      <c r="V397" s="34" t="s">
        <v>1260</v>
      </c>
      <c r="W397" s="33">
        <f>データ!I397</f>
        <v>9315</v>
      </c>
      <c r="X397" s="34" t="s">
        <v>977</v>
      </c>
      <c r="Y397" s="34" t="s">
        <v>1260</v>
      </c>
      <c r="Z397" s="33">
        <f>データ!J397</f>
        <v>6987</v>
      </c>
      <c r="AA397" s="34" t="s">
        <v>977</v>
      </c>
      <c r="AB397" s="34" t="s">
        <v>1263</v>
      </c>
      <c r="AC397" s="33" t="str">
        <f>データ!K397</f>
        <v>SS-</v>
      </c>
      <c r="AD397" s="32" t="s">
        <v>977</v>
      </c>
      <c r="AE397" s="34" t="s">
        <v>1264</v>
      </c>
      <c r="AF397" s="33">
        <f>データ!L397</f>
        <v>36486</v>
      </c>
      <c r="AG397" s="34" t="s">
        <v>977</v>
      </c>
      <c r="AH397" s="34" t="s">
        <v>1265</v>
      </c>
      <c r="AI397" s="33" t="str">
        <f>データ!M397</f>
        <v>斬紅の神威</v>
      </c>
      <c r="AJ397" s="9" t="s">
        <v>1061</v>
      </c>
      <c r="AK397" s="33" t="str">
        <f>データ!N397</f>
        <v>味方斬属性の攻撃力をUP[特大]</v>
      </c>
      <c r="AL397" s="9" t="s">
        <v>977</v>
      </c>
      <c r="AM397" s="34" t="s">
        <v>1266</v>
      </c>
      <c r="AN397" s="33" t="str">
        <f>データ!O397</f>
        <v>-</v>
      </c>
      <c r="AO397" s="9" t="s">
        <v>1061</v>
      </c>
      <c r="AP397" s="33" t="str">
        <f>データ!P397</f>
        <v>　</v>
      </c>
      <c r="AQ397" s="35" t="s">
        <v>977</v>
      </c>
      <c r="AR397" s="34" t="s">
        <v>1265</v>
      </c>
      <c r="AS397" s="33" t="str">
        <f>データ!Q397</f>
        <v>シャドウ／絶</v>
      </c>
      <c r="AT397" s="9" t="s">
        <v>1061</v>
      </c>
      <c r="AU397" s="33" t="str">
        <f>データ!R397</f>
        <v>バトル時の強襲CB率が大UP(3分間)</v>
      </c>
      <c r="AV397" s="9" t="s">
        <v>977</v>
      </c>
      <c r="AW397" s="34" t="s">
        <v>1265</v>
      </c>
      <c r="AX397" s="33" t="str">
        <f>データ!S397</f>
        <v>エース／絶</v>
      </c>
      <c r="AY397" s="9" t="s">
        <v>1061</v>
      </c>
      <c r="AZ397" s="33" t="str">
        <f>データ!T397</f>
        <v>パーティ全体の攻・防が大UP(3分間)</v>
      </c>
      <c r="BA397" s="35" t="s">
        <v>977</v>
      </c>
      <c r="BB397" s="34" t="s">
        <v>2335</v>
      </c>
      <c r="BC397" s="33" t="str">
        <f>データ!U397</f>
        <v>-</v>
      </c>
      <c r="BD397" s="35" t="s">
        <v>2333</v>
      </c>
      <c r="BE397" s="33" t="str">
        <f>データ!V397</f>
        <v>　</v>
      </c>
      <c r="BF397" s="33" t="s">
        <v>977</v>
      </c>
      <c r="BG397" s="34" t="s">
        <v>1261</v>
      </c>
      <c r="BH397" s="33" t="str">
        <f>データ!W397</f>
        <v>-</v>
      </c>
      <c r="BI397" s="35" t="s">
        <v>977</v>
      </c>
      <c r="BJ397" s="34" t="s">
        <v>1260</v>
      </c>
      <c r="BK397" s="33" t="str">
        <f>データ!X397</f>
        <v>共闘のイリュミナシオン</v>
      </c>
      <c r="BL397" s="35" t="s">
        <v>977</v>
      </c>
      <c r="BM397" s="9" t="s">
        <v>972</v>
      </c>
    </row>
    <row r="398" spans="1:65" x14ac:dyDescent="0.15">
      <c r="A398" s="9" t="s">
        <v>969</v>
      </c>
      <c r="B398" s="9" t="s">
        <v>1392</v>
      </c>
      <c r="C398" s="32" t="str">
        <f>"./images/thumbnail/"&amp;データ!B398&amp;".jpg"</f>
        <v>./images/thumbnail/1803.jpg</v>
      </c>
      <c r="D398" s="32" t="s">
        <v>1393</v>
      </c>
      <c r="E398" s="32" t="str">
        <f>"./images/thumbnail/"&amp;データ!B398&amp;".jpg"</f>
        <v>./images/thumbnail/1803.jpg</v>
      </c>
      <c r="F398" s="32" t="s">
        <v>1064</v>
      </c>
      <c r="G398" s="32" t="s">
        <v>1260</v>
      </c>
      <c r="H398" s="32" t="str">
        <f>データ!D398</f>
        <v>トト</v>
      </c>
      <c r="I398" s="32" t="s">
        <v>977</v>
      </c>
      <c r="J398" s="32" t="s">
        <v>1261</v>
      </c>
      <c r="K398" s="32" t="str">
        <f>データ!E398</f>
        <v>UR</v>
      </c>
      <c r="L398" s="32" t="s">
        <v>977</v>
      </c>
      <c r="M398" s="32" t="s">
        <v>1262</v>
      </c>
      <c r="N398" s="32">
        <f>データ!F398</f>
        <v>14</v>
      </c>
      <c r="O398" s="32" t="s">
        <v>977</v>
      </c>
      <c r="P398" s="32" t="s">
        <v>1260</v>
      </c>
      <c r="Q398" s="32" t="str">
        <f>データ!G398</f>
        <v>打</v>
      </c>
      <c r="R398" s="32" t="s">
        <v>977</v>
      </c>
      <c r="S398" s="32" t="s">
        <v>1260</v>
      </c>
      <c r="T398" s="33">
        <f>データ!H398</f>
        <v>22994</v>
      </c>
      <c r="U398" s="34" t="s">
        <v>977</v>
      </c>
      <c r="V398" s="34" t="s">
        <v>1260</v>
      </c>
      <c r="W398" s="33">
        <f>データ!I398</f>
        <v>6952</v>
      </c>
      <c r="X398" s="34" t="s">
        <v>977</v>
      </c>
      <c r="Y398" s="34" t="s">
        <v>1260</v>
      </c>
      <c r="Z398" s="33">
        <f>データ!J398</f>
        <v>7669</v>
      </c>
      <c r="AA398" s="34" t="s">
        <v>977</v>
      </c>
      <c r="AB398" s="34" t="s">
        <v>1263</v>
      </c>
      <c r="AC398" s="33" t="str">
        <f>データ!K398</f>
        <v>A+</v>
      </c>
      <c r="AD398" s="32" t="s">
        <v>977</v>
      </c>
      <c r="AE398" s="34" t="s">
        <v>1264</v>
      </c>
      <c r="AF398" s="33">
        <f>データ!L398</f>
        <v>37615</v>
      </c>
      <c r="AG398" s="34" t="s">
        <v>977</v>
      </c>
      <c r="AH398" s="34" t="s">
        <v>1265</v>
      </c>
      <c r="AI398" s="33" t="str">
        <f>データ!M398</f>
        <v>地魔幻の閃光／煌</v>
      </c>
      <c r="AJ398" s="9" t="s">
        <v>1061</v>
      </c>
      <c r="AK398" s="33" t="str">
        <f>データ!N398</f>
        <v>縦一列攻撃[特大]自分の防御力UP[特大]</v>
      </c>
      <c r="AL398" s="9" t="s">
        <v>977</v>
      </c>
      <c r="AM398" s="34" t="s">
        <v>1266</v>
      </c>
      <c r="AN398" s="33" t="str">
        <f>データ!O398</f>
        <v>-</v>
      </c>
      <c r="AO398" s="9" t="s">
        <v>1061</v>
      </c>
      <c r="AP398" s="33" t="str">
        <f>データ!P398</f>
        <v>　</v>
      </c>
      <c r="AQ398" s="35" t="s">
        <v>977</v>
      </c>
      <c r="AR398" s="34" t="s">
        <v>1265</v>
      </c>
      <c r="AS398" s="33" t="str">
        <f>データ!Q398</f>
        <v>クラウストルム／真</v>
      </c>
      <c r="AT398" s="9" t="s">
        <v>1061</v>
      </c>
      <c r="AU398" s="33" t="str">
        <f>データ!R398</f>
        <v>ヘイトUP＆迎撃時にパーティ全体の攻・防が中UP(3分間)</v>
      </c>
      <c r="AV398" s="9" t="s">
        <v>977</v>
      </c>
      <c r="AW398" s="34" t="s">
        <v>1265</v>
      </c>
      <c r="AX398" s="33" t="str">
        <f>データ!S398</f>
        <v>-</v>
      </c>
      <c r="AY398" s="9" t="s">
        <v>1061</v>
      </c>
      <c r="AZ398" s="33" t="str">
        <f>データ!T398</f>
        <v>　</v>
      </c>
      <c r="BA398" s="35" t="s">
        <v>977</v>
      </c>
      <c r="BB398" s="34" t="s">
        <v>2335</v>
      </c>
      <c r="BC398" s="33" t="str">
        <f>データ!U398</f>
        <v>-</v>
      </c>
      <c r="BD398" s="35" t="s">
        <v>2333</v>
      </c>
      <c r="BE398" s="33" t="str">
        <f>データ!V398</f>
        <v>　</v>
      </c>
      <c r="BF398" s="33" t="s">
        <v>977</v>
      </c>
      <c r="BG398" s="34" t="s">
        <v>1261</v>
      </c>
      <c r="BH398" s="33" t="str">
        <f>データ!W398</f>
        <v>-</v>
      </c>
      <c r="BI398" s="35" t="s">
        <v>977</v>
      </c>
      <c r="BJ398" s="34" t="s">
        <v>1260</v>
      </c>
      <c r="BK398" s="33" t="str">
        <f>データ!X398</f>
        <v>ガチャイベ</v>
      </c>
      <c r="BL398" s="35" t="s">
        <v>977</v>
      </c>
      <c r="BM398" s="9" t="s">
        <v>972</v>
      </c>
    </row>
    <row r="399" spans="1:65" x14ac:dyDescent="0.15">
      <c r="A399" s="9" t="s">
        <v>969</v>
      </c>
      <c r="B399" s="9" t="s">
        <v>1392</v>
      </c>
      <c r="C399" s="32" t="str">
        <f>"./images/thumbnail/"&amp;データ!B399&amp;".jpg"</f>
        <v>./images/thumbnail/1801_b.jpg</v>
      </c>
      <c r="D399" s="32" t="s">
        <v>1393</v>
      </c>
      <c r="E399" s="32" t="str">
        <f>"./images/thumbnail/"&amp;データ!B399&amp;".jpg"</f>
        <v>./images/thumbnail/1801_b.jpg</v>
      </c>
      <c r="F399" s="32" t="s">
        <v>1064</v>
      </c>
      <c r="G399" s="32" t="s">
        <v>1260</v>
      </c>
      <c r="H399" s="32" t="str">
        <f>データ!D399</f>
        <v>スレヴィ</v>
      </c>
      <c r="I399" s="32" t="s">
        <v>977</v>
      </c>
      <c r="J399" s="32" t="s">
        <v>1261</v>
      </c>
      <c r="K399" s="32" t="str">
        <f>データ!E399</f>
        <v>UR</v>
      </c>
      <c r="L399" s="32" t="s">
        <v>977</v>
      </c>
      <c r="M399" s="32" t="s">
        <v>1262</v>
      </c>
      <c r="N399" s="32">
        <f>データ!F399</f>
        <v>14</v>
      </c>
      <c r="O399" s="32" t="s">
        <v>977</v>
      </c>
      <c r="P399" s="32" t="s">
        <v>1260</v>
      </c>
      <c r="Q399" s="32" t="str">
        <f>データ!G399</f>
        <v>突</v>
      </c>
      <c r="R399" s="32" t="s">
        <v>977</v>
      </c>
      <c r="S399" s="32" t="s">
        <v>1260</v>
      </c>
      <c r="T399" s="33">
        <f>データ!H399</f>
        <v>26300</v>
      </c>
      <c r="U399" s="34" t="s">
        <v>977</v>
      </c>
      <c r="V399" s="34" t="s">
        <v>1260</v>
      </c>
      <c r="W399" s="33">
        <f>データ!I399</f>
        <v>7501</v>
      </c>
      <c r="X399" s="34" t="s">
        <v>977</v>
      </c>
      <c r="Y399" s="34" t="s">
        <v>1260</v>
      </c>
      <c r="Z399" s="33">
        <f>データ!J399</f>
        <v>10728</v>
      </c>
      <c r="AA399" s="34" t="s">
        <v>977</v>
      </c>
      <c r="AB399" s="34" t="s">
        <v>1263</v>
      </c>
      <c r="AC399" s="33" t="str">
        <f>データ!K399</f>
        <v>SS4</v>
      </c>
      <c r="AD399" s="32" t="s">
        <v>977</v>
      </c>
      <c r="AE399" s="34" t="s">
        <v>1264</v>
      </c>
      <c r="AF399" s="33">
        <f>データ!L399</f>
        <v>44529</v>
      </c>
      <c r="AG399" s="34" t="s">
        <v>977</v>
      </c>
      <c r="AH399" s="34" t="s">
        <v>1265</v>
      </c>
      <c r="AI399" s="33" t="str">
        <f>データ!M399</f>
        <v>神威消滅／光芒</v>
      </c>
      <c r="AJ399" s="9" t="s">
        <v>1061</v>
      </c>
      <c r="AK399" s="33" t="str">
        <f>データ!N399</f>
        <v>敵全体の攻撃力をDOWN[特大]</v>
      </c>
      <c r="AL399" s="9" t="s">
        <v>977</v>
      </c>
      <c r="AM399" s="34" t="s">
        <v>1266</v>
      </c>
      <c r="AN399" s="33" t="str">
        <f>データ!O399</f>
        <v>-</v>
      </c>
      <c r="AO399" s="9" t="s">
        <v>1061</v>
      </c>
      <c r="AP399" s="33" t="str">
        <f>データ!P399</f>
        <v>　</v>
      </c>
      <c r="AQ399" s="35" t="s">
        <v>977</v>
      </c>
      <c r="AR399" s="34" t="s">
        <v>1265</v>
      </c>
      <c r="AS399" s="33" t="str">
        <f>データ!Q399</f>
        <v>欲すなら奪え</v>
      </c>
      <c r="AT399" s="9" t="s">
        <v>1061</v>
      </c>
      <c r="AU399" s="33" t="str">
        <f>データ!R399</f>
        <v>騎士団全体の攻撃力が特大UP(3分間)</v>
      </c>
      <c r="AV399" s="9" t="s">
        <v>977</v>
      </c>
      <c r="AW399" s="34" t="s">
        <v>1265</v>
      </c>
      <c r="AX399" s="33" t="str">
        <f>データ!S399</f>
        <v>-</v>
      </c>
      <c r="AY399" s="9" t="s">
        <v>1061</v>
      </c>
      <c r="AZ399" s="33" t="str">
        <f>データ!T399</f>
        <v>　</v>
      </c>
      <c r="BA399" s="35" t="s">
        <v>977</v>
      </c>
      <c r="BB399" s="34" t="s">
        <v>2335</v>
      </c>
      <c r="BC399" s="33" t="str">
        <f>データ!U399</f>
        <v>-</v>
      </c>
      <c r="BD399" s="35" t="s">
        <v>2333</v>
      </c>
      <c r="BE399" s="33" t="str">
        <f>データ!V399</f>
        <v>　</v>
      </c>
      <c r="BF399" s="33" t="s">
        <v>977</v>
      </c>
      <c r="BG399" s="34" t="s">
        <v>1261</v>
      </c>
      <c r="BH399" s="33" t="str">
        <f>データ!W399</f>
        <v>-</v>
      </c>
      <c r="BI399" s="35" t="s">
        <v>977</v>
      </c>
      <c r="BJ399" s="34" t="s">
        <v>1260</v>
      </c>
      <c r="BK399" s="33" t="str">
        <f>データ!X399</f>
        <v>精鋭化ユニット／鬼謀</v>
      </c>
      <c r="BL399" s="35" t="s">
        <v>977</v>
      </c>
      <c r="BM399" s="9" t="s">
        <v>972</v>
      </c>
    </row>
    <row r="400" spans="1:65" x14ac:dyDescent="0.15">
      <c r="A400" s="9" t="s">
        <v>969</v>
      </c>
      <c r="B400" s="9" t="s">
        <v>1392</v>
      </c>
      <c r="C400" s="32" t="str">
        <f>"./images/thumbnail/"&amp;データ!B400&amp;".jpg"</f>
        <v>./images/thumbnail/1801_a.jpg</v>
      </c>
      <c r="D400" s="32" t="s">
        <v>1393</v>
      </c>
      <c r="E400" s="32" t="str">
        <f>"./images/thumbnail/"&amp;データ!B400&amp;".jpg"</f>
        <v>./images/thumbnail/1801_a.jpg</v>
      </c>
      <c r="F400" s="32" t="s">
        <v>1064</v>
      </c>
      <c r="G400" s="32" t="s">
        <v>1260</v>
      </c>
      <c r="H400" s="32" t="str">
        <f>データ!D400</f>
        <v>スレヴィ</v>
      </c>
      <c r="I400" s="32" t="s">
        <v>977</v>
      </c>
      <c r="J400" s="32" t="s">
        <v>1261</v>
      </c>
      <c r="K400" s="32" t="str">
        <f>データ!E400</f>
        <v>UR</v>
      </c>
      <c r="L400" s="32" t="s">
        <v>977</v>
      </c>
      <c r="M400" s="32" t="s">
        <v>1262</v>
      </c>
      <c r="N400" s="32">
        <f>データ!F400</f>
        <v>14</v>
      </c>
      <c r="O400" s="32" t="s">
        <v>977</v>
      </c>
      <c r="P400" s="32" t="s">
        <v>1260</v>
      </c>
      <c r="Q400" s="32" t="str">
        <f>データ!G400</f>
        <v>突</v>
      </c>
      <c r="R400" s="32" t="s">
        <v>977</v>
      </c>
      <c r="S400" s="32" t="s">
        <v>1260</v>
      </c>
      <c r="T400" s="33">
        <f>データ!H400</f>
        <v>27245</v>
      </c>
      <c r="U400" s="34" t="s">
        <v>977</v>
      </c>
      <c r="V400" s="34" t="s">
        <v>1260</v>
      </c>
      <c r="W400" s="33">
        <f>データ!I400</f>
        <v>7816</v>
      </c>
      <c r="X400" s="34" t="s">
        <v>977</v>
      </c>
      <c r="Y400" s="34" t="s">
        <v>1260</v>
      </c>
      <c r="Z400" s="33">
        <f>データ!J400</f>
        <v>11085</v>
      </c>
      <c r="AA400" s="34" t="s">
        <v>977</v>
      </c>
      <c r="AB400" s="34" t="s">
        <v>1263</v>
      </c>
      <c r="AC400" s="33" t="str">
        <f>データ!K400</f>
        <v>SS4</v>
      </c>
      <c r="AD400" s="32" t="s">
        <v>977</v>
      </c>
      <c r="AE400" s="34" t="s">
        <v>1264</v>
      </c>
      <c r="AF400" s="33">
        <f>データ!L400</f>
        <v>46146</v>
      </c>
      <c r="AG400" s="34" t="s">
        <v>977</v>
      </c>
      <c r="AH400" s="34" t="s">
        <v>1265</v>
      </c>
      <c r="AI400" s="33" t="str">
        <f>データ!M400</f>
        <v>神威消滅／光芒＋</v>
      </c>
      <c r="AJ400" s="9" t="s">
        <v>1061</v>
      </c>
      <c r="AK400" s="33" t="str">
        <f>データ!N400</f>
        <v>敵全体の攻撃力をDOWN[極大]</v>
      </c>
      <c r="AL400" s="9" t="s">
        <v>977</v>
      </c>
      <c r="AM400" s="34" t="s">
        <v>1266</v>
      </c>
      <c r="AN400" s="33" t="str">
        <f>データ!O400</f>
        <v>-</v>
      </c>
      <c r="AO400" s="9" t="s">
        <v>1061</v>
      </c>
      <c r="AP400" s="33" t="str">
        <f>データ!P400</f>
        <v>　</v>
      </c>
      <c r="AQ400" s="35" t="s">
        <v>977</v>
      </c>
      <c r="AR400" s="34" t="s">
        <v>1265</v>
      </c>
      <c r="AS400" s="33" t="str">
        <f>データ!Q400</f>
        <v>アサルトオーダー／真</v>
      </c>
      <c r="AT400" s="9" t="s">
        <v>1061</v>
      </c>
      <c r="AU400" s="33" t="str">
        <f>データ!R400</f>
        <v>騎士団全体の攻撃力が中UP(3分間)</v>
      </c>
      <c r="AV400" s="9" t="s">
        <v>977</v>
      </c>
      <c r="AW400" s="34" t="s">
        <v>1265</v>
      </c>
      <c r="AX400" s="33" t="str">
        <f>データ!S400</f>
        <v>-</v>
      </c>
      <c r="AY400" s="9" t="s">
        <v>1061</v>
      </c>
      <c r="AZ400" s="33" t="str">
        <f>データ!T400</f>
        <v>　</v>
      </c>
      <c r="BA400" s="35" t="s">
        <v>977</v>
      </c>
      <c r="BB400" s="34" t="s">
        <v>2335</v>
      </c>
      <c r="BC400" s="33" t="str">
        <f>データ!U400</f>
        <v>-</v>
      </c>
      <c r="BD400" s="35" t="s">
        <v>2333</v>
      </c>
      <c r="BE400" s="33" t="str">
        <f>データ!V400</f>
        <v>　</v>
      </c>
      <c r="BF400" s="33" t="s">
        <v>977</v>
      </c>
      <c r="BG400" s="34" t="s">
        <v>1261</v>
      </c>
      <c r="BH400" s="33" t="str">
        <f>データ!W400</f>
        <v>-</v>
      </c>
      <c r="BI400" s="35" t="s">
        <v>977</v>
      </c>
      <c r="BJ400" s="34" t="s">
        <v>1260</v>
      </c>
      <c r="BK400" s="33" t="str">
        <f>データ!X400</f>
        <v>精鋭化ユニット／神技</v>
      </c>
      <c r="BL400" s="35" t="s">
        <v>977</v>
      </c>
      <c r="BM400" s="9" t="s">
        <v>972</v>
      </c>
    </row>
    <row r="401" spans="1:65" x14ac:dyDescent="0.15">
      <c r="A401" s="9" t="s">
        <v>969</v>
      </c>
      <c r="B401" s="9" t="s">
        <v>1392</v>
      </c>
      <c r="C401" s="32" t="str">
        <f>"./images/thumbnail/"&amp;データ!B401&amp;".jpg"</f>
        <v>./images/thumbnail/1801.jpg</v>
      </c>
      <c r="D401" s="32" t="s">
        <v>1393</v>
      </c>
      <c r="E401" s="32" t="str">
        <f>"./images/thumbnail/"&amp;データ!B401&amp;".jpg"</f>
        <v>./images/thumbnail/1801.jpg</v>
      </c>
      <c r="F401" s="32" t="s">
        <v>1064</v>
      </c>
      <c r="G401" s="32" t="s">
        <v>1260</v>
      </c>
      <c r="H401" s="32" t="str">
        <f>データ!D401</f>
        <v>スレヴィ</v>
      </c>
      <c r="I401" s="32" t="s">
        <v>977</v>
      </c>
      <c r="J401" s="32" t="s">
        <v>1261</v>
      </c>
      <c r="K401" s="32" t="str">
        <f>データ!E401</f>
        <v>UR</v>
      </c>
      <c r="L401" s="32" t="s">
        <v>977</v>
      </c>
      <c r="M401" s="32" t="s">
        <v>1262</v>
      </c>
      <c r="N401" s="32">
        <f>データ!F401</f>
        <v>14</v>
      </c>
      <c r="O401" s="32" t="s">
        <v>977</v>
      </c>
      <c r="P401" s="32" t="s">
        <v>1260</v>
      </c>
      <c r="Q401" s="32" t="str">
        <f>データ!G401</f>
        <v>突</v>
      </c>
      <c r="R401" s="32" t="s">
        <v>977</v>
      </c>
      <c r="S401" s="32" t="s">
        <v>1260</v>
      </c>
      <c r="T401" s="33">
        <f>データ!H401</f>
        <v>19055</v>
      </c>
      <c r="U401" s="34" t="s">
        <v>977</v>
      </c>
      <c r="V401" s="34" t="s">
        <v>1260</v>
      </c>
      <c r="W401" s="33">
        <f>データ!I401</f>
        <v>6514</v>
      </c>
      <c r="X401" s="34" t="s">
        <v>977</v>
      </c>
      <c r="Y401" s="34" t="s">
        <v>1260</v>
      </c>
      <c r="Z401" s="33">
        <f>データ!J401</f>
        <v>6969</v>
      </c>
      <c r="AA401" s="34" t="s">
        <v>977</v>
      </c>
      <c r="AB401" s="34" t="s">
        <v>1263</v>
      </c>
      <c r="AC401" s="33" t="str">
        <f>データ!K401</f>
        <v>SS+</v>
      </c>
      <c r="AD401" s="32" t="s">
        <v>977</v>
      </c>
      <c r="AE401" s="34" t="s">
        <v>1264</v>
      </c>
      <c r="AF401" s="33">
        <f>データ!L401</f>
        <v>32538</v>
      </c>
      <c r="AG401" s="34" t="s">
        <v>977</v>
      </c>
      <c r="AH401" s="34" t="s">
        <v>1265</v>
      </c>
      <c r="AI401" s="33" t="str">
        <f>データ!M401</f>
        <v>神威消滅／光芒</v>
      </c>
      <c r="AJ401" s="9" t="s">
        <v>1061</v>
      </c>
      <c r="AK401" s="33" t="str">
        <f>データ!N401</f>
        <v>敵全体の攻撃力をDOWN[特大]</v>
      </c>
      <c r="AL401" s="9" t="s">
        <v>977</v>
      </c>
      <c r="AM401" s="34" t="s">
        <v>1266</v>
      </c>
      <c r="AN401" s="33" t="str">
        <f>データ!O401</f>
        <v>-</v>
      </c>
      <c r="AO401" s="9" t="s">
        <v>1061</v>
      </c>
      <c r="AP401" s="33" t="str">
        <f>データ!P401</f>
        <v>　</v>
      </c>
      <c r="AQ401" s="35" t="s">
        <v>977</v>
      </c>
      <c r="AR401" s="34" t="s">
        <v>1265</v>
      </c>
      <c r="AS401" s="33" t="str">
        <f>データ!Q401</f>
        <v>アサルトオーダー／真</v>
      </c>
      <c r="AT401" s="9" t="s">
        <v>1061</v>
      </c>
      <c r="AU401" s="33" t="str">
        <f>データ!R401</f>
        <v>騎士団全体の攻撃力が中UP(3分間)</v>
      </c>
      <c r="AV401" s="9" t="s">
        <v>977</v>
      </c>
      <c r="AW401" s="34" t="s">
        <v>1265</v>
      </c>
      <c r="AX401" s="33" t="str">
        <f>データ!S401</f>
        <v>-</v>
      </c>
      <c r="AY401" s="9" t="s">
        <v>1061</v>
      </c>
      <c r="AZ401" s="33" t="str">
        <f>データ!T401</f>
        <v>　</v>
      </c>
      <c r="BA401" s="35" t="s">
        <v>977</v>
      </c>
      <c r="BB401" s="34" t="s">
        <v>2335</v>
      </c>
      <c r="BC401" s="33" t="str">
        <f>データ!U401</f>
        <v>-</v>
      </c>
      <c r="BD401" s="35" t="s">
        <v>2333</v>
      </c>
      <c r="BE401" s="33" t="str">
        <f>データ!V401</f>
        <v>　</v>
      </c>
      <c r="BF401" s="33" t="s">
        <v>977</v>
      </c>
      <c r="BG401" s="34" t="s">
        <v>1261</v>
      </c>
      <c r="BH401" s="33" t="str">
        <f>データ!W401</f>
        <v>-</v>
      </c>
      <c r="BI401" s="35" t="s">
        <v>977</v>
      </c>
      <c r="BJ401" s="34" t="s">
        <v>1260</v>
      </c>
      <c r="BK401" s="33" t="str">
        <f>データ!X401</f>
        <v>ガチャイベ</v>
      </c>
      <c r="BL401" s="35" t="s">
        <v>977</v>
      </c>
      <c r="BM401" s="9" t="s">
        <v>972</v>
      </c>
    </row>
    <row r="402" spans="1:65" x14ac:dyDescent="0.15">
      <c r="A402" s="9" t="s">
        <v>969</v>
      </c>
      <c r="B402" s="9" t="s">
        <v>1392</v>
      </c>
      <c r="C402" s="32" t="str">
        <f>"./images/thumbnail/"&amp;データ!B402&amp;".jpg"</f>
        <v>./images/thumbnail/1799_b.jpg</v>
      </c>
      <c r="D402" s="32" t="s">
        <v>1393</v>
      </c>
      <c r="E402" s="32" t="str">
        <f>"./images/thumbnail/"&amp;データ!B402&amp;".jpg"</f>
        <v>./images/thumbnail/1799_b.jpg</v>
      </c>
      <c r="F402" s="32" t="s">
        <v>1064</v>
      </c>
      <c r="G402" s="32" t="s">
        <v>1260</v>
      </c>
      <c r="H402" s="32" t="str">
        <f>データ!D402</f>
        <v>シャルロ</v>
      </c>
      <c r="I402" s="32" t="s">
        <v>977</v>
      </c>
      <c r="J402" s="32" t="s">
        <v>1261</v>
      </c>
      <c r="K402" s="32" t="str">
        <f>データ!E402</f>
        <v>UR</v>
      </c>
      <c r="L402" s="32" t="s">
        <v>977</v>
      </c>
      <c r="M402" s="32" t="s">
        <v>1262</v>
      </c>
      <c r="N402" s="32">
        <f>データ!F402</f>
        <v>14</v>
      </c>
      <c r="O402" s="32" t="s">
        <v>977</v>
      </c>
      <c r="P402" s="32" t="s">
        <v>1260</v>
      </c>
      <c r="Q402" s="32" t="str">
        <f>データ!G402</f>
        <v>斬</v>
      </c>
      <c r="R402" s="32" t="s">
        <v>977</v>
      </c>
      <c r="S402" s="32" t="s">
        <v>1260</v>
      </c>
      <c r="T402" s="33">
        <f>データ!H402</f>
        <v>21970</v>
      </c>
      <c r="U402" s="34" t="s">
        <v>977</v>
      </c>
      <c r="V402" s="34" t="s">
        <v>1260</v>
      </c>
      <c r="W402" s="33">
        <f>データ!I402</f>
        <v>10098</v>
      </c>
      <c r="X402" s="34" t="s">
        <v>977</v>
      </c>
      <c r="Y402" s="34" t="s">
        <v>1260</v>
      </c>
      <c r="Z402" s="33">
        <f>データ!J402</f>
        <v>8189</v>
      </c>
      <c r="AA402" s="34" t="s">
        <v>977</v>
      </c>
      <c r="AB402" s="34" t="s">
        <v>1263</v>
      </c>
      <c r="AC402" s="33" t="str">
        <f>データ!K402</f>
        <v>SS+</v>
      </c>
      <c r="AD402" s="32" t="s">
        <v>977</v>
      </c>
      <c r="AE402" s="34" t="s">
        <v>1264</v>
      </c>
      <c r="AF402" s="33">
        <f>データ!L402</f>
        <v>40257</v>
      </c>
      <c r="AG402" s="34" t="s">
        <v>977</v>
      </c>
      <c r="AH402" s="34" t="s">
        <v>1265</v>
      </c>
      <c r="AI402" s="33" t="str">
        <f>データ!M402</f>
        <v>斬紅の神威</v>
      </c>
      <c r="AJ402" s="9" t="s">
        <v>1061</v>
      </c>
      <c r="AK402" s="33" t="str">
        <f>データ!N402</f>
        <v>味方斬属性の攻撃力をUP[特大]</v>
      </c>
      <c r="AL402" s="9" t="s">
        <v>977</v>
      </c>
      <c r="AM402" s="34" t="s">
        <v>1266</v>
      </c>
      <c r="AN402" s="33" t="str">
        <f>データ!O402</f>
        <v>-</v>
      </c>
      <c r="AO402" s="9" t="s">
        <v>1061</v>
      </c>
      <c r="AP402" s="33" t="str">
        <f>データ!P402</f>
        <v>　</v>
      </c>
      <c r="AQ402" s="35" t="s">
        <v>977</v>
      </c>
      <c r="AR402" s="34" t="s">
        <v>1265</v>
      </c>
      <c r="AS402" s="33" t="str">
        <f>データ!Q402</f>
        <v>賢王の贈り物</v>
      </c>
      <c r="AT402" s="9" t="s">
        <v>1061</v>
      </c>
      <c r="AU402" s="33" t="str">
        <f>データ!R402</f>
        <v>騎士団全体のスキル発動率が特大UP(3分間)</v>
      </c>
      <c r="AV402" s="9" t="s">
        <v>977</v>
      </c>
      <c r="AW402" s="34" t="s">
        <v>1265</v>
      </c>
      <c r="AX402" s="33" t="str">
        <f>データ!S402</f>
        <v>-</v>
      </c>
      <c r="AY402" s="9" t="s">
        <v>1061</v>
      </c>
      <c r="AZ402" s="33" t="str">
        <f>データ!T402</f>
        <v>　</v>
      </c>
      <c r="BA402" s="35" t="s">
        <v>977</v>
      </c>
      <c r="BB402" s="34" t="s">
        <v>2335</v>
      </c>
      <c r="BC402" s="33" t="str">
        <f>データ!U402</f>
        <v>-</v>
      </c>
      <c r="BD402" s="35" t="s">
        <v>2333</v>
      </c>
      <c r="BE402" s="33" t="str">
        <f>データ!V402</f>
        <v>　</v>
      </c>
      <c r="BF402" s="33" t="s">
        <v>977</v>
      </c>
      <c r="BG402" s="34" t="s">
        <v>1261</v>
      </c>
      <c r="BH402" s="33" t="str">
        <f>データ!W402</f>
        <v>-</v>
      </c>
      <c r="BI402" s="35" t="s">
        <v>977</v>
      </c>
      <c r="BJ402" s="34" t="s">
        <v>1260</v>
      </c>
      <c r="BK402" s="33" t="str">
        <f>データ!X402</f>
        <v>精鋭化ユニット／鬼謀</v>
      </c>
      <c r="BL402" s="35" t="s">
        <v>977</v>
      </c>
      <c r="BM402" s="9" t="s">
        <v>972</v>
      </c>
    </row>
    <row r="403" spans="1:65" x14ac:dyDescent="0.15">
      <c r="A403" s="9" t="s">
        <v>969</v>
      </c>
      <c r="B403" s="9" t="s">
        <v>1392</v>
      </c>
      <c r="C403" s="32" t="str">
        <f>"./images/thumbnail/"&amp;データ!B403&amp;".jpg"</f>
        <v>./images/thumbnail/1799_a.jpg</v>
      </c>
      <c r="D403" s="32" t="s">
        <v>1393</v>
      </c>
      <c r="E403" s="32" t="str">
        <f>"./images/thumbnail/"&amp;データ!B403&amp;".jpg"</f>
        <v>./images/thumbnail/1799_a.jpg</v>
      </c>
      <c r="F403" s="32" t="s">
        <v>1064</v>
      </c>
      <c r="G403" s="32" t="s">
        <v>1260</v>
      </c>
      <c r="H403" s="32" t="str">
        <f>データ!D403</f>
        <v>シャルロ</v>
      </c>
      <c r="I403" s="32" t="s">
        <v>977</v>
      </c>
      <c r="J403" s="32" t="s">
        <v>1261</v>
      </c>
      <c r="K403" s="32" t="str">
        <f>データ!E403</f>
        <v>UR</v>
      </c>
      <c r="L403" s="32" t="s">
        <v>977</v>
      </c>
      <c r="M403" s="32" t="s">
        <v>1262</v>
      </c>
      <c r="N403" s="32">
        <f>データ!F403</f>
        <v>14</v>
      </c>
      <c r="O403" s="32" t="s">
        <v>977</v>
      </c>
      <c r="P403" s="32" t="s">
        <v>1260</v>
      </c>
      <c r="Q403" s="32" t="str">
        <f>データ!G403</f>
        <v>斬</v>
      </c>
      <c r="R403" s="32" t="s">
        <v>977</v>
      </c>
      <c r="S403" s="32" t="s">
        <v>1260</v>
      </c>
      <c r="T403" s="33">
        <f>データ!H403</f>
        <v>22852</v>
      </c>
      <c r="U403" s="34" t="s">
        <v>977</v>
      </c>
      <c r="V403" s="34" t="s">
        <v>1260</v>
      </c>
      <c r="W403" s="33">
        <f>データ!I403</f>
        <v>10497</v>
      </c>
      <c r="X403" s="34" t="s">
        <v>977</v>
      </c>
      <c r="Y403" s="34" t="s">
        <v>1260</v>
      </c>
      <c r="Z403" s="33">
        <f>データ!J403</f>
        <v>8840</v>
      </c>
      <c r="AA403" s="34" t="s">
        <v>977</v>
      </c>
      <c r="AB403" s="34" t="s">
        <v>1263</v>
      </c>
      <c r="AC403" s="33" t="str">
        <f>データ!K403</f>
        <v>SS+</v>
      </c>
      <c r="AD403" s="32" t="s">
        <v>977</v>
      </c>
      <c r="AE403" s="34" t="s">
        <v>1264</v>
      </c>
      <c r="AF403" s="33">
        <f>データ!L403</f>
        <v>42189</v>
      </c>
      <c r="AG403" s="34" t="s">
        <v>977</v>
      </c>
      <c r="AH403" s="34" t="s">
        <v>1265</v>
      </c>
      <c r="AI403" s="33" t="str">
        <f>データ!M403</f>
        <v>斬紅の神威＋</v>
      </c>
      <c r="AJ403" s="9" t="s">
        <v>1061</v>
      </c>
      <c r="AK403" s="33" t="str">
        <f>データ!N403</f>
        <v>味方斬属性の攻撃力をUP[超特大]</v>
      </c>
      <c r="AL403" s="9" t="s">
        <v>977</v>
      </c>
      <c r="AM403" s="34" t="s">
        <v>1266</v>
      </c>
      <c r="AN403" s="33" t="str">
        <f>データ!O403</f>
        <v>-</v>
      </c>
      <c r="AO403" s="9" t="s">
        <v>1061</v>
      </c>
      <c r="AP403" s="33" t="str">
        <f>データ!P403</f>
        <v>　</v>
      </c>
      <c r="AQ403" s="35" t="s">
        <v>977</v>
      </c>
      <c r="AR403" s="34" t="s">
        <v>1265</v>
      </c>
      <c r="AS403" s="33" t="str">
        <f>データ!Q403</f>
        <v>オラクルオーダー／真</v>
      </c>
      <c r="AT403" s="9" t="s">
        <v>1061</v>
      </c>
      <c r="AU403" s="33" t="str">
        <f>データ!R403</f>
        <v>騎士団全体のスキル発動率が中UP(3分間)</v>
      </c>
      <c r="AV403" s="9" t="s">
        <v>977</v>
      </c>
      <c r="AW403" s="34" t="s">
        <v>1265</v>
      </c>
      <c r="AX403" s="33" t="str">
        <f>データ!S403</f>
        <v>-</v>
      </c>
      <c r="AY403" s="9" t="s">
        <v>1061</v>
      </c>
      <c r="AZ403" s="33" t="str">
        <f>データ!T403</f>
        <v>　</v>
      </c>
      <c r="BA403" s="35" t="s">
        <v>977</v>
      </c>
      <c r="BB403" s="34" t="s">
        <v>2335</v>
      </c>
      <c r="BC403" s="33" t="str">
        <f>データ!U403</f>
        <v>-</v>
      </c>
      <c r="BD403" s="35" t="s">
        <v>2333</v>
      </c>
      <c r="BE403" s="33" t="str">
        <f>データ!V403</f>
        <v>　</v>
      </c>
      <c r="BF403" s="33" t="s">
        <v>977</v>
      </c>
      <c r="BG403" s="34" t="s">
        <v>1261</v>
      </c>
      <c r="BH403" s="33" t="str">
        <f>データ!W403</f>
        <v>-</v>
      </c>
      <c r="BI403" s="35" t="s">
        <v>977</v>
      </c>
      <c r="BJ403" s="34" t="s">
        <v>1260</v>
      </c>
      <c r="BK403" s="33" t="str">
        <f>データ!X403</f>
        <v>精鋭化ユニット／神技</v>
      </c>
      <c r="BL403" s="35" t="s">
        <v>977</v>
      </c>
      <c r="BM403" s="9" t="s">
        <v>972</v>
      </c>
    </row>
    <row r="404" spans="1:65" x14ac:dyDescent="0.15">
      <c r="A404" s="9" t="s">
        <v>969</v>
      </c>
      <c r="B404" s="9" t="s">
        <v>1392</v>
      </c>
      <c r="C404" s="32" t="str">
        <f>"./images/thumbnail/"&amp;データ!B404&amp;".jpg"</f>
        <v>./images/thumbnail/1799.jpg</v>
      </c>
      <c r="D404" s="32" t="s">
        <v>1393</v>
      </c>
      <c r="E404" s="32" t="str">
        <f>"./images/thumbnail/"&amp;データ!B404&amp;".jpg"</f>
        <v>./images/thumbnail/1799.jpg</v>
      </c>
      <c r="F404" s="32" t="s">
        <v>1064</v>
      </c>
      <c r="G404" s="32" t="s">
        <v>1260</v>
      </c>
      <c r="H404" s="32" t="str">
        <f>データ!D404</f>
        <v>シャルロ</v>
      </c>
      <c r="I404" s="32" t="s">
        <v>977</v>
      </c>
      <c r="J404" s="32" t="s">
        <v>1261</v>
      </c>
      <c r="K404" s="32" t="str">
        <f>データ!E404</f>
        <v>UR</v>
      </c>
      <c r="L404" s="32" t="s">
        <v>977</v>
      </c>
      <c r="M404" s="32" t="s">
        <v>1262</v>
      </c>
      <c r="N404" s="32">
        <f>データ!F404</f>
        <v>14</v>
      </c>
      <c r="O404" s="32" t="s">
        <v>977</v>
      </c>
      <c r="P404" s="32" t="s">
        <v>1260</v>
      </c>
      <c r="Q404" s="32" t="str">
        <f>データ!G404</f>
        <v>斬</v>
      </c>
      <c r="R404" s="32" t="s">
        <v>977</v>
      </c>
      <c r="S404" s="32" t="s">
        <v>1260</v>
      </c>
      <c r="T404" s="33">
        <f>データ!H404</f>
        <v>17581</v>
      </c>
      <c r="U404" s="34" t="s">
        <v>977</v>
      </c>
      <c r="V404" s="34" t="s">
        <v>1260</v>
      </c>
      <c r="W404" s="33">
        <f>データ!I404</f>
        <v>8082</v>
      </c>
      <c r="X404" s="34" t="s">
        <v>977</v>
      </c>
      <c r="Y404" s="34" t="s">
        <v>1260</v>
      </c>
      <c r="Z404" s="33">
        <f>データ!J404</f>
        <v>6551</v>
      </c>
      <c r="AA404" s="34" t="s">
        <v>977</v>
      </c>
      <c r="AB404" s="34" t="s">
        <v>1263</v>
      </c>
      <c r="AC404" s="33" t="str">
        <f>データ!K404</f>
        <v>S</v>
      </c>
      <c r="AD404" s="32" t="s">
        <v>977</v>
      </c>
      <c r="AE404" s="34" t="s">
        <v>1264</v>
      </c>
      <c r="AF404" s="33">
        <f>データ!L404</f>
        <v>32214</v>
      </c>
      <c r="AG404" s="34" t="s">
        <v>977</v>
      </c>
      <c r="AH404" s="34" t="s">
        <v>1265</v>
      </c>
      <c r="AI404" s="33" t="str">
        <f>データ!M404</f>
        <v>斬紅の神威</v>
      </c>
      <c r="AJ404" s="9" t="s">
        <v>1061</v>
      </c>
      <c r="AK404" s="33" t="str">
        <f>データ!N404</f>
        <v>味方斬属性の攻撃力をUP[特大]</v>
      </c>
      <c r="AL404" s="9" t="s">
        <v>977</v>
      </c>
      <c r="AM404" s="34" t="s">
        <v>1266</v>
      </c>
      <c r="AN404" s="33" t="str">
        <f>データ!O404</f>
        <v>-</v>
      </c>
      <c r="AO404" s="9" t="s">
        <v>1061</v>
      </c>
      <c r="AP404" s="33" t="str">
        <f>データ!P404</f>
        <v>　</v>
      </c>
      <c r="AQ404" s="35" t="s">
        <v>977</v>
      </c>
      <c r="AR404" s="34" t="s">
        <v>1265</v>
      </c>
      <c r="AS404" s="33" t="str">
        <f>データ!Q404</f>
        <v>オラクルオーダー／真</v>
      </c>
      <c r="AT404" s="9" t="s">
        <v>1061</v>
      </c>
      <c r="AU404" s="33" t="str">
        <f>データ!R404</f>
        <v>騎士団全体のスキル発動率が中UP(3分間)</v>
      </c>
      <c r="AV404" s="9" t="s">
        <v>977</v>
      </c>
      <c r="AW404" s="34" t="s">
        <v>1265</v>
      </c>
      <c r="AX404" s="33" t="str">
        <f>データ!S404</f>
        <v>-</v>
      </c>
      <c r="AY404" s="9" t="s">
        <v>1061</v>
      </c>
      <c r="AZ404" s="33" t="str">
        <f>データ!T404</f>
        <v>　</v>
      </c>
      <c r="BA404" s="35" t="s">
        <v>977</v>
      </c>
      <c r="BB404" s="34" t="s">
        <v>2335</v>
      </c>
      <c r="BC404" s="33" t="str">
        <f>データ!U404</f>
        <v>-</v>
      </c>
      <c r="BD404" s="35" t="s">
        <v>2333</v>
      </c>
      <c r="BE404" s="33" t="str">
        <f>データ!V404</f>
        <v>　</v>
      </c>
      <c r="BF404" s="33" t="s">
        <v>977</v>
      </c>
      <c r="BG404" s="34" t="s">
        <v>1261</v>
      </c>
      <c r="BH404" s="33" t="str">
        <f>データ!W404</f>
        <v>-</v>
      </c>
      <c r="BI404" s="35" t="s">
        <v>977</v>
      </c>
      <c r="BJ404" s="34" t="s">
        <v>1260</v>
      </c>
      <c r="BK404" s="33" t="str">
        <f>データ!X404</f>
        <v>ガチャイベ</v>
      </c>
      <c r="BL404" s="35" t="s">
        <v>977</v>
      </c>
      <c r="BM404" s="9" t="s">
        <v>972</v>
      </c>
    </row>
    <row r="405" spans="1:65" x14ac:dyDescent="0.15">
      <c r="A405" s="9" t="s">
        <v>969</v>
      </c>
      <c r="B405" s="9" t="s">
        <v>1392</v>
      </c>
      <c r="C405" s="32" t="str">
        <f>"./images/thumbnail/"&amp;データ!B405&amp;".jpg"</f>
        <v>./images/thumbnail/1797.jpg</v>
      </c>
      <c r="D405" s="32" t="s">
        <v>1393</v>
      </c>
      <c r="E405" s="32" t="str">
        <f>"./images/thumbnail/"&amp;データ!B405&amp;".jpg"</f>
        <v>./images/thumbnail/1797.jpg</v>
      </c>
      <c r="F405" s="32" t="s">
        <v>1064</v>
      </c>
      <c r="G405" s="32" t="s">
        <v>1260</v>
      </c>
      <c r="H405" s="32" t="str">
        <f>データ!D405</f>
        <v>イルメリ</v>
      </c>
      <c r="I405" s="32" t="s">
        <v>977</v>
      </c>
      <c r="J405" s="32" t="s">
        <v>1261</v>
      </c>
      <c r="K405" s="32" t="str">
        <f>データ!E405</f>
        <v>UR</v>
      </c>
      <c r="L405" s="32" t="s">
        <v>977</v>
      </c>
      <c r="M405" s="32" t="s">
        <v>1262</v>
      </c>
      <c r="N405" s="32">
        <f>データ!F405</f>
        <v>14</v>
      </c>
      <c r="O405" s="32" t="s">
        <v>977</v>
      </c>
      <c r="P405" s="32" t="s">
        <v>1260</v>
      </c>
      <c r="Q405" s="32" t="str">
        <f>データ!G405</f>
        <v>斬</v>
      </c>
      <c r="R405" s="32" t="s">
        <v>977</v>
      </c>
      <c r="S405" s="32" t="s">
        <v>1260</v>
      </c>
      <c r="T405" s="33">
        <f>データ!H405</f>
        <v>17632</v>
      </c>
      <c r="U405" s="34" t="s">
        <v>977</v>
      </c>
      <c r="V405" s="34" t="s">
        <v>1260</v>
      </c>
      <c r="W405" s="33">
        <f>データ!I405</f>
        <v>8106</v>
      </c>
      <c r="X405" s="34" t="s">
        <v>977</v>
      </c>
      <c r="Y405" s="34" t="s">
        <v>1260</v>
      </c>
      <c r="Z405" s="33">
        <f>データ!J405</f>
        <v>6206</v>
      </c>
      <c r="AA405" s="34" t="s">
        <v>977</v>
      </c>
      <c r="AB405" s="34" t="s">
        <v>1263</v>
      </c>
      <c r="AC405" s="33" t="str">
        <f>データ!K405</f>
        <v>S</v>
      </c>
      <c r="AD405" s="32" t="s">
        <v>977</v>
      </c>
      <c r="AE405" s="34" t="s">
        <v>1264</v>
      </c>
      <c r="AF405" s="33">
        <f>データ!L405</f>
        <v>31944</v>
      </c>
      <c r="AG405" s="34" t="s">
        <v>977</v>
      </c>
      <c r="AH405" s="34" t="s">
        <v>1265</v>
      </c>
      <c r="AI405" s="33" t="str">
        <f>データ!M405</f>
        <v>地幻氷の縦十字／煌</v>
      </c>
      <c r="AJ405" s="9" t="s">
        <v>1061</v>
      </c>
      <c r="AK405" s="33" t="str">
        <f>データ!N405</f>
        <v>十字型攻撃[特大]自分の防御力UP[特大]</v>
      </c>
      <c r="AL405" s="9" t="s">
        <v>977</v>
      </c>
      <c r="AM405" s="34" t="s">
        <v>1266</v>
      </c>
      <c r="AN405" s="33" t="str">
        <f>データ!O405</f>
        <v>-</v>
      </c>
      <c r="AO405" s="9" t="s">
        <v>1061</v>
      </c>
      <c r="AP405" s="33" t="str">
        <f>データ!P405</f>
        <v>　</v>
      </c>
      <c r="AQ405" s="35" t="s">
        <v>977</v>
      </c>
      <c r="AR405" s="34" t="s">
        <v>1265</v>
      </c>
      <c r="AS405" s="33" t="str">
        <f>データ!Q405</f>
        <v>エッジノート／絶</v>
      </c>
      <c r="AT405" s="9" t="s">
        <v>1061</v>
      </c>
      <c r="AU405" s="33" t="str">
        <f>データ!R405</f>
        <v>CB時に獲得ポイント大UP＆BPが大回復(3回)</v>
      </c>
      <c r="AV405" s="9" t="s">
        <v>977</v>
      </c>
      <c r="AW405" s="34" t="s">
        <v>1265</v>
      </c>
      <c r="AX405" s="33" t="str">
        <f>データ!S405</f>
        <v>-</v>
      </c>
      <c r="AY405" s="9" t="s">
        <v>1061</v>
      </c>
      <c r="AZ405" s="33" t="str">
        <f>データ!T405</f>
        <v>　</v>
      </c>
      <c r="BA405" s="35" t="s">
        <v>977</v>
      </c>
      <c r="BB405" s="34" t="s">
        <v>2335</v>
      </c>
      <c r="BC405" s="33" t="str">
        <f>データ!U405</f>
        <v>-</v>
      </c>
      <c r="BD405" s="35" t="s">
        <v>2333</v>
      </c>
      <c r="BE405" s="33" t="str">
        <f>データ!V405</f>
        <v>　</v>
      </c>
      <c r="BF405" s="33" t="s">
        <v>977</v>
      </c>
      <c r="BG405" s="34" t="s">
        <v>1261</v>
      </c>
      <c r="BH405" s="33" t="str">
        <f>データ!W405</f>
        <v>-</v>
      </c>
      <c r="BI405" s="35" t="s">
        <v>977</v>
      </c>
      <c r="BJ405" s="34" t="s">
        <v>1260</v>
      </c>
      <c r="BK405" s="33" t="str">
        <f>データ!X405</f>
        <v>ガチャイベ</v>
      </c>
      <c r="BL405" s="35" t="s">
        <v>977</v>
      </c>
      <c r="BM405" s="9" t="s">
        <v>972</v>
      </c>
    </row>
    <row r="406" spans="1:65" x14ac:dyDescent="0.15">
      <c r="A406" s="9" t="s">
        <v>969</v>
      </c>
      <c r="B406" s="9" t="s">
        <v>1392</v>
      </c>
      <c r="C406" s="32" t="str">
        <f>"./images/thumbnail/"&amp;データ!B406&amp;".jpg"</f>
        <v>./images/thumbnail/1795.jpg</v>
      </c>
      <c r="D406" s="32" t="s">
        <v>1393</v>
      </c>
      <c r="E406" s="32" t="str">
        <f>"./images/thumbnail/"&amp;データ!B406&amp;".jpg"</f>
        <v>./images/thumbnail/1795.jpg</v>
      </c>
      <c r="F406" s="32" t="s">
        <v>1064</v>
      </c>
      <c r="G406" s="32" t="s">
        <v>1260</v>
      </c>
      <c r="H406" s="32" t="str">
        <f>データ!D406</f>
        <v>ルー</v>
      </c>
      <c r="I406" s="32" t="s">
        <v>977</v>
      </c>
      <c r="J406" s="32" t="s">
        <v>1261</v>
      </c>
      <c r="K406" s="32" t="str">
        <f>データ!E406</f>
        <v>SSR</v>
      </c>
      <c r="L406" s="32" t="s">
        <v>977</v>
      </c>
      <c r="M406" s="32" t="s">
        <v>1262</v>
      </c>
      <c r="N406" s="32">
        <f>データ!F406</f>
        <v>13</v>
      </c>
      <c r="O406" s="32" t="s">
        <v>977</v>
      </c>
      <c r="P406" s="32" t="s">
        <v>1260</v>
      </c>
      <c r="Q406" s="32" t="str">
        <f>データ!G406</f>
        <v>打</v>
      </c>
      <c r="R406" s="32" t="s">
        <v>977</v>
      </c>
      <c r="S406" s="32" t="s">
        <v>1260</v>
      </c>
      <c r="T406" s="33">
        <f>データ!H406</f>
        <v>21851</v>
      </c>
      <c r="U406" s="34" t="s">
        <v>977</v>
      </c>
      <c r="V406" s="34" t="s">
        <v>1260</v>
      </c>
      <c r="W406" s="33">
        <f>データ!I406</f>
        <v>5048</v>
      </c>
      <c r="X406" s="34" t="s">
        <v>977</v>
      </c>
      <c r="Y406" s="34" t="s">
        <v>1260</v>
      </c>
      <c r="Z406" s="33">
        <f>データ!J406</f>
        <v>7537</v>
      </c>
      <c r="AA406" s="34" t="s">
        <v>977</v>
      </c>
      <c r="AB406" s="34" t="s">
        <v>1263</v>
      </c>
      <c r="AC406" s="33" t="str">
        <f>データ!K406</f>
        <v>A-</v>
      </c>
      <c r="AD406" s="32" t="s">
        <v>977</v>
      </c>
      <c r="AE406" s="34" t="s">
        <v>1264</v>
      </c>
      <c r="AF406" s="33">
        <f>データ!L406</f>
        <v>34436</v>
      </c>
      <c r="AG406" s="34" t="s">
        <v>977</v>
      </c>
      <c r="AH406" s="34" t="s">
        <v>1265</v>
      </c>
      <c r="AI406" s="33" t="str">
        <f>データ!M406</f>
        <v>昏睡の言霊／絶</v>
      </c>
      <c r="AJ406" s="9" t="s">
        <v>1061</v>
      </c>
      <c r="AK406" s="33" t="str">
        <f>データ!N406</f>
        <v>一定確率で敵を睡眠状態にする[高確率]</v>
      </c>
      <c r="AL406" s="9" t="s">
        <v>977</v>
      </c>
      <c r="AM406" s="34" t="s">
        <v>1266</v>
      </c>
      <c r="AN406" s="33" t="str">
        <f>データ!O406</f>
        <v>-</v>
      </c>
      <c r="AO406" s="9" t="s">
        <v>1061</v>
      </c>
      <c r="AP406" s="33" t="str">
        <f>データ!P406</f>
        <v>　</v>
      </c>
      <c r="AQ406" s="35" t="s">
        <v>977</v>
      </c>
      <c r="AR406" s="34" t="s">
        <v>1265</v>
      </c>
      <c r="AS406" s="33" t="str">
        <f>データ!Q406</f>
        <v>アサルト／真</v>
      </c>
      <c r="AT406" s="9" t="s">
        <v>1061</v>
      </c>
      <c r="AU406" s="33" t="str">
        <f>データ!R406</f>
        <v>パーティ全体の攻撃力が中UP(3分間)</v>
      </c>
      <c r="AV406" s="9" t="s">
        <v>977</v>
      </c>
      <c r="AW406" s="34" t="s">
        <v>1265</v>
      </c>
      <c r="AX406" s="33" t="str">
        <f>データ!S406</f>
        <v>-</v>
      </c>
      <c r="AY406" s="9" t="s">
        <v>1061</v>
      </c>
      <c r="AZ406" s="33" t="str">
        <f>データ!T406</f>
        <v>　</v>
      </c>
      <c r="BA406" s="35" t="s">
        <v>977</v>
      </c>
      <c r="BB406" s="34" t="s">
        <v>2335</v>
      </c>
      <c r="BC406" s="33" t="str">
        <f>データ!U406</f>
        <v>-</v>
      </c>
      <c r="BD406" s="35" t="s">
        <v>2333</v>
      </c>
      <c r="BE406" s="33" t="str">
        <f>データ!V406</f>
        <v>　</v>
      </c>
      <c r="BF406" s="33" t="s">
        <v>977</v>
      </c>
      <c r="BG406" s="34" t="s">
        <v>1261</v>
      </c>
      <c r="BH406" s="33" t="str">
        <f>データ!W406</f>
        <v>-</v>
      </c>
      <c r="BI406" s="35" t="s">
        <v>977</v>
      </c>
      <c r="BJ406" s="34" t="s">
        <v>1260</v>
      </c>
      <c r="BK406" s="33" t="str">
        <f>データ!X406</f>
        <v>誓いイベ</v>
      </c>
      <c r="BL406" s="35" t="s">
        <v>977</v>
      </c>
      <c r="BM406" s="9" t="s">
        <v>972</v>
      </c>
    </row>
    <row r="407" spans="1:65" x14ac:dyDescent="0.15">
      <c r="A407" s="9" t="s">
        <v>969</v>
      </c>
      <c r="B407" s="9" t="s">
        <v>1392</v>
      </c>
      <c r="C407" s="32" t="str">
        <f>"./images/thumbnail/"&amp;データ!B407&amp;".jpg"</f>
        <v>./images/thumbnail/1794.jpg</v>
      </c>
      <c r="D407" s="32" t="s">
        <v>1393</v>
      </c>
      <c r="E407" s="32" t="str">
        <f>"./images/thumbnail/"&amp;データ!B407&amp;".jpg"</f>
        <v>./images/thumbnail/1794.jpg</v>
      </c>
      <c r="F407" s="32" t="s">
        <v>1064</v>
      </c>
      <c r="G407" s="32" t="s">
        <v>1260</v>
      </c>
      <c r="H407" s="32" t="str">
        <f>データ!D407</f>
        <v>キース</v>
      </c>
      <c r="I407" s="32" t="s">
        <v>977</v>
      </c>
      <c r="J407" s="32" t="s">
        <v>1261</v>
      </c>
      <c r="K407" s="32" t="str">
        <f>データ!E407</f>
        <v>SSR</v>
      </c>
      <c r="L407" s="32" t="s">
        <v>977</v>
      </c>
      <c r="M407" s="32" t="s">
        <v>1262</v>
      </c>
      <c r="N407" s="32">
        <f>データ!F407</f>
        <v>13</v>
      </c>
      <c r="O407" s="32" t="s">
        <v>977</v>
      </c>
      <c r="P407" s="32" t="s">
        <v>1260</v>
      </c>
      <c r="Q407" s="32" t="str">
        <f>データ!G407</f>
        <v>突</v>
      </c>
      <c r="R407" s="32" t="s">
        <v>977</v>
      </c>
      <c r="S407" s="32" t="s">
        <v>1260</v>
      </c>
      <c r="T407" s="33">
        <f>データ!H407</f>
        <v>17534</v>
      </c>
      <c r="U407" s="34" t="s">
        <v>977</v>
      </c>
      <c r="V407" s="34" t="s">
        <v>1260</v>
      </c>
      <c r="W407" s="33">
        <f>データ!I407</f>
        <v>5219</v>
      </c>
      <c r="X407" s="34" t="s">
        <v>977</v>
      </c>
      <c r="Y407" s="34" t="s">
        <v>1260</v>
      </c>
      <c r="Z407" s="33">
        <f>データ!J407</f>
        <v>6127</v>
      </c>
      <c r="AA407" s="34" t="s">
        <v>977</v>
      </c>
      <c r="AB407" s="34" t="s">
        <v>1263</v>
      </c>
      <c r="AC407" s="33" t="str">
        <f>データ!K407</f>
        <v>SS-</v>
      </c>
      <c r="AD407" s="32" t="s">
        <v>977</v>
      </c>
      <c r="AE407" s="34" t="s">
        <v>1264</v>
      </c>
      <c r="AF407" s="33">
        <f>データ!L407</f>
        <v>28880</v>
      </c>
      <c r="AG407" s="34" t="s">
        <v>977</v>
      </c>
      <c r="AH407" s="34" t="s">
        <v>1265</v>
      </c>
      <c r="AI407" s="33" t="str">
        <f>データ!M407</f>
        <v>加護消滅／光芒</v>
      </c>
      <c r="AJ407" s="9" t="s">
        <v>1061</v>
      </c>
      <c r="AK407" s="33" t="str">
        <f>データ!N407</f>
        <v>敵全体の防御力をDOWN[中]</v>
      </c>
      <c r="AL407" s="9" t="s">
        <v>977</v>
      </c>
      <c r="AM407" s="34" t="s">
        <v>1266</v>
      </c>
      <c r="AN407" s="33" t="str">
        <f>データ!O407</f>
        <v>-</v>
      </c>
      <c r="AO407" s="9" t="s">
        <v>1061</v>
      </c>
      <c r="AP407" s="33" t="str">
        <f>データ!P407</f>
        <v>　</v>
      </c>
      <c r="AQ407" s="35" t="s">
        <v>977</v>
      </c>
      <c r="AR407" s="34" t="s">
        <v>1265</v>
      </c>
      <c r="AS407" s="33" t="str">
        <f>データ!Q407</f>
        <v>フォートレス／真</v>
      </c>
      <c r="AT407" s="9" t="s">
        <v>1061</v>
      </c>
      <c r="AU407" s="33" t="str">
        <f>データ!R407</f>
        <v>パーティ全体の防御力が中UP(3分間)</v>
      </c>
      <c r="AV407" s="9" t="s">
        <v>977</v>
      </c>
      <c r="AW407" s="34" t="s">
        <v>1265</v>
      </c>
      <c r="AX407" s="33" t="str">
        <f>データ!S407</f>
        <v>-</v>
      </c>
      <c r="AY407" s="9" t="s">
        <v>1061</v>
      </c>
      <c r="AZ407" s="33" t="str">
        <f>データ!T407</f>
        <v>　</v>
      </c>
      <c r="BA407" s="35" t="s">
        <v>977</v>
      </c>
      <c r="BB407" s="34" t="s">
        <v>2335</v>
      </c>
      <c r="BC407" s="33" t="str">
        <f>データ!U407</f>
        <v>-</v>
      </c>
      <c r="BD407" s="35" t="s">
        <v>2333</v>
      </c>
      <c r="BE407" s="33" t="str">
        <f>データ!V407</f>
        <v>　</v>
      </c>
      <c r="BF407" s="33" t="s">
        <v>977</v>
      </c>
      <c r="BG407" s="34" t="s">
        <v>1261</v>
      </c>
      <c r="BH407" s="33" t="str">
        <f>データ!W407</f>
        <v>-</v>
      </c>
      <c r="BI407" s="35" t="s">
        <v>977</v>
      </c>
      <c r="BJ407" s="34" t="s">
        <v>1260</v>
      </c>
      <c r="BK407" s="33" t="str">
        <f>データ!X407</f>
        <v>誓いイベ</v>
      </c>
      <c r="BL407" s="35" t="s">
        <v>977</v>
      </c>
      <c r="BM407" s="9" t="s">
        <v>972</v>
      </c>
    </row>
    <row r="408" spans="1:65" x14ac:dyDescent="0.15">
      <c r="A408" s="9" t="s">
        <v>969</v>
      </c>
      <c r="B408" s="9" t="s">
        <v>1392</v>
      </c>
      <c r="C408" s="32" t="str">
        <f>"./images/thumbnail/"&amp;データ!B408&amp;".jpg"</f>
        <v>./images/thumbnail/1793.jpg</v>
      </c>
      <c r="D408" s="32" t="s">
        <v>1393</v>
      </c>
      <c r="E408" s="32" t="str">
        <f>"./images/thumbnail/"&amp;データ!B408&amp;".jpg"</f>
        <v>./images/thumbnail/1793.jpg</v>
      </c>
      <c r="F408" s="32" t="s">
        <v>1064</v>
      </c>
      <c r="G408" s="32" t="s">
        <v>1260</v>
      </c>
      <c r="H408" s="32" t="str">
        <f>データ!D408</f>
        <v>エミリア</v>
      </c>
      <c r="I408" s="32" t="s">
        <v>977</v>
      </c>
      <c r="J408" s="32" t="s">
        <v>1261</v>
      </c>
      <c r="K408" s="32" t="str">
        <f>データ!E408</f>
        <v>UR</v>
      </c>
      <c r="L408" s="32" t="s">
        <v>977</v>
      </c>
      <c r="M408" s="32" t="s">
        <v>1262</v>
      </c>
      <c r="N408" s="32">
        <f>データ!F408</f>
        <v>14</v>
      </c>
      <c r="O408" s="32" t="s">
        <v>977</v>
      </c>
      <c r="P408" s="32" t="s">
        <v>1260</v>
      </c>
      <c r="Q408" s="32" t="str">
        <f>データ!G408</f>
        <v>遠</v>
      </c>
      <c r="R408" s="32" t="s">
        <v>977</v>
      </c>
      <c r="S408" s="32" t="s">
        <v>1260</v>
      </c>
      <c r="T408" s="33">
        <f>データ!H408</f>
        <v>18940</v>
      </c>
      <c r="U408" s="34" t="s">
        <v>977</v>
      </c>
      <c r="V408" s="34" t="s">
        <v>1260</v>
      </c>
      <c r="W408" s="33">
        <f>データ!I408</f>
        <v>6611</v>
      </c>
      <c r="X408" s="34" t="s">
        <v>977</v>
      </c>
      <c r="Y408" s="34" t="s">
        <v>1260</v>
      </c>
      <c r="Z408" s="33">
        <f>データ!J408</f>
        <v>5857</v>
      </c>
      <c r="AA408" s="34" t="s">
        <v>977</v>
      </c>
      <c r="AB408" s="34" t="s">
        <v>1263</v>
      </c>
      <c r="AC408" s="33" t="str">
        <f>データ!K408</f>
        <v>S+</v>
      </c>
      <c r="AD408" s="32" t="s">
        <v>977</v>
      </c>
      <c r="AE408" s="34" t="s">
        <v>1264</v>
      </c>
      <c r="AF408" s="33">
        <f>データ!L408</f>
        <v>31408</v>
      </c>
      <c r="AG408" s="34" t="s">
        <v>977</v>
      </c>
      <c r="AH408" s="34" t="s">
        <v>1265</v>
      </c>
      <c r="AI408" s="33" t="str">
        <f>データ!M408</f>
        <v>下がりなさい悪党</v>
      </c>
      <c r="AJ408" s="9" t="s">
        <v>1061</v>
      </c>
      <c r="AK408" s="33" t="str">
        <f>データ!N408</f>
        <v>味方全体の攻撃力と防御力をUP[大]</v>
      </c>
      <c r="AL408" s="9" t="s">
        <v>977</v>
      </c>
      <c r="AM408" s="34" t="s">
        <v>1266</v>
      </c>
      <c r="AN408" s="33" t="str">
        <f>データ!O408</f>
        <v>-</v>
      </c>
      <c r="AO408" s="9" t="s">
        <v>1061</v>
      </c>
      <c r="AP408" s="33" t="str">
        <f>データ!P408</f>
        <v>　</v>
      </c>
      <c r="AQ408" s="35" t="s">
        <v>977</v>
      </c>
      <c r="AR408" s="34" t="s">
        <v>1265</v>
      </c>
      <c r="AS408" s="33" t="str">
        <f>データ!Q408</f>
        <v>キャッスルヴェール／真</v>
      </c>
      <c r="AT408" s="9" t="s">
        <v>1061</v>
      </c>
      <c r="AU408" s="33" t="str">
        <f>データ!R408</f>
        <v>城の強度Lvが中UP(3分間)</v>
      </c>
      <c r="AV408" s="9" t="s">
        <v>977</v>
      </c>
      <c r="AW408" s="34" t="s">
        <v>1265</v>
      </c>
      <c r="AX408" s="33" t="str">
        <f>データ!S408</f>
        <v>-</v>
      </c>
      <c r="AY408" s="9" t="s">
        <v>1061</v>
      </c>
      <c r="AZ408" s="33" t="str">
        <f>データ!T408</f>
        <v>　</v>
      </c>
      <c r="BA408" s="35" t="s">
        <v>977</v>
      </c>
      <c r="BB408" s="34" t="s">
        <v>2335</v>
      </c>
      <c r="BC408" s="33" t="str">
        <f>データ!U408</f>
        <v>-</v>
      </c>
      <c r="BD408" s="35" t="s">
        <v>2333</v>
      </c>
      <c r="BE408" s="33" t="str">
        <f>データ!V408</f>
        <v>　</v>
      </c>
      <c r="BF408" s="33" t="s">
        <v>977</v>
      </c>
      <c r="BG408" s="34" t="s">
        <v>1261</v>
      </c>
      <c r="BH408" s="33" t="str">
        <f>データ!W408</f>
        <v>-</v>
      </c>
      <c r="BI408" s="35" t="s">
        <v>977</v>
      </c>
      <c r="BJ408" s="34" t="s">
        <v>1260</v>
      </c>
      <c r="BK408" s="33" t="str">
        <f>データ!X408</f>
        <v>Re:ゼロから始める異世界生活コラボ</v>
      </c>
      <c r="BL408" s="35" t="s">
        <v>977</v>
      </c>
      <c r="BM408" s="9" t="s">
        <v>972</v>
      </c>
    </row>
    <row r="409" spans="1:65" x14ac:dyDescent="0.15">
      <c r="A409" s="9" t="s">
        <v>969</v>
      </c>
      <c r="B409" s="9" t="s">
        <v>1392</v>
      </c>
      <c r="C409" s="32" t="str">
        <f>"./images/thumbnail/"&amp;データ!B409&amp;".jpg"</f>
        <v>./images/thumbnail/1792.jpg</v>
      </c>
      <c r="D409" s="32" t="s">
        <v>1393</v>
      </c>
      <c r="E409" s="32" t="str">
        <f>"./images/thumbnail/"&amp;データ!B409&amp;".jpg"</f>
        <v>./images/thumbnail/1792.jpg</v>
      </c>
      <c r="F409" s="32" t="s">
        <v>1064</v>
      </c>
      <c r="G409" s="32" t="s">
        <v>1260</v>
      </c>
      <c r="H409" s="32" t="str">
        <f>データ!D409</f>
        <v>エミリア</v>
      </c>
      <c r="I409" s="32" t="s">
        <v>977</v>
      </c>
      <c r="J409" s="32" t="s">
        <v>1261</v>
      </c>
      <c r="K409" s="32" t="str">
        <f>データ!E409</f>
        <v>SSR</v>
      </c>
      <c r="L409" s="32" t="s">
        <v>977</v>
      </c>
      <c r="M409" s="32" t="s">
        <v>1262</v>
      </c>
      <c r="N409" s="32">
        <f>データ!F409</f>
        <v>13</v>
      </c>
      <c r="O409" s="32" t="s">
        <v>977</v>
      </c>
      <c r="P409" s="32" t="s">
        <v>1260</v>
      </c>
      <c r="Q409" s="32" t="str">
        <f>データ!G409</f>
        <v>遠</v>
      </c>
      <c r="R409" s="32" t="s">
        <v>977</v>
      </c>
      <c r="S409" s="32" t="s">
        <v>1260</v>
      </c>
      <c r="T409" s="33">
        <f>データ!H409</f>
        <v>18087</v>
      </c>
      <c r="U409" s="34" t="s">
        <v>977</v>
      </c>
      <c r="V409" s="34" t="s">
        <v>1260</v>
      </c>
      <c r="W409" s="33">
        <f>データ!I409</f>
        <v>6309</v>
      </c>
      <c r="X409" s="34" t="s">
        <v>977</v>
      </c>
      <c r="Y409" s="34" t="s">
        <v>1260</v>
      </c>
      <c r="Z409" s="33">
        <f>データ!J409</f>
        <v>4728</v>
      </c>
      <c r="AA409" s="34" t="s">
        <v>977</v>
      </c>
      <c r="AB409" s="34" t="s">
        <v>1263</v>
      </c>
      <c r="AC409" s="33" t="str">
        <f>データ!K409</f>
        <v>S-</v>
      </c>
      <c r="AD409" s="32" t="s">
        <v>977</v>
      </c>
      <c r="AE409" s="34" t="s">
        <v>1264</v>
      </c>
      <c r="AF409" s="33">
        <f>データ!L409</f>
        <v>29124</v>
      </c>
      <c r="AG409" s="34" t="s">
        <v>977</v>
      </c>
      <c r="AH409" s="34" t="s">
        <v>1265</v>
      </c>
      <c r="AI409" s="33" t="str">
        <f>データ!M409</f>
        <v>破界の包囲陣／絶</v>
      </c>
      <c r="AJ409" s="9" t="s">
        <v>1061</v>
      </c>
      <c r="AK409" s="33" t="str">
        <f>データ!N409</f>
        <v>敵全体に固定ダメージ[大]</v>
      </c>
      <c r="AL409" s="9" t="s">
        <v>977</v>
      </c>
      <c r="AM409" s="34" t="s">
        <v>1266</v>
      </c>
      <c r="AN409" s="33" t="str">
        <f>データ!O409</f>
        <v>-</v>
      </c>
      <c r="AO409" s="9" t="s">
        <v>1061</v>
      </c>
      <c r="AP409" s="33" t="str">
        <f>データ!P409</f>
        <v>　</v>
      </c>
      <c r="AQ409" s="35" t="s">
        <v>977</v>
      </c>
      <c r="AR409" s="34" t="s">
        <v>1265</v>
      </c>
      <c r="AS409" s="33" t="str">
        <f>データ!Q409</f>
        <v>フォースオブウィッシュ／真</v>
      </c>
      <c r="AT409" s="9" t="s">
        <v>1061</v>
      </c>
      <c r="AU409" s="33" t="str">
        <f>データ!R409</f>
        <v>騎士団全員のBPを中回復</v>
      </c>
      <c r="AV409" s="9" t="s">
        <v>977</v>
      </c>
      <c r="AW409" s="34" t="s">
        <v>1265</v>
      </c>
      <c r="AX409" s="33" t="str">
        <f>データ!S409</f>
        <v>-</v>
      </c>
      <c r="AY409" s="9" t="s">
        <v>1061</v>
      </c>
      <c r="AZ409" s="33" t="str">
        <f>データ!T409</f>
        <v>　</v>
      </c>
      <c r="BA409" s="35" t="s">
        <v>977</v>
      </c>
      <c r="BB409" s="34" t="s">
        <v>2335</v>
      </c>
      <c r="BC409" s="33" t="str">
        <f>データ!U409</f>
        <v>-</v>
      </c>
      <c r="BD409" s="35" t="s">
        <v>2333</v>
      </c>
      <c r="BE409" s="33" t="str">
        <f>データ!V409</f>
        <v>　</v>
      </c>
      <c r="BF409" s="33" t="s">
        <v>977</v>
      </c>
      <c r="BG409" s="34" t="s">
        <v>1261</v>
      </c>
      <c r="BH409" s="33" t="str">
        <f>データ!W409</f>
        <v>-</v>
      </c>
      <c r="BI409" s="35" t="s">
        <v>977</v>
      </c>
      <c r="BJ409" s="34" t="s">
        <v>1260</v>
      </c>
      <c r="BK409" s="33" t="str">
        <f>データ!X409</f>
        <v>Re:ゼロから始める異世界生活コラボ</v>
      </c>
      <c r="BL409" s="35" t="s">
        <v>977</v>
      </c>
      <c r="BM409" s="9" t="s">
        <v>972</v>
      </c>
    </row>
    <row r="410" spans="1:65" x14ac:dyDescent="0.15">
      <c r="A410" s="9" t="s">
        <v>969</v>
      </c>
      <c r="B410" s="9" t="s">
        <v>1392</v>
      </c>
      <c r="C410" s="32" t="str">
        <f>"./images/thumbnail/"&amp;データ!B410&amp;".jpg"</f>
        <v>./images/thumbnail/1790.jpg</v>
      </c>
      <c r="D410" s="32" t="s">
        <v>1393</v>
      </c>
      <c r="E410" s="32" t="str">
        <f>"./images/thumbnail/"&amp;データ!B410&amp;".jpg"</f>
        <v>./images/thumbnail/1790.jpg</v>
      </c>
      <c r="F410" s="32" t="s">
        <v>1064</v>
      </c>
      <c r="G410" s="32" t="s">
        <v>1260</v>
      </c>
      <c r="H410" s="32" t="str">
        <f>データ!D410</f>
        <v>ペテルギウス</v>
      </c>
      <c r="I410" s="32" t="s">
        <v>977</v>
      </c>
      <c r="J410" s="32" t="s">
        <v>1261</v>
      </c>
      <c r="K410" s="32" t="str">
        <f>データ!E410</f>
        <v>UR</v>
      </c>
      <c r="L410" s="32" t="s">
        <v>977</v>
      </c>
      <c r="M410" s="32" t="s">
        <v>1262</v>
      </c>
      <c r="N410" s="32">
        <f>データ!F410</f>
        <v>14</v>
      </c>
      <c r="O410" s="32" t="s">
        <v>977</v>
      </c>
      <c r="P410" s="32" t="s">
        <v>1260</v>
      </c>
      <c r="Q410" s="32" t="str">
        <f>データ!G410</f>
        <v>打</v>
      </c>
      <c r="R410" s="32" t="s">
        <v>977</v>
      </c>
      <c r="S410" s="32" t="s">
        <v>1260</v>
      </c>
      <c r="T410" s="33">
        <f>データ!H410</f>
        <v>22532</v>
      </c>
      <c r="U410" s="34" t="s">
        <v>977</v>
      </c>
      <c r="V410" s="34" t="s">
        <v>1260</v>
      </c>
      <c r="W410" s="33">
        <f>データ!I410</f>
        <v>6285</v>
      </c>
      <c r="X410" s="34" t="s">
        <v>977</v>
      </c>
      <c r="Y410" s="34" t="s">
        <v>1260</v>
      </c>
      <c r="Z410" s="33">
        <f>データ!J410</f>
        <v>8686</v>
      </c>
      <c r="AA410" s="34" t="s">
        <v>977</v>
      </c>
      <c r="AB410" s="34" t="s">
        <v>1263</v>
      </c>
      <c r="AC410" s="33" t="str">
        <f>データ!K410</f>
        <v>S+</v>
      </c>
      <c r="AD410" s="32" t="s">
        <v>977</v>
      </c>
      <c r="AE410" s="34" t="s">
        <v>1264</v>
      </c>
      <c r="AF410" s="33">
        <f>データ!L410</f>
        <v>37503</v>
      </c>
      <c r="AG410" s="34" t="s">
        <v>977</v>
      </c>
      <c r="AH410" s="34" t="s">
        <v>1265</v>
      </c>
      <c r="AI410" s="33" t="str">
        <f>データ!M410</f>
        <v>見えざる手、デス</v>
      </c>
      <c r="AJ410" s="9" t="s">
        <v>1061</v>
      </c>
      <c r="AK410" s="33" t="str">
        <f>データ!N410</f>
        <v>単体攻撃(宝箱優先／追加ダメージ)[特大]</v>
      </c>
      <c r="AL410" s="9" t="s">
        <v>977</v>
      </c>
      <c r="AM410" s="34" t="s">
        <v>1266</v>
      </c>
      <c r="AN410" s="33" t="str">
        <f>データ!O410</f>
        <v>-</v>
      </c>
      <c r="AO410" s="9" t="s">
        <v>1061</v>
      </c>
      <c r="AP410" s="33" t="str">
        <f>データ!P410</f>
        <v>　</v>
      </c>
      <c r="AQ410" s="35" t="s">
        <v>977</v>
      </c>
      <c r="AR410" s="34" t="s">
        <v>1265</v>
      </c>
      <c r="AS410" s="33" t="str">
        <f>データ!Q410</f>
        <v>カーズ／真</v>
      </c>
      <c r="AT410" s="9" t="s">
        <v>1061</v>
      </c>
      <c r="AU410" s="33" t="str">
        <f>データ!R410</f>
        <v>対戦騎士団全体のスキル発動率が中DOWN(3分間)</v>
      </c>
      <c r="AV410" s="9" t="s">
        <v>977</v>
      </c>
      <c r="AW410" s="34" t="s">
        <v>1265</v>
      </c>
      <c r="AX410" s="33" t="str">
        <f>データ!S410</f>
        <v>-</v>
      </c>
      <c r="AY410" s="9" t="s">
        <v>1061</v>
      </c>
      <c r="AZ410" s="33" t="str">
        <f>データ!T410</f>
        <v>　</v>
      </c>
      <c r="BA410" s="35" t="s">
        <v>977</v>
      </c>
      <c r="BB410" s="34" t="s">
        <v>2335</v>
      </c>
      <c r="BC410" s="33" t="str">
        <f>データ!U410</f>
        <v>-</v>
      </c>
      <c r="BD410" s="35" t="s">
        <v>2333</v>
      </c>
      <c r="BE410" s="33" t="str">
        <f>データ!V410</f>
        <v>　</v>
      </c>
      <c r="BF410" s="33" t="s">
        <v>977</v>
      </c>
      <c r="BG410" s="34" t="s">
        <v>1261</v>
      </c>
      <c r="BH410" s="33" t="str">
        <f>データ!W410</f>
        <v>-</v>
      </c>
      <c r="BI410" s="35" t="s">
        <v>977</v>
      </c>
      <c r="BJ410" s="34" t="s">
        <v>1260</v>
      </c>
      <c r="BK410" s="33" t="str">
        <f>データ!X410</f>
        <v>Re:ゼロから始める異世界生活コラボ</v>
      </c>
      <c r="BL410" s="35" t="s">
        <v>977</v>
      </c>
      <c r="BM410" s="9" t="s">
        <v>972</v>
      </c>
    </row>
    <row r="411" spans="1:65" x14ac:dyDescent="0.15">
      <c r="A411" s="9" t="s">
        <v>969</v>
      </c>
      <c r="B411" s="9" t="s">
        <v>1392</v>
      </c>
      <c r="C411" s="32" t="str">
        <f>"./images/thumbnail/"&amp;データ!B411&amp;".jpg"</f>
        <v>./images/thumbnail/1788.jpg</v>
      </c>
      <c r="D411" s="32" t="s">
        <v>1393</v>
      </c>
      <c r="E411" s="32" t="str">
        <f>"./images/thumbnail/"&amp;データ!B411&amp;".jpg"</f>
        <v>./images/thumbnail/1788.jpg</v>
      </c>
      <c r="F411" s="32" t="s">
        <v>1064</v>
      </c>
      <c r="G411" s="32" t="s">
        <v>1260</v>
      </c>
      <c r="H411" s="32" t="str">
        <f>データ!D411</f>
        <v>レム</v>
      </c>
      <c r="I411" s="32" t="s">
        <v>977</v>
      </c>
      <c r="J411" s="32" t="s">
        <v>1261</v>
      </c>
      <c r="K411" s="32" t="str">
        <f>データ!E411</f>
        <v>UR</v>
      </c>
      <c r="L411" s="32" t="s">
        <v>977</v>
      </c>
      <c r="M411" s="32" t="s">
        <v>1262</v>
      </c>
      <c r="N411" s="32">
        <f>データ!F411</f>
        <v>14</v>
      </c>
      <c r="O411" s="32" t="s">
        <v>977</v>
      </c>
      <c r="P411" s="32" t="s">
        <v>1260</v>
      </c>
      <c r="Q411" s="32" t="str">
        <f>データ!G411</f>
        <v>打</v>
      </c>
      <c r="R411" s="32" t="s">
        <v>977</v>
      </c>
      <c r="S411" s="32" t="s">
        <v>1260</v>
      </c>
      <c r="T411" s="33">
        <f>データ!H411</f>
        <v>22036</v>
      </c>
      <c r="U411" s="34" t="s">
        <v>977</v>
      </c>
      <c r="V411" s="34" t="s">
        <v>1260</v>
      </c>
      <c r="W411" s="33">
        <f>データ!I411</f>
        <v>7234</v>
      </c>
      <c r="X411" s="34" t="s">
        <v>977</v>
      </c>
      <c r="Y411" s="34" t="s">
        <v>1260</v>
      </c>
      <c r="Z411" s="33">
        <f>データ!J411</f>
        <v>8533</v>
      </c>
      <c r="AA411" s="34" t="s">
        <v>977</v>
      </c>
      <c r="AB411" s="34" t="s">
        <v>1263</v>
      </c>
      <c r="AC411" s="33" t="str">
        <f>データ!K411</f>
        <v>A+</v>
      </c>
      <c r="AD411" s="32" t="s">
        <v>977</v>
      </c>
      <c r="AE411" s="34" t="s">
        <v>1264</v>
      </c>
      <c r="AF411" s="33">
        <f>データ!L411</f>
        <v>37803</v>
      </c>
      <c r="AG411" s="34" t="s">
        <v>977</v>
      </c>
      <c r="AH411" s="34" t="s">
        <v>1265</v>
      </c>
      <c r="AI411" s="33" t="str">
        <f>データ!M411</f>
        <v>アル・ヒューマ！</v>
      </c>
      <c r="AJ411" s="9" t="s">
        <v>1061</v>
      </c>
      <c r="AK411" s="33" t="str">
        <f>データ!N411</f>
        <v>ランダムで2～5連撃。攻撃毎に与ダメ2倍[低確率]</v>
      </c>
      <c r="AL411" s="9" t="s">
        <v>977</v>
      </c>
      <c r="AM411" s="34" t="s">
        <v>1266</v>
      </c>
      <c r="AN411" s="33" t="str">
        <f>データ!O411</f>
        <v>-</v>
      </c>
      <c r="AO411" s="9" t="s">
        <v>1061</v>
      </c>
      <c r="AP411" s="33" t="str">
        <f>データ!P411</f>
        <v>　</v>
      </c>
      <c r="AQ411" s="35" t="s">
        <v>977</v>
      </c>
      <c r="AR411" s="34" t="s">
        <v>1265</v>
      </c>
      <c r="AS411" s="33" t="str">
        <f>データ!Q411</f>
        <v>キャッスルウィークネス／真</v>
      </c>
      <c r="AT411" s="9" t="s">
        <v>1061</v>
      </c>
      <c r="AU411" s="33" t="str">
        <f>データ!R411</f>
        <v>対戦騎士団の城強度Lvが中DOWN(3分間)</v>
      </c>
      <c r="AV411" s="9" t="s">
        <v>977</v>
      </c>
      <c r="AW411" s="34" t="s">
        <v>1265</v>
      </c>
      <c r="AX411" s="33" t="str">
        <f>データ!S411</f>
        <v>-</v>
      </c>
      <c r="AY411" s="9" t="s">
        <v>1061</v>
      </c>
      <c r="AZ411" s="33" t="str">
        <f>データ!T411</f>
        <v>　</v>
      </c>
      <c r="BA411" s="35" t="s">
        <v>977</v>
      </c>
      <c r="BB411" s="34" t="s">
        <v>2335</v>
      </c>
      <c r="BC411" s="33" t="str">
        <f>データ!U411</f>
        <v>-</v>
      </c>
      <c r="BD411" s="35" t="s">
        <v>2333</v>
      </c>
      <c r="BE411" s="33" t="str">
        <f>データ!V411</f>
        <v>　</v>
      </c>
      <c r="BF411" s="33" t="s">
        <v>977</v>
      </c>
      <c r="BG411" s="34" t="s">
        <v>1261</v>
      </c>
      <c r="BH411" s="33" t="str">
        <f>データ!W411</f>
        <v>-</v>
      </c>
      <c r="BI411" s="35" t="s">
        <v>977</v>
      </c>
      <c r="BJ411" s="34" t="s">
        <v>1260</v>
      </c>
      <c r="BK411" s="33" t="str">
        <f>データ!X411</f>
        <v>Re:ゼロから始める異世界生活コラボ</v>
      </c>
      <c r="BL411" s="35" t="s">
        <v>977</v>
      </c>
      <c r="BM411" s="9" t="s">
        <v>972</v>
      </c>
    </row>
    <row r="412" spans="1:65" x14ac:dyDescent="0.15">
      <c r="A412" s="9" t="s">
        <v>969</v>
      </c>
      <c r="B412" s="9" t="s">
        <v>1392</v>
      </c>
      <c r="C412" s="32" t="str">
        <f>"./images/thumbnail/"&amp;データ!B412&amp;".jpg"</f>
        <v>./images/thumbnail/1787.jpg</v>
      </c>
      <c r="D412" s="32" t="s">
        <v>1393</v>
      </c>
      <c r="E412" s="32" t="str">
        <f>"./images/thumbnail/"&amp;データ!B412&amp;".jpg"</f>
        <v>./images/thumbnail/1787.jpg</v>
      </c>
      <c r="F412" s="32" t="s">
        <v>1064</v>
      </c>
      <c r="G412" s="32" t="s">
        <v>1260</v>
      </c>
      <c r="H412" s="32" t="str">
        <f>データ!D412</f>
        <v>レム</v>
      </c>
      <c r="I412" s="32" t="s">
        <v>977</v>
      </c>
      <c r="J412" s="32" t="s">
        <v>1261</v>
      </c>
      <c r="K412" s="32" t="str">
        <f>データ!E412</f>
        <v>SSR</v>
      </c>
      <c r="L412" s="32" t="s">
        <v>977</v>
      </c>
      <c r="M412" s="32" t="s">
        <v>1262</v>
      </c>
      <c r="N412" s="32">
        <f>データ!F412</f>
        <v>13</v>
      </c>
      <c r="O412" s="32" t="s">
        <v>977</v>
      </c>
      <c r="P412" s="32" t="s">
        <v>1260</v>
      </c>
      <c r="Q412" s="32" t="str">
        <f>データ!G412</f>
        <v>打</v>
      </c>
      <c r="R412" s="32" t="s">
        <v>977</v>
      </c>
      <c r="S412" s="32" t="s">
        <v>1260</v>
      </c>
      <c r="T412" s="33">
        <f>データ!H412</f>
        <v>17225</v>
      </c>
      <c r="U412" s="34" t="s">
        <v>977</v>
      </c>
      <c r="V412" s="34" t="s">
        <v>1260</v>
      </c>
      <c r="W412" s="33">
        <f>データ!I412</f>
        <v>6197</v>
      </c>
      <c r="X412" s="34" t="s">
        <v>977</v>
      </c>
      <c r="Y412" s="34" t="s">
        <v>1260</v>
      </c>
      <c r="Z412" s="33">
        <f>データ!J412</f>
        <v>7065</v>
      </c>
      <c r="AA412" s="34" t="s">
        <v>977</v>
      </c>
      <c r="AB412" s="34" t="s">
        <v>1263</v>
      </c>
      <c r="AC412" s="33" t="str">
        <f>データ!K412</f>
        <v>A-</v>
      </c>
      <c r="AD412" s="32" t="s">
        <v>977</v>
      </c>
      <c r="AE412" s="34" t="s">
        <v>1264</v>
      </c>
      <c r="AF412" s="33">
        <f>データ!L412</f>
        <v>30487</v>
      </c>
      <c r="AG412" s="34" t="s">
        <v>977</v>
      </c>
      <c r="AH412" s="34" t="s">
        <v>1265</v>
      </c>
      <c r="AI412" s="33" t="str">
        <f>データ!M412</f>
        <v>癒やしの光／絶</v>
      </c>
      <c r="AJ412" s="9" t="s">
        <v>1061</v>
      </c>
      <c r="AK412" s="33" t="str">
        <f>データ!N412</f>
        <v>最もダメージが多い味方1人のHP回復[大]</v>
      </c>
      <c r="AL412" s="9" t="s">
        <v>977</v>
      </c>
      <c r="AM412" s="34" t="s">
        <v>1266</v>
      </c>
      <c r="AN412" s="33" t="str">
        <f>データ!O412</f>
        <v>-</v>
      </c>
      <c r="AO412" s="9" t="s">
        <v>1061</v>
      </c>
      <c r="AP412" s="33" t="str">
        <f>データ!P412</f>
        <v>　</v>
      </c>
      <c r="AQ412" s="35" t="s">
        <v>977</v>
      </c>
      <c r="AR412" s="34" t="s">
        <v>1265</v>
      </c>
      <c r="AS412" s="33" t="str">
        <f>データ!Q412</f>
        <v>ポイントライズ／真</v>
      </c>
      <c r="AT412" s="9" t="s">
        <v>1061</v>
      </c>
      <c r="AU412" s="33" t="str">
        <f>データ!R412</f>
        <v>獲得する騎士団戦スコアが中アップ(バトル3回)</v>
      </c>
      <c r="AV412" s="9" t="s">
        <v>977</v>
      </c>
      <c r="AW412" s="34" t="s">
        <v>1265</v>
      </c>
      <c r="AX412" s="33" t="str">
        <f>データ!S412</f>
        <v>-</v>
      </c>
      <c r="AY412" s="9" t="s">
        <v>1061</v>
      </c>
      <c r="AZ412" s="33" t="str">
        <f>データ!T412</f>
        <v>　</v>
      </c>
      <c r="BA412" s="35" t="s">
        <v>977</v>
      </c>
      <c r="BB412" s="34" t="s">
        <v>2335</v>
      </c>
      <c r="BC412" s="33" t="str">
        <f>データ!U412</f>
        <v>-</v>
      </c>
      <c r="BD412" s="35" t="s">
        <v>2333</v>
      </c>
      <c r="BE412" s="33" t="str">
        <f>データ!V412</f>
        <v>　</v>
      </c>
      <c r="BF412" s="33" t="s">
        <v>977</v>
      </c>
      <c r="BG412" s="34" t="s">
        <v>1261</v>
      </c>
      <c r="BH412" s="33" t="str">
        <f>データ!W412</f>
        <v>-</v>
      </c>
      <c r="BI412" s="35" t="s">
        <v>977</v>
      </c>
      <c r="BJ412" s="34" t="s">
        <v>1260</v>
      </c>
      <c r="BK412" s="33" t="str">
        <f>データ!X412</f>
        <v>Re:ゼロから始める異世界生活コラボ</v>
      </c>
      <c r="BL412" s="35" t="s">
        <v>977</v>
      </c>
      <c r="BM412" s="9" t="s">
        <v>972</v>
      </c>
    </row>
    <row r="413" spans="1:65" x14ac:dyDescent="0.15">
      <c r="A413" s="9" t="s">
        <v>969</v>
      </c>
      <c r="B413" s="9" t="s">
        <v>1392</v>
      </c>
      <c r="C413" s="32" t="str">
        <f>"./images/thumbnail/"&amp;データ!B413&amp;".jpg"</f>
        <v>./images/thumbnail/1785.jpg</v>
      </c>
      <c r="D413" s="32" t="s">
        <v>1393</v>
      </c>
      <c r="E413" s="32" t="str">
        <f>"./images/thumbnail/"&amp;データ!B413&amp;".jpg"</f>
        <v>./images/thumbnail/1785.jpg</v>
      </c>
      <c r="F413" s="32" t="s">
        <v>1064</v>
      </c>
      <c r="G413" s="32" t="s">
        <v>1260</v>
      </c>
      <c r="H413" s="32" t="str">
        <f>データ!D413</f>
        <v>ラム</v>
      </c>
      <c r="I413" s="32" t="s">
        <v>977</v>
      </c>
      <c r="J413" s="32" t="s">
        <v>1261</v>
      </c>
      <c r="K413" s="32" t="str">
        <f>データ!E413</f>
        <v>UR</v>
      </c>
      <c r="L413" s="32" t="s">
        <v>977</v>
      </c>
      <c r="M413" s="32" t="s">
        <v>1262</v>
      </c>
      <c r="N413" s="32">
        <f>データ!F413</f>
        <v>14</v>
      </c>
      <c r="O413" s="32" t="s">
        <v>977</v>
      </c>
      <c r="P413" s="32" t="s">
        <v>1260</v>
      </c>
      <c r="Q413" s="32" t="str">
        <f>データ!G413</f>
        <v>突</v>
      </c>
      <c r="R413" s="32" t="s">
        <v>977</v>
      </c>
      <c r="S413" s="32" t="s">
        <v>1260</v>
      </c>
      <c r="T413" s="33">
        <f>データ!H413</f>
        <v>21776</v>
      </c>
      <c r="U413" s="34" t="s">
        <v>977</v>
      </c>
      <c r="V413" s="34" t="s">
        <v>1260</v>
      </c>
      <c r="W413" s="33">
        <f>データ!I413</f>
        <v>6483</v>
      </c>
      <c r="X413" s="34" t="s">
        <v>977</v>
      </c>
      <c r="Y413" s="34" t="s">
        <v>1260</v>
      </c>
      <c r="Z413" s="33">
        <f>データ!J413</f>
        <v>6100</v>
      </c>
      <c r="AA413" s="34" t="s">
        <v>977</v>
      </c>
      <c r="AB413" s="34" t="s">
        <v>1263</v>
      </c>
      <c r="AC413" s="33" t="str">
        <f>データ!K413</f>
        <v>SS+</v>
      </c>
      <c r="AD413" s="32" t="s">
        <v>977</v>
      </c>
      <c r="AE413" s="34" t="s">
        <v>1264</v>
      </c>
      <c r="AF413" s="33">
        <f>データ!L413</f>
        <v>34359</v>
      </c>
      <c r="AG413" s="34" t="s">
        <v>977</v>
      </c>
      <c r="AH413" s="34" t="s">
        <v>1265</v>
      </c>
      <c r="AI413" s="33" t="str">
        <f>データ!M413</f>
        <v>アル・フーラ！</v>
      </c>
      <c r="AJ413" s="9" t="s">
        <v>1061</v>
      </c>
      <c r="AK413" s="33" t="str">
        <f>データ!N413</f>
        <v>ランダム6連続攻撃[小]自分の攻撃力UP[小]</v>
      </c>
      <c r="AL413" s="9" t="s">
        <v>977</v>
      </c>
      <c r="AM413" s="34" t="s">
        <v>1266</v>
      </c>
      <c r="AN413" s="33" t="str">
        <f>データ!O413</f>
        <v>-</v>
      </c>
      <c r="AO413" s="9" t="s">
        <v>1061</v>
      </c>
      <c r="AP413" s="33" t="str">
        <f>データ!P413</f>
        <v>　</v>
      </c>
      <c r="AQ413" s="35" t="s">
        <v>977</v>
      </c>
      <c r="AR413" s="34" t="s">
        <v>1265</v>
      </c>
      <c r="AS413" s="33" t="str">
        <f>データ!Q413</f>
        <v>メナス／真</v>
      </c>
      <c r="AT413" s="9" t="s">
        <v>1061</v>
      </c>
      <c r="AU413" s="33" t="str">
        <f>データ!R413</f>
        <v>対戦騎士団全体の防御力が中DOWN(3分間)</v>
      </c>
      <c r="AV413" s="9" t="s">
        <v>977</v>
      </c>
      <c r="AW413" s="34" t="s">
        <v>1265</v>
      </c>
      <c r="AX413" s="33" t="str">
        <f>データ!S413</f>
        <v>-</v>
      </c>
      <c r="AY413" s="9" t="s">
        <v>1061</v>
      </c>
      <c r="AZ413" s="33" t="str">
        <f>データ!T413</f>
        <v>　</v>
      </c>
      <c r="BA413" s="35" t="s">
        <v>977</v>
      </c>
      <c r="BB413" s="34" t="s">
        <v>2335</v>
      </c>
      <c r="BC413" s="33" t="str">
        <f>データ!U413</f>
        <v>-</v>
      </c>
      <c r="BD413" s="35" t="s">
        <v>2333</v>
      </c>
      <c r="BE413" s="33" t="str">
        <f>データ!V413</f>
        <v>　</v>
      </c>
      <c r="BF413" s="33" t="s">
        <v>977</v>
      </c>
      <c r="BG413" s="34" t="s">
        <v>1261</v>
      </c>
      <c r="BH413" s="33" t="str">
        <f>データ!W413</f>
        <v>-</v>
      </c>
      <c r="BI413" s="35" t="s">
        <v>977</v>
      </c>
      <c r="BJ413" s="34" t="s">
        <v>1260</v>
      </c>
      <c r="BK413" s="33" t="str">
        <f>データ!X413</f>
        <v>Re:ゼロから始める異世界生活コラボ</v>
      </c>
      <c r="BL413" s="35" t="s">
        <v>977</v>
      </c>
      <c r="BM413" s="9" t="s">
        <v>972</v>
      </c>
    </row>
    <row r="414" spans="1:65" x14ac:dyDescent="0.15">
      <c r="A414" s="9" t="s">
        <v>969</v>
      </c>
      <c r="B414" s="9" t="s">
        <v>1392</v>
      </c>
      <c r="C414" s="32" t="str">
        <f>"./images/thumbnail/"&amp;データ!B414&amp;".jpg"</f>
        <v>./images/thumbnail/1784.jpg</v>
      </c>
      <c r="D414" s="32" t="s">
        <v>1393</v>
      </c>
      <c r="E414" s="32" t="str">
        <f>"./images/thumbnail/"&amp;データ!B414&amp;".jpg"</f>
        <v>./images/thumbnail/1784.jpg</v>
      </c>
      <c r="F414" s="32" t="s">
        <v>1064</v>
      </c>
      <c r="G414" s="32" t="s">
        <v>1260</v>
      </c>
      <c r="H414" s="32" t="str">
        <f>データ!D414</f>
        <v>ラム</v>
      </c>
      <c r="I414" s="32" t="s">
        <v>977</v>
      </c>
      <c r="J414" s="32" t="s">
        <v>1261</v>
      </c>
      <c r="K414" s="32" t="str">
        <f>データ!E414</f>
        <v>SSR</v>
      </c>
      <c r="L414" s="32" t="s">
        <v>977</v>
      </c>
      <c r="M414" s="32" t="s">
        <v>1262</v>
      </c>
      <c r="N414" s="32">
        <f>データ!F414</f>
        <v>13</v>
      </c>
      <c r="O414" s="32" t="s">
        <v>977</v>
      </c>
      <c r="P414" s="32" t="s">
        <v>1260</v>
      </c>
      <c r="Q414" s="32" t="str">
        <f>データ!G414</f>
        <v>突</v>
      </c>
      <c r="R414" s="32" t="s">
        <v>977</v>
      </c>
      <c r="S414" s="32" t="s">
        <v>1260</v>
      </c>
      <c r="T414" s="33">
        <f>データ!H414</f>
        <v>16437</v>
      </c>
      <c r="U414" s="34" t="s">
        <v>977</v>
      </c>
      <c r="V414" s="34" t="s">
        <v>1260</v>
      </c>
      <c r="W414" s="33">
        <f>データ!I414</f>
        <v>5176</v>
      </c>
      <c r="X414" s="34" t="s">
        <v>977</v>
      </c>
      <c r="Y414" s="34" t="s">
        <v>1260</v>
      </c>
      <c r="Z414" s="33">
        <f>データ!J414</f>
        <v>5841</v>
      </c>
      <c r="AA414" s="34" t="s">
        <v>977</v>
      </c>
      <c r="AB414" s="34" t="s">
        <v>1263</v>
      </c>
      <c r="AC414" s="33" t="str">
        <f>データ!K414</f>
        <v>SS-</v>
      </c>
      <c r="AD414" s="32" t="s">
        <v>977</v>
      </c>
      <c r="AE414" s="34" t="s">
        <v>1264</v>
      </c>
      <c r="AF414" s="33">
        <f>データ!L414</f>
        <v>27454</v>
      </c>
      <c r="AG414" s="34" t="s">
        <v>977</v>
      </c>
      <c r="AH414" s="34" t="s">
        <v>1265</v>
      </c>
      <c r="AI414" s="33" t="str">
        <f>データ!M414</f>
        <v>蒼突の聖天</v>
      </c>
      <c r="AJ414" s="9" t="s">
        <v>1061</v>
      </c>
      <c r="AK414" s="33" t="str">
        <f>データ!N414</f>
        <v>味方突属性の攻撃力と防御力をUP[大]</v>
      </c>
      <c r="AL414" s="9" t="s">
        <v>977</v>
      </c>
      <c r="AM414" s="34" t="s">
        <v>1266</v>
      </c>
      <c r="AN414" s="33" t="str">
        <f>データ!O414</f>
        <v>-</v>
      </c>
      <c r="AO414" s="9" t="s">
        <v>1061</v>
      </c>
      <c r="AP414" s="33" t="str">
        <f>データ!P414</f>
        <v>　</v>
      </c>
      <c r="AQ414" s="35" t="s">
        <v>977</v>
      </c>
      <c r="AR414" s="34" t="s">
        <v>1265</v>
      </c>
      <c r="AS414" s="33" t="str">
        <f>データ!Q414</f>
        <v>アサルト／真</v>
      </c>
      <c r="AT414" s="9" t="s">
        <v>1061</v>
      </c>
      <c r="AU414" s="33" t="str">
        <f>データ!R414</f>
        <v>パーティ全体の攻撃力が中UP(3分間)</v>
      </c>
      <c r="AV414" s="9" t="s">
        <v>977</v>
      </c>
      <c r="AW414" s="34" t="s">
        <v>1265</v>
      </c>
      <c r="AX414" s="33" t="str">
        <f>データ!S414</f>
        <v>-</v>
      </c>
      <c r="AY414" s="9" t="s">
        <v>1061</v>
      </c>
      <c r="AZ414" s="33" t="str">
        <f>データ!T414</f>
        <v>　</v>
      </c>
      <c r="BA414" s="35" t="s">
        <v>977</v>
      </c>
      <c r="BB414" s="34" t="s">
        <v>2335</v>
      </c>
      <c r="BC414" s="33" t="str">
        <f>データ!U414</f>
        <v>-</v>
      </c>
      <c r="BD414" s="35" t="s">
        <v>2333</v>
      </c>
      <c r="BE414" s="33" t="str">
        <f>データ!V414</f>
        <v>　</v>
      </c>
      <c r="BF414" s="33" t="s">
        <v>977</v>
      </c>
      <c r="BG414" s="34" t="s">
        <v>1261</v>
      </c>
      <c r="BH414" s="33" t="str">
        <f>データ!W414</f>
        <v>-</v>
      </c>
      <c r="BI414" s="35" t="s">
        <v>977</v>
      </c>
      <c r="BJ414" s="34" t="s">
        <v>1260</v>
      </c>
      <c r="BK414" s="33" t="str">
        <f>データ!X414</f>
        <v>Re:ゼロから始める異世界生活コラボ</v>
      </c>
      <c r="BL414" s="35" t="s">
        <v>977</v>
      </c>
      <c r="BM414" s="9" t="s">
        <v>972</v>
      </c>
    </row>
    <row r="415" spans="1:65" x14ac:dyDescent="0.15">
      <c r="A415" s="9" t="s">
        <v>969</v>
      </c>
      <c r="B415" s="9" t="s">
        <v>1392</v>
      </c>
      <c r="C415" s="32" t="str">
        <f>"./images/thumbnail/"&amp;データ!B415&amp;".jpg"</f>
        <v>./images/thumbnail/1782.jpg</v>
      </c>
      <c r="D415" s="32" t="s">
        <v>1393</v>
      </c>
      <c r="E415" s="32" t="str">
        <f>"./images/thumbnail/"&amp;データ!B415&amp;".jpg"</f>
        <v>./images/thumbnail/1782.jpg</v>
      </c>
      <c r="F415" s="32" t="s">
        <v>1064</v>
      </c>
      <c r="G415" s="32" t="s">
        <v>1260</v>
      </c>
      <c r="H415" s="32" t="str">
        <f>データ!D415</f>
        <v>ラインハルト</v>
      </c>
      <c r="I415" s="32" t="s">
        <v>977</v>
      </c>
      <c r="J415" s="32" t="s">
        <v>1261</v>
      </c>
      <c r="K415" s="32" t="str">
        <f>データ!E415</f>
        <v>UR</v>
      </c>
      <c r="L415" s="32" t="s">
        <v>977</v>
      </c>
      <c r="M415" s="32" t="s">
        <v>1262</v>
      </c>
      <c r="N415" s="32">
        <f>データ!F415</f>
        <v>14</v>
      </c>
      <c r="O415" s="32" t="s">
        <v>977</v>
      </c>
      <c r="P415" s="32" t="s">
        <v>1260</v>
      </c>
      <c r="Q415" s="32" t="str">
        <f>データ!G415</f>
        <v>斬</v>
      </c>
      <c r="R415" s="32" t="s">
        <v>977</v>
      </c>
      <c r="S415" s="32" t="s">
        <v>1260</v>
      </c>
      <c r="T415" s="33">
        <f>データ!H415</f>
        <v>19503</v>
      </c>
      <c r="U415" s="34" t="s">
        <v>977</v>
      </c>
      <c r="V415" s="34" t="s">
        <v>1260</v>
      </c>
      <c r="W415" s="33">
        <f>データ!I415</f>
        <v>7606</v>
      </c>
      <c r="X415" s="34" t="s">
        <v>977</v>
      </c>
      <c r="Y415" s="34" t="s">
        <v>1260</v>
      </c>
      <c r="Z415" s="33">
        <f>データ!J415</f>
        <v>5915</v>
      </c>
      <c r="AA415" s="34" t="s">
        <v>977</v>
      </c>
      <c r="AB415" s="34" t="s">
        <v>1263</v>
      </c>
      <c r="AC415" s="33" t="str">
        <f>データ!K415</f>
        <v>S</v>
      </c>
      <c r="AD415" s="32" t="s">
        <v>977</v>
      </c>
      <c r="AE415" s="34" t="s">
        <v>1264</v>
      </c>
      <c r="AF415" s="33">
        <f>データ!L415</f>
        <v>33024</v>
      </c>
      <c r="AG415" s="34" t="s">
        <v>977</v>
      </c>
      <c r="AH415" s="34" t="s">
        <v>1265</v>
      </c>
      <c r="AI415" s="33" t="str">
        <f>データ!M415</f>
        <v>騎士の中の騎士</v>
      </c>
      <c r="AJ415" s="9" t="s">
        <v>1061</v>
      </c>
      <c r="AK415" s="33" t="str">
        <f>データ!N415</f>
        <v>横一列攻撃[特大]自分の攻撃力UP[特大]</v>
      </c>
      <c r="AL415" s="9" t="s">
        <v>977</v>
      </c>
      <c r="AM415" s="34" t="s">
        <v>1266</v>
      </c>
      <c r="AN415" s="33" t="str">
        <f>データ!O415</f>
        <v>-</v>
      </c>
      <c r="AO415" s="9" t="s">
        <v>1061</v>
      </c>
      <c r="AP415" s="33" t="str">
        <f>データ!P415</f>
        <v>　</v>
      </c>
      <c r="AQ415" s="35" t="s">
        <v>977</v>
      </c>
      <c r="AR415" s="34" t="s">
        <v>1265</v>
      </c>
      <c r="AS415" s="33" t="str">
        <f>データ!Q415</f>
        <v>ランページ／絶</v>
      </c>
      <c r="AT415" s="9" t="s">
        <v>1061</v>
      </c>
      <c r="AU415" s="33" t="str">
        <f>データ!R415</f>
        <v>バトルで獲得する騎士団戦スコアが大アップ(3分間)</v>
      </c>
      <c r="AV415" s="9" t="s">
        <v>977</v>
      </c>
      <c r="AW415" s="34" t="s">
        <v>1265</v>
      </c>
      <c r="AX415" s="33" t="str">
        <f>データ!S415</f>
        <v>-</v>
      </c>
      <c r="AY415" s="9" t="s">
        <v>1061</v>
      </c>
      <c r="AZ415" s="33" t="str">
        <f>データ!T415</f>
        <v>　</v>
      </c>
      <c r="BA415" s="35" t="s">
        <v>977</v>
      </c>
      <c r="BB415" s="34" t="s">
        <v>2335</v>
      </c>
      <c r="BC415" s="33" t="str">
        <f>データ!U415</f>
        <v>-</v>
      </c>
      <c r="BD415" s="35" t="s">
        <v>2333</v>
      </c>
      <c r="BE415" s="33" t="str">
        <f>データ!V415</f>
        <v>　</v>
      </c>
      <c r="BF415" s="33" t="s">
        <v>977</v>
      </c>
      <c r="BG415" s="34" t="s">
        <v>1261</v>
      </c>
      <c r="BH415" s="33" t="str">
        <f>データ!W415</f>
        <v>-</v>
      </c>
      <c r="BI415" s="35" t="s">
        <v>977</v>
      </c>
      <c r="BJ415" s="34" t="s">
        <v>1260</v>
      </c>
      <c r="BK415" s="33" t="str">
        <f>データ!X415</f>
        <v>Re:ゼロから始める異世界生活コラボ</v>
      </c>
      <c r="BL415" s="35" t="s">
        <v>977</v>
      </c>
      <c r="BM415" s="9" t="s">
        <v>972</v>
      </c>
    </row>
    <row r="416" spans="1:65" x14ac:dyDescent="0.15">
      <c r="A416" s="9" t="s">
        <v>969</v>
      </c>
      <c r="B416" s="9" t="s">
        <v>1392</v>
      </c>
      <c r="C416" s="32" t="str">
        <f>"./images/thumbnail/"&amp;データ!B416&amp;".jpg"</f>
        <v>./images/thumbnail/1780.jpg</v>
      </c>
      <c r="D416" s="32" t="s">
        <v>1393</v>
      </c>
      <c r="E416" s="32" t="str">
        <f>"./images/thumbnail/"&amp;データ!B416&amp;".jpg"</f>
        <v>./images/thumbnail/1780.jpg</v>
      </c>
      <c r="F416" s="32" t="s">
        <v>1064</v>
      </c>
      <c r="G416" s="32" t="s">
        <v>1260</v>
      </c>
      <c r="H416" s="32" t="str">
        <f>データ!D416</f>
        <v>セシリア</v>
      </c>
      <c r="I416" s="32" t="s">
        <v>977</v>
      </c>
      <c r="J416" s="32" t="s">
        <v>1261</v>
      </c>
      <c r="K416" s="32" t="str">
        <f>データ!E416</f>
        <v>SSR</v>
      </c>
      <c r="L416" s="32" t="s">
        <v>977</v>
      </c>
      <c r="M416" s="32" t="s">
        <v>1262</v>
      </c>
      <c r="N416" s="32">
        <f>データ!F416</f>
        <v>13</v>
      </c>
      <c r="O416" s="32" t="s">
        <v>977</v>
      </c>
      <c r="P416" s="32" t="s">
        <v>1260</v>
      </c>
      <c r="Q416" s="32" t="str">
        <f>データ!G416</f>
        <v>遠</v>
      </c>
      <c r="R416" s="32" t="s">
        <v>977</v>
      </c>
      <c r="S416" s="32" t="s">
        <v>1260</v>
      </c>
      <c r="T416" s="33">
        <f>データ!H416</f>
        <v>18806</v>
      </c>
      <c r="U416" s="34" t="s">
        <v>977</v>
      </c>
      <c r="V416" s="34" t="s">
        <v>1260</v>
      </c>
      <c r="W416" s="33">
        <f>データ!I416</f>
        <v>5713</v>
      </c>
      <c r="X416" s="34" t="s">
        <v>977</v>
      </c>
      <c r="Y416" s="34" t="s">
        <v>1260</v>
      </c>
      <c r="Z416" s="33">
        <f>データ!J416</f>
        <v>4957</v>
      </c>
      <c r="AA416" s="34" t="s">
        <v>977</v>
      </c>
      <c r="AB416" s="34" t="s">
        <v>1263</v>
      </c>
      <c r="AC416" s="33" t="str">
        <f>データ!K416</f>
        <v>S-</v>
      </c>
      <c r="AD416" s="32" t="s">
        <v>977</v>
      </c>
      <c r="AE416" s="34" t="s">
        <v>1264</v>
      </c>
      <c r="AF416" s="33">
        <f>データ!L416</f>
        <v>29476</v>
      </c>
      <c r="AG416" s="34" t="s">
        <v>977</v>
      </c>
      <c r="AH416" s="34" t="s">
        <v>1265</v>
      </c>
      <c r="AI416" s="33" t="str">
        <f>データ!M416</f>
        <v>夢限の息吹／真</v>
      </c>
      <c r="AJ416" s="9" t="s">
        <v>1061</v>
      </c>
      <c r="AK416" s="33" t="str">
        <f>データ!N416</f>
        <v>味方1体を蘇生[HP中]</v>
      </c>
      <c r="AL416" s="9" t="s">
        <v>977</v>
      </c>
      <c r="AM416" s="34" t="s">
        <v>1266</v>
      </c>
      <c r="AN416" s="33" t="str">
        <f>データ!O416</f>
        <v>-</v>
      </c>
      <c r="AO416" s="9" t="s">
        <v>1061</v>
      </c>
      <c r="AP416" s="33" t="str">
        <f>データ!P416</f>
        <v>　</v>
      </c>
      <c r="AQ416" s="35" t="s">
        <v>977</v>
      </c>
      <c r="AR416" s="34" t="s">
        <v>1265</v>
      </c>
      <c r="AS416" s="33" t="str">
        <f>データ!Q416</f>
        <v>フォートレスオーダー</v>
      </c>
      <c r="AT416" s="9" t="s">
        <v>1061</v>
      </c>
      <c r="AU416" s="33" t="str">
        <f>データ!R416</f>
        <v>騎士団全体の防御力が小UP(3分間)</v>
      </c>
      <c r="AV416" s="9" t="s">
        <v>977</v>
      </c>
      <c r="AW416" s="34" t="s">
        <v>1265</v>
      </c>
      <c r="AX416" s="33" t="str">
        <f>データ!S416</f>
        <v>-</v>
      </c>
      <c r="AY416" s="9" t="s">
        <v>1061</v>
      </c>
      <c r="AZ416" s="33" t="str">
        <f>データ!T416</f>
        <v>　</v>
      </c>
      <c r="BA416" s="35" t="s">
        <v>977</v>
      </c>
      <c r="BB416" s="34" t="s">
        <v>2335</v>
      </c>
      <c r="BC416" s="33" t="str">
        <f>データ!U416</f>
        <v>-</v>
      </c>
      <c r="BD416" s="35" t="s">
        <v>2333</v>
      </c>
      <c r="BE416" s="33" t="str">
        <f>データ!V416</f>
        <v>　</v>
      </c>
      <c r="BF416" s="33" t="s">
        <v>977</v>
      </c>
      <c r="BG416" s="34" t="s">
        <v>1261</v>
      </c>
      <c r="BH416" s="33" t="str">
        <f>データ!W416</f>
        <v>-</v>
      </c>
      <c r="BI416" s="35" t="s">
        <v>977</v>
      </c>
      <c r="BJ416" s="34" t="s">
        <v>1260</v>
      </c>
      <c r="BK416" s="33" t="str">
        <f>データ!X416</f>
        <v>常設</v>
      </c>
      <c r="BL416" s="35" t="s">
        <v>977</v>
      </c>
      <c r="BM416" s="9" t="s">
        <v>972</v>
      </c>
    </row>
    <row r="417" spans="1:65" x14ac:dyDescent="0.15">
      <c r="A417" s="9" t="s">
        <v>969</v>
      </c>
      <c r="B417" s="9" t="s">
        <v>1392</v>
      </c>
      <c r="C417" s="32" t="str">
        <f>"./images/thumbnail/"&amp;データ!B417&amp;".jpg"</f>
        <v>./images/thumbnail/1778.jpg</v>
      </c>
      <c r="D417" s="32" t="s">
        <v>1393</v>
      </c>
      <c r="E417" s="32" t="str">
        <f>"./images/thumbnail/"&amp;データ!B417&amp;".jpg"</f>
        <v>./images/thumbnail/1778.jpg</v>
      </c>
      <c r="F417" s="32" t="s">
        <v>1064</v>
      </c>
      <c r="G417" s="32" t="s">
        <v>1260</v>
      </c>
      <c r="H417" s="32" t="str">
        <f>データ!D417</f>
        <v>ムウ</v>
      </c>
      <c r="I417" s="32" t="s">
        <v>977</v>
      </c>
      <c r="J417" s="32" t="s">
        <v>1261</v>
      </c>
      <c r="K417" s="32" t="str">
        <f>データ!E417</f>
        <v>UR</v>
      </c>
      <c r="L417" s="32" t="s">
        <v>977</v>
      </c>
      <c r="M417" s="32" t="s">
        <v>1262</v>
      </c>
      <c r="N417" s="32">
        <f>データ!F417</f>
        <v>14</v>
      </c>
      <c r="O417" s="32" t="s">
        <v>977</v>
      </c>
      <c r="P417" s="32" t="s">
        <v>1260</v>
      </c>
      <c r="Q417" s="32" t="str">
        <f>データ!G417</f>
        <v>打</v>
      </c>
      <c r="R417" s="32" t="s">
        <v>977</v>
      </c>
      <c r="S417" s="32" t="s">
        <v>1260</v>
      </c>
      <c r="T417" s="33">
        <f>データ!H417</f>
        <v>26829</v>
      </c>
      <c r="U417" s="34" t="s">
        <v>977</v>
      </c>
      <c r="V417" s="34" t="s">
        <v>1260</v>
      </c>
      <c r="W417" s="33">
        <f>データ!I417</f>
        <v>6503</v>
      </c>
      <c r="X417" s="34" t="s">
        <v>977</v>
      </c>
      <c r="Y417" s="34" t="s">
        <v>1260</v>
      </c>
      <c r="Z417" s="33">
        <f>データ!J417</f>
        <v>7752</v>
      </c>
      <c r="AA417" s="34" t="s">
        <v>977</v>
      </c>
      <c r="AB417" s="34" t="s">
        <v>1263</v>
      </c>
      <c r="AC417" s="33" t="str">
        <f>データ!K417</f>
        <v>A+</v>
      </c>
      <c r="AD417" s="32" t="s">
        <v>977</v>
      </c>
      <c r="AE417" s="34" t="s">
        <v>1264</v>
      </c>
      <c r="AF417" s="33">
        <f>データ!L417</f>
        <v>41084</v>
      </c>
      <c r="AG417" s="34" t="s">
        <v>977</v>
      </c>
      <c r="AH417" s="34" t="s">
        <v>1265</v>
      </c>
      <c r="AI417" s="33" t="str">
        <f>データ!M417</f>
        <v>魔幻の閃光／煌</v>
      </c>
      <c r="AJ417" s="9" t="s">
        <v>1061</v>
      </c>
      <c r="AK417" s="33" t="str">
        <f>データ!N417</f>
        <v>縦一列に攻撃[特大]</v>
      </c>
      <c r="AL417" s="9" t="s">
        <v>977</v>
      </c>
      <c r="AM417" s="34" t="s">
        <v>1266</v>
      </c>
      <c r="AN417" s="33" t="str">
        <f>データ!O417</f>
        <v>-</v>
      </c>
      <c r="AO417" s="9" t="s">
        <v>1061</v>
      </c>
      <c r="AP417" s="33" t="str">
        <f>データ!P417</f>
        <v>　</v>
      </c>
      <c r="AQ417" s="35" t="s">
        <v>977</v>
      </c>
      <c r="AR417" s="34" t="s">
        <v>1265</v>
      </c>
      <c r="AS417" s="33" t="str">
        <f>データ!Q417</f>
        <v>ステルス／絶</v>
      </c>
      <c r="AT417" s="9" t="s">
        <v>1061</v>
      </c>
      <c r="AU417" s="33" t="str">
        <f>データ!R417</f>
        <v>強襲CBの発生確率・強襲時獲得ポイント大UP(3回)</v>
      </c>
      <c r="AV417" s="9" t="s">
        <v>977</v>
      </c>
      <c r="AW417" s="34" t="s">
        <v>1265</v>
      </c>
      <c r="AX417" s="33" t="str">
        <f>データ!S417</f>
        <v>-</v>
      </c>
      <c r="AY417" s="9" t="s">
        <v>1061</v>
      </c>
      <c r="AZ417" s="33" t="str">
        <f>データ!T417</f>
        <v>　</v>
      </c>
      <c r="BA417" s="35" t="s">
        <v>977</v>
      </c>
      <c r="BB417" s="34" t="s">
        <v>2335</v>
      </c>
      <c r="BC417" s="33" t="str">
        <f>データ!U417</f>
        <v>-</v>
      </c>
      <c r="BD417" s="35" t="s">
        <v>2333</v>
      </c>
      <c r="BE417" s="33" t="str">
        <f>データ!V417</f>
        <v>　</v>
      </c>
      <c r="BF417" s="33" t="s">
        <v>977</v>
      </c>
      <c r="BG417" s="34" t="s">
        <v>1261</v>
      </c>
      <c r="BH417" s="33" t="str">
        <f>データ!W417</f>
        <v>-</v>
      </c>
      <c r="BI417" s="35" t="s">
        <v>977</v>
      </c>
      <c r="BJ417" s="34" t="s">
        <v>1260</v>
      </c>
      <c r="BK417" s="33" t="str">
        <f>データ!X417</f>
        <v>常設</v>
      </c>
      <c r="BL417" s="35" t="s">
        <v>977</v>
      </c>
      <c r="BM417" s="9" t="s">
        <v>972</v>
      </c>
    </row>
    <row r="418" spans="1:65" x14ac:dyDescent="0.15">
      <c r="A418" s="9" t="s">
        <v>969</v>
      </c>
      <c r="B418" s="9" t="s">
        <v>1392</v>
      </c>
      <c r="C418" s="32" t="str">
        <f>"./images/thumbnail/"&amp;データ!B418&amp;".jpg"</f>
        <v>./images/thumbnail/1776.jpg</v>
      </c>
      <c r="D418" s="32" t="s">
        <v>1393</v>
      </c>
      <c r="E418" s="32" t="str">
        <f>"./images/thumbnail/"&amp;データ!B418&amp;".jpg"</f>
        <v>./images/thumbnail/1776.jpg</v>
      </c>
      <c r="F418" s="32" t="s">
        <v>1064</v>
      </c>
      <c r="G418" s="32" t="s">
        <v>1260</v>
      </c>
      <c r="H418" s="32" t="str">
        <f>データ!D418</f>
        <v>ガイル</v>
      </c>
      <c r="I418" s="32" t="s">
        <v>977</v>
      </c>
      <c r="J418" s="32" t="s">
        <v>1261</v>
      </c>
      <c r="K418" s="32" t="str">
        <f>データ!E418</f>
        <v>SSR</v>
      </c>
      <c r="L418" s="32" t="s">
        <v>977</v>
      </c>
      <c r="M418" s="32" t="s">
        <v>1262</v>
      </c>
      <c r="N418" s="32">
        <f>データ!F418</f>
        <v>13</v>
      </c>
      <c r="O418" s="32" t="s">
        <v>977</v>
      </c>
      <c r="P418" s="32" t="s">
        <v>1260</v>
      </c>
      <c r="Q418" s="32" t="str">
        <f>データ!G418</f>
        <v>突</v>
      </c>
      <c r="R418" s="32" t="s">
        <v>977</v>
      </c>
      <c r="S418" s="32" t="s">
        <v>1260</v>
      </c>
      <c r="T418" s="33">
        <f>データ!H418</f>
        <v>17526</v>
      </c>
      <c r="U418" s="34" t="s">
        <v>977</v>
      </c>
      <c r="V418" s="34" t="s">
        <v>1260</v>
      </c>
      <c r="W418" s="33">
        <f>データ!I418</f>
        <v>5519</v>
      </c>
      <c r="X418" s="34" t="s">
        <v>977</v>
      </c>
      <c r="Y418" s="34" t="s">
        <v>1260</v>
      </c>
      <c r="Z418" s="33">
        <f>データ!J418</f>
        <v>5473</v>
      </c>
      <c r="AA418" s="34" t="s">
        <v>977</v>
      </c>
      <c r="AB418" s="34" t="s">
        <v>1263</v>
      </c>
      <c r="AC418" s="33" t="str">
        <f>データ!K418</f>
        <v>SS1</v>
      </c>
      <c r="AD418" s="32" t="s">
        <v>977</v>
      </c>
      <c r="AE418" s="34" t="s">
        <v>1264</v>
      </c>
      <c r="AF418" s="33">
        <f>データ!L418</f>
        <v>28518</v>
      </c>
      <c r="AG418" s="34" t="s">
        <v>977</v>
      </c>
      <c r="AH418" s="34" t="s">
        <v>1265</v>
      </c>
      <c r="AI418" s="33" t="str">
        <f>データ!M418</f>
        <v>突鋭の五連撃</v>
      </c>
      <c r="AJ418" s="9" t="s">
        <v>1061</v>
      </c>
      <c r="AK418" s="33" t="str">
        <f>データ!N418</f>
        <v>ランダム5連続攻撃[小][低確率]でダメージ2倍</v>
      </c>
      <c r="AL418" s="9" t="s">
        <v>977</v>
      </c>
      <c r="AM418" s="34" t="s">
        <v>1266</v>
      </c>
      <c r="AN418" s="33" t="str">
        <f>データ!O418</f>
        <v>-</v>
      </c>
      <c r="AO418" s="9" t="s">
        <v>1061</v>
      </c>
      <c r="AP418" s="33" t="str">
        <f>データ!P418</f>
        <v>　</v>
      </c>
      <c r="AQ418" s="35" t="s">
        <v>977</v>
      </c>
      <c r="AR418" s="34" t="s">
        <v>1265</v>
      </c>
      <c r="AS418" s="33" t="str">
        <f>データ!Q418</f>
        <v>ストリーム</v>
      </c>
      <c r="AT418" s="9" t="s">
        <v>1061</v>
      </c>
      <c r="AU418" s="33" t="str">
        <f>データ!R418</f>
        <v>パーティ全体の攻撃力・速度が小UP(3分間)</v>
      </c>
      <c r="AV418" s="9" t="s">
        <v>977</v>
      </c>
      <c r="AW418" s="34" t="s">
        <v>1265</v>
      </c>
      <c r="AX418" s="33" t="str">
        <f>データ!S418</f>
        <v>-</v>
      </c>
      <c r="AY418" s="9" t="s">
        <v>1061</v>
      </c>
      <c r="AZ418" s="33" t="str">
        <f>データ!T418</f>
        <v>　</v>
      </c>
      <c r="BA418" s="35" t="s">
        <v>977</v>
      </c>
      <c r="BB418" s="34" t="s">
        <v>2335</v>
      </c>
      <c r="BC418" s="33" t="str">
        <f>データ!U418</f>
        <v>-</v>
      </c>
      <c r="BD418" s="35" t="s">
        <v>2333</v>
      </c>
      <c r="BE418" s="33" t="str">
        <f>データ!V418</f>
        <v>　</v>
      </c>
      <c r="BF418" s="33" t="s">
        <v>977</v>
      </c>
      <c r="BG418" s="34" t="s">
        <v>1261</v>
      </c>
      <c r="BH418" s="33" t="str">
        <f>データ!W418</f>
        <v>-</v>
      </c>
      <c r="BI418" s="35" t="s">
        <v>977</v>
      </c>
      <c r="BJ418" s="34" t="s">
        <v>1260</v>
      </c>
      <c r="BK418" s="33" t="str">
        <f>データ!X418</f>
        <v>常設</v>
      </c>
      <c r="BL418" s="35" t="s">
        <v>977</v>
      </c>
      <c r="BM418" s="9" t="s">
        <v>972</v>
      </c>
    </row>
    <row r="419" spans="1:65" x14ac:dyDescent="0.15">
      <c r="A419" s="9" t="s">
        <v>969</v>
      </c>
      <c r="B419" s="9" t="s">
        <v>1392</v>
      </c>
      <c r="C419" s="32" t="str">
        <f>"./images/thumbnail/"&amp;データ!B419&amp;".jpg"</f>
        <v>./images/thumbnail/1774.jpg</v>
      </c>
      <c r="D419" s="32" t="s">
        <v>1393</v>
      </c>
      <c r="E419" s="32" t="str">
        <f>"./images/thumbnail/"&amp;データ!B419&amp;".jpg"</f>
        <v>./images/thumbnail/1774.jpg</v>
      </c>
      <c r="F419" s="32" t="s">
        <v>1064</v>
      </c>
      <c r="G419" s="32" t="s">
        <v>1260</v>
      </c>
      <c r="H419" s="32" t="str">
        <f>データ!D419</f>
        <v>ミリュエ</v>
      </c>
      <c r="I419" s="32" t="s">
        <v>977</v>
      </c>
      <c r="J419" s="32" t="s">
        <v>1261</v>
      </c>
      <c r="K419" s="32" t="str">
        <f>データ!E419</f>
        <v>UR</v>
      </c>
      <c r="L419" s="32" t="s">
        <v>977</v>
      </c>
      <c r="M419" s="32" t="s">
        <v>1262</v>
      </c>
      <c r="N419" s="32">
        <f>データ!F419</f>
        <v>14</v>
      </c>
      <c r="O419" s="32" t="s">
        <v>977</v>
      </c>
      <c r="P419" s="32" t="s">
        <v>1260</v>
      </c>
      <c r="Q419" s="32" t="str">
        <f>データ!G419</f>
        <v>斬</v>
      </c>
      <c r="R419" s="32" t="s">
        <v>977</v>
      </c>
      <c r="S419" s="32" t="s">
        <v>1260</v>
      </c>
      <c r="T419" s="33">
        <f>データ!H419</f>
        <v>20619</v>
      </c>
      <c r="U419" s="34" t="s">
        <v>977</v>
      </c>
      <c r="V419" s="34" t="s">
        <v>1260</v>
      </c>
      <c r="W419" s="33">
        <f>データ!I419</f>
        <v>8041</v>
      </c>
      <c r="X419" s="34" t="s">
        <v>977</v>
      </c>
      <c r="Y419" s="34" t="s">
        <v>1260</v>
      </c>
      <c r="Z419" s="33">
        <f>データ!J419</f>
        <v>5585</v>
      </c>
      <c r="AA419" s="34" t="s">
        <v>977</v>
      </c>
      <c r="AB419" s="34" t="s">
        <v>1263</v>
      </c>
      <c r="AC419" s="33" t="str">
        <f>データ!K419</f>
        <v>S</v>
      </c>
      <c r="AD419" s="32" t="s">
        <v>977</v>
      </c>
      <c r="AE419" s="34" t="s">
        <v>1264</v>
      </c>
      <c r="AF419" s="33">
        <f>データ!L419</f>
        <v>34245</v>
      </c>
      <c r="AG419" s="34" t="s">
        <v>977</v>
      </c>
      <c r="AH419" s="34" t="s">
        <v>1265</v>
      </c>
      <c r="AI419" s="33" t="str">
        <f>データ!M419</f>
        <v>斬紅の神護</v>
      </c>
      <c r="AJ419" s="9" t="s">
        <v>1061</v>
      </c>
      <c r="AK419" s="33" t="str">
        <f>データ!N419</f>
        <v>味方斬属性の防御力をUP[特大]</v>
      </c>
      <c r="AL419" s="9" t="s">
        <v>977</v>
      </c>
      <c r="AM419" s="34" t="s">
        <v>1266</v>
      </c>
      <c r="AN419" s="33" t="str">
        <f>データ!O419</f>
        <v>-</v>
      </c>
      <c r="AO419" s="9" t="s">
        <v>1061</v>
      </c>
      <c r="AP419" s="33" t="str">
        <f>データ!P419</f>
        <v>　</v>
      </c>
      <c r="AQ419" s="35" t="s">
        <v>977</v>
      </c>
      <c r="AR419" s="34" t="s">
        <v>1265</v>
      </c>
      <c r="AS419" s="33" t="str">
        <f>データ!Q419</f>
        <v>ジャガーノート／絶</v>
      </c>
      <c r="AT419" s="9" t="s">
        <v>1061</v>
      </c>
      <c r="AU419" s="33" t="str">
        <f>データ!R419</f>
        <v>バトルで敵を全滅するとBPが大回復(バトル3回)</v>
      </c>
      <c r="AV419" s="9" t="s">
        <v>977</v>
      </c>
      <c r="AW419" s="34" t="s">
        <v>1265</v>
      </c>
      <c r="AX419" s="33" t="str">
        <f>データ!S419</f>
        <v>-</v>
      </c>
      <c r="AY419" s="9" t="s">
        <v>1061</v>
      </c>
      <c r="AZ419" s="33" t="str">
        <f>データ!T419</f>
        <v>　</v>
      </c>
      <c r="BA419" s="35" t="s">
        <v>977</v>
      </c>
      <c r="BB419" s="34" t="s">
        <v>2335</v>
      </c>
      <c r="BC419" s="33" t="str">
        <f>データ!U419</f>
        <v>-</v>
      </c>
      <c r="BD419" s="35" t="s">
        <v>2333</v>
      </c>
      <c r="BE419" s="33" t="str">
        <f>データ!V419</f>
        <v>　</v>
      </c>
      <c r="BF419" s="33" t="s">
        <v>977</v>
      </c>
      <c r="BG419" s="34" t="s">
        <v>1261</v>
      </c>
      <c r="BH419" s="33" t="str">
        <f>データ!W419</f>
        <v>-</v>
      </c>
      <c r="BI419" s="35" t="s">
        <v>977</v>
      </c>
      <c r="BJ419" s="34" t="s">
        <v>1260</v>
      </c>
      <c r="BK419" s="33" t="str">
        <f>データ!X419</f>
        <v>常設</v>
      </c>
      <c r="BL419" s="35" t="s">
        <v>977</v>
      </c>
      <c r="BM419" s="9" t="s">
        <v>972</v>
      </c>
    </row>
    <row r="420" spans="1:65" x14ac:dyDescent="0.15">
      <c r="A420" s="9" t="s">
        <v>969</v>
      </c>
      <c r="B420" s="9" t="s">
        <v>1392</v>
      </c>
      <c r="C420" s="32" t="str">
        <f>"./images/thumbnail/"&amp;データ!B420&amp;".jpg"</f>
        <v>./images/thumbnail/1768.jpg</v>
      </c>
      <c r="D420" s="32" t="s">
        <v>1393</v>
      </c>
      <c r="E420" s="32" t="str">
        <f>"./images/thumbnail/"&amp;データ!B420&amp;".jpg"</f>
        <v>./images/thumbnail/1768.jpg</v>
      </c>
      <c r="F420" s="32" t="s">
        <v>1064</v>
      </c>
      <c r="G420" s="32" t="s">
        <v>1260</v>
      </c>
      <c r="H420" s="32" t="str">
        <f>データ!D420</f>
        <v>ジャマル</v>
      </c>
      <c r="I420" s="32" t="s">
        <v>977</v>
      </c>
      <c r="J420" s="32" t="s">
        <v>1261</v>
      </c>
      <c r="K420" s="32" t="str">
        <f>データ!E420</f>
        <v>UR</v>
      </c>
      <c r="L420" s="32" t="s">
        <v>977</v>
      </c>
      <c r="M420" s="32" t="s">
        <v>1262</v>
      </c>
      <c r="N420" s="32">
        <f>データ!F420</f>
        <v>14</v>
      </c>
      <c r="O420" s="32" t="s">
        <v>977</v>
      </c>
      <c r="P420" s="32" t="s">
        <v>1260</v>
      </c>
      <c r="Q420" s="32" t="str">
        <f>データ!G420</f>
        <v>斬</v>
      </c>
      <c r="R420" s="32" t="s">
        <v>977</v>
      </c>
      <c r="S420" s="32" t="s">
        <v>1260</v>
      </c>
      <c r="T420" s="33">
        <f>データ!H420</f>
        <v>19116</v>
      </c>
      <c r="U420" s="34" t="s">
        <v>977</v>
      </c>
      <c r="V420" s="34" t="s">
        <v>1260</v>
      </c>
      <c r="W420" s="33">
        <f>データ!I420</f>
        <v>8777</v>
      </c>
      <c r="X420" s="34" t="s">
        <v>977</v>
      </c>
      <c r="Y420" s="34" t="s">
        <v>1260</v>
      </c>
      <c r="Z420" s="33">
        <f>データ!J420</f>
        <v>5449</v>
      </c>
      <c r="AA420" s="34" t="s">
        <v>977</v>
      </c>
      <c r="AB420" s="34" t="s">
        <v>1263</v>
      </c>
      <c r="AC420" s="33" t="str">
        <f>データ!K420</f>
        <v>S</v>
      </c>
      <c r="AD420" s="32" t="s">
        <v>977</v>
      </c>
      <c r="AE420" s="34" t="s">
        <v>1264</v>
      </c>
      <c r="AF420" s="33">
        <f>データ!L420</f>
        <v>33342</v>
      </c>
      <c r="AG420" s="34" t="s">
        <v>977</v>
      </c>
      <c r="AH420" s="34" t="s">
        <v>1265</v>
      </c>
      <c r="AI420" s="33" t="str">
        <f>データ!M420</f>
        <v>地魔幻の閃光／煌</v>
      </c>
      <c r="AJ420" s="9" t="s">
        <v>1061</v>
      </c>
      <c r="AK420" s="33" t="str">
        <f>データ!N420</f>
        <v>縦一列攻撃[特大]自分の防御力UP[特大]</v>
      </c>
      <c r="AL420" s="9" t="s">
        <v>977</v>
      </c>
      <c r="AM420" s="34" t="s">
        <v>1266</v>
      </c>
      <c r="AN420" s="33" t="str">
        <f>データ!O420</f>
        <v>-</v>
      </c>
      <c r="AO420" s="9" t="s">
        <v>1061</v>
      </c>
      <c r="AP420" s="33" t="str">
        <f>データ!P420</f>
        <v>　</v>
      </c>
      <c r="AQ420" s="35" t="s">
        <v>977</v>
      </c>
      <c r="AR420" s="34" t="s">
        <v>1265</v>
      </c>
      <c r="AS420" s="33" t="str">
        <f>データ!Q420</f>
        <v>ストリーム／真</v>
      </c>
      <c r="AT420" s="9" t="s">
        <v>1061</v>
      </c>
      <c r="AU420" s="33" t="str">
        <f>データ!R420</f>
        <v>パーティ全体の攻撃力・速度が中UP(3分間)</v>
      </c>
      <c r="AV420" s="9" t="s">
        <v>977</v>
      </c>
      <c r="AW420" s="34" t="s">
        <v>1265</v>
      </c>
      <c r="AX420" s="33" t="str">
        <f>データ!S420</f>
        <v>-</v>
      </c>
      <c r="AY420" s="9" t="s">
        <v>1061</v>
      </c>
      <c r="AZ420" s="33" t="str">
        <f>データ!T420</f>
        <v>　</v>
      </c>
      <c r="BA420" s="35" t="s">
        <v>977</v>
      </c>
      <c r="BB420" s="34" t="s">
        <v>2335</v>
      </c>
      <c r="BC420" s="33" t="str">
        <f>データ!U420</f>
        <v>-</v>
      </c>
      <c r="BD420" s="35" t="s">
        <v>2333</v>
      </c>
      <c r="BE420" s="33" t="str">
        <f>データ!V420</f>
        <v>　</v>
      </c>
      <c r="BF420" s="33" t="s">
        <v>977</v>
      </c>
      <c r="BG420" s="34" t="s">
        <v>1261</v>
      </c>
      <c r="BH420" s="33" t="str">
        <f>データ!W420</f>
        <v>-</v>
      </c>
      <c r="BI420" s="35" t="s">
        <v>977</v>
      </c>
      <c r="BJ420" s="34" t="s">
        <v>1260</v>
      </c>
      <c r="BK420" s="33" t="str">
        <f>データ!X420</f>
        <v>ガチャイベ</v>
      </c>
      <c r="BL420" s="35" t="s">
        <v>977</v>
      </c>
      <c r="BM420" s="9" t="s">
        <v>972</v>
      </c>
    </row>
    <row r="421" spans="1:65" x14ac:dyDescent="0.15">
      <c r="A421" s="9" t="s">
        <v>969</v>
      </c>
      <c r="B421" s="9" t="s">
        <v>1392</v>
      </c>
      <c r="C421" s="32" t="str">
        <f>"./images/thumbnail/"&amp;データ!B421&amp;".jpg"</f>
        <v>./images/thumbnail/1767.jpg</v>
      </c>
      <c r="D421" s="32" t="s">
        <v>1393</v>
      </c>
      <c r="E421" s="32" t="str">
        <f>"./images/thumbnail/"&amp;データ!B421&amp;".jpg"</f>
        <v>./images/thumbnail/1767.jpg</v>
      </c>
      <c r="F421" s="32" t="s">
        <v>1064</v>
      </c>
      <c r="G421" s="32" t="s">
        <v>1260</v>
      </c>
      <c r="H421" s="32" t="str">
        <f>データ!D421</f>
        <v>ヒルダ</v>
      </c>
      <c r="I421" s="32" t="s">
        <v>977</v>
      </c>
      <c r="J421" s="32" t="s">
        <v>1261</v>
      </c>
      <c r="K421" s="32" t="str">
        <f>データ!E421</f>
        <v>UR</v>
      </c>
      <c r="L421" s="32" t="s">
        <v>977</v>
      </c>
      <c r="M421" s="32" t="s">
        <v>1262</v>
      </c>
      <c r="N421" s="32">
        <f>データ!F421</f>
        <v>14</v>
      </c>
      <c r="O421" s="32" t="s">
        <v>977</v>
      </c>
      <c r="P421" s="32" t="s">
        <v>1260</v>
      </c>
      <c r="Q421" s="32" t="str">
        <f>データ!G421</f>
        <v>遠</v>
      </c>
      <c r="R421" s="32" t="s">
        <v>977</v>
      </c>
      <c r="S421" s="32" t="s">
        <v>1260</v>
      </c>
      <c r="T421" s="33">
        <f>データ!H421</f>
        <v>20467</v>
      </c>
      <c r="U421" s="34" t="s">
        <v>977</v>
      </c>
      <c r="V421" s="34" t="s">
        <v>1260</v>
      </c>
      <c r="W421" s="33">
        <f>データ!I421</f>
        <v>7138</v>
      </c>
      <c r="X421" s="34" t="s">
        <v>977</v>
      </c>
      <c r="Y421" s="34" t="s">
        <v>1260</v>
      </c>
      <c r="Z421" s="33">
        <f>データ!J421</f>
        <v>5174</v>
      </c>
      <c r="AA421" s="34" t="s">
        <v>977</v>
      </c>
      <c r="AB421" s="34" t="s">
        <v>1263</v>
      </c>
      <c r="AC421" s="33" t="str">
        <f>データ!K421</f>
        <v>S+</v>
      </c>
      <c r="AD421" s="32" t="s">
        <v>977</v>
      </c>
      <c r="AE421" s="34" t="s">
        <v>1264</v>
      </c>
      <c r="AF421" s="33">
        <f>データ!L421</f>
        <v>32779</v>
      </c>
      <c r="AG421" s="34" t="s">
        <v>977</v>
      </c>
      <c r="AH421" s="34" t="s">
        <v>1265</v>
      </c>
      <c r="AI421" s="33" t="str">
        <f>データ!M421</f>
        <v>対紫の突風／煌</v>
      </c>
      <c r="AJ421" s="9" t="s">
        <v>1061</v>
      </c>
      <c r="AK421" s="33" t="str">
        <f>データ!N421</f>
        <v>打に強く遠に弱い縦一列攻撃[特大]</v>
      </c>
      <c r="AL421" s="9" t="s">
        <v>977</v>
      </c>
      <c r="AM421" s="34" t="s">
        <v>1266</v>
      </c>
      <c r="AN421" s="33" t="str">
        <f>データ!O421</f>
        <v>-</v>
      </c>
      <c r="AO421" s="9" t="s">
        <v>1061</v>
      </c>
      <c r="AP421" s="33" t="str">
        <f>データ!P421</f>
        <v>　</v>
      </c>
      <c r="AQ421" s="35" t="s">
        <v>977</v>
      </c>
      <c r="AR421" s="34" t="s">
        <v>1265</v>
      </c>
      <c r="AS421" s="33" t="str">
        <f>データ!Q421</f>
        <v>エクスドライブ／絶</v>
      </c>
      <c r="AT421" s="9" t="s">
        <v>1061</v>
      </c>
      <c r="AU421" s="33" t="str">
        <f>データ!R421</f>
        <v>キリ番CB時の獲得ポイント大UP(3分間)</v>
      </c>
      <c r="AV421" s="9" t="s">
        <v>977</v>
      </c>
      <c r="AW421" s="34" t="s">
        <v>1265</v>
      </c>
      <c r="AX421" s="33" t="str">
        <f>データ!S421</f>
        <v>-</v>
      </c>
      <c r="AY421" s="9" t="s">
        <v>1061</v>
      </c>
      <c r="AZ421" s="33" t="str">
        <f>データ!T421</f>
        <v>　</v>
      </c>
      <c r="BA421" s="35" t="s">
        <v>977</v>
      </c>
      <c r="BB421" s="34" t="s">
        <v>2335</v>
      </c>
      <c r="BC421" s="33" t="str">
        <f>データ!U421</f>
        <v>-</v>
      </c>
      <c r="BD421" s="35" t="s">
        <v>2333</v>
      </c>
      <c r="BE421" s="33" t="str">
        <f>データ!V421</f>
        <v>　</v>
      </c>
      <c r="BF421" s="33" t="s">
        <v>977</v>
      </c>
      <c r="BG421" s="34" t="s">
        <v>1261</v>
      </c>
      <c r="BH421" s="33" t="str">
        <f>データ!W421</f>
        <v>-</v>
      </c>
      <c r="BI421" s="35" t="s">
        <v>977</v>
      </c>
      <c r="BJ421" s="34" t="s">
        <v>1260</v>
      </c>
      <c r="BK421" s="33" t="str">
        <f>データ!X421</f>
        <v>第10回統一報酬</v>
      </c>
      <c r="BL421" s="35" t="s">
        <v>977</v>
      </c>
      <c r="BM421" s="9" t="s">
        <v>972</v>
      </c>
    </row>
    <row r="422" spans="1:65" x14ac:dyDescent="0.15">
      <c r="A422" s="9" t="s">
        <v>969</v>
      </c>
      <c r="B422" s="9" t="s">
        <v>1392</v>
      </c>
      <c r="C422" s="32" t="str">
        <f>"./images/thumbnail/"&amp;データ!B422&amp;".jpg"</f>
        <v>./images/thumbnail/1766.jpg</v>
      </c>
      <c r="D422" s="32" t="s">
        <v>1393</v>
      </c>
      <c r="E422" s="32" t="str">
        <f>"./images/thumbnail/"&amp;データ!B422&amp;".jpg"</f>
        <v>./images/thumbnail/1766.jpg</v>
      </c>
      <c r="F422" s="32" t="s">
        <v>1064</v>
      </c>
      <c r="G422" s="32" t="s">
        <v>1260</v>
      </c>
      <c r="H422" s="32" t="str">
        <f>データ!D422</f>
        <v>ヒルダ</v>
      </c>
      <c r="I422" s="32" t="s">
        <v>977</v>
      </c>
      <c r="J422" s="32" t="s">
        <v>1261</v>
      </c>
      <c r="K422" s="32" t="str">
        <f>データ!E422</f>
        <v>SSR</v>
      </c>
      <c r="L422" s="32" t="s">
        <v>977</v>
      </c>
      <c r="M422" s="32" t="s">
        <v>1262</v>
      </c>
      <c r="N422" s="32">
        <f>データ!F422</f>
        <v>13</v>
      </c>
      <c r="O422" s="32" t="s">
        <v>977</v>
      </c>
      <c r="P422" s="32" t="s">
        <v>1260</v>
      </c>
      <c r="Q422" s="32" t="str">
        <f>データ!G422</f>
        <v>遠</v>
      </c>
      <c r="R422" s="32" t="s">
        <v>977</v>
      </c>
      <c r="S422" s="32" t="s">
        <v>1260</v>
      </c>
      <c r="T422" s="33">
        <f>データ!H422</f>
        <v>18641</v>
      </c>
      <c r="U422" s="34" t="s">
        <v>977</v>
      </c>
      <c r="V422" s="34" t="s">
        <v>1260</v>
      </c>
      <c r="W422" s="33">
        <f>データ!I422</f>
        <v>6535</v>
      </c>
      <c r="X422" s="34" t="s">
        <v>977</v>
      </c>
      <c r="Y422" s="34" t="s">
        <v>1260</v>
      </c>
      <c r="Z422" s="33">
        <f>データ!J422</f>
        <v>4316</v>
      </c>
      <c r="AA422" s="34" t="s">
        <v>977</v>
      </c>
      <c r="AB422" s="34" t="s">
        <v>1263</v>
      </c>
      <c r="AC422" s="33" t="str">
        <f>データ!K422</f>
        <v>S-</v>
      </c>
      <c r="AD422" s="32" t="s">
        <v>977</v>
      </c>
      <c r="AE422" s="34" t="s">
        <v>1264</v>
      </c>
      <c r="AF422" s="33">
        <f>データ!L422</f>
        <v>29492</v>
      </c>
      <c r="AG422" s="34" t="s">
        <v>977</v>
      </c>
      <c r="AH422" s="34" t="s">
        <v>1265</v>
      </c>
      <c r="AI422" s="33" t="str">
        <f>データ!M422</f>
        <v>対紫の突風／絶</v>
      </c>
      <c r="AJ422" s="9" t="s">
        <v>1061</v>
      </c>
      <c r="AK422" s="33" t="str">
        <f>データ!N422</f>
        <v>打に強く遠に弱い縦一列攻撃[大]</v>
      </c>
      <c r="AL422" s="9" t="s">
        <v>977</v>
      </c>
      <c r="AM422" s="34" t="s">
        <v>1266</v>
      </c>
      <c r="AN422" s="33" t="str">
        <f>データ!O422</f>
        <v>-</v>
      </c>
      <c r="AO422" s="9" t="s">
        <v>1061</v>
      </c>
      <c r="AP422" s="33" t="str">
        <f>データ!P422</f>
        <v>　</v>
      </c>
      <c r="AQ422" s="35" t="s">
        <v>977</v>
      </c>
      <c r="AR422" s="34" t="s">
        <v>1265</v>
      </c>
      <c r="AS422" s="33" t="str">
        <f>データ!Q422</f>
        <v>エクスドライブ／真</v>
      </c>
      <c r="AT422" s="9" t="s">
        <v>1061</v>
      </c>
      <c r="AU422" s="33" t="str">
        <f>データ!R422</f>
        <v>キリ番CB時の獲得ポイント中UP(3分間)</v>
      </c>
      <c r="AV422" s="9" t="s">
        <v>977</v>
      </c>
      <c r="AW422" s="34" t="s">
        <v>1265</v>
      </c>
      <c r="AX422" s="33" t="str">
        <f>データ!S422</f>
        <v>-</v>
      </c>
      <c r="AY422" s="9" t="s">
        <v>1061</v>
      </c>
      <c r="AZ422" s="33" t="str">
        <f>データ!T422</f>
        <v>　</v>
      </c>
      <c r="BA422" s="35" t="s">
        <v>977</v>
      </c>
      <c r="BB422" s="34" t="s">
        <v>2335</v>
      </c>
      <c r="BC422" s="33" t="str">
        <f>データ!U422</f>
        <v>-</v>
      </c>
      <c r="BD422" s="35" t="s">
        <v>2333</v>
      </c>
      <c r="BE422" s="33" t="str">
        <f>データ!V422</f>
        <v>　</v>
      </c>
      <c r="BF422" s="33" t="s">
        <v>977</v>
      </c>
      <c r="BG422" s="34" t="s">
        <v>1261</v>
      </c>
      <c r="BH422" s="33" t="str">
        <f>データ!W422</f>
        <v>-</v>
      </c>
      <c r="BI422" s="35" t="s">
        <v>977</v>
      </c>
      <c r="BJ422" s="34" t="s">
        <v>1260</v>
      </c>
      <c r="BK422" s="33" t="str">
        <f>データ!X422</f>
        <v>第10回統一報酬</v>
      </c>
      <c r="BL422" s="35" t="s">
        <v>977</v>
      </c>
      <c r="BM422" s="9" t="s">
        <v>972</v>
      </c>
    </row>
    <row r="423" spans="1:65" x14ac:dyDescent="0.15">
      <c r="A423" s="9" t="s">
        <v>969</v>
      </c>
      <c r="B423" s="9" t="s">
        <v>1392</v>
      </c>
      <c r="C423" s="32" t="str">
        <f>"./images/thumbnail/"&amp;データ!B423&amp;".jpg"</f>
        <v>./images/thumbnail/1765.jpg</v>
      </c>
      <c r="D423" s="32" t="s">
        <v>1393</v>
      </c>
      <c r="E423" s="32" t="str">
        <f>"./images/thumbnail/"&amp;データ!B423&amp;".jpg"</f>
        <v>./images/thumbnail/1765.jpg</v>
      </c>
      <c r="F423" s="32" t="s">
        <v>1064</v>
      </c>
      <c r="G423" s="32" t="s">
        <v>1260</v>
      </c>
      <c r="H423" s="32" t="str">
        <f>データ!D423</f>
        <v>ヒルダ</v>
      </c>
      <c r="I423" s="32" t="s">
        <v>977</v>
      </c>
      <c r="J423" s="32" t="s">
        <v>1261</v>
      </c>
      <c r="K423" s="32" t="str">
        <f>データ!E423</f>
        <v>SSR</v>
      </c>
      <c r="L423" s="32" t="s">
        <v>977</v>
      </c>
      <c r="M423" s="32" t="s">
        <v>1262</v>
      </c>
      <c r="N423" s="32">
        <f>データ!F423</f>
        <v>12</v>
      </c>
      <c r="O423" s="32" t="s">
        <v>977</v>
      </c>
      <c r="P423" s="32" t="s">
        <v>1260</v>
      </c>
      <c r="Q423" s="32" t="str">
        <f>データ!G423</f>
        <v>遠</v>
      </c>
      <c r="R423" s="32" t="s">
        <v>977</v>
      </c>
      <c r="S423" s="32" t="s">
        <v>1260</v>
      </c>
      <c r="T423" s="33">
        <f>データ!H423</f>
        <v>17273</v>
      </c>
      <c r="U423" s="34" t="s">
        <v>977</v>
      </c>
      <c r="V423" s="34" t="s">
        <v>1260</v>
      </c>
      <c r="W423" s="33">
        <f>データ!I423</f>
        <v>6028</v>
      </c>
      <c r="X423" s="34" t="s">
        <v>977</v>
      </c>
      <c r="Y423" s="34" t="s">
        <v>1260</v>
      </c>
      <c r="Z423" s="33">
        <f>データ!J423</f>
        <v>4079</v>
      </c>
      <c r="AA423" s="34" t="s">
        <v>977</v>
      </c>
      <c r="AB423" s="34" t="s">
        <v>1263</v>
      </c>
      <c r="AC423" s="33" t="str">
        <f>データ!K423</f>
        <v>S-</v>
      </c>
      <c r="AD423" s="32" t="s">
        <v>977</v>
      </c>
      <c r="AE423" s="34" t="s">
        <v>1264</v>
      </c>
      <c r="AF423" s="33">
        <f>データ!L423</f>
        <v>27380</v>
      </c>
      <c r="AG423" s="34" t="s">
        <v>977</v>
      </c>
      <c r="AH423" s="34" t="s">
        <v>1265</v>
      </c>
      <c r="AI423" s="33" t="str">
        <f>データ!M423</f>
        <v>対紫の突風／絶</v>
      </c>
      <c r="AJ423" s="9" t="s">
        <v>1061</v>
      </c>
      <c r="AK423" s="33" t="str">
        <f>データ!N423</f>
        <v>打に強く遠に弱い縦一列攻撃[大]</v>
      </c>
      <c r="AL423" s="9" t="s">
        <v>977</v>
      </c>
      <c r="AM423" s="34" t="s">
        <v>1266</v>
      </c>
      <c r="AN423" s="33" t="str">
        <f>データ!O423</f>
        <v>-</v>
      </c>
      <c r="AO423" s="9" t="s">
        <v>1061</v>
      </c>
      <c r="AP423" s="33" t="str">
        <f>データ!P423</f>
        <v>　</v>
      </c>
      <c r="AQ423" s="35" t="s">
        <v>977</v>
      </c>
      <c r="AR423" s="34" t="s">
        <v>1265</v>
      </c>
      <c r="AS423" s="33" t="str">
        <f>データ!Q423</f>
        <v>エクスドライブ／真</v>
      </c>
      <c r="AT423" s="9" t="s">
        <v>1061</v>
      </c>
      <c r="AU423" s="33" t="str">
        <f>データ!R423</f>
        <v>キリ番CB時の獲得ポイント中UP(3分間)</v>
      </c>
      <c r="AV423" s="9" t="s">
        <v>977</v>
      </c>
      <c r="AW423" s="34" t="s">
        <v>1265</v>
      </c>
      <c r="AX423" s="33" t="str">
        <f>データ!S423</f>
        <v>-</v>
      </c>
      <c r="AY423" s="9" t="s">
        <v>1061</v>
      </c>
      <c r="AZ423" s="33" t="str">
        <f>データ!T423</f>
        <v>　</v>
      </c>
      <c r="BA423" s="35" t="s">
        <v>977</v>
      </c>
      <c r="BB423" s="34" t="s">
        <v>2335</v>
      </c>
      <c r="BC423" s="33" t="str">
        <f>データ!U423</f>
        <v>-</v>
      </c>
      <c r="BD423" s="35" t="s">
        <v>2333</v>
      </c>
      <c r="BE423" s="33" t="str">
        <f>データ!V423</f>
        <v>　</v>
      </c>
      <c r="BF423" s="33" t="s">
        <v>977</v>
      </c>
      <c r="BG423" s="34" t="s">
        <v>1261</v>
      </c>
      <c r="BH423" s="33" t="str">
        <f>データ!W423</f>
        <v>-</v>
      </c>
      <c r="BI423" s="35" t="s">
        <v>977</v>
      </c>
      <c r="BJ423" s="34" t="s">
        <v>1260</v>
      </c>
      <c r="BK423" s="33" t="str">
        <f>データ!X423</f>
        <v>第10回統一報酬</v>
      </c>
      <c r="BL423" s="35" t="s">
        <v>977</v>
      </c>
      <c r="BM423" s="9" t="s">
        <v>972</v>
      </c>
    </row>
    <row r="424" spans="1:65" x14ac:dyDescent="0.15">
      <c r="A424" s="9" t="s">
        <v>969</v>
      </c>
      <c r="B424" s="9" t="s">
        <v>1392</v>
      </c>
      <c r="C424" s="32" t="str">
        <f>"./images/thumbnail/"&amp;データ!B424&amp;".jpg"</f>
        <v>./images/thumbnail/1763.jpg</v>
      </c>
      <c r="D424" s="32" t="s">
        <v>1393</v>
      </c>
      <c r="E424" s="32" t="str">
        <f>"./images/thumbnail/"&amp;データ!B424&amp;".jpg"</f>
        <v>./images/thumbnail/1763.jpg</v>
      </c>
      <c r="F424" s="32" t="s">
        <v>1064</v>
      </c>
      <c r="G424" s="32" t="s">
        <v>1260</v>
      </c>
      <c r="H424" s="32" t="str">
        <f>データ!D424</f>
        <v>ノンノリア</v>
      </c>
      <c r="I424" s="32" t="s">
        <v>977</v>
      </c>
      <c r="J424" s="32" t="s">
        <v>1261</v>
      </c>
      <c r="K424" s="32" t="str">
        <f>データ!E424</f>
        <v>UR</v>
      </c>
      <c r="L424" s="32" t="s">
        <v>977</v>
      </c>
      <c r="M424" s="32" t="s">
        <v>1262</v>
      </c>
      <c r="N424" s="32">
        <f>データ!F424</f>
        <v>14</v>
      </c>
      <c r="O424" s="32" t="s">
        <v>977</v>
      </c>
      <c r="P424" s="32" t="s">
        <v>1260</v>
      </c>
      <c r="Q424" s="32" t="str">
        <f>データ!G424</f>
        <v>遠</v>
      </c>
      <c r="R424" s="32" t="s">
        <v>977</v>
      </c>
      <c r="S424" s="32" t="s">
        <v>1260</v>
      </c>
      <c r="T424" s="33">
        <f>データ!H424</f>
        <v>20119</v>
      </c>
      <c r="U424" s="34" t="s">
        <v>977</v>
      </c>
      <c r="V424" s="34" t="s">
        <v>1260</v>
      </c>
      <c r="W424" s="33">
        <f>データ!I424</f>
        <v>7020</v>
      </c>
      <c r="X424" s="34" t="s">
        <v>977</v>
      </c>
      <c r="Y424" s="34" t="s">
        <v>1260</v>
      </c>
      <c r="Z424" s="33">
        <f>データ!J424</f>
        <v>5515</v>
      </c>
      <c r="AA424" s="34" t="s">
        <v>977</v>
      </c>
      <c r="AB424" s="34" t="s">
        <v>1263</v>
      </c>
      <c r="AC424" s="33" t="str">
        <f>データ!K424</f>
        <v>S+</v>
      </c>
      <c r="AD424" s="32" t="s">
        <v>977</v>
      </c>
      <c r="AE424" s="34" t="s">
        <v>1264</v>
      </c>
      <c r="AF424" s="33">
        <f>データ!L424</f>
        <v>32654</v>
      </c>
      <c r="AG424" s="34" t="s">
        <v>977</v>
      </c>
      <c r="AH424" s="34" t="s">
        <v>1265</v>
      </c>
      <c r="AI424" s="33" t="str">
        <f>データ!M424</f>
        <v>浄化の一撃／真</v>
      </c>
      <c r="AJ424" s="9" t="s">
        <v>1061</v>
      </c>
      <c r="AK424" s="33" t="str">
        <f>データ!N424</f>
        <v>単体固定ﾀﾞﾒｰｼﾞ[中]+味方ｽﾃｰﾀｽDOWN解除</v>
      </c>
      <c r="AL424" s="9" t="s">
        <v>977</v>
      </c>
      <c r="AM424" s="34" t="s">
        <v>1266</v>
      </c>
      <c r="AN424" s="33" t="str">
        <f>データ!O424</f>
        <v>-</v>
      </c>
      <c r="AO424" s="9" t="s">
        <v>1061</v>
      </c>
      <c r="AP424" s="33" t="str">
        <f>データ!P424</f>
        <v>　</v>
      </c>
      <c r="AQ424" s="35" t="s">
        <v>977</v>
      </c>
      <c r="AR424" s="34" t="s">
        <v>1265</v>
      </c>
      <c r="AS424" s="33" t="str">
        <f>データ!Q424</f>
        <v>ブリッツ</v>
      </c>
      <c r="AT424" s="9" t="s">
        <v>1061</v>
      </c>
      <c r="AU424" s="33" t="str">
        <f>データ!R424</f>
        <v>強襲CBの発生確率・強襲時獲得ポイントUP(3分間)</v>
      </c>
      <c r="AV424" s="9" t="s">
        <v>977</v>
      </c>
      <c r="AW424" s="34" t="s">
        <v>1265</v>
      </c>
      <c r="AX424" s="33" t="str">
        <f>データ!S424</f>
        <v>-</v>
      </c>
      <c r="AY424" s="9" t="s">
        <v>1061</v>
      </c>
      <c r="AZ424" s="33" t="str">
        <f>データ!T424</f>
        <v>　</v>
      </c>
      <c r="BA424" s="35" t="s">
        <v>977</v>
      </c>
      <c r="BB424" s="34" t="s">
        <v>2335</v>
      </c>
      <c r="BC424" s="33" t="str">
        <f>データ!U424</f>
        <v>-</v>
      </c>
      <c r="BD424" s="35" t="s">
        <v>2333</v>
      </c>
      <c r="BE424" s="33" t="str">
        <f>データ!V424</f>
        <v>　</v>
      </c>
      <c r="BF424" s="33" t="s">
        <v>977</v>
      </c>
      <c r="BG424" s="34" t="s">
        <v>1261</v>
      </c>
      <c r="BH424" s="33" t="str">
        <f>データ!W424</f>
        <v>-</v>
      </c>
      <c r="BI424" s="35" t="s">
        <v>977</v>
      </c>
      <c r="BJ424" s="34" t="s">
        <v>1260</v>
      </c>
      <c r="BK424" s="33" t="str">
        <f>データ!X424</f>
        <v>ガチャイベ</v>
      </c>
      <c r="BL424" s="35" t="s">
        <v>977</v>
      </c>
      <c r="BM424" s="9" t="s">
        <v>972</v>
      </c>
    </row>
    <row r="425" spans="1:65" x14ac:dyDescent="0.15">
      <c r="A425" s="9" t="s">
        <v>969</v>
      </c>
      <c r="B425" s="9" t="s">
        <v>1392</v>
      </c>
      <c r="C425" s="32" t="str">
        <f>"./images/thumbnail/"&amp;データ!B425&amp;".jpg"</f>
        <v>./images/thumbnail/1761.jpg</v>
      </c>
      <c r="D425" s="32" t="s">
        <v>1393</v>
      </c>
      <c r="E425" s="32" t="str">
        <f>"./images/thumbnail/"&amp;データ!B425&amp;".jpg"</f>
        <v>./images/thumbnail/1761.jpg</v>
      </c>
      <c r="F425" s="32" t="s">
        <v>1064</v>
      </c>
      <c r="G425" s="32" t="s">
        <v>1260</v>
      </c>
      <c r="H425" s="32" t="str">
        <f>データ!D425</f>
        <v>イネス</v>
      </c>
      <c r="I425" s="32" t="s">
        <v>977</v>
      </c>
      <c r="J425" s="32" t="s">
        <v>1261</v>
      </c>
      <c r="K425" s="32" t="str">
        <f>データ!E425</f>
        <v>UR</v>
      </c>
      <c r="L425" s="32" t="s">
        <v>977</v>
      </c>
      <c r="M425" s="32" t="s">
        <v>1262</v>
      </c>
      <c r="N425" s="32">
        <f>データ!F425</f>
        <v>14</v>
      </c>
      <c r="O425" s="32" t="s">
        <v>977</v>
      </c>
      <c r="P425" s="32" t="s">
        <v>1260</v>
      </c>
      <c r="Q425" s="32" t="str">
        <f>データ!G425</f>
        <v>打</v>
      </c>
      <c r="R425" s="32" t="s">
        <v>977</v>
      </c>
      <c r="S425" s="32" t="s">
        <v>1260</v>
      </c>
      <c r="T425" s="33">
        <f>データ!H425</f>
        <v>23945</v>
      </c>
      <c r="U425" s="34" t="s">
        <v>977</v>
      </c>
      <c r="V425" s="34" t="s">
        <v>1260</v>
      </c>
      <c r="W425" s="33">
        <f>データ!I425</f>
        <v>6842</v>
      </c>
      <c r="X425" s="34" t="s">
        <v>977</v>
      </c>
      <c r="Y425" s="34" t="s">
        <v>1260</v>
      </c>
      <c r="Z425" s="33">
        <f>データ!J425</f>
        <v>8245</v>
      </c>
      <c r="AA425" s="34" t="s">
        <v>977</v>
      </c>
      <c r="AB425" s="34" t="s">
        <v>1263</v>
      </c>
      <c r="AC425" s="33" t="str">
        <f>データ!K425</f>
        <v>A+</v>
      </c>
      <c r="AD425" s="32" t="s">
        <v>977</v>
      </c>
      <c r="AE425" s="34" t="s">
        <v>1264</v>
      </c>
      <c r="AF425" s="33">
        <f>データ!L425</f>
        <v>39032</v>
      </c>
      <c r="AG425" s="34" t="s">
        <v>977</v>
      </c>
      <c r="AH425" s="34" t="s">
        <v>1265</v>
      </c>
      <c r="AI425" s="33" t="str">
        <f>データ!M425</f>
        <v>紫打の神護</v>
      </c>
      <c r="AJ425" s="9" t="s">
        <v>1061</v>
      </c>
      <c r="AK425" s="33" t="str">
        <f>データ!N425</f>
        <v>味方打属性の防御力をUP[特大]</v>
      </c>
      <c r="AL425" s="9" t="s">
        <v>977</v>
      </c>
      <c r="AM425" s="34" t="s">
        <v>1266</v>
      </c>
      <c r="AN425" s="33" t="str">
        <f>データ!O425</f>
        <v>-</v>
      </c>
      <c r="AO425" s="9" t="s">
        <v>1061</v>
      </c>
      <c r="AP425" s="33" t="str">
        <f>データ!P425</f>
        <v>　</v>
      </c>
      <c r="AQ425" s="35" t="s">
        <v>977</v>
      </c>
      <c r="AR425" s="34" t="s">
        <v>1265</v>
      </c>
      <c r="AS425" s="33" t="str">
        <f>データ!Q425</f>
        <v>フォートレスオーダー／真</v>
      </c>
      <c r="AT425" s="9" t="s">
        <v>1061</v>
      </c>
      <c r="AU425" s="33" t="str">
        <f>データ!R425</f>
        <v>騎士団全体の防御力が中UP(3分間)</v>
      </c>
      <c r="AV425" s="9" t="s">
        <v>977</v>
      </c>
      <c r="AW425" s="34" t="s">
        <v>1265</v>
      </c>
      <c r="AX425" s="33" t="str">
        <f>データ!S425</f>
        <v>-</v>
      </c>
      <c r="AY425" s="9" t="s">
        <v>1061</v>
      </c>
      <c r="AZ425" s="33" t="str">
        <f>データ!T425</f>
        <v>　</v>
      </c>
      <c r="BA425" s="35" t="s">
        <v>977</v>
      </c>
      <c r="BB425" s="34" t="s">
        <v>2335</v>
      </c>
      <c r="BC425" s="33" t="str">
        <f>データ!U425</f>
        <v>-</v>
      </c>
      <c r="BD425" s="35" t="s">
        <v>2333</v>
      </c>
      <c r="BE425" s="33" t="str">
        <f>データ!V425</f>
        <v>　</v>
      </c>
      <c r="BF425" s="33" t="s">
        <v>977</v>
      </c>
      <c r="BG425" s="34" t="s">
        <v>1261</v>
      </c>
      <c r="BH425" s="33" t="str">
        <f>データ!W425</f>
        <v>-</v>
      </c>
      <c r="BI425" s="35" t="s">
        <v>977</v>
      </c>
      <c r="BJ425" s="34" t="s">
        <v>1260</v>
      </c>
      <c r="BK425" s="33" t="str">
        <f>データ!X425</f>
        <v>ガチャイベ</v>
      </c>
      <c r="BL425" s="35" t="s">
        <v>977</v>
      </c>
      <c r="BM425" s="9" t="s">
        <v>972</v>
      </c>
    </row>
    <row r="426" spans="1:65" x14ac:dyDescent="0.15">
      <c r="A426" s="9" t="s">
        <v>969</v>
      </c>
      <c r="B426" s="9" t="s">
        <v>1392</v>
      </c>
      <c r="C426" s="32" t="str">
        <f>"./images/thumbnail/"&amp;データ!B426&amp;".jpg"</f>
        <v>./images/thumbnail/1759.jpg</v>
      </c>
      <c r="D426" s="32" t="s">
        <v>1393</v>
      </c>
      <c r="E426" s="32" t="str">
        <f>"./images/thumbnail/"&amp;データ!B426&amp;".jpg"</f>
        <v>./images/thumbnail/1759.jpg</v>
      </c>
      <c r="F426" s="32" t="s">
        <v>1064</v>
      </c>
      <c r="G426" s="32" t="s">
        <v>1260</v>
      </c>
      <c r="H426" s="32" t="str">
        <f>データ!D426</f>
        <v>エレクトラ</v>
      </c>
      <c r="I426" s="32" t="s">
        <v>977</v>
      </c>
      <c r="J426" s="32" t="s">
        <v>1261</v>
      </c>
      <c r="K426" s="32" t="str">
        <f>データ!E426</f>
        <v>UR</v>
      </c>
      <c r="L426" s="32" t="s">
        <v>977</v>
      </c>
      <c r="M426" s="32" t="s">
        <v>1262</v>
      </c>
      <c r="N426" s="32">
        <f>データ!F426</f>
        <v>14</v>
      </c>
      <c r="O426" s="32" t="s">
        <v>977</v>
      </c>
      <c r="P426" s="32" t="s">
        <v>1260</v>
      </c>
      <c r="Q426" s="32" t="str">
        <f>データ!G426</f>
        <v>突</v>
      </c>
      <c r="R426" s="32" t="s">
        <v>977</v>
      </c>
      <c r="S426" s="32" t="s">
        <v>1260</v>
      </c>
      <c r="T426" s="33">
        <f>データ!H426</f>
        <v>23078</v>
      </c>
      <c r="U426" s="34" t="s">
        <v>977</v>
      </c>
      <c r="V426" s="34" t="s">
        <v>1260</v>
      </c>
      <c r="W426" s="33">
        <f>データ!I426</f>
        <v>5828</v>
      </c>
      <c r="X426" s="34" t="s">
        <v>977</v>
      </c>
      <c r="Y426" s="34" t="s">
        <v>1260</v>
      </c>
      <c r="Z426" s="33">
        <f>データ!J426</f>
        <v>6366</v>
      </c>
      <c r="AA426" s="34" t="s">
        <v>977</v>
      </c>
      <c r="AB426" s="34" t="s">
        <v>1263</v>
      </c>
      <c r="AC426" s="33" t="str">
        <f>データ!K426</f>
        <v>SS+</v>
      </c>
      <c r="AD426" s="32" t="s">
        <v>977</v>
      </c>
      <c r="AE426" s="34" t="s">
        <v>1264</v>
      </c>
      <c r="AF426" s="33">
        <f>データ!L426</f>
        <v>35272</v>
      </c>
      <c r="AG426" s="34" t="s">
        <v>977</v>
      </c>
      <c r="AH426" s="34" t="s">
        <v>1265</v>
      </c>
      <c r="AI426" s="33" t="str">
        <f>データ!M426</f>
        <v>孤撃の言霊／煌</v>
      </c>
      <c r="AJ426" s="9" t="s">
        <v>1061</v>
      </c>
      <c r="AK426" s="33" t="str">
        <f>データ!N426</f>
        <v>一定確率で敵を範囲不可にする[超高確率]</v>
      </c>
      <c r="AL426" s="9" t="s">
        <v>977</v>
      </c>
      <c r="AM426" s="34" t="s">
        <v>1266</v>
      </c>
      <c r="AN426" s="33" t="str">
        <f>データ!O426</f>
        <v>-</v>
      </c>
      <c r="AO426" s="9" t="s">
        <v>1061</v>
      </c>
      <c r="AP426" s="33" t="str">
        <f>データ!P426</f>
        <v>　</v>
      </c>
      <c r="AQ426" s="35" t="s">
        <v>977</v>
      </c>
      <c r="AR426" s="34" t="s">
        <v>1265</v>
      </c>
      <c r="AS426" s="33" t="str">
        <f>データ!Q426</f>
        <v>フォートレス／絶</v>
      </c>
      <c r="AT426" s="9" t="s">
        <v>1061</v>
      </c>
      <c r="AU426" s="33" t="str">
        <f>データ!R426</f>
        <v>パーティ全体の防御力が大UP(3分間)</v>
      </c>
      <c r="AV426" s="9" t="s">
        <v>977</v>
      </c>
      <c r="AW426" s="34" t="s">
        <v>1265</v>
      </c>
      <c r="AX426" s="33" t="str">
        <f>データ!S426</f>
        <v>-</v>
      </c>
      <c r="AY426" s="9" t="s">
        <v>1061</v>
      </c>
      <c r="AZ426" s="33" t="str">
        <f>データ!T426</f>
        <v>　</v>
      </c>
      <c r="BA426" s="35" t="s">
        <v>977</v>
      </c>
      <c r="BB426" s="34" t="s">
        <v>2335</v>
      </c>
      <c r="BC426" s="33" t="str">
        <f>データ!U426</f>
        <v>-</v>
      </c>
      <c r="BD426" s="35" t="s">
        <v>2333</v>
      </c>
      <c r="BE426" s="33" t="str">
        <f>データ!V426</f>
        <v>　</v>
      </c>
      <c r="BF426" s="33" t="s">
        <v>977</v>
      </c>
      <c r="BG426" s="34" t="s">
        <v>1261</v>
      </c>
      <c r="BH426" s="33" t="str">
        <f>データ!W426</f>
        <v>-</v>
      </c>
      <c r="BI426" s="35" t="s">
        <v>977</v>
      </c>
      <c r="BJ426" s="34" t="s">
        <v>1260</v>
      </c>
      <c r="BK426" s="33" t="str">
        <f>データ!X426</f>
        <v>魔女の追憶イベ</v>
      </c>
      <c r="BL426" s="35" t="s">
        <v>977</v>
      </c>
      <c r="BM426" s="9" t="s">
        <v>972</v>
      </c>
    </row>
    <row r="427" spans="1:65" x14ac:dyDescent="0.15">
      <c r="A427" s="9" t="s">
        <v>969</v>
      </c>
      <c r="B427" s="9" t="s">
        <v>1392</v>
      </c>
      <c r="C427" s="32" t="str">
        <f>"./images/thumbnail/"&amp;データ!B427&amp;".jpg"</f>
        <v>./images/thumbnail/1757.jpg</v>
      </c>
      <c r="D427" s="32" t="s">
        <v>1393</v>
      </c>
      <c r="E427" s="32" t="str">
        <f>"./images/thumbnail/"&amp;データ!B427&amp;".jpg"</f>
        <v>./images/thumbnail/1757.jpg</v>
      </c>
      <c r="F427" s="32" t="s">
        <v>1064</v>
      </c>
      <c r="G427" s="32" t="s">
        <v>1260</v>
      </c>
      <c r="H427" s="32" t="str">
        <f>データ!D427</f>
        <v>マリユス</v>
      </c>
      <c r="I427" s="32" t="s">
        <v>977</v>
      </c>
      <c r="J427" s="32" t="s">
        <v>1261</v>
      </c>
      <c r="K427" s="32" t="str">
        <f>データ!E427</f>
        <v>UR</v>
      </c>
      <c r="L427" s="32" t="s">
        <v>977</v>
      </c>
      <c r="M427" s="32" t="s">
        <v>1262</v>
      </c>
      <c r="N427" s="32">
        <f>データ!F427</f>
        <v>14</v>
      </c>
      <c r="O427" s="32" t="s">
        <v>977</v>
      </c>
      <c r="P427" s="32" t="s">
        <v>1260</v>
      </c>
      <c r="Q427" s="32" t="str">
        <f>データ!G427</f>
        <v>斬</v>
      </c>
      <c r="R427" s="32" t="s">
        <v>977</v>
      </c>
      <c r="S427" s="32" t="s">
        <v>1260</v>
      </c>
      <c r="T427" s="33">
        <f>データ!H427</f>
        <v>16766</v>
      </c>
      <c r="U427" s="34" t="s">
        <v>977</v>
      </c>
      <c r="V427" s="34" t="s">
        <v>1260</v>
      </c>
      <c r="W427" s="33">
        <f>データ!I427</f>
        <v>8853</v>
      </c>
      <c r="X427" s="34" t="s">
        <v>977</v>
      </c>
      <c r="Y427" s="34" t="s">
        <v>1260</v>
      </c>
      <c r="Z427" s="33">
        <f>データ!J427</f>
        <v>6214</v>
      </c>
      <c r="AA427" s="34" t="s">
        <v>977</v>
      </c>
      <c r="AB427" s="34" t="s">
        <v>1263</v>
      </c>
      <c r="AC427" s="33" t="str">
        <f>データ!K427</f>
        <v>S</v>
      </c>
      <c r="AD427" s="32" t="s">
        <v>977</v>
      </c>
      <c r="AE427" s="34" t="s">
        <v>1264</v>
      </c>
      <c r="AF427" s="33">
        <f>データ!L427</f>
        <v>31833</v>
      </c>
      <c r="AG427" s="34" t="s">
        <v>977</v>
      </c>
      <c r="AH427" s="34" t="s">
        <v>1265</v>
      </c>
      <c r="AI427" s="33" t="str">
        <f>データ!M427</f>
        <v>地幻氷の縦十字／煌</v>
      </c>
      <c r="AJ427" s="9" t="s">
        <v>1061</v>
      </c>
      <c r="AK427" s="33" t="str">
        <f>データ!N427</f>
        <v>十字型攻撃[特大]自分の防御力UP[特大]</v>
      </c>
      <c r="AL427" s="9" t="s">
        <v>977</v>
      </c>
      <c r="AM427" s="34" t="s">
        <v>1266</v>
      </c>
      <c r="AN427" s="33" t="str">
        <f>データ!O427</f>
        <v>-</v>
      </c>
      <c r="AO427" s="9" t="s">
        <v>1061</v>
      </c>
      <c r="AP427" s="33" t="str">
        <f>データ!P427</f>
        <v>　</v>
      </c>
      <c r="AQ427" s="35" t="s">
        <v>977</v>
      </c>
      <c r="AR427" s="34" t="s">
        <v>1265</v>
      </c>
      <c r="AS427" s="33" t="str">
        <f>データ!Q427</f>
        <v>シャドウオーダー</v>
      </c>
      <c r="AT427" s="9" t="s">
        <v>1061</v>
      </c>
      <c r="AU427" s="33" t="str">
        <f>データ!R427</f>
        <v>騎士団全体の強襲CB率が小UP(3分間)</v>
      </c>
      <c r="AV427" s="9" t="s">
        <v>977</v>
      </c>
      <c r="AW427" s="34" t="s">
        <v>1265</v>
      </c>
      <c r="AX427" s="33" t="str">
        <f>データ!S427</f>
        <v>-</v>
      </c>
      <c r="AY427" s="9" t="s">
        <v>1061</v>
      </c>
      <c r="AZ427" s="33" t="str">
        <f>データ!T427</f>
        <v>　</v>
      </c>
      <c r="BA427" s="35" t="s">
        <v>977</v>
      </c>
      <c r="BB427" s="34" t="s">
        <v>2335</v>
      </c>
      <c r="BC427" s="33" t="str">
        <f>データ!U427</f>
        <v>-</v>
      </c>
      <c r="BD427" s="35" t="s">
        <v>2333</v>
      </c>
      <c r="BE427" s="33" t="str">
        <f>データ!V427</f>
        <v>　</v>
      </c>
      <c r="BF427" s="33" t="s">
        <v>977</v>
      </c>
      <c r="BG427" s="34" t="s">
        <v>1261</v>
      </c>
      <c r="BH427" s="33" t="str">
        <f>データ!W427</f>
        <v>-</v>
      </c>
      <c r="BI427" s="35" t="s">
        <v>977</v>
      </c>
      <c r="BJ427" s="34" t="s">
        <v>1260</v>
      </c>
      <c r="BK427" s="33" t="str">
        <f>データ!X427</f>
        <v>ガチャイベ</v>
      </c>
      <c r="BL427" s="35" t="s">
        <v>977</v>
      </c>
      <c r="BM427" s="9" t="s">
        <v>972</v>
      </c>
    </row>
    <row r="428" spans="1:65" x14ac:dyDescent="0.15">
      <c r="A428" s="9" t="s">
        <v>969</v>
      </c>
      <c r="B428" s="9" t="s">
        <v>1392</v>
      </c>
      <c r="C428" s="32" t="str">
        <f>"./images/thumbnail/"&amp;データ!B428&amp;".jpg"</f>
        <v>./images/thumbnail/1755.jpg</v>
      </c>
      <c r="D428" s="32" t="s">
        <v>1393</v>
      </c>
      <c r="E428" s="32" t="str">
        <f>"./images/thumbnail/"&amp;データ!B428&amp;".jpg"</f>
        <v>./images/thumbnail/1755.jpg</v>
      </c>
      <c r="F428" s="32" t="s">
        <v>1064</v>
      </c>
      <c r="G428" s="32" t="s">
        <v>1260</v>
      </c>
      <c r="H428" s="32" t="str">
        <f>データ!D428</f>
        <v>ヴァルダー</v>
      </c>
      <c r="I428" s="32" t="s">
        <v>977</v>
      </c>
      <c r="J428" s="32" t="s">
        <v>1261</v>
      </c>
      <c r="K428" s="32" t="str">
        <f>データ!E428</f>
        <v>SSR</v>
      </c>
      <c r="L428" s="32" t="s">
        <v>977</v>
      </c>
      <c r="M428" s="32" t="s">
        <v>1262</v>
      </c>
      <c r="N428" s="32">
        <f>データ!F428</f>
        <v>13</v>
      </c>
      <c r="O428" s="32" t="s">
        <v>977</v>
      </c>
      <c r="P428" s="32" t="s">
        <v>1260</v>
      </c>
      <c r="Q428" s="32" t="str">
        <f>データ!G428</f>
        <v>打</v>
      </c>
      <c r="R428" s="32" t="s">
        <v>977</v>
      </c>
      <c r="S428" s="32" t="s">
        <v>1260</v>
      </c>
      <c r="T428" s="33">
        <f>データ!H428</f>
        <v>17827</v>
      </c>
      <c r="U428" s="34" t="s">
        <v>977</v>
      </c>
      <c r="V428" s="34" t="s">
        <v>1260</v>
      </c>
      <c r="W428" s="33">
        <f>データ!I428</f>
        <v>6621</v>
      </c>
      <c r="X428" s="34" t="s">
        <v>977</v>
      </c>
      <c r="Y428" s="34" t="s">
        <v>1260</v>
      </c>
      <c r="Z428" s="33">
        <f>データ!J428</f>
        <v>6366</v>
      </c>
      <c r="AA428" s="34" t="s">
        <v>977</v>
      </c>
      <c r="AB428" s="34" t="s">
        <v>1263</v>
      </c>
      <c r="AC428" s="33" t="str">
        <f>データ!K428</f>
        <v>A-</v>
      </c>
      <c r="AD428" s="32" t="s">
        <v>977</v>
      </c>
      <c r="AE428" s="34" t="s">
        <v>1264</v>
      </c>
      <c r="AF428" s="33">
        <f>データ!L428</f>
        <v>30814</v>
      </c>
      <c r="AG428" s="34" t="s">
        <v>977</v>
      </c>
      <c r="AH428" s="34" t="s">
        <v>1265</v>
      </c>
      <c r="AI428" s="33" t="str">
        <f>データ!M428</f>
        <v>神威</v>
      </c>
      <c r="AJ428" s="9" t="s">
        <v>1061</v>
      </c>
      <c r="AK428" s="33" t="str">
        <f>データ!N428</f>
        <v>自分の攻撃力をUP[特大]</v>
      </c>
      <c r="AL428" s="9" t="s">
        <v>977</v>
      </c>
      <c r="AM428" s="34" t="s">
        <v>1266</v>
      </c>
      <c r="AN428" s="33" t="str">
        <f>データ!O428</f>
        <v>-</v>
      </c>
      <c r="AO428" s="9" t="s">
        <v>1061</v>
      </c>
      <c r="AP428" s="33" t="str">
        <f>データ!P428</f>
        <v>　</v>
      </c>
      <c r="AQ428" s="35" t="s">
        <v>977</v>
      </c>
      <c r="AR428" s="34" t="s">
        <v>1265</v>
      </c>
      <c r="AS428" s="33" t="str">
        <f>データ!Q428</f>
        <v>ストリーム</v>
      </c>
      <c r="AT428" s="9" t="s">
        <v>1061</v>
      </c>
      <c r="AU428" s="33" t="str">
        <f>データ!R428</f>
        <v>パーティ全体の攻撃力・速度が小UP(3分間)</v>
      </c>
      <c r="AV428" s="9" t="s">
        <v>977</v>
      </c>
      <c r="AW428" s="34" t="s">
        <v>1265</v>
      </c>
      <c r="AX428" s="33" t="str">
        <f>データ!S428</f>
        <v>-</v>
      </c>
      <c r="AY428" s="9" t="s">
        <v>1061</v>
      </c>
      <c r="AZ428" s="33" t="str">
        <f>データ!T428</f>
        <v>　</v>
      </c>
      <c r="BA428" s="35" t="s">
        <v>977</v>
      </c>
      <c r="BB428" s="34" t="s">
        <v>2335</v>
      </c>
      <c r="BC428" s="33" t="str">
        <f>データ!U428</f>
        <v>-</v>
      </c>
      <c r="BD428" s="35" t="s">
        <v>2333</v>
      </c>
      <c r="BE428" s="33" t="str">
        <f>データ!V428</f>
        <v>　</v>
      </c>
      <c r="BF428" s="33" t="s">
        <v>977</v>
      </c>
      <c r="BG428" s="34" t="s">
        <v>1261</v>
      </c>
      <c r="BH428" s="33" t="str">
        <f>データ!W428</f>
        <v>-</v>
      </c>
      <c r="BI428" s="35" t="s">
        <v>977</v>
      </c>
      <c r="BJ428" s="34" t="s">
        <v>1260</v>
      </c>
      <c r="BK428" s="33" t="str">
        <f>データ!X428</f>
        <v>グラン</v>
      </c>
      <c r="BL428" s="35" t="s">
        <v>977</v>
      </c>
      <c r="BM428" s="9" t="s">
        <v>972</v>
      </c>
    </row>
    <row r="429" spans="1:65" x14ac:dyDescent="0.15">
      <c r="A429" s="9" t="s">
        <v>969</v>
      </c>
      <c r="B429" s="9" t="s">
        <v>1392</v>
      </c>
      <c r="C429" s="32" t="str">
        <f>"./images/thumbnail/"&amp;データ!B429&amp;".jpg"</f>
        <v>./images/thumbnail/1754.jpg</v>
      </c>
      <c r="D429" s="32" t="s">
        <v>1393</v>
      </c>
      <c r="E429" s="32" t="str">
        <f>"./images/thumbnail/"&amp;データ!B429&amp;".jpg"</f>
        <v>./images/thumbnail/1754.jpg</v>
      </c>
      <c r="F429" s="32" t="s">
        <v>1064</v>
      </c>
      <c r="G429" s="32" t="s">
        <v>1260</v>
      </c>
      <c r="H429" s="32" t="str">
        <f>データ!D429</f>
        <v>ランディ</v>
      </c>
      <c r="I429" s="32" t="s">
        <v>977</v>
      </c>
      <c r="J429" s="32" t="s">
        <v>1261</v>
      </c>
      <c r="K429" s="32" t="str">
        <f>データ!E429</f>
        <v>SSR</v>
      </c>
      <c r="L429" s="32" t="s">
        <v>977</v>
      </c>
      <c r="M429" s="32" t="s">
        <v>1262</v>
      </c>
      <c r="N429" s="32">
        <f>データ!F429</f>
        <v>13</v>
      </c>
      <c r="O429" s="32" t="s">
        <v>977</v>
      </c>
      <c r="P429" s="32" t="s">
        <v>1260</v>
      </c>
      <c r="Q429" s="32" t="str">
        <f>データ!G429</f>
        <v>打</v>
      </c>
      <c r="R429" s="32" t="s">
        <v>977</v>
      </c>
      <c r="S429" s="32" t="s">
        <v>1260</v>
      </c>
      <c r="T429" s="33">
        <f>データ!H429</f>
        <v>18668</v>
      </c>
      <c r="U429" s="34" t="s">
        <v>977</v>
      </c>
      <c r="V429" s="34" t="s">
        <v>1260</v>
      </c>
      <c r="W429" s="33">
        <f>データ!I429</f>
        <v>5711</v>
      </c>
      <c r="X429" s="34" t="s">
        <v>977</v>
      </c>
      <c r="Y429" s="34" t="s">
        <v>1260</v>
      </c>
      <c r="Z429" s="33">
        <f>データ!J429</f>
        <v>7679</v>
      </c>
      <c r="AA429" s="34" t="s">
        <v>977</v>
      </c>
      <c r="AB429" s="34" t="s">
        <v>1263</v>
      </c>
      <c r="AC429" s="33" t="str">
        <f>データ!K429</f>
        <v>A-</v>
      </c>
      <c r="AD429" s="32" t="s">
        <v>977</v>
      </c>
      <c r="AE429" s="34" t="s">
        <v>1264</v>
      </c>
      <c r="AF429" s="33">
        <f>データ!L429</f>
        <v>32058</v>
      </c>
      <c r="AG429" s="34" t="s">
        <v>977</v>
      </c>
      <c r="AH429" s="34" t="s">
        <v>1265</v>
      </c>
      <c r="AI429" s="33" t="str">
        <f>データ!M429</f>
        <v>聖護消滅</v>
      </c>
      <c r="AJ429" s="9" t="s">
        <v>1061</v>
      </c>
      <c r="AK429" s="33" t="str">
        <f>データ!N429</f>
        <v>敵単体の防御力をDOWN[大]</v>
      </c>
      <c r="AL429" s="9" t="s">
        <v>977</v>
      </c>
      <c r="AM429" s="34" t="s">
        <v>1266</v>
      </c>
      <c r="AN429" s="33" t="str">
        <f>データ!O429</f>
        <v>-</v>
      </c>
      <c r="AO429" s="9" t="s">
        <v>1061</v>
      </c>
      <c r="AP429" s="33" t="str">
        <f>データ!P429</f>
        <v>　</v>
      </c>
      <c r="AQ429" s="35" t="s">
        <v>977</v>
      </c>
      <c r="AR429" s="34" t="s">
        <v>1265</v>
      </c>
      <c r="AS429" s="33" t="str">
        <f>データ!Q429</f>
        <v>カウンター／真</v>
      </c>
      <c r="AT429" s="9" t="s">
        <v>1061</v>
      </c>
      <c r="AU429" s="33" t="str">
        <f>データ!R429</f>
        <v>迎撃時にパーティ全体の攻・防が中UP(3分間)</v>
      </c>
      <c r="AV429" s="9" t="s">
        <v>977</v>
      </c>
      <c r="AW429" s="34" t="s">
        <v>1265</v>
      </c>
      <c r="AX429" s="33" t="str">
        <f>データ!S429</f>
        <v>-</v>
      </c>
      <c r="AY429" s="9" t="s">
        <v>1061</v>
      </c>
      <c r="AZ429" s="33" t="str">
        <f>データ!T429</f>
        <v>　</v>
      </c>
      <c r="BA429" s="35" t="s">
        <v>977</v>
      </c>
      <c r="BB429" s="34" t="s">
        <v>2335</v>
      </c>
      <c r="BC429" s="33" t="str">
        <f>データ!U429</f>
        <v>-</v>
      </c>
      <c r="BD429" s="35" t="s">
        <v>2333</v>
      </c>
      <c r="BE429" s="33" t="str">
        <f>データ!V429</f>
        <v>　</v>
      </c>
      <c r="BF429" s="33" t="s">
        <v>977</v>
      </c>
      <c r="BG429" s="34" t="s">
        <v>1261</v>
      </c>
      <c r="BH429" s="33" t="str">
        <f>データ!W429</f>
        <v>-</v>
      </c>
      <c r="BI429" s="35" t="s">
        <v>977</v>
      </c>
      <c r="BJ429" s="34" t="s">
        <v>1260</v>
      </c>
      <c r="BK429" s="33" t="str">
        <f>データ!X429</f>
        <v>メダル</v>
      </c>
      <c r="BL429" s="35" t="s">
        <v>977</v>
      </c>
      <c r="BM429" s="9" t="s">
        <v>972</v>
      </c>
    </row>
    <row r="430" spans="1:65" x14ac:dyDescent="0.15">
      <c r="A430" s="9" t="s">
        <v>969</v>
      </c>
      <c r="B430" s="9" t="s">
        <v>1392</v>
      </c>
      <c r="C430" s="32" t="str">
        <f>"./images/thumbnail/"&amp;データ!B430&amp;".jpg"</f>
        <v>./images/thumbnail/1752.jpg</v>
      </c>
      <c r="D430" s="32" t="s">
        <v>1393</v>
      </c>
      <c r="E430" s="32" t="str">
        <f>"./images/thumbnail/"&amp;データ!B430&amp;".jpg"</f>
        <v>./images/thumbnail/1752.jpg</v>
      </c>
      <c r="F430" s="32" t="s">
        <v>1064</v>
      </c>
      <c r="G430" s="32" t="s">
        <v>1260</v>
      </c>
      <c r="H430" s="32" t="str">
        <f>データ!D430</f>
        <v>ソレジュ</v>
      </c>
      <c r="I430" s="32" t="s">
        <v>977</v>
      </c>
      <c r="J430" s="32" t="s">
        <v>1261</v>
      </c>
      <c r="K430" s="32" t="str">
        <f>データ!E430</f>
        <v>UR</v>
      </c>
      <c r="L430" s="32" t="s">
        <v>977</v>
      </c>
      <c r="M430" s="32" t="s">
        <v>1262</v>
      </c>
      <c r="N430" s="32">
        <f>データ!F430</f>
        <v>14</v>
      </c>
      <c r="O430" s="32" t="s">
        <v>977</v>
      </c>
      <c r="P430" s="32" t="s">
        <v>1260</v>
      </c>
      <c r="Q430" s="32" t="str">
        <f>データ!G430</f>
        <v>遠</v>
      </c>
      <c r="R430" s="32" t="s">
        <v>977</v>
      </c>
      <c r="S430" s="32" t="s">
        <v>1260</v>
      </c>
      <c r="T430" s="33">
        <f>データ!H430</f>
        <v>19351</v>
      </c>
      <c r="U430" s="34" t="s">
        <v>977</v>
      </c>
      <c r="V430" s="34" t="s">
        <v>1260</v>
      </c>
      <c r="W430" s="33">
        <f>データ!I430</f>
        <v>6714</v>
      </c>
      <c r="X430" s="34" t="s">
        <v>977</v>
      </c>
      <c r="Y430" s="34" t="s">
        <v>1260</v>
      </c>
      <c r="Z430" s="33">
        <f>データ!J430</f>
        <v>5765</v>
      </c>
      <c r="AA430" s="34" t="s">
        <v>977</v>
      </c>
      <c r="AB430" s="34" t="s">
        <v>1263</v>
      </c>
      <c r="AC430" s="33" t="str">
        <f>データ!K430</f>
        <v>S+</v>
      </c>
      <c r="AD430" s="32" t="s">
        <v>977</v>
      </c>
      <c r="AE430" s="34" t="s">
        <v>1264</v>
      </c>
      <c r="AF430" s="33">
        <f>データ!L430</f>
        <v>31830</v>
      </c>
      <c r="AG430" s="34" t="s">
        <v>977</v>
      </c>
      <c r="AH430" s="34" t="s">
        <v>1265</v>
      </c>
      <c r="AI430" s="33" t="str">
        <f>データ!M430</f>
        <v>遠翠の神護</v>
      </c>
      <c r="AJ430" s="9" t="s">
        <v>1061</v>
      </c>
      <c r="AK430" s="33" t="str">
        <f>データ!N430</f>
        <v>味方遠属性の防御力をUP[特大]</v>
      </c>
      <c r="AL430" s="9" t="s">
        <v>977</v>
      </c>
      <c r="AM430" s="34" t="s">
        <v>1266</v>
      </c>
      <c r="AN430" s="33" t="str">
        <f>データ!O430</f>
        <v>-</v>
      </c>
      <c r="AO430" s="9" t="s">
        <v>1061</v>
      </c>
      <c r="AP430" s="33" t="str">
        <f>データ!P430</f>
        <v>　</v>
      </c>
      <c r="AQ430" s="35" t="s">
        <v>977</v>
      </c>
      <c r="AR430" s="34" t="s">
        <v>1265</v>
      </c>
      <c r="AS430" s="33" t="str">
        <f>データ!Q430</f>
        <v>オラクルオーダー／真</v>
      </c>
      <c r="AT430" s="9" t="s">
        <v>1061</v>
      </c>
      <c r="AU430" s="33" t="str">
        <f>データ!R430</f>
        <v>騎士団全体のスキル発動率が中UP(3分間)</v>
      </c>
      <c r="AV430" s="9" t="s">
        <v>977</v>
      </c>
      <c r="AW430" s="34" t="s">
        <v>1265</v>
      </c>
      <c r="AX430" s="33" t="str">
        <f>データ!S430</f>
        <v>-</v>
      </c>
      <c r="AY430" s="9" t="s">
        <v>1061</v>
      </c>
      <c r="AZ430" s="33" t="str">
        <f>データ!T430</f>
        <v>　</v>
      </c>
      <c r="BA430" s="35" t="s">
        <v>977</v>
      </c>
      <c r="BB430" s="34" t="s">
        <v>2335</v>
      </c>
      <c r="BC430" s="33" t="str">
        <f>データ!U430</f>
        <v>-</v>
      </c>
      <c r="BD430" s="35" t="s">
        <v>2333</v>
      </c>
      <c r="BE430" s="33" t="str">
        <f>データ!V430</f>
        <v>　</v>
      </c>
      <c r="BF430" s="33" t="s">
        <v>977</v>
      </c>
      <c r="BG430" s="34" t="s">
        <v>1261</v>
      </c>
      <c r="BH430" s="33" t="str">
        <f>データ!W430</f>
        <v>-</v>
      </c>
      <c r="BI430" s="35" t="s">
        <v>977</v>
      </c>
      <c r="BJ430" s="34" t="s">
        <v>1260</v>
      </c>
      <c r="BK430" s="33" t="str">
        <f>データ!X430</f>
        <v>常設</v>
      </c>
      <c r="BL430" s="35" t="s">
        <v>977</v>
      </c>
      <c r="BM430" s="9" t="s">
        <v>972</v>
      </c>
    </row>
    <row r="431" spans="1:65" x14ac:dyDescent="0.15">
      <c r="A431" s="9" t="s">
        <v>969</v>
      </c>
      <c r="B431" s="9" t="s">
        <v>1392</v>
      </c>
      <c r="C431" s="32" t="str">
        <f>"./images/thumbnail/"&amp;データ!B431&amp;".jpg"</f>
        <v>./images/thumbnail/1750.jpg</v>
      </c>
      <c r="D431" s="32" t="s">
        <v>1393</v>
      </c>
      <c r="E431" s="32" t="str">
        <f>"./images/thumbnail/"&amp;データ!B431&amp;".jpg"</f>
        <v>./images/thumbnail/1750.jpg</v>
      </c>
      <c r="F431" s="32" t="s">
        <v>1064</v>
      </c>
      <c r="G431" s="32" t="s">
        <v>1260</v>
      </c>
      <c r="H431" s="32" t="str">
        <f>データ!D431</f>
        <v>ロッゾ</v>
      </c>
      <c r="I431" s="32" t="s">
        <v>977</v>
      </c>
      <c r="J431" s="32" t="s">
        <v>1261</v>
      </c>
      <c r="K431" s="32" t="str">
        <f>データ!E431</f>
        <v>SSR</v>
      </c>
      <c r="L431" s="32" t="s">
        <v>977</v>
      </c>
      <c r="M431" s="32" t="s">
        <v>1262</v>
      </c>
      <c r="N431" s="32">
        <f>データ!F431</f>
        <v>13</v>
      </c>
      <c r="O431" s="32" t="s">
        <v>977</v>
      </c>
      <c r="P431" s="32" t="s">
        <v>1260</v>
      </c>
      <c r="Q431" s="32" t="str">
        <f>データ!G431</f>
        <v>打</v>
      </c>
      <c r="R431" s="32" t="s">
        <v>977</v>
      </c>
      <c r="S431" s="32" t="s">
        <v>1260</v>
      </c>
      <c r="T431" s="33">
        <f>データ!H431</f>
        <v>18820</v>
      </c>
      <c r="U431" s="34" t="s">
        <v>977</v>
      </c>
      <c r="V431" s="34" t="s">
        <v>1260</v>
      </c>
      <c r="W431" s="33">
        <f>データ!I431</f>
        <v>5336</v>
      </c>
      <c r="X431" s="34" t="s">
        <v>977</v>
      </c>
      <c r="Y431" s="34" t="s">
        <v>1260</v>
      </c>
      <c r="Z431" s="33">
        <f>データ!J431</f>
        <v>7920</v>
      </c>
      <c r="AA431" s="34" t="s">
        <v>977</v>
      </c>
      <c r="AB431" s="34" t="s">
        <v>1263</v>
      </c>
      <c r="AC431" s="33" t="str">
        <f>データ!K431</f>
        <v>A-</v>
      </c>
      <c r="AD431" s="32" t="s">
        <v>977</v>
      </c>
      <c r="AE431" s="34" t="s">
        <v>1264</v>
      </c>
      <c r="AF431" s="33">
        <f>データ!L431</f>
        <v>32076</v>
      </c>
      <c r="AG431" s="34" t="s">
        <v>977</v>
      </c>
      <c r="AH431" s="34" t="s">
        <v>1265</v>
      </c>
      <c r="AI431" s="33" t="str">
        <f>データ!M431</f>
        <v>天幻光の交叉線／絶</v>
      </c>
      <c r="AJ431" s="9" t="s">
        <v>1061</v>
      </c>
      <c r="AK431" s="33" t="str">
        <f>データ!N431</f>
        <v>X字型攻撃[大]自分の攻撃力UP[大]</v>
      </c>
      <c r="AL431" s="9" t="s">
        <v>977</v>
      </c>
      <c r="AM431" s="34" t="s">
        <v>1266</v>
      </c>
      <c r="AN431" s="33" t="str">
        <f>データ!O431</f>
        <v>-</v>
      </c>
      <c r="AO431" s="9" t="s">
        <v>1061</v>
      </c>
      <c r="AP431" s="33" t="str">
        <f>データ!P431</f>
        <v>　</v>
      </c>
      <c r="AQ431" s="35" t="s">
        <v>977</v>
      </c>
      <c r="AR431" s="34" t="s">
        <v>1265</v>
      </c>
      <c r="AS431" s="33" t="str">
        <f>データ!Q431</f>
        <v>キャッスルヴェール</v>
      </c>
      <c r="AT431" s="9" t="s">
        <v>1061</v>
      </c>
      <c r="AU431" s="33" t="str">
        <f>データ!R431</f>
        <v>城の強度Lvが小UP(3分間)</v>
      </c>
      <c r="AV431" s="9" t="s">
        <v>977</v>
      </c>
      <c r="AW431" s="34" t="s">
        <v>1265</v>
      </c>
      <c r="AX431" s="33" t="str">
        <f>データ!S431</f>
        <v>-</v>
      </c>
      <c r="AY431" s="9" t="s">
        <v>1061</v>
      </c>
      <c r="AZ431" s="33" t="str">
        <f>データ!T431</f>
        <v>　</v>
      </c>
      <c r="BA431" s="35" t="s">
        <v>977</v>
      </c>
      <c r="BB431" s="34" t="s">
        <v>2335</v>
      </c>
      <c r="BC431" s="33" t="str">
        <f>データ!U431</f>
        <v>-</v>
      </c>
      <c r="BD431" s="35" t="s">
        <v>2333</v>
      </c>
      <c r="BE431" s="33" t="str">
        <f>データ!V431</f>
        <v>　</v>
      </c>
      <c r="BF431" s="33" t="s">
        <v>977</v>
      </c>
      <c r="BG431" s="34" t="s">
        <v>1261</v>
      </c>
      <c r="BH431" s="33" t="str">
        <f>データ!W431</f>
        <v>-</v>
      </c>
      <c r="BI431" s="35" t="s">
        <v>977</v>
      </c>
      <c r="BJ431" s="34" t="s">
        <v>1260</v>
      </c>
      <c r="BK431" s="33" t="str">
        <f>データ!X431</f>
        <v>常設</v>
      </c>
      <c r="BL431" s="35" t="s">
        <v>977</v>
      </c>
      <c r="BM431" s="9" t="s">
        <v>972</v>
      </c>
    </row>
    <row r="432" spans="1:65" x14ac:dyDescent="0.15">
      <c r="A432" s="9" t="s">
        <v>969</v>
      </c>
      <c r="B432" s="9" t="s">
        <v>1392</v>
      </c>
      <c r="C432" s="32" t="str">
        <f>"./images/thumbnail/"&amp;データ!B432&amp;".jpg"</f>
        <v>./images/thumbnail/1748.jpg</v>
      </c>
      <c r="D432" s="32" t="s">
        <v>1393</v>
      </c>
      <c r="E432" s="32" t="str">
        <f>"./images/thumbnail/"&amp;データ!B432&amp;".jpg"</f>
        <v>./images/thumbnail/1748.jpg</v>
      </c>
      <c r="F432" s="32" t="s">
        <v>1064</v>
      </c>
      <c r="G432" s="32" t="s">
        <v>1260</v>
      </c>
      <c r="H432" s="32" t="str">
        <f>データ!D432</f>
        <v>ランベール</v>
      </c>
      <c r="I432" s="32" t="s">
        <v>977</v>
      </c>
      <c r="J432" s="32" t="s">
        <v>1261</v>
      </c>
      <c r="K432" s="32" t="str">
        <f>データ!E432</f>
        <v>UR</v>
      </c>
      <c r="L432" s="32" t="s">
        <v>977</v>
      </c>
      <c r="M432" s="32" t="s">
        <v>1262</v>
      </c>
      <c r="N432" s="32">
        <f>データ!F432</f>
        <v>14</v>
      </c>
      <c r="O432" s="32" t="s">
        <v>977</v>
      </c>
      <c r="P432" s="32" t="s">
        <v>1260</v>
      </c>
      <c r="Q432" s="32" t="str">
        <f>データ!G432</f>
        <v>突</v>
      </c>
      <c r="R432" s="32" t="s">
        <v>977</v>
      </c>
      <c r="S432" s="32" t="s">
        <v>1260</v>
      </c>
      <c r="T432" s="33">
        <f>データ!H432</f>
        <v>18764</v>
      </c>
      <c r="U432" s="34" t="s">
        <v>977</v>
      </c>
      <c r="V432" s="34" t="s">
        <v>1260</v>
      </c>
      <c r="W432" s="33">
        <f>データ!I432</f>
        <v>6414</v>
      </c>
      <c r="X432" s="34" t="s">
        <v>977</v>
      </c>
      <c r="Y432" s="34" t="s">
        <v>1260</v>
      </c>
      <c r="Z432" s="33">
        <f>データ!J432</f>
        <v>7083</v>
      </c>
      <c r="AA432" s="34" t="s">
        <v>977</v>
      </c>
      <c r="AB432" s="34" t="s">
        <v>1263</v>
      </c>
      <c r="AC432" s="33" t="str">
        <f>データ!K432</f>
        <v>SS+</v>
      </c>
      <c r="AD432" s="32" t="s">
        <v>977</v>
      </c>
      <c r="AE432" s="34" t="s">
        <v>1264</v>
      </c>
      <c r="AF432" s="33">
        <f>データ!L432</f>
        <v>32261</v>
      </c>
      <c r="AG432" s="34" t="s">
        <v>977</v>
      </c>
      <c r="AH432" s="34" t="s">
        <v>1265</v>
      </c>
      <c r="AI432" s="33" t="str">
        <f>データ!M432</f>
        <v>地幻神の六連撃／真</v>
      </c>
      <c r="AJ432" s="9" t="s">
        <v>1061</v>
      </c>
      <c r="AK432" s="33" t="str">
        <f>データ!N432</f>
        <v>ランダム6連続攻撃[小]自分の防御力UP[小]</v>
      </c>
      <c r="AL432" s="9" t="s">
        <v>977</v>
      </c>
      <c r="AM432" s="34" t="s">
        <v>1266</v>
      </c>
      <c r="AN432" s="33" t="str">
        <f>データ!O432</f>
        <v>-</v>
      </c>
      <c r="AO432" s="9" t="s">
        <v>1061</v>
      </c>
      <c r="AP432" s="33" t="str">
        <f>データ!P432</f>
        <v>　</v>
      </c>
      <c r="AQ432" s="35" t="s">
        <v>977</v>
      </c>
      <c r="AR432" s="34" t="s">
        <v>1265</v>
      </c>
      <c r="AS432" s="33" t="str">
        <f>データ!Q432</f>
        <v>エース／絶</v>
      </c>
      <c r="AT432" s="9" t="s">
        <v>1061</v>
      </c>
      <c r="AU432" s="33" t="str">
        <f>データ!R432</f>
        <v>パーティ全体の攻・防が大UP(3分間)</v>
      </c>
      <c r="AV432" s="9" t="s">
        <v>977</v>
      </c>
      <c r="AW432" s="34" t="s">
        <v>1265</v>
      </c>
      <c r="AX432" s="33" t="str">
        <f>データ!S432</f>
        <v>-</v>
      </c>
      <c r="AY432" s="9" t="s">
        <v>1061</v>
      </c>
      <c r="AZ432" s="33" t="str">
        <f>データ!T432</f>
        <v>　</v>
      </c>
      <c r="BA432" s="35" t="s">
        <v>977</v>
      </c>
      <c r="BB432" s="34" t="s">
        <v>2335</v>
      </c>
      <c r="BC432" s="33" t="str">
        <f>データ!U432</f>
        <v>-</v>
      </c>
      <c r="BD432" s="35" t="s">
        <v>2333</v>
      </c>
      <c r="BE432" s="33" t="str">
        <f>データ!V432</f>
        <v>　</v>
      </c>
      <c r="BF432" s="33" t="s">
        <v>977</v>
      </c>
      <c r="BG432" s="34" t="s">
        <v>1261</v>
      </c>
      <c r="BH432" s="33" t="str">
        <f>データ!W432</f>
        <v>-</v>
      </c>
      <c r="BI432" s="35" t="s">
        <v>977</v>
      </c>
      <c r="BJ432" s="34" t="s">
        <v>1260</v>
      </c>
      <c r="BK432" s="33" t="str">
        <f>データ!X432</f>
        <v>常設</v>
      </c>
      <c r="BL432" s="35" t="s">
        <v>977</v>
      </c>
      <c r="BM432" s="9" t="s">
        <v>972</v>
      </c>
    </row>
    <row r="433" spans="1:65" x14ac:dyDescent="0.15">
      <c r="A433" s="9" t="s">
        <v>969</v>
      </c>
      <c r="B433" s="9" t="s">
        <v>1392</v>
      </c>
      <c r="C433" s="32" t="str">
        <f>"./images/thumbnail/"&amp;データ!B433&amp;".jpg"</f>
        <v>./images/thumbnail/1746.jpg</v>
      </c>
      <c r="D433" s="32" t="s">
        <v>1393</v>
      </c>
      <c r="E433" s="32" t="str">
        <f>"./images/thumbnail/"&amp;データ!B433&amp;".jpg"</f>
        <v>./images/thumbnail/1746.jpg</v>
      </c>
      <c r="F433" s="32" t="s">
        <v>1064</v>
      </c>
      <c r="G433" s="32" t="s">
        <v>1260</v>
      </c>
      <c r="H433" s="32" t="str">
        <f>データ!D433</f>
        <v>アニー</v>
      </c>
      <c r="I433" s="32" t="s">
        <v>977</v>
      </c>
      <c r="J433" s="32" t="s">
        <v>1261</v>
      </c>
      <c r="K433" s="32" t="str">
        <f>データ!E433</f>
        <v>SSR</v>
      </c>
      <c r="L433" s="32" t="s">
        <v>977</v>
      </c>
      <c r="M433" s="32" t="s">
        <v>1262</v>
      </c>
      <c r="N433" s="32">
        <f>データ!F433</f>
        <v>13</v>
      </c>
      <c r="O433" s="32" t="s">
        <v>977</v>
      </c>
      <c r="P433" s="32" t="s">
        <v>1260</v>
      </c>
      <c r="Q433" s="32" t="str">
        <f>データ!G433</f>
        <v>斬</v>
      </c>
      <c r="R433" s="32" t="s">
        <v>977</v>
      </c>
      <c r="S433" s="32" t="s">
        <v>1260</v>
      </c>
      <c r="T433" s="33">
        <f>データ!H433</f>
        <v>14754</v>
      </c>
      <c r="U433" s="34" t="s">
        <v>977</v>
      </c>
      <c r="V433" s="34" t="s">
        <v>1260</v>
      </c>
      <c r="W433" s="33">
        <f>データ!I433</f>
        <v>7789</v>
      </c>
      <c r="X433" s="34" t="s">
        <v>977</v>
      </c>
      <c r="Y433" s="34" t="s">
        <v>1260</v>
      </c>
      <c r="Z433" s="33">
        <f>データ!J433</f>
        <v>5439</v>
      </c>
      <c r="AA433" s="34" t="s">
        <v>977</v>
      </c>
      <c r="AB433" s="34" t="s">
        <v>1263</v>
      </c>
      <c r="AC433" s="33" t="str">
        <f>データ!K433</f>
        <v>A+</v>
      </c>
      <c r="AD433" s="32" t="s">
        <v>977</v>
      </c>
      <c r="AE433" s="34" t="s">
        <v>1264</v>
      </c>
      <c r="AF433" s="33">
        <f>データ!L433</f>
        <v>27982</v>
      </c>
      <c r="AG433" s="34" t="s">
        <v>977</v>
      </c>
      <c r="AH433" s="34" t="s">
        <v>1265</v>
      </c>
      <c r="AI433" s="33" t="str">
        <f>データ!M433</f>
        <v>斬紅の聖天</v>
      </c>
      <c r="AJ433" s="9" t="s">
        <v>1061</v>
      </c>
      <c r="AK433" s="33" t="str">
        <f>データ!N433</f>
        <v>味方斬属性の攻撃力と防御力をUP[大]</v>
      </c>
      <c r="AL433" s="9" t="s">
        <v>977</v>
      </c>
      <c r="AM433" s="34" t="s">
        <v>1266</v>
      </c>
      <c r="AN433" s="33" t="str">
        <f>データ!O433</f>
        <v>-</v>
      </c>
      <c r="AO433" s="9" t="s">
        <v>1061</v>
      </c>
      <c r="AP433" s="33" t="str">
        <f>データ!P433</f>
        <v>　</v>
      </c>
      <c r="AQ433" s="35" t="s">
        <v>977</v>
      </c>
      <c r="AR433" s="34" t="s">
        <v>1265</v>
      </c>
      <c r="AS433" s="33" t="str">
        <f>データ!Q433</f>
        <v>ポイントライズ／真</v>
      </c>
      <c r="AT433" s="9" t="s">
        <v>1061</v>
      </c>
      <c r="AU433" s="33" t="str">
        <f>データ!R433</f>
        <v>獲得する騎士団戦スコアが中アップ(バトル3回)</v>
      </c>
      <c r="AV433" s="9" t="s">
        <v>977</v>
      </c>
      <c r="AW433" s="34" t="s">
        <v>1265</v>
      </c>
      <c r="AX433" s="33" t="str">
        <f>データ!S433</f>
        <v>-</v>
      </c>
      <c r="AY433" s="9" t="s">
        <v>1061</v>
      </c>
      <c r="AZ433" s="33" t="str">
        <f>データ!T433</f>
        <v>　</v>
      </c>
      <c r="BA433" s="35" t="s">
        <v>977</v>
      </c>
      <c r="BB433" s="34" t="s">
        <v>2335</v>
      </c>
      <c r="BC433" s="33" t="str">
        <f>データ!U433</f>
        <v>-</v>
      </c>
      <c r="BD433" s="35" t="s">
        <v>2333</v>
      </c>
      <c r="BE433" s="33" t="str">
        <f>データ!V433</f>
        <v>　</v>
      </c>
      <c r="BF433" s="33" t="s">
        <v>977</v>
      </c>
      <c r="BG433" s="34" t="s">
        <v>1261</v>
      </c>
      <c r="BH433" s="33" t="str">
        <f>データ!W433</f>
        <v>-</v>
      </c>
      <c r="BI433" s="35" t="s">
        <v>977</v>
      </c>
      <c r="BJ433" s="34" t="s">
        <v>1260</v>
      </c>
      <c r="BK433" s="33" t="str">
        <f>データ!X433</f>
        <v>常設</v>
      </c>
      <c r="BL433" s="35" t="s">
        <v>977</v>
      </c>
      <c r="BM433" s="9" t="s">
        <v>972</v>
      </c>
    </row>
    <row r="434" spans="1:65" x14ac:dyDescent="0.15">
      <c r="A434" s="9" t="s">
        <v>969</v>
      </c>
      <c r="B434" s="9" t="s">
        <v>1392</v>
      </c>
      <c r="C434" s="32" t="str">
        <f>"./images/thumbnail/"&amp;データ!B434&amp;".jpg"</f>
        <v>./images/thumbnail/1744.jpg</v>
      </c>
      <c r="D434" s="32" t="s">
        <v>1393</v>
      </c>
      <c r="E434" s="32" t="str">
        <f>"./images/thumbnail/"&amp;データ!B434&amp;".jpg"</f>
        <v>./images/thumbnail/1744.jpg</v>
      </c>
      <c r="F434" s="32" t="s">
        <v>1064</v>
      </c>
      <c r="G434" s="32" t="s">
        <v>1260</v>
      </c>
      <c r="H434" s="32" t="str">
        <f>データ!D434</f>
        <v>ミネット</v>
      </c>
      <c r="I434" s="32" t="s">
        <v>977</v>
      </c>
      <c r="J434" s="32" t="s">
        <v>1261</v>
      </c>
      <c r="K434" s="32" t="str">
        <f>データ!E434</f>
        <v>UR</v>
      </c>
      <c r="L434" s="32" t="s">
        <v>977</v>
      </c>
      <c r="M434" s="32" t="s">
        <v>1262</v>
      </c>
      <c r="N434" s="32">
        <f>データ!F434</f>
        <v>14</v>
      </c>
      <c r="O434" s="32" t="s">
        <v>977</v>
      </c>
      <c r="P434" s="32" t="s">
        <v>1260</v>
      </c>
      <c r="Q434" s="32" t="str">
        <f>データ!G434</f>
        <v>打</v>
      </c>
      <c r="R434" s="32" t="s">
        <v>977</v>
      </c>
      <c r="S434" s="32" t="s">
        <v>1260</v>
      </c>
      <c r="T434" s="33">
        <f>データ!H434</f>
        <v>21174</v>
      </c>
      <c r="U434" s="34" t="s">
        <v>977</v>
      </c>
      <c r="V434" s="34" t="s">
        <v>1260</v>
      </c>
      <c r="W434" s="33">
        <f>データ!I434</f>
        <v>7134</v>
      </c>
      <c r="X434" s="34" t="s">
        <v>977</v>
      </c>
      <c r="Y434" s="34" t="s">
        <v>1260</v>
      </c>
      <c r="Z434" s="33">
        <f>データ!J434</f>
        <v>8294</v>
      </c>
      <c r="AA434" s="34" t="s">
        <v>977</v>
      </c>
      <c r="AB434" s="34" t="s">
        <v>1263</v>
      </c>
      <c r="AC434" s="33" t="str">
        <f>データ!K434</f>
        <v>A+</v>
      </c>
      <c r="AD434" s="32" t="s">
        <v>977</v>
      </c>
      <c r="AE434" s="34" t="s">
        <v>1264</v>
      </c>
      <c r="AF434" s="33">
        <f>データ!L434</f>
        <v>36602</v>
      </c>
      <c r="AG434" s="34" t="s">
        <v>977</v>
      </c>
      <c r="AH434" s="34" t="s">
        <v>1265</v>
      </c>
      <c r="AI434" s="33" t="str">
        <f>データ!M434</f>
        <v>天焔幻の一閃／煌</v>
      </c>
      <c r="AJ434" s="9" t="s">
        <v>1061</v>
      </c>
      <c r="AK434" s="33" t="str">
        <f>データ!N434</f>
        <v>横一列攻撃[特大]自分の攻撃力UP[特大]</v>
      </c>
      <c r="AL434" s="9" t="s">
        <v>977</v>
      </c>
      <c r="AM434" s="34" t="s">
        <v>1266</v>
      </c>
      <c r="AN434" s="33" t="str">
        <f>データ!O434</f>
        <v>-</v>
      </c>
      <c r="AO434" s="9" t="s">
        <v>1061</v>
      </c>
      <c r="AP434" s="33" t="str">
        <f>データ!P434</f>
        <v>　</v>
      </c>
      <c r="AQ434" s="35" t="s">
        <v>977</v>
      </c>
      <c r="AR434" s="34" t="s">
        <v>1265</v>
      </c>
      <c r="AS434" s="33" t="str">
        <f>データ!Q434</f>
        <v>エースオーダー／真</v>
      </c>
      <c r="AT434" s="9" t="s">
        <v>1061</v>
      </c>
      <c r="AU434" s="33" t="str">
        <f>データ!R434</f>
        <v>騎士団全体の攻・防が中UP(3分間)</v>
      </c>
      <c r="AV434" s="9" t="s">
        <v>977</v>
      </c>
      <c r="AW434" s="34" t="s">
        <v>1265</v>
      </c>
      <c r="AX434" s="33" t="str">
        <f>データ!S434</f>
        <v>-</v>
      </c>
      <c r="AY434" s="9" t="s">
        <v>1061</v>
      </c>
      <c r="AZ434" s="33" t="str">
        <f>データ!T434</f>
        <v>　</v>
      </c>
      <c r="BA434" s="35" t="s">
        <v>977</v>
      </c>
      <c r="BB434" s="34" t="s">
        <v>2335</v>
      </c>
      <c r="BC434" s="33" t="str">
        <f>データ!U434</f>
        <v>-</v>
      </c>
      <c r="BD434" s="35" t="s">
        <v>2333</v>
      </c>
      <c r="BE434" s="33" t="str">
        <f>データ!V434</f>
        <v>　</v>
      </c>
      <c r="BF434" s="33" t="s">
        <v>977</v>
      </c>
      <c r="BG434" s="34" t="s">
        <v>1261</v>
      </c>
      <c r="BH434" s="33" t="str">
        <f>データ!W434</f>
        <v>-</v>
      </c>
      <c r="BI434" s="35" t="s">
        <v>977</v>
      </c>
      <c r="BJ434" s="34" t="s">
        <v>1260</v>
      </c>
      <c r="BK434" s="33" t="str">
        <f>データ!X434</f>
        <v>覇者の塔</v>
      </c>
      <c r="BL434" s="35" t="s">
        <v>977</v>
      </c>
      <c r="BM434" s="9" t="s">
        <v>972</v>
      </c>
    </row>
    <row r="435" spans="1:65" x14ac:dyDescent="0.15">
      <c r="A435" s="9" t="s">
        <v>969</v>
      </c>
      <c r="B435" s="9" t="s">
        <v>1392</v>
      </c>
      <c r="C435" s="32" t="str">
        <f>"./images/thumbnail/"&amp;データ!B435&amp;".jpg"</f>
        <v>./images/thumbnail/1742_b.jpg</v>
      </c>
      <c r="D435" s="32" t="s">
        <v>1393</v>
      </c>
      <c r="E435" s="32" t="str">
        <f>"./images/thumbnail/"&amp;データ!B435&amp;".jpg"</f>
        <v>./images/thumbnail/1742_b.jpg</v>
      </c>
      <c r="F435" s="32" t="s">
        <v>1064</v>
      </c>
      <c r="G435" s="32" t="s">
        <v>1260</v>
      </c>
      <c r="H435" s="32" t="str">
        <f>データ!D435</f>
        <v>ジャクリーン</v>
      </c>
      <c r="I435" s="32" t="s">
        <v>977</v>
      </c>
      <c r="J435" s="32" t="s">
        <v>1261</v>
      </c>
      <c r="K435" s="32" t="str">
        <f>データ!E435</f>
        <v>UR</v>
      </c>
      <c r="L435" s="32" t="s">
        <v>977</v>
      </c>
      <c r="M435" s="32" t="s">
        <v>1262</v>
      </c>
      <c r="N435" s="32">
        <f>データ!F435</f>
        <v>14</v>
      </c>
      <c r="O435" s="32" t="s">
        <v>977</v>
      </c>
      <c r="P435" s="32" t="s">
        <v>1260</v>
      </c>
      <c r="Q435" s="32" t="str">
        <f>データ!G435</f>
        <v>遠</v>
      </c>
      <c r="R435" s="32" t="s">
        <v>977</v>
      </c>
      <c r="S435" s="32" t="s">
        <v>1260</v>
      </c>
      <c r="T435" s="33">
        <f>データ!H435</f>
        <v>26421</v>
      </c>
      <c r="U435" s="34" t="s">
        <v>977</v>
      </c>
      <c r="V435" s="34" t="s">
        <v>1260</v>
      </c>
      <c r="W435" s="33">
        <f>データ!I435</f>
        <v>8895</v>
      </c>
      <c r="X435" s="34" t="s">
        <v>977</v>
      </c>
      <c r="Y435" s="34" t="s">
        <v>1260</v>
      </c>
      <c r="Z435" s="33">
        <f>データ!J435</f>
        <v>7771</v>
      </c>
      <c r="AA435" s="34" t="s">
        <v>977</v>
      </c>
      <c r="AB435" s="34" t="s">
        <v>1263</v>
      </c>
      <c r="AC435" s="33" t="str">
        <f>データ!K435</f>
        <v>SS1</v>
      </c>
      <c r="AD435" s="32" t="s">
        <v>977</v>
      </c>
      <c r="AE435" s="34" t="s">
        <v>1264</v>
      </c>
      <c r="AF435" s="33">
        <f>データ!L435</f>
        <v>43087</v>
      </c>
      <c r="AG435" s="34" t="s">
        <v>977</v>
      </c>
      <c r="AH435" s="34" t="s">
        <v>1265</v>
      </c>
      <c r="AI435" s="33" t="str">
        <f>データ!M435</f>
        <v>遠翠の神護</v>
      </c>
      <c r="AJ435" s="9" t="s">
        <v>1061</v>
      </c>
      <c r="AK435" s="33" t="str">
        <f>データ!N435</f>
        <v>味方遠属性の防御力をUP[特大]</v>
      </c>
      <c r="AL435" s="9" t="s">
        <v>977</v>
      </c>
      <c r="AM435" s="34" t="s">
        <v>1266</v>
      </c>
      <c r="AN435" s="33" t="str">
        <f>データ!O435</f>
        <v>-</v>
      </c>
      <c r="AO435" s="9" t="s">
        <v>1061</v>
      </c>
      <c r="AP435" s="33" t="str">
        <f>データ!P435</f>
        <v>　</v>
      </c>
      <c r="AQ435" s="35" t="s">
        <v>977</v>
      </c>
      <c r="AR435" s="34" t="s">
        <v>1265</v>
      </c>
      <c r="AS435" s="33" t="str">
        <f>データ!Q435</f>
        <v>願えば、叶う</v>
      </c>
      <c r="AT435" s="9" t="s">
        <v>1061</v>
      </c>
      <c r="AU435" s="33" t="str">
        <f>データ!R435</f>
        <v>騎士団全体のスキル発動率が特大UP(3分間)</v>
      </c>
      <c r="AV435" s="9" t="s">
        <v>977</v>
      </c>
      <c r="AW435" s="34" t="s">
        <v>1265</v>
      </c>
      <c r="AX435" s="33" t="str">
        <f>データ!S435</f>
        <v>-</v>
      </c>
      <c r="AY435" s="9" t="s">
        <v>1061</v>
      </c>
      <c r="AZ435" s="33" t="str">
        <f>データ!T435</f>
        <v>　</v>
      </c>
      <c r="BA435" s="35" t="s">
        <v>977</v>
      </c>
      <c r="BB435" s="34" t="s">
        <v>2335</v>
      </c>
      <c r="BC435" s="33" t="str">
        <f>データ!U435</f>
        <v>-</v>
      </c>
      <c r="BD435" s="35" t="s">
        <v>2333</v>
      </c>
      <c r="BE435" s="33" t="str">
        <f>データ!V435</f>
        <v>　</v>
      </c>
      <c r="BF435" s="33" t="s">
        <v>977</v>
      </c>
      <c r="BG435" s="34" t="s">
        <v>1261</v>
      </c>
      <c r="BH435" s="33" t="str">
        <f>データ!W435</f>
        <v>-</v>
      </c>
      <c r="BI435" s="35" t="s">
        <v>977</v>
      </c>
      <c r="BJ435" s="34" t="s">
        <v>1260</v>
      </c>
      <c r="BK435" s="33" t="str">
        <f>データ!X435</f>
        <v>精鋭化ユニット／鬼謀</v>
      </c>
      <c r="BL435" s="35" t="s">
        <v>977</v>
      </c>
      <c r="BM435" s="9" t="s">
        <v>972</v>
      </c>
    </row>
    <row r="436" spans="1:65" x14ac:dyDescent="0.15">
      <c r="A436" s="9" t="s">
        <v>969</v>
      </c>
      <c r="B436" s="9" t="s">
        <v>1392</v>
      </c>
      <c r="C436" s="32" t="str">
        <f>"./images/thumbnail/"&amp;データ!B436&amp;".jpg"</f>
        <v>./images/thumbnail/1742_a.jpg</v>
      </c>
      <c r="D436" s="32" t="s">
        <v>1393</v>
      </c>
      <c r="E436" s="32" t="str">
        <f>"./images/thumbnail/"&amp;データ!B436&amp;".jpg"</f>
        <v>./images/thumbnail/1742_a.jpg</v>
      </c>
      <c r="F436" s="32" t="s">
        <v>1064</v>
      </c>
      <c r="G436" s="32" t="s">
        <v>1260</v>
      </c>
      <c r="H436" s="32" t="str">
        <f>データ!D436</f>
        <v>ジャクリーン</v>
      </c>
      <c r="I436" s="32" t="s">
        <v>977</v>
      </c>
      <c r="J436" s="32" t="s">
        <v>1261</v>
      </c>
      <c r="K436" s="32" t="str">
        <f>データ!E436</f>
        <v>UR</v>
      </c>
      <c r="L436" s="32" t="s">
        <v>977</v>
      </c>
      <c r="M436" s="32" t="s">
        <v>1262</v>
      </c>
      <c r="N436" s="32">
        <f>データ!F436</f>
        <v>14</v>
      </c>
      <c r="O436" s="32" t="s">
        <v>977</v>
      </c>
      <c r="P436" s="32" t="s">
        <v>1260</v>
      </c>
      <c r="Q436" s="32" t="str">
        <f>データ!G436</f>
        <v>遠</v>
      </c>
      <c r="R436" s="32" t="s">
        <v>977</v>
      </c>
      <c r="S436" s="32" t="s">
        <v>1260</v>
      </c>
      <c r="T436" s="33">
        <f>データ!H436</f>
        <v>27429</v>
      </c>
      <c r="U436" s="34" t="s">
        <v>977</v>
      </c>
      <c r="V436" s="34" t="s">
        <v>1260</v>
      </c>
      <c r="W436" s="33">
        <f>データ!I436</f>
        <v>9231</v>
      </c>
      <c r="X436" s="34" t="s">
        <v>977</v>
      </c>
      <c r="Y436" s="34" t="s">
        <v>1260</v>
      </c>
      <c r="Z436" s="33">
        <f>データ!J436</f>
        <v>8044</v>
      </c>
      <c r="AA436" s="34" t="s">
        <v>977</v>
      </c>
      <c r="AB436" s="34" t="s">
        <v>1263</v>
      </c>
      <c r="AC436" s="33" t="str">
        <f>データ!K436</f>
        <v>SS1</v>
      </c>
      <c r="AD436" s="32" t="s">
        <v>977</v>
      </c>
      <c r="AE436" s="34" t="s">
        <v>1264</v>
      </c>
      <c r="AF436" s="33">
        <f>データ!L436</f>
        <v>44704</v>
      </c>
      <c r="AG436" s="34" t="s">
        <v>977</v>
      </c>
      <c r="AH436" s="34" t="s">
        <v>1265</v>
      </c>
      <c r="AI436" s="33" t="str">
        <f>データ!M436</f>
        <v>遠翠の神護＋</v>
      </c>
      <c r="AJ436" s="9" t="s">
        <v>1061</v>
      </c>
      <c r="AK436" s="33" t="str">
        <f>データ!N436</f>
        <v>味方遠属性の防御力をUP[超極大]</v>
      </c>
      <c r="AL436" s="9" t="s">
        <v>977</v>
      </c>
      <c r="AM436" s="34" t="s">
        <v>1266</v>
      </c>
      <c r="AN436" s="33" t="str">
        <f>データ!O436</f>
        <v>-</v>
      </c>
      <c r="AO436" s="9" t="s">
        <v>1061</v>
      </c>
      <c r="AP436" s="33" t="str">
        <f>データ!P436</f>
        <v>　</v>
      </c>
      <c r="AQ436" s="35" t="s">
        <v>977</v>
      </c>
      <c r="AR436" s="34" t="s">
        <v>1265</v>
      </c>
      <c r="AS436" s="33" t="str">
        <f>データ!Q436</f>
        <v>オラクルオーダー／真</v>
      </c>
      <c r="AT436" s="9" t="s">
        <v>1061</v>
      </c>
      <c r="AU436" s="33" t="str">
        <f>データ!R436</f>
        <v>騎士団全体のスキル発動率が中UP(3分間)</v>
      </c>
      <c r="AV436" s="9" t="s">
        <v>977</v>
      </c>
      <c r="AW436" s="34" t="s">
        <v>1265</v>
      </c>
      <c r="AX436" s="33" t="str">
        <f>データ!S436</f>
        <v>-</v>
      </c>
      <c r="AY436" s="9" t="s">
        <v>1061</v>
      </c>
      <c r="AZ436" s="33" t="str">
        <f>データ!T436</f>
        <v>　</v>
      </c>
      <c r="BA436" s="35" t="s">
        <v>977</v>
      </c>
      <c r="BB436" s="34" t="s">
        <v>2335</v>
      </c>
      <c r="BC436" s="33" t="str">
        <f>データ!U436</f>
        <v>-</v>
      </c>
      <c r="BD436" s="35" t="s">
        <v>2333</v>
      </c>
      <c r="BE436" s="33" t="str">
        <f>データ!V436</f>
        <v>　</v>
      </c>
      <c r="BF436" s="33" t="s">
        <v>977</v>
      </c>
      <c r="BG436" s="34" t="s">
        <v>1261</v>
      </c>
      <c r="BH436" s="33" t="str">
        <f>データ!W436</f>
        <v>-</v>
      </c>
      <c r="BI436" s="35" t="s">
        <v>977</v>
      </c>
      <c r="BJ436" s="34" t="s">
        <v>1260</v>
      </c>
      <c r="BK436" s="33" t="str">
        <f>データ!X436</f>
        <v>精鋭化ユニット／神技</v>
      </c>
      <c r="BL436" s="35" t="s">
        <v>977</v>
      </c>
      <c r="BM436" s="9" t="s">
        <v>972</v>
      </c>
    </row>
    <row r="437" spans="1:65" x14ac:dyDescent="0.15">
      <c r="A437" s="9" t="s">
        <v>969</v>
      </c>
      <c r="B437" s="9" t="s">
        <v>1392</v>
      </c>
      <c r="C437" s="32" t="str">
        <f>"./images/thumbnail/"&amp;データ!B437&amp;".jpg"</f>
        <v>./images/thumbnail/1742.jpg</v>
      </c>
      <c r="D437" s="32" t="s">
        <v>1393</v>
      </c>
      <c r="E437" s="32" t="str">
        <f>"./images/thumbnail/"&amp;データ!B437&amp;".jpg"</f>
        <v>./images/thumbnail/1742.jpg</v>
      </c>
      <c r="F437" s="32" t="s">
        <v>1064</v>
      </c>
      <c r="G437" s="32" t="s">
        <v>1260</v>
      </c>
      <c r="H437" s="32" t="str">
        <f>データ!D437</f>
        <v>ジャクリーン</v>
      </c>
      <c r="I437" s="32" t="s">
        <v>977</v>
      </c>
      <c r="J437" s="32" t="s">
        <v>1261</v>
      </c>
      <c r="K437" s="32" t="str">
        <f>データ!E437</f>
        <v>UR</v>
      </c>
      <c r="L437" s="32" t="s">
        <v>977</v>
      </c>
      <c r="M437" s="32" t="s">
        <v>1262</v>
      </c>
      <c r="N437" s="32">
        <f>データ!F437</f>
        <v>14</v>
      </c>
      <c r="O437" s="32" t="s">
        <v>977</v>
      </c>
      <c r="P437" s="32" t="s">
        <v>1260</v>
      </c>
      <c r="Q437" s="32" t="str">
        <f>データ!G437</f>
        <v>遠</v>
      </c>
      <c r="R437" s="32" t="s">
        <v>977</v>
      </c>
      <c r="S437" s="32" t="s">
        <v>1260</v>
      </c>
      <c r="T437" s="33">
        <f>データ!H437</f>
        <v>20016</v>
      </c>
      <c r="U437" s="34" t="s">
        <v>977</v>
      </c>
      <c r="V437" s="34" t="s">
        <v>1260</v>
      </c>
      <c r="W437" s="33">
        <f>データ!I437</f>
        <v>6984</v>
      </c>
      <c r="X437" s="34" t="s">
        <v>977</v>
      </c>
      <c r="Y437" s="34" t="s">
        <v>1260</v>
      </c>
      <c r="Z437" s="33">
        <f>データ!J437</f>
        <v>5545</v>
      </c>
      <c r="AA437" s="34" t="s">
        <v>977</v>
      </c>
      <c r="AB437" s="34" t="s">
        <v>1263</v>
      </c>
      <c r="AC437" s="33" t="str">
        <f>データ!K437</f>
        <v>S+</v>
      </c>
      <c r="AD437" s="32" t="s">
        <v>977</v>
      </c>
      <c r="AE437" s="34" t="s">
        <v>1264</v>
      </c>
      <c r="AF437" s="33">
        <f>データ!L437</f>
        <v>32545</v>
      </c>
      <c r="AG437" s="34" t="s">
        <v>977</v>
      </c>
      <c r="AH437" s="34" t="s">
        <v>1265</v>
      </c>
      <c r="AI437" s="33" t="str">
        <f>データ!M437</f>
        <v>遠翠の神護</v>
      </c>
      <c r="AJ437" s="9" t="s">
        <v>1061</v>
      </c>
      <c r="AK437" s="33" t="str">
        <f>データ!N437</f>
        <v>味方遠属性の防御力をUP[特大]</v>
      </c>
      <c r="AL437" s="9" t="s">
        <v>977</v>
      </c>
      <c r="AM437" s="34" t="s">
        <v>1266</v>
      </c>
      <c r="AN437" s="33" t="str">
        <f>データ!O437</f>
        <v>-</v>
      </c>
      <c r="AO437" s="9" t="s">
        <v>1061</v>
      </c>
      <c r="AP437" s="33" t="str">
        <f>データ!P437</f>
        <v>　</v>
      </c>
      <c r="AQ437" s="35" t="s">
        <v>977</v>
      </c>
      <c r="AR437" s="34" t="s">
        <v>1265</v>
      </c>
      <c r="AS437" s="33" t="str">
        <f>データ!Q437</f>
        <v>オラクルオーダー／真</v>
      </c>
      <c r="AT437" s="9" t="s">
        <v>1061</v>
      </c>
      <c r="AU437" s="33" t="str">
        <f>データ!R437</f>
        <v>騎士団全体のスキル発動率が中UP(3分間)</v>
      </c>
      <c r="AV437" s="9" t="s">
        <v>977</v>
      </c>
      <c r="AW437" s="34" t="s">
        <v>1265</v>
      </c>
      <c r="AX437" s="33" t="str">
        <f>データ!S437</f>
        <v>-</v>
      </c>
      <c r="AY437" s="9" t="s">
        <v>1061</v>
      </c>
      <c r="AZ437" s="33" t="str">
        <f>データ!T437</f>
        <v>　</v>
      </c>
      <c r="BA437" s="35" t="s">
        <v>977</v>
      </c>
      <c r="BB437" s="34" t="s">
        <v>2335</v>
      </c>
      <c r="BC437" s="33" t="str">
        <f>データ!U437</f>
        <v>-</v>
      </c>
      <c r="BD437" s="35" t="s">
        <v>2333</v>
      </c>
      <c r="BE437" s="33" t="str">
        <f>データ!V437</f>
        <v>　</v>
      </c>
      <c r="BF437" s="33" t="s">
        <v>977</v>
      </c>
      <c r="BG437" s="34" t="s">
        <v>1261</v>
      </c>
      <c r="BH437" s="33" t="str">
        <f>データ!W437</f>
        <v>-</v>
      </c>
      <c r="BI437" s="35" t="s">
        <v>977</v>
      </c>
      <c r="BJ437" s="34" t="s">
        <v>1260</v>
      </c>
      <c r="BK437" s="33" t="str">
        <f>データ!X437</f>
        <v>ガチャイベ</v>
      </c>
      <c r="BL437" s="35" t="s">
        <v>977</v>
      </c>
      <c r="BM437" s="9" t="s">
        <v>972</v>
      </c>
    </row>
    <row r="438" spans="1:65" x14ac:dyDescent="0.15">
      <c r="A438" s="9" t="s">
        <v>969</v>
      </c>
      <c r="B438" s="9" t="s">
        <v>1392</v>
      </c>
      <c r="C438" s="32" t="str">
        <f>"./images/thumbnail/"&amp;データ!B438&amp;".jpg"</f>
        <v>./images/thumbnail/1741.jpg</v>
      </c>
      <c r="D438" s="32" t="s">
        <v>1393</v>
      </c>
      <c r="E438" s="32" t="str">
        <f>"./images/thumbnail/"&amp;データ!B438&amp;".jpg"</f>
        <v>./images/thumbnail/1741.jpg</v>
      </c>
      <c r="F438" s="32" t="s">
        <v>1064</v>
      </c>
      <c r="G438" s="32" t="s">
        <v>1260</v>
      </c>
      <c r="H438" s="32" t="str">
        <f>データ!D438</f>
        <v>ルーカン</v>
      </c>
      <c r="I438" s="32" t="s">
        <v>977</v>
      </c>
      <c r="J438" s="32" t="s">
        <v>1261</v>
      </c>
      <c r="K438" s="32" t="str">
        <f>データ!E438</f>
        <v>UR</v>
      </c>
      <c r="L438" s="32" t="s">
        <v>977</v>
      </c>
      <c r="M438" s="32" t="s">
        <v>1262</v>
      </c>
      <c r="N438" s="32">
        <f>データ!F438</f>
        <v>14</v>
      </c>
      <c r="O438" s="32" t="s">
        <v>977</v>
      </c>
      <c r="P438" s="32" t="s">
        <v>1260</v>
      </c>
      <c r="Q438" s="32" t="str">
        <f>データ!G438</f>
        <v>突</v>
      </c>
      <c r="R438" s="32" t="s">
        <v>977</v>
      </c>
      <c r="S438" s="32" t="s">
        <v>1260</v>
      </c>
      <c r="T438" s="33">
        <f>データ!H438</f>
        <v>18819</v>
      </c>
      <c r="U438" s="34" t="s">
        <v>977</v>
      </c>
      <c r="V438" s="34" t="s">
        <v>1260</v>
      </c>
      <c r="W438" s="33">
        <f>データ!I438</f>
        <v>5921</v>
      </c>
      <c r="X438" s="34" t="s">
        <v>977</v>
      </c>
      <c r="Y438" s="34" t="s">
        <v>1260</v>
      </c>
      <c r="Z438" s="33">
        <f>データ!J438</f>
        <v>6629</v>
      </c>
      <c r="AA438" s="34" t="s">
        <v>977</v>
      </c>
      <c r="AB438" s="34" t="s">
        <v>1263</v>
      </c>
      <c r="AC438" s="33" t="str">
        <f>データ!K438</f>
        <v>SS3</v>
      </c>
      <c r="AD438" s="32" t="s">
        <v>977</v>
      </c>
      <c r="AE438" s="34" t="s">
        <v>1264</v>
      </c>
      <c r="AF438" s="33">
        <f>データ!L438</f>
        <v>31369</v>
      </c>
      <c r="AG438" s="34" t="s">
        <v>977</v>
      </c>
      <c r="AH438" s="34" t="s">
        <v>1265</v>
      </c>
      <c r="AI438" s="33" t="str">
        <f>データ!M438</f>
        <v>幻神の六連撃／真</v>
      </c>
      <c r="AJ438" s="9" t="s">
        <v>1061</v>
      </c>
      <c r="AK438" s="33" t="str">
        <f>データ!N438</f>
        <v>ランダムで6連続攻撃[中]</v>
      </c>
      <c r="AL438" s="9" t="s">
        <v>977</v>
      </c>
      <c r="AM438" s="34" t="s">
        <v>1266</v>
      </c>
      <c r="AN438" s="33" t="str">
        <f>データ!O438</f>
        <v>-</v>
      </c>
      <c r="AO438" s="9" t="s">
        <v>1061</v>
      </c>
      <c r="AP438" s="33" t="str">
        <f>データ!P438</f>
        <v>　</v>
      </c>
      <c r="AQ438" s="35" t="s">
        <v>977</v>
      </c>
      <c r="AR438" s="34" t="s">
        <v>1265</v>
      </c>
      <c r="AS438" s="33" t="str">
        <f>データ!Q438</f>
        <v>ブリッツ</v>
      </c>
      <c r="AT438" s="9" t="s">
        <v>1061</v>
      </c>
      <c r="AU438" s="33" t="str">
        <f>データ!R438</f>
        <v>強襲CBの発生確率・強襲時獲得ポイントUP(3分間)</v>
      </c>
      <c r="AV438" s="9" t="s">
        <v>977</v>
      </c>
      <c r="AW438" s="34" t="s">
        <v>1265</v>
      </c>
      <c r="AX438" s="33" t="str">
        <f>データ!S438</f>
        <v>-</v>
      </c>
      <c r="AY438" s="9" t="s">
        <v>1061</v>
      </c>
      <c r="AZ438" s="33" t="str">
        <f>データ!T438</f>
        <v>　</v>
      </c>
      <c r="BA438" s="35" t="s">
        <v>977</v>
      </c>
      <c r="BB438" s="34" t="s">
        <v>2335</v>
      </c>
      <c r="BC438" s="33" t="str">
        <f>データ!U438</f>
        <v>-</v>
      </c>
      <c r="BD438" s="35" t="s">
        <v>2333</v>
      </c>
      <c r="BE438" s="33" t="str">
        <f>データ!V438</f>
        <v>　</v>
      </c>
      <c r="BF438" s="33" t="s">
        <v>977</v>
      </c>
      <c r="BG438" s="34" t="s">
        <v>1261</v>
      </c>
      <c r="BH438" s="33" t="str">
        <f>データ!W438</f>
        <v>-</v>
      </c>
      <c r="BI438" s="35" t="s">
        <v>977</v>
      </c>
      <c r="BJ438" s="34" t="s">
        <v>1260</v>
      </c>
      <c r="BK438" s="33" t="str">
        <f>データ!X438</f>
        <v>ガチャイベ</v>
      </c>
      <c r="BL438" s="35" t="s">
        <v>977</v>
      </c>
      <c r="BM438" s="9" t="s">
        <v>972</v>
      </c>
    </row>
    <row r="439" spans="1:65" x14ac:dyDescent="0.15">
      <c r="A439" s="9" t="s">
        <v>969</v>
      </c>
      <c r="B439" s="9" t="s">
        <v>1392</v>
      </c>
      <c r="C439" s="32" t="str">
        <f>"./images/thumbnail/"&amp;データ!B439&amp;".jpg"</f>
        <v>./images/thumbnail/1740.jpg</v>
      </c>
      <c r="D439" s="32" t="s">
        <v>1393</v>
      </c>
      <c r="E439" s="32" t="str">
        <f>"./images/thumbnail/"&amp;データ!B439&amp;".jpg"</f>
        <v>./images/thumbnail/1740.jpg</v>
      </c>
      <c r="F439" s="32" t="s">
        <v>1064</v>
      </c>
      <c r="G439" s="32" t="s">
        <v>1260</v>
      </c>
      <c r="H439" s="32" t="str">
        <f>データ!D439</f>
        <v>クンツ</v>
      </c>
      <c r="I439" s="32" t="s">
        <v>977</v>
      </c>
      <c r="J439" s="32" t="s">
        <v>1261</v>
      </c>
      <c r="K439" s="32" t="str">
        <f>データ!E439</f>
        <v>SSR</v>
      </c>
      <c r="L439" s="32" t="s">
        <v>977</v>
      </c>
      <c r="M439" s="32" t="s">
        <v>1262</v>
      </c>
      <c r="N439" s="32">
        <f>データ!F439</f>
        <v>13</v>
      </c>
      <c r="O439" s="32" t="s">
        <v>977</v>
      </c>
      <c r="P439" s="32" t="s">
        <v>1260</v>
      </c>
      <c r="Q439" s="32" t="str">
        <f>データ!G439</f>
        <v>遠</v>
      </c>
      <c r="R439" s="32" t="s">
        <v>977</v>
      </c>
      <c r="S439" s="32" t="s">
        <v>1260</v>
      </c>
      <c r="T439" s="33">
        <f>データ!H439</f>
        <v>16385</v>
      </c>
      <c r="U439" s="34" t="s">
        <v>977</v>
      </c>
      <c r="V439" s="34" t="s">
        <v>1260</v>
      </c>
      <c r="W439" s="33">
        <f>データ!I439</f>
        <v>6749</v>
      </c>
      <c r="X439" s="34" t="s">
        <v>977</v>
      </c>
      <c r="Y439" s="34" t="s">
        <v>1260</v>
      </c>
      <c r="Z439" s="33">
        <f>データ!J439</f>
        <v>4660</v>
      </c>
      <c r="AA439" s="34" t="s">
        <v>977</v>
      </c>
      <c r="AB439" s="34" t="s">
        <v>1263</v>
      </c>
      <c r="AC439" s="33" t="str">
        <f>データ!K439</f>
        <v>S-</v>
      </c>
      <c r="AD439" s="32" t="s">
        <v>977</v>
      </c>
      <c r="AE439" s="34" t="s">
        <v>1264</v>
      </c>
      <c r="AF439" s="33">
        <f>データ!L439</f>
        <v>27794</v>
      </c>
      <c r="AG439" s="34" t="s">
        <v>977</v>
      </c>
      <c r="AH439" s="34" t="s">
        <v>1265</v>
      </c>
      <c r="AI439" s="33" t="str">
        <f>データ!M439</f>
        <v>地幻射の五連撃</v>
      </c>
      <c r="AJ439" s="9" t="s">
        <v>1061</v>
      </c>
      <c r="AK439" s="33" t="str">
        <f>データ!N439</f>
        <v>ランダムで5連続攻撃[小]自分の防御力UP[小]</v>
      </c>
      <c r="AL439" s="9" t="s">
        <v>977</v>
      </c>
      <c r="AM439" s="34" t="s">
        <v>1266</v>
      </c>
      <c r="AN439" s="33" t="str">
        <f>データ!O439</f>
        <v>-</v>
      </c>
      <c r="AO439" s="9" t="s">
        <v>1061</v>
      </c>
      <c r="AP439" s="33" t="str">
        <f>データ!P439</f>
        <v>　</v>
      </c>
      <c r="AQ439" s="35" t="s">
        <v>977</v>
      </c>
      <c r="AR439" s="34" t="s">
        <v>1265</v>
      </c>
      <c r="AS439" s="33" t="str">
        <f>データ!Q439</f>
        <v>メナス</v>
      </c>
      <c r="AT439" s="9" t="s">
        <v>1061</v>
      </c>
      <c r="AU439" s="33" t="str">
        <f>データ!R439</f>
        <v>対戦騎士団全体の防御力が小DOWN(3分間)</v>
      </c>
      <c r="AV439" s="9" t="s">
        <v>977</v>
      </c>
      <c r="AW439" s="34" t="s">
        <v>1265</v>
      </c>
      <c r="AX439" s="33" t="str">
        <f>データ!S439</f>
        <v>-</v>
      </c>
      <c r="AY439" s="9" t="s">
        <v>1061</v>
      </c>
      <c r="AZ439" s="33" t="str">
        <f>データ!T439</f>
        <v>　</v>
      </c>
      <c r="BA439" s="35" t="s">
        <v>977</v>
      </c>
      <c r="BB439" s="34" t="s">
        <v>2335</v>
      </c>
      <c r="BC439" s="33" t="str">
        <f>データ!U439</f>
        <v>-</v>
      </c>
      <c r="BD439" s="35" t="s">
        <v>2333</v>
      </c>
      <c r="BE439" s="33" t="str">
        <f>データ!V439</f>
        <v>　</v>
      </c>
      <c r="BF439" s="33" t="s">
        <v>977</v>
      </c>
      <c r="BG439" s="34" t="s">
        <v>1261</v>
      </c>
      <c r="BH439" s="33" t="str">
        <f>データ!W439</f>
        <v>-</v>
      </c>
      <c r="BI439" s="35" t="s">
        <v>977</v>
      </c>
      <c r="BJ439" s="34" t="s">
        <v>1260</v>
      </c>
      <c r="BK439" s="33" t="str">
        <f>データ!X439</f>
        <v>常設</v>
      </c>
      <c r="BL439" s="35" t="s">
        <v>977</v>
      </c>
      <c r="BM439" s="9" t="s">
        <v>972</v>
      </c>
    </row>
    <row r="440" spans="1:65" x14ac:dyDescent="0.15">
      <c r="A440" s="9" t="s">
        <v>969</v>
      </c>
      <c r="B440" s="9" t="s">
        <v>1392</v>
      </c>
      <c r="C440" s="32" t="str">
        <f>"./images/thumbnail/"&amp;データ!B440&amp;".jpg"</f>
        <v>./images/thumbnail/1738_b.jpg</v>
      </c>
      <c r="D440" s="32" t="s">
        <v>1393</v>
      </c>
      <c r="E440" s="32" t="str">
        <f>"./images/thumbnail/"&amp;データ!B440&amp;".jpg"</f>
        <v>./images/thumbnail/1738_b.jpg</v>
      </c>
      <c r="F440" s="32" t="s">
        <v>1064</v>
      </c>
      <c r="G440" s="32" t="s">
        <v>1260</v>
      </c>
      <c r="H440" s="32" t="str">
        <f>データ!D440</f>
        <v>オドレイ</v>
      </c>
      <c r="I440" s="32" t="s">
        <v>977</v>
      </c>
      <c r="J440" s="32" t="s">
        <v>1261</v>
      </c>
      <c r="K440" s="32" t="str">
        <f>データ!E440</f>
        <v>UR</v>
      </c>
      <c r="L440" s="32" t="s">
        <v>977</v>
      </c>
      <c r="M440" s="32" t="s">
        <v>1262</v>
      </c>
      <c r="N440" s="32">
        <f>データ!F440</f>
        <v>14</v>
      </c>
      <c r="O440" s="32" t="s">
        <v>977</v>
      </c>
      <c r="P440" s="32" t="s">
        <v>1260</v>
      </c>
      <c r="Q440" s="32" t="str">
        <f>データ!G440</f>
        <v>打</v>
      </c>
      <c r="R440" s="32" t="s">
        <v>977</v>
      </c>
      <c r="S440" s="32" t="s">
        <v>1260</v>
      </c>
      <c r="T440" s="33">
        <f>データ!H440</f>
        <v>30498</v>
      </c>
      <c r="U440" s="34" t="s">
        <v>977</v>
      </c>
      <c r="V440" s="34" t="s">
        <v>1260</v>
      </c>
      <c r="W440" s="33">
        <f>データ!I440</f>
        <v>8843</v>
      </c>
      <c r="X440" s="34" t="s">
        <v>977</v>
      </c>
      <c r="Y440" s="34" t="s">
        <v>1260</v>
      </c>
      <c r="Z440" s="33">
        <f>データ!J440</f>
        <v>11605</v>
      </c>
      <c r="AA440" s="34" t="s">
        <v>977</v>
      </c>
      <c r="AB440" s="34" t="s">
        <v>1263</v>
      </c>
      <c r="AC440" s="33" t="str">
        <f>データ!K440</f>
        <v>SS-</v>
      </c>
      <c r="AD440" s="32" t="s">
        <v>977</v>
      </c>
      <c r="AE440" s="34" t="s">
        <v>1264</v>
      </c>
      <c r="AF440" s="33">
        <f>データ!L440</f>
        <v>50946</v>
      </c>
      <c r="AG440" s="34" t="s">
        <v>977</v>
      </c>
      <c r="AH440" s="34" t="s">
        <v>1265</v>
      </c>
      <c r="AI440" s="33" t="str">
        <f>データ!M440</f>
        <v>焔幻の一閃／煌</v>
      </c>
      <c r="AJ440" s="9" t="s">
        <v>1061</v>
      </c>
      <c r="AK440" s="33" t="str">
        <f>データ!N440</f>
        <v>横一列に攻撃[特大]</v>
      </c>
      <c r="AL440" s="9" t="s">
        <v>977</v>
      </c>
      <c r="AM440" s="34" t="s">
        <v>1266</v>
      </c>
      <c r="AN440" s="33" t="str">
        <f>データ!O440</f>
        <v>-</v>
      </c>
      <c r="AO440" s="9" t="s">
        <v>1061</v>
      </c>
      <c r="AP440" s="33" t="str">
        <f>データ!P440</f>
        <v>　</v>
      </c>
      <c r="AQ440" s="35" t="s">
        <v>977</v>
      </c>
      <c r="AR440" s="34" t="s">
        <v>1265</v>
      </c>
      <c r="AS440" s="33" t="str">
        <f>データ!Q440</f>
        <v>爆炎の女傑</v>
      </c>
      <c r="AT440" s="9" t="s">
        <v>1061</v>
      </c>
      <c r="AU440" s="33" t="str">
        <f>データ!R440</f>
        <v>CB時に獲得ポイント極大UP＆BPが極大回復(8回)</v>
      </c>
      <c r="AV440" s="9" t="s">
        <v>977</v>
      </c>
      <c r="AW440" s="34" t="s">
        <v>1265</v>
      </c>
      <c r="AX440" s="33" t="str">
        <f>データ!S440</f>
        <v>-</v>
      </c>
      <c r="AY440" s="9" t="s">
        <v>1061</v>
      </c>
      <c r="AZ440" s="33" t="str">
        <f>データ!T440</f>
        <v>　</v>
      </c>
      <c r="BA440" s="35" t="s">
        <v>977</v>
      </c>
      <c r="BB440" s="34" t="s">
        <v>2335</v>
      </c>
      <c r="BC440" s="33" t="str">
        <f>データ!U440</f>
        <v>-</v>
      </c>
      <c r="BD440" s="35" t="s">
        <v>2333</v>
      </c>
      <c r="BE440" s="33" t="str">
        <f>データ!V440</f>
        <v>　</v>
      </c>
      <c r="BF440" s="33" t="s">
        <v>977</v>
      </c>
      <c r="BG440" s="34" t="s">
        <v>1261</v>
      </c>
      <c r="BH440" s="33" t="str">
        <f>データ!W440</f>
        <v>-</v>
      </c>
      <c r="BI440" s="35" t="s">
        <v>977</v>
      </c>
      <c r="BJ440" s="34" t="s">
        <v>1260</v>
      </c>
      <c r="BK440" s="33" t="str">
        <f>データ!X440</f>
        <v>精鋭化ユニット／鬼謀</v>
      </c>
      <c r="BL440" s="35" t="s">
        <v>977</v>
      </c>
      <c r="BM440" s="9" t="s">
        <v>972</v>
      </c>
    </row>
    <row r="441" spans="1:65" x14ac:dyDescent="0.15">
      <c r="A441" s="9" t="s">
        <v>969</v>
      </c>
      <c r="B441" s="9" t="s">
        <v>1392</v>
      </c>
      <c r="C441" s="32" t="str">
        <f>"./images/thumbnail/"&amp;データ!B441&amp;".jpg"</f>
        <v>./images/thumbnail/1738_a.jpg</v>
      </c>
      <c r="D441" s="32" t="s">
        <v>1393</v>
      </c>
      <c r="E441" s="32" t="str">
        <f>"./images/thumbnail/"&amp;データ!B441&amp;".jpg"</f>
        <v>./images/thumbnail/1738_a.jpg</v>
      </c>
      <c r="F441" s="32" t="s">
        <v>1064</v>
      </c>
      <c r="G441" s="32" t="s">
        <v>1260</v>
      </c>
      <c r="H441" s="32" t="str">
        <f>データ!D441</f>
        <v>オドレイ</v>
      </c>
      <c r="I441" s="32" t="s">
        <v>977</v>
      </c>
      <c r="J441" s="32" t="s">
        <v>1261</v>
      </c>
      <c r="K441" s="32" t="str">
        <f>データ!E441</f>
        <v>UR</v>
      </c>
      <c r="L441" s="32" t="s">
        <v>977</v>
      </c>
      <c r="M441" s="32" t="s">
        <v>1262</v>
      </c>
      <c r="N441" s="32">
        <f>データ!F441</f>
        <v>14</v>
      </c>
      <c r="O441" s="32" t="s">
        <v>977</v>
      </c>
      <c r="P441" s="32" t="s">
        <v>1260</v>
      </c>
      <c r="Q441" s="32" t="str">
        <f>データ!G441</f>
        <v>打</v>
      </c>
      <c r="R441" s="32" t="s">
        <v>977</v>
      </c>
      <c r="S441" s="32" t="s">
        <v>1260</v>
      </c>
      <c r="T441" s="33">
        <f>データ!H441</f>
        <v>31674</v>
      </c>
      <c r="U441" s="34" t="s">
        <v>977</v>
      </c>
      <c r="V441" s="34" t="s">
        <v>1260</v>
      </c>
      <c r="W441" s="33">
        <f>データ!I441</f>
        <v>9179</v>
      </c>
      <c r="X441" s="34" t="s">
        <v>977</v>
      </c>
      <c r="Y441" s="34" t="s">
        <v>1260</v>
      </c>
      <c r="Z441" s="33">
        <f>データ!J441</f>
        <v>12025</v>
      </c>
      <c r="AA441" s="34" t="s">
        <v>977</v>
      </c>
      <c r="AB441" s="34" t="s">
        <v>1263</v>
      </c>
      <c r="AC441" s="33" t="str">
        <f>データ!K441</f>
        <v>SS-</v>
      </c>
      <c r="AD441" s="32" t="s">
        <v>977</v>
      </c>
      <c r="AE441" s="34" t="s">
        <v>1264</v>
      </c>
      <c r="AF441" s="33">
        <f>データ!L441</f>
        <v>52878</v>
      </c>
      <c r="AG441" s="34" t="s">
        <v>977</v>
      </c>
      <c r="AH441" s="34" t="s">
        <v>1265</v>
      </c>
      <c r="AI441" s="33" t="str">
        <f>データ!M441</f>
        <v>焔幻の一閃／煌＋</v>
      </c>
      <c r="AJ441" s="9" t="s">
        <v>1061</v>
      </c>
      <c r="AK441" s="33" t="str">
        <f>データ!N441</f>
        <v>横一列に攻撃[超極大]</v>
      </c>
      <c r="AL441" s="9" t="s">
        <v>977</v>
      </c>
      <c r="AM441" s="34" t="s">
        <v>1266</v>
      </c>
      <c r="AN441" s="33" t="str">
        <f>データ!O441</f>
        <v>-</v>
      </c>
      <c r="AO441" s="9" t="s">
        <v>1061</v>
      </c>
      <c r="AP441" s="33" t="str">
        <f>データ!P441</f>
        <v>　</v>
      </c>
      <c r="AQ441" s="35" t="s">
        <v>977</v>
      </c>
      <c r="AR441" s="34" t="s">
        <v>1265</v>
      </c>
      <c r="AS441" s="33" t="str">
        <f>データ!Q441</f>
        <v>エッジノート／絶</v>
      </c>
      <c r="AT441" s="9" t="s">
        <v>1061</v>
      </c>
      <c r="AU441" s="33" t="str">
        <f>データ!R441</f>
        <v>CB時に獲得ポイント大UP＆BPが大回復(3回)</v>
      </c>
      <c r="AV441" s="9" t="s">
        <v>977</v>
      </c>
      <c r="AW441" s="34" t="s">
        <v>1265</v>
      </c>
      <c r="AX441" s="33" t="str">
        <f>データ!S441</f>
        <v>-</v>
      </c>
      <c r="AY441" s="9" t="s">
        <v>1061</v>
      </c>
      <c r="AZ441" s="33" t="str">
        <f>データ!T441</f>
        <v>　</v>
      </c>
      <c r="BA441" s="35" t="s">
        <v>977</v>
      </c>
      <c r="BB441" s="34" t="s">
        <v>2335</v>
      </c>
      <c r="BC441" s="33" t="str">
        <f>データ!U441</f>
        <v>-</v>
      </c>
      <c r="BD441" s="35" t="s">
        <v>2333</v>
      </c>
      <c r="BE441" s="33" t="str">
        <f>データ!V441</f>
        <v>　</v>
      </c>
      <c r="BF441" s="33" t="s">
        <v>977</v>
      </c>
      <c r="BG441" s="34" t="s">
        <v>1261</v>
      </c>
      <c r="BH441" s="33" t="str">
        <f>データ!W441</f>
        <v>-</v>
      </c>
      <c r="BI441" s="35" t="s">
        <v>977</v>
      </c>
      <c r="BJ441" s="34" t="s">
        <v>1260</v>
      </c>
      <c r="BK441" s="33" t="str">
        <f>データ!X441</f>
        <v>精鋭化ユニット／神技</v>
      </c>
      <c r="BL441" s="35" t="s">
        <v>977</v>
      </c>
      <c r="BM441" s="9" t="s">
        <v>972</v>
      </c>
    </row>
    <row r="442" spans="1:65" x14ac:dyDescent="0.15">
      <c r="A442" s="9" t="s">
        <v>969</v>
      </c>
      <c r="B442" s="9" t="s">
        <v>1392</v>
      </c>
      <c r="C442" s="32" t="str">
        <f>"./images/thumbnail/"&amp;データ!B442&amp;".jpg"</f>
        <v>./images/thumbnail/1738.jpg</v>
      </c>
      <c r="D442" s="32" t="s">
        <v>1393</v>
      </c>
      <c r="E442" s="32" t="str">
        <f>"./images/thumbnail/"&amp;データ!B442&amp;".jpg"</f>
        <v>./images/thumbnail/1738.jpg</v>
      </c>
      <c r="F442" s="32" t="s">
        <v>1064</v>
      </c>
      <c r="G442" s="32" t="s">
        <v>1260</v>
      </c>
      <c r="H442" s="32" t="str">
        <f>データ!D442</f>
        <v>オドレイ</v>
      </c>
      <c r="I442" s="32" t="s">
        <v>977</v>
      </c>
      <c r="J442" s="32" t="s">
        <v>1261</v>
      </c>
      <c r="K442" s="32" t="str">
        <f>データ!E442</f>
        <v>UR</v>
      </c>
      <c r="L442" s="32" t="s">
        <v>977</v>
      </c>
      <c r="M442" s="32" t="s">
        <v>1262</v>
      </c>
      <c r="N442" s="32">
        <f>データ!F442</f>
        <v>14</v>
      </c>
      <c r="O442" s="32" t="s">
        <v>977</v>
      </c>
      <c r="P442" s="32" t="s">
        <v>1260</v>
      </c>
      <c r="Q442" s="32" t="str">
        <f>データ!G442</f>
        <v>打</v>
      </c>
      <c r="R442" s="32" t="s">
        <v>977</v>
      </c>
      <c r="S442" s="32" t="s">
        <v>1260</v>
      </c>
      <c r="T442" s="33">
        <f>データ!H442</f>
        <v>23820</v>
      </c>
      <c r="U442" s="34" t="s">
        <v>977</v>
      </c>
      <c r="V442" s="34" t="s">
        <v>1260</v>
      </c>
      <c r="W442" s="33">
        <f>データ!I442</f>
        <v>6806</v>
      </c>
      <c r="X442" s="34" t="s">
        <v>977</v>
      </c>
      <c r="Y442" s="34" t="s">
        <v>1260</v>
      </c>
      <c r="Z442" s="33">
        <f>データ!J442</f>
        <v>8287</v>
      </c>
      <c r="AA442" s="34" t="s">
        <v>977</v>
      </c>
      <c r="AB442" s="34" t="s">
        <v>1263</v>
      </c>
      <c r="AC442" s="33" t="str">
        <f>データ!K442</f>
        <v>A+</v>
      </c>
      <c r="AD442" s="32" t="s">
        <v>977</v>
      </c>
      <c r="AE442" s="34" t="s">
        <v>1264</v>
      </c>
      <c r="AF442" s="33">
        <f>データ!L442</f>
        <v>38913</v>
      </c>
      <c r="AG442" s="34" t="s">
        <v>977</v>
      </c>
      <c r="AH442" s="34" t="s">
        <v>1265</v>
      </c>
      <c r="AI442" s="33" t="str">
        <f>データ!M442</f>
        <v>焔幻の一閃／煌</v>
      </c>
      <c r="AJ442" s="9" t="s">
        <v>1061</v>
      </c>
      <c r="AK442" s="33" t="str">
        <f>データ!N442</f>
        <v>横一列に攻撃[特大]</v>
      </c>
      <c r="AL442" s="9" t="s">
        <v>977</v>
      </c>
      <c r="AM442" s="34" t="s">
        <v>1266</v>
      </c>
      <c r="AN442" s="33" t="str">
        <f>データ!O442</f>
        <v>-</v>
      </c>
      <c r="AO442" s="9" t="s">
        <v>1061</v>
      </c>
      <c r="AP442" s="33" t="str">
        <f>データ!P442</f>
        <v>　</v>
      </c>
      <c r="AQ442" s="35" t="s">
        <v>977</v>
      </c>
      <c r="AR442" s="34" t="s">
        <v>1265</v>
      </c>
      <c r="AS442" s="33" t="str">
        <f>データ!Q442</f>
        <v>エッジノート／絶</v>
      </c>
      <c r="AT442" s="9" t="s">
        <v>1061</v>
      </c>
      <c r="AU442" s="33" t="str">
        <f>データ!R442</f>
        <v>CB時に獲得ポイント大UP＆BPが大回復(3回)</v>
      </c>
      <c r="AV442" s="9" t="s">
        <v>977</v>
      </c>
      <c r="AW442" s="34" t="s">
        <v>1265</v>
      </c>
      <c r="AX442" s="33" t="str">
        <f>データ!S442</f>
        <v>-</v>
      </c>
      <c r="AY442" s="9" t="s">
        <v>1061</v>
      </c>
      <c r="AZ442" s="33" t="str">
        <f>データ!T442</f>
        <v>　</v>
      </c>
      <c r="BA442" s="35" t="s">
        <v>977</v>
      </c>
      <c r="BB442" s="34" t="s">
        <v>2335</v>
      </c>
      <c r="BC442" s="33" t="str">
        <f>データ!U442</f>
        <v>-</v>
      </c>
      <c r="BD442" s="35" t="s">
        <v>2333</v>
      </c>
      <c r="BE442" s="33" t="str">
        <f>データ!V442</f>
        <v>　</v>
      </c>
      <c r="BF442" s="33" t="s">
        <v>977</v>
      </c>
      <c r="BG442" s="34" t="s">
        <v>1261</v>
      </c>
      <c r="BH442" s="33" t="str">
        <f>データ!W442</f>
        <v>-</v>
      </c>
      <c r="BI442" s="35" t="s">
        <v>977</v>
      </c>
      <c r="BJ442" s="34" t="s">
        <v>1260</v>
      </c>
      <c r="BK442" s="33" t="str">
        <f>データ!X442</f>
        <v>常設</v>
      </c>
      <c r="BL442" s="35" t="s">
        <v>977</v>
      </c>
      <c r="BM442" s="9" t="s">
        <v>972</v>
      </c>
    </row>
    <row r="443" spans="1:65" x14ac:dyDescent="0.15">
      <c r="A443" s="9" t="s">
        <v>969</v>
      </c>
      <c r="B443" s="9" t="s">
        <v>1392</v>
      </c>
      <c r="C443" s="32" t="str">
        <f>"./images/thumbnail/"&amp;データ!B443&amp;".jpg"</f>
        <v>./images/thumbnail/1736.jpg</v>
      </c>
      <c r="D443" s="32" t="s">
        <v>1393</v>
      </c>
      <c r="E443" s="32" t="str">
        <f>"./images/thumbnail/"&amp;データ!B443&amp;".jpg"</f>
        <v>./images/thumbnail/1736.jpg</v>
      </c>
      <c r="F443" s="32" t="s">
        <v>1064</v>
      </c>
      <c r="G443" s="32" t="s">
        <v>1260</v>
      </c>
      <c r="H443" s="32" t="str">
        <f>データ!D443</f>
        <v>イヴォン</v>
      </c>
      <c r="I443" s="32" t="s">
        <v>977</v>
      </c>
      <c r="J443" s="32" t="s">
        <v>1261</v>
      </c>
      <c r="K443" s="32" t="str">
        <f>データ!E443</f>
        <v>SSR</v>
      </c>
      <c r="L443" s="32" t="s">
        <v>977</v>
      </c>
      <c r="M443" s="32" t="s">
        <v>1262</v>
      </c>
      <c r="N443" s="32">
        <f>データ!F443</f>
        <v>13</v>
      </c>
      <c r="O443" s="32" t="s">
        <v>977</v>
      </c>
      <c r="P443" s="32" t="s">
        <v>1260</v>
      </c>
      <c r="Q443" s="32" t="str">
        <f>データ!G443</f>
        <v>突</v>
      </c>
      <c r="R443" s="32" t="s">
        <v>977</v>
      </c>
      <c r="S443" s="32" t="s">
        <v>1260</v>
      </c>
      <c r="T443" s="33">
        <f>データ!H443</f>
        <v>19037</v>
      </c>
      <c r="U443" s="34" t="s">
        <v>977</v>
      </c>
      <c r="V443" s="34" t="s">
        <v>1260</v>
      </c>
      <c r="W443" s="33">
        <f>データ!I443</f>
        <v>5667</v>
      </c>
      <c r="X443" s="34" t="s">
        <v>977</v>
      </c>
      <c r="Y443" s="34" t="s">
        <v>1260</v>
      </c>
      <c r="Z443" s="33">
        <f>データ!J443</f>
        <v>5386</v>
      </c>
      <c r="AA443" s="34" t="s">
        <v>977</v>
      </c>
      <c r="AB443" s="34" t="s">
        <v>1263</v>
      </c>
      <c r="AC443" s="33" t="str">
        <f>データ!K443</f>
        <v>SS-</v>
      </c>
      <c r="AD443" s="32" t="s">
        <v>977</v>
      </c>
      <c r="AE443" s="34" t="s">
        <v>1264</v>
      </c>
      <c r="AF443" s="33">
        <f>データ!L443</f>
        <v>30090</v>
      </c>
      <c r="AG443" s="34" t="s">
        <v>977</v>
      </c>
      <c r="AH443" s="34" t="s">
        <v>1265</v>
      </c>
      <c r="AI443" s="33" t="str">
        <f>データ!M443</f>
        <v>聖天消滅／斬紅</v>
      </c>
      <c r="AJ443" s="9" t="s">
        <v>1061</v>
      </c>
      <c r="AK443" s="33" t="str">
        <f>データ!N443</f>
        <v>敵斬属性の攻撃力と防御力をDOWN[大]</v>
      </c>
      <c r="AL443" s="9" t="s">
        <v>977</v>
      </c>
      <c r="AM443" s="34" t="s">
        <v>1266</v>
      </c>
      <c r="AN443" s="33" t="str">
        <f>データ!O443</f>
        <v>-</v>
      </c>
      <c r="AO443" s="9" t="s">
        <v>1061</v>
      </c>
      <c r="AP443" s="33" t="str">
        <f>データ!P443</f>
        <v>　</v>
      </c>
      <c r="AQ443" s="35" t="s">
        <v>977</v>
      </c>
      <c r="AR443" s="34" t="s">
        <v>1265</v>
      </c>
      <c r="AS443" s="33" t="str">
        <f>データ!Q443</f>
        <v>ランページ／真</v>
      </c>
      <c r="AT443" s="9" t="s">
        <v>1061</v>
      </c>
      <c r="AU443" s="33" t="str">
        <f>データ!R443</f>
        <v>バトルで獲得する騎士団戦スコアが中アップ(3分間)</v>
      </c>
      <c r="AV443" s="9" t="s">
        <v>977</v>
      </c>
      <c r="AW443" s="34" t="s">
        <v>1265</v>
      </c>
      <c r="AX443" s="33" t="str">
        <f>データ!S443</f>
        <v>-</v>
      </c>
      <c r="AY443" s="9" t="s">
        <v>1061</v>
      </c>
      <c r="AZ443" s="33" t="str">
        <f>データ!T443</f>
        <v>　</v>
      </c>
      <c r="BA443" s="35" t="s">
        <v>977</v>
      </c>
      <c r="BB443" s="34" t="s">
        <v>2335</v>
      </c>
      <c r="BC443" s="33" t="str">
        <f>データ!U443</f>
        <v>-</v>
      </c>
      <c r="BD443" s="35" t="s">
        <v>2333</v>
      </c>
      <c r="BE443" s="33" t="str">
        <f>データ!V443</f>
        <v>　</v>
      </c>
      <c r="BF443" s="33" t="s">
        <v>977</v>
      </c>
      <c r="BG443" s="34" t="s">
        <v>1261</v>
      </c>
      <c r="BH443" s="33" t="str">
        <f>データ!W443</f>
        <v>-</v>
      </c>
      <c r="BI443" s="35" t="s">
        <v>977</v>
      </c>
      <c r="BJ443" s="34" t="s">
        <v>1260</v>
      </c>
      <c r="BK443" s="33" t="str">
        <f>データ!X443</f>
        <v>常設</v>
      </c>
      <c r="BL443" s="35" t="s">
        <v>977</v>
      </c>
      <c r="BM443" s="9" t="s">
        <v>972</v>
      </c>
    </row>
    <row r="444" spans="1:65" x14ac:dyDescent="0.15">
      <c r="A444" s="9" t="s">
        <v>969</v>
      </c>
      <c r="B444" s="9" t="s">
        <v>1392</v>
      </c>
      <c r="C444" s="32" t="str">
        <f>"./images/thumbnail/"&amp;データ!B444&amp;".jpg"</f>
        <v>./images/thumbnail/1734_b.jpg</v>
      </c>
      <c r="D444" s="32" t="s">
        <v>1393</v>
      </c>
      <c r="E444" s="32" t="str">
        <f>"./images/thumbnail/"&amp;データ!B444&amp;".jpg"</f>
        <v>./images/thumbnail/1734_b.jpg</v>
      </c>
      <c r="F444" s="32" t="s">
        <v>1064</v>
      </c>
      <c r="G444" s="32" t="s">
        <v>1260</v>
      </c>
      <c r="H444" s="32" t="str">
        <f>データ!D444</f>
        <v>エロディ</v>
      </c>
      <c r="I444" s="32" t="s">
        <v>977</v>
      </c>
      <c r="J444" s="32" t="s">
        <v>1261</v>
      </c>
      <c r="K444" s="32" t="str">
        <f>データ!E444</f>
        <v>UR</v>
      </c>
      <c r="L444" s="32" t="s">
        <v>977</v>
      </c>
      <c r="M444" s="32" t="s">
        <v>1262</v>
      </c>
      <c r="N444" s="32">
        <f>データ!F444</f>
        <v>14</v>
      </c>
      <c r="O444" s="32" t="s">
        <v>977</v>
      </c>
      <c r="P444" s="32" t="s">
        <v>1260</v>
      </c>
      <c r="Q444" s="32" t="str">
        <f>データ!G444</f>
        <v>斬</v>
      </c>
      <c r="R444" s="32" t="s">
        <v>977</v>
      </c>
      <c r="S444" s="32" t="s">
        <v>1260</v>
      </c>
      <c r="T444" s="33">
        <f>データ!H444</f>
        <v>24172</v>
      </c>
      <c r="U444" s="34" t="s">
        <v>977</v>
      </c>
      <c r="V444" s="34" t="s">
        <v>1260</v>
      </c>
      <c r="W444" s="33">
        <f>データ!I444</f>
        <v>10766</v>
      </c>
      <c r="X444" s="34" t="s">
        <v>977</v>
      </c>
      <c r="Y444" s="34" t="s">
        <v>1260</v>
      </c>
      <c r="Z444" s="33">
        <f>データ!J444</f>
        <v>7543</v>
      </c>
      <c r="AA444" s="34" t="s">
        <v>977</v>
      </c>
      <c r="AB444" s="34" t="s">
        <v>1263</v>
      </c>
      <c r="AC444" s="33" t="str">
        <f>データ!K444</f>
        <v>SS+</v>
      </c>
      <c r="AD444" s="32" t="s">
        <v>977</v>
      </c>
      <c r="AE444" s="34" t="s">
        <v>1264</v>
      </c>
      <c r="AF444" s="33">
        <f>データ!L444</f>
        <v>42481</v>
      </c>
      <c r="AG444" s="34" t="s">
        <v>977</v>
      </c>
      <c r="AH444" s="34" t="s">
        <v>1265</v>
      </c>
      <c r="AI444" s="33" t="str">
        <f>データ!M444</f>
        <v>対紫の突風／煌</v>
      </c>
      <c r="AJ444" s="9" t="s">
        <v>1061</v>
      </c>
      <c r="AK444" s="33" t="str">
        <f>データ!N444</f>
        <v>打に強く遠に弱い縦一列攻撃[特大]</v>
      </c>
      <c r="AL444" s="9" t="s">
        <v>977</v>
      </c>
      <c r="AM444" s="34" t="s">
        <v>1266</v>
      </c>
      <c r="AN444" s="33" t="str">
        <f>データ!O444</f>
        <v>-</v>
      </c>
      <c r="AO444" s="9" t="s">
        <v>1061</v>
      </c>
      <c r="AP444" s="33" t="str">
        <f>データ!P444</f>
        <v>　</v>
      </c>
      <c r="AQ444" s="35" t="s">
        <v>977</v>
      </c>
      <c r="AR444" s="34" t="s">
        <v>1265</v>
      </c>
      <c r="AS444" s="33" t="str">
        <f>データ!Q444</f>
        <v>灼砂の魔双剣</v>
      </c>
      <c r="AT444" s="9" t="s">
        <v>1061</v>
      </c>
      <c r="AU444" s="33" t="str">
        <f>データ!R444</f>
        <v>対戦騎士団の城強度Lvが特大DOWN(3分間)</v>
      </c>
      <c r="AV444" s="9" t="s">
        <v>977</v>
      </c>
      <c r="AW444" s="34" t="s">
        <v>1265</v>
      </c>
      <c r="AX444" s="33" t="str">
        <f>データ!S444</f>
        <v>-</v>
      </c>
      <c r="AY444" s="9" t="s">
        <v>1061</v>
      </c>
      <c r="AZ444" s="33" t="str">
        <f>データ!T444</f>
        <v>　</v>
      </c>
      <c r="BA444" s="35" t="s">
        <v>977</v>
      </c>
      <c r="BB444" s="34" t="s">
        <v>2335</v>
      </c>
      <c r="BC444" s="33" t="str">
        <f>データ!U444</f>
        <v>-</v>
      </c>
      <c r="BD444" s="35" t="s">
        <v>2333</v>
      </c>
      <c r="BE444" s="33" t="str">
        <f>データ!V444</f>
        <v>　</v>
      </c>
      <c r="BF444" s="33" t="s">
        <v>977</v>
      </c>
      <c r="BG444" s="34" t="s">
        <v>1261</v>
      </c>
      <c r="BH444" s="33" t="str">
        <f>データ!W444</f>
        <v>-</v>
      </c>
      <c r="BI444" s="35" t="s">
        <v>977</v>
      </c>
      <c r="BJ444" s="34" t="s">
        <v>1260</v>
      </c>
      <c r="BK444" s="33" t="str">
        <f>データ!X444</f>
        <v>精鋭化ユニット／鬼謀</v>
      </c>
      <c r="BL444" s="35" t="s">
        <v>977</v>
      </c>
      <c r="BM444" s="9" t="s">
        <v>972</v>
      </c>
    </row>
    <row r="445" spans="1:65" x14ac:dyDescent="0.15">
      <c r="A445" s="9" t="s">
        <v>969</v>
      </c>
      <c r="B445" s="9" t="s">
        <v>1392</v>
      </c>
      <c r="C445" s="32" t="str">
        <f>"./images/thumbnail/"&amp;データ!B445&amp;".jpg"</f>
        <v>./images/thumbnail/1734_a.jpg</v>
      </c>
      <c r="D445" s="32" t="s">
        <v>1393</v>
      </c>
      <c r="E445" s="32" t="str">
        <f>"./images/thumbnail/"&amp;データ!B445&amp;".jpg"</f>
        <v>./images/thumbnail/1734_a.jpg</v>
      </c>
      <c r="F445" s="32" t="s">
        <v>1064</v>
      </c>
      <c r="G445" s="32" t="s">
        <v>1260</v>
      </c>
      <c r="H445" s="32" t="str">
        <f>データ!D445</f>
        <v>エロディ</v>
      </c>
      <c r="I445" s="32" t="s">
        <v>977</v>
      </c>
      <c r="J445" s="32" t="s">
        <v>1261</v>
      </c>
      <c r="K445" s="32" t="str">
        <f>データ!E445</f>
        <v>UR</v>
      </c>
      <c r="L445" s="32" t="s">
        <v>977</v>
      </c>
      <c r="M445" s="32" t="s">
        <v>1262</v>
      </c>
      <c r="N445" s="32">
        <f>データ!F445</f>
        <v>14</v>
      </c>
      <c r="O445" s="32" t="s">
        <v>977</v>
      </c>
      <c r="P445" s="32" t="s">
        <v>1260</v>
      </c>
      <c r="Q445" s="32" t="str">
        <f>データ!G445</f>
        <v>斬</v>
      </c>
      <c r="R445" s="32" t="s">
        <v>977</v>
      </c>
      <c r="S445" s="32" t="s">
        <v>1260</v>
      </c>
      <c r="T445" s="33">
        <f>データ!H445</f>
        <v>25180</v>
      </c>
      <c r="U445" s="34" t="s">
        <v>977</v>
      </c>
      <c r="V445" s="34" t="s">
        <v>1260</v>
      </c>
      <c r="W445" s="33">
        <f>データ!I445</f>
        <v>11165</v>
      </c>
      <c r="X445" s="34" t="s">
        <v>977</v>
      </c>
      <c r="Y445" s="34" t="s">
        <v>1260</v>
      </c>
      <c r="Z445" s="33">
        <f>データ!J445</f>
        <v>7837</v>
      </c>
      <c r="AA445" s="34" t="s">
        <v>977</v>
      </c>
      <c r="AB445" s="34" t="s">
        <v>1263</v>
      </c>
      <c r="AC445" s="33" t="str">
        <f>データ!K445</f>
        <v>SS+</v>
      </c>
      <c r="AD445" s="32" t="s">
        <v>977</v>
      </c>
      <c r="AE445" s="34" t="s">
        <v>1264</v>
      </c>
      <c r="AF445" s="33">
        <f>データ!L445</f>
        <v>44182</v>
      </c>
      <c r="AG445" s="34" t="s">
        <v>977</v>
      </c>
      <c r="AH445" s="34" t="s">
        <v>1265</v>
      </c>
      <c r="AI445" s="33" t="str">
        <f>データ!M445</f>
        <v>対紫の突風／煌＋</v>
      </c>
      <c r="AJ445" s="9" t="s">
        <v>1061</v>
      </c>
      <c r="AK445" s="33" t="str">
        <f>データ!N445</f>
        <v>打に強く遠に弱い縦一列攻撃[超極大]</v>
      </c>
      <c r="AL445" s="9" t="s">
        <v>977</v>
      </c>
      <c r="AM445" s="34" t="s">
        <v>1266</v>
      </c>
      <c r="AN445" s="33" t="str">
        <f>データ!O445</f>
        <v>-</v>
      </c>
      <c r="AO445" s="9" t="s">
        <v>1061</v>
      </c>
      <c r="AP445" s="33" t="str">
        <f>データ!P445</f>
        <v>　</v>
      </c>
      <c r="AQ445" s="35" t="s">
        <v>977</v>
      </c>
      <c r="AR445" s="34" t="s">
        <v>1265</v>
      </c>
      <c r="AS445" s="33" t="str">
        <f>データ!Q445</f>
        <v>キャッスルウィークネス／真</v>
      </c>
      <c r="AT445" s="9" t="s">
        <v>1061</v>
      </c>
      <c r="AU445" s="33" t="str">
        <f>データ!R445</f>
        <v>対戦騎士団の城強度Lvが中DOWN(3分間)</v>
      </c>
      <c r="AV445" s="9" t="s">
        <v>977</v>
      </c>
      <c r="AW445" s="34" t="s">
        <v>1265</v>
      </c>
      <c r="AX445" s="33" t="str">
        <f>データ!S445</f>
        <v>-</v>
      </c>
      <c r="AY445" s="9" t="s">
        <v>1061</v>
      </c>
      <c r="AZ445" s="33" t="str">
        <f>データ!T445</f>
        <v>　</v>
      </c>
      <c r="BA445" s="35" t="s">
        <v>977</v>
      </c>
      <c r="BB445" s="34" t="s">
        <v>2335</v>
      </c>
      <c r="BC445" s="33" t="str">
        <f>データ!U445</f>
        <v>-</v>
      </c>
      <c r="BD445" s="35" t="s">
        <v>2333</v>
      </c>
      <c r="BE445" s="33" t="str">
        <f>データ!V445</f>
        <v>　</v>
      </c>
      <c r="BF445" s="33" t="s">
        <v>977</v>
      </c>
      <c r="BG445" s="34" t="s">
        <v>1261</v>
      </c>
      <c r="BH445" s="33" t="str">
        <f>データ!W445</f>
        <v>-</v>
      </c>
      <c r="BI445" s="35" t="s">
        <v>977</v>
      </c>
      <c r="BJ445" s="34" t="s">
        <v>1260</v>
      </c>
      <c r="BK445" s="33" t="str">
        <f>データ!X445</f>
        <v>精鋭化ユニット／神技</v>
      </c>
      <c r="BL445" s="35" t="s">
        <v>977</v>
      </c>
      <c r="BM445" s="9" t="s">
        <v>972</v>
      </c>
    </row>
    <row r="446" spans="1:65" x14ac:dyDescent="0.15">
      <c r="A446" s="9" t="s">
        <v>969</v>
      </c>
      <c r="B446" s="9" t="s">
        <v>1392</v>
      </c>
      <c r="C446" s="32" t="str">
        <f>"./images/thumbnail/"&amp;データ!B446&amp;".jpg"</f>
        <v>./images/thumbnail/1734.jpg</v>
      </c>
      <c r="D446" s="32" t="s">
        <v>1393</v>
      </c>
      <c r="E446" s="32" t="str">
        <f>"./images/thumbnail/"&amp;データ!B446&amp;".jpg"</f>
        <v>./images/thumbnail/1734.jpg</v>
      </c>
      <c r="F446" s="32" t="s">
        <v>1064</v>
      </c>
      <c r="G446" s="32" t="s">
        <v>1260</v>
      </c>
      <c r="H446" s="32" t="str">
        <f>データ!D446</f>
        <v>エロディ</v>
      </c>
      <c r="I446" s="32" t="s">
        <v>977</v>
      </c>
      <c r="J446" s="32" t="s">
        <v>1261</v>
      </c>
      <c r="K446" s="32" t="str">
        <f>データ!E446</f>
        <v>UR</v>
      </c>
      <c r="L446" s="32" t="s">
        <v>977</v>
      </c>
      <c r="M446" s="32" t="s">
        <v>1262</v>
      </c>
      <c r="N446" s="32">
        <f>データ!F446</f>
        <v>14</v>
      </c>
      <c r="O446" s="32" t="s">
        <v>977</v>
      </c>
      <c r="P446" s="32" t="s">
        <v>1260</v>
      </c>
      <c r="Q446" s="32" t="str">
        <f>データ!G446</f>
        <v>斬</v>
      </c>
      <c r="R446" s="32" t="s">
        <v>977</v>
      </c>
      <c r="S446" s="32" t="s">
        <v>1260</v>
      </c>
      <c r="T446" s="33">
        <f>データ!H446</f>
        <v>20476</v>
      </c>
      <c r="U446" s="34" t="s">
        <v>977</v>
      </c>
      <c r="V446" s="34" t="s">
        <v>1260</v>
      </c>
      <c r="W446" s="33">
        <f>データ!I446</f>
        <v>7973</v>
      </c>
      <c r="X446" s="34" t="s">
        <v>977</v>
      </c>
      <c r="Y446" s="34" t="s">
        <v>1260</v>
      </c>
      <c r="Z446" s="33">
        <f>データ!J446</f>
        <v>5632</v>
      </c>
      <c r="AA446" s="34" t="s">
        <v>977</v>
      </c>
      <c r="AB446" s="34" t="s">
        <v>1263</v>
      </c>
      <c r="AC446" s="33" t="str">
        <f>データ!K446</f>
        <v>S</v>
      </c>
      <c r="AD446" s="32" t="s">
        <v>977</v>
      </c>
      <c r="AE446" s="34" t="s">
        <v>1264</v>
      </c>
      <c r="AF446" s="33">
        <f>データ!L446</f>
        <v>34081</v>
      </c>
      <c r="AG446" s="34" t="s">
        <v>977</v>
      </c>
      <c r="AH446" s="34" t="s">
        <v>1265</v>
      </c>
      <c r="AI446" s="33" t="str">
        <f>データ!M446</f>
        <v>対紫の突風／煌</v>
      </c>
      <c r="AJ446" s="9" t="s">
        <v>1061</v>
      </c>
      <c r="AK446" s="33" t="str">
        <f>データ!N446</f>
        <v>打に強く遠に弱い縦一列攻撃[特大]</v>
      </c>
      <c r="AL446" s="9" t="s">
        <v>977</v>
      </c>
      <c r="AM446" s="34" t="s">
        <v>1266</v>
      </c>
      <c r="AN446" s="33" t="str">
        <f>データ!O446</f>
        <v>-</v>
      </c>
      <c r="AO446" s="9" t="s">
        <v>1061</v>
      </c>
      <c r="AP446" s="33" t="str">
        <f>データ!P446</f>
        <v>　</v>
      </c>
      <c r="AQ446" s="35" t="s">
        <v>977</v>
      </c>
      <c r="AR446" s="34" t="s">
        <v>1265</v>
      </c>
      <c r="AS446" s="33" t="str">
        <f>データ!Q446</f>
        <v>キャッスルウィークネス／真</v>
      </c>
      <c r="AT446" s="9" t="s">
        <v>1061</v>
      </c>
      <c r="AU446" s="33" t="str">
        <f>データ!R446</f>
        <v>対戦騎士団の城強度Lvが中DOWN(3分間)</v>
      </c>
      <c r="AV446" s="9" t="s">
        <v>977</v>
      </c>
      <c r="AW446" s="34" t="s">
        <v>1265</v>
      </c>
      <c r="AX446" s="33" t="str">
        <f>データ!S446</f>
        <v>-</v>
      </c>
      <c r="AY446" s="9" t="s">
        <v>1061</v>
      </c>
      <c r="AZ446" s="33" t="str">
        <f>データ!T446</f>
        <v>　</v>
      </c>
      <c r="BA446" s="35" t="s">
        <v>977</v>
      </c>
      <c r="BB446" s="34" t="s">
        <v>2335</v>
      </c>
      <c r="BC446" s="33" t="str">
        <f>データ!U446</f>
        <v>-</v>
      </c>
      <c r="BD446" s="35" t="s">
        <v>2333</v>
      </c>
      <c r="BE446" s="33" t="str">
        <f>データ!V446</f>
        <v>　</v>
      </c>
      <c r="BF446" s="33" t="s">
        <v>977</v>
      </c>
      <c r="BG446" s="34" t="s">
        <v>1261</v>
      </c>
      <c r="BH446" s="33" t="str">
        <f>データ!W446</f>
        <v>-</v>
      </c>
      <c r="BI446" s="35" t="s">
        <v>977</v>
      </c>
      <c r="BJ446" s="34" t="s">
        <v>1260</v>
      </c>
      <c r="BK446" s="33" t="str">
        <f>データ!X446</f>
        <v>常設</v>
      </c>
      <c r="BL446" s="35" t="s">
        <v>977</v>
      </c>
      <c r="BM446" s="9" t="s">
        <v>972</v>
      </c>
    </row>
    <row r="447" spans="1:65" x14ac:dyDescent="0.15">
      <c r="A447" s="9" t="s">
        <v>969</v>
      </c>
      <c r="B447" s="9" t="s">
        <v>1392</v>
      </c>
      <c r="C447" s="32" t="str">
        <f>"./images/thumbnail/"&amp;データ!B447&amp;".jpg"</f>
        <v>./images/thumbnail/1732_b.jpg</v>
      </c>
      <c r="D447" s="32" t="s">
        <v>1393</v>
      </c>
      <c r="E447" s="32" t="str">
        <f>"./images/thumbnail/"&amp;データ!B447&amp;".jpg"</f>
        <v>./images/thumbnail/1732_b.jpg</v>
      </c>
      <c r="F447" s="32" t="s">
        <v>1064</v>
      </c>
      <c r="G447" s="32" t="s">
        <v>1260</v>
      </c>
      <c r="H447" s="32" t="str">
        <f>データ!D447</f>
        <v>ロベリア</v>
      </c>
      <c r="I447" s="32" t="s">
        <v>977</v>
      </c>
      <c r="J447" s="32" t="s">
        <v>1261</v>
      </c>
      <c r="K447" s="32" t="str">
        <f>データ!E447</f>
        <v>UR</v>
      </c>
      <c r="L447" s="32" t="s">
        <v>977</v>
      </c>
      <c r="M447" s="32" t="s">
        <v>1262</v>
      </c>
      <c r="N447" s="32">
        <f>データ!F447</f>
        <v>14</v>
      </c>
      <c r="O447" s="32" t="s">
        <v>977</v>
      </c>
      <c r="P447" s="32" t="s">
        <v>1260</v>
      </c>
      <c r="Q447" s="32" t="str">
        <f>データ!G447</f>
        <v>遠</v>
      </c>
      <c r="R447" s="32" t="s">
        <v>977</v>
      </c>
      <c r="S447" s="32" t="s">
        <v>1260</v>
      </c>
      <c r="T447" s="33">
        <f>データ!H447</f>
        <v>24818</v>
      </c>
      <c r="U447" s="34" t="s">
        <v>977</v>
      </c>
      <c r="V447" s="34" t="s">
        <v>1260</v>
      </c>
      <c r="W447" s="33">
        <f>データ!I447</f>
        <v>8497</v>
      </c>
      <c r="X447" s="34" t="s">
        <v>977</v>
      </c>
      <c r="Y447" s="34" t="s">
        <v>1260</v>
      </c>
      <c r="Z447" s="33">
        <f>データ!J447</f>
        <v>7535</v>
      </c>
      <c r="AA447" s="34" t="s">
        <v>977</v>
      </c>
      <c r="AB447" s="34" t="s">
        <v>1263</v>
      </c>
      <c r="AC447" s="33" t="str">
        <f>データ!K447</f>
        <v>SS4</v>
      </c>
      <c r="AD447" s="32" t="s">
        <v>977</v>
      </c>
      <c r="AE447" s="34" t="s">
        <v>1264</v>
      </c>
      <c r="AF447" s="33">
        <f>データ!L447</f>
        <v>40850</v>
      </c>
      <c r="AG447" s="34" t="s">
        <v>977</v>
      </c>
      <c r="AH447" s="34" t="s">
        <v>1265</v>
      </c>
      <c r="AI447" s="33" t="str">
        <f>データ!M447</f>
        <v>対紅の薙風／煌</v>
      </c>
      <c r="AJ447" s="9" t="s">
        <v>1061</v>
      </c>
      <c r="AK447" s="33" t="str">
        <f>データ!N447</f>
        <v>斬に強く突に弱い横一列攻撃[特大]</v>
      </c>
      <c r="AL447" s="9" t="s">
        <v>977</v>
      </c>
      <c r="AM447" s="34" t="s">
        <v>1266</v>
      </c>
      <c r="AN447" s="33" t="str">
        <f>データ!O447</f>
        <v>-</v>
      </c>
      <c r="AO447" s="9" t="s">
        <v>1061</v>
      </c>
      <c r="AP447" s="33" t="str">
        <f>データ!P447</f>
        <v>　</v>
      </c>
      <c r="AQ447" s="35" t="s">
        <v>977</v>
      </c>
      <c r="AR447" s="34" t="s">
        <v>1265</v>
      </c>
      <c r="AS447" s="33" t="str">
        <f>データ!Q447</f>
        <v>聖夜に躍る蝶</v>
      </c>
      <c r="AT447" s="9" t="s">
        <v>1061</v>
      </c>
      <c r="AU447" s="33" t="str">
        <f>データ!R447</f>
        <v>バトルで獲得する騎士団戦スコアが極大アップ(5分間)</v>
      </c>
      <c r="AV447" s="9" t="s">
        <v>977</v>
      </c>
      <c r="AW447" s="34" t="s">
        <v>1265</v>
      </c>
      <c r="AX447" s="33" t="str">
        <f>データ!S447</f>
        <v>-</v>
      </c>
      <c r="AY447" s="9" t="s">
        <v>1061</v>
      </c>
      <c r="AZ447" s="33" t="str">
        <f>データ!T447</f>
        <v>　</v>
      </c>
      <c r="BA447" s="35" t="s">
        <v>977</v>
      </c>
      <c r="BB447" s="34" t="s">
        <v>2335</v>
      </c>
      <c r="BC447" s="33" t="str">
        <f>データ!U447</f>
        <v>-</v>
      </c>
      <c r="BD447" s="35" t="s">
        <v>2333</v>
      </c>
      <c r="BE447" s="33" t="str">
        <f>データ!V447</f>
        <v>　</v>
      </c>
      <c r="BF447" s="33" t="s">
        <v>977</v>
      </c>
      <c r="BG447" s="34" t="s">
        <v>1261</v>
      </c>
      <c r="BH447" s="33" t="str">
        <f>データ!W447</f>
        <v>-</v>
      </c>
      <c r="BI447" s="35" t="s">
        <v>977</v>
      </c>
      <c r="BJ447" s="34" t="s">
        <v>1260</v>
      </c>
      <c r="BK447" s="33" t="str">
        <f>データ!X447</f>
        <v>精鋭化ユニット／鬼謀</v>
      </c>
      <c r="BL447" s="35" t="s">
        <v>977</v>
      </c>
      <c r="BM447" s="9" t="s">
        <v>972</v>
      </c>
    </row>
    <row r="448" spans="1:65" x14ac:dyDescent="0.15">
      <c r="A448" s="9" t="s">
        <v>969</v>
      </c>
      <c r="B448" s="9" t="s">
        <v>1392</v>
      </c>
      <c r="C448" s="32" t="str">
        <f>"./images/thumbnail/"&amp;データ!B448&amp;".jpg"</f>
        <v>./images/thumbnail/1732_a.jpg</v>
      </c>
      <c r="D448" s="32" t="s">
        <v>1393</v>
      </c>
      <c r="E448" s="32" t="str">
        <f>"./images/thumbnail/"&amp;データ!B448&amp;".jpg"</f>
        <v>./images/thumbnail/1732_a.jpg</v>
      </c>
      <c r="F448" s="32" t="s">
        <v>1064</v>
      </c>
      <c r="G448" s="32" t="s">
        <v>1260</v>
      </c>
      <c r="H448" s="32" t="str">
        <f>データ!D448</f>
        <v>ロベリア</v>
      </c>
      <c r="I448" s="32" t="s">
        <v>977</v>
      </c>
      <c r="J448" s="32" t="s">
        <v>1261</v>
      </c>
      <c r="K448" s="32" t="str">
        <f>データ!E448</f>
        <v>UR</v>
      </c>
      <c r="L448" s="32" t="s">
        <v>977</v>
      </c>
      <c r="M448" s="32" t="s">
        <v>1262</v>
      </c>
      <c r="N448" s="32">
        <f>データ!F448</f>
        <v>14</v>
      </c>
      <c r="O448" s="32" t="s">
        <v>977</v>
      </c>
      <c r="P448" s="32" t="s">
        <v>1260</v>
      </c>
      <c r="Q448" s="32" t="str">
        <f>データ!G448</f>
        <v>遠</v>
      </c>
      <c r="R448" s="32" t="s">
        <v>977</v>
      </c>
      <c r="S448" s="32" t="s">
        <v>1260</v>
      </c>
      <c r="T448" s="33">
        <f>データ!H448</f>
        <v>26582</v>
      </c>
      <c r="U448" s="34" t="s">
        <v>977</v>
      </c>
      <c r="V448" s="34" t="s">
        <v>1260</v>
      </c>
      <c r="W448" s="33">
        <f>データ!I448</f>
        <v>8833</v>
      </c>
      <c r="X448" s="34" t="s">
        <v>977</v>
      </c>
      <c r="Y448" s="34" t="s">
        <v>1260</v>
      </c>
      <c r="Z448" s="33">
        <f>データ!J448</f>
        <v>8102</v>
      </c>
      <c r="AA448" s="34" t="s">
        <v>977</v>
      </c>
      <c r="AB448" s="34" t="s">
        <v>1263</v>
      </c>
      <c r="AC448" s="33" t="str">
        <f>データ!K448</f>
        <v>SS4</v>
      </c>
      <c r="AD448" s="32" t="s">
        <v>977</v>
      </c>
      <c r="AE448" s="34" t="s">
        <v>1264</v>
      </c>
      <c r="AF448" s="33">
        <f>データ!L448</f>
        <v>43517</v>
      </c>
      <c r="AG448" s="34" t="s">
        <v>977</v>
      </c>
      <c r="AH448" s="34" t="s">
        <v>1265</v>
      </c>
      <c r="AI448" s="33" t="str">
        <f>データ!M448</f>
        <v>対紅の薙風／煌＋</v>
      </c>
      <c r="AJ448" s="9" t="s">
        <v>1061</v>
      </c>
      <c r="AK448" s="33" t="str">
        <f>データ!N448</f>
        <v>斬に強く突に弱い横一列攻撃[極大]</v>
      </c>
      <c r="AL448" s="9" t="s">
        <v>977</v>
      </c>
      <c r="AM448" s="34" t="s">
        <v>1266</v>
      </c>
      <c r="AN448" s="33" t="str">
        <f>データ!O448</f>
        <v>-</v>
      </c>
      <c r="AO448" s="9" t="s">
        <v>1061</v>
      </c>
      <c r="AP448" s="33" t="str">
        <f>データ!P448</f>
        <v>　</v>
      </c>
      <c r="AQ448" s="35" t="s">
        <v>977</v>
      </c>
      <c r="AR448" s="34" t="s">
        <v>1265</v>
      </c>
      <c r="AS448" s="33" t="str">
        <f>データ!Q448</f>
        <v>ランページ／絶</v>
      </c>
      <c r="AT448" s="9" t="s">
        <v>1061</v>
      </c>
      <c r="AU448" s="33" t="str">
        <f>データ!R448</f>
        <v>バトルで獲得する騎士団戦スコアが大アップ(3分間)</v>
      </c>
      <c r="AV448" s="9" t="s">
        <v>977</v>
      </c>
      <c r="AW448" s="34" t="s">
        <v>1265</v>
      </c>
      <c r="AX448" s="33" t="str">
        <f>データ!S448</f>
        <v>-</v>
      </c>
      <c r="AY448" s="9" t="s">
        <v>1061</v>
      </c>
      <c r="AZ448" s="33" t="str">
        <f>データ!T448</f>
        <v>　</v>
      </c>
      <c r="BA448" s="35" t="s">
        <v>977</v>
      </c>
      <c r="BB448" s="34" t="s">
        <v>2335</v>
      </c>
      <c r="BC448" s="33" t="str">
        <f>データ!U448</f>
        <v>-</v>
      </c>
      <c r="BD448" s="35" t="s">
        <v>2333</v>
      </c>
      <c r="BE448" s="33" t="str">
        <f>データ!V448</f>
        <v>　</v>
      </c>
      <c r="BF448" s="33" t="s">
        <v>977</v>
      </c>
      <c r="BG448" s="34" t="s">
        <v>1261</v>
      </c>
      <c r="BH448" s="33" t="str">
        <f>データ!W448</f>
        <v>-</v>
      </c>
      <c r="BI448" s="35" t="s">
        <v>977</v>
      </c>
      <c r="BJ448" s="34" t="s">
        <v>1260</v>
      </c>
      <c r="BK448" s="33" t="str">
        <f>データ!X448</f>
        <v>精鋭化ユニット／神技</v>
      </c>
      <c r="BL448" s="35" t="s">
        <v>977</v>
      </c>
      <c r="BM448" s="9" t="s">
        <v>972</v>
      </c>
    </row>
    <row r="449" spans="1:65" x14ac:dyDescent="0.15">
      <c r="A449" s="9" t="s">
        <v>969</v>
      </c>
      <c r="B449" s="9" t="s">
        <v>1392</v>
      </c>
      <c r="C449" s="32" t="str">
        <f>"./images/thumbnail/"&amp;データ!B449&amp;".jpg"</f>
        <v>./images/thumbnail/1732.jpg</v>
      </c>
      <c r="D449" s="32" t="s">
        <v>1393</v>
      </c>
      <c r="E449" s="32" t="str">
        <f>"./images/thumbnail/"&amp;データ!B449&amp;".jpg"</f>
        <v>./images/thumbnail/1732.jpg</v>
      </c>
      <c r="F449" s="32" t="s">
        <v>1064</v>
      </c>
      <c r="G449" s="32" t="s">
        <v>1260</v>
      </c>
      <c r="H449" s="32" t="str">
        <f>データ!D449</f>
        <v>ロベリア</v>
      </c>
      <c r="I449" s="32" t="s">
        <v>977</v>
      </c>
      <c r="J449" s="32" t="s">
        <v>1261</v>
      </c>
      <c r="K449" s="32" t="str">
        <f>データ!E449</f>
        <v>UR</v>
      </c>
      <c r="L449" s="32" t="s">
        <v>977</v>
      </c>
      <c r="M449" s="32" t="s">
        <v>1262</v>
      </c>
      <c r="N449" s="32">
        <f>データ!F449</f>
        <v>14</v>
      </c>
      <c r="O449" s="32" t="s">
        <v>977</v>
      </c>
      <c r="P449" s="32" t="s">
        <v>1260</v>
      </c>
      <c r="Q449" s="32" t="str">
        <f>データ!G449</f>
        <v>遠</v>
      </c>
      <c r="R449" s="32" t="s">
        <v>977</v>
      </c>
      <c r="S449" s="32" t="s">
        <v>1260</v>
      </c>
      <c r="T449" s="33">
        <f>データ!H449</f>
        <v>17720</v>
      </c>
      <c r="U449" s="34" t="s">
        <v>977</v>
      </c>
      <c r="V449" s="34" t="s">
        <v>1260</v>
      </c>
      <c r="W449" s="33">
        <f>データ!I449</f>
        <v>6544</v>
      </c>
      <c r="X449" s="34" t="s">
        <v>977</v>
      </c>
      <c r="Y449" s="34" t="s">
        <v>1260</v>
      </c>
      <c r="Z449" s="33">
        <f>データ!J449</f>
        <v>5582</v>
      </c>
      <c r="AA449" s="34" t="s">
        <v>977</v>
      </c>
      <c r="AB449" s="34" t="s">
        <v>1263</v>
      </c>
      <c r="AC449" s="33" t="str">
        <f>データ!K449</f>
        <v>SS+</v>
      </c>
      <c r="AD449" s="32" t="s">
        <v>977</v>
      </c>
      <c r="AE449" s="34" t="s">
        <v>1264</v>
      </c>
      <c r="AF449" s="33">
        <f>データ!L449</f>
        <v>29846</v>
      </c>
      <c r="AG449" s="34" t="s">
        <v>977</v>
      </c>
      <c r="AH449" s="34" t="s">
        <v>1265</v>
      </c>
      <c r="AI449" s="33" t="str">
        <f>データ!M449</f>
        <v>対紅の薙風／煌</v>
      </c>
      <c r="AJ449" s="9" t="s">
        <v>1061</v>
      </c>
      <c r="AK449" s="33" t="str">
        <f>データ!N449</f>
        <v>斬に強く突に弱い横一列攻撃[特大]</v>
      </c>
      <c r="AL449" s="9" t="s">
        <v>977</v>
      </c>
      <c r="AM449" s="34" t="s">
        <v>1266</v>
      </c>
      <c r="AN449" s="33" t="str">
        <f>データ!O449</f>
        <v>-</v>
      </c>
      <c r="AO449" s="9" t="s">
        <v>1061</v>
      </c>
      <c r="AP449" s="33" t="str">
        <f>データ!P449</f>
        <v>　</v>
      </c>
      <c r="AQ449" s="35" t="s">
        <v>977</v>
      </c>
      <c r="AR449" s="34" t="s">
        <v>1265</v>
      </c>
      <c r="AS449" s="33" t="str">
        <f>データ!Q449</f>
        <v>ランページ／絶</v>
      </c>
      <c r="AT449" s="9" t="s">
        <v>1061</v>
      </c>
      <c r="AU449" s="33" t="str">
        <f>データ!R449</f>
        <v>バトルで獲得する騎士団戦スコアが大アップ(3分間)</v>
      </c>
      <c r="AV449" s="9" t="s">
        <v>977</v>
      </c>
      <c r="AW449" s="34" t="s">
        <v>1265</v>
      </c>
      <c r="AX449" s="33" t="str">
        <f>データ!S449</f>
        <v>-</v>
      </c>
      <c r="AY449" s="9" t="s">
        <v>1061</v>
      </c>
      <c r="AZ449" s="33" t="str">
        <f>データ!T449</f>
        <v>　</v>
      </c>
      <c r="BA449" s="35" t="s">
        <v>977</v>
      </c>
      <c r="BB449" s="34" t="s">
        <v>2335</v>
      </c>
      <c r="BC449" s="33" t="str">
        <f>データ!U449</f>
        <v>-</v>
      </c>
      <c r="BD449" s="35" t="s">
        <v>2333</v>
      </c>
      <c r="BE449" s="33" t="str">
        <f>データ!V449</f>
        <v>　</v>
      </c>
      <c r="BF449" s="33" t="s">
        <v>977</v>
      </c>
      <c r="BG449" s="34" t="s">
        <v>1261</v>
      </c>
      <c r="BH449" s="33" t="str">
        <f>データ!W449</f>
        <v>-</v>
      </c>
      <c r="BI449" s="35" t="s">
        <v>977</v>
      </c>
      <c r="BJ449" s="34" t="s">
        <v>1260</v>
      </c>
      <c r="BK449" s="33" t="str">
        <f>データ!X449</f>
        <v>ガチャイベ</v>
      </c>
      <c r="BL449" s="35" t="s">
        <v>977</v>
      </c>
      <c r="BM449" s="9" t="s">
        <v>972</v>
      </c>
    </row>
    <row r="450" spans="1:65" x14ac:dyDescent="0.15">
      <c r="A450" s="9" t="s">
        <v>969</v>
      </c>
      <c r="B450" s="9" t="s">
        <v>1392</v>
      </c>
      <c r="C450" s="32" t="str">
        <f>"./images/thumbnail/"&amp;データ!B450&amp;".jpg"</f>
        <v>./images/thumbnail/1730_b.jpg</v>
      </c>
      <c r="D450" s="32" t="s">
        <v>1393</v>
      </c>
      <c r="E450" s="32" t="str">
        <f>"./images/thumbnail/"&amp;データ!B450&amp;".jpg"</f>
        <v>./images/thumbnail/1730_b.jpg</v>
      </c>
      <c r="F450" s="32" t="s">
        <v>1064</v>
      </c>
      <c r="G450" s="32" t="s">
        <v>1260</v>
      </c>
      <c r="H450" s="32" t="str">
        <f>データ!D450</f>
        <v>アーロン</v>
      </c>
      <c r="I450" s="32" t="s">
        <v>977</v>
      </c>
      <c r="J450" s="32" t="s">
        <v>1261</v>
      </c>
      <c r="K450" s="32" t="str">
        <f>データ!E450</f>
        <v>UR</v>
      </c>
      <c r="L450" s="32" t="s">
        <v>977</v>
      </c>
      <c r="M450" s="32" t="s">
        <v>1262</v>
      </c>
      <c r="N450" s="32">
        <f>データ!F450</f>
        <v>14</v>
      </c>
      <c r="O450" s="32" t="s">
        <v>977</v>
      </c>
      <c r="P450" s="32" t="s">
        <v>1260</v>
      </c>
      <c r="Q450" s="32" t="str">
        <f>データ!G450</f>
        <v>打</v>
      </c>
      <c r="R450" s="32" t="s">
        <v>977</v>
      </c>
      <c r="S450" s="32" t="s">
        <v>1260</v>
      </c>
      <c r="T450" s="33">
        <f>データ!H450</f>
        <v>30988</v>
      </c>
      <c r="U450" s="34" t="s">
        <v>977</v>
      </c>
      <c r="V450" s="34" t="s">
        <v>1260</v>
      </c>
      <c r="W450" s="33">
        <f>データ!I450</f>
        <v>8206</v>
      </c>
      <c r="X450" s="34" t="s">
        <v>977</v>
      </c>
      <c r="Y450" s="34" t="s">
        <v>1260</v>
      </c>
      <c r="Z450" s="33">
        <f>データ!J450</f>
        <v>11760</v>
      </c>
      <c r="AA450" s="34" t="s">
        <v>977</v>
      </c>
      <c r="AB450" s="34" t="s">
        <v>1263</v>
      </c>
      <c r="AC450" s="33" t="str">
        <f>データ!K450</f>
        <v>SS-</v>
      </c>
      <c r="AD450" s="32" t="s">
        <v>977</v>
      </c>
      <c r="AE450" s="34" t="s">
        <v>1264</v>
      </c>
      <c r="AF450" s="33">
        <f>データ!L450</f>
        <v>50954</v>
      </c>
      <c r="AG450" s="34" t="s">
        <v>977</v>
      </c>
      <c r="AH450" s="34" t="s">
        <v>1265</v>
      </c>
      <c r="AI450" s="33" t="str">
        <f>データ!M450</f>
        <v>対翠の交叉線／煌</v>
      </c>
      <c r="AJ450" s="9" t="s">
        <v>1061</v>
      </c>
      <c r="AK450" s="33" t="str">
        <f>データ!N450</f>
        <v>遠に強く打に弱いX字型攻撃[特大]</v>
      </c>
      <c r="AL450" s="9" t="s">
        <v>977</v>
      </c>
      <c r="AM450" s="34" t="s">
        <v>1266</v>
      </c>
      <c r="AN450" s="33" t="str">
        <f>データ!O450</f>
        <v>-</v>
      </c>
      <c r="AO450" s="9" t="s">
        <v>1061</v>
      </c>
      <c r="AP450" s="33" t="str">
        <f>データ!P450</f>
        <v>　</v>
      </c>
      <c r="AQ450" s="35" t="s">
        <v>977</v>
      </c>
      <c r="AR450" s="34" t="s">
        <v>1265</v>
      </c>
      <c r="AS450" s="33" t="str">
        <f>データ!Q450</f>
        <v>聖雪の伊達男</v>
      </c>
      <c r="AT450" s="9" t="s">
        <v>1061</v>
      </c>
      <c r="AU450" s="33" t="str">
        <f>データ!R450</f>
        <v>パーティ全体の攻撃力が極大UP(5分間)</v>
      </c>
      <c r="AV450" s="9" t="s">
        <v>977</v>
      </c>
      <c r="AW450" s="34" t="s">
        <v>1265</v>
      </c>
      <c r="AX450" s="33" t="str">
        <f>データ!S450</f>
        <v>-</v>
      </c>
      <c r="AY450" s="9" t="s">
        <v>1061</v>
      </c>
      <c r="AZ450" s="33" t="str">
        <f>データ!T450</f>
        <v>　</v>
      </c>
      <c r="BA450" s="35" t="s">
        <v>977</v>
      </c>
      <c r="BB450" s="34" t="s">
        <v>2335</v>
      </c>
      <c r="BC450" s="33" t="str">
        <f>データ!U450</f>
        <v>-</v>
      </c>
      <c r="BD450" s="35" t="s">
        <v>2333</v>
      </c>
      <c r="BE450" s="33" t="str">
        <f>データ!V450</f>
        <v>　</v>
      </c>
      <c r="BF450" s="33" t="s">
        <v>977</v>
      </c>
      <c r="BG450" s="34" t="s">
        <v>1261</v>
      </c>
      <c r="BH450" s="33" t="str">
        <f>データ!W450</f>
        <v>-</v>
      </c>
      <c r="BI450" s="35" t="s">
        <v>977</v>
      </c>
      <c r="BJ450" s="34" t="s">
        <v>1260</v>
      </c>
      <c r="BK450" s="33" t="str">
        <f>データ!X450</f>
        <v>精鋭化ユニット／鬼謀</v>
      </c>
      <c r="BL450" s="35" t="s">
        <v>977</v>
      </c>
      <c r="BM450" s="9" t="s">
        <v>972</v>
      </c>
    </row>
    <row r="451" spans="1:65" x14ac:dyDescent="0.15">
      <c r="A451" s="9" t="s">
        <v>969</v>
      </c>
      <c r="B451" s="9" t="s">
        <v>1392</v>
      </c>
      <c r="C451" s="32" t="str">
        <f>"./images/thumbnail/"&amp;データ!B451&amp;".jpg"</f>
        <v>./images/thumbnail/1730_a.jpg</v>
      </c>
      <c r="D451" s="32" t="s">
        <v>1393</v>
      </c>
      <c r="E451" s="32" t="str">
        <f>"./images/thumbnail/"&amp;データ!B451&amp;".jpg"</f>
        <v>./images/thumbnail/1730_a.jpg</v>
      </c>
      <c r="F451" s="32" t="s">
        <v>1064</v>
      </c>
      <c r="G451" s="32" t="s">
        <v>1260</v>
      </c>
      <c r="H451" s="32" t="str">
        <f>データ!D451</f>
        <v>アーロン</v>
      </c>
      <c r="I451" s="32" t="s">
        <v>977</v>
      </c>
      <c r="J451" s="32" t="s">
        <v>1261</v>
      </c>
      <c r="K451" s="32" t="str">
        <f>データ!E451</f>
        <v>UR</v>
      </c>
      <c r="L451" s="32" t="s">
        <v>977</v>
      </c>
      <c r="M451" s="32" t="s">
        <v>1262</v>
      </c>
      <c r="N451" s="32">
        <f>データ!F451</f>
        <v>14</v>
      </c>
      <c r="O451" s="32" t="s">
        <v>977</v>
      </c>
      <c r="P451" s="32" t="s">
        <v>1260</v>
      </c>
      <c r="Q451" s="32" t="str">
        <f>データ!G451</f>
        <v>打</v>
      </c>
      <c r="R451" s="32" t="s">
        <v>977</v>
      </c>
      <c r="S451" s="32" t="s">
        <v>1260</v>
      </c>
      <c r="T451" s="33">
        <f>データ!H451</f>
        <v>32227</v>
      </c>
      <c r="U451" s="34" t="s">
        <v>977</v>
      </c>
      <c r="V451" s="34" t="s">
        <v>1260</v>
      </c>
      <c r="W451" s="33">
        <f>データ!I451</f>
        <v>8521</v>
      </c>
      <c r="X451" s="34" t="s">
        <v>977</v>
      </c>
      <c r="Y451" s="34" t="s">
        <v>1260</v>
      </c>
      <c r="Z451" s="33">
        <f>データ!J451</f>
        <v>12201</v>
      </c>
      <c r="AA451" s="34" t="s">
        <v>977</v>
      </c>
      <c r="AB451" s="34" t="s">
        <v>1263</v>
      </c>
      <c r="AC451" s="33" t="str">
        <f>データ!K451</f>
        <v>SS-</v>
      </c>
      <c r="AD451" s="32" t="s">
        <v>977</v>
      </c>
      <c r="AE451" s="34" t="s">
        <v>1264</v>
      </c>
      <c r="AF451" s="33">
        <f>データ!L451</f>
        <v>52949</v>
      </c>
      <c r="AG451" s="34" t="s">
        <v>977</v>
      </c>
      <c r="AH451" s="34" t="s">
        <v>1265</v>
      </c>
      <c r="AI451" s="33" t="str">
        <f>データ!M451</f>
        <v>対翠の交叉線／煌＋</v>
      </c>
      <c r="AJ451" s="9" t="s">
        <v>1061</v>
      </c>
      <c r="AK451" s="33" t="str">
        <f>データ!N451</f>
        <v>遠に強く打に弱いX字型攻撃[極大]</v>
      </c>
      <c r="AL451" s="9" t="s">
        <v>977</v>
      </c>
      <c r="AM451" s="34" t="s">
        <v>1266</v>
      </c>
      <c r="AN451" s="33" t="str">
        <f>データ!O451</f>
        <v>-</v>
      </c>
      <c r="AO451" s="9" t="s">
        <v>1061</v>
      </c>
      <c r="AP451" s="33" t="str">
        <f>データ!P451</f>
        <v>　</v>
      </c>
      <c r="AQ451" s="35" t="s">
        <v>977</v>
      </c>
      <c r="AR451" s="34" t="s">
        <v>1265</v>
      </c>
      <c r="AS451" s="33" t="str">
        <f>データ!Q451</f>
        <v>アサルト／絶</v>
      </c>
      <c r="AT451" s="9" t="s">
        <v>1061</v>
      </c>
      <c r="AU451" s="33" t="str">
        <f>データ!R451</f>
        <v>パーティ全体の攻撃力が大UP(3分間)</v>
      </c>
      <c r="AV451" s="9" t="s">
        <v>977</v>
      </c>
      <c r="AW451" s="34" t="s">
        <v>1265</v>
      </c>
      <c r="AX451" s="33" t="str">
        <f>データ!S451</f>
        <v>-</v>
      </c>
      <c r="AY451" s="9" t="s">
        <v>1061</v>
      </c>
      <c r="AZ451" s="33" t="str">
        <f>データ!T451</f>
        <v>　</v>
      </c>
      <c r="BA451" s="35" t="s">
        <v>977</v>
      </c>
      <c r="BB451" s="34" t="s">
        <v>2335</v>
      </c>
      <c r="BC451" s="33" t="str">
        <f>データ!U451</f>
        <v>-</v>
      </c>
      <c r="BD451" s="35" t="s">
        <v>2333</v>
      </c>
      <c r="BE451" s="33" t="str">
        <f>データ!V451</f>
        <v>　</v>
      </c>
      <c r="BF451" s="33" t="s">
        <v>977</v>
      </c>
      <c r="BG451" s="34" t="s">
        <v>1261</v>
      </c>
      <c r="BH451" s="33" t="str">
        <f>データ!W451</f>
        <v>-</v>
      </c>
      <c r="BI451" s="35" t="s">
        <v>977</v>
      </c>
      <c r="BJ451" s="34" t="s">
        <v>1260</v>
      </c>
      <c r="BK451" s="33" t="str">
        <f>データ!X451</f>
        <v>精鋭化ユニット／神技</v>
      </c>
      <c r="BL451" s="35" t="s">
        <v>977</v>
      </c>
      <c r="BM451" s="9" t="s">
        <v>972</v>
      </c>
    </row>
    <row r="452" spans="1:65" x14ac:dyDescent="0.15">
      <c r="A452" s="9" t="s">
        <v>969</v>
      </c>
      <c r="B452" s="9" t="s">
        <v>1392</v>
      </c>
      <c r="C452" s="32" t="str">
        <f>"./images/thumbnail/"&amp;データ!B452&amp;".jpg"</f>
        <v>./images/thumbnail/1730.jpg</v>
      </c>
      <c r="D452" s="32" t="s">
        <v>1393</v>
      </c>
      <c r="E452" s="32" t="str">
        <f>"./images/thumbnail/"&amp;データ!B452&amp;".jpg"</f>
        <v>./images/thumbnail/1730.jpg</v>
      </c>
      <c r="F452" s="32" t="s">
        <v>1064</v>
      </c>
      <c r="G452" s="32" t="s">
        <v>1260</v>
      </c>
      <c r="H452" s="32" t="str">
        <f>データ!D452</f>
        <v>アーロン</v>
      </c>
      <c r="I452" s="32" t="s">
        <v>977</v>
      </c>
      <c r="J452" s="32" t="s">
        <v>1261</v>
      </c>
      <c r="K452" s="32" t="str">
        <f>データ!E452</f>
        <v>UR</v>
      </c>
      <c r="L452" s="32" t="s">
        <v>977</v>
      </c>
      <c r="M452" s="32" t="s">
        <v>1262</v>
      </c>
      <c r="N452" s="32">
        <f>データ!F452</f>
        <v>14</v>
      </c>
      <c r="O452" s="32" t="s">
        <v>977</v>
      </c>
      <c r="P452" s="32" t="s">
        <v>1260</v>
      </c>
      <c r="Q452" s="32" t="str">
        <f>データ!G452</f>
        <v>打</v>
      </c>
      <c r="R452" s="32" t="s">
        <v>977</v>
      </c>
      <c r="S452" s="32" t="s">
        <v>1260</v>
      </c>
      <c r="T452" s="33">
        <f>データ!H452</f>
        <v>24793</v>
      </c>
      <c r="U452" s="34" t="s">
        <v>977</v>
      </c>
      <c r="V452" s="34" t="s">
        <v>1260</v>
      </c>
      <c r="W452" s="33">
        <f>データ!I452</f>
        <v>6169</v>
      </c>
      <c r="X452" s="34" t="s">
        <v>977</v>
      </c>
      <c r="Y452" s="34" t="s">
        <v>1260</v>
      </c>
      <c r="Z452" s="33">
        <f>データ!J452</f>
        <v>8715</v>
      </c>
      <c r="AA452" s="34" t="s">
        <v>977</v>
      </c>
      <c r="AB452" s="34" t="s">
        <v>1263</v>
      </c>
      <c r="AC452" s="33" t="str">
        <f>データ!K452</f>
        <v>A+</v>
      </c>
      <c r="AD452" s="32" t="s">
        <v>977</v>
      </c>
      <c r="AE452" s="34" t="s">
        <v>1264</v>
      </c>
      <c r="AF452" s="33">
        <f>データ!L452</f>
        <v>39677</v>
      </c>
      <c r="AG452" s="34" t="s">
        <v>977</v>
      </c>
      <c r="AH452" s="34" t="s">
        <v>1265</v>
      </c>
      <c r="AI452" s="33" t="str">
        <f>データ!M452</f>
        <v>対翠の交叉線／煌</v>
      </c>
      <c r="AJ452" s="9" t="s">
        <v>1061</v>
      </c>
      <c r="AK452" s="33" t="str">
        <f>データ!N452</f>
        <v>遠に強く打に弱いX字型攻撃[特大]</v>
      </c>
      <c r="AL452" s="9" t="s">
        <v>977</v>
      </c>
      <c r="AM452" s="34" t="s">
        <v>1266</v>
      </c>
      <c r="AN452" s="33" t="str">
        <f>データ!O452</f>
        <v>-</v>
      </c>
      <c r="AO452" s="9" t="s">
        <v>1061</v>
      </c>
      <c r="AP452" s="33" t="str">
        <f>データ!P452</f>
        <v>　</v>
      </c>
      <c r="AQ452" s="35" t="s">
        <v>977</v>
      </c>
      <c r="AR452" s="34" t="s">
        <v>1265</v>
      </c>
      <c r="AS452" s="33" t="str">
        <f>データ!Q452</f>
        <v>アサルト／絶</v>
      </c>
      <c r="AT452" s="9" t="s">
        <v>1061</v>
      </c>
      <c r="AU452" s="33" t="str">
        <f>データ!R452</f>
        <v>パーティ全体の攻撃力が大UP(3分間)</v>
      </c>
      <c r="AV452" s="9" t="s">
        <v>977</v>
      </c>
      <c r="AW452" s="34" t="s">
        <v>1265</v>
      </c>
      <c r="AX452" s="33" t="str">
        <f>データ!S452</f>
        <v>-</v>
      </c>
      <c r="AY452" s="9" t="s">
        <v>1061</v>
      </c>
      <c r="AZ452" s="33" t="str">
        <f>データ!T452</f>
        <v>　</v>
      </c>
      <c r="BA452" s="35" t="s">
        <v>977</v>
      </c>
      <c r="BB452" s="34" t="s">
        <v>2335</v>
      </c>
      <c r="BC452" s="33" t="str">
        <f>データ!U452</f>
        <v>-</v>
      </c>
      <c r="BD452" s="35" t="s">
        <v>2333</v>
      </c>
      <c r="BE452" s="33" t="str">
        <f>データ!V452</f>
        <v>　</v>
      </c>
      <c r="BF452" s="33" t="s">
        <v>977</v>
      </c>
      <c r="BG452" s="34" t="s">
        <v>1261</v>
      </c>
      <c r="BH452" s="33" t="str">
        <f>データ!W452</f>
        <v>-</v>
      </c>
      <c r="BI452" s="35" t="s">
        <v>977</v>
      </c>
      <c r="BJ452" s="34" t="s">
        <v>1260</v>
      </c>
      <c r="BK452" s="33" t="str">
        <f>データ!X452</f>
        <v>ガチャイベ</v>
      </c>
      <c r="BL452" s="35" t="s">
        <v>977</v>
      </c>
      <c r="BM452" s="9" t="s">
        <v>972</v>
      </c>
    </row>
    <row r="453" spans="1:65" x14ac:dyDescent="0.15">
      <c r="A453" s="9" t="s">
        <v>969</v>
      </c>
      <c r="B453" s="9" t="s">
        <v>1392</v>
      </c>
      <c r="C453" s="32" t="str">
        <f>"./images/thumbnail/"&amp;データ!B453&amp;".jpg"</f>
        <v>./images/thumbnail/1728_b.jpg</v>
      </c>
      <c r="D453" s="32" t="s">
        <v>1393</v>
      </c>
      <c r="E453" s="32" t="str">
        <f>"./images/thumbnail/"&amp;データ!B453&amp;".jpg"</f>
        <v>./images/thumbnail/1728_b.jpg</v>
      </c>
      <c r="F453" s="32" t="s">
        <v>1064</v>
      </c>
      <c r="G453" s="32" t="s">
        <v>1260</v>
      </c>
      <c r="H453" s="32" t="str">
        <f>データ!D453</f>
        <v>ベルナデッタ</v>
      </c>
      <c r="I453" s="32" t="s">
        <v>977</v>
      </c>
      <c r="J453" s="32" t="s">
        <v>1261</v>
      </c>
      <c r="K453" s="32" t="str">
        <f>データ!E453</f>
        <v>UR</v>
      </c>
      <c r="L453" s="32" t="s">
        <v>977</v>
      </c>
      <c r="M453" s="32" t="s">
        <v>1262</v>
      </c>
      <c r="N453" s="32">
        <f>データ!F453</f>
        <v>14</v>
      </c>
      <c r="O453" s="32" t="s">
        <v>977</v>
      </c>
      <c r="P453" s="32" t="s">
        <v>1260</v>
      </c>
      <c r="Q453" s="32" t="str">
        <f>データ!G453</f>
        <v>突</v>
      </c>
      <c r="R453" s="32" t="s">
        <v>977</v>
      </c>
      <c r="S453" s="32" t="s">
        <v>1260</v>
      </c>
      <c r="T453" s="33">
        <f>データ!H453</f>
        <v>25595</v>
      </c>
      <c r="U453" s="34" t="s">
        <v>977</v>
      </c>
      <c r="V453" s="34" t="s">
        <v>1260</v>
      </c>
      <c r="W453" s="33">
        <f>データ!I453</f>
        <v>7495</v>
      </c>
      <c r="X453" s="34" t="s">
        <v>977</v>
      </c>
      <c r="Y453" s="34" t="s">
        <v>1260</v>
      </c>
      <c r="Z453" s="33">
        <f>データ!J453</f>
        <v>9907</v>
      </c>
      <c r="AA453" s="34" t="s">
        <v>977</v>
      </c>
      <c r="AB453" s="34" t="s">
        <v>1263</v>
      </c>
      <c r="AC453" s="33" t="str">
        <f>データ!K453</f>
        <v>SS4</v>
      </c>
      <c r="AD453" s="32" t="s">
        <v>977</v>
      </c>
      <c r="AE453" s="34" t="s">
        <v>1264</v>
      </c>
      <c r="AF453" s="33">
        <f>データ!L453</f>
        <v>42997</v>
      </c>
      <c r="AG453" s="34" t="s">
        <v>977</v>
      </c>
      <c r="AH453" s="34" t="s">
        <v>1265</v>
      </c>
      <c r="AI453" s="33" t="str">
        <f>データ!M453</f>
        <v>蒼突の神護</v>
      </c>
      <c r="AJ453" s="9" t="s">
        <v>1061</v>
      </c>
      <c r="AK453" s="33" t="str">
        <f>データ!N453</f>
        <v>味方突属性の防御力をUP[特大]</v>
      </c>
      <c r="AL453" s="9" t="s">
        <v>977</v>
      </c>
      <c r="AM453" s="34" t="s">
        <v>1266</v>
      </c>
      <c r="AN453" s="33" t="str">
        <f>データ!O453</f>
        <v>-</v>
      </c>
      <c r="AO453" s="9" t="s">
        <v>1061</v>
      </c>
      <c r="AP453" s="33" t="str">
        <f>データ!P453</f>
        <v>　</v>
      </c>
      <c r="AQ453" s="35" t="s">
        <v>977</v>
      </c>
      <c r="AR453" s="34" t="s">
        <v>1265</v>
      </c>
      <c r="AS453" s="33" t="str">
        <f>データ!Q453</f>
        <v>紡ぐ思い出</v>
      </c>
      <c r="AT453" s="9" t="s">
        <v>1061</v>
      </c>
      <c r="AU453" s="33" t="str">
        <f>データ!R453</f>
        <v>騎士団全体の攻撃力が特大UP(3分間)</v>
      </c>
      <c r="AV453" s="9" t="s">
        <v>977</v>
      </c>
      <c r="AW453" s="34" t="s">
        <v>1265</v>
      </c>
      <c r="AX453" s="33" t="str">
        <f>データ!S453</f>
        <v>-</v>
      </c>
      <c r="AY453" s="9" t="s">
        <v>1061</v>
      </c>
      <c r="AZ453" s="33" t="str">
        <f>データ!T453</f>
        <v>　</v>
      </c>
      <c r="BA453" s="35" t="s">
        <v>977</v>
      </c>
      <c r="BB453" s="34" t="s">
        <v>2335</v>
      </c>
      <c r="BC453" s="33" t="str">
        <f>データ!U453</f>
        <v>-</v>
      </c>
      <c r="BD453" s="35" t="s">
        <v>2333</v>
      </c>
      <c r="BE453" s="33" t="str">
        <f>データ!V453</f>
        <v>　</v>
      </c>
      <c r="BF453" s="33" t="s">
        <v>977</v>
      </c>
      <c r="BG453" s="34" t="s">
        <v>1261</v>
      </c>
      <c r="BH453" s="33" t="str">
        <f>データ!W453</f>
        <v>-</v>
      </c>
      <c r="BI453" s="35" t="s">
        <v>977</v>
      </c>
      <c r="BJ453" s="34" t="s">
        <v>1260</v>
      </c>
      <c r="BK453" s="33" t="str">
        <f>データ!X453</f>
        <v>精鋭化ユニット／鬼謀</v>
      </c>
      <c r="BL453" s="35" t="s">
        <v>977</v>
      </c>
      <c r="BM453" s="9" t="s">
        <v>972</v>
      </c>
    </row>
    <row r="454" spans="1:65" x14ac:dyDescent="0.15">
      <c r="A454" s="9" t="s">
        <v>969</v>
      </c>
      <c r="B454" s="9" t="s">
        <v>1392</v>
      </c>
      <c r="C454" s="32" t="str">
        <f>"./images/thumbnail/"&amp;データ!B454&amp;".jpg"</f>
        <v>./images/thumbnail/1728_a.jpg</v>
      </c>
      <c r="D454" s="32" t="s">
        <v>1393</v>
      </c>
      <c r="E454" s="32" t="str">
        <f>"./images/thumbnail/"&amp;データ!B454&amp;".jpg"</f>
        <v>./images/thumbnail/1728_a.jpg</v>
      </c>
      <c r="F454" s="32" t="s">
        <v>1064</v>
      </c>
      <c r="G454" s="32" t="s">
        <v>1260</v>
      </c>
      <c r="H454" s="32" t="str">
        <f>データ!D454</f>
        <v>ベルナデッタ</v>
      </c>
      <c r="I454" s="32" t="s">
        <v>977</v>
      </c>
      <c r="J454" s="32" t="s">
        <v>1261</v>
      </c>
      <c r="K454" s="32" t="str">
        <f>データ!E454</f>
        <v>UR</v>
      </c>
      <c r="L454" s="32" t="s">
        <v>977</v>
      </c>
      <c r="M454" s="32" t="s">
        <v>1262</v>
      </c>
      <c r="N454" s="32">
        <f>データ!F454</f>
        <v>14</v>
      </c>
      <c r="O454" s="32" t="s">
        <v>977</v>
      </c>
      <c r="P454" s="32" t="s">
        <v>1260</v>
      </c>
      <c r="Q454" s="32" t="str">
        <f>データ!G454</f>
        <v>突</v>
      </c>
      <c r="R454" s="32" t="s">
        <v>977</v>
      </c>
      <c r="S454" s="32" t="s">
        <v>1260</v>
      </c>
      <c r="T454" s="33">
        <f>データ!H454</f>
        <v>27569</v>
      </c>
      <c r="U454" s="34" t="s">
        <v>977</v>
      </c>
      <c r="V454" s="34" t="s">
        <v>1260</v>
      </c>
      <c r="W454" s="33">
        <f>データ!I454</f>
        <v>7789</v>
      </c>
      <c r="X454" s="34" t="s">
        <v>977</v>
      </c>
      <c r="Y454" s="34" t="s">
        <v>1260</v>
      </c>
      <c r="Z454" s="33">
        <f>データ!J454</f>
        <v>10600</v>
      </c>
      <c r="AA454" s="34" t="s">
        <v>977</v>
      </c>
      <c r="AB454" s="34" t="s">
        <v>1263</v>
      </c>
      <c r="AC454" s="33" t="str">
        <f>データ!K454</f>
        <v>SS4</v>
      </c>
      <c r="AD454" s="32" t="s">
        <v>977</v>
      </c>
      <c r="AE454" s="34" t="s">
        <v>1264</v>
      </c>
      <c r="AF454" s="33">
        <f>データ!L454</f>
        <v>45958</v>
      </c>
      <c r="AG454" s="34" t="s">
        <v>977</v>
      </c>
      <c r="AH454" s="34" t="s">
        <v>1265</v>
      </c>
      <c r="AI454" s="33" t="str">
        <f>データ!M454</f>
        <v>蒼突の神護＋</v>
      </c>
      <c r="AJ454" s="9" t="s">
        <v>1061</v>
      </c>
      <c r="AK454" s="33" t="str">
        <f>データ!N454</f>
        <v>味方突属性の防御力をUP[超極大]</v>
      </c>
      <c r="AL454" s="9" t="s">
        <v>977</v>
      </c>
      <c r="AM454" s="34" t="s">
        <v>1266</v>
      </c>
      <c r="AN454" s="33" t="str">
        <f>データ!O454</f>
        <v>-</v>
      </c>
      <c r="AO454" s="9" t="s">
        <v>1061</v>
      </c>
      <c r="AP454" s="33" t="str">
        <f>データ!P454</f>
        <v>　</v>
      </c>
      <c r="AQ454" s="35" t="s">
        <v>977</v>
      </c>
      <c r="AR454" s="34" t="s">
        <v>1265</v>
      </c>
      <c r="AS454" s="33" t="str">
        <f>データ!Q454</f>
        <v>アサルトオーダー／真</v>
      </c>
      <c r="AT454" s="9" t="s">
        <v>1061</v>
      </c>
      <c r="AU454" s="33" t="str">
        <f>データ!R454</f>
        <v>騎士団全体の攻撃力が中UP(3分間)</v>
      </c>
      <c r="AV454" s="9" t="s">
        <v>977</v>
      </c>
      <c r="AW454" s="34" t="s">
        <v>1265</v>
      </c>
      <c r="AX454" s="33" t="str">
        <f>データ!S454</f>
        <v>-</v>
      </c>
      <c r="AY454" s="9" t="s">
        <v>1061</v>
      </c>
      <c r="AZ454" s="33" t="str">
        <f>データ!T454</f>
        <v>　</v>
      </c>
      <c r="BA454" s="35" t="s">
        <v>977</v>
      </c>
      <c r="BB454" s="34" t="s">
        <v>2335</v>
      </c>
      <c r="BC454" s="33" t="str">
        <f>データ!U454</f>
        <v>-</v>
      </c>
      <c r="BD454" s="35" t="s">
        <v>2333</v>
      </c>
      <c r="BE454" s="33" t="str">
        <f>データ!V454</f>
        <v>　</v>
      </c>
      <c r="BF454" s="33" t="s">
        <v>977</v>
      </c>
      <c r="BG454" s="34" t="s">
        <v>1261</v>
      </c>
      <c r="BH454" s="33" t="str">
        <f>データ!W454</f>
        <v>-</v>
      </c>
      <c r="BI454" s="35" t="s">
        <v>977</v>
      </c>
      <c r="BJ454" s="34" t="s">
        <v>1260</v>
      </c>
      <c r="BK454" s="33" t="str">
        <f>データ!X454</f>
        <v>精鋭化ユニット／神技</v>
      </c>
      <c r="BL454" s="35" t="s">
        <v>977</v>
      </c>
      <c r="BM454" s="9" t="s">
        <v>972</v>
      </c>
    </row>
    <row r="455" spans="1:65" x14ac:dyDescent="0.15">
      <c r="A455" s="9" t="s">
        <v>969</v>
      </c>
      <c r="B455" s="9" t="s">
        <v>1392</v>
      </c>
      <c r="C455" s="32" t="str">
        <f>"./images/thumbnail/"&amp;データ!B455&amp;".jpg"</f>
        <v>./images/thumbnail/1728.jpg</v>
      </c>
      <c r="D455" s="32" t="s">
        <v>1393</v>
      </c>
      <c r="E455" s="32" t="str">
        <f>"./images/thumbnail/"&amp;データ!B455&amp;".jpg"</f>
        <v>./images/thumbnail/1728.jpg</v>
      </c>
      <c r="F455" s="32" t="s">
        <v>1064</v>
      </c>
      <c r="G455" s="32" t="s">
        <v>1260</v>
      </c>
      <c r="H455" s="32" t="str">
        <f>データ!D455</f>
        <v>ベルナデッタ</v>
      </c>
      <c r="I455" s="32" t="s">
        <v>977</v>
      </c>
      <c r="J455" s="32" t="s">
        <v>1261</v>
      </c>
      <c r="K455" s="32" t="str">
        <f>データ!E455</f>
        <v>UR</v>
      </c>
      <c r="L455" s="32" t="s">
        <v>977</v>
      </c>
      <c r="M455" s="32" t="s">
        <v>1262</v>
      </c>
      <c r="N455" s="32">
        <f>データ!F455</f>
        <v>14</v>
      </c>
      <c r="O455" s="32" t="s">
        <v>977</v>
      </c>
      <c r="P455" s="32" t="s">
        <v>1260</v>
      </c>
      <c r="Q455" s="32" t="str">
        <f>データ!G455</f>
        <v>突</v>
      </c>
      <c r="R455" s="32" t="s">
        <v>977</v>
      </c>
      <c r="S455" s="32" t="s">
        <v>1260</v>
      </c>
      <c r="T455" s="33">
        <f>データ!H455</f>
        <v>19694</v>
      </c>
      <c r="U455" s="34" t="s">
        <v>977</v>
      </c>
      <c r="V455" s="34" t="s">
        <v>1260</v>
      </c>
      <c r="W455" s="33">
        <f>データ!I455</f>
        <v>5857</v>
      </c>
      <c r="X455" s="34" t="s">
        <v>977</v>
      </c>
      <c r="Y455" s="34" t="s">
        <v>1260</v>
      </c>
      <c r="Z455" s="33">
        <f>データ!J455</f>
        <v>7072</v>
      </c>
      <c r="AA455" s="34" t="s">
        <v>977</v>
      </c>
      <c r="AB455" s="34" t="s">
        <v>1263</v>
      </c>
      <c r="AC455" s="33" t="str">
        <f>データ!K455</f>
        <v>SS+</v>
      </c>
      <c r="AD455" s="32" t="s">
        <v>977</v>
      </c>
      <c r="AE455" s="34" t="s">
        <v>1264</v>
      </c>
      <c r="AF455" s="33">
        <f>データ!L455</f>
        <v>32623</v>
      </c>
      <c r="AG455" s="34" t="s">
        <v>977</v>
      </c>
      <c r="AH455" s="34" t="s">
        <v>1265</v>
      </c>
      <c r="AI455" s="33" t="str">
        <f>データ!M455</f>
        <v>蒼突の神護</v>
      </c>
      <c r="AJ455" s="9" t="s">
        <v>1061</v>
      </c>
      <c r="AK455" s="33" t="str">
        <f>データ!N455</f>
        <v>味方突属性の防御力をUP[特大]</v>
      </c>
      <c r="AL455" s="9" t="s">
        <v>977</v>
      </c>
      <c r="AM455" s="34" t="s">
        <v>1266</v>
      </c>
      <c r="AN455" s="33" t="str">
        <f>データ!O455</f>
        <v>-</v>
      </c>
      <c r="AO455" s="9" t="s">
        <v>1061</v>
      </c>
      <c r="AP455" s="33" t="str">
        <f>データ!P455</f>
        <v>　</v>
      </c>
      <c r="AQ455" s="35" t="s">
        <v>977</v>
      </c>
      <c r="AR455" s="34" t="s">
        <v>1265</v>
      </c>
      <c r="AS455" s="33" t="str">
        <f>データ!Q455</f>
        <v>アサルトオーダー／真</v>
      </c>
      <c r="AT455" s="9" t="s">
        <v>1061</v>
      </c>
      <c r="AU455" s="33" t="str">
        <f>データ!R455</f>
        <v>騎士団全体の攻撃力が中UP(3分間)</v>
      </c>
      <c r="AV455" s="9" t="s">
        <v>977</v>
      </c>
      <c r="AW455" s="34" t="s">
        <v>1265</v>
      </c>
      <c r="AX455" s="33" t="str">
        <f>データ!S455</f>
        <v>-</v>
      </c>
      <c r="AY455" s="9" t="s">
        <v>1061</v>
      </c>
      <c r="AZ455" s="33" t="str">
        <f>データ!T455</f>
        <v>　</v>
      </c>
      <c r="BA455" s="35" t="s">
        <v>977</v>
      </c>
      <c r="BB455" s="34" t="s">
        <v>2335</v>
      </c>
      <c r="BC455" s="33" t="str">
        <f>データ!U455</f>
        <v>-</v>
      </c>
      <c r="BD455" s="35" t="s">
        <v>2333</v>
      </c>
      <c r="BE455" s="33" t="str">
        <f>データ!V455</f>
        <v>　</v>
      </c>
      <c r="BF455" s="33" t="s">
        <v>977</v>
      </c>
      <c r="BG455" s="34" t="s">
        <v>1261</v>
      </c>
      <c r="BH455" s="33" t="str">
        <f>データ!W455</f>
        <v>-</v>
      </c>
      <c r="BI455" s="35" t="s">
        <v>977</v>
      </c>
      <c r="BJ455" s="34" t="s">
        <v>1260</v>
      </c>
      <c r="BK455" s="33" t="str">
        <f>データ!X455</f>
        <v>ガチャイベ</v>
      </c>
      <c r="BL455" s="35" t="s">
        <v>977</v>
      </c>
      <c r="BM455" s="9" t="s">
        <v>972</v>
      </c>
    </row>
    <row r="456" spans="1:65" x14ac:dyDescent="0.15">
      <c r="A456" s="9" t="s">
        <v>969</v>
      </c>
      <c r="B456" s="9" t="s">
        <v>1392</v>
      </c>
      <c r="C456" s="32" t="str">
        <f>"./images/thumbnail/"&amp;データ!B456&amp;".jpg"</f>
        <v>./images/thumbnail/1726.jpg</v>
      </c>
      <c r="D456" s="32" t="s">
        <v>1393</v>
      </c>
      <c r="E456" s="32" t="str">
        <f>"./images/thumbnail/"&amp;データ!B456&amp;".jpg"</f>
        <v>./images/thumbnail/1726.jpg</v>
      </c>
      <c r="F456" s="32" t="s">
        <v>1064</v>
      </c>
      <c r="G456" s="32" t="s">
        <v>1260</v>
      </c>
      <c r="H456" s="32" t="str">
        <f>データ!D456</f>
        <v>ジム</v>
      </c>
      <c r="I456" s="32" t="s">
        <v>977</v>
      </c>
      <c r="J456" s="32" t="s">
        <v>1261</v>
      </c>
      <c r="K456" s="32" t="str">
        <f>データ!E456</f>
        <v>UR</v>
      </c>
      <c r="L456" s="32" t="s">
        <v>977</v>
      </c>
      <c r="M456" s="32" t="s">
        <v>1262</v>
      </c>
      <c r="N456" s="32">
        <f>データ!F456</f>
        <v>14</v>
      </c>
      <c r="O456" s="32" t="s">
        <v>977</v>
      </c>
      <c r="P456" s="32" t="s">
        <v>1260</v>
      </c>
      <c r="Q456" s="32" t="str">
        <f>データ!G456</f>
        <v>斬</v>
      </c>
      <c r="R456" s="32" t="s">
        <v>977</v>
      </c>
      <c r="S456" s="32" t="s">
        <v>1260</v>
      </c>
      <c r="T456" s="33">
        <f>データ!H456</f>
        <v>19157</v>
      </c>
      <c r="U456" s="34" t="s">
        <v>977</v>
      </c>
      <c r="V456" s="34" t="s">
        <v>1260</v>
      </c>
      <c r="W456" s="33">
        <f>データ!I456</f>
        <v>7666</v>
      </c>
      <c r="X456" s="34" t="s">
        <v>977</v>
      </c>
      <c r="Y456" s="34" t="s">
        <v>1260</v>
      </c>
      <c r="Z456" s="33">
        <f>データ!J456</f>
        <v>6249</v>
      </c>
      <c r="AA456" s="34" t="s">
        <v>977</v>
      </c>
      <c r="AB456" s="34" t="s">
        <v>1263</v>
      </c>
      <c r="AC456" s="33" t="str">
        <f>データ!K456</f>
        <v>S</v>
      </c>
      <c r="AD456" s="32" t="s">
        <v>977</v>
      </c>
      <c r="AE456" s="34" t="s">
        <v>1264</v>
      </c>
      <c r="AF456" s="33">
        <f>データ!L456</f>
        <v>33072</v>
      </c>
      <c r="AG456" s="34" t="s">
        <v>977</v>
      </c>
      <c r="AH456" s="34" t="s">
        <v>1265</v>
      </c>
      <c r="AI456" s="33" t="str">
        <f>データ!M456</f>
        <v>地焔幻の一閃／煌</v>
      </c>
      <c r="AJ456" s="9" t="s">
        <v>1061</v>
      </c>
      <c r="AK456" s="33" t="str">
        <f>データ!N456</f>
        <v>横一列攻撃[特大]自分の防御力UP[特大]</v>
      </c>
      <c r="AL456" s="9" t="s">
        <v>977</v>
      </c>
      <c r="AM456" s="34" t="s">
        <v>1266</v>
      </c>
      <c r="AN456" s="33" t="str">
        <f>データ!O456</f>
        <v>-</v>
      </c>
      <c r="AO456" s="9" t="s">
        <v>1061</v>
      </c>
      <c r="AP456" s="33" t="str">
        <f>データ!P456</f>
        <v>　</v>
      </c>
      <c r="AQ456" s="35" t="s">
        <v>977</v>
      </c>
      <c r="AR456" s="34" t="s">
        <v>1265</v>
      </c>
      <c r="AS456" s="33" t="str">
        <f>データ!Q456</f>
        <v>ブリッツ</v>
      </c>
      <c r="AT456" s="9" t="s">
        <v>1061</v>
      </c>
      <c r="AU456" s="33" t="str">
        <f>データ!R456</f>
        <v>強襲CBの発生確率・強襲時獲得ポイントUP(3分間)</v>
      </c>
      <c r="AV456" s="9" t="s">
        <v>977</v>
      </c>
      <c r="AW456" s="34" t="s">
        <v>1265</v>
      </c>
      <c r="AX456" s="33" t="str">
        <f>データ!S456</f>
        <v>-</v>
      </c>
      <c r="AY456" s="9" t="s">
        <v>1061</v>
      </c>
      <c r="AZ456" s="33" t="str">
        <f>データ!T456</f>
        <v>　</v>
      </c>
      <c r="BA456" s="35" t="s">
        <v>977</v>
      </c>
      <c r="BB456" s="34" t="s">
        <v>2335</v>
      </c>
      <c r="BC456" s="33" t="str">
        <f>データ!U456</f>
        <v>-</v>
      </c>
      <c r="BD456" s="35" t="s">
        <v>2333</v>
      </c>
      <c r="BE456" s="33" t="str">
        <f>データ!V456</f>
        <v>　</v>
      </c>
      <c r="BF456" s="33" t="s">
        <v>977</v>
      </c>
      <c r="BG456" s="34" t="s">
        <v>1261</v>
      </c>
      <c r="BH456" s="33" t="str">
        <f>データ!W456</f>
        <v>-</v>
      </c>
      <c r="BI456" s="35" t="s">
        <v>977</v>
      </c>
      <c r="BJ456" s="34" t="s">
        <v>1260</v>
      </c>
      <c r="BK456" s="33" t="str">
        <f>データ!X456</f>
        <v>ガチャイベ</v>
      </c>
      <c r="BL456" s="35" t="s">
        <v>977</v>
      </c>
      <c r="BM456" s="9" t="s">
        <v>972</v>
      </c>
    </row>
    <row r="457" spans="1:65" x14ac:dyDescent="0.15">
      <c r="A457" s="9" t="s">
        <v>969</v>
      </c>
      <c r="B457" s="9" t="s">
        <v>1392</v>
      </c>
      <c r="C457" s="32" t="str">
        <f>"./images/thumbnail/"&amp;データ!B457&amp;".jpg"</f>
        <v>./images/thumbnail/1724.jpg</v>
      </c>
      <c r="D457" s="32" t="s">
        <v>1393</v>
      </c>
      <c r="E457" s="32" t="str">
        <f>"./images/thumbnail/"&amp;データ!B457&amp;".jpg"</f>
        <v>./images/thumbnail/1724.jpg</v>
      </c>
      <c r="F457" s="32" t="s">
        <v>1064</v>
      </c>
      <c r="G457" s="32" t="s">
        <v>1260</v>
      </c>
      <c r="H457" s="32" t="str">
        <f>データ!D457</f>
        <v>ジョーヌ</v>
      </c>
      <c r="I457" s="32" t="s">
        <v>977</v>
      </c>
      <c r="J457" s="32" t="s">
        <v>1261</v>
      </c>
      <c r="K457" s="32" t="str">
        <f>データ!E457</f>
        <v>SSR</v>
      </c>
      <c r="L457" s="32" t="s">
        <v>977</v>
      </c>
      <c r="M457" s="32" t="s">
        <v>1262</v>
      </c>
      <c r="N457" s="32">
        <f>データ!F457</f>
        <v>13</v>
      </c>
      <c r="O457" s="32" t="s">
        <v>977</v>
      </c>
      <c r="P457" s="32" t="s">
        <v>1260</v>
      </c>
      <c r="Q457" s="32" t="str">
        <f>データ!G457</f>
        <v>遠</v>
      </c>
      <c r="R457" s="32" t="s">
        <v>977</v>
      </c>
      <c r="S457" s="32" t="s">
        <v>1260</v>
      </c>
      <c r="T457" s="33">
        <f>データ!H457</f>
        <v>15702</v>
      </c>
      <c r="U457" s="34" t="s">
        <v>977</v>
      </c>
      <c r="V457" s="34" t="s">
        <v>1260</v>
      </c>
      <c r="W457" s="33">
        <f>データ!I457</f>
        <v>5796</v>
      </c>
      <c r="X457" s="34" t="s">
        <v>977</v>
      </c>
      <c r="Y457" s="34" t="s">
        <v>1260</v>
      </c>
      <c r="Z457" s="33">
        <f>データ!J457</f>
        <v>4863</v>
      </c>
      <c r="AA457" s="34" t="s">
        <v>977</v>
      </c>
      <c r="AB457" s="34" t="s">
        <v>1263</v>
      </c>
      <c r="AC457" s="33" t="str">
        <f>データ!K457</f>
        <v>SS-</v>
      </c>
      <c r="AD457" s="32" t="s">
        <v>977</v>
      </c>
      <c r="AE457" s="34" t="s">
        <v>1264</v>
      </c>
      <c r="AF457" s="33">
        <f>データ!L457</f>
        <v>26361</v>
      </c>
      <c r="AG457" s="34" t="s">
        <v>977</v>
      </c>
      <c r="AH457" s="34" t="s">
        <v>1265</v>
      </c>
      <c r="AI457" s="33" t="str">
        <f>データ!M457</f>
        <v>暗闇の言霊／絶</v>
      </c>
      <c r="AJ457" s="9" t="s">
        <v>1061</v>
      </c>
      <c r="AK457" s="33" t="str">
        <f>データ!N457</f>
        <v>一定確率で敵を暗闇状態にする[高確率]</v>
      </c>
      <c r="AL457" s="9" t="s">
        <v>977</v>
      </c>
      <c r="AM457" s="34" t="s">
        <v>1266</v>
      </c>
      <c r="AN457" s="33" t="str">
        <f>データ!O457</f>
        <v>-</v>
      </c>
      <c r="AO457" s="9" t="s">
        <v>1061</v>
      </c>
      <c r="AP457" s="33" t="str">
        <f>データ!P457</f>
        <v>　</v>
      </c>
      <c r="AQ457" s="35" t="s">
        <v>977</v>
      </c>
      <c r="AR457" s="34" t="s">
        <v>1265</v>
      </c>
      <c r="AS457" s="33" t="str">
        <f>データ!Q457</f>
        <v>カウンター／真</v>
      </c>
      <c r="AT457" s="9" t="s">
        <v>1061</v>
      </c>
      <c r="AU457" s="33" t="str">
        <f>データ!R457</f>
        <v>迎撃時にパーティ全体の攻・防が中UP(3分間)</v>
      </c>
      <c r="AV457" s="9" t="s">
        <v>977</v>
      </c>
      <c r="AW457" s="34" t="s">
        <v>1265</v>
      </c>
      <c r="AX457" s="33" t="str">
        <f>データ!S457</f>
        <v>-</v>
      </c>
      <c r="AY457" s="9" t="s">
        <v>1061</v>
      </c>
      <c r="AZ457" s="33" t="str">
        <f>データ!T457</f>
        <v>　</v>
      </c>
      <c r="BA457" s="35" t="s">
        <v>977</v>
      </c>
      <c r="BB457" s="34" t="s">
        <v>2335</v>
      </c>
      <c r="BC457" s="33" t="str">
        <f>データ!U457</f>
        <v>-</v>
      </c>
      <c r="BD457" s="35" t="s">
        <v>2333</v>
      </c>
      <c r="BE457" s="33" t="str">
        <f>データ!V457</f>
        <v>　</v>
      </c>
      <c r="BF457" s="33" t="s">
        <v>977</v>
      </c>
      <c r="BG457" s="34" t="s">
        <v>1261</v>
      </c>
      <c r="BH457" s="33" t="str">
        <f>データ!W457</f>
        <v>-</v>
      </c>
      <c r="BI457" s="35" t="s">
        <v>977</v>
      </c>
      <c r="BJ457" s="34" t="s">
        <v>1260</v>
      </c>
      <c r="BK457" s="33" t="str">
        <f>データ!X457</f>
        <v>メダル</v>
      </c>
      <c r="BL457" s="35" t="s">
        <v>977</v>
      </c>
      <c r="BM457" s="9" t="s">
        <v>972</v>
      </c>
    </row>
    <row r="458" spans="1:65" x14ac:dyDescent="0.15">
      <c r="A458" s="9" t="s">
        <v>969</v>
      </c>
      <c r="B458" s="9" t="s">
        <v>1392</v>
      </c>
      <c r="C458" s="32" t="str">
        <f>"./images/thumbnail/"&amp;データ!B458&amp;".jpg"</f>
        <v>./images/thumbnail/1722.jpg</v>
      </c>
      <c r="D458" s="32" t="s">
        <v>1393</v>
      </c>
      <c r="E458" s="32" t="str">
        <f>"./images/thumbnail/"&amp;データ!B458&amp;".jpg"</f>
        <v>./images/thumbnail/1722.jpg</v>
      </c>
      <c r="F458" s="32" t="s">
        <v>1064</v>
      </c>
      <c r="G458" s="32" t="s">
        <v>1260</v>
      </c>
      <c r="H458" s="32" t="str">
        <f>データ!D458</f>
        <v>マリ</v>
      </c>
      <c r="I458" s="32" t="s">
        <v>977</v>
      </c>
      <c r="J458" s="32" t="s">
        <v>1261</v>
      </c>
      <c r="K458" s="32" t="str">
        <f>データ!E458</f>
        <v>UR</v>
      </c>
      <c r="L458" s="32" t="s">
        <v>977</v>
      </c>
      <c r="M458" s="32" t="s">
        <v>1262</v>
      </c>
      <c r="N458" s="32">
        <f>データ!F458</f>
        <v>14</v>
      </c>
      <c r="O458" s="32" t="s">
        <v>977</v>
      </c>
      <c r="P458" s="32" t="s">
        <v>1260</v>
      </c>
      <c r="Q458" s="32" t="str">
        <f>データ!G458</f>
        <v>遠</v>
      </c>
      <c r="R458" s="32" t="s">
        <v>977</v>
      </c>
      <c r="S458" s="32" t="s">
        <v>1260</v>
      </c>
      <c r="T458" s="33">
        <f>データ!H458</f>
        <v>17640</v>
      </c>
      <c r="U458" s="34" t="s">
        <v>977</v>
      </c>
      <c r="V458" s="34" t="s">
        <v>1260</v>
      </c>
      <c r="W458" s="33">
        <f>データ!I458</f>
        <v>7248</v>
      </c>
      <c r="X458" s="34" t="s">
        <v>977</v>
      </c>
      <c r="Y458" s="34" t="s">
        <v>1260</v>
      </c>
      <c r="Z458" s="33">
        <f>データ!J458</f>
        <v>5597</v>
      </c>
      <c r="AA458" s="34" t="s">
        <v>977</v>
      </c>
      <c r="AB458" s="34" t="s">
        <v>1263</v>
      </c>
      <c r="AC458" s="33" t="str">
        <f>データ!K458</f>
        <v>S+</v>
      </c>
      <c r="AD458" s="32" t="s">
        <v>977</v>
      </c>
      <c r="AE458" s="34" t="s">
        <v>1264</v>
      </c>
      <c r="AF458" s="33">
        <f>データ!L458</f>
        <v>30485</v>
      </c>
      <c r="AG458" s="34" t="s">
        <v>977</v>
      </c>
      <c r="AH458" s="34" t="s">
        <v>1265</v>
      </c>
      <c r="AI458" s="33" t="str">
        <f>データ!M458</f>
        <v>ワンツーパンチ！</v>
      </c>
      <c r="AJ458" s="9" t="s">
        <v>1061</v>
      </c>
      <c r="AK458" s="33" t="str">
        <f>データ!N458</f>
        <v>敵全体に攻撃[特大]</v>
      </c>
      <c r="AL458" s="9" t="s">
        <v>977</v>
      </c>
      <c r="AM458" s="34" t="s">
        <v>1266</v>
      </c>
      <c r="AN458" s="33" t="str">
        <f>データ!O458</f>
        <v>-</v>
      </c>
      <c r="AO458" s="9" t="s">
        <v>1061</v>
      </c>
      <c r="AP458" s="33" t="str">
        <f>データ!P458</f>
        <v>　</v>
      </c>
      <c r="AQ458" s="35" t="s">
        <v>977</v>
      </c>
      <c r="AR458" s="34" t="s">
        <v>1265</v>
      </c>
      <c r="AS458" s="33" t="str">
        <f>データ!Q458</f>
        <v>フォートレスオーダー／真</v>
      </c>
      <c r="AT458" s="9" t="s">
        <v>1061</v>
      </c>
      <c r="AU458" s="33" t="str">
        <f>データ!R458</f>
        <v>騎士団全体の防御力が中UP(3分間)</v>
      </c>
      <c r="AV458" s="9" t="s">
        <v>977</v>
      </c>
      <c r="AW458" s="34" t="s">
        <v>1265</v>
      </c>
      <c r="AX458" s="33" t="str">
        <f>データ!S458</f>
        <v>-</v>
      </c>
      <c r="AY458" s="9" t="s">
        <v>1061</v>
      </c>
      <c r="AZ458" s="33" t="str">
        <f>データ!T458</f>
        <v>　</v>
      </c>
      <c r="BA458" s="35" t="s">
        <v>977</v>
      </c>
      <c r="BB458" s="34" t="s">
        <v>2335</v>
      </c>
      <c r="BC458" s="33" t="str">
        <f>データ!U458</f>
        <v>-</v>
      </c>
      <c r="BD458" s="35" t="s">
        <v>2333</v>
      </c>
      <c r="BE458" s="33" t="str">
        <f>データ!V458</f>
        <v>　</v>
      </c>
      <c r="BF458" s="33" t="s">
        <v>977</v>
      </c>
      <c r="BG458" s="34" t="s">
        <v>1261</v>
      </c>
      <c r="BH458" s="33" t="str">
        <f>データ!W458</f>
        <v>-</v>
      </c>
      <c r="BI458" s="35" t="s">
        <v>977</v>
      </c>
      <c r="BJ458" s="34" t="s">
        <v>1260</v>
      </c>
      <c r="BK458" s="33" t="str">
        <f>データ!X458</f>
        <v>ヱヴァンゲリヲンコラボ</v>
      </c>
      <c r="BL458" s="35" t="s">
        <v>977</v>
      </c>
      <c r="BM458" s="9" t="s">
        <v>972</v>
      </c>
    </row>
    <row r="459" spans="1:65" x14ac:dyDescent="0.15">
      <c r="A459" s="9" t="s">
        <v>969</v>
      </c>
      <c r="B459" s="9" t="s">
        <v>1392</v>
      </c>
      <c r="C459" s="32" t="str">
        <f>"./images/thumbnail/"&amp;データ!B459&amp;".jpg"</f>
        <v>./images/thumbnail/1721.jpg</v>
      </c>
      <c r="D459" s="32" t="s">
        <v>1393</v>
      </c>
      <c r="E459" s="32" t="str">
        <f>"./images/thumbnail/"&amp;データ!B459&amp;".jpg"</f>
        <v>./images/thumbnail/1721.jpg</v>
      </c>
      <c r="F459" s="32" t="s">
        <v>1064</v>
      </c>
      <c r="G459" s="32" t="s">
        <v>1260</v>
      </c>
      <c r="H459" s="32" t="str">
        <f>データ!D459</f>
        <v>マリ</v>
      </c>
      <c r="I459" s="32" t="s">
        <v>977</v>
      </c>
      <c r="J459" s="32" t="s">
        <v>1261</v>
      </c>
      <c r="K459" s="32" t="str">
        <f>データ!E459</f>
        <v>SSR</v>
      </c>
      <c r="L459" s="32" t="s">
        <v>977</v>
      </c>
      <c r="M459" s="32" t="s">
        <v>1262</v>
      </c>
      <c r="N459" s="32">
        <f>データ!F459</f>
        <v>13</v>
      </c>
      <c r="O459" s="32" t="s">
        <v>977</v>
      </c>
      <c r="P459" s="32" t="s">
        <v>1260</v>
      </c>
      <c r="Q459" s="32" t="str">
        <f>データ!G459</f>
        <v>遠</v>
      </c>
      <c r="R459" s="32" t="s">
        <v>977</v>
      </c>
      <c r="S459" s="32" t="s">
        <v>1260</v>
      </c>
      <c r="T459" s="33">
        <f>データ!H459</f>
        <v>16199</v>
      </c>
      <c r="U459" s="34" t="s">
        <v>977</v>
      </c>
      <c r="V459" s="34" t="s">
        <v>1260</v>
      </c>
      <c r="W459" s="33">
        <f>データ!I459</f>
        <v>6676</v>
      </c>
      <c r="X459" s="34" t="s">
        <v>977</v>
      </c>
      <c r="Y459" s="34" t="s">
        <v>1260</v>
      </c>
      <c r="Z459" s="33">
        <f>データ!J459</f>
        <v>4707</v>
      </c>
      <c r="AA459" s="34" t="s">
        <v>977</v>
      </c>
      <c r="AB459" s="34" t="s">
        <v>1263</v>
      </c>
      <c r="AC459" s="33" t="str">
        <f>データ!K459</f>
        <v>S-</v>
      </c>
      <c r="AD459" s="32" t="s">
        <v>977</v>
      </c>
      <c r="AE459" s="34" t="s">
        <v>1264</v>
      </c>
      <c r="AF459" s="33">
        <f>データ!L459</f>
        <v>27582</v>
      </c>
      <c r="AG459" s="34" t="s">
        <v>977</v>
      </c>
      <c r="AH459" s="34" t="s">
        <v>1265</v>
      </c>
      <c r="AI459" s="33" t="str">
        <f>データ!M459</f>
        <v>天幻射の四連撃／真</v>
      </c>
      <c r="AJ459" s="9" t="s">
        <v>1061</v>
      </c>
      <c r="AK459" s="33" t="str">
        <f>データ!N459</f>
        <v>ランダム4連続攻撃[中]自分の攻撃力UP[中]</v>
      </c>
      <c r="AL459" s="9" t="s">
        <v>977</v>
      </c>
      <c r="AM459" s="34" t="s">
        <v>1266</v>
      </c>
      <c r="AN459" s="33" t="str">
        <f>データ!O459</f>
        <v>-</v>
      </c>
      <c r="AO459" s="9" t="s">
        <v>1061</v>
      </c>
      <c r="AP459" s="33" t="str">
        <f>データ!P459</f>
        <v>　</v>
      </c>
      <c r="AQ459" s="35" t="s">
        <v>977</v>
      </c>
      <c r="AR459" s="34" t="s">
        <v>1265</v>
      </c>
      <c r="AS459" s="33" t="str">
        <f>データ!Q459</f>
        <v>バーサク</v>
      </c>
      <c r="AT459" s="9" t="s">
        <v>1061</v>
      </c>
      <c r="AU459" s="33" t="str">
        <f>データ!R459</f>
        <v>強襲が発生無効、バトル時に攻・防小UP(3分間)</v>
      </c>
      <c r="AV459" s="9" t="s">
        <v>977</v>
      </c>
      <c r="AW459" s="34" t="s">
        <v>1265</v>
      </c>
      <c r="AX459" s="33" t="str">
        <f>データ!S459</f>
        <v>-</v>
      </c>
      <c r="AY459" s="9" t="s">
        <v>1061</v>
      </c>
      <c r="AZ459" s="33" t="str">
        <f>データ!T459</f>
        <v>　</v>
      </c>
      <c r="BA459" s="35" t="s">
        <v>977</v>
      </c>
      <c r="BB459" s="34" t="s">
        <v>2335</v>
      </c>
      <c r="BC459" s="33" t="str">
        <f>データ!U459</f>
        <v>-</v>
      </c>
      <c r="BD459" s="35" t="s">
        <v>2333</v>
      </c>
      <c r="BE459" s="33" t="str">
        <f>データ!V459</f>
        <v>　</v>
      </c>
      <c r="BF459" s="33" t="s">
        <v>977</v>
      </c>
      <c r="BG459" s="34" t="s">
        <v>1261</v>
      </c>
      <c r="BH459" s="33" t="str">
        <f>データ!W459</f>
        <v>-</v>
      </c>
      <c r="BI459" s="35" t="s">
        <v>977</v>
      </c>
      <c r="BJ459" s="34" t="s">
        <v>1260</v>
      </c>
      <c r="BK459" s="33" t="str">
        <f>データ!X459</f>
        <v>ヱヴァンゲリヲンコラボ</v>
      </c>
      <c r="BL459" s="35" t="s">
        <v>977</v>
      </c>
      <c r="BM459" s="9" t="s">
        <v>972</v>
      </c>
    </row>
    <row r="460" spans="1:65" x14ac:dyDescent="0.15">
      <c r="A460" s="9" t="s">
        <v>969</v>
      </c>
      <c r="B460" s="9" t="s">
        <v>1392</v>
      </c>
      <c r="C460" s="32" t="str">
        <f>"./images/thumbnail/"&amp;データ!B460&amp;".jpg"</f>
        <v>./images/thumbnail/1719.jpg</v>
      </c>
      <c r="D460" s="32" t="s">
        <v>1393</v>
      </c>
      <c r="E460" s="32" t="str">
        <f>"./images/thumbnail/"&amp;データ!B460&amp;".jpg"</f>
        <v>./images/thumbnail/1719.jpg</v>
      </c>
      <c r="F460" s="32" t="s">
        <v>1064</v>
      </c>
      <c r="G460" s="32" t="s">
        <v>1260</v>
      </c>
      <c r="H460" s="32" t="str">
        <f>データ!D460</f>
        <v>アスカ</v>
      </c>
      <c r="I460" s="32" t="s">
        <v>977</v>
      </c>
      <c r="J460" s="32" t="s">
        <v>1261</v>
      </c>
      <c r="K460" s="32" t="str">
        <f>データ!E460</f>
        <v>UR</v>
      </c>
      <c r="L460" s="32" t="s">
        <v>977</v>
      </c>
      <c r="M460" s="32" t="s">
        <v>1262</v>
      </c>
      <c r="N460" s="32">
        <f>データ!F460</f>
        <v>14</v>
      </c>
      <c r="O460" s="32" t="s">
        <v>977</v>
      </c>
      <c r="P460" s="32" t="s">
        <v>1260</v>
      </c>
      <c r="Q460" s="32" t="str">
        <f>データ!G460</f>
        <v>打</v>
      </c>
      <c r="R460" s="32" t="s">
        <v>977</v>
      </c>
      <c r="S460" s="32" t="s">
        <v>1260</v>
      </c>
      <c r="T460" s="33">
        <f>データ!H460</f>
        <v>24663</v>
      </c>
      <c r="U460" s="34" t="s">
        <v>977</v>
      </c>
      <c r="V460" s="34" t="s">
        <v>1260</v>
      </c>
      <c r="W460" s="33">
        <f>データ!I460</f>
        <v>7048</v>
      </c>
      <c r="X460" s="34" t="s">
        <v>977</v>
      </c>
      <c r="Y460" s="34" t="s">
        <v>1260</v>
      </c>
      <c r="Z460" s="33">
        <f>データ!J460</f>
        <v>7630</v>
      </c>
      <c r="AA460" s="34" t="s">
        <v>977</v>
      </c>
      <c r="AB460" s="34" t="s">
        <v>1263</v>
      </c>
      <c r="AC460" s="33" t="str">
        <f>データ!K460</f>
        <v>A+</v>
      </c>
      <c r="AD460" s="32" t="s">
        <v>977</v>
      </c>
      <c r="AE460" s="34" t="s">
        <v>1264</v>
      </c>
      <c r="AF460" s="33">
        <f>データ!L460</f>
        <v>39341</v>
      </c>
      <c r="AG460" s="34" t="s">
        <v>977</v>
      </c>
      <c r="AH460" s="34" t="s">
        <v>1265</v>
      </c>
      <c r="AI460" s="33" t="str">
        <f>データ!M460</f>
        <v>あんたバカぁ！？</v>
      </c>
      <c r="AJ460" s="9" t="s">
        <v>1061</v>
      </c>
      <c r="AK460" s="33" t="str">
        <f>データ!N460</f>
        <v>X字型攻撃[特大]自分の攻撃力UP[特大]</v>
      </c>
      <c r="AL460" s="9" t="s">
        <v>977</v>
      </c>
      <c r="AM460" s="34" t="s">
        <v>1266</v>
      </c>
      <c r="AN460" s="33" t="str">
        <f>データ!O460</f>
        <v>-</v>
      </c>
      <c r="AO460" s="9" t="s">
        <v>1061</v>
      </c>
      <c r="AP460" s="33" t="str">
        <f>データ!P460</f>
        <v>　</v>
      </c>
      <c r="AQ460" s="35" t="s">
        <v>977</v>
      </c>
      <c r="AR460" s="34" t="s">
        <v>1265</v>
      </c>
      <c r="AS460" s="33" t="str">
        <f>データ!Q460</f>
        <v>ストリーム／真</v>
      </c>
      <c r="AT460" s="9" t="s">
        <v>1061</v>
      </c>
      <c r="AU460" s="33" t="str">
        <f>データ!R460</f>
        <v>パーティ全体の攻撃力・速度が中UP(3分間)</v>
      </c>
      <c r="AV460" s="9" t="s">
        <v>977</v>
      </c>
      <c r="AW460" s="34" t="s">
        <v>1265</v>
      </c>
      <c r="AX460" s="33" t="str">
        <f>データ!S460</f>
        <v>-</v>
      </c>
      <c r="AY460" s="9" t="s">
        <v>1061</v>
      </c>
      <c r="AZ460" s="33" t="str">
        <f>データ!T460</f>
        <v>　</v>
      </c>
      <c r="BA460" s="35" t="s">
        <v>977</v>
      </c>
      <c r="BB460" s="34" t="s">
        <v>2335</v>
      </c>
      <c r="BC460" s="33" t="str">
        <f>データ!U460</f>
        <v>-</v>
      </c>
      <c r="BD460" s="35" t="s">
        <v>2333</v>
      </c>
      <c r="BE460" s="33" t="str">
        <f>データ!V460</f>
        <v>　</v>
      </c>
      <c r="BF460" s="33" t="s">
        <v>977</v>
      </c>
      <c r="BG460" s="34" t="s">
        <v>1261</v>
      </c>
      <c r="BH460" s="33" t="str">
        <f>データ!W460</f>
        <v>-</v>
      </c>
      <c r="BI460" s="35" t="s">
        <v>977</v>
      </c>
      <c r="BJ460" s="34" t="s">
        <v>1260</v>
      </c>
      <c r="BK460" s="33" t="str">
        <f>データ!X460</f>
        <v>ヱヴァンゲリヲンコラボ</v>
      </c>
      <c r="BL460" s="35" t="s">
        <v>977</v>
      </c>
      <c r="BM460" s="9" t="s">
        <v>972</v>
      </c>
    </row>
    <row r="461" spans="1:65" x14ac:dyDescent="0.15">
      <c r="A461" s="9" t="s">
        <v>969</v>
      </c>
      <c r="B461" s="9" t="s">
        <v>1392</v>
      </c>
      <c r="C461" s="32" t="str">
        <f>"./images/thumbnail/"&amp;データ!B461&amp;".jpg"</f>
        <v>./images/thumbnail/1718.jpg</v>
      </c>
      <c r="D461" s="32" t="s">
        <v>1393</v>
      </c>
      <c r="E461" s="32" t="str">
        <f>"./images/thumbnail/"&amp;データ!B461&amp;".jpg"</f>
        <v>./images/thumbnail/1718.jpg</v>
      </c>
      <c r="F461" s="32" t="s">
        <v>1064</v>
      </c>
      <c r="G461" s="32" t="s">
        <v>1260</v>
      </c>
      <c r="H461" s="32" t="str">
        <f>データ!D461</f>
        <v>アスカ</v>
      </c>
      <c r="I461" s="32" t="s">
        <v>977</v>
      </c>
      <c r="J461" s="32" t="s">
        <v>1261</v>
      </c>
      <c r="K461" s="32" t="str">
        <f>データ!E461</f>
        <v>SSR</v>
      </c>
      <c r="L461" s="32" t="s">
        <v>977</v>
      </c>
      <c r="M461" s="32" t="s">
        <v>1262</v>
      </c>
      <c r="N461" s="32">
        <f>データ!F461</f>
        <v>13</v>
      </c>
      <c r="O461" s="32" t="s">
        <v>977</v>
      </c>
      <c r="P461" s="32" t="s">
        <v>1260</v>
      </c>
      <c r="Q461" s="32" t="str">
        <f>データ!G461</f>
        <v>打</v>
      </c>
      <c r="R461" s="32" t="s">
        <v>977</v>
      </c>
      <c r="S461" s="32" t="s">
        <v>1260</v>
      </c>
      <c r="T461" s="33">
        <f>データ!H461</f>
        <v>21779</v>
      </c>
      <c r="U461" s="34" t="s">
        <v>977</v>
      </c>
      <c r="V461" s="34" t="s">
        <v>1260</v>
      </c>
      <c r="W461" s="33">
        <f>データ!I461</f>
        <v>5780</v>
      </c>
      <c r="X461" s="34" t="s">
        <v>977</v>
      </c>
      <c r="Y461" s="34" t="s">
        <v>1260</v>
      </c>
      <c r="Z461" s="33">
        <f>データ!J461</f>
        <v>6682</v>
      </c>
      <c r="AA461" s="34" t="s">
        <v>977</v>
      </c>
      <c r="AB461" s="34" t="s">
        <v>1263</v>
      </c>
      <c r="AC461" s="33" t="str">
        <f>データ!K461</f>
        <v>A-</v>
      </c>
      <c r="AD461" s="32" t="s">
        <v>977</v>
      </c>
      <c r="AE461" s="34" t="s">
        <v>1264</v>
      </c>
      <c r="AF461" s="33">
        <f>データ!L461</f>
        <v>34241</v>
      </c>
      <c r="AG461" s="34" t="s">
        <v>977</v>
      </c>
      <c r="AH461" s="34" t="s">
        <v>1265</v>
      </c>
      <c r="AI461" s="33" t="str">
        <f>データ!M461</f>
        <v>打鋭の四連星／真</v>
      </c>
      <c r="AJ461" s="9" t="s">
        <v>1061</v>
      </c>
      <c r="AK461" s="33" t="str">
        <f>データ!N461</f>
        <v>ランダムで1～4連撃。攻撃毎に与ダメ2倍[低確率]</v>
      </c>
      <c r="AL461" s="9" t="s">
        <v>977</v>
      </c>
      <c r="AM461" s="34" t="s">
        <v>1266</v>
      </c>
      <c r="AN461" s="33" t="str">
        <f>データ!O461</f>
        <v>-</v>
      </c>
      <c r="AO461" s="9" t="s">
        <v>1061</v>
      </c>
      <c r="AP461" s="33" t="str">
        <f>データ!P461</f>
        <v>　</v>
      </c>
      <c r="AQ461" s="35" t="s">
        <v>977</v>
      </c>
      <c r="AR461" s="34" t="s">
        <v>1265</v>
      </c>
      <c r="AS461" s="33" t="str">
        <f>データ!Q461</f>
        <v>アサルト／真</v>
      </c>
      <c r="AT461" s="9" t="s">
        <v>1061</v>
      </c>
      <c r="AU461" s="33" t="str">
        <f>データ!R461</f>
        <v>パーティ全体の攻撃力が中UP(3分間)</v>
      </c>
      <c r="AV461" s="9" t="s">
        <v>977</v>
      </c>
      <c r="AW461" s="34" t="s">
        <v>1265</v>
      </c>
      <c r="AX461" s="33" t="str">
        <f>データ!S461</f>
        <v>-</v>
      </c>
      <c r="AY461" s="9" t="s">
        <v>1061</v>
      </c>
      <c r="AZ461" s="33" t="str">
        <f>データ!T461</f>
        <v>　</v>
      </c>
      <c r="BA461" s="35" t="s">
        <v>977</v>
      </c>
      <c r="BB461" s="34" t="s">
        <v>2335</v>
      </c>
      <c r="BC461" s="33" t="str">
        <f>データ!U461</f>
        <v>-</v>
      </c>
      <c r="BD461" s="35" t="s">
        <v>2333</v>
      </c>
      <c r="BE461" s="33" t="str">
        <f>データ!V461</f>
        <v>　</v>
      </c>
      <c r="BF461" s="33" t="s">
        <v>977</v>
      </c>
      <c r="BG461" s="34" t="s">
        <v>1261</v>
      </c>
      <c r="BH461" s="33" t="str">
        <f>データ!W461</f>
        <v>-</v>
      </c>
      <c r="BI461" s="35" t="s">
        <v>977</v>
      </c>
      <c r="BJ461" s="34" t="s">
        <v>1260</v>
      </c>
      <c r="BK461" s="33" t="str">
        <f>データ!X461</f>
        <v>ヱヴァンゲリヲンコラボ</v>
      </c>
      <c r="BL461" s="35" t="s">
        <v>977</v>
      </c>
      <c r="BM461" s="9" t="s">
        <v>972</v>
      </c>
    </row>
    <row r="462" spans="1:65" x14ac:dyDescent="0.15">
      <c r="A462" s="9" t="s">
        <v>969</v>
      </c>
      <c r="B462" s="9" t="s">
        <v>1392</v>
      </c>
      <c r="C462" s="32" t="str">
        <f>"./images/thumbnail/"&amp;データ!B462&amp;".jpg"</f>
        <v>./images/thumbnail/1716.jpg</v>
      </c>
      <c r="D462" s="32" t="s">
        <v>1393</v>
      </c>
      <c r="E462" s="32" t="str">
        <f>"./images/thumbnail/"&amp;データ!B462&amp;".jpg"</f>
        <v>./images/thumbnail/1716.jpg</v>
      </c>
      <c r="F462" s="32" t="s">
        <v>1064</v>
      </c>
      <c r="G462" s="32" t="s">
        <v>1260</v>
      </c>
      <c r="H462" s="32" t="str">
        <f>データ!D462</f>
        <v>カヲル</v>
      </c>
      <c r="I462" s="32" t="s">
        <v>977</v>
      </c>
      <c r="J462" s="32" t="s">
        <v>1261</v>
      </c>
      <c r="K462" s="32" t="str">
        <f>データ!E462</f>
        <v>UR</v>
      </c>
      <c r="L462" s="32" t="s">
        <v>977</v>
      </c>
      <c r="M462" s="32" t="s">
        <v>1262</v>
      </c>
      <c r="N462" s="32">
        <f>データ!F462</f>
        <v>14</v>
      </c>
      <c r="O462" s="32" t="s">
        <v>977</v>
      </c>
      <c r="P462" s="32" t="s">
        <v>1260</v>
      </c>
      <c r="Q462" s="32" t="str">
        <f>データ!G462</f>
        <v>突</v>
      </c>
      <c r="R462" s="32" t="s">
        <v>977</v>
      </c>
      <c r="S462" s="32" t="s">
        <v>1260</v>
      </c>
      <c r="T462" s="33">
        <f>データ!H462</f>
        <v>19376</v>
      </c>
      <c r="U462" s="34" t="s">
        <v>977</v>
      </c>
      <c r="V462" s="34" t="s">
        <v>1260</v>
      </c>
      <c r="W462" s="33">
        <f>データ!I462</f>
        <v>6105</v>
      </c>
      <c r="X462" s="34" t="s">
        <v>977</v>
      </c>
      <c r="Y462" s="34" t="s">
        <v>1260</v>
      </c>
      <c r="Z462" s="33">
        <f>データ!J462</f>
        <v>6436</v>
      </c>
      <c r="AA462" s="34" t="s">
        <v>977</v>
      </c>
      <c r="AB462" s="34" t="s">
        <v>1263</v>
      </c>
      <c r="AC462" s="33" t="str">
        <f>データ!K462</f>
        <v>SS3</v>
      </c>
      <c r="AD462" s="32" t="s">
        <v>977</v>
      </c>
      <c r="AE462" s="34" t="s">
        <v>1264</v>
      </c>
      <c r="AF462" s="33">
        <f>データ!L462</f>
        <v>31917</v>
      </c>
      <c r="AG462" s="34" t="s">
        <v>977</v>
      </c>
      <c r="AH462" s="34" t="s">
        <v>1265</v>
      </c>
      <c r="AI462" s="33" t="str">
        <f>データ!M462</f>
        <v>時が満ちた</v>
      </c>
      <c r="AJ462" s="9" t="s">
        <v>1061</v>
      </c>
      <c r="AK462" s="33" t="str">
        <f>データ!N462</f>
        <v>敵全体の攻撃力をDOWN[特大]</v>
      </c>
      <c r="AL462" s="9" t="s">
        <v>977</v>
      </c>
      <c r="AM462" s="34" t="s">
        <v>1266</v>
      </c>
      <c r="AN462" s="33" t="str">
        <f>データ!O462</f>
        <v>-</v>
      </c>
      <c r="AO462" s="9" t="s">
        <v>1061</v>
      </c>
      <c r="AP462" s="33" t="str">
        <f>データ!P462</f>
        <v>　</v>
      </c>
      <c r="AQ462" s="35" t="s">
        <v>977</v>
      </c>
      <c r="AR462" s="34" t="s">
        <v>1265</v>
      </c>
      <c r="AS462" s="33" t="str">
        <f>データ!Q462</f>
        <v>シャドウオーダー</v>
      </c>
      <c r="AT462" s="9" t="s">
        <v>1061</v>
      </c>
      <c r="AU462" s="33" t="str">
        <f>データ!R462</f>
        <v>騎士団全体の強襲CB率が小UP(3分間)</v>
      </c>
      <c r="AV462" s="9" t="s">
        <v>977</v>
      </c>
      <c r="AW462" s="34" t="s">
        <v>1265</v>
      </c>
      <c r="AX462" s="33" t="str">
        <f>データ!S462</f>
        <v>-</v>
      </c>
      <c r="AY462" s="9" t="s">
        <v>1061</v>
      </c>
      <c r="AZ462" s="33" t="str">
        <f>データ!T462</f>
        <v>　</v>
      </c>
      <c r="BA462" s="35" t="s">
        <v>977</v>
      </c>
      <c r="BB462" s="34" t="s">
        <v>2335</v>
      </c>
      <c r="BC462" s="33" t="str">
        <f>データ!U462</f>
        <v>-</v>
      </c>
      <c r="BD462" s="35" t="s">
        <v>2333</v>
      </c>
      <c r="BE462" s="33" t="str">
        <f>データ!V462</f>
        <v>　</v>
      </c>
      <c r="BF462" s="33" t="s">
        <v>977</v>
      </c>
      <c r="BG462" s="34" t="s">
        <v>1261</v>
      </c>
      <c r="BH462" s="33" t="str">
        <f>データ!W462</f>
        <v>-</v>
      </c>
      <c r="BI462" s="35" t="s">
        <v>977</v>
      </c>
      <c r="BJ462" s="34" t="s">
        <v>1260</v>
      </c>
      <c r="BK462" s="33" t="str">
        <f>データ!X462</f>
        <v>ヱヴァンゲリヲンコラボ</v>
      </c>
      <c r="BL462" s="35" t="s">
        <v>977</v>
      </c>
      <c r="BM462" s="9" t="s">
        <v>972</v>
      </c>
    </row>
    <row r="463" spans="1:65" x14ac:dyDescent="0.15">
      <c r="A463" s="9" t="s">
        <v>969</v>
      </c>
      <c r="B463" s="9" t="s">
        <v>1392</v>
      </c>
      <c r="C463" s="32" t="str">
        <f>"./images/thumbnail/"&amp;データ!B463&amp;".jpg"</f>
        <v>./images/thumbnail/1715.jpg</v>
      </c>
      <c r="D463" s="32" t="s">
        <v>1393</v>
      </c>
      <c r="E463" s="32" t="str">
        <f>"./images/thumbnail/"&amp;データ!B463&amp;".jpg"</f>
        <v>./images/thumbnail/1715.jpg</v>
      </c>
      <c r="F463" s="32" t="s">
        <v>1064</v>
      </c>
      <c r="G463" s="32" t="s">
        <v>1260</v>
      </c>
      <c r="H463" s="32" t="str">
        <f>データ!D463</f>
        <v>カヲル</v>
      </c>
      <c r="I463" s="32" t="s">
        <v>977</v>
      </c>
      <c r="J463" s="32" t="s">
        <v>1261</v>
      </c>
      <c r="K463" s="32" t="str">
        <f>データ!E463</f>
        <v>SSR</v>
      </c>
      <c r="L463" s="32" t="s">
        <v>977</v>
      </c>
      <c r="M463" s="32" t="s">
        <v>1262</v>
      </c>
      <c r="N463" s="32">
        <f>データ!F463</f>
        <v>13</v>
      </c>
      <c r="O463" s="32" t="s">
        <v>977</v>
      </c>
      <c r="P463" s="32" t="s">
        <v>1260</v>
      </c>
      <c r="Q463" s="32" t="str">
        <f>データ!G463</f>
        <v>突</v>
      </c>
      <c r="R463" s="32" t="s">
        <v>977</v>
      </c>
      <c r="S463" s="32" t="s">
        <v>1260</v>
      </c>
      <c r="T463" s="33">
        <f>データ!H463</f>
        <v>16437</v>
      </c>
      <c r="U463" s="34" t="s">
        <v>977</v>
      </c>
      <c r="V463" s="34" t="s">
        <v>1260</v>
      </c>
      <c r="W463" s="33">
        <f>データ!I463</f>
        <v>5176</v>
      </c>
      <c r="X463" s="34" t="s">
        <v>977</v>
      </c>
      <c r="Y463" s="34" t="s">
        <v>1260</v>
      </c>
      <c r="Z463" s="33">
        <f>データ!J463</f>
        <v>5841</v>
      </c>
      <c r="AA463" s="34" t="s">
        <v>977</v>
      </c>
      <c r="AB463" s="34" t="s">
        <v>1263</v>
      </c>
      <c r="AC463" s="33" t="str">
        <f>データ!K463</f>
        <v>SS1</v>
      </c>
      <c r="AD463" s="32" t="s">
        <v>977</v>
      </c>
      <c r="AE463" s="34" t="s">
        <v>1264</v>
      </c>
      <c r="AF463" s="33">
        <f>データ!L463</f>
        <v>27454</v>
      </c>
      <c r="AG463" s="34" t="s">
        <v>977</v>
      </c>
      <c r="AH463" s="34" t="s">
        <v>1265</v>
      </c>
      <c r="AI463" s="33" t="str">
        <f>データ!M463</f>
        <v>幻神の五連撃</v>
      </c>
      <c r="AJ463" s="9" t="s">
        <v>1061</v>
      </c>
      <c r="AK463" s="33" t="str">
        <f>データ!N463</f>
        <v>ランダムで5連続攻撃[小]</v>
      </c>
      <c r="AL463" s="9" t="s">
        <v>977</v>
      </c>
      <c r="AM463" s="34" t="s">
        <v>1266</v>
      </c>
      <c r="AN463" s="33" t="str">
        <f>データ!O463</f>
        <v>-</v>
      </c>
      <c r="AO463" s="9" t="s">
        <v>1061</v>
      </c>
      <c r="AP463" s="33" t="str">
        <f>データ!P463</f>
        <v>　</v>
      </c>
      <c r="AQ463" s="35" t="s">
        <v>977</v>
      </c>
      <c r="AR463" s="34" t="s">
        <v>1265</v>
      </c>
      <c r="AS463" s="33" t="str">
        <f>データ!Q463</f>
        <v>アサルトオーダー</v>
      </c>
      <c r="AT463" s="9" t="s">
        <v>1061</v>
      </c>
      <c r="AU463" s="33" t="str">
        <f>データ!R463</f>
        <v>騎士団全体の攻撃力が小UP(3分間)</v>
      </c>
      <c r="AV463" s="9" t="s">
        <v>977</v>
      </c>
      <c r="AW463" s="34" t="s">
        <v>1265</v>
      </c>
      <c r="AX463" s="33" t="str">
        <f>データ!S463</f>
        <v>-</v>
      </c>
      <c r="AY463" s="9" t="s">
        <v>1061</v>
      </c>
      <c r="AZ463" s="33" t="str">
        <f>データ!T463</f>
        <v>　</v>
      </c>
      <c r="BA463" s="35" t="s">
        <v>977</v>
      </c>
      <c r="BB463" s="34" t="s">
        <v>2335</v>
      </c>
      <c r="BC463" s="33" t="str">
        <f>データ!U463</f>
        <v>-</v>
      </c>
      <c r="BD463" s="35" t="s">
        <v>2333</v>
      </c>
      <c r="BE463" s="33" t="str">
        <f>データ!V463</f>
        <v>　</v>
      </c>
      <c r="BF463" s="33" t="s">
        <v>977</v>
      </c>
      <c r="BG463" s="34" t="s">
        <v>1261</v>
      </c>
      <c r="BH463" s="33" t="str">
        <f>データ!W463</f>
        <v>-</v>
      </c>
      <c r="BI463" s="35" t="s">
        <v>977</v>
      </c>
      <c r="BJ463" s="34" t="s">
        <v>1260</v>
      </c>
      <c r="BK463" s="33" t="str">
        <f>データ!X463</f>
        <v>ヱヴァンゲリヲンコラボ</v>
      </c>
      <c r="BL463" s="35" t="s">
        <v>977</v>
      </c>
      <c r="BM463" s="9" t="s">
        <v>972</v>
      </c>
    </row>
    <row r="464" spans="1:65" x14ac:dyDescent="0.15">
      <c r="A464" s="9" t="s">
        <v>969</v>
      </c>
      <c r="B464" s="9" t="s">
        <v>1392</v>
      </c>
      <c r="C464" s="32" t="str">
        <f>"./images/thumbnail/"&amp;データ!B464&amp;".jpg"</f>
        <v>./images/thumbnail/1713.jpg</v>
      </c>
      <c r="D464" s="32" t="s">
        <v>1393</v>
      </c>
      <c r="E464" s="32" t="str">
        <f>"./images/thumbnail/"&amp;データ!B464&amp;".jpg"</f>
        <v>./images/thumbnail/1713.jpg</v>
      </c>
      <c r="F464" s="32" t="s">
        <v>1064</v>
      </c>
      <c r="G464" s="32" t="s">
        <v>1260</v>
      </c>
      <c r="H464" s="32" t="str">
        <f>データ!D464</f>
        <v>シンジ</v>
      </c>
      <c r="I464" s="32" t="s">
        <v>977</v>
      </c>
      <c r="J464" s="32" t="s">
        <v>1261</v>
      </c>
      <c r="K464" s="32" t="str">
        <f>データ!E464</f>
        <v>UR</v>
      </c>
      <c r="L464" s="32" t="s">
        <v>977</v>
      </c>
      <c r="M464" s="32" t="s">
        <v>1262</v>
      </c>
      <c r="N464" s="32">
        <f>データ!F464</f>
        <v>14</v>
      </c>
      <c r="O464" s="32" t="s">
        <v>977</v>
      </c>
      <c r="P464" s="32" t="s">
        <v>1260</v>
      </c>
      <c r="Q464" s="32" t="str">
        <f>データ!G464</f>
        <v>斬</v>
      </c>
      <c r="R464" s="32" t="s">
        <v>977</v>
      </c>
      <c r="S464" s="32" t="s">
        <v>1260</v>
      </c>
      <c r="T464" s="33">
        <f>データ!H464</f>
        <v>16171</v>
      </c>
      <c r="U464" s="34" t="s">
        <v>977</v>
      </c>
      <c r="V464" s="34" t="s">
        <v>1260</v>
      </c>
      <c r="W464" s="33">
        <f>データ!I464</f>
        <v>7428</v>
      </c>
      <c r="X464" s="34" t="s">
        <v>977</v>
      </c>
      <c r="Y464" s="34" t="s">
        <v>1260</v>
      </c>
      <c r="Z464" s="33">
        <f>データ!J464</f>
        <v>7105</v>
      </c>
      <c r="AA464" s="34" t="s">
        <v>977</v>
      </c>
      <c r="AB464" s="34" t="s">
        <v>1263</v>
      </c>
      <c r="AC464" s="33" t="str">
        <f>データ!K464</f>
        <v>S</v>
      </c>
      <c r="AD464" s="32" t="s">
        <v>977</v>
      </c>
      <c r="AE464" s="34" t="s">
        <v>1264</v>
      </c>
      <c r="AF464" s="33">
        <f>データ!L464</f>
        <v>30704</v>
      </c>
      <c r="AG464" s="34" t="s">
        <v>977</v>
      </c>
      <c r="AH464" s="34" t="s">
        <v>1265</v>
      </c>
      <c r="AI464" s="33" t="str">
        <f>データ!M464</f>
        <v>逃げちゃだめだ！</v>
      </c>
      <c r="AJ464" s="9" t="s">
        <v>1061</v>
      </c>
      <c r="AK464" s="33" t="str">
        <f>データ!N464</f>
        <v>横一列に攻撃[特大]</v>
      </c>
      <c r="AL464" s="9" t="s">
        <v>977</v>
      </c>
      <c r="AM464" s="34" t="s">
        <v>1266</v>
      </c>
      <c r="AN464" s="33" t="str">
        <f>データ!O464</f>
        <v>-</v>
      </c>
      <c r="AO464" s="9" t="s">
        <v>1061</v>
      </c>
      <c r="AP464" s="33" t="str">
        <f>データ!P464</f>
        <v>　</v>
      </c>
      <c r="AQ464" s="35" t="s">
        <v>977</v>
      </c>
      <c r="AR464" s="34" t="s">
        <v>1265</v>
      </c>
      <c r="AS464" s="33" t="str">
        <f>データ!Q464</f>
        <v>バーサク／真</v>
      </c>
      <c r="AT464" s="9" t="s">
        <v>1061</v>
      </c>
      <c r="AU464" s="33" t="str">
        <f>データ!R464</f>
        <v>強襲が発生無効、バトル時に攻・防中UP(3分間)</v>
      </c>
      <c r="AV464" s="9" t="s">
        <v>977</v>
      </c>
      <c r="AW464" s="34" t="s">
        <v>1265</v>
      </c>
      <c r="AX464" s="33" t="str">
        <f>データ!S464</f>
        <v>-</v>
      </c>
      <c r="AY464" s="9" t="s">
        <v>1061</v>
      </c>
      <c r="AZ464" s="33" t="str">
        <f>データ!T464</f>
        <v>　</v>
      </c>
      <c r="BA464" s="35" t="s">
        <v>977</v>
      </c>
      <c r="BB464" s="34" t="s">
        <v>2335</v>
      </c>
      <c r="BC464" s="33" t="str">
        <f>データ!U464</f>
        <v>-</v>
      </c>
      <c r="BD464" s="35" t="s">
        <v>2333</v>
      </c>
      <c r="BE464" s="33" t="str">
        <f>データ!V464</f>
        <v>　</v>
      </c>
      <c r="BF464" s="33" t="s">
        <v>977</v>
      </c>
      <c r="BG464" s="34" t="s">
        <v>1261</v>
      </c>
      <c r="BH464" s="33" t="str">
        <f>データ!W464</f>
        <v>-</v>
      </c>
      <c r="BI464" s="35" t="s">
        <v>977</v>
      </c>
      <c r="BJ464" s="34" t="s">
        <v>1260</v>
      </c>
      <c r="BK464" s="33" t="str">
        <f>データ!X464</f>
        <v>ヱヴァンゲリヲンコラボ</v>
      </c>
      <c r="BL464" s="35" t="s">
        <v>977</v>
      </c>
      <c r="BM464" s="9" t="s">
        <v>972</v>
      </c>
    </row>
    <row r="465" spans="1:65" x14ac:dyDescent="0.15">
      <c r="A465" s="9" t="s">
        <v>969</v>
      </c>
      <c r="B465" s="9" t="s">
        <v>1392</v>
      </c>
      <c r="C465" s="32" t="str">
        <f>"./images/thumbnail/"&amp;データ!B465&amp;".jpg"</f>
        <v>./images/thumbnail/1712.jpg</v>
      </c>
      <c r="D465" s="32" t="s">
        <v>1393</v>
      </c>
      <c r="E465" s="32" t="str">
        <f>"./images/thumbnail/"&amp;データ!B465&amp;".jpg"</f>
        <v>./images/thumbnail/1712.jpg</v>
      </c>
      <c r="F465" s="32" t="s">
        <v>1064</v>
      </c>
      <c r="G465" s="32" t="s">
        <v>1260</v>
      </c>
      <c r="H465" s="32" t="str">
        <f>データ!D465</f>
        <v>シンジ</v>
      </c>
      <c r="I465" s="32" t="s">
        <v>977</v>
      </c>
      <c r="J465" s="32" t="s">
        <v>1261</v>
      </c>
      <c r="K465" s="32" t="str">
        <f>データ!E465</f>
        <v>SSR</v>
      </c>
      <c r="L465" s="32" t="s">
        <v>977</v>
      </c>
      <c r="M465" s="32" t="s">
        <v>1262</v>
      </c>
      <c r="N465" s="32">
        <f>データ!F465</f>
        <v>13</v>
      </c>
      <c r="O465" s="32" t="s">
        <v>977</v>
      </c>
      <c r="P465" s="32" t="s">
        <v>1260</v>
      </c>
      <c r="Q465" s="32" t="str">
        <f>データ!G465</f>
        <v>斬</v>
      </c>
      <c r="R465" s="32" t="s">
        <v>977</v>
      </c>
      <c r="S465" s="32" t="s">
        <v>1260</v>
      </c>
      <c r="T465" s="33">
        <f>データ!H465</f>
        <v>14651</v>
      </c>
      <c r="U465" s="34" t="s">
        <v>977</v>
      </c>
      <c r="V465" s="34" t="s">
        <v>1260</v>
      </c>
      <c r="W465" s="33">
        <f>データ!I465</f>
        <v>6721</v>
      </c>
      <c r="X465" s="34" t="s">
        <v>977</v>
      </c>
      <c r="Y465" s="34" t="s">
        <v>1260</v>
      </c>
      <c r="Z465" s="33">
        <f>データ!J465</f>
        <v>6099</v>
      </c>
      <c r="AA465" s="34" t="s">
        <v>977</v>
      </c>
      <c r="AB465" s="34" t="s">
        <v>1263</v>
      </c>
      <c r="AC465" s="33" t="str">
        <f>データ!K465</f>
        <v>A+</v>
      </c>
      <c r="AD465" s="32" t="s">
        <v>977</v>
      </c>
      <c r="AE465" s="34" t="s">
        <v>1264</v>
      </c>
      <c r="AF465" s="33">
        <f>データ!L465</f>
        <v>27471</v>
      </c>
      <c r="AG465" s="34" t="s">
        <v>977</v>
      </c>
      <c r="AH465" s="34" t="s">
        <v>1265</v>
      </c>
      <c r="AI465" s="33" t="str">
        <f>データ!M465</f>
        <v>天焔幻の一閃／絶</v>
      </c>
      <c r="AJ465" s="9" t="s">
        <v>1061</v>
      </c>
      <c r="AK465" s="33" t="str">
        <f>データ!N465</f>
        <v>横一列攻撃[大]自分の攻撃力UP[大]</v>
      </c>
      <c r="AL465" s="9" t="s">
        <v>977</v>
      </c>
      <c r="AM465" s="34" t="s">
        <v>1266</v>
      </c>
      <c r="AN465" s="33" t="str">
        <f>データ!O465</f>
        <v>-</v>
      </c>
      <c r="AO465" s="9" t="s">
        <v>1061</v>
      </c>
      <c r="AP465" s="33" t="str">
        <f>データ!P465</f>
        <v>　</v>
      </c>
      <c r="AQ465" s="35" t="s">
        <v>977</v>
      </c>
      <c r="AR465" s="34" t="s">
        <v>1265</v>
      </c>
      <c r="AS465" s="33" t="str">
        <f>データ!Q465</f>
        <v>ジャガーノート／真</v>
      </c>
      <c r="AT465" s="9" t="s">
        <v>1061</v>
      </c>
      <c r="AU465" s="33" t="str">
        <f>データ!R465</f>
        <v>バトルで敵を全滅するとBPが中回復(バトル3回)</v>
      </c>
      <c r="AV465" s="9" t="s">
        <v>977</v>
      </c>
      <c r="AW465" s="34" t="s">
        <v>1265</v>
      </c>
      <c r="AX465" s="33" t="str">
        <f>データ!S465</f>
        <v>-</v>
      </c>
      <c r="AY465" s="9" t="s">
        <v>1061</v>
      </c>
      <c r="AZ465" s="33" t="str">
        <f>データ!T465</f>
        <v>　</v>
      </c>
      <c r="BA465" s="35" t="s">
        <v>977</v>
      </c>
      <c r="BB465" s="34" t="s">
        <v>2335</v>
      </c>
      <c r="BC465" s="33" t="str">
        <f>データ!U465</f>
        <v>-</v>
      </c>
      <c r="BD465" s="35" t="s">
        <v>2333</v>
      </c>
      <c r="BE465" s="33" t="str">
        <f>データ!V465</f>
        <v>　</v>
      </c>
      <c r="BF465" s="33" t="s">
        <v>977</v>
      </c>
      <c r="BG465" s="34" t="s">
        <v>1261</v>
      </c>
      <c r="BH465" s="33" t="str">
        <f>データ!W465</f>
        <v>-</v>
      </c>
      <c r="BI465" s="35" t="s">
        <v>977</v>
      </c>
      <c r="BJ465" s="34" t="s">
        <v>1260</v>
      </c>
      <c r="BK465" s="33" t="str">
        <f>データ!X465</f>
        <v>ヱヴァンゲリヲンコラボ</v>
      </c>
      <c r="BL465" s="35" t="s">
        <v>977</v>
      </c>
      <c r="BM465" s="9" t="s">
        <v>972</v>
      </c>
    </row>
    <row r="466" spans="1:65" x14ac:dyDescent="0.15">
      <c r="A466" s="9" t="s">
        <v>969</v>
      </c>
      <c r="B466" s="9" t="s">
        <v>1392</v>
      </c>
      <c r="C466" s="32" t="str">
        <f>"./images/thumbnail/"&amp;データ!B466&amp;".jpg"</f>
        <v>./images/thumbnail/1710.jpg</v>
      </c>
      <c r="D466" s="32" t="s">
        <v>1393</v>
      </c>
      <c r="E466" s="32" t="str">
        <f>"./images/thumbnail/"&amp;データ!B466&amp;".jpg"</f>
        <v>./images/thumbnail/1710.jpg</v>
      </c>
      <c r="F466" s="32" t="s">
        <v>1064</v>
      </c>
      <c r="G466" s="32" t="s">
        <v>1260</v>
      </c>
      <c r="H466" s="32" t="str">
        <f>データ!D466</f>
        <v>レイ</v>
      </c>
      <c r="I466" s="32" t="s">
        <v>977</v>
      </c>
      <c r="J466" s="32" t="s">
        <v>1261</v>
      </c>
      <c r="K466" s="32" t="str">
        <f>データ!E466</f>
        <v>UR</v>
      </c>
      <c r="L466" s="32" t="s">
        <v>977</v>
      </c>
      <c r="M466" s="32" t="s">
        <v>1262</v>
      </c>
      <c r="N466" s="32">
        <f>データ!F466</f>
        <v>14</v>
      </c>
      <c r="O466" s="32" t="s">
        <v>977</v>
      </c>
      <c r="P466" s="32" t="s">
        <v>1260</v>
      </c>
      <c r="Q466" s="32" t="str">
        <f>データ!G466</f>
        <v>斬</v>
      </c>
      <c r="R466" s="32" t="s">
        <v>977</v>
      </c>
      <c r="S466" s="32" t="s">
        <v>1260</v>
      </c>
      <c r="T466" s="33">
        <f>データ!H466</f>
        <v>17422</v>
      </c>
      <c r="U466" s="34" t="s">
        <v>977</v>
      </c>
      <c r="V466" s="34" t="s">
        <v>1260</v>
      </c>
      <c r="W466" s="33">
        <f>データ!I466</f>
        <v>8004</v>
      </c>
      <c r="X466" s="34" t="s">
        <v>977</v>
      </c>
      <c r="Y466" s="34" t="s">
        <v>1260</v>
      </c>
      <c r="Z466" s="33">
        <f>データ!J466</f>
        <v>6279</v>
      </c>
      <c r="AA466" s="34" t="s">
        <v>977</v>
      </c>
      <c r="AB466" s="34" t="s">
        <v>1263</v>
      </c>
      <c r="AC466" s="33" t="str">
        <f>データ!K466</f>
        <v>S</v>
      </c>
      <c r="AD466" s="32" t="s">
        <v>977</v>
      </c>
      <c r="AE466" s="34" t="s">
        <v>1264</v>
      </c>
      <c r="AF466" s="33">
        <f>データ!L466</f>
        <v>31705</v>
      </c>
      <c r="AG466" s="34" t="s">
        <v>977</v>
      </c>
      <c r="AH466" s="34" t="s">
        <v>1265</v>
      </c>
      <c r="AI466" s="33" t="str">
        <f>データ!M466</f>
        <v>私が守るから</v>
      </c>
      <c r="AJ466" s="9" t="s">
        <v>1061</v>
      </c>
      <c r="AK466" s="33" t="str">
        <f>データ!N466</f>
        <v>突に強く斬に弱い十字型攻撃[特大]</v>
      </c>
      <c r="AL466" s="32" t="s">
        <v>977</v>
      </c>
      <c r="AM466" s="34" t="s">
        <v>1266</v>
      </c>
      <c r="AN466" s="33" t="str">
        <f>データ!O466</f>
        <v>-</v>
      </c>
      <c r="AO466" s="9" t="s">
        <v>1061</v>
      </c>
      <c r="AP466" s="33" t="str">
        <f>データ!P466</f>
        <v>　</v>
      </c>
      <c r="AQ466" s="35" t="s">
        <v>977</v>
      </c>
      <c r="AR466" s="34" t="s">
        <v>1265</v>
      </c>
      <c r="AS466" s="33" t="str">
        <f>データ!Q466</f>
        <v>メナス／真</v>
      </c>
      <c r="AT466" s="9" t="s">
        <v>1061</v>
      </c>
      <c r="AU466" s="33" t="str">
        <f>データ!R466</f>
        <v>対戦騎士団全体の防御力が中DOWN(3分間)</v>
      </c>
      <c r="AV466" s="9" t="s">
        <v>977</v>
      </c>
      <c r="AW466" s="34" t="s">
        <v>1265</v>
      </c>
      <c r="AX466" s="33" t="str">
        <f>データ!S466</f>
        <v>-</v>
      </c>
      <c r="AY466" s="9" t="s">
        <v>1061</v>
      </c>
      <c r="AZ466" s="33" t="str">
        <f>データ!T466</f>
        <v>　</v>
      </c>
      <c r="BA466" s="35" t="s">
        <v>977</v>
      </c>
      <c r="BB466" s="34" t="s">
        <v>2335</v>
      </c>
      <c r="BC466" s="33" t="str">
        <f>データ!U466</f>
        <v>-</v>
      </c>
      <c r="BD466" s="35" t="s">
        <v>2333</v>
      </c>
      <c r="BE466" s="33" t="str">
        <f>データ!V466</f>
        <v>　</v>
      </c>
      <c r="BF466" s="33" t="s">
        <v>977</v>
      </c>
      <c r="BG466" s="34" t="s">
        <v>1261</v>
      </c>
      <c r="BH466" s="33" t="str">
        <f>データ!W466</f>
        <v>-</v>
      </c>
      <c r="BI466" s="35" t="s">
        <v>977</v>
      </c>
      <c r="BJ466" s="34" t="s">
        <v>1260</v>
      </c>
      <c r="BK466" s="33" t="str">
        <f>データ!X466</f>
        <v>ヱヴァンゲリヲンコラボ</v>
      </c>
      <c r="BL466" s="35" t="s">
        <v>977</v>
      </c>
      <c r="BM466" s="9" t="s">
        <v>972</v>
      </c>
    </row>
    <row r="467" spans="1:65" x14ac:dyDescent="0.15">
      <c r="A467" s="9" t="s">
        <v>969</v>
      </c>
      <c r="B467" s="9" t="s">
        <v>1392</v>
      </c>
      <c r="C467" s="32" t="str">
        <f>"./images/thumbnail/"&amp;データ!B467&amp;".jpg"</f>
        <v>./images/thumbnail/1709.jpg</v>
      </c>
      <c r="D467" s="32" t="s">
        <v>1393</v>
      </c>
      <c r="E467" s="32" t="str">
        <f>"./images/thumbnail/"&amp;データ!B467&amp;".jpg"</f>
        <v>./images/thumbnail/1709.jpg</v>
      </c>
      <c r="F467" s="32" t="s">
        <v>1064</v>
      </c>
      <c r="G467" s="32" t="s">
        <v>1260</v>
      </c>
      <c r="H467" s="32" t="str">
        <f>データ!D467</f>
        <v>レイ</v>
      </c>
      <c r="I467" s="32" t="s">
        <v>977</v>
      </c>
      <c r="J467" s="32" t="s">
        <v>1261</v>
      </c>
      <c r="K467" s="32" t="str">
        <f>データ!E467</f>
        <v>SSR</v>
      </c>
      <c r="L467" s="32" t="s">
        <v>977</v>
      </c>
      <c r="M467" s="32" t="s">
        <v>1262</v>
      </c>
      <c r="N467" s="32">
        <f>データ!F467</f>
        <v>13</v>
      </c>
      <c r="O467" s="32" t="s">
        <v>977</v>
      </c>
      <c r="P467" s="32" t="s">
        <v>1260</v>
      </c>
      <c r="Q467" s="32" t="str">
        <f>データ!G467</f>
        <v>斬</v>
      </c>
      <c r="R467" s="32" t="s">
        <v>977</v>
      </c>
      <c r="S467" s="32" t="s">
        <v>1260</v>
      </c>
      <c r="T467" s="33">
        <f>データ!H467</f>
        <v>15528</v>
      </c>
      <c r="U467" s="34" t="s">
        <v>977</v>
      </c>
      <c r="V467" s="34" t="s">
        <v>1260</v>
      </c>
      <c r="W467" s="33">
        <f>データ!I467</f>
        <v>7138</v>
      </c>
      <c r="X467" s="34" t="s">
        <v>977</v>
      </c>
      <c r="Y467" s="34" t="s">
        <v>1260</v>
      </c>
      <c r="Z467" s="33">
        <f>データ!J467</f>
        <v>5429</v>
      </c>
      <c r="AA467" s="34" t="s">
        <v>977</v>
      </c>
      <c r="AB467" s="34" t="s">
        <v>1263</v>
      </c>
      <c r="AC467" s="33" t="str">
        <f>データ!K467</f>
        <v>A+</v>
      </c>
      <c r="AD467" s="32" t="s">
        <v>977</v>
      </c>
      <c r="AE467" s="34" t="s">
        <v>1264</v>
      </c>
      <c r="AF467" s="33">
        <f>データ!L467</f>
        <v>28095</v>
      </c>
      <c r="AG467" s="34" t="s">
        <v>977</v>
      </c>
      <c r="AH467" s="34" t="s">
        <v>1265</v>
      </c>
      <c r="AI467" s="33" t="str">
        <f>データ!M467</f>
        <v>地幻氷の縦十字／絶</v>
      </c>
      <c r="AJ467" s="9" t="s">
        <v>1061</v>
      </c>
      <c r="AK467" s="33" t="str">
        <f>データ!N467</f>
        <v>十字型攻撃[大]自分の防御力UP[大]</v>
      </c>
      <c r="AL467" s="9" t="s">
        <v>977</v>
      </c>
      <c r="AM467" s="34" t="s">
        <v>1266</v>
      </c>
      <c r="AN467" s="33" t="str">
        <f>データ!O467</f>
        <v>-</v>
      </c>
      <c r="AO467" s="9" t="s">
        <v>1061</v>
      </c>
      <c r="AP467" s="33" t="str">
        <f>データ!P467</f>
        <v>　</v>
      </c>
      <c r="AQ467" s="35" t="s">
        <v>977</v>
      </c>
      <c r="AR467" s="34" t="s">
        <v>1265</v>
      </c>
      <c r="AS467" s="33" t="str">
        <f>データ!Q467</f>
        <v>エースオーダー</v>
      </c>
      <c r="AT467" s="9" t="s">
        <v>1061</v>
      </c>
      <c r="AU467" s="33" t="str">
        <f>データ!R467</f>
        <v>騎士団全体の攻・防が小UP(3分間)</v>
      </c>
      <c r="AV467" s="9" t="s">
        <v>977</v>
      </c>
      <c r="AW467" s="34" t="s">
        <v>1265</v>
      </c>
      <c r="AX467" s="33" t="str">
        <f>データ!S467</f>
        <v>-</v>
      </c>
      <c r="AY467" s="9" t="s">
        <v>1061</v>
      </c>
      <c r="AZ467" s="33" t="str">
        <f>データ!T467</f>
        <v>　</v>
      </c>
      <c r="BA467" s="35" t="s">
        <v>977</v>
      </c>
      <c r="BB467" s="34" t="s">
        <v>2335</v>
      </c>
      <c r="BC467" s="33" t="str">
        <f>データ!U467</f>
        <v>-</v>
      </c>
      <c r="BD467" s="35" t="s">
        <v>2333</v>
      </c>
      <c r="BE467" s="33" t="str">
        <f>データ!V467</f>
        <v>　</v>
      </c>
      <c r="BF467" s="33" t="s">
        <v>977</v>
      </c>
      <c r="BG467" s="34" t="s">
        <v>1261</v>
      </c>
      <c r="BH467" s="33" t="str">
        <f>データ!W467</f>
        <v>-</v>
      </c>
      <c r="BI467" s="35" t="s">
        <v>977</v>
      </c>
      <c r="BJ467" s="34" t="s">
        <v>1260</v>
      </c>
      <c r="BK467" s="33" t="str">
        <f>データ!X467</f>
        <v>ヱヴァンゲリヲンコラボ</v>
      </c>
      <c r="BL467" s="35" t="s">
        <v>977</v>
      </c>
      <c r="BM467" s="9" t="s">
        <v>972</v>
      </c>
    </row>
    <row r="468" spans="1:65" x14ac:dyDescent="0.15">
      <c r="A468" s="9" t="s">
        <v>969</v>
      </c>
      <c r="B468" s="9" t="s">
        <v>1392</v>
      </c>
      <c r="C468" s="32" t="str">
        <f>"./images/thumbnail/"&amp;データ!B468&amp;".jpg"</f>
        <v>./images/thumbnail/1703.jpg</v>
      </c>
      <c r="D468" s="32" t="s">
        <v>1393</v>
      </c>
      <c r="E468" s="32" t="str">
        <f>"./images/thumbnail/"&amp;データ!B468&amp;".jpg"</f>
        <v>./images/thumbnail/1703.jpg</v>
      </c>
      <c r="F468" s="32" t="s">
        <v>1064</v>
      </c>
      <c r="G468" s="32" t="s">
        <v>1260</v>
      </c>
      <c r="H468" s="32" t="str">
        <f>データ!D468</f>
        <v>アストル</v>
      </c>
      <c r="I468" s="32" t="s">
        <v>977</v>
      </c>
      <c r="J468" s="32" t="s">
        <v>1261</v>
      </c>
      <c r="K468" s="32" t="str">
        <f>データ!E468</f>
        <v>UR</v>
      </c>
      <c r="L468" s="32" t="s">
        <v>977</v>
      </c>
      <c r="M468" s="32" t="s">
        <v>1262</v>
      </c>
      <c r="N468" s="32">
        <f>データ!F468</f>
        <v>14</v>
      </c>
      <c r="O468" s="32" t="s">
        <v>977</v>
      </c>
      <c r="P468" s="32" t="s">
        <v>1260</v>
      </c>
      <c r="Q468" s="32" t="str">
        <f>データ!G468</f>
        <v>遠</v>
      </c>
      <c r="R468" s="32" t="s">
        <v>977</v>
      </c>
      <c r="S468" s="32" t="s">
        <v>1260</v>
      </c>
      <c r="T468" s="33">
        <f>データ!H468</f>
        <v>19914</v>
      </c>
      <c r="U468" s="34" t="s">
        <v>977</v>
      </c>
      <c r="V468" s="34" t="s">
        <v>1260</v>
      </c>
      <c r="W468" s="33">
        <f>データ!I468</f>
        <v>6951</v>
      </c>
      <c r="X468" s="34" t="s">
        <v>977</v>
      </c>
      <c r="Y468" s="34" t="s">
        <v>1260</v>
      </c>
      <c r="Z468" s="33">
        <f>データ!J468</f>
        <v>5574</v>
      </c>
      <c r="AA468" s="34" t="s">
        <v>977</v>
      </c>
      <c r="AB468" s="34" t="s">
        <v>1263</v>
      </c>
      <c r="AC468" s="33" t="str">
        <f>データ!K468</f>
        <v>S+</v>
      </c>
      <c r="AD468" s="32" t="s">
        <v>977</v>
      </c>
      <c r="AE468" s="34" t="s">
        <v>1264</v>
      </c>
      <c r="AF468" s="33">
        <f>データ!L468</f>
        <v>32439</v>
      </c>
      <c r="AG468" s="34" t="s">
        <v>977</v>
      </c>
      <c r="AH468" s="34" t="s">
        <v>1265</v>
      </c>
      <c r="AI468" s="33" t="str">
        <f>データ!M468</f>
        <v>遠翠の略奪／煌</v>
      </c>
      <c r="AJ468" s="9" t="s">
        <v>1061</v>
      </c>
      <c r="AK468" s="33" t="str">
        <f>データ!N468</f>
        <v>敵単体に攻撃しつつHP回復[特大]</v>
      </c>
      <c r="AL468" s="9" t="s">
        <v>977</v>
      </c>
      <c r="AM468" s="34" t="s">
        <v>1266</v>
      </c>
      <c r="AN468" s="33" t="str">
        <f>データ!O468</f>
        <v>-</v>
      </c>
      <c r="AO468" s="9" t="s">
        <v>1061</v>
      </c>
      <c r="AP468" s="33" t="str">
        <f>データ!P468</f>
        <v>　</v>
      </c>
      <c r="AQ468" s="35" t="s">
        <v>977</v>
      </c>
      <c r="AR468" s="34" t="s">
        <v>1265</v>
      </c>
      <c r="AS468" s="33" t="str">
        <f>データ!Q468</f>
        <v>キャッスルウィークネス／真</v>
      </c>
      <c r="AT468" s="9" t="s">
        <v>1061</v>
      </c>
      <c r="AU468" s="33" t="str">
        <f>データ!R468</f>
        <v>対戦騎士団の城強度Lvが中DOWN(3分間)</v>
      </c>
      <c r="AV468" s="9" t="s">
        <v>977</v>
      </c>
      <c r="AW468" s="34" t="s">
        <v>1265</v>
      </c>
      <c r="AX468" s="33" t="str">
        <f>データ!S468</f>
        <v>-</v>
      </c>
      <c r="AY468" s="9" t="s">
        <v>1061</v>
      </c>
      <c r="AZ468" s="33" t="str">
        <f>データ!T468</f>
        <v>　</v>
      </c>
      <c r="BA468" s="35" t="s">
        <v>977</v>
      </c>
      <c r="BB468" s="34" t="s">
        <v>2335</v>
      </c>
      <c r="BC468" s="33" t="str">
        <f>データ!U468</f>
        <v>-</v>
      </c>
      <c r="BD468" s="35" t="s">
        <v>2333</v>
      </c>
      <c r="BE468" s="33" t="str">
        <f>データ!V468</f>
        <v>　</v>
      </c>
      <c r="BF468" s="33" t="s">
        <v>977</v>
      </c>
      <c r="BG468" s="34" t="s">
        <v>1261</v>
      </c>
      <c r="BH468" s="33" t="str">
        <f>データ!W468</f>
        <v>-</v>
      </c>
      <c r="BI468" s="35" t="s">
        <v>977</v>
      </c>
      <c r="BJ468" s="34" t="s">
        <v>1260</v>
      </c>
      <c r="BK468" s="33" t="str">
        <f>データ!X468</f>
        <v>ガチャイベ</v>
      </c>
      <c r="BL468" s="35" t="s">
        <v>977</v>
      </c>
      <c r="BM468" s="9" t="s">
        <v>972</v>
      </c>
    </row>
    <row r="469" spans="1:65" x14ac:dyDescent="0.15">
      <c r="A469" s="9" t="s">
        <v>969</v>
      </c>
      <c r="B469" s="9" t="s">
        <v>1392</v>
      </c>
      <c r="C469" s="32" t="str">
        <f>"./images/thumbnail/"&amp;データ!B469&amp;".jpg"</f>
        <v>./images/thumbnail/1701.jpg</v>
      </c>
      <c r="D469" s="32" t="s">
        <v>1393</v>
      </c>
      <c r="E469" s="32" t="str">
        <f>"./images/thumbnail/"&amp;データ!B469&amp;".jpg"</f>
        <v>./images/thumbnail/1701.jpg</v>
      </c>
      <c r="F469" s="32" t="s">
        <v>1064</v>
      </c>
      <c r="G469" s="32" t="s">
        <v>1260</v>
      </c>
      <c r="H469" s="32" t="str">
        <f>データ!D469</f>
        <v>シュエット</v>
      </c>
      <c r="I469" s="32" t="s">
        <v>977</v>
      </c>
      <c r="J469" s="32" t="s">
        <v>1261</v>
      </c>
      <c r="K469" s="32" t="str">
        <f>データ!E469</f>
        <v>UR</v>
      </c>
      <c r="L469" s="32" t="s">
        <v>977</v>
      </c>
      <c r="M469" s="32" t="s">
        <v>1262</v>
      </c>
      <c r="N469" s="32">
        <f>データ!F469</f>
        <v>14</v>
      </c>
      <c r="O469" s="32" t="s">
        <v>977</v>
      </c>
      <c r="P469" s="32" t="s">
        <v>1260</v>
      </c>
      <c r="Q469" s="32" t="str">
        <f>データ!G469</f>
        <v>斬</v>
      </c>
      <c r="R469" s="32" t="s">
        <v>977</v>
      </c>
      <c r="S469" s="32" t="s">
        <v>1260</v>
      </c>
      <c r="T469" s="33">
        <f>データ!H469</f>
        <v>17223</v>
      </c>
      <c r="U469" s="34" t="s">
        <v>977</v>
      </c>
      <c r="V469" s="34" t="s">
        <v>1260</v>
      </c>
      <c r="W469" s="33">
        <f>データ!I469</f>
        <v>7917</v>
      </c>
      <c r="X469" s="34" t="s">
        <v>977</v>
      </c>
      <c r="Y469" s="34" t="s">
        <v>1260</v>
      </c>
      <c r="Z469" s="33">
        <f>データ!J469</f>
        <v>6690</v>
      </c>
      <c r="AA469" s="34" t="s">
        <v>977</v>
      </c>
      <c r="AB469" s="34" t="s">
        <v>1263</v>
      </c>
      <c r="AC469" s="33" t="str">
        <f>データ!K469</f>
        <v>S</v>
      </c>
      <c r="AD469" s="32" t="s">
        <v>977</v>
      </c>
      <c r="AE469" s="34" t="s">
        <v>1264</v>
      </c>
      <c r="AF469" s="33">
        <f>データ!L469</f>
        <v>31830</v>
      </c>
      <c r="AG469" s="34" t="s">
        <v>977</v>
      </c>
      <c r="AH469" s="34" t="s">
        <v>1265</v>
      </c>
      <c r="AI469" s="33" t="str">
        <f>データ!M469</f>
        <v>地幻氷の縦十字／煌</v>
      </c>
      <c r="AJ469" s="9" t="s">
        <v>1061</v>
      </c>
      <c r="AK469" s="33" t="str">
        <f>データ!N469</f>
        <v>十字型攻撃[特大]自分の防御力UP[特大]</v>
      </c>
      <c r="AL469" s="9" t="s">
        <v>977</v>
      </c>
      <c r="AM469" s="34" t="s">
        <v>1266</v>
      </c>
      <c r="AN469" s="33" t="str">
        <f>データ!O469</f>
        <v>-</v>
      </c>
      <c r="AO469" s="9" t="s">
        <v>1061</v>
      </c>
      <c r="AP469" s="33" t="str">
        <f>データ!P469</f>
        <v>　</v>
      </c>
      <c r="AQ469" s="35" t="s">
        <v>977</v>
      </c>
      <c r="AR469" s="34" t="s">
        <v>1265</v>
      </c>
      <c r="AS469" s="33" t="str">
        <f>データ!Q469</f>
        <v>エッジノート／絶</v>
      </c>
      <c r="AT469" s="9" t="s">
        <v>1061</v>
      </c>
      <c r="AU469" s="33" t="str">
        <f>データ!R469</f>
        <v>CB時に獲得ポイント大UP＆BPが大回復(3回)</v>
      </c>
      <c r="AV469" s="9" t="s">
        <v>977</v>
      </c>
      <c r="AW469" s="34" t="s">
        <v>1265</v>
      </c>
      <c r="AX469" s="33" t="str">
        <f>データ!S469</f>
        <v>-</v>
      </c>
      <c r="AY469" s="9" t="s">
        <v>1061</v>
      </c>
      <c r="AZ469" s="33" t="str">
        <f>データ!T469</f>
        <v>　</v>
      </c>
      <c r="BA469" s="35" t="s">
        <v>977</v>
      </c>
      <c r="BB469" s="34" t="s">
        <v>2335</v>
      </c>
      <c r="BC469" s="33" t="str">
        <f>データ!U469</f>
        <v>-</v>
      </c>
      <c r="BD469" s="35" t="s">
        <v>2333</v>
      </c>
      <c r="BE469" s="33" t="str">
        <f>データ!V469</f>
        <v>　</v>
      </c>
      <c r="BF469" s="33" t="s">
        <v>977</v>
      </c>
      <c r="BG469" s="34" t="s">
        <v>1261</v>
      </c>
      <c r="BH469" s="33" t="str">
        <f>データ!W469</f>
        <v>-</v>
      </c>
      <c r="BI469" s="35" t="s">
        <v>977</v>
      </c>
      <c r="BJ469" s="34" t="s">
        <v>1260</v>
      </c>
      <c r="BK469" s="33" t="str">
        <f>データ!X469</f>
        <v>ガチャイベ</v>
      </c>
      <c r="BL469" s="35" t="s">
        <v>977</v>
      </c>
      <c r="BM469" s="9" t="s">
        <v>972</v>
      </c>
    </row>
    <row r="470" spans="1:65" x14ac:dyDescent="0.15">
      <c r="A470" s="9" t="s">
        <v>969</v>
      </c>
      <c r="B470" s="9" t="s">
        <v>1392</v>
      </c>
      <c r="C470" s="32" t="str">
        <f>"./images/thumbnail/"&amp;データ!B470&amp;".jpg"</f>
        <v>./images/thumbnail/1699.jpg</v>
      </c>
      <c r="D470" s="32" t="s">
        <v>1393</v>
      </c>
      <c r="E470" s="32" t="str">
        <f>"./images/thumbnail/"&amp;データ!B470&amp;".jpg"</f>
        <v>./images/thumbnail/1699.jpg</v>
      </c>
      <c r="F470" s="32" t="s">
        <v>1064</v>
      </c>
      <c r="G470" s="32" t="s">
        <v>1260</v>
      </c>
      <c r="H470" s="32" t="str">
        <f>データ!D470</f>
        <v>リシェラ</v>
      </c>
      <c r="I470" s="32" t="s">
        <v>977</v>
      </c>
      <c r="J470" s="32" t="s">
        <v>1261</v>
      </c>
      <c r="K470" s="32" t="str">
        <f>データ!E470</f>
        <v>SSR</v>
      </c>
      <c r="L470" s="32" t="s">
        <v>977</v>
      </c>
      <c r="M470" s="32" t="s">
        <v>1262</v>
      </c>
      <c r="N470" s="32">
        <f>データ!F470</f>
        <v>13</v>
      </c>
      <c r="O470" s="32" t="s">
        <v>977</v>
      </c>
      <c r="P470" s="32" t="s">
        <v>1260</v>
      </c>
      <c r="Q470" s="32" t="str">
        <f>データ!G470</f>
        <v>斬</v>
      </c>
      <c r="R470" s="32" t="s">
        <v>977</v>
      </c>
      <c r="S470" s="32" t="s">
        <v>1260</v>
      </c>
      <c r="T470" s="33">
        <f>データ!H470</f>
        <v>15221</v>
      </c>
      <c r="U470" s="34" t="s">
        <v>977</v>
      </c>
      <c r="V470" s="34" t="s">
        <v>1260</v>
      </c>
      <c r="W470" s="33">
        <f>データ!I470</f>
        <v>7002</v>
      </c>
      <c r="X470" s="34" t="s">
        <v>977</v>
      </c>
      <c r="Y470" s="34" t="s">
        <v>1260</v>
      </c>
      <c r="Z470" s="33">
        <f>データ!J470</f>
        <v>5832</v>
      </c>
      <c r="AA470" s="34" t="s">
        <v>977</v>
      </c>
      <c r="AB470" s="34" t="s">
        <v>1263</v>
      </c>
      <c r="AC470" s="33" t="str">
        <f>データ!K470</f>
        <v>A+</v>
      </c>
      <c r="AD470" s="32" t="s">
        <v>977</v>
      </c>
      <c r="AE470" s="34" t="s">
        <v>1264</v>
      </c>
      <c r="AF470" s="33">
        <f>データ!L470</f>
        <v>28055</v>
      </c>
      <c r="AG470" s="34" t="s">
        <v>977</v>
      </c>
      <c r="AH470" s="34" t="s">
        <v>1265</v>
      </c>
      <c r="AI470" s="33" t="str">
        <f>データ!M470</f>
        <v>対翠の突風／絶</v>
      </c>
      <c r="AJ470" s="9" t="s">
        <v>1061</v>
      </c>
      <c r="AK470" s="33" t="str">
        <f>データ!N470</f>
        <v>遠に強く打に弱い縦一列攻撃[大]</v>
      </c>
      <c r="AL470" s="9" t="s">
        <v>977</v>
      </c>
      <c r="AM470" s="34" t="s">
        <v>1266</v>
      </c>
      <c r="AN470" s="33" t="str">
        <f>データ!O470</f>
        <v>-</v>
      </c>
      <c r="AO470" s="9" t="s">
        <v>1061</v>
      </c>
      <c r="AP470" s="33" t="str">
        <f>データ!P470</f>
        <v>　</v>
      </c>
      <c r="AQ470" s="35" t="s">
        <v>977</v>
      </c>
      <c r="AR470" s="34" t="s">
        <v>1265</v>
      </c>
      <c r="AS470" s="33" t="str">
        <f>データ!Q470</f>
        <v>ポイントライズ／真</v>
      </c>
      <c r="AT470" s="9" t="s">
        <v>1061</v>
      </c>
      <c r="AU470" s="33" t="str">
        <f>データ!R470</f>
        <v>獲得する騎士団戦スコアが中アップ(バトル3回)</v>
      </c>
      <c r="AV470" s="9" t="s">
        <v>977</v>
      </c>
      <c r="AW470" s="34" t="s">
        <v>1265</v>
      </c>
      <c r="AX470" s="33" t="str">
        <f>データ!S470</f>
        <v>-</v>
      </c>
      <c r="AY470" s="9" t="s">
        <v>1061</v>
      </c>
      <c r="AZ470" s="33" t="str">
        <f>データ!T470</f>
        <v>　</v>
      </c>
      <c r="BA470" s="35" t="s">
        <v>977</v>
      </c>
      <c r="BB470" s="34" t="s">
        <v>2335</v>
      </c>
      <c r="BC470" s="33" t="str">
        <f>データ!U470</f>
        <v>-</v>
      </c>
      <c r="BD470" s="35" t="s">
        <v>2333</v>
      </c>
      <c r="BE470" s="33" t="str">
        <f>データ!V470</f>
        <v>　</v>
      </c>
      <c r="BF470" s="33" t="s">
        <v>977</v>
      </c>
      <c r="BG470" s="34" t="s">
        <v>1261</v>
      </c>
      <c r="BH470" s="33" t="str">
        <f>データ!W470</f>
        <v>-</v>
      </c>
      <c r="BI470" s="35" t="s">
        <v>977</v>
      </c>
      <c r="BJ470" s="34" t="s">
        <v>1260</v>
      </c>
      <c r="BK470" s="33" t="str">
        <f>データ!X470</f>
        <v>魔女の追憶イベ</v>
      </c>
      <c r="BL470" s="35" t="s">
        <v>977</v>
      </c>
      <c r="BM470" s="9" t="s">
        <v>972</v>
      </c>
    </row>
    <row r="471" spans="1:65" x14ac:dyDescent="0.15">
      <c r="A471" s="9" t="s">
        <v>969</v>
      </c>
      <c r="B471" s="9" t="s">
        <v>1392</v>
      </c>
      <c r="C471" s="32" t="str">
        <f>"./images/thumbnail/"&amp;データ!B471&amp;".jpg"</f>
        <v>./images/thumbnail/1694.jpg</v>
      </c>
      <c r="D471" s="32" t="s">
        <v>1393</v>
      </c>
      <c r="E471" s="32" t="str">
        <f>"./images/thumbnail/"&amp;データ!B471&amp;".jpg"</f>
        <v>./images/thumbnail/1694.jpg</v>
      </c>
      <c r="F471" s="32" t="s">
        <v>1064</v>
      </c>
      <c r="G471" s="32" t="s">
        <v>1260</v>
      </c>
      <c r="H471" s="32" t="str">
        <f>データ!D471</f>
        <v>レニエ</v>
      </c>
      <c r="I471" s="32" t="s">
        <v>977</v>
      </c>
      <c r="J471" s="32" t="s">
        <v>1261</v>
      </c>
      <c r="K471" s="32" t="str">
        <f>データ!E471</f>
        <v>SSR</v>
      </c>
      <c r="L471" s="32" t="s">
        <v>977</v>
      </c>
      <c r="M471" s="32" t="s">
        <v>1262</v>
      </c>
      <c r="N471" s="32">
        <f>データ!F471</f>
        <v>13</v>
      </c>
      <c r="O471" s="32" t="s">
        <v>977</v>
      </c>
      <c r="P471" s="32" t="s">
        <v>1260</v>
      </c>
      <c r="Q471" s="32" t="str">
        <f>データ!G471</f>
        <v>遠</v>
      </c>
      <c r="R471" s="32" t="s">
        <v>977</v>
      </c>
      <c r="S471" s="32" t="s">
        <v>1260</v>
      </c>
      <c r="T471" s="33">
        <f>データ!H471</f>
        <v>16857</v>
      </c>
      <c r="U471" s="34" t="s">
        <v>977</v>
      </c>
      <c r="V471" s="34" t="s">
        <v>1260</v>
      </c>
      <c r="W471" s="33">
        <f>データ!I471</f>
        <v>6237</v>
      </c>
      <c r="X471" s="34" t="s">
        <v>977</v>
      </c>
      <c r="Y471" s="34" t="s">
        <v>1260</v>
      </c>
      <c r="Z471" s="33">
        <f>データ!J471</f>
        <v>4533</v>
      </c>
      <c r="AA471" s="34" t="s">
        <v>977</v>
      </c>
      <c r="AB471" s="34" t="s">
        <v>1263</v>
      </c>
      <c r="AC471" s="33" t="str">
        <f>データ!K471</f>
        <v>SS-</v>
      </c>
      <c r="AD471" s="32" t="s">
        <v>977</v>
      </c>
      <c r="AE471" s="34" t="s">
        <v>1264</v>
      </c>
      <c r="AF471" s="33">
        <f>データ!L471</f>
        <v>27627</v>
      </c>
      <c r="AG471" s="34" t="s">
        <v>977</v>
      </c>
      <c r="AH471" s="34" t="s">
        <v>1265</v>
      </c>
      <c r="AI471" s="33" t="str">
        <f>データ!M471</f>
        <v>地幻射の四連撃／真</v>
      </c>
      <c r="AJ471" s="9" t="s">
        <v>1061</v>
      </c>
      <c r="AK471" s="33" t="str">
        <f>データ!N471</f>
        <v>ランダム4連続攻撃[中]自分の防御力UP[中]</v>
      </c>
      <c r="AL471" s="9" t="s">
        <v>977</v>
      </c>
      <c r="AM471" s="34" t="s">
        <v>1266</v>
      </c>
      <c r="AN471" s="33" t="str">
        <f>データ!O471</f>
        <v>-</v>
      </c>
      <c r="AO471" s="9" t="s">
        <v>1061</v>
      </c>
      <c r="AP471" s="33" t="str">
        <f>データ!P471</f>
        <v>　</v>
      </c>
      <c r="AQ471" s="35" t="s">
        <v>977</v>
      </c>
      <c r="AR471" s="34" t="s">
        <v>1265</v>
      </c>
      <c r="AS471" s="33" t="str">
        <f>データ!Q471</f>
        <v>ヒール／絶</v>
      </c>
      <c r="AT471" s="9" t="s">
        <v>1061</v>
      </c>
      <c r="AU471" s="33" t="str">
        <f>データ!R471</f>
        <v>生存ユニットのHPを大回復</v>
      </c>
      <c r="AV471" s="9" t="s">
        <v>977</v>
      </c>
      <c r="AW471" s="34" t="s">
        <v>1265</v>
      </c>
      <c r="AX471" s="33" t="str">
        <f>データ!S471</f>
        <v>-</v>
      </c>
      <c r="AY471" s="9" t="s">
        <v>1061</v>
      </c>
      <c r="AZ471" s="33" t="str">
        <f>データ!T471</f>
        <v>　</v>
      </c>
      <c r="BA471" s="35" t="s">
        <v>977</v>
      </c>
      <c r="BB471" s="34" t="s">
        <v>2335</v>
      </c>
      <c r="BC471" s="33" t="str">
        <f>データ!U471</f>
        <v>-</v>
      </c>
      <c r="BD471" s="35" t="s">
        <v>2333</v>
      </c>
      <c r="BE471" s="33" t="str">
        <f>データ!V471</f>
        <v>　</v>
      </c>
      <c r="BF471" s="33" t="s">
        <v>977</v>
      </c>
      <c r="BG471" s="34" t="s">
        <v>1261</v>
      </c>
      <c r="BH471" s="33" t="str">
        <f>データ!W471</f>
        <v>-</v>
      </c>
      <c r="BI471" s="35" t="s">
        <v>977</v>
      </c>
      <c r="BJ471" s="34" t="s">
        <v>1260</v>
      </c>
      <c r="BK471" s="33" t="str">
        <f>データ!X471</f>
        <v>常設</v>
      </c>
      <c r="BL471" s="35" t="s">
        <v>977</v>
      </c>
      <c r="BM471" s="9" t="s">
        <v>972</v>
      </c>
    </row>
    <row r="472" spans="1:65" x14ac:dyDescent="0.15">
      <c r="A472" s="9" t="s">
        <v>969</v>
      </c>
      <c r="B472" s="9" t="s">
        <v>1392</v>
      </c>
      <c r="C472" s="32" t="str">
        <f>"./images/thumbnail/"&amp;データ!B472&amp;".jpg"</f>
        <v>./images/thumbnail/1692.jpg</v>
      </c>
      <c r="D472" s="32" t="s">
        <v>1393</v>
      </c>
      <c r="E472" s="32" t="str">
        <f>"./images/thumbnail/"&amp;データ!B472&amp;".jpg"</f>
        <v>./images/thumbnail/1692.jpg</v>
      </c>
      <c r="F472" s="32" t="s">
        <v>1064</v>
      </c>
      <c r="G472" s="32" t="s">
        <v>1260</v>
      </c>
      <c r="H472" s="32" t="str">
        <f>データ!D472</f>
        <v>ジェラルド</v>
      </c>
      <c r="I472" s="32" t="s">
        <v>977</v>
      </c>
      <c r="J472" s="32" t="s">
        <v>1261</v>
      </c>
      <c r="K472" s="32" t="str">
        <f>データ!E472</f>
        <v>SSR</v>
      </c>
      <c r="L472" s="32" t="s">
        <v>977</v>
      </c>
      <c r="M472" s="32" t="s">
        <v>1262</v>
      </c>
      <c r="N472" s="32">
        <f>データ!F472</f>
        <v>13</v>
      </c>
      <c r="O472" s="32" t="s">
        <v>977</v>
      </c>
      <c r="P472" s="32" t="s">
        <v>1260</v>
      </c>
      <c r="Q472" s="32" t="str">
        <f>データ!G472</f>
        <v>打</v>
      </c>
      <c r="R472" s="32" t="s">
        <v>977</v>
      </c>
      <c r="S472" s="32" t="s">
        <v>1260</v>
      </c>
      <c r="T472" s="33">
        <f>データ!H472</f>
        <v>18677</v>
      </c>
      <c r="U472" s="34" t="s">
        <v>977</v>
      </c>
      <c r="V472" s="34" t="s">
        <v>1260</v>
      </c>
      <c r="W472" s="33">
        <f>データ!I472</f>
        <v>6338</v>
      </c>
      <c r="X472" s="34" t="s">
        <v>977</v>
      </c>
      <c r="Y472" s="34" t="s">
        <v>1260</v>
      </c>
      <c r="Z472" s="33">
        <f>データ!J472</f>
        <v>6665</v>
      </c>
      <c r="AA472" s="34" t="s">
        <v>977</v>
      </c>
      <c r="AB472" s="34" t="s">
        <v>1263</v>
      </c>
      <c r="AC472" s="33" t="str">
        <f>データ!K472</f>
        <v>A-</v>
      </c>
      <c r="AD472" s="32" t="s">
        <v>977</v>
      </c>
      <c r="AE472" s="34" t="s">
        <v>1264</v>
      </c>
      <c r="AF472" s="33">
        <f>データ!L472</f>
        <v>31680</v>
      </c>
      <c r="AG472" s="34" t="s">
        <v>977</v>
      </c>
      <c r="AH472" s="34" t="s">
        <v>1265</v>
      </c>
      <c r="AI472" s="33" t="str">
        <f>データ!M472</f>
        <v>対蒼の突風／絶</v>
      </c>
      <c r="AJ472" s="9" t="s">
        <v>1061</v>
      </c>
      <c r="AK472" s="33" t="str">
        <f>データ!N472</f>
        <v>突に強く斬に弱い縦一列攻撃[大]</v>
      </c>
      <c r="AL472" s="9" t="s">
        <v>977</v>
      </c>
      <c r="AM472" s="34" t="s">
        <v>1266</v>
      </c>
      <c r="AN472" s="33" t="str">
        <f>データ!O472</f>
        <v>-</v>
      </c>
      <c r="AO472" s="9" t="s">
        <v>1061</v>
      </c>
      <c r="AP472" s="33" t="str">
        <f>データ!P472</f>
        <v>　</v>
      </c>
      <c r="AQ472" s="35" t="s">
        <v>977</v>
      </c>
      <c r="AR472" s="34" t="s">
        <v>1265</v>
      </c>
      <c r="AS472" s="33" t="str">
        <f>データ!Q472</f>
        <v>クラウストルム</v>
      </c>
      <c r="AT472" s="9" t="s">
        <v>1061</v>
      </c>
      <c r="AU472" s="33" t="str">
        <f>データ!R472</f>
        <v>ヘイトUP＆迎撃時にパーティ全体の攻・防が小UP(3分間)</v>
      </c>
      <c r="AV472" s="9" t="s">
        <v>977</v>
      </c>
      <c r="AW472" s="34" t="s">
        <v>1265</v>
      </c>
      <c r="AX472" s="33" t="str">
        <f>データ!S472</f>
        <v>-</v>
      </c>
      <c r="AY472" s="9" t="s">
        <v>1061</v>
      </c>
      <c r="AZ472" s="33" t="str">
        <f>データ!T472</f>
        <v>　</v>
      </c>
      <c r="BA472" s="35" t="s">
        <v>977</v>
      </c>
      <c r="BB472" s="34" t="s">
        <v>2335</v>
      </c>
      <c r="BC472" s="33" t="str">
        <f>データ!U472</f>
        <v>-</v>
      </c>
      <c r="BD472" s="35" t="s">
        <v>2333</v>
      </c>
      <c r="BE472" s="33" t="str">
        <f>データ!V472</f>
        <v>　</v>
      </c>
      <c r="BF472" s="33" t="s">
        <v>977</v>
      </c>
      <c r="BG472" s="34" t="s">
        <v>1261</v>
      </c>
      <c r="BH472" s="33" t="str">
        <f>データ!W472</f>
        <v>-</v>
      </c>
      <c r="BI472" s="35" t="s">
        <v>977</v>
      </c>
      <c r="BJ472" s="34" t="s">
        <v>1260</v>
      </c>
      <c r="BK472" s="33" t="str">
        <f>データ!X472</f>
        <v>常設</v>
      </c>
      <c r="BL472" s="35" t="s">
        <v>977</v>
      </c>
      <c r="BM472" s="9" t="s">
        <v>972</v>
      </c>
    </row>
    <row r="473" spans="1:65" x14ac:dyDescent="0.15">
      <c r="A473" s="9" t="s">
        <v>969</v>
      </c>
      <c r="B473" s="9" t="s">
        <v>1392</v>
      </c>
      <c r="C473" s="32" t="str">
        <f>"./images/thumbnail/"&amp;データ!B473&amp;".jpg"</f>
        <v>./images/thumbnail/1690.jpg</v>
      </c>
      <c r="D473" s="32" t="s">
        <v>1393</v>
      </c>
      <c r="E473" s="32" t="str">
        <f>"./images/thumbnail/"&amp;データ!B473&amp;".jpg"</f>
        <v>./images/thumbnail/1690.jpg</v>
      </c>
      <c r="F473" s="32" t="s">
        <v>1064</v>
      </c>
      <c r="G473" s="32" t="s">
        <v>1260</v>
      </c>
      <c r="H473" s="32" t="str">
        <f>データ!D473</f>
        <v>カルディナ</v>
      </c>
      <c r="I473" s="32" t="s">
        <v>977</v>
      </c>
      <c r="J473" s="32" t="s">
        <v>1261</v>
      </c>
      <c r="K473" s="32" t="str">
        <f>データ!E473</f>
        <v>UR</v>
      </c>
      <c r="L473" s="32" t="s">
        <v>977</v>
      </c>
      <c r="M473" s="32" t="s">
        <v>1262</v>
      </c>
      <c r="N473" s="32">
        <f>データ!F473</f>
        <v>14</v>
      </c>
      <c r="O473" s="32" t="s">
        <v>977</v>
      </c>
      <c r="P473" s="32" t="s">
        <v>1260</v>
      </c>
      <c r="Q473" s="32" t="str">
        <f>データ!G473</f>
        <v>突</v>
      </c>
      <c r="R473" s="32" t="s">
        <v>977</v>
      </c>
      <c r="S473" s="32" t="s">
        <v>1260</v>
      </c>
      <c r="T473" s="33">
        <f>データ!H473</f>
        <v>20385</v>
      </c>
      <c r="U473" s="34" t="s">
        <v>977</v>
      </c>
      <c r="V473" s="34" t="s">
        <v>1260</v>
      </c>
      <c r="W473" s="33">
        <f>データ!I473</f>
        <v>6268</v>
      </c>
      <c r="X473" s="34" t="s">
        <v>977</v>
      </c>
      <c r="Y473" s="34" t="s">
        <v>1260</v>
      </c>
      <c r="Z473" s="33">
        <f>データ!J473</f>
        <v>6842</v>
      </c>
      <c r="AA473" s="34" t="s">
        <v>977</v>
      </c>
      <c r="AB473" s="34" t="s">
        <v>1263</v>
      </c>
      <c r="AC473" s="33" t="str">
        <f>データ!K473</f>
        <v>SS+</v>
      </c>
      <c r="AD473" s="32" t="s">
        <v>977</v>
      </c>
      <c r="AE473" s="34" t="s">
        <v>1264</v>
      </c>
      <c r="AF473" s="33">
        <f>データ!L473</f>
        <v>33495</v>
      </c>
      <c r="AG473" s="34" t="s">
        <v>977</v>
      </c>
      <c r="AH473" s="34" t="s">
        <v>1265</v>
      </c>
      <c r="AI473" s="33" t="str">
        <f>データ!M473</f>
        <v>地幻神の五連撃／真</v>
      </c>
      <c r="AJ473" s="9" t="s">
        <v>1061</v>
      </c>
      <c r="AK473" s="33" t="str">
        <f>データ!N473</f>
        <v>ランダム5連続攻撃[中]自分の防御力UP[中]</v>
      </c>
      <c r="AL473" s="9" t="s">
        <v>977</v>
      </c>
      <c r="AM473" s="34" t="s">
        <v>1266</v>
      </c>
      <c r="AN473" s="33" t="str">
        <f>データ!O473</f>
        <v>-</v>
      </c>
      <c r="AO473" s="9" t="s">
        <v>1061</v>
      </c>
      <c r="AP473" s="33" t="str">
        <f>データ!P473</f>
        <v>　</v>
      </c>
      <c r="AQ473" s="35" t="s">
        <v>977</v>
      </c>
      <c r="AR473" s="34" t="s">
        <v>1265</v>
      </c>
      <c r="AS473" s="33" t="str">
        <f>データ!Q473</f>
        <v>アサルト／絶</v>
      </c>
      <c r="AT473" s="9" t="s">
        <v>1061</v>
      </c>
      <c r="AU473" s="33" t="str">
        <f>データ!R473</f>
        <v>パーティ全体の攻撃力が大UP(3分間)</v>
      </c>
      <c r="AV473" s="9" t="s">
        <v>977</v>
      </c>
      <c r="AW473" s="34" t="s">
        <v>1265</v>
      </c>
      <c r="AX473" s="33" t="str">
        <f>データ!S473</f>
        <v>-</v>
      </c>
      <c r="AY473" s="9" t="s">
        <v>1061</v>
      </c>
      <c r="AZ473" s="33" t="str">
        <f>データ!T473</f>
        <v>　</v>
      </c>
      <c r="BA473" s="35" t="s">
        <v>977</v>
      </c>
      <c r="BB473" s="34" t="s">
        <v>2335</v>
      </c>
      <c r="BC473" s="33" t="str">
        <f>データ!U473</f>
        <v>-</v>
      </c>
      <c r="BD473" s="35" t="s">
        <v>2333</v>
      </c>
      <c r="BE473" s="33" t="str">
        <f>データ!V473</f>
        <v>　</v>
      </c>
      <c r="BF473" s="33" t="s">
        <v>977</v>
      </c>
      <c r="BG473" s="34" t="s">
        <v>1261</v>
      </c>
      <c r="BH473" s="33" t="str">
        <f>データ!W473</f>
        <v>-</v>
      </c>
      <c r="BI473" s="35" t="s">
        <v>977</v>
      </c>
      <c r="BJ473" s="34" t="s">
        <v>1260</v>
      </c>
      <c r="BK473" s="33" t="str">
        <f>データ!X473</f>
        <v>常設</v>
      </c>
      <c r="BL473" s="35" t="s">
        <v>977</v>
      </c>
      <c r="BM473" s="9" t="s">
        <v>972</v>
      </c>
    </row>
    <row r="474" spans="1:65" x14ac:dyDescent="0.15">
      <c r="A474" s="9" t="s">
        <v>969</v>
      </c>
      <c r="B474" s="9" t="s">
        <v>1392</v>
      </c>
      <c r="C474" s="32" t="str">
        <f>"./images/thumbnail/"&amp;データ!B474&amp;".jpg"</f>
        <v>./images/thumbnail/1688.jpg</v>
      </c>
      <c r="D474" s="32" t="s">
        <v>1393</v>
      </c>
      <c r="E474" s="32" t="str">
        <f>"./images/thumbnail/"&amp;データ!B474&amp;".jpg"</f>
        <v>./images/thumbnail/1688.jpg</v>
      </c>
      <c r="F474" s="32" t="s">
        <v>1064</v>
      </c>
      <c r="G474" s="32" t="s">
        <v>1260</v>
      </c>
      <c r="H474" s="32" t="str">
        <f>データ!D474</f>
        <v>ケルヴィン</v>
      </c>
      <c r="I474" s="32" t="s">
        <v>977</v>
      </c>
      <c r="J474" s="32" t="s">
        <v>1261</v>
      </c>
      <c r="K474" s="32" t="str">
        <f>データ!E474</f>
        <v>UR</v>
      </c>
      <c r="L474" s="32" t="s">
        <v>977</v>
      </c>
      <c r="M474" s="32" t="s">
        <v>1262</v>
      </c>
      <c r="N474" s="32">
        <f>データ!F474</f>
        <v>14</v>
      </c>
      <c r="O474" s="32" t="s">
        <v>977</v>
      </c>
      <c r="P474" s="32" t="s">
        <v>1260</v>
      </c>
      <c r="Q474" s="32" t="str">
        <f>データ!G474</f>
        <v>斬</v>
      </c>
      <c r="R474" s="32" t="s">
        <v>977</v>
      </c>
      <c r="S474" s="32" t="s">
        <v>1260</v>
      </c>
      <c r="T474" s="33">
        <f>データ!H474</f>
        <v>17241</v>
      </c>
      <c r="U474" s="34" t="s">
        <v>977</v>
      </c>
      <c r="V474" s="34" t="s">
        <v>1260</v>
      </c>
      <c r="W474" s="33">
        <f>データ!I474</f>
        <v>7922</v>
      </c>
      <c r="X474" s="34" t="s">
        <v>977</v>
      </c>
      <c r="Y474" s="34" t="s">
        <v>1260</v>
      </c>
      <c r="Z474" s="33">
        <f>データ!J474</f>
        <v>6328</v>
      </c>
      <c r="AA474" s="34" t="s">
        <v>977</v>
      </c>
      <c r="AB474" s="34" t="s">
        <v>1263</v>
      </c>
      <c r="AC474" s="33" t="str">
        <f>データ!K474</f>
        <v>S</v>
      </c>
      <c r="AD474" s="32" t="s">
        <v>977</v>
      </c>
      <c r="AE474" s="34" t="s">
        <v>1264</v>
      </c>
      <c r="AF474" s="33">
        <f>データ!L474</f>
        <v>31491</v>
      </c>
      <c r="AG474" s="34" t="s">
        <v>977</v>
      </c>
      <c r="AH474" s="34" t="s">
        <v>1265</v>
      </c>
      <c r="AI474" s="33" t="str">
        <f>データ!M474</f>
        <v>幻氷の縦十字／煌</v>
      </c>
      <c r="AJ474" s="9" t="s">
        <v>1061</v>
      </c>
      <c r="AK474" s="33" t="str">
        <f>データ!N474</f>
        <v>十字型に攻撃[特大]</v>
      </c>
      <c r="AL474" s="9" t="s">
        <v>977</v>
      </c>
      <c r="AM474" s="34" t="s">
        <v>1266</v>
      </c>
      <c r="AN474" s="33" t="str">
        <f>データ!O474</f>
        <v>-</v>
      </c>
      <c r="AO474" s="9" t="s">
        <v>1061</v>
      </c>
      <c r="AP474" s="33" t="str">
        <f>データ!P474</f>
        <v>　</v>
      </c>
      <c r="AQ474" s="35" t="s">
        <v>977</v>
      </c>
      <c r="AR474" s="34" t="s">
        <v>1265</v>
      </c>
      <c r="AS474" s="33" t="str">
        <f>データ!Q474</f>
        <v>キャッスルヴェール／真</v>
      </c>
      <c r="AT474" s="9" t="s">
        <v>1061</v>
      </c>
      <c r="AU474" s="33" t="str">
        <f>データ!R474</f>
        <v>城の強度Lvが中UP(3分間)</v>
      </c>
      <c r="AV474" s="9" t="s">
        <v>977</v>
      </c>
      <c r="AW474" s="34" t="s">
        <v>1265</v>
      </c>
      <c r="AX474" s="33" t="str">
        <f>データ!S474</f>
        <v>-</v>
      </c>
      <c r="AY474" s="9" t="s">
        <v>1061</v>
      </c>
      <c r="AZ474" s="33" t="str">
        <f>データ!T474</f>
        <v>　</v>
      </c>
      <c r="BA474" s="35" t="s">
        <v>977</v>
      </c>
      <c r="BB474" s="34" t="s">
        <v>2335</v>
      </c>
      <c r="BC474" s="33" t="str">
        <f>データ!U474</f>
        <v>-</v>
      </c>
      <c r="BD474" s="35" t="s">
        <v>2333</v>
      </c>
      <c r="BE474" s="33" t="str">
        <f>データ!V474</f>
        <v>　</v>
      </c>
      <c r="BF474" s="33" t="s">
        <v>977</v>
      </c>
      <c r="BG474" s="34" t="s">
        <v>1261</v>
      </c>
      <c r="BH474" s="33" t="str">
        <f>データ!W474</f>
        <v>-</v>
      </c>
      <c r="BI474" s="35" t="s">
        <v>977</v>
      </c>
      <c r="BJ474" s="34" t="s">
        <v>1260</v>
      </c>
      <c r="BK474" s="33" t="str">
        <f>データ!X474</f>
        <v>常設</v>
      </c>
      <c r="BL474" s="35" t="s">
        <v>977</v>
      </c>
      <c r="BM474" s="9" t="s">
        <v>972</v>
      </c>
    </row>
    <row r="475" spans="1:65" x14ac:dyDescent="0.15">
      <c r="A475" s="9" t="s">
        <v>969</v>
      </c>
      <c r="B475" s="9" t="s">
        <v>1392</v>
      </c>
      <c r="C475" s="32" t="str">
        <f>"./images/thumbnail/"&amp;データ!B475&amp;".jpg"</f>
        <v>./images/thumbnail/1686.jpg</v>
      </c>
      <c r="D475" s="32" t="s">
        <v>1393</v>
      </c>
      <c r="E475" s="32" t="str">
        <f>"./images/thumbnail/"&amp;データ!B475&amp;".jpg"</f>
        <v>./images/thumbnail/1686.jpg</v>
      </c>
      <c r="F475" s="32" t="s">
        <v>1064</v>
      </c>
      <c r="G475" s="32" t="s">
        <v>1260</v>
      </c>
      <c r="H475" s="32" t="str">
        <f>データ!D475</f>
        <v>カノン</v>
      </c>
      <c r="I475" s="32" t="s">
        <v>977</v>
      </c>
      <c r="J475" s="32" t="s">
        <v>1261</v>
      </c>
      <c r="K475" s="32" t="str">
        <f>データ!E475</f>
        <v>UR</v>
      </c>
      <c r="L475" s="32" t="s">
        <v>977</v>
      </c>
      <c r="M475" s="32" t="s">
        <v>1262</v>
      </c>
      <c r="N475" s="32">
        <f>データ!F475</f>
        <v>14</v>
      </c>
      <c r="O475" s="32" t="s">
        <v>977</v>
      </c>
      <c r="P475" s="32" t="s">
        <v>1260</v>
      </c>
      <c r="Q475" s="32" t="str">
        <f>データ!G475</f>
        <v>打</v>
      </c>
      <c r="R475" s="32" t="s">
        <v>977</v>
      </c>
      <c r="S475" s="32" t="s">
        <v>1260</v>
      </c>
      <c r="T475" s="33">
        <f>データ!H475</f>
        <v>26139</v>
      </c>
      <c r="U475" s="34" t="s">
        <v>977</v>
      </c>
      <c r="V475" s="34" t="s">
        <v>1260</v>
      </c>
      <c r="W475" s="33">
        <f>データ!I475</f>
        <v>6335</v>
      </c>
      <c r="X475" s="34" t="s">
        <v>977</v>
      </c>
      <c r="Y475" s="34" t="s">
        <v>1260</v>
      </c>
      <c r="Z475" s="33">
        <f>データ!J475</f>
        <v>7961</v>
      </c>
      <c r="AA475" s="34" t="s">
        <v>977</v>
      </c>
      <c r="AB475" s="34" t="s">
        <v>1263</v>
      </c>
      <c r="AC475" s="33" t="str">
        <f>データ!K475</f>
        <v>A+</v>
      </c>
      <c r="AD475" s="32" t="s">
        <v>977</v>
      </c>
      <c r="AE475" s="34" t="s">
        <v>1264</v>
      </c>
      <c r="AF475" s="33">
        <f>データ!L475</f>
        <v>40435</v>
      </c>
      <c r="AG475" s="34" t="s">
        <v>977</v>
      </c>
      <c r="AH475" s="34" t="s">
        <v>1265</v>
      </c>
      <c r="AI475" s="33" t="str">
        <f>データ!M475</f>
        <v>地幻光の交叉線／煌</v>
      </c>
      <c r="AJ475" s="9" t="s">
        <v>1061</v>
      </c>
      <c r="AK475" s="33" t="str">
        <f>データ!N475</f>
        <v>X字型攻撃[特大]自分の防御力UP[特大]</v>
      </c>
      <c r="AL475" s="9" t="s">
        <v>977</v>
      </c>
      <c r="AM475" s="34" t="s">
        <v>1266</v>
      </c>
      <c r="AN475" s="33" t="str">
        <f>データ!O475</f>
        <v>-</v>
      </c>
      <c r="AO475" s="9" t="s">
        <v>1061</v>
      </c>
      <c r="AP475" s="33" t="str">
        <f>データ!P475</f>
        <v>　</v>
      </c>
      <c r="AQ475" s="35" t="s">
        <v>977</v>
      </c>
      <c r="AR475" s="34" t="s">
        <v>1265</v>
      </c>
      <c r="AS475" s="33" t="str">
        <f>データ!Q475</f>
        <v>フォートレスオーダー／真</v>
      </c>
      <c r="AT475" s="9" t="s">
        <v>1061</v>
      </c>
      <c r="AU475" s="33" t="str">
        <f>データ!R475</f>
        <v>騎士団全体の防御力が中UP(3分間)</v>
      </c>
      <c r="AV475" s="9" t="s">
        <v>977</v>
      </c>
      <c r="AW475" s="34" t="s">
        <v>1265</v>
      </c>
      <c r="AX475" s="33" t="str">
        <f>データ!S475</f>
        <v>-</v>
      </c>
      <c r="AY475" s="9" t="s">
        <v>1061</v>
      </c>
      <c r="AZ475" s="33" t="str">
        <f>データ!T475</f>
        <v>　</v>
      </c>
      <c r="BA475" s="35" t="s">
        <v>977</v>
      </c>
      <c r="BB475" s="34" t="s">
        <v>2335</v>
      </c>
      <c r="BC475" s="33" t="str">
        <f>データ!U475</f>
        <v>-</v>
      </c>
      <c r="BD475" s="35" t="s">
        <v>2333</v>
      </c>
      <c r="BE475" s="33" t="str">
        <f>データ!V475</f>
        <v>　</v>
      </c>
      <c r="BF475" s="33" t="s">
        <v>977</v>
      </c>
      <c r="BG475" s="34" t="s">
        <v>1261</v>
      </c>
      <c r="BH475" s="33" t="str">
        <f>データ!W475</f>
        <v>-</v>
      </c>
      <c r="BI475" s="35" t="s">
        <v>977</v>
      </c>
      <c r="BJ475" s="34" t="s">
        <v>1260</v>
      </c>
      <c r="BK475" s="33" t="str">
        <f>データ!X475</f>
        <v>ポーカー</v>
      </c>
      <c r="BL475" s="35" t="s">
        <v>977</v>
      </c>
      <c r="BM475" s="9" t="s">
        <v>972</v>
      </c>
    </row>
    <row r="476" spans="1:65" x14ac:dyDescent="0.15">
      <c r="A476" s="9" t="s">
        <v>969</v>
      </c>
      <c r="B476" s="9" t="s">
        <v>1392</v>
      </c>
      <c r="C476" s="32" t="str">
        <f>"./images/thumbnail/"&amp;データ!B476&amp;".jpg"</f>
        <v>./images/thumbnail/1685.jpg</v>
      </c>
      <c r="D476" s="32" t="s">
        <v>1393</v>
      </c>
      <c r="E476" s="32" t="str">
        <f>"./images/thumbnail/"&amp;データ!B476&amp;".jpg"</f>
        <v>./images/thumbnail/1685.jpg</v>
      </c>
      <c r="F476" s="32" t="s">
        <v>1064</v>
      </c>
      <c r="G476" s="32" t="s">
        <v>1260</v>
      </c>
      <c r="H476" s="32" t="str">
        <f>データ!D476</f>
        <v>ノエル</v>
      </c>
      <c r="I476" s="32" t="s">
        <v>977</v>
      </c>
      <c r="J476" s="32" t="s">
        <v>1261</v>
      </c>
      <c r="K476" s="32" t="str">
        <f>データ!E476</f>
        <v>UR</v>
      </c>
      <c r="L476" s="32" t="s">
        <v>977</v>
      </c>
      <c r="M476" s="32" t="s">
        <v>1262</v>
      </c>
      <c r="N476" s="32">
        <f>データ!F476</f>
        <v>14</v>
      </c>
      <c r="O476" s="32" t="s">
        <v>977</v>
      </c>
      <c r="P476" s="32" t="s">
        <v>1260</v>
      </c>
      <c r="Q476" s="32" t="str">
        <f>データ!G476</f>
        <v>斬</v>
      </c>
      <c r="R476" s="32" t="s">
        <v>977</v>
      </c>
      <c r="S476" s="32" t="s">
        <v>1260</v>
      </c>
      <c r="T476" s="33">
        <f>データ!H476</f>
        <v>18958</v>
      </c>
      <c r="U476" s="34" t="s">
        <v>977</v>
      </c>
      <c r="V476" s="34" t="s">
        <v>1260</v>
      </c>
      <c r="W476" s="33">
        <f>データ!I476</f>
        <v>7588</v>
      </c>
      <c r="X476" s="34" t="s">
        <v>977</v>
      </c>
      <c r="Y476" s="34" t="s">
        <v>1260</v>
      </c>
      <c r="Z476" s="33">
        <f>データ!J476</f>
        <v>6314</v>
      </c>
      <c r="AA476" s="34" t="s">
        <v>977</v>
      </c>
      <c r="AB476" s="34" t="s">
        <v>1263</v>
      </c>
      <c r="AC476" s="33" t="str">
        <f>データ!K476</f>
        <v>S</v>
      </c>
      <c r="AD476" s="32" t="s">
        <v>977</v>
      </c>
      <c r="AE476" s="34" t="s">
        <v>1264</v>
      </c>
      <c r="AF476" s="33">
        <f>データ!L476</f>
        <v>32860</v>
      </c>
      <c r="AG476" s="34" t="s">
        <v>977</v>
      </c>
      <c r="AH476" s="34" t="s">
        <v>1265</v>
      </c>
      <c r="AI476" s="33" t="str">
        <f>データ!M476</f>
        <v>天焔幻の一閃／煌</v>
      </c>
      <c r="AJ476" s="9" t="s">
        <v>1061</v>
      </c>
      <c r="AK476" s="33" t="str">
        <f>データ!N476</f>
        <v>横一列攻撃[特大]自分の攻撃力UP[特大]</v>
      </c>
      <c r="AL476" s="9" t="s">
        <v>977</v>
      </c>
      <c r="AM476" s="34" t="s">
        <v>1266</v>
      </c>
      <c r="AN476" s="33" t="str">
        <f>データ!O476</f>
        <v>-</v>
      </c>
      <c r="AO476" s="9" t="s">
        <v>1061</v>
      </c>
      <c r="AP476" s="33" t="str">
        <f>データ!P476</f>
        <v>　</v>
      </c>
      <c r="AQ476" s="35" t="s">
        <v>977</v>
      </c>
      <c r="AR476" s="34" t="s">
        <v>1265</v>
      </c>
      <c r="AS476" s="33" t="str">
        <f>データ!Q476</f>
        <v>メナス／真</v>
      </c>
      <c r="AT476" s="9" t="s">
        <v>1061</v>
      </c>
      <c r="AU476" s="33" t="str">
        <f>データ!R476</f>
        <v>対戦騎士団全体の防御力が中DOWN(3分間)</v>
      </c>
      <c r="AV476" s="9" t="s">
        <v>977</v>
      </c>
      <c r="AW476" s="34" t="s">
        <v>1265</v>
      </c>
      <c r="AX476" s="33" t="str">
        <f>データ!S476</f>
        <v>-</v>
      </c>
      <c r="AY476" s="9" t="s">
        <v>1061</v>
      </c>
      <c r="AZ476" s="33" t="str">
        <f>データ!T476</f>
        <v>　</v>
      </c>
      <c r="BA476" s="35" t="s">
        <v>977</v>
      </c>
      <c r="BB476" s="34" t="s">
        <v>2335</v>
      </c>
      <c r="BC476" s="33" t="str">
        <f>データ!U476</f>
        <v>-</v>
      </c>
      <c r="BD476" s="35" t="s">
        <v>2333</v>
      </c>
      <c r="BE476" s="33" t="str">
        <f>データ!V476</f>
        <v>　</v>
      </c>
      <c r="BF476" s="33" t="s">
        <v>977</v>
      </c>
      <c r="BG476" s="34" t="s">
        <v>1261</v>
      </c>
      <c r="BH476" s="33" t="str">
        <f>データ!W476</f>
        <v>-</v>
      </c>
      <c r="BI476" s="35" t="s">
        <v>977</v>
      </c>
      <c r="BJ476" s="34" t="s">
        <v>1260</v>
      </c>
      <c r="BK476" s="33" t="str">
        <f>データ!X476</f>
        <v>ポーカー</v>
      </c>
      <c r="BL476" s="35" t="s">
        <v>977</v>
      </c>
      <c r="BM476" s="9" t="s">
        <v>972</v>
      </c>
    </row>
    <row r="477" spans="1:65" x14ac:dyDescent="0.15">
      <c r="A477" s="9" t="s">
        <v>969</v>
      </c>
      <c r="B477" s="9" t="s">
        <v>1392</v>
      </c>
      <c r="C477" s="32" t="str">
        <f>"./images/thumbnail/"&amp;データ!B477&amp;".jpg"</f>
        <v>./images/thumbnail/1684.jpg</v>
      </c>
      <c r="D477" s="32" t="s">
        <v>1393</v>
      </c>
      <c r="E477" s="32" t="str">
        <f>"./images/thumbnail/"&amp;データ!B477&amp;".jpg"</f>
        <v>./images/thumbnail/1684.jpg</v>
      </c>
      <c r="F477" s="32" t="s">
        <v>1064</v>
      </c>
      <c r="G477" s="32" t="s">
        <v>1260</v>
      </c>
      <c r="H477" s="32" t="str">
        <f>データ!D477</f>
        <v>ヴェール</v>
      </c>
      <c r="I477" s="32" t="s">
        <v>977</v>
      </c>
      <c r="J477" s="32" t="s">
        <v>1261</v>
      </c>
      <c r="K477" s="32" t="str">
        <f>データ!E477</f>
        <v>SSR</v>
      </c>
      <c r="L477" s="32" t="s">
        <v>977</v>
      </c>
      <c r="M477" s="32" t="s">
        <v>1262</v>
      </c>
      <c r="N477" s="32">
        <f>データ!F477</f>
        <v>13</v>
      </c>
      <c r="O477" s="32" t="s">
        <v>977</v>
      </c>
      <c r="P477" s="32" t="s">
        <v>1260</v>
      </c>
      <c r="Q477" s="32" t="str">
        <f>データ!G477</f>
        <v>突</v>
      </c>
      <c r="R477" s="32" t="s">
        <v>977</v>
      </c>
      <c r="S477" s="32" t="s">
        <v>1260</v>
      </c>
      <c r="T477" s="33">
        <f>データ!H477</f>
        <v>19061</v>
      </c>
      <c r="U477" s="34" t="s">
        <v>977</v>
      </c>
      <c r="V477" s="34" t="s">
        <v>1260</v>
      </c>
      <c r="W477" s="33">
        <f>データ!I477</f>
        <v>5673</v>
      </c>
      <c r="X477" s="34" t="s">
        <v>977</v>
      </c>
      <c r="Y477" s="34" t="s">
        <v>1260</v>
      </c>
      <c r="Z477" s="33">
        <f>データ!J477</f>
        <v>5392</v>
      </c>
      <c r="AA477" s="34" t="s">
        <v>977</v>
      </c>
      <c r="AB477" s="34" t="s">
        <v>1263</v>
      </c>
      <c r="AC477" s="33" t="str">
        <f>データ!K477</f>
        <v>SS-</v>
      </c>
      <c r="AD477" s="32" t="s">
        <v>977</v>
      </c>
      <c r="AE477" s="34" t="s">
        <v>1264</v>
      </c>
      <c r="AF477" s="33">
        <f>データ!L477</f>
        <v>30126</v>
      </c>
      <c r="AG477" s="34" t="s">
        <v>977</v>
      </c>
      <c r="AH477" s="34" t="s">
        <v>1265</v>
      </c>
      <c r="AI477" s="33" t="str">
        <f>データ!M477</f>
        <v>魔幻の閃光／絶</v>
      </c>
      <c r="AJ477" s="9" t="s">
        <v>1061</v>
      </c>
      <c r="AK477" s="33" t="str">
        <f>データ!N477</f>
        <v>縦一列に攻撃[大]</v>
      </c>
      <c r="AL477" s="9" t="s">
        <v>977</v>
      </c>
      <c r="AM477" s="34" t="s">
        <v>1266</v>
      </c>
      <c r="AN477" s="33" t="str">
        <f>データ!O477</f>
        <v>-</v>
      </c>
      <c r="AO477" s="9" t="s">
        <v>1061</v>
      </c>
      <c r="AP477" s="33" t="str">
        <f>データ!P477</f>
        <v>　</v>
      </c>
      <c r="AQ477" s="35" t="s">
        <v>977</v>
      </c>
      <c r="AR477" s="34" t="s">
        <v>1265</v>
      </c>
      <c r="AS477" s="33" t="str">
        <f>データ!Q477</f>
        <v>フォートレスオーダー</v>
      </c>
      <c r="AT477" s="9" t="s">
        <v>1061</v>
      </c>
      <c r="AU477" s="33" t="str">
        <f>データ!R477</f>
        <v>騎士団全体の防御力が小UP(3分間)</v>
      </c>
      <c r="AV477" s="9" t="s">
        <v>977</v>
      </c>
      <c r="AW477" s="34" t="s">
        <v>1265</v>
      </c>
      <c r="AX477" s="33" t="str">
        <f>データ!S477</f>
        <v>-</v>
      </c>
      <c r="AY477" s="9" t="s">
        <v>1061</v>
      </c>
      <c r="AZ477" s="33" t="str">
        <f>データ!T477</f>
        <v>　</v>
      </c>
      <c r="BA477" s="35" t="s">
        <v>977</v>
      </c>
      <c r="BB477" s="34" t="s">
        <v>2335</v>
      </c>
      <c r="BC477" s="33" t="str">
        <f>データ!U477</f>
        <v>-</v>
      </c>
      <c r="BD477" s="35" t="s">
        <v>2333</v>
      </c>
      <c r="BE477" s="33" t="str">
        <f>データ!V477</f>
        <v>　</v>
      </c>
      <c r="BF477" s="33" t="s">
        <v>977</v>
      </c>
      <c r="BG477" s="34" t="s">
        <v>1261</v>
      </c>
      <c r="BH477" s="33" t="str">
        <f>データ!W477</f>
        <v>-</v>
      </c>
      <c r="BI477" s="35" t="s">
        <v>977</v>
      </c>
      <c r="BJ477" s="34" t="s">
        <v>1260</v>
      </c>
      <c r="BK477" s="33" t="str">
        <f>データ!X477</f>
        <v>誓いイベ</v>
      </c>
      <c r="BL477" s="35" t="s">
        <v>977</v>
      </c>
      <c r="BM477" s="9" t="s">
        <v>972</v>
      </c>
    </row>
    <row r="478" spans="1:65" x14ac:dyDescent="0.15">
      <c r="A478" s="9" t="s">
        <v>969</v>
      </c>
      <c r="B478" s="9" t="s">
        <v>1392</v>
      </c>
      <c r="C478" s="32" t="str">
        <f>"./images/thumbnail/"&amp;データ!B478&amp;".jpg"</f>
        <v>./images/thumbnail/1683.jpg</v>
      </c>
      <c r="D478" s="32" t="s">
        <v>1393</v>
      </c>
      <c r="E478" s="32" t="str">
        <f>"./images/thumbnail/"&amp;データ!B478&amp;".jpg"</f>
        <v>./images/thumbnail/1683.jpg</v>
      </c>
      <c r="F478" s="32" t="s">
        <v>1064</v>
      </c>
      <c r="G478" s="32" t="s">
        <v>1260</v>
      </c>
      <c r="H478" s="32" t="str">
        <f>データ!D478</f>
        <v>バルカス</v>
      </c>
      <c r="I478" s="32" t="s">
        <v>977</v>
      </c>
      <c r="J478" s="32" t="s">
        <v>1261</v>
      </c>
      <c r="K478" s="32" t="str">
        <f>データ!E478</f>
        <v>UR</v>
      </c>
      <c r="L478" s="32" t="s">
        <v>977</v>
      </c>
      <c r="M478" s="32" t="s">
        <v>1262</v>
      </c>
      <c r="N478" s="32">
        <f>データ!F478</f>
        <v>14</v>
      </c>
      <c r="O478" s="32" t="s">
        <v>977</v>
      </c>
      <c r="P478" s="32" t="s">
        <v>1260</v>
      </c>
      <c r="Q478" s="32" t="str">
        <f>データ!G478</f>
        <v>打</v>
      </c>
      <c r="R478" s="32" t="s">
        <v>977</v>
      </c>
      <c r="S478" s="32" t="s">
        <v>1260</v>
      </c>
      <c r="T478" s="33">
        <f>データ!H478</f>
        <v>22055</v>
      </c>
      <c r="U478" s="34" t="s">
        <v>977</v>
      </c>
      <c r="V478" s="34" t="s">
        <v>1260</v>
      </c>
      <c r="W478" s="33">
        <f>データ!I478</f>
        <v>7428</v>
      </c>
      <c r="X478" s="34" t="s">
        <v>977</v>
      </c>
      <c r="Y478" s="34" t="s">
        <v>1260</v>
      </c>
      <c r="Z478" s="33">
        <f>データ!J478</f>
        <v>8004</v>
      </c>
      <c r="AA478" s="34" t="s">
        <v>977</v>
      </c>
      <c r="AB478" s="34" t="s">
        <v>1263</v>
      </c>
      <c r="AC478" s="33" t="str">
        <f>データ!K478</f>
        <v>A+</v>
      </c>
      <c r="AD478" s="32" t="s">
        <v>977</v>
      </c>
      <c r="AE478" s="34" t="s">
        <v>1264</v>
      </c>
      <c r="AF478" s="33">
        <f>データ!L478</f>
        <v>37487</v>
      </c>
      <c r="AG478" s="34" t="s">
        <v>977</v>
      </c>
      <c r="AH478" s="34" t="s">
        <v>1265</v>
      </c>
      <c r="AI478" s="33" t="str">
        <f>データ!M478</f>
        <v>天幻光の交叉線／煌</v>
      </c>
      <c r="AJ478" s="9" t="s">
        <v>1061</v>
      </c>
      <c r="AK478" s="33" t="str">
        <f>データ!N478</f>
        <v>X字型攻撃[特大]自分の攻撃力UP[特大]</v>
      </c>
      <c r="AL478" s="9" t="s">
        <v>977</v>
      </c>
      <c r="AM478" s="34" t="s">
        <v>1266</v>
      </c>
      <c r="AN478" s="33" t="str">
        <f>データ!O478</f>
        <v>-</v>
      </c>
      <c r="AO478" s="9" t="s">
        <v>1061</v>
      </c>
      <c r="AP478" s="33" t="str">
        <f>データ!P478</f>
        <v>　</v>
      </c>
      <c r="AQ478" s="35" t="s">
        <v>977</v>
      </c>
      <c r="AR478" s="34" t="s">
        <v>1265</v>
      </c>
      <c r="AS478" s="33" t="str">
        <f>データ!Q478</f>
        <v>ランページ／絶</v>
      </c>
      <c r="AT478" s="9" t="s">
        <v>1061</v>
      </c>
      <c r="AU478" s="33" t="str">
        <f>データ!R478</f>
        <v>バトルで獲得する騎士団戦スコアが大アップ(3分間)</v>
      </c>
      <c r="AV478" s="9" t="s">
        <v>977</v>
      </c>
      <c r="AW478" s="34" t="s">
        <v>1265</v>
      </c>
      <c r="AX478" s="33" t="str">
        <f>データ!S478</f>
        <v>-</v>
      </c>
      <c r="AY478" s="9" t="s">
        <v>1061</v>
      </c>
      <c r="AZ478" s="33" t="str">
        <f>データ!T478</f>
        <v>　</v>
      </c>
      <c r="BA478" s="35" t="s">
        <v>977</v>
      </c>
      <c r="BB478" s="34" t="s">
        <v>2335</v>
      </c>
      <c r="BC478" s="33" t="str">
        <f>データ!U478</f>
        <v>-</v>
      </c>
      <c r="BD478" s="35" t="s">
        <v>2333</v>
      </c>
      <c r="BE478" s="33" t="str">
        <f>データ!V478</f>
        <v>　</v>
      </c>
      <c r="BF478" s="33" t="s">
        <v>977</v>
      </c>
      <c r="BG478" s="34" t="s">
        <v>1261</v>
      </c>
      <c r="BH478" s="33" t="str">
        <f>データ!W478</f>
        <v>-</v>
      </c>
      <c r="BI478" s="35" t="s">
        <v>977</v>
      </c>
      <c r="BJ478" s="34" t="s">
        <v>1260</v>
      </c>
      <c r="BK478" s="33" t="str">
        <f>データ!X478</f>
        <v>第9回統一報酬</v>
      </c>
      <c r="BL478" s="35" t="s">
        <v>977</v>
      </c>
      <c r="BM478" s="9" t="s">
        <v>972</v>
      </c>
    </row>
    <row r="479" spans="1:65" x14ac:dyDescent="0.15">
      <c r="A479" s="9" t="s">
        <v>969</v>
      </c>
      <c r="B479" s="9" t="s">
        <v>1392</v>
      </c>
      <c r="C479" s="32" t="str">
        <f>"./images/thumbnail/"&amp;データ!B479&amp;".jpg"</f>
        <v>./images/thumbnail/1682.jpg</v>
      </c>
      <c r="D479" s="32" t="s">
        <v>1393</v>
      </c>
      <c r="E479" s="32" t="str">
        <f>"./images/thumbnail/"&amp;データ!B479&amp;".jpg"</f>
        <v>./images/thumbnail/1682.jpg</v>
      </c>
      <c r="F479" s="32" t="s">
        <v>1064</v>
      </c>
      <c r="G479" s="32" t="s">
        <v>1260</v>
      </c>
      <c r="H479" s="32" t="str">
        <f>データ!D479</f>
        <v>バルカス</v>
      </c>
      <c r="I479" s="32" t="s">
        <v>977</v>
      </c>
      <c r="J479" s="32" t="s">
        <v>1261</v>
      </c>
      <c r="K479" s="32" t="str">
        <f>データ!E479</f>
        <v>SSR</v>
      </c>
      <c r="L479" s="32" t="s">
        <v>977</v>
      </c>
      <c r="M479" s="32" t="s">
        <v>1262</v>
      </c>
      <c r="N479" s="32">
        <f>データ!F479</f>
        <v>13</v>
      </c>
      <c r="O479" s="32" t="s">
        <v>977</v>
      </c>
      <c r="P479" s="32" t="s">
        <v>1260</v>
      </c>
      <c r="Q479" s="32" t="str">
        <f>データ!G479</f>
        <v>打</v>
      </c>
      <c r="R479" s="32" t="s">
        <v>977</v>
      </c>
      <c r="S479" s="32" t="s">
        <v>1260</v>
      </c>
      <c r="T479" s="33">
        <f>データ!H479</f>
        <v>19978</v>
      </c>
      <c r="U479" s="34" t="s">
        <v>977</v>
      </c>
      <c r="V479" s="34" t="s">
        <v>1260</v>
      </c>
      <c r="W479" s="33">
        <f>データ!I479</f>
        <v>6635</v>
      </c>
      <c r="X479" s="34" t="s">
        <v>977</v>
      </c>
      <c r="Y479" s="34" t="s">
        <v>1260</v>
      </c>
      <c r="Z479" s="33">
        <f>データ!J479</f>
        <v>7216</v>
      </c>
      <c r="AA479" s="34" t="s">
        <v>977</v>
      </c>
      <c r="AB479" s="34" t="s">
        <v>1263</v>
      </c>
      <c r="AC479" s="33" t="str">
        <f>データ!K479</f>
        <v>A-</v>
      </c>
      <c r="AD479" s="32" t="s">
        <v>977</v>
      </c>
      <c r="AE479" s="34" t="s">
        <v>1264</v>
      </c>
      <c r="AF479" s="33">
        <f>データ!L479</f>
        <v>33829</v>
      </c>
      <c r="AG479" s="34" t="s">
        <v>977</v>
      </c>
      <c r="AH479" s="34" t="s">
        <v>1265</v>
      </c>
      <c r="AI479" s="33" t="str">
        <f>データ!M479</f>
        <v>天幻光の交叉線／絶</v>
      </c>
      <c r="AJ479" s="9" t="s">
        <v>1061</v>
      </c>
      <c r="AK479" s="33" t="str">
        <f>データ!N479</f>
        <v>X字型攻撃[大]自分の攻撃力UP[大]</v>
      </c>
      <c r="AL479" s="9" t="s">
        <v>977</v>
      </c>
      <c r="AM479" s="34" t="s">
        <v>1266</v>
      </c>
      <c r="AN479" s="33" t="str">
        <f>データ!O479</f>
        <v>-</v>
      </c>
      <c r="AO479" s="9" t="s">
        <v>1061</v>
      </c>
      <c r="AP479" s="33" t="str">
        <f>データ!P479</f>
        <v>　</v>
      </c>
      <c r="AQ479" s="35" t="s">
        <v>977</v>
      </c>
      <c r="AR479" s="34" t="s">
        <v>1265</v>
      </c>
      <c r="AS479" s="33" t="str">
        <f>データ!Q479</f>
        <v>ランページ／真</v>
      </c>
      <c r="AT479" s="9" t="s">
        <v>1061</v>
      </c>
      <c r="AU479" s="33" t="str">
        <f>データ!R479</f>
        <v>バトルで獲得する騎士団戦スコアが中アップ(3分間)</v>
      </c>
      <c r="AV479" s="9" t="s">
        <v>977</v>
      </c>
      <c r="AW479" s="34" t="s">
        <v>1265</v>
      </c>
      <c r="AX479" s="33" t="str">
        <f>データ!S479</f>
        <v>-</v>
      </c>
      <c r="AY479" s="9" t="s">
        <v>1061</v>
      </c>
      <c r="AZ479" s="33" t="str">
        <f>データ!T479</f>
        <v>　</v>
      </c>
      <c r="BA479" s="35" t="s">
        <v>977</v>
      </c>
      <c r="BB479" s="34" t="s">
        <v>2335</v>
      </c>
      <c r="BC479" s="33" t="str">
        <f>データ!U479</f>
        <v>-</v>
      </c>
      <c r="BD479" s="35" t="s">
        <v>2333</v>
      </c>
      <c r="BE479" s="33" t="str">
        <f>データ!V479</f>
        <v>　</v>
      </c>
      <c r="BF479" s="33" t="s">
        <v>977</v>
      </c>
      <c r="BG479" s="34" t="s">
        <v>1261</v>
      </c>
      <c r="BH479" s="33" t="str">
        <f>データ!W479</f>
        <v>-</v>
      </c>
      <c r="BI479" s="35" t="s">
        <v>977</v>
      </c>
      <c r="BJ479" s="34" t="s">
        <v>1260</v>
      </c>
      <c r="BK479" s="33" t="str">
        <f>データ!X479</f>
        <v>第9回統一報酬</v>
      </c>
      <c r="BL479" s="35" t="s">
        <v>977</v>
      </c>
      <c r="BM479" s="9" t="s">
        <v>972</v>
      </c>
    </row>
    <row r="480" spans="1:65" x14ac:dyDescent="0.15">
      <c r="A480" s="9" t="s">
        <v>969</v>
      </c>
      <c r="B480" s="9" t="s">
        <v>1392</v>
      </c>
      <c r="C480" s="32" t="str">
        <f>"./images/thumbnail/"&amp;データ!B480&amp;".jpg"</f>
        <v>./images/thumbnail/1681.jpg</v>
      </c>
      <c r="D480" s="32" t="s">
        <v>1393</v>
      </c>
      <c r="E480" s="32" t="str">
        <f>"./images/thumbnail/"&amp;データ!B480&amp;".jpg"</f>
        <v>./images/thumbnail/1681.jpg</v>
      </c>
      <c r="F480" s="32" t="s">
        <v>1064</v>
      </c>
      <c r="G480" s="32" t="s">
        <v>1260</v>
      </c>
      <c r="H480" s="32" t="str">
        <f>データ!D480</f>
        <v>バルカス</v>
      </c>
      <c r="I480" s="32" t="s">
        <v>977</v>
      </c>
      <c r="J480" s="32" t="s">
        <v>1261</v>
      </c>
      <c r="K480" s="32" t="str">
        <f>データ!E480</f>
        <v>SSR</v>
      </c>
      <c r="L480" s="32" t="s">
        <v>977</v>
      </c>
      <c r="M480" s="32" t="s">
        <v>1262</v>
      </c>
      <c r="N480" s="32">
        <f>データ!F480</f>
        <v>12</v>
      </c>
      <c r="O480" s="32" t="s">
        <v>977</v>
      </c>
      <c r="P480" s="32" t="s">
        <v>1260</v>
      </c>
      <c r="Q480" s="32" t="str">
        <f>データ!G480</f>
        <v>打</v>
      </c>
      <c r="R480" s="32" t="s">
        <v>977</v>
      </c>
      <c r="S480" s="32" t="s">
        <v>1260</v>
      </c>
      <c r="T480" s="33">
        <f>データ!H480</f>
        <v>17758</v>
      </c>
      <c r="U480" s="34" t="s">
        <v>977</v>
      </c>
      <c r="V480" s="34" t="s">
        <v>1260</v>
      </c>
      <c r="W480" s="33">
        <f>データ!I480</f>
        <v>5611</v>
      </c>
      <c r="X480" s="34" t="s">
        <v>977</v>
      </c>
      <c r="Y480" s="34" t="s">
        <v>1260</v>
      </c>
      <c r="Z480" s="33">
        <f>データ!J480</f>
        <v>6507</v>
      </c>
      <c r="AA480" s="34" t="s">
        <v>977</v>
      </c>
      <c r="AB480" s="34" t="s">
        <v>1263</v>
      </c>
      <c r="AC480" s="33" t="str">
        <f>データ!K480</f>
        <v>A-</v>
      </c>
      <c r="AD480" s="32" t="s">
        <v>977</v>
      </c>
      <c r="AE480" s="34" t="s">
        <v>1264</v>
      </c>
      <c r="AF480" s="33">
        <f>データ!L480</f>
        <v>29876</v>
      </c>
      <c r="AG480" s="34" t="s">
        <v>977</v>
      </c>
      <c r="AH480" s="34" t="s">
        <v>1265</v>
      </c>
      <c r="AI480" s="33" t="str">
        <f>データ!M480</f>
        <v>天幻光の交叉線／絶</v>
      </c>
      <c r="AJ480" s="9" t="s">
        <v>1061</v>
      </c>
      <c r="AK480" s="33" t="str">
        <f>データ!N480</f>
        <v>X字型攻撃[大]自分の攻撃力UP[大]</v>
      </c>
      <c r="AL480" s="9" t="s">
        <v>977</v>
      </c>
      <c r="AM480" s="34" t="s">
        <v>1266</v>
      </c>
      <c r="AN480" s="33" t="str">
        <f>データ!O480</f>
        <v>-</v>
      </c>
      <c r="AO480" s="9" t="s">
        <v>1061</v>
      </c>
      <c r="AP480" s="33" t="str">
        <f>データ!P480</f>
        <v>　</v>
      </c>
      <c r="AQ480" s="35" t="s">
        <v>977</v>
      </c>
      <c r="AR480" s="34" t="s">
        <v>1265</v>
      </c>
      <c r="AS480" s="33" t="str">
        <f>データ!Q480</f>
        <v>ランページ／真</v>
      </c>
      <c r="AT480" s="9" t="s">
        <v>1061</v>
      </c>
      <c r="AU480" s="33" t="str">
        <f>データ!R480</f>
        <v>バトルで獲得する騎士団戦スコアが中アップ(3分間)</v>
      </c>
      <c r="AV480" s="9" t="s">
        <v>977</v>
      </c>
      <c r="AW480" s="34" t="s">
        <v>1265</v>
      </c>
      <c r="AX480" s="33" t="str">
        <f>データ!S480</f>
        <v>-</v>
      </c>
      <c r="AY480" s="9" t="s">
        <v>1061</v>
      </c>
      <c r="AZ480" s="33" t="str">
        <f>データ!T480</f>
        <v>　</v>
      </c>
      <c r="BA480" s="35" t="s">
        <v>977</v>
      </c>
      <c r="BB480" s="34" t="s">
        <v>2335</v>
      </c>
      <c r="BC480" s="33" t="str">
        <f>データ!U480</f>
        <v>-</v>
      </c>
      <c r="BD480" s="35" t="s">
        <v>2333</v>
      </c>
      <c r="BE480" s="33" t="str">
        <f>データ!V480</f>
        <v>　</v>
      </c>
      <c r="BF480" s="33" t="s">
        <v>977</v>
      </c>
      <c r="BG480" s="34" t="s">
        <v>1261</v>
      </c>
      <c r="BH480" s="33" t="str">
        <f>データ!W480</f>
        <v>-</v>
      </c>
      <c r="BI480" s="35" t="s">
        <v>977</v>
      </c>
      <c r="BJ480" s="34" t="s">
        <v>1260</v>
      </c>
      <c r="BK480" s="33" t="str">
        <f>データ!X480</f>
        <v>第9回統一報酬</v>
      </c>
      <c r="BL480" s="35" t="s">
        <v>977</v>
      </c>
      <c r="BM480" s="9" t="s">
        <v>972</v>
      </c>
    </row>
    <row r="481" spans="1:65" x14ac:dyDescent="0.15">
      <c r="A481" s="9" t="s">
        <v>969</v>
      </c>
      <c r="B481" s="9" t="s">
        <v>1392</v>
      </c>
      <c r="C481" s="32" t="str">
        <f>"./images/thumbnail/"&amp;データ!B481&amp;".jpg"</f>
        <v>./images/thumbnail/1679.jpg</v>
      </c>
      <c r="D481" s="32" t="s">
        <v>1393</v>
      </c>
      <c r="E481" s="32" t="str">
        <f>"./images/thumbnail/"&amp;データ!B481&amp;".jpg"</f>
        <v>./images/thumbnail/1679.jpg</v>
      </c>
      <c r="F481" s="32" t="s">
        <v>1064</v>
      </c>
      <c r="G481" s="32" t="s">
        <v>1260</v>
      </c>
      <c r="H481" s="32" t="str">
        <f>データ!D481</f>
        <v>エイラ</v>
      </c>
      <c r="I481" s="32" t="s">
        <v>977</v>
      </c>
      <c r="J481" s="32" t="s">
        <v>1261</v>
      </c>
      <c r="K481" s="32" t="str">
        <f>データ!E481</f>
        <v>SSR</v>
      </c>
      <c r="L481" s="32" t="s">
        <v>977</v>
      </c>
      <c r="M481" s="32" t="s">
        <v>1262</v>
      </c>
      <c r="N481" s="32">
        <f>データ!F481</f>
        <v>13</v>
      </c>
      <c r="O481" s="32" t="s">
        <v>977</v>
      </c>
      <c r="P481" s="32" t="s">
        <v>1260</v>
      </c>
      <c r="Q481" s="32" t="str">
        <f>データ!G481</f>
        <v>斬</v>
      </c>
      <c r="R481" s="32" t="s">
        <v>977</v>
      </c>
      <c r="S481" s="32" t="s">
        <v>1260</v>
      </c>
      <c r="T481" s="33">
        <f>データ!H481</f>
        <v>15717</v>
      </c>
      <c r="U481" s="34" t="s">
        <v>977</v>
      </c>
      <c r="V481" s="34" t="s">
        <v>1260</v>
      </c>
      <c r="W481" s="33">
        <f>データ!I481</f>
        <v>7647</v>
      </c>
      <c r="X481" s="34" t="s">
        <v>977</v>
      </c>
      <c r="Y481" s="34" t="s">
        <v>1260</v>
      </c>
      <c r="Z481" s="33">
        <f>データ!J481</f>
        <v>4788</v>
      </c>
      <c r="AA481" s="34" t="s">
        <v>977</v>
      </c>
      <c r="AB481" s="34" t="s">
        <v>1263</v>
      </c>
      <c r="AC481" s="33" t="str">
        <f>データ!K481</f>
        <v>S+</v>
      </c>
      <c r="AD481" s="32" t="s">
        <v>977</v>
      </c>
      <c r="AE481" s="34" t="s">
        <v>1264</v>
      </c>
      <c r="AF481" s="33">
        <f>データ!L481</f>
        <v>28152</v>
      </c>
      <c r="AG481" s="34" t="s">
        <v>977</v>
      </c>
      <c r="AH481" s="34" t="s">
        <v>1265</v>
      </c>
      <c r="AI481" s="33" t="str">
        <f>データ!M481</f>
        <v>対蒼の突風／絶</v>
      </c>
      <c r="AJ481" s="9" t="s">
        <v>1061</v>
      </c>
      <c r="AK481" s="33" t="str">
        <f>データ!N481</f>
        <v>突に強く斬に弱い縦一列攻撃[大]</v>
      </c>
      <c r="AL481" s="9" t="s">
        <v>977</v>
      </c>
      <c r="AM481" s="34" t="s">
        <v>1266</v>
      </c>
      <c r="AN481" s="33" t="str">
        <f>データ!O481</f>
        <v>-</v>
      </c>
      <c r="AO481" s="9" t="s">
        <v>1061</v>
      </c>
      <c r="AP481" s="33" t="str">
        <f>データ!P481</f>
        <v>　</v>
      </c>
      <c r="AQ481" s="35" t="s">
        <v>977</v>
      </c>
      <c r="AR481" s="34" t="s">
        <v>1265</v>
      </c>
      <c r="AS481" s="33" t="str">
        <f>データ!Q481</f>
        <v>エッジノート／真</v>
      </c>
      <c r="AT481" s="9" t="s">
        <v>1061</v>
      </c>
      <c r="AU481" s="33" t="str">
        <f>データ!R481</f>
        <v>CB時に獲得ポイント中UP＆BPが中回復(3回)</v>
      </c>
      <c r="AV481" s="9" t="s">
        <v>977</v>
      </c>
      <c r="AW481" s="34" t="s">
        <v>1265</v>
      </c>
      <c r="AX481" s="33" t="str">
        <f>データ!S481</f>
        <v>-</v>
      </c>
      <c r="AY481" s="9" t="s">
        <v>1061</v>
      </c>
      <c r="AZ481" s="33" t="str">
        <f>データ!T481</f>
        <v>　</v>
      </c>
      <c r="BA481" s="35" t="s">
        <v>977</v>
      </c>
      <c r="BB481" s="34" t="s">
        <v>2335</v>
      </c>
      <c r="BC481" s="33" t="str">
        <f>データ!U481</f>
        <v>-</v>
      </c>
      <c r="BD481" s="35" t="s">
        <v>2333</v>
      </c>
      <c r="BE481" s="33" t="str">
        <f>データ!V481</f>
        <v>　</v>
      </c>
      <c r="BF481" s="33" t="s">
        <v>977</v>
      </c>
      <c r="BG481" s="34" t="s">
        <v>1261</v>
      </c>
      <c r="BH481" s="33" t="str">
        <f>データ!W481</f>
        <v>-</v>
      </c>
      <c r="BI481" s="35" t="s">
        <v>977</v>
      </c>
      <c r="BJ481" s="34" t="s">
        <v>1260</v>
      </c>
      <c r="BK481" s="33" t="str">
        <f>データ!X481</f>
        <v>グラン</v>
      </c>
      <c r="BL481" s="35" t="s">
        <v>977</v>
      </c>
      <c r="BM481" s="9" t="s">
        <v>972</v>
      </c>
    </row>
    <row r="482" spans="1:65" x14ac:dyDescent="0.15">
      <c r="A482" s="9" t="s">
        <v>969</v>
      </c>
      <c r="B482" s="9" t="s">
        <v>1392</v>
      </c>
      <c r="C482" s="32" t="str">
        <f>"./images/thumbnail/"&amp;データ!B482&amp;".jpg"</f>
        <v>./images/thumbnail/1678.jpg</v>
      </c>
      <c r="D482" s="32" t="s">
        <v>1393</v>
      </c>
      <c r="E482" s="32" t="str">
        <f>"./images/thumbnail/"&amp;データ!B482&amp;".jpg"</f>
        <v>./images/thumbnail/1678.jpg</v>
      </c>
      <c r="F482" s="32" t="s">
        <v>1064</v>
      </c>
      <c r="G482" s="32" t="s">
        <v>1260</v>
      </c>
      <c r="H482" s="32" t="str">
        <f>データ!D482</f>
        <v>ヴァルナル</v>
      </c>
      <c r="I482" s="32" t="s">
        <v>977</v>
      </c>
      <c r="J482" s="32" t="s">
        <v>1261</v>
      </c>
      <c r="K482" s="32" t="str">
        <f>データ!E482</f>
        <v>SSR</v>
      </c>
      <c r="L482" s="32" t="s">
        <v>977</v>
      </c>
      <c r="M482" s="32" t="s">
        <v>1262</v>
      </c>
      <c r="N482" s="32">
        <f>データ!F482</f>
        <v>13</v>
      </c>
      <c r="O482" s="32" t="s">
        <v>977</v>
      </c>
      <c r="P482" s="32" t="s">
        <v>1260</v>
      </c>
      <c r="Q482" s="32" t="str">
        <f>データ!G482</f>
        <v>斬</v>
      </c>
      <c r="R482" s="32" t="s">
        <v>977</v>
      </c>
      <c r="S482" s="32" t="s">
        <v>1260</v>
      </c>
      <c r="T482" s="33">
        <f>データ!H482</f>
        <v>14998</v>
      </c>
      <c r="U482" s="34" t="s">
        <v>977</v>
      </c>
      <c r="V482" s="34" t="s">
        <v>1260</v>
      </c>
      <c r="W482" s="33">
        <f>データ!I482</f>
        <v>7295</v>
      </c>
      <c r="X482" s="34" t="s">
        <v>977</v>
      </c>
      <c r="Y482" s="34" t="s">
        <v>1260</v>
      </c>
      <c r="Z482" s="33">
        <f>データ!J482</f>
        <v>5019</v>
      </c>
      <c r="AA482" s="34" t="s">
        <v>977</v>
      </c>
      <c r="AB482" s="34" t="s">
        <v>1263</v>
      </c>
      <c r="AC482" s="33" t="str">
        <f>データ!K482</f>
        <v>S+</v>
      </c>
      <c r="AD482" s="32" t="s">
        <v>977</v>
      </c>
      <c r="AE482" s="34" t="s">
        <v>1264</v>
      </c>
      <c r="AF482" s="33">
        <f>データ!L482</f>
        <v>27312</v>
      </c>
      <c r="AG482" s="34" t="s">
        <v>977</v>
      </c>
      <c r="AH482" s="34" t="s">
        <v>1265</v>
      </c>
      <c r="AI482" s="33" t="str">
        <f>データ!M482</f>
        <v>覇道消滅／蒼突</v>
      </c>
      <c r="AJ482" s="9" t="s">
        <v>1061</v>
      </c>
      <c r="AK482" s="33" t="str">
        <f>データ!N482</f>
        <v>敵突属性の攻撃力をDOWN[大]</v>
      </c>
      <c r="AL482" s="9" t="s">
        <v>977</v>
      </c>
      <c r="AM482" s="34" t="s">
        <v>1266</v>
      </c>
      <c r="AN482" s="33" t="str">
        <f>データ!O482</f>
        <v>-</v>
      </c>
      <c r="AO482" s="9" t="s">
        <v>1061</v>
      </c>
      <c r="AP482" s="33" t="str">
        <f>データ!P482</f>
        <v>　</v>
      </c>
      <c r="AQ482" s="35" t="s">
        <v>977</v>
      </c>
      <c r="AR482" s="34" t="s">
        <v>1265</v>
      </c>
      <c r="AS482" s="33" t="str">
        <f>データ!Q482</f>
        <v>フォートレス／真</v>
      </c>
      <c r="AT482" s="9" t="s">
        <v>1061</v>
      </c>
      <c r="AU482" s="33" t="str">
        <f>データ!R482</f>
        <v>パーティ全体の防御力が中UP(3分間)</v>
      </c>
      <c r="AV482" s="9" t="s">
        <v>977</v>
      </c>
      <c r="AW482" s="34" t="s">
        <v>1265</v>
      </c>
      <c r="AX482" s="33" t="str">
        <f>データ!S482</f>
        <v>-</v>
      </c>
      <c r="AY482" s="9" t="s">
        <v>1061</v>
      </c>
      <c r="AZ482" s="33" t="str">
        <f>データ!T482</f>
        <v>　</v>
      </c>
      <c r="BA482" s="35" t="s">
        <v>977</v>
      </c>
      <c r="BB482" s="34" t="s">
        <v>2335</v>
      </c>
      <c r="BC482" s="33" t="str">
        <f>データ!U482</f>
        <v>-</v>
      </c>
      <c r="BD482" s="35" t="s">
        <v>2333</v>
      </c>
      <c r="BE482" s="33" t="str">
        <f>データ!V482</f>
        <v>　</v>
      </c>
      <c r="BF482" s="33" t="s">
        <v>977</v>
      </c>
      <c r="BG482" s="34" t="s">
        <v>1261</v>
      </c>
      <c r="BH482" s="33" t="str">
        <f>データ!W482</f>
        <v>-</v>
      </c>
      <c r="BI482" s="35" t="s">
        <v>977</v>
      </c>
      <c r="BJ482" s="34" t="s">
        <v>1260</v>
      </c>
      <c r="BK482" s="33" t="str">
        <f>データ!X482</f>
        <v>メダル</v>
      </c>
      <c r="BL482" s="35" t="s">
        <v>977</v>
      </c>
      <c r="BM482" s="9" t="s">
        <v>972</v>
      </c>
    </row>
    <row r="483" spans="1:65" x14ac:dyDescent="0.15">
      <c r="A483" s="9" t="s">
        <v>969</v>
      </c>
      <c r="B483" s="9" t="s">
        <v>1392</v>
      </c>
      <c r="C483" s="32" t="str">
        <f>"./images/thumbnail/"&amp;データ!B483&amp;".jpg"</f>
        <v>./images/thumbnail/1676_b.jpg</v>
      </c>
      <c r="D483" s="32" t="s">
        <v>1393</v>
      </c>
      <c r="E483" s="32" t="str">
        <f>"./images/thumbnail/"&amp;データ!B483&amp;".jpg"</f>
        <v>./images/thumbnail/1676_b.jpg</v>
      </c>
      <c r="F483" s="32" t="s">
        <v>1064</v>
      </c>
      <c r="G483" s="32" t="s">
        <v>1260</v>
      </c>
      <c r="H483" s="32" t="str">
        <f>データ!D483</f>
        <v>オディロン</v>
      </c>
      <c r="I483" s="32" t="s">
        <v>977</v>
      </c>
      <c r="J483" s="32" t="s">
        <v>1261</v>
      </c>
      <c r="K483" s="32" t="str">
        <f>データ!E483</f>
        <v>UR</v>
      </c>
      <c r="L483" s="32" t="s">
        <v>977</v>
      </c>
      <c r="M483" s="32" t="s">
        <v>1262</v>
      </c>
      <c r="N483" s="32">
        <f>データ!F483</f>
        <v>14</v>
      </c>
      <c r="O483" s="32" t="s">
        <v>977</v>
      </c>
      <c r="P483" s="32" t="s">
        <v>1260</v>
      </c>
      <c r="Q483" s="32" t="str">
        <f>データ!G483</f>
        <v>打</v>
      </c>
      <c r="R483" s="32" t="s">
        <v>977</v>
      </c>
      <c r="S483" s="32" t="s">
        <v>1260</v>
      </c>
      <c r="T483" s="33">
        <f>データ!H483</f>
        <v>28892</v>
      </c>
      <c r="U483" s="34" t="s">
        <v>977</v>
      </c>
      <c r="V483" s="34" t="s">
        <v>1260</v>
      </c>
      <c r="W483" s="33">
        <f>データ!I483</f>
        <v>8263</v>
      </c>
      <c r="X483" s="34" t="s">
        <v>977</v>
      </c>
      <c r="Y483" s="34" t="s">
        <v>1260</v>
      </c>
      <c r="Z483" s="33">
        <f>データ!J483</f>
        <v>12420</v>
      </c>
      <c r="AA483" s="34" t="s">
        <v>977</v>
      </c>
      <c r="AB483" s="34" t="s">
        <v>1263</v>
      </c>
      <c r="AC483" s="33" t="str">
        <f>データ!K483</f>
        <v>SS-</v>
      </c>
      <c r="AD483" s="32" t="s">
        <v>977</v>
      </c>
      <c r="AE483" s="34" t="s">
        <v>1264</v>
      </c>
      <c r="AF483" s="33">
        <f>データ!L483</f>
        <v>49575</v>
      </c>
      <c r="AG483" s="34" t="s">
        <v>977</v>
      </c>
      <c r="AH483" s="34" t="s">
        <v>1265</v>
      </c>
      <c r="AI483" s="33" t="str">
        <f>データ!M483</f>
        <v>対紫の突風／煌</v>
      </c>
      <c r="AJ483" s="9" t="s">
        <v>1061</v>
      </c>
      <c r="AK483" s="33" t="str">
        <f>データ!N483</f>
        <v>打に強く遠に弱い縦一列攻撃[特大]</v>
      </c>
      <c r="AL483" s="9" t="s">
        <v>977</v>
      </c>
      <c r="AM483" s="34" t="s">
        <v>1266</v>
      </c>
      <c r="AN483" s="33" t="str">
        <f>データ!O483</f>
        <v>-</v>
      </c>
      <c r="AO483" s="9" t="s">
        <v>1061</v>
      </c>
      <c r="AP483" s="33" t="str">
        <f>データ!P483</f>
        <v>　</v>
      </c>
      <c r="AQ483" s="35" t="s">
        <v>977</v>
      </c>
      <c r="AR483" s="34" t="s">
        <v>1265</v>
      </c>
      <c r="AS483" s="33" t="str">
        <f>データ!Q483</f>
        <v>不屈の闘志</v>
      </c>
      <c r="AT483" s="9" t="s">
        <v>1061</v>
      </c>
      <c r="AU483" s="33" t="str">
        <f>データ!R483</f>
        <v>騎士団全体の攻撃力が特大UP(3分間)</v>
      </c>
      <c r="AV483" s="9" t="s">
        <v>977</v>
      </c>
      <c r="AW483" s="34" t="s">
        <v>1265</v>
      </c>
      <c r="AX483" s="33" t="str">
        <f>データ!S483</f>
        <v>-</v>
      </c>
      <c r="AY483" s="9" t="s">
        <v>1061</v>
      </c>
      <c r="AZ483" s="33" t="str">
        <f>データ!T483</f>
        <v>　</v>
      </c>
      <c r="BA483" s="35" t="s">
        <v>977</v>
      </c>
      <c r="BB483" s="34" t="s">
        <v>2335</v>
      </c>
      <c r="BC483" s="33" t="str">
        <f>データ!U483</f>
        <v>-</v>
      </c>
      <c r="BD483" s="35" t="s">
        <v>2333</v>
      </c>
      <c r="BE483" s="33" t="str">
        <f>データ!V483</f>
        <v>　</v>
      </c>
      <c r="BF483" s="33" t="s">
        <v>977</v>
      </c>
      <c r="BG483" s="34" t="s">
        <v>1261</v>
      </c>
      <c r="BH483" s="33" t="str">
        <f>データ!W483</f>
        <v>-</v>
      </c>
      <c r="BI483" s="35" t="s">
        <v>977</v>
      </c>
      <c r="BJ483" s="34" t="s">
        <v>1260</v>
      </c>
      <c r="BK483" s="33" t="str">
        <f>データ!X483</f>
        <v>精鋭化ユニット／鬼謀</v>
      </c>
      <c r="BL483" s="35" t="s">
        <v>977</v>
      </c>
      <c r="BM483" s="9" t="s">
        <v>972</v>
      </c>
    </row>
    <row r="484" spans="1:65" x14ac:dyDescent="0.15">
      <c r="A484" s="9" t="s">
        <v>969</v>
      </c>
      <c r="B484" s="9" t="s">
        <v>1392</v>
      </c>
      <c r="C484" s="32" t="str">
        <f>"./images/thumbnail/"&amp;データ!B484&amp;".jpg"</f>
        <v>./images/thumbnail/1676_a.jpg</v>
      </c>
      <c r="D484" s="32" t="s">
        <v>1393</v>
      </c>
      <c r="E484" s="32" t="str">
        <f>"./images/thumbnail/"&amp;データ!B484&amp;".jpg"</f>
        <v>./images/thumbnail/1676_a.jpg</v>
      </c>
      <c r="F484" s="32" t="s">
        <v>1064</v>
      </c>
      <c r="G484" s="32" t="s">
        <v>1260</v>
      </c>
      <c r="H484" s="32" t="str">
        <f>データ!D484</f>
        <v>オディロン</v>
      </c>
      <c r="I484" s="32" t="s">
        <v>977</v>
      </c>
      <c r="J484" s="32" t="s">
        <v>1261</v>
      </c>
      <c r="K484" s="32" t="str">
        <f>データ!E484</f>
        <v>UR</v>
      </c>
      <c r="L484" s="32" t="s">
        <v>977</v>
      </c>
      <c r="M484" s="32" t="s">
        <v>1262</v>
      </c>
      <c r="N484" s="32">
        <f>データ!F484</f>
        <v>14</v>
      </c>
      <c r="O484" s="32" t="s">
        <v>977</v>
      </c>
      <c r="P484" s="32" t="s">
        <v>1260</v>
      </c>
      <c r="Q484" s="32" t="str">
        <f>データ!G484</f>
        <v>打</v>
      </c>
      <c r="R484" s="32" t="s">
        <v>977</v>
      </c>
      <c r="S484" s="32" t="s">
        <v>1260</v>
      </c>
      <c r="T484" s="33">
        <f>データ!H484</f>
        <v>29963</v>
      </c>
      <c r="U484" s="34" t="s">
        <v>977</v>
      </c>
      <c r="V484" s="34" t="s">
        <v>1260</v>
      </c>
      <c r="W484" s="33">
        <f>データ!I484</f>
        <v>8578</v>
      </c>
      <c r="X484" s="34" t="s">
        <v>977</v>
      </c>
      <c r="Y484" s="34" t="s">
        <v>1260</v>
      </c>
      <c r="Z484" s="33">
        <f>データ!J484</f>
        <v>12924</v>
      </c>
      <c r="AA484" s="34" t="s">
        <v>977</v>
      </c>
      <c r="AB484" s="34" t="s">
        <v>1263</v>
      </c>
      <c r="AC484" s="33" t="str">
        <f>データ!K484</f>
        <v>SS-</v>
      </c>
      <c r="AD484" s="32" t="s">
        <v>977</v>
      </c>
      <c r="AE484" s="34" t="s">
        <v>1264</v>
      </c>
      <c r="AF484" s="33">
        <f>データ!L484</f>
        <v>51465</v>
      </c>
      <c r="AG484" s="34" t="s">
        <v>977</v>
      </c>
      <c r="AH484" s="34" t="s">
        <v>1265</v>
      </c>
      <c r="AI484" s="33" t="str">
        <f>データ!M484</f>
        <v>対紫の突風／煌＋</v>
      </c>
      <c r="AJ484" s="9" t="s">
        <v>1061</v>
      </c>
      <c r="AK484" s="33" t="str">
        <f>データ!N484</f>
        <v>打に強く遠に弱い縦一列攻撃[超極大]</v>
      </c>
      <c r="AL484" s="9" t="s">
        <v>977</v>
      </c>
      <c r="AM484" s="34" t="s">
        <v>1266</v>
      </c>
      <c r="AN484" s="33" t="str">
        <f>データ!O484</f>
        <v>-</v>
      </c>
      <c r="AO484" s="9" t="s">
        <v>1061</v>
      </c>
      <c r="AP484" s="33" t="str">
        <f>データ!P484</f>
        <v>　</v>
      </c>
      <c r="AQ484" s="35" t="s">
        <v>977</v>
      </c>
      <c r="AR484" s="34" t="s">
        <v>1265</v>
      </c>
      <c r="AS484" s="33" t="str">
        <f>データ!Q484</f>
        <v>アサルトオーダー／真</v>
      </c>
      <c r="AT484" s="9" t="s">
        <v>1061</v>
      </c>
      <c r="AU484" s="33" t="str">
        <f>データ!R484</f>
        <v>騎士団全体の攻撃力が中UP(3分間)</v>
      </c>
      <c r="AV484" s="9" t="s">
        <v>977</v>
      </c>
      <c r="AW484" s="34" t="s">
        <v>1265</v>
      </c>
      <c r="AX484" s="33" t="str">
        <f>データ!S484</f>
        <v>-</v>
      </c>
      <c r="AY484" s="9" t="s">
        <v>1061</v>
      </c>
      <c r="AZ484" s="33" t="str">
        <f>データ!T484</f>
        <v>　</v>
      </c>
      <c r="BA484" s="35" t="s">
        <v>977</v>
      </c>
      <c r="BB484" s="34" t="s">
        <v>2335</v>
      </c>
      <c r="BC484" s="33" t="str">
        <f>データ!U484</f>
        <v>-</v>
      </c>
      <c r="BD484" s="35" t="s">
        <v>2333</v>
      </c>
      <c r="BE484" s="33" t="str">
        <f>データ!V484</f>
        <v>　</v>
      </c>
      <c r="BF484" s="33" t="s">
        <v>977</v>
      </c>
      <c r="BG484" s="34" t="s">
        <v>1261</v>
      </c>
      <c r="BH484" s="33" t="str">
        <f>データ!W484</f>
        <v>-</v>
      </c>
      <c r="BI484" s="35" t="s">
        <v>977</v>
      </c>
      <c r="BJ484" s="34" t="s">
        <v>1260</v>
      </c>
      <c r="BK484" s="33" t="str">
        <f>データ!X484</f>
        <v>精鋭化ユニット／神技</v>
      </c>
      <c r="BL484" s="35" t="s">
        <v>977</v>
      </c>
      <c r="BM484" s="9" t="s">
        <v>972</v>
      </c>
    </row>
    <row r="485" spans="1:65" x14ac:dyDescent="0.15">
      <c r="A485" s="9" t="s">
        <v>969</v>
      </c>
      <c r="B485" s="9" t="s">
        <v>1392</v>
      </c>
      <c r="C485" s="32" t="str">
        <f>"./images/thumbnail/"&amp;データ!B485&amp;".jpg"</f>
        <v>./images/thumbnail/1676.jpg</v>
      </c>
      <c r="D485" s="32" t="s">
        <v>1393</v>
      </c>
      <c r="E485" s="32" t="str">
        <f>"./images/thumbnail/"&amp;データ!B485&amp;".jpg"</f>
        <v>./images/thumbnail/1676.jpg</v>
      </c>
      <c r="F485" s="32" t="s">
        <v>1064</v>
      </c>
      <c r="G485" s="32" t="s">
        <v>1260</v>
      </c>
      <c r="H485" s="32" t="str">
        <f>データ!D485</f>
        <v>オディロン</v>
      </c>
      <c r="I485" s="32" t="s">
        <v>977</v>
      </c>
      <c r="J485" s="32" t="s">
        <v>1261</v>
      </c>
      <c r="K485" s="32" t="str">
        <f>データ!E485</f>
        <v>UR</v>
      </c>
      <c r="L485" s="32" t="s">
        <v>977</v>
      </c>
      <c r="M485" s="32" t="s">
        <v>1262</v>
      </c>
      <c r="N485" s="32">
        <f>データ!F485</f>
        <v>14</v>
      </c>
      <c r="O485" s="32" t="s">
        <v>977</v>
      </c>
      <c r="P485" s="32" t="s">
        <v>1260</v>
      </c>
      <c r="Q485" s="32" t="str">
        <f>データ!G485</f>
        <v>打</v>
      </c>
      <c r="R485" s="32" t="s">
        <v>977</v>
      </c>
      <c r="S485" s="32" t="s">
        <v>1260</v>
      </c>
      <c r="T485" s="33">
        <f>データ!H485</f>
        <v>21395</v>
      </c>
      <c r="U485" s="34" t="s">
        <v>977</v>
      </c>
      <c r="V485" s="34" t="s">
        <v>1260</v>
      </c>
      <c r="W485" s="33">
        <f>データ!I485</f>
        <v>6121</v>
      </c>
      <c r="X485" s="34" t="s">
        <v>977</v>
      </c>
      <c r="Y485" s="34" t="s">
        <v>1260</v>
      </c>
      <c r="Z485" s="33">
        <f>データ!J485</f>
        <v>9711</v>
      </c>
      <c r="AA485" s="34" t="s">
        <v>977</v>
      </c>
      <c r="AB485" s="34" t="s">
        <v>1263</v>
      </c>
      <c r="AC485" s="33" t="str">
        <f>データ!K485</f>
        <v>A+</v>
      </c>
      <c r="AD485" s="32" t="s">
        <v>977</v>
      </c>
      <c r="AE485" s="34" t="s">
        <v>1264</v>
      </c>
      <c r="AF485" s="33">
        <f>データ!L485</f>
        <v>37227</v>
      </c>
      <c r="AG485" s="34" t="s">
        <v>977</v>
      </c>
      <c r="AH485" s="34" t="s">
        <v>1265</v>
      </c>
      <c r="AI485" s="33" t="str">
        <f>データ!M485</f>
        <v>対紫の突風／煌</v>
      </c>
      <c r="AJ485" s="9" t="s">
        <v>1061</v>
      </c>
      <c r="AK485" s="33" t="str">
        <f>データ!N485</f>
        <v>打に強く遠に弱い縦一列攻撃[特大]</v>
      </c>
      <c r="AL485" s="9" t="s">
        <v>977</v>
      </c>
      <c r="AM485" s="34" t="s">
        <v>1266</v>
      </c>
      <c r="AN485" s="33" t="str">
        <f>データ!O485</f>
        <v>-</v>
      </c>
      <c r="AO485" s="9" t="s">
        <v>1061</v>
      </c>
      <c r="AP485" s="33" t="str">
        <f>データ!P485</f>
        <v>　</v>
      </c>
      <c r="AQ485" s="35" t="s">
        <v>977</v>
      </c>
      <c r="AR485" s="34" t="s">
        <v>1265</v>
      </c>
      <c r="AS485" s="33" t="str">
        <f>データ!Q485</f>
        <v>アサルトオーダー／真</v>
      </c>
      <c r="AT485" s="9" t="s">
        <v>1061</v>
      </c>
      <c r="AU485" s="33" t="str">
        <f>データ!R485</f>
        <v>騎士団全体の攻撃力が中UP(3分間)</v>
      </c>
      <c r="AV485" s="9" t="s">
        <v>977</v>
      </c>
      <c r="AW485" s="34" t="s">
        <v>1265</v>
      </c>
      <c r="AX485" s="33" t="str">
        <f>データ!S485</f>
        <v>-</v>
      </c>
      <c r="AY485" s="9" t="s">
        <v>1061</v>
      </c>
      <c r="AZ485" s="33" t="str">
        <f>データ!T485</f>
        <v>　</v>
      </c>
      <c r="BA485" s="35" t="s">
        <v>977</v>
      </c>
      <c r="BB485" s="34" t="s">
        <v>2335</v>
      </c>
      <c r="BC485" s="33" t="str">
        <f>データ!U485</f>
        <v>-</v>
      </c>
      <c r="BD485" s="35" t="s">
        <v>2333</v>
      </c>
      <c r="BE485" s="33" t="str">
        <f>データ!V485</f>
        <v>　</v>
      </c>
      <c r="BF485" s="33" t="s">
        <v>977</v>
      </c>
      <c r="BG485" s="34" t="s">
        <v>1261</v>
      </c>
      <c r="BH485" s="33" t="str">
        <f>データ!W485</f>
        <v>-</v>
      </c>
      <c r="BI485" s="35" t="s">
        <v>977</v>
      </c>
      <c r="BJ485" s="34" t="s">
        <v>1260</v>
      </c>
      <c r="BK485" s="33" t="str">
        <f>データ!X485</f>
        <v>覇者の塔</v>
      </c>
      <c r="BL485" s="35" t="s">
        <v>977</v>
      </c>
      <c r="BM485" s="9" t="s">
        <v>972</v>
      </c>
    </row>
    <row r="486" spans="1:65" x14ac:dyDescent="0.15">
      <c r="A486" s="9" t="s">
        <v>969</v>
      </c>
      <c r="B486" s="9" t="s">
        <v>1392</v>
      </c>
      <c r="C486" s="32" t="str">
        <f>"./images/thumbnail/"&amp;データ!B486&amp;".jpg"</f>
        <v>./images/thumbnail/1674_b.jpg</v>
      </c>
      <c r="D486" s="32" t="s">
        <v>1393</v>
      </c>
      <c r="E486" s="32" t="str">
        <f>"./images/thumbnail/"&amp;データ!B486&amp;".jpg"</f>
        <v>./images/thumbnail/1674_b.jpg</v>
      </c>
      <c r="F486" s="32" t="s">
        <v>1064</v>
      </c>
      <c r="G486" s="32" t="s">
        <v>1260</v>
      </c>
      <c r="H486" s="32" t="str">
        <f>データ!D486</f>
        <v>ナタン</v>
      </c>
      <c r="I486" s="32" t="s">
        <v>977</v>
      </c>
      <c r="J486" s="32" t="s">
        <v>1261</v>
      </c>
      <c r="K486" s="32" t="str">
        <f>データ!E486</f>
        <v>UR</v>
      </c>
      <c r="L486" s="32" t="s">
        <v>977</v>
      </c>
      <c r="M486" s="32" t="s">
        <v>1262</v>
      </c>
      <c r="N486" s="32">
        <f>データ!F486</f>
        <v>14</v>
      </c>
      <c r="O486" s="32" t="s">
        <v>977</v>
      </c>
      <c r="P486" s="32" t="s">
        <v>1260</v>
      </c>
      <c r="Q486" s="32" t="str">
        <f>データ!G486</f>
        <v>遠</v>
      </c>
      <c r="R486" s="32" t="s">
        <v>977</v>
      </c>
      <c r="S486" s="32" t="s">
        <v>1260</v>
      </c>
      <c r="T486" s="33">
        <f>データ!H486</f>
        <v>23796</v>
      </c>
      <c r="U486" s="34" t="s">
        <v>977</v>
      </c>
      <c r="V486" s="34" t="s">
        <v>1260</v>
      </c>
      <c r="W486" s="33">
        <f>データ!I486</f>
        <v>8725</v>
      </c>
      <c r="X486" s="34" t="s">
        <v>977</v>
      </c>
      <c r="Y486" s="34" t="s">
        <v>1260</v>
      </c>
      <c r="Z486" s="33">
        <f>データ!J486</f>
        <v>7588</v>
      </c>
      <c r="AA486" s="34" t="s">
        <v>977</v>
      </c>
      <c r="AB486" s="34" t="s">
        <v>1263</v>
      </c>
      <c r="AC486" s="33" t="str">
        <f>データ!K486</f>
        <v>SS4</v>
      </c>
      <c r="AD486" s="32" t="s">
        <v>977</v>
      </c>
      <c r="AE486" s="34" t="s">
        <v>1264</v>
      </c>
      <c r="AF486" s="33">
        <f>データ!L486</f>
        <v>40109</v>
      </c>
      <c r="AG486" s="34" t="s">
        <v>977</v>
      </c>
      <c r="AH486" s="34" t="s">
        <v>1265</v>
      </c>
      <c r="AI486" s="33" t="str">
        <f>データ!M486</f>
        <v>対紫の薙風／煌</v>
      </c>
      <c r="AJ486" s="9" t="s">
        <v>1061</v>
      </c>
      <c r="AK486" s="33" t="str">
        <f>データ!N486</f>
        <v>打に強く遠に弱い横一列攻撃[特大]</v>
      </c>
      <c r="AL486" s="9" t="s">
        <v>977</v>
      </c>
      <c r="AM486" s="34" t="s">
        <v>1266</v>
      </c>
      <c r="AN486" s="33" t="str">
        <f>データ!O486</f>
        <v>-</v>
      </c>
      <c r="AO486" s="9" t="s">
        <v>1061</v>
      </c>
      <c r="AP486" s="33" t="str">
        <f>データ!P486</f>
        <v>　</v>
      </c>
      <c r="AQ486" s="35" t="s">
        <v>977</v>
      </c>
      <c r="AR486" s="34" t="s">
        <v>1265</v>
      </c>
      <c r="AS486" s="33" t="str">
        <f>データ!Q486</f>
        <v>天穿つ剛弓</v>
      </c>
      <c r="AT486" s="9" t="s">
        <v>1061</v>
      </c>
      <c r="AU486" s="33" t="str">
        <f>データ!R486</f>
        <v>パーティ全体の攻撃力極大UP・速度が中UP(4分間)</v>
      </c>
      <c r="AV486" s="9" t="s">
        <v>977</v>
      </c>
      <c r="AW486" s="34" t="s">
        <v>1265</v>
      </c>
      <c r="AX486" s="33" t="str">
        <f>データ!S486</f>
        <v>-</v>
      </c>
      <c r="AY486" s="9" t="s">
        <v>1061</v>
      </c>
      <c r="AZ486" s="33" t="str">
        <f>データ!T486</f>
        <v>　</v>
      </c>
      <c r="BA486" s="35" t="s">
        <v>977</v>
      </c>
      <c r="BB486" s="34" t="s">
        <v>2335</v>
      </c>
      <c r="BC486" s="33" t="str">
        <f>データ!U486</f>
        <v>-</v>
      </c>
      <c r="BD486" s="35" t="s">
        <v>2333</v>
      </c>
      <c r="BE486" s="33" t="str">
        <f>データ!V486</f>
        <v>　</v>
      </c>
      <c r="BF486" s="33" t="s">
        <v>977</v>
      </c>
      <c r="BG486" s="34" t="s">
        <v>1261</v>
      </c>
      <c r="BH486" s="33" t="str">
        <f>データ!W486</f>
        <v>-</v>
      </c>
      <c r="BI486" s="35" t="s">
        <v>977</v>
      </c>
      <c r="BJ486" s="34" t="s">
        <v>1260</v>
      </c>
      <c r="BK486" s="33" t="str">
        <f>データ!X486</f>
        <v>精鋭化ユニット／鬼謀</v>
      </c>
      <c r="BL486" s="35" t="s">
        <v>977</v>
      </c>
      <c r="BM486" s="9" t="s">
        <v>972</v>
      </c>
    </row>
    <row r="487" spans="1:65" x14ac:dyDescent="0.15">
      <c r="A487" s="9" t="s">
        <v>969</v>
      </c>
      <c r="B487" s="9" t="s">
        <v>1392</v>
      </c>
      <c r="C487" s="32" t="str">
        <f>"./images/thumbnail/"&amp;データ!B487&amp;".jpg"</f>
        <v>./images/thumbnail/1674_a.jpg</v>
      </c>
      <c r="D487" s="32" t="s">
        <v>1393</v>
      </c>
      <c r="E487" s="32" t="str">
        <f>"./images/thumbnail/"&amp;データ!B487&amp;".jpg"</f>
        <v>./images/thumbnail/1674_a.jpg</v>
      </c>
      <c r="F487" s="32" t="s">
        <v>1064</v>
      </c>
      <c r="G487" s="32" t="s">
        <v>1260</v>
      </c>
      <c r="H487" s="32" t="str">
        <f>データ!D487</f>
        <v>ナタン</v>
      </c>
      <c r="I487" s="32" t="s">
        <v>977</v>
      </c>
      <c r="J487" s="32" t="s">
        <v>1261</v>
      </c>
      <c r="K487" s="32" t="str">
        <f>データ!E487</f>
        <v>UR</v>
      </c>
      <c r="L487" s="32" t="s">
        <v>977</v>
      </c>
      <c r="M487" s="32" t="s">
        <v>1262</v>
      </c>
      <c r="N487" s="32">
        <f>データ!F487</f>
        <v>14</v>
      </c>
      <c r="O487" s="32" t="s">
        <v>977</v>
      </c>
      <c r="P487" s="32" t="s">
        <v>1260</v>
      </c>
      <c r="Q487" s="32" t="str">
        <f>データ!G487</f>
        <v>遠</v>
      </c>
      <c r="R487" s="32" t="s">
        <v>977</v>
      </c>
      <c r="S487" s="32" t="s">
        <v>1260</v>
      </c>
      <c r="T487" s="33">
        <f>データ!H487</f>
        <v>24720</v>
      </c>
      <c r="U487" s="34" t="s">
        <v>977</v>
      </c>
      <c r="V487" s="34" t="s">
        <v>1260</v>
      </c>
      <c r="W487" s="33">
        <f>データ!I487</f>
        <v>9061</v>
      </c>
      <c r="X487" s="34" t="s">
        <v>977</v>
      </c>
      <c r="Y487" s="34" t="s">
        <v>1260</v>
      </c>
      <c r="Z487" s="33">
        <f>データ!J487</f>
        <v>7840</v>
      </c>
      <c r="AA487" s="34" t="s">
        <v>977</v>
      </c>
      <c r="AB487" s="34" t="s">
        <v>1263</v>
      </c>
      <c r="AC487" s="33" t="str">
        <f>データ!K487</f>
        <v>SS4</v>
      </c>
      <c r="AD487" s="32" t="s">
        <v>977</v>
      </c>
      <c r="AE487" s="34" t="s">
        <v>1264</v>
      </c>
      <c r="AF487" s="33">
        <f>データ!L487</f>
        <v>41621</v>
      </c>
      <c r="AG487" s="34" t="s">
        <v>977</v>
      </c>
      <c r="AH487" s="34" t="s">
        <v>1265</v>
      </c>
      <c r="AI487" s="33" t="str">
        <f>データ!M487</f>
        <v>対紫の薙風／煌＋</v>
      </c>
      <c r="AJ487" s="9" t="s">
        <v>1061</v>
      </c>
      <c r="AK487" s="33" t="str">
        <f>データ!N487</f>
        <v>打に強く遠に弱い横一列攻撃[超極大]</v>
      </c>
      <c r="AL487" s="9" t="s">
        <v>977</v>
      </c>
      <c r="AM487" s="34" t="s">
        <v>1266</v>
      </c>
      <c r="AN487" s="33" t="str">
        <f>データ!O487</f>
        <v>-</v>
      </c>
      <c r="AO487" s="9" t="s">
        <v>1061</v>
      </c>
      <c r="AP487" s="33" t="str">
        <f>データ!P487</f>
        <v>　</v>
      </c>
      <c r="AQ487" s="35" t="s">
        <v>977</v>
      </c>
      <c r="AR487" s="34" t="s">
        <v>1265</v>
      </c>
      <c r="AS487" s="33" t="str">
        <f>データ!Q487</f>
        <v>ストリーム／真</v>
      </c>
      <c r="AT487" s="9" t="s">
        <v>1061</v>
      </c>
      <c r="AU487" s="33" t="str">
        <f>データ!R487</f>
        <v>パーティ全体の攻撃力・速度が中UP(3分間)</v>
      </c>
      <c r="AV487" s="9" t="s">
        <v>977</v>
      </c>
      <c r="AW487" s="34" t="s">
        <v>1265</v>
      </c>
      <c r="AX487" s="33" t="str">
        <f>データ!S487</f>
        <v>-</v>
      </c>
      <c r="AY487" s="9" t="s">
        <v>1061</v>
      </c>
      <c r="AZ487" s="33" t="str">
        <f>データ!T487</f>
        <v>　</v>
      </c>
      <c r="BA487" s="35" t="s">
        <v>977</v>
      </c>
      <c r="BB487" s="34" t="s">
        <v>2335</v>
      </c>
      <c r="BC487" s="33" t="str">
        <f>データ!U487</f>
        <v>-</v>
      </c>
      <c r="BD487" s="35" t="s">
        <v>2333</v>
      </c>
      <c r="BE487" s="33" t="str">
        <f>データ!V487</f>
        <v>　</v>
      </c>
      <c r="BF487" s="33" t="s">
        <v>977</v>
      </c>
      <c r="BG487" s="34" t="s">
        <v>1261</v>
      </c>
      <c r="BH487" s="33" t="str">
        <f>データ!W487</f>
        <v>-</v>
      </c>
      <c r="BI487" s="35" t="s">
        <v>977</v>
      </c>
      <c r="BJ487" s="34" t="s">
        <v>1260</v>
      </c>
      <c r="BK487" s="33" t="str">
        <f>データ!X487</f>
        <v>精鋭化ユニット／神技</v>
      </c>
      <c r="BL487" s="35" t="s">
        <v>977</v>
      </c>
      <c r="BM487" s="9" t="s">
        <v>972</v>
      </c>
    </row>
    <row r="488" spans="1:65" x14ac:dyDescent="0.15">
      <c r="A488" s="9" t="s">
        <v>969</v>
      </c>
      <c r="B488" s="9" t="s">
        <v>1392</v>
      </c>
      <c r="C488" s="32" t="str">
        <f>"./images/thumbnail/"&amp;データ!B488&amp;".jpg"</f>
        <v>./images/thumbnail/1674.jpg</v>
      </c>
      <c r="D488" s="32" t="s">
        <v>1393</v>
      </c>
      <c r="E488" s="32" t="str">
        <f>"./images/thumbnail/"&amp;データ!B488&amp;".jpg"</f>
        <v>./images/thumbnail/1674.jpg</v>
      </c>
      <c r="F488" s="32" t="s">
        <v>1064</v>
      </c>
      <c r="G488" s="32" t="s">
        <v>1260</v>
      </c>
      <c r="H488" s="32" t="str">
        <f>データ!D488</f>
        <v>ナタン</v>
      </c>
      <c r="I488" s="32" t="s">
        <v>977</v>
      </c>
      <c r="J488" s="32" t="s">
        <v>1261</v>
      </c>
      <c r="K488" s="32" t="str">
        <f>データ!E488</f>
        <v>UR</v>
      </c>
      <c r="L488" s="32" t="s">
        <v>977</v>
      </c>
      <c r="M488" s="32" t="s">
        <v>1262</v>
      </c>
      <c r="N488" s="32">
        <f>データ!F488</f>
        <v>14</v>
      </c>
      <c r="O488" s="32" t="s">
        <v>977</v>
      </c>
      <c r="P488" s="32" t="s">
        <v>1260</v>
      </c>
      <c r="Q488" s="32" t="str">
        <f>データ!G488</f>
        <v>遠</v>
      </c>
      <c r="R488" s="32" t="s">
        <v>977</v>
      </c>
      <c r="S488" s="32" t="s">
        <v>1260</v>
      </c>
      <c r="T488" s="33">
        <f>データ!H488</f>
        <v>18735</v>
      </c>
      <c r="U488" s="34" t="s">
        <v>977</v>
      </c>
      <c r="V488" s="34" t="s">
        <v>1260</v>
      </c>
      <c r="W488" s="33">
        <f>データ!I488</f>
        <v>6919</v>
      </c>
      <c r="X488" s="34" t="s">
        <v>977</v>
      </c>
      <c r="Y488" s="34" t="s">
        <v>1260</v>
      </c>
      <c r="Z488" s="33">
        <f>データ!J488</f>
        <v>5299</v>
      </c>
      <c r="AA488" s="34" t="s">
        <v>977</v>
      </c>
      <c r="AB488" s="34" t="s">
        <v>1263</v>
      </c>
      <c r="AC488" s="33" t="str">
        <f>データ!K488</f>
        <v>SS+</v>
      </c>
      <c r="AD488" s="32" t="s">
        <v>977</v>
      </c>
      <c r="AE488" s="34" t="s">
        <v>1264</v>
      </c>
      <c r="AF488" s="33">
        <f>データ!L488</f>
        <v>30953</v>
      </c>
      <c r="AG488" s="34" t="s">
        <v>977</v>
      </c>
      <c r="AH488" s="34" t="s">
        <v>1265</v>
      </c>
      <c r="AI488" s="33" t="str">
        <f>データ!M488</f>
        <v>対紫の薙風／煌</v>
      </c>
      <c r="AJ488" s="9" t="s">
        <v>1061</v>
      </c>
      <c r="AK488" s="33" t="str">
        <f>データ!N488</f>
        <v>打に強く遠に弱い横一列攻撃[特大]</v>
      </c>
      <c r="AL488" s="9" t="s">
        <v>977</v>
      </c>
      <c r="AM488" s="34" t="s">
        <v>1266</v>
      </c>
      <c r="AN488" s="33" t="str">
        <f>データ!O488</f>
        <v>-</v>
      </c>
      <c r="AO488" s="9" t="s">
        <v>1061</v>
      </c>
      <c r="AP488" s="33" t="str">
        <f>データ!P488</f>
        <v>　</v>
      </c>
      <c r="AQ488" s="35" t="s">
        <v>977</v>
      </c>
      <c r="AR488" s="34" t="s">
        <v>1265</v>
      </c>
      <c r="AS488" s="33" t="str">
        <f>データ!Q488</f>
        <v>ストリーム／真</v>
      </c>
      <c r="AT488" s="9" t="s">
        <v>1061</v>
      </c>
      <c r="AU488" s="33" t="str">
        <f>データ!R488</f>
        <v>パーティ全体の攻撃力・速度が中UP(3分間)</v>
      </c>
      <c r="AV488" s="9" t="s">
        <v>977</v>
      </c>
      <c r="AW488" s="34" t="s">
        <v>1265</v>
      </c>
      <c r="AX488" s="33" t="str">
        <f>データ!S488</f>
        <v>-</v>
      </c>
      <c r="AY488" s="9" t="s">
        <v>1061</v>
      </c>
      <c r="AZ488" s="33" t="str">
        <f>データ!T488</f>
        <v>　</v>
      </c>
      <c r="BA488" s="35" t="s">
        <v>977</v>
      </c>
      <c r="BB488" s="34" t="s">
        <v>2335</v>
      </c>
      <c r="BC488" s="33" t="str">
        <f>データ!U488</f>
        <v>-</v>
      </c>
      <c r="BD488" s="35" t="s">
        <v>2333</v>
      </c>
      <c r="BE488" s="33" t="str">
        <f>データ!V488</f>
        <v>　</v>
      </c>
      <c r="BF488" s="33" t="s">
        <v>977</v>
      </c>
      <c r="BG488" s="34" t="s">
        <v>1261</v>
      </c>
      <c r="BH488" s="33" t="str">
        <f>データ!W488</f>
        <v>-</v>
      </c>
      <c r="BI488" s="35" t="s">
        <v>977</v>
      </c>
      <c r="BJ488" s="34" t="s">
        <v>1260</v>
      </c>
      <c r="BK488" s="33" t="str">
        <f>データ!X488</f>
        <v>常設</v>
      </c>
      <c r="BL488" s="35" t="s">
        <v>977</v>
      </c>
      <c r="BM488" s="9" t="s">
        <v>972</v>
      </c>
    </row>
    <row r="489" spans="1:65" x14ac:dyDescent="0.15">
      <c r="A489" s="9" t="s">
        <v>969</v>
      </c>
      <c r="B489" s="9" t="s">
        <v>1392</v>
      </c>
      <c r="C489" s="32" t="str">
        <f>"./images/thumbnail/"&amp;データ!B489&amp;".jpg"</f>
        <v>./images/thumbnail/1672.jpg</v>
      </c>
      <c r="D489" s="32" t="s">
        <v>1393</v>
      </c>
      <c r="E489" s="32" t="str">
        <f>"./images/thumbnail/"&amp;データ!B489&amp;".jpg"</f>
        <v>./images/thumbnail/1672.jpg</v>
      </c>
      <c r="F489" s="32" t="s">
        <v>1064</v>
      </c>
      <c r="G489" s="32" t="s">
        <v>1260</v>
      </c>
      <c r="H489" s="32" t="str">
        <f>データ!D489</f>
        <v>トト</v>
      </c>
      <c r="I489" s="32" t="s">
        <v>977</v>
      </c>
      <c r="J489" s="32" t="s">
        <v>1261</v>
      </c>
      <c r="K489" s="32" t="str">
        <f>データ!E489</f>
        <v>SSR</v>
      </c>
      <c r="L489" s="32" t="s">
        <v>977</v>
      </c>
      <c r="M489" s="32" t="s">
        <v>1262</v>
      </c>
      <c r="N489" s="32">
        <f>データ!F489</f>
        <v>13</v>
      </c>
      <c r="O489" s="32" t="s">
        <v>977</v>
      </c>
      <c r="P489" s="32" t="s">
        <v>1260</v>
      </c>
      <c r="Q489" s="32" t="str">
        <f>データ!G489</f>
        <v>打</v>
      </c>
      <c r="R489" s="32" t="s">
        <v>977</v>
      </c>
      <c r="S489" s="32" t="s">
        <v>1260</v>
      </c>
      <c r="T489" s="33">
        <f>データ!H489</f>
        <v>18554</v>
      </c>
      <c r="U489" s="34" t="s">
        <v>977</v>
      </c>
      <c r="V489" s="34" t="s">
        <v>1260</v>
      </c>
      <c r="W489" s="33">
        <f>データ!I489</f>
        <v>5730</v>
      </c>
      <c r="X489" s="34" t="s">
        <v>977</v>
      </c>
      <c r="Y489" s="34" t="s">
        <v>1260</v>
      </c>
      <c r="Z489" s="33">
        <f>データ!J489</f>
        <v>6625</v>
      </c>
      <c r="AA489" s="34" t="s">
        <v>977</v>
      </c>
      <c r="AB489" s="34" t="s">
        <v>1263</v>
      </c>
      <c r="AC489" s="33" t="str">
        <f>データ!K489</f>
        <v>S-</v>
      </c>
      <c r="AD489" s="32" t="s">
        <v>977</v>
      </c>
      <c r="AE489" s="34" t="s">
        <v>1264</v>
      </c>
      <c r="AF489" s="33">
        <f>データ!L489</f>
        <v>30909</v>
      </c>
      <c r="AG489" s="34" t="s">
        <v>977</v>
      </c>
      <c r="AH489" s="34" t="s">
        <v>1265</v>
      </c>
      <c r="AI489" s="33" t="str">
        <f>データ!M489</f>
        <v>対紅の突風／絶</v>
      </c>
      <c r="AJ489" s="9" t="s">
        <v>1061</v>
      </c>
      <c r="AK489" s="33" t="str">
        <f>データ!N489</f>
        <v>斬に強く突に弱い縦一列攻撃[大]</v>
      </c>
      <c r="AL489" s="9" t="s">
        <v>977</v>
      </c>
      <c r="AM489" s="34" t="s">
        <v>1266</v>
      </c>
      <c r="AN489" s="33" t="str">
        <f>データ!O489</f>
        <v>-</v>
      </c>
      <c r="AO489" s="9" t="s">
        <v>1061</v>
      </c>
      <c r="AP489" s="33" t="str">
        <f>データ!P489</f>
        <v>　</v>
      </c>
      <c r="AQ489" s="35" t="s">
        <v>977</v>
      </c>
      <c r="AR489" s="34" t="s">
        <v>1265</v>
      </c>
      <c r="AS489" s="33" t="str">
        <f>データ!Q489</f>
        <v>キャッスルウィークネス</v>
      </c>
      <c r="AT489" s="9" t="s">
        <v>1061</v>
      </c>
      <c r="AU489" s="33" t="str">
        <f>データ!R489</f>
        <v>対戦騎士団の城強度Lvが小DOWN(3分間)</v>
      </c>
      <c r="AV489" s="9" t="s">
        <v>977</v>
      </c>
      <c r="AW489" s="34" t="s">
        <v>1265</v>
      </c>
      <c r="AX489" s="33" t="str">
        <f>データ!S489</f>
        <v>-</v>
      </c>
      <c r="AY489" s="9" t="s">
        <v>1061</v>
      </c>
      <c r="AZ489" s="33" t="str">
        <f>データ!T489</f>
        <v>　</v>
      </c>
      <c r="BA489" s="35" t="s">
        <v>977</v>
      </c>
      <c r="BB489" s="34" t="s">
        <v>2335</v>
      </c>
      <c r="BC489" s="33" t="str">
        <f>データ!U489</f>
        <v>-</v>
      </c>
      <c r="BD489" s="35" t="s">
        <v>2333</v>
      </c>
      <c r="BE489" s="33" t="str">
        <f>データ!V489</f>
        <v>　</v>
      </c>
      <c r="BF489" s="33" t="s">
        <v>977</v>
      </c>
      <c r="BG489" s="34" t="s">
        <v>1261</v>
      </c>
      <c r="BH489" s="33" t="str">
        <f>データ!W489</f>
        <v>-</v>
      </c>
      <c r="BI489" s="35" t="s">
        <v>977</v>
      </c>
      <c r="BJ489" s="34" t="s">
        <v>1260</v>
      </c>
      <c r="BK489" s="33" t="str">
        <f>データ!X489</f>
        <v>常設</v>
      </c>
      <c r="BL489" s="35" t="s">
        <v>977</v>
      </c>
      <c r="BM489" s="9" t="s">
        <v>972</v>
      </c>
    </row>
    <row r="490" spans="1:65" x14ac:dyDescent="0.15">
      <c r="A490" s="9" t="s">
        <v>969</v>
      </c>
      <c r="B490" s="9" t="s">
        <v>1392</v>
      </c>
      <c r="C490" s="32" t="str">
        <f>"./images/thumbnail/"&amp;データ!B490&amp;".jpg"</f>
        <v>./images/thumbnail/1670_b.jpg</v>
      </c>
      <c r="D490" s="32" t="s">
        <v>1393</v>
      </c>
      <c r="E490" s="32" t="str">
        <f>"./images/thumbnail/"&amp;データ!B490&amp;".jpg"</f>
        <v>./images/thumbnail/1670_b.jpg</v>
      </c>
      <c r="F490" s="32" t="s">
        <v>1064</v>
      </c>
      <c r="G490" s="32" t="s">
        <v>1260</v>
      </c>
      <c r="H490" s="32" t="str">
        <f>データ!D490</f>
        <v>フレーゲル</v>
      </c>
      <c r="I490" s="32" t="s">
        <v>977</v>
      </c>
      <c r="J490" s="32" t="s">
        <v>1261</v>
      </c>
      <c r="K490" s="32" t="str">
        <f>データ!E490</f>
        <v>UR</v>
      </c>
      <c r="L490" s="32" t="s">
        <v>977</v>
      </c>
      <c r="M490" s="32" t="s">
        <v>1262</v>
      </c>
      <c r="N490" s="32">
        <f>データ!F490</f>
        <v>14</v>
      </c>
      <c r="O490" s="32" t="s">
        <v>977</v>
      </c>
      <c r="P490" s="32" t="s">
        <v>1260</v>
      </c>
      <c r="Q490" s="32" t="str">
        <f>データ!G490</f>
        <v>突</v>
      </c>
      <c r="R490" s="32" t="s">
        <v>977</v>
      </c>
      <c r="S490" s="32" t="s">
        <v>1260</v>
      </c>
      <c r="T490" s="33">
        <f>データ!H490</f>
        <v>26527</v>
      </c>
      <c r="U490" s="34" t="s">
        <v>977</v>
      </c>
      <c r="V490" s="34" t="s">
        <v>1260</v>
      </c>
      <c r="W490" s="33">
        <f>データ!I490</f>
        <v>7448</v>
      </c>
      <c r="X490" s="34" t="s">
        <v>977</v>
      </c>
      <c r="Y490" s="34" t="s">
        <v>1260</v>
      </c>
      <c r="Z490" s="33">
        <f>データ!J490</f>
        <v>10021</v>
      </c>
      <c r="AA490" s="34" t="s">
        <v>977</v>
      </c>
      <c r="AB490" s="34" t="s">
        <v>1263</v>
      </c>
      <c r="AC490" s="33" t="str">
        <f>データ!K490</f>
        <v>SS4</v>
      </c>
      <c r="AD490" s="32" t="s">
        <v>977</v>
      </c>
      <c r="AE490" s="34" t="s">
        <v>1264</v>
      </c>
      <c r="AF490" s="33">
        <f>データ!L490</f>
        <v>43996</v>
      </c>
      <c r="AG490" s="34" t="s">
        <v>977</v>
      </c>
      <c r="AH490" s="34" t="s">
        <v>1265</v>
      </c>
      <c r="AI490" s="33" t="str">
        <f>データ!M490</f>
        <v>蒼突の神護</v>
      </c>
      <c r="AJ490" s="9" t="s">
        <v>1061</v>
      </c>
      <c r="AK490" s="33" t="str">
        <f>データ!N490</f>
        <v>味方突属性の防御力をUP[特大]</v>
      </c>
      <c r="AL490" s="9" t="s">
        <v>977</v>
      </c>
      <c r="AM490" s="34" t="s">
        <v>1266</v>
      </c>
      <c r="AN490" s="33" t="str">
        <f>データ!O490</f>
        <v>-</v>
      </c>
      <c r="AO490" s="9" t="s">
        <v>1061</v>
      </c>
      <c r="AP490" s="33" t="str">
        <f>データ!P490</f>
        <v>　</v>
      </c>
      <c r="AQ490" s="35" t="s">
        <v>977</v>
      </c>
      <c r="AR490" s="34" t="s">
        <v>1265</v>
      </c>
      <c r="AS490" s="33" t="str">
        <f>データ!Q490</f>
        <v>覚醒の血脈</v>
      </c>
      <c r="AT490" s="9" t="s">
        <v>1061</v>
      </c>
      <c r="AU490" s="33" t="str">
        <f>データ!R490</f>
        <v>パーティ全体の速度が大UP(5分間)</v>
      </c>
      <c r="AV490" s="9" t="s">
        <v>977</v>
      </c>
      <c r="AW490" s="34" t="s">
        <v>1265</v>
      </c>
      <c r="AX490" s="33" t="str">
        <f>データ!S490</f>
        <v>-</v>
      </c>
      <c r="AY490" s="9" t="s">
        <v>1061</v>
      </c>
      <c r="AZ490" s="33" t="str">
        <f>データ!T490</f>
        <v>　</v>
      </c>
      <c r="BA490" s="35" t="s">
        <v>977</v>
      </c>
      <c r="BB490" s="34" t="s">
        <v>2335</v>
      </c>
      <c r="BC490" s="33" t="str">
        <f>データ!U490</f>
        <v>-</v>
      </c>
      <c r="BD490" s="35" t="s">
        <v>2333</v>
      </c>
      <c r="BE490" s="33" t="str">
        <f>データ!V490</f>
        <v>　</v>
      </c>
      <c r="BF490" s="33" t="s">
        <v>977</v>
      </c>
      <c r="BG490" s="34" t="s">
        <v>1261</v>
      </c>
      <c r="BH490" s="33" t="str">
        <f>データ!W490</f>
        <v>-</v>
      </c>
      <c r="BI490" s="35" t="s">
        <v>977</v>
      </c>
      <c r="BJ490" s="34" t="s">
        <v>1260</v>
      </c>
      <c r="BK490" s="33" t="str">
        <f>データ!X490</f>
        <v>精鋭化ユニット／鬼謀</v>
      </c>
      <c r="BL490" s="35" t="s">
        <v>977</v>
      </c>
      <c r="BM490" s="9" t="s">
        <v>972</v>
      </c>
    </row>
    <row r="491" spans="1:65" x14ac:dyDescent="0.15">
      <c r="A491" s="9" t="s">
        <v>969</v>
      </c>
      <c r="B491" s="9" t="s">
        <v>1392</v>
      </c>
      <c r="C491" s="32" t="str">
        <f>"./images/thumbnail/"&amp;データ!B491&amp;".jpg"</f>
        <v>./images/thumbnail/1670_a.jpg</v>
      </c>
      <c r="D491" s="32" t="s">
        <v>1393</v>
      </c>
      <c r="E491" s="32" t="str">
        <f>"./images/thumbnail/"&amp;データ!B491&amp;".jpg"</f>
        <v>./images/thumbnail/1670_a.jpg</v>
      </c>
      <c r="F491" s="32" t="s">
        <v>1064</v>
      </c>
      <c r="G491" s="32" t="s">
        <v>1260</v>
      </c>
      <c r="H491" s="32" t="str">
        <f>データ!D491</f>
        <v>フレーゲル</v>
      </c>
      <c r="I491" s="32" t="s">
        <v>977</v>
      </c>
      <c r="J491" s="32" t="s">
        <v>1261</v>
      </c>
      <c r="K491" s="32" t="str">
        <f>データ!E491</f>
        <v>UR</v>
      </c>
      <c r="L491" s="32" t="s">
        <v>977</v>
      </c>
      <c r="M491" s="32" t="s">
        <v>1262</v>
      </c>
      <c r="N491" s="32">
        <f>データ!F491</f>
        <v>14</v>
      </c>
      <c r="O491" s="32" t="s">
        <v>977</v>
      </c>
      <c r="P491" s="32" t="s">
        <v>1260</v>
      </c>
      <c r="Q491" s="32" t="str">
        <f>データ!G491</f>
        <v>突</v>
      </c>
      <c r="R491" s="32" t="s">
        <v>977</v>
      </c>
      <c r="S491" s="32" t="s">
        <v>1260</v>
      </c>
      <c r="T491" s="33">
        <f>データ!H491</f>
        <v>28648</v>
      </c>
      <c r="U491" s="34" t="s">
        <v>977</v>
      </c>
      <c r="V491" s="34" t="s">
        <v>1260</v>
      </c>
      <c r="W491" s="33">
        <f>データ!I491</f>
        <v>7763</v>
      </c>
      <c r="X491" s="34" t="s">
        <v>977</v>
      </c>
      <c r="Y491" s="34" t="s">
        <v>1260</v>
      </c>
      <c r="Z491" s="33">
        <f>データ!J491</f>
        <v>10651</v>
      </c>
      <c r="AA491" s="34" t="s">
        <v>977</v>
      </c>
      <c r="AB491" s="34" t="s">
        <v>1263</v>
      </c>
      <c r="AC491" s="33" t="str">
        <f>データ!K491</f>
        <v>SS4</v>
      </c>
      <c r="AD491" s="32" t="s">
        <v>977</v>
      </c>
      <c r="AE491" s="34" t="s">
        <v>1264</v>
      </c>
      <c r="AF491" s="33">
        <f>データ!L491</f>
        <v>47062</v>
      </c>
      <c r="AG491" s="34" t="s">
        <v>977</v>
      </c>
      <c r="AH491" s="34" t="s">
        <v>1265</v>
      </c>
      <c r="AI491" s="33" t="str">
        <f>データ!M491</f>
        <v>蒼突の神護＋</v>
      </c>
      <c r="AJ491" s="9" t="s">
        <v>1061</v>
      </c>
      <c r="AK491" s="33" t="str">
        <f>データ!N491</f>
        <v>味方突属性の防御力をUP[超極大]</v>
      </c>
      <c r="AL491" s="9" t="s">
        <v>977</v>
      </c>
      <c r="AM491" s="34" t="s">
        <v>1266</v>
      </c>
      <c r="AN491" s="33" t="str">
        <f>データ!O491</f>
        <v>-</v>
      </c>
      <c r="AO491" s="9" t="s">
        <v>1061</v>
      </c>
      <c r="AP491" s="33" t="str">
        <f>データ!P491</f>
        <v>　</v>
      </c>
      <c r="AQ491" s="35" t="s">
        <v>977</v>
      </c>
      <c r="AR491" s="34" t="s">
        <v>1265</v>
      </c>
      <c r="AS491" s="33" t="str">
        <f>データ!Q491</f>
        <v>アクセラレーター／絶</v>
      </c>
      <c r="AT491" s="9" t="s">
        <v>1061</v>
      </c>
      <c r="AU491" s="33" t="str">
        <f>データ!R491</f>
        <v>パーティ全体の速度が大UP(3分間)</v>
      </c>
      <c r="AV491" s="9" t="s">
        <v>977</v>
      </c>
      <c r="AW491" s="34" t="s">
        <v>1265</v>
      </c>
      <c r="AX491" s="33" t="str">
        <f>データ!S491</f>
        <v>-</v>
      </c>
      <c r="AY491" s="9" t="s">
        <v>1061</v>
      </c>
      <c r="AZ491" s="33" t="str">
        <f>データ!T491</f>
        <v>　</v>
      </c>
      <c r="BA491" s="35" t="s">
        <v>977</v>
      </c>
      <c r="BB491" s="34" t="s">
        <v>2335</v>
      </c>
      <c r="BC491" s="33" t="str">
        <f>データ!U491</f>
        <v>-</v>
      </c>
      <c r="BD491" s="35" t="s">
        <v>2333</v>
      </c>
      <c r="BE491" s="33" t="str">
        <f>データ!V491</f>
        <v>　</v>
      </c>
      <c r="BF491" s="33" t="s">
        <v>977</v>
      </c>
      <c r="BG491" s="34" t="s">
        <v>1261</v>
      </c>
      <c r="BH491" s="33" t="str">
        <f>データ!W491</f>
        <v>-</v>
      </c>
      <c r="BI491" s="35" t="s">
        <v>977</v>
      </c>
      <c r="BJ491" s="34" t="s">
        <v>1260</v>
      </c>
      <c r="BK491" s="33" t="str">
        <f>データ!X491</f>
        <v>精鋭化ユニット／神技</v>
      </c>
      <c r="BL491" s="35" t="s">
        <v>977</v>
      </c>
      <c r="BM491" s="9" t="s">
        <v>972</v>
      </c>
    </row>
    <row r="492" spans="1:65" x14ac:dyDescent="0.15">
      <c r="A492" s="9" t="s">
        <v>969</v>
      </c>
      <c r="B492" s="9" t="s">
        <v>1392</v>
      </c>
      <c r="C492" s="32" t="str">
        <f>"./images/thumbnail/"&amp;データ!B492&amp;".jpg"</f>
        <v>./images/thumbnail/1670.jpg</v>
      </c>
      <c r="D492" s="32" t="s">
        <v>1393</v>
      </c>
      <c r="E492" s="32" t="str">
        <f>"./images/thumbnail/"&amp;データ!B492&amp;".jpg"</f>
        <v>./images/thumbnail/1670.jpg</v>
      </c>
      <c r="F492" s="32" t="s">
        <v>1064</v>
      </c>
      <c r="G492" s="32" t="s">
        <v>1260</v>
      </c>
      <c r="H492" s="32" t="str">
        <f>データ!D492</f>
        <v>フレーゲル</v>
      </c>
      <c r="I492" s="32" t="s">
        <v>977</v>
      </c>
      <c r="J492" s="32" t="s">
        <v>1261</v>
      </c>
      <c r="K492" s="32" t="str">
        <f>データ!E492</f>
        <v>UR</v>
      </c>
      <c r="L492" s="32" t="s">
        <v>977</v>
      </c>
      <c r="M492" s="32" t="s">
        <v>1262</v>
      </c>
      <c r="N492" s="32">
        <f>データ!F492</f>
        <v>14</v>
      </c>
      <c r="O492" s="32" t="s">
        <v>977</v>
      </c>
      <c r="P492" s="32" t="s">
        <v>1260</v>
      </c>
      <c r="Q492" s="32" t="str">
        <f>データ!G492</f>
        <v>突</v>
      </c>
      <c r="R492" s="32" t="s">
        <v>977</v>
      </c>
      <c r="S492" s="32" t="s">
        <v>1260</v>
      </c>
      <c r="T492" s="33">
        <f>データ!H492</f>
        <v>21214</v>
      </c>
      <c r="U492" s="34" t="s">
        <v>977</v>
      </c>
      <c r="V492" s="34" t="s">
        <v>1260</v>
      </c>
      <c r="W492" s="33">
        <f>データ!I492</f>
        <v>6314</v>
      </c>
      <c r="X492" s="34" t="s">
        <v>977</v>
      </c>
      <c r="Y492" s="34" t="s">
        <v>1260</v>
      </c>
      <c r="Z492" s="33">
        <f>データ!J492</f>
        <v>6262</v>
      </c>
      <c r="AA492" s="34" t="s">
        <v>977</v>
      </c>
      <c r="AB492" s="34" t="s">
        <v>1263</v>
      </c>
      <c r="AC492" s="33" t="str">
        <f>データ!K492</f>
        <v>SS+</v>
      </c>
      <c r="AD492" s="32" t="s">
        <v>977</v>
      </c>
      <c r="AE492" s="34" t="s">
        <v>1264</v>
      </c>
      <c r="AF492" s="33">
        <f>データ!L492</f>
        <v>33790</v>
      </c>
      <c r="AG492" s="34" t="s">
        <v>977</v>
      </c>
      <c r="AH492" s="34" t="s">
        <v>1265</v>
      </c>
      <c r="AI492" s="33" t="str">
        <f>データ!M492</f>
        <v>蒼突の神護</v>
      </c>
      <c r="AJ492" s="9" t="s">
        <v>1061</v>
      </c>
      <c r="AK492" s="33" t="str">
        <f>データ!N492</f>
        <v>味方突属性の防御力をUP[特大]</v>
      </c>
      <c r="AL492" s="9" t="s">
        <v>977</v>
      </c>
      <c r="AM492" s="34" t="s">
        <v>1266</v>
      </c>
      <c r="AN492" s="33" t="str">
        <f>データ!O492</f>
        <v>-</v>
      </c>
      <c r="AO492" s="9" t="s">
        <v>1061</v>
      </c>
      <c r="AP492" s="33" t="str">
        <f>データ!P492</f>
        <v>　</v>
      </c>
      <c r="AQ492" s="35" t="s">
        <v>977</v>
      </c>
      <c r="AR492" s="34" t="s">
        <v>1265</v>
      </c>
      <c r="AS492" s="33" t="str">
        <f>データ!Q492</f>
        <v>アクセラレーター／絶</v>
      </c>
      <c r="AT492" s="9" t="s">
        <v>1061</v>
      </c>
      <c r="AU492" s="33" t="str">
        <f>データ!R492</f>
        <v>パーティ全体の速度が大UP(3分間)</v>
      </c>
      <c r="AV492" s="9" t="s">
        <v>977</v>
      </c>
      <c r="AW492" s="34" t="s">
        <v>1265</v>
      </c>
      <c r="AX492" s="33" t="str">
        <f>データ!S492</f>
        <v>-</v>
      </c>
      <c r="AY492" s="9" t="s">
        <v>1061</v>
      </c>
      <c r="AZ492" s="33" t="str">
        <f>データ!T492</f>
        <v>　</v>
      </c>
      <c r="BA492" s="35" t="s">
        <v>977</v>
      </c>
      <c r="BB492" s="34" t="s">
        <v>2335</v>
      </c>
      <c r="BC492" s="33" t="str">
        <f>データ!U492</f>
        <v>-</v>
      </c>
      <c r="BD492" s="35" t="s">
        <v>2333</v>
      </c>
      <c r="BE492" s="33" t="str">
        <f>データ!V492</f>
        <v>　</v>
      </c>
      <c r="BF492" s="33" t="s">
        <v>977</v>
      </c>
      <c r="BG492" s="34" t="s">
        <v>1261</v>
      </c>
      <c r="BH492" s="33" t="str">
        <f>データ!W492</f>
        <v>-</v>
      </c>
      <c r="BI492" s="35" t="s">
        <v>977</v>
      </c>
      <c r="BJ492" s="34" t="s">
        <v>1260</v>
      </c>
      <c r="BK492" s="33" t="str">
        <f>データ!X492</f>
        <v>常設</v>
      </c>
      <c r="BL492" s="35" t="s">
        <v>977</v>
      </c>
      <c r="BM492" s="9" t="s">
        <v>972</v>
      </c>
    </row>
    <row r="493" spans="1:65" x14ac:dyDescent="0.15">
      <c r="A493" s="9" t="s">
        <v>969</v>
      </c>
      <c r="B493" s="9" t="s">
        <v>1392</v>
      </c>
      <c r="C493" s="32" t="str">
        <f>"./images/thumbnail/"&amp;データ!B493&amp;".jpg"</f>
        <v>./images/thumbnail/1668.jpg</v>
      </c>
      <c r="D493" s="32" t="s">
        <v>1393</v>
      </c>
      <c r="E493" s="32" t="str">
        <f>"./images/thumbnail/"&amp;データ!B493&amp;".jpg"</f>
        <v>./images/thumbnail/1668.jpg</v>
      </c>
      <c r="F493" s="32" t="s">
        <v>1064</v>
      </c>
      <c r="G493" s="32" t="s">
        <v>1260</v>
      </c>
      <c r="H493" s="32" t="str">
        <f>データ!D493</f>
        <v>コリーヌ</v>
      </c>
      <c r="I493" s="32" t="s">
        <v>977</v>
      </c>
      <c r="J493" s="32" t="s">
        <v>1261</v>
      </c>
      <c r="K493" s="32" t="str">
        <f>データ!E493</f>
        <v>SSR</v>
      </c>
      <c r="L493" s="32" t="s">
        <v>977</v>
      </c>
      <c r="M493" s="32" t="s">
        <v>1262</v>
      </c>
      <c r="N493" s="32">
        <f>データ!F493</f>
        <v>13</v>
      </c>
      <c r="O493" s="32" t="s">
        <v>977</v>
      </c>
      <c r="P493" s="32" t="s">
        <v>1260</v>
      </c>
      <c r="Q493" s="32" t="str">
        <f>データ!G493</f>
        <v>斬</v>
      </c>
      <c r="R493" s="32" t="s">
        <v>977</v>
      </c>
      <c r="S493" s="32" t="s">
        <v>1260</v>
      </c>
      <c r="T493" s="33">
        <f>データ!H493</f>
        <v>14997</v>
      </c>
      <c r="U493" s="34" t="s">
        <v>977</v>
      </c>
      <c r="V493" s="34" t="s">
        <v>1260</v>
      </c>
      <c r="W493" s="33">
        <f>データ!I493</f>
        <v>6893</v>
      </c>
      <c r="X493" s="34" t="s">
        <v>977</v>
      </c>
      <c r="Y493" s="34" t="s">
        <v>1260</v>
      </c>
      <c r="Z493" s="33">
        <f>データ!J493</f>
        <v>5916</v>
      </c>
      <c r="AA493" s="34" t="s">
        <v>977</v>
      </c>
      <c r="AB493" s="34" t="s">
        <v>1263</v>
      </c>
      <c r="AC493" s="33" t="str">
        <f>データ!K493</f>
        <v>A+</v>
      </c>
      <c r="AD493" s="32" t="s">
        <v>977</v>
      </c>
      <c r="AE493" s="34" t="s">
        <v>1264</v>
      </c>
      <c r="AF493" s="33">
        <f>データ!L493</f>
        <v>27806</v>
      </c>
      <c r="AG493" s="34" t="s">
        <v>977</v>
      </c>
      <c r="AH493" s="34" t="s">
        <v>1265</v>
      </c>
      <c r="AI493" s="33" t="str">
        <f>データ!M493</f>
        <v>斬紅の聖天</v>
      </c>
      <c r="AJ493" s="9" t="s">
        <v>1061</v>
      </c>
      <c r="AK493" s="33" t="str">
        <f>データ!N493</f>
        <v>味方斬属性の攻撃力と防御力をUP[大]</v>
      </c>
      <c r="AL493" s="9" t="s">
        <v>977</v>
      </c>
      <c r="AM493" s="34" t="s">
        <v>1266</v>
      </c>
      <c r="AN493" s="33" t="str">
        <f>データ!O493</f>
        <v>-</v>
      </c>
      <c r="AO493" s="9" t="s">
        <v>1061</v>
      </c>
      <c r="AP493" s="33" t="str">
        <f>データ!P493</f>
        <v>　</v>
      </c>
      <c r="AQ493" s="35" t="s">
        <v>977</v>
      </c>
      <c r="AR493" s="34" t="s">
        <v>1265</v>
      </c>
      <c r="AS493" s="33" t="str">
        <f>データ!Q493</f>
        <v>オラクル／真</v>
      </c>
      <c r="AT493" s="9" t="s">
        <v>1061</v>
      </c>
      <c r="AU493" s="33" t="str">
        <f>データ!R493</f>
        <v>パーティ全体のスキル発動率が中UP(3分間)</v>
      </c>
      <c r="AV493" s="9" t="s">
        <v>977</v>
      </c>
      <c r="AW493" s="34" t="s">
        <v>1265</v>
      </c>
      <c r="AX493" s="33" t="str">
        <f>データ!S493</f>
        <v>-</v>
      </c>
      <c r="AY493" s="9" t="s">
        <v>1061</v>
      </c>
      <c r="AZ493" s="33" t="str">
        <f>データ!T493</f>
        <v>　</v>
      </c>
      <c r="BA493" s="35" t="s">
        <v>977</v>
      </c>
      <c r="BB493" s="34" t="s">
        <v>2335</v>
      </c>
      <c r="BC493" s="33" t="str">
        <f>データ!U493</f>
        <v>-</v>
      </c>
      <c r="BD493" s="35" t="s">
        <v>2333</v>
      </c>
      <c r="BE493" s="33" t="str">
        <f>データ!V493</f>
        <v>　</v>
      </c>
      <c r="BF493" s="33" t="s">
        <v>977</v>
      </c>
      <c r="BG493" s="34" t="s">
        <v>1261</v>
      </c>
      <c r="BH493" s="33" t="str">
        <f>データ!W493</f>
        <v>-</v>
      </c>
      <c r="BI493" s="35" t="s">
        <v>977</v>
      </c>
      <c r="BJ493" s="34" t="s">
        <v>1260</v>
      </c>
      <c r="BK493" s="33" t="str">
        <f>データ!X493</f>
        <v>常設</v>
      </c>
      <c r="BL493" s="35" t="s">
        <v>977</v>
      </c>
      <c r="BM493" s="9" t="s">
        <v>972</v>
      </c>
    </row>
    <row r="494" spans="1:65" x14ac:dyDescent="0.15">
      <c r="A494" s="9" t="s">
        <v>969</v>
      </c>
      <c r="B494" s="9" t="s">
        <v>1392</v>
      </c>
      <c r="C494" s="32" t="str">
        <f>"./images/thumbnail/"&amp;データ!B494&amp;".jpg"</f>
        <v>./images/thumbnail/1666.jpg</v>
      </c>
      <c r="D494" s="32" t="s">
        <v>1393</v>
      </c>
      <c r="E494" s="32" t="str">
        <f>"./images/thumbnail/"&amp;データ!B494&amp;".jpg"</f>
        <v>./images/thumbnail/1666.jpg</v>
      </c>
      <c r="F494" s="32" t="s">
        <v>1064</v>
      </c>
      <c r="G494" s="32" t="s">
        <v>1260</v>
      </c>
      <c r="H494" s="32" t="str">
        <f>データ!D494</f>
        <v>ｴﾘｶ･ﾌｫﾝﾃｨｰﾇ</v>
      </c>
      <c r="I494" s="32" t="s">
        <v>977</v>
      </c>
      <c r="J494" s="32" t="s">
        <v>1261</v>
      </c>
      <c r="K494" s="32" t="str">
        <f>データ!E494</f>
        <v>UR</v>
      </c>
      <c r="L494" s="32" t="s">
        <v>977</v>
      </c>
      <c r="M494" s="32" t="s">
        <v>1262</v>
      </c>
      <c r="N494" s="32">
        <f>データ!F494</f>
        <v>14</v>
      </c>
      <c r="O494" s="32" t="s">
        <v>977</v>
      </c>
      <c r="P494" s="32" t="s">
        <v>1260</v>
      </c>
      <c r="Q494" s="32" t="str">
        <f>データ!G494</f>
        <v>遠</v>
      </c>
      <c r="R494" s="32" t="s">
        <v>977</v>
      </c>
      <c r="S494" s="32" t="s">
        <v>1260</v>
      </c>
      <c r="T494" s="33">
        <f>データ!H494</f>
        <v>19707</v>
      </c>
      <c r="U494" s="34" t="s">
        <v>977</v>
      </c>
      <c r="V494" s="34" t="s">
        <v>1260</v>
      </c>
      <c r="W494" s="33">
        <f>データ!I494</f>
        <v>6878</v>
      </c>
      <c r="X494" s="34" t="s">
        <v>977</v>
      </c>
      <c r="Y494" s="34" t="s">
        <v>1260</v>
      </c>
      <c r="Z494" s="33">
        <f>データ!J494</f>
        <v>5633</v>
      </c>
      <c r="AA494" s="34" t="s">
        <v>977</v>
      </c>
      <c r="AB494" s="34" t="s">
        <v>1263</v>
      </c>
      <c r="AC494" s="33" t="str">
        <f>データ!K494</f>
        <v>S+</v>
      </c>
      <c r="AD494" s="32" t="s">
        <v>977</v>
      </c>
      <c r="AE494" s="34" t="s">
        <v>1264</v>
      </c>
      <c r="AF494" s="33">
        <f>データ!L494</f>
        <v>32218</v>
      </c>
      <c r="AG494" s="34" t="s">
        <v>977</v>
      </c>
      <c r="AH494" s="34" t="s">
        <v>1265</v>
      </c>
      <c r="AI494" s="33" t="str">
        <f>データ!M494</f>
        <v>グラース・オ・スィエル</v>
      </c>
      <c r="AJ494" s="9" t="s">
        <v>1061</v>
      </c>
      <c r="AK494" s="33" t="str">
        <f>データ!N494</f>
        <v>味方全員のHPを回復[大]</v>
      </c>
      <c r="AL494" s="9" t="s">
        <v>977</v>
      </c>
      <c r="AM494" s="34" t="s">
        <v>1266</v>
      </c>
      <c r="AN494" s="33" t="str">
        <f>データ!O494</f>
        <v>-</v>
      </c>
      <c r="AO494" s="9" t="s">
        <v>1061</v>
      </c>
      <c r="AP494" s="33" t="str">
        <f>データ!P494</f>
        <v>　</v>
      </c>
      <c r="AQ494" s="35" t="s">
        <v>977</v>
      </c>
      <c r="AR494" s="34" t="s">
        <v>1265</v>
      </c>
      <c r="AS494" s="33" t="str">
        <f>データ!Q494</f>
        <v>ランページ／絶</v>
      </c>
      <c r="AT494" s="9" t="s">
        <v>1061</v>
      </c>
      <c r="AU494" s="33" t="str">
        <f>データ!R494</f>
        <v>バトルで獲得する騎士団戦スコアが大アップ(3分間)</v>
      </c>
      <c r="AV494" s="9" t="s">
        <v>977</v>
      </c>
      <c r="AW494" s="34" t="s">
        <v>1265</v>
      </c>
      <c r="AX494" s="33" t="str">
        <f>データ!S494</f>
        <v>-</v>
      </c>
      <c r="AY494" s="9" t="s">
        <v>1061</v>
      </c>
      <c r="AZ494" s="33" t="str">
        <f>データ!T494</f>
        <v>　</v>
      </c>
      <c r="BA494" s="35" t="s">
        <v>977</v>
      </c>
      <c r="BB494" s="34" t="s">
        <v>2335</v>
      </c>
      <c r="BC494" s="33" t="str">
        <f>データ!U494</f>
        <v>-</v>
      </c>
      <c r="BD494" s="35" t="s">
        <v>2333</v>
      </c>
      <c r="BE494" s="33" t="str">
        <f>データ!V494</f>
        <v>　</v>
      </c>
      <c r="BF494" s="33" t="s">
        <v>977</v>
      </c>
      <c r="BG494" s="34" t="s">
        <v>1261</v>
      </c>
      <c r="BH494" s="33" t="str">
        <f>データ!W494</f>
        <v>-</v>
      </c>
      <c r="BI494" s="35" t="s">
        <v>977</v>
      </c>
      <c r="BJ494" s="34" t="s">
        <v>1260</v>
      </c>
      <c r="BK494" s="33" t="str">
        <f>データ!X494</f>
        <v>サクラ大戦コラボ</v>
      </c>
      <c r="BL494" s="35" t="s">
        <v>977</v>
      </c>
      <c r="BM494" s="9" t="s">
        <v>972</v>
      </c>
    </row>
    <row r="495" spans="1:65" x14ac:dyDescent="0.15">
      <c r="A495" s="9" t="s">
        <v>969</v>
      </c>
      <c r="B495" s="9" t="s">
        <v>1392</v>
      </c>
      <c r="C495" s="32" t="str">
        <f>"./images/thumbnail/"&amp;データ!B495&amp;".jpg"</f>
        <v>./images/thumbnail/1664.jpg</v>
      </c>
      <c r="D495" s="32" t="s">
        <v>1393</v>
      </c>
      <c r="E495" s="32" t="str">
        <f>"./images/thumbnail/"&amp;データ!B495&amp;".jpg"</f>
        <v>./images/thumbnail/1664.jpg</v>
      </c>
      <c r="F495" s="32" t="s">
        <v>1064</v>
      </c>
      <c r="G495" s="32" t="s">
        <v>1260</v>
      </c>
      <c r="H495" s="32" t="str">
        <f>データ!D495</f>
        <v>真宮寺さくら</v>
      </c>
      <c r="I495" s="32" t="s">
        <v>977</v>
      </c>
      <c r="J495" s="32" t="s">
        <v>1261</v>
      </c>
      <c r="K495" s="32" t="str">
        <f>データ!E495</f>
        <v>UR</v>
      </c>
      <c r="L495" s="32" t="s">
        <v>977</v>
      </c>
      <c r="M495" s="32" t="s">
        <v>1262</v>
      </c>
      <c r="N495" s="32">
        <f>データ!F495</f>
        <v>14</v>
      </c>
      <c r="O495" s="32" t="s">
        <v>977</v>
      </c>
      <c r="P495" s="32" t="s">
        <v>1260</v>
      </c>
      <c r="Q495" s="32" t="str">
        <f>データ!G495</f>
        <v>斬</v>
      </c>
      <c r="R495" s="32" t="s">
        <v>977</v>
      </c>
      <c r="S495" s="32" t="s">
        <v>1260</v>
      </c>
      <c r="T495" s="33">
        <f>データ!H495</f>
        <v>16418</v>
      </c>
      <c r="U495" s="34" t="s">
        <v>977</v>
      </c>
      <c r="V495" s="34" t="s">
        <v>1260</v>
      </c>
      <c r="W495" s="33">
        <f>データ!I495</f>
        <v>8671</v>
      </c>
      <c r="X495" s="34" t="s">
        <v>977</v>
      </c>
      <c r="Y495" s="34" t="s">
        <v>1260</v>
      </c>
      <c r="Z495" s="33">
        <f>データ!J495</f>
        <v>6349</v>
      </c>
      <c r="AA495" s="34" t="s">
        <v>977</v>
      </c>
      <c r="AB495" s="34" t="s">
        <v>1263</v>
      </c>
      <c r="AC495" s="33" t="str">
        <f>データ!K495</f>
        <v>S</v>
      </c>
      <c r="AD495" s="32" t="s">
        <v>977</v>
      </c>
      <c r="AE495" s="34" t="s">
        <v>1264</v>
      </c>
      <c r="AF495" s="33">
        <f>データ!L495</f>
        <v>31438</v>
      </c>
      <c r="AG495" s="34" t="s">
        <v>977</v>
      </c>
      <c r="AH495" s="34" t="s">
        <v>1265</v>
      </c>
      <c r="AI495" s="33" t="str">
        <f>データ!M495</f>
        <v>破邪剣征 桜花天昇</v>
      </c>
      <c r="AJ495" s="9" t="s">
        <v>1061</v>
      </c>
      <c r="AK495" s="33" t="str">
        <f>データ!N495</f>
        <v>縦一列に攻撃[特大]</v>
      </c>
      <c r="AL495" s="9" t="s">
        <v>977</v>
      </c>
      <c r="AM495" s="34" t="s">
        <v>1266</v>
      </c>
      <c r="AN495" s="33" t="str">
        <f>データ!O495</f>
        <v>-</v>
      </c>
      <c r="AO495" s="9" t="s">
        <v>1061</v>
      </c>
      <c r="AP495" s="33" t="str">
        <f>データ!P495</f>
        <v>　</v>
      </c>
      <c r="AQ495" s="35" t="s">
        <v>977</v>
      </c>
      <c r="AR495" s="34" t="s">
        <v>1265</v>
      </c>
      <c r="AS495" s="33" t="str">
        <f>データ!Q495</f>
        <v>フォートレスオーダー／真</v>
      </c>
      <c r="AT495" s="9" t="s">
        <v>1061</v>
      </c>
      <c r="AU495" s="33" t="str">
        <f>データ!R495</f>
        <v>騎士団全体の防御力が中UP(3分間)</v>
      </c>
      <c r="AV495" s="9" t="s">
        <v>977</v>
      </c>
      <c r="AW495" s="34" t="s">
        <v>1265</v>
      </c>
      <c r="AX495" s="33" t="str">
        <f>データ!S495</f>
        <v>-</v>
      </c>
      <c r="AY495" s="9" t="s">
        <v>1061</v>
      </c>
      <c r="AZ495" s="33" t="str">
        <f>データ!T495</f>
        <v>　</v>
      </c>
      <c r="BA495" s="35" t="s">
        <v>977</v>
      </c>
      <c r="BB495" s="34" t="s">
        <v>2335</v>
      </c>
      <c r="BC495" s="33" t="str">
        <f>データ!U495</f>
        <v>-</v>
      </c>
      <c r="BD495" s="35" t="s">
        <v>2333</v>
      </c>
      <c r="BE495" s="33" t="str">
        <f>データ!V495</f>
        <v>　</v>
      </c>
      <c r="BF495" s="33" t="s">
        <v>977</v>
      </c>
      <c r="BG495" s="34" t="s">
        <v>1261</v>
      </c>
      <c r="BH495" s="33" t="str">
        <f>データ!W495</f>
        <v>-</v>
      </c>
      <c r="BI495" s="35" t="s">
        <v>977</v>
      </c>
      <c r="BJ495" s="34" t="s">
        <v>1260</v>
      </c>
      <c r="BK495" s="33" t="str">
        <f>データ!X495</f>
        <v>サクラ大戦コラボ</v>
      </c>
      <c r="BL495" s="35" t="s">
        <v>977</v>
      </c>
      <c r="BM495" s="9" t="s">
        <v>972</v>
      </c>
    </row>
    <row r="496" spans="1:65" x14ac:dyDescent="0.15">
      <c r="A496" s="9" t="s">
        <v>969</v>
      </c>
      <c r="B496" s="9" t="s">
        <v>1392</v>
      </c>
      <c r="C496" s="32" t="str">
        <f>"./images/thumbnail/"&amp;データ!B496&amp;".jpg"</f>
        <v>./images/thumbnail/1662.jpg</v>
      </c>
      <c r="D496" s="32" t="s">
        <v>1393</v>
      </c>
      <c r="E496" s="32" t="str">
        <f>"./images/thumbnail/"&amp;データ!B496&amp;".jpg"</f>
        <v>./images/thumbnail/1662.jpg</v>
      </c>
      <c r="F496" s="32" t="s">
        <v>1064</v>
      </c>
      <c r="G496" s="32" t="s">
        <v>1260</v>
      </c>
      <c r="H496" s="32" t="str">
        <f>データ!D496</f>
        <v>大神一郎</v>
      </c>
      <c r="I496" s="32" t="s">
        <v>977</v>
      </c>
      <c r="J496" s="32" t="s">
        <v>1261</v>
      </c>
      <c r="K496" s="32" t="str">
        <f>データ!E496</f>
        <v>SSR</v>
      </c>
      <c r="L496" s="32" t="s">
        <v>977</v>
      </c>
      <c r="M496" s="32" t="s">
        <v>1262</v>
      </c>
      <c r="N496" s="32">
        <f>データ!F496</f>
        <v>13</v>
      </c>
      <c r="O496" s="32" t="s">
        <v>977</v>
      </c>
      <c r="P496" s="32" t="s">
        <v>1260</v>
      </c>
      <c r="Q496" s="32" t="str">
        <f>データ!G496</f>
        <v>斬</v>
      </c>
      <c r="R496" s="32" t="s">
        <v>977</v>
      </c>
      <c r="S496" s="32" t="s">
        <v>1260</v>
      </c>
      <c r="T496" s="33">
        <f>データ!H496</f>
        <v>14813</v>
      </c>
      <c r="U496" s="34" t="s">
        <v>977</v>
      </c>
      <c r="V496" s="34" t="s">
        <v>1260</v>
      </c>
      <c r="W496" s="33">
        <f>データ!I496</f>
        <v>6815</v>
      </c>
      <c r="X496" s="34" t="s">
        <v>977</v>
      </c>
      <c r="Y496" s="34" t="s">
        <v>1260</v>
      </c>
      <c r="Z496" s="33">
        <f>データ!J496</f>
        <v>5986</v>
      </c>
      <c r="AA496" s="34" t="s">
        <v>977</v>
      </c>
      <c r="AB496" s="34" t="s">
        <v>1263</v>
      </c>
      <c r="AC496" s="33" t="str">
        <f>データ!K496</f>
        <v>A+</v>
      </c>
      <c r="AD496" s="32" t="s">
        <v>977</v>
      </c>
      <c r="AE496" s="34" t="s">
        <v>1264</v>
      </c>
      <c r="AF496" s="33">
        <f>データ!L496</f>
        <v>27614</v>
      </c>
      <c r="AG496" s="34" t="s">
        <v>977</v>
      </c>
      <c r="AH496" s="34" t="s">
        <v>1265</v>
      </c>
      <c r="AI496" s="33" t="str">
        <f>データ!M496</f>
        <v>狼虎滅却 天地神明</v>
      </c>
      <c r="AJ496" s="9" t="s">
        <v>1061</v>
      </c>
      <c r="AK496" s="33" t="str">
        <f>データ!N496</f>
        <v>X字型攻撃[大]自分の防御力UP[大]</v>
      </c>
      <c r="AL496" s="9" t="s">
        <v>977</v>
      </c>
      <c r="AM496" s="34" t="s">
        <v>1266</v>
      </c>
      <c r="AN496" s="33" t="str">
        <f>データ!O496</f>
        <v>-</v>
      </c>
      <c r="AO496" s="9" t="s">
        <v>1061</v>
      </c>
      <c r="AP496" s="33" t="str">
        <f>データ!P496</f>
        <v>　</v>
      </c>
      <c r="AQ496" s="35" t="s">
        <v>977</v>
      </c>
      <c r="AR496" s="34" t="s">
        <v>1265</v>
      </c>
      <c r="AS496" s="33" t="str">
        <f>データ!Q496</f>
        <v>フォースオブウィッシュ／真</v>
      </c>
      <c r="AT496" s="9" t="s">
        <v>1061</v>
      </c>
      <c r="AU496" s="33" t="str">
        <f>データ!R496</f>
        <v>騎士団全員のBPを中回復</v>
      </c>
      <c r="AV496" s="9" t="s">
        <v>977</v>
      </c>
      <c r="AW496" s="34" t="s">
        <v>1265</v>
      </c>
      <c r="AX496" s="33" t="str">
        <f>データ!S496</f>
        <v>-</v>
      </c>
      <c r="AY496" s="9" t="s">
        <v>1061</v>
      </c>
      <c r="AZ496" s="33" t="str">
        <f>データ!T496</f>
        <v>　</v>
      </c>
      <c r="BA496" s="35" t="s">
        <v>977</v>
      </c>
      <c r="BB496" s="34" t="s">
        <v>2335</v>
      </c>
      <c r="BC496" s="33" t="str">
        <f>データ!U496</f>
        <v>-</v>
      </c>
      <c r="BD496" s="35" t="s">
        <v>2333</v>
      </c>
      <c r="BE496" s="33" t="str">
        <f>データ!V496</f>
        <v>　</v>
      </c>
      <c r="BF496" s="33" t="s">
        <v>977</v>
      </c>
      <c r="BG496" s="34" t="s">
        <v>1261</v>
      </c>
      <c r="BH496" s="33" t="str">
        <f>データ!W496</f>
        <v>-</v>
      </c>
      <c r="BI496" s="35" t="s">
        <v>977</v>
      </c>
      <c r="BJ496" s="34" t="s">
        <v>1260</v>
      </c>
      <c r="BK496" s="33" t="str">
        <f>データ!X496</f>
        <v>サクラ大戦コラボ</v>
      </c>
      <c r="BL496" s="35" t="s">
        <v>977</v>
      </c>
      <c r="BM496" s="9" t="s">
        <v>972</v>
      </c>
    </row>
    <row r="497" spans="1:65" x14ac:dyDescent="0.15">
      <c r="A497" s="9" t="s">
        <v>969</v>
      </c>
      <c r="B497" s="9" t="s">
        <v>1392</v>
      </c>
      <c r="C497" s="32" t="str">
        <f>"./images/thumbnail/"&amp;データ!B497&amp;".jpg"</f>
        <v>./images/thumbnail/1659.jpg</v>
      </c>
      <c r="D497" s="32" t="s">
        <v>1393</v>
      </c>
      <c r="E497" s="32" t="str">
        <f>"./images/thumbnail/"&amp;データ!B497&amp;".jpg"</f>
        <v>./images/thumbnail/1659.jpg</v>
      </c>
      <c r="F497" s="32" t="s">
        <v>1064</v>
      </c>
      <c r="G497" s="32" t="s">
        <v>1260</v>
      </c>
      <c r="H497" s="32" t="str">
        <f>データ!D497</f>
        <v>イヴリス</v>
      </c>
      <c r="I497" s="32" t="s">
        <v>977</v>
      </c>
      <c r="J497" s="32" t="s">
        <v>1261</v>
      </c>
      <c r="K497" s="32" t="str">
        <f>データ!E497</f>
        <v>UR</v>
      </c>
      <c r="L497" s="32" t="s">
        <v>977</v>
      </c>
      <c r="M497" s="32" t="s">
        <v>1262</v>
      </c>
      <c r="N497" s="32">
        <f>データ!F497</f>
        <v>14</v>
      </c>
      <c r="O497" s="32" t="s">
        <v>977</v>
      </c>
      <c r="P497" s="32" t="s">
        <v>1260</v>
      </c>
      <c r="Q497" s="32" t="str">
        <f>データ!G497</f>
        <v>斬</v>
      </c>
      <c r="R497" s="32" t="s">
        <v>977</v>
      </c>
      <c r="S497" s="32" t="s">
        <v>1260</v>
      </c>
      <c r="T497" s="33">
        <f>データ!H497</f>
        <v>19984</v>
      </c>
      <c r="U497" s="34" t="s">
        <v>977</v>
      </c>
      <c r="V497" s="34" t="s">
        <v>1260</v>
      </c>
      <c r="W497" s="33">
        <f>データ!I497</f>
        <v>7796</v>
      </c>
      <c r="X497" s="34" t="s">
        <v>977</v>
      </c>
      <c r="Y497" s="34" t="s">
        <v>1260</v>
      </c>
      <c r="Z497" s="33">
        <f>データ!J497</f>
        <v>5769</v>
      </c>
      <c r="AA497" s="34" t="s">
        <v>977</v>
      </c>
      <c r="AB497" s="34" t="s">
        <v>1263</v>
      </c>
      <c r="AC497" s="33" t="str">
        <f>データ!K497</f>
        <v>S</v>
      </c>
      <c r="AD497" s="32" t="s">
        <v>977</v>
      </c>
      <c r="AE497" s="34" t="s">
        <v>1264</v>
      </c>
      <c r="AF497" s="33">
        <f>データ!L497</f>
        <v>33549</v>
      </c>
      <c r="AG497" s="34" t="s">
        <v>977</v>
      </c>
      <c r="AH497" s="34" t="s">
        <v>1265</v>
      </c>
      <c r="AI497" s="33" t="str">
        <f>データ!M497</f>
        <v>猛毒の言霊／煌</v>
      </c>
      <c r="AJ497" s="9" t="s">
        <v>1061</v>
      </c>
      <c r="AK497" s="33" t="str">
        <f>データ!N497</f>
        <v>一定確率で敵を毒状態にする[超高確率]</v>
      </c>
      <c r="AL497" s="9" t="s">
        <v>977</v>
      </c>
      <c r="AM497" s="34" t="s">
        <v>1266</v>
      </c>
      <c r="AN497" s="33" t="str">
        <f>データ!O497</f>
        <v>-</v>
      </c>
      <c r="AO497" s="9" t="s">
        <v>1061</v>
      </c>
      <c r="AP497" s="33" t="str">
        <f>データ!P497</f>
        <v>　</v>
      </c>
      <c r="AQ497" s="35" t="s">
        <v>977</v>
      </c>
      <c r="AR497" s="34" t="s">
        <v>1265</v>
      </c>
      <c r="AS497" s="33" t="str">
        <f>データ!Q497</f>
        <v>アサルト／絶</v>
      </c>
      <c r="AT497" s="9" t="s">
        <v>1061</v>
      </c>
      <c r="AU497" s="33" t="str">
        <f>データ!R497</f>
        <v>パーティ全体の攻撃力が大UP(3分間)</v>
      </c>
      <c r="AV497" s="9" t="s">
        <v>977</v>
      </c>
      <c r="AW497" s="34" t="s">
        <v>1265</v>
      </c>
      <c r="AX497" s="33" t="str">
        <f>データ!S497</f>
        <v>-</v>
      </c>
      <c r="AY497" s="9" t="s">
        <v>1061</v>
      </c>
      <c r="AZ497" s="33" t="str">
        <f>データ!T497</f>
        <v>　</v>
      </c>
      <c r="BA497" s="35" t="s">
        <v>977</v>
      </c>
      <c r="BB497" s="34" t="s">
        <v>2335</v>
      </c>
      <c r="BC497" s="33" t="str">
        <f>データ!U497</f>
        <v>-</v>
      </c>
      <c r="BD497" s="35" t="s">
        <v>2333</v>
      </c>
      <c r="BE497" s="33" t="str">
        <f>データ!V497</f>
        <v>　</v>
      </c>
      <c r="BF497" s="33" t="s">
        <v>977</v>
      </c>
      <c r="BG497" s="34" t="s">
        <v>1261</v>
      </c>
      <c r="BH497" s="33" t="str">
        <f>データ!W497</f>
        <v>-</v>
      </c>
      <c r="BI497" s="35" t="s">
        <v>977</v>
      </c>
      <c r="BJ497" s="34" t="s">
        <v>1260</v>
      </c>
      <c r="BK497" s="33" t="str">
        <f>データ!X497</f>
        <v>常設</v>
      </c>
      <c r="BL497" s="35" t="s">
        <v>977</v>
      </c>
      <c r="BM497" s="9" t="s">
        <v>972</v>
      </c>
    </row>
    <row r="498" spans="1:65" x14ac:dyDescent="0.15">
      <c r="A498" s="9" t="s">
        <v>969</v>
      </c>
      <c r="B498" s="9" t="s">
        <v>1392</v>
      </c>
      <c r="C498" s="32" t="str">
        <f>"./images/thumbnail/"&amp;データ!B498&amp;".jpg"</f>
        <v>./images/thumbnail/1658.jpg</v>
      </c>
      <c r="D498" s="32" t="s">
        <v>1393</v>
      </c>
      <c r="E498" s="32" t="str">
        <f>"./images/thumbnail/"&amp;データ!B498&amp;".jpg"</f>
        <v>./images/thumbnail/1658.jpg</v>
      </c>
      <c r="F498" s="32" t="s">
        <v>1064</v>
      </c>
      <c r="G498" s="32" t="s">
        <v>1260</v>
      </c>
      <c r="H498" s="32" t="str">
        <f>データ!D498</f>
        <v>ヴェロニク</v>
      </c>
      <c r="I498" s="32" t="s">
        <v>977</v>
      </c>
      <c r="J498" s="32" t="s">
        <v>1261</v>
      </c>
      <c r="K498" s="32" t="str">
        <f>データ!E498</f>
        <v>UR</v>
      </c>
      <c r="L498" s="32" t="s">
        <v>977</v>
      </c>
      <c r="M498" s="32" t="s">
        <v>1262</v>
      </c>
      <c r="N498" s="32">
        <f>データ!F498</f>
        <v>14</v>
      </c>
      <c r="O498" s="32" t="s">
        <v>977</v>
      </c>
      <c r="P498" s="32" t="s">
        <v>1260</v>
      </c>
      <c r="Q498" s="32" t="str">
        <f>データ!G498</f>
        <v>突</v>
      </c>
      <c r="R498" s="32" t="s">
        <v>977</v>
      </c>
      <c r="S498" s="32" t="s">
        <v>1260</v>
      </c>
      <c r="T498" s="33">
        <f>データ!H498</f>
        <v>18250</v>
      </c>
      <c r="U498" s="34" t="s">
        <v>977</v>
      </c>
      <c r="V498" s="34" t="s">
        <v>1260</v>
      </c>
      <c r="W498" s="33">
        <f>データ!I498</f>
        <v>6393</v>
      </c>
      <c r="X498" s="34" t="s">
        <v>977</v>
      </c>
      <c r="Y498" s="34" t="s">
        <v>1260</v>
      </c>
      <c r="Z498" s="33">
        <f>データ!J498</f>
        <v>6812</v>
      </c>
      <c r="AA498" s="34" t="s">
        <v>977</v>
      </c>
      <c r="AB498" s="34" t="s">
        <v>1263</v>
      </c>
      <c r="AC498" s="33" t="str">
        <f>データ!K498</f>
        <v>SS+</v>
      </c>
      <c r="AD498" s="32" t="s">
        <v>977</v>
      </c>
      <c r="AE498" s="34" t="s">
        <v>1264</v>
      </c>
      <c r="AF498" s="33">
        <f>データ!L498</f>
        <v>31455</v>
      </c>
      <c r="AG498" s="34" t="s">
        <v>977</v>
      </c>
      <c r="AH498" s="34" t="s">
        <v>1265</v>
      </c>
      <c r="AI498" s="33" t="str">
        <f>データ!M498</f>
        <v>幻神の六連撃／真</v>
      </c>
      <c r="AJ498" s="9" t="s">
        <v>1061</v>
      </c>
      <c r="AK498" s="33" t="str">
        <f>データ!N498</f>
        <v>ランダムで6連続攻撃[中]</v>
      </c>
      <c r="AL498" s="9" t="s">
        <v>977</v>
      </c>
      <c r="AM498" s="34" t="s">
        <v>1266</v>
      </c>
      <c r="AN498" s="33" t="str">
        <f>データ!O498</f>
        <v>-</v>
      </c>
      <c r="AO498" s="9" t="s">
        <v>1061</v>
      </c>
      <c r="AP498" s="33" t="str">
        <f>データ!P498</f>
        <v>　</v>
      </c>
      <c r="AQ498" s="35" t="s">
        <v>977</v>
      </c>
      <c r="AR498" s="34" t="s">
        <v>1265</v>
      </c>
      <c r="AS498" s="33" t="str">
        <f>データ!Q498</f>
        <v>カーズ／真</v>
      </c>
      <c r="AT498" s="9" t="s">
        <v>1061</v>
      </c>
      <c r="AU498" s="33" t="str">
        <f>データ!R498</f>
        <v>対戦騎士団全体のスキル発動率が中DOWN(3分間)</v>
      </c>
      <c r="AV498" s="9" t="s">
        <v>977</v>
      </c>
      <c r="AW498" s="34" t="s">
        <v>1265</v>
      </c>
      <c r="AX498" s="33" t="str">
        <f>データ!S498</f>
        <v>-</v>
      </c>
      <c r="AY498" s="9" t="s">
        <v>1061</v>
      </c>
      <c r="AZ498" s="33" t="str">
        <f>データ!T498</f>
        <v>　</v>
      </c>
      <c r="BA498" s="35" t="s">
        <v>977</v>
      </c>
      <c r="BB498" s="34" t="s">
        <v>2335</v>
      </c>
      <c r="BC498" s="33" t="str">
        <f>データ!U498</f>
        <v>-</v>
      </c>
      <c r="BD498" s="35" t="s">
        <v>2333</v>
      </c>
      <c r="BE498" s="33" t="str">
        <f>データ!V498</f>
        <v>　</v>
      </c>
      <c r="BF498" s="33" t="s">
        <v>977</v>
      </c>
      <c r="BG498" s="34" t="s">
        <v>1261</v>
      </c>
      <c r="BH498" s="33" t="str">
        <f>データ!W498</f>
        <v>-</v>
      </c>
      <c r="BI498" s="35" t="s">
        <v>977</v>
      </c>
      <c r="BJ498" s="34" t="s">
        <v>1260</v>
      </c>
      <c r="BK498" s="33" t="str">
        <f>データ!X498</f>
        <v>ガチャイベ</v>
      </c>
      <c r="BL498" s="35" t="s">
        <v>977</v>
      </c>
      <c r="BM498" s="9" t="s">
        <v>972</v>
      </c>
    </row>
    <row r="499" spans="1:65" x14ac:dyDescent="0.15">
      <c r="A499" s="9" t="s">
        <v>969</v>
      </c>
      <c r="B499" s="9" t="s">
        <v>1392</v>
      </c>
      <c r="C499" s="32" t="str">
        <f>"./images/thumbnail/"&amp;データ!B499&amp;".jpg"</f>
        <v>./images/thumbnail/1657.jpg</v>
      </c>
      <c r="D499" s="32" t="s">
        <v>1393</v>
      </c>
      <c r="E499" s="32" t="str">
        <f>"./images/thumbnail/"&amp;データ!B499&amp;".jpg"</f>
        <v>./images/thumbnail/1657.jpg</v>
      </c>
      <c r="F499" s="32" t="s">
        <v>1064</v>
      </c>
      <c r="G499" s="32" t="s">
        <v>1260</v>
      </c>
      <c r="H499" s="32" t="str">
        <f>データ!D499</f>
        <v>ギルバード</v>
      </c>
      <c r="I499" s="32" t="s">
        <v>977</v>
      </c>
      <c r="J499" s="32" t="s">
        <v>1261</v>
      </c>
      <c r="K499" s="32" t="str">
        <f>データ!E499</f>
        <v>UR</v>
      </c>
      <c r="L499" s="32" t="s">
        <v>977</v>
      </c>
      <c r="M499" s="32" t="s">
        <v>1262</v>
      </c>
      <c r="N499" s="32">
        <f>データ!F499</f>
        <v>14</v>
      </c>
      <c r="O499" s="32" t="s">
        <v>977</v>
      </c>
      <c r="P499" s="32" t="s">
        <v>1260</v>
      </c>
      <c r="Q499" s="32" t="str">
        <f>データ!G499</f>
        <v>打</v>
      </c>
      <c r="R499" s="32" t="s">
        <v>977</v>
      </c>
      <c r="S499" s="32" t="s">
        <v>1260</v>
      </c>
      <c r="T499" s="33">
        <f>データ!H499</f>
        <v>21236</v>
      </c>
      <c r="U499" s="34" t="s">
        <v>977</v>
      </c>
      <c r="V499" s="34" t="s">
        <v>1260</v>
      </c>
      <c r="W499" s="33">
        <f>データ!I499</f>
        <v>6995</v>
      </c>
      <c r="X499" s="34" t="s">
        <v>977</v>
      </c>
      <c r="Y499" s="34" t="s">
        <v>1260</v>
      </c>
      <c r="Z499" s="33">
        <f>データ!J499</f>
        <v>8222</v>
      </c>
      <c r="AA499" s="34" t="s">
        <v>977</v>
      </c>
      <c r="AB499" s="34" t="s">
        <v>1263</v>
      </c>
      <c r="AC499" s="33" t="str">
        <f>データ!K499</f>
        <v>A+</v>
      </c>
      <c r="AD499" s="32" t="s">
        <v>977</v>
      </c>
      <c r="AE499" s="34" t="s">
        <v>1264</v>
      </c>
      <c r="AF499" s="33">
        <f>データ!L499</f>
        <v>36453</v>
      </c>
      <c r="AG499" s="34" t="s">
        <v>977</v>
      </c>
      <c r="AH499" s="34" t="s">
        <v>1265</v>
      </c>
      <c r="AI499" s="33" t="str">
        <f>データ!M499</f>
        <v>神威消滅／遠翠</v>
      </c>
      <c r="AJ499" s="9" t="s">
        <v>1061</v>
      </c>
      <c r="AK499" s="33" t="str">
        <f>データ!N499</f>
        <v>敵遠属性の攻撃力をDOWN[特大]</v>
      </c>
      <c r="AL499" s="9" t="s">
        <v>977</v>
      </c>
      <c r="AM499" s="34" t="s">
        <v>1266</v>
      </c>
      <c r="AN499" s="33" t="str">
        <f>データ!O499</f>
        <v>-</v>
      </c>
      <c r="AO499" s="9" t="s">
        <v>1061</v>
      </c>
      <c r="AP499" s="33" t="str">
        <f>データ!P499</f>
        <v>　</v>
      </c>
      <c r="AQ499" s="35" t="s">
        <v>977</v>
      </c>
      <c r="AR499" s="34" t="s">
        <v>1265</v>
      </c>
      <c r="AS499" s="33" t="str">
        <f>データ!Q499</f>
        <v>キャッスルヴェール／真</v>
      </c>
      <c r="AT499" s="9" t="s">
        <v>1061</v>
      </c>
      <c r="AU499" s="33" t="str">
        <f>データ!R499</f>
        <v>城の強度Lvが中UP(3分間)</v>
      </c>
      <c r="AV499" s="9" t="s">
        <v>977</v>
      </c>
      <c r="AW499" s="34" t="s">
        <v>1265</v>
      </c>
      <c r="AX499" s="33" t="str">
        <f>データ!S499</f>
        <v>-</v>
      </c>
      <c r="AY499" s="9" t="s">
        <v>1061</v>
      </c>
      <c r="AZ499" s="33" t="str">
        <f>データ!T499</f>
        <v>　</v>
      </c>
      <c r="BA499" s="35" t="s">
        <v>977</v>
      </c>
      <c r="BB499" s="34" t="s">
        <v>2335</v>
      </c>
      <c r="BC499" s="33" t="str">
        <f>データ!U499</f>
        <v>-</v>
      </c>
      <c r="BD499" s="35" t="s">
        <v>2333</v>
      </c>
      <c r="BE499" s="33" t="str">
        <f>データ!V499</f>
        <v>　</v>
      </c>
      <c r="BF499" s="33" t="s">
        <v>977</v>
      </c>
      <c r="BG499" s="34" t="s">
        <v>1261</v>
      </c>
      <c r="BH499" s="33" t="str">
        <f>データ!W499</f>
        <v>-</v>
      </c>
      <c r="BI499" s="35" t="s">
        <v>977</v>
      </c>
      <c r="BJ499" s="34" t="s">
        <v>1260</v>
      </c>
      <c r="BK499" s="33" t="str">
        <f>データ!X499</f>
        <v>ガチャイベ</v>
      </c>
      <c r="BL499" s="35" t="s">
        <v>977</v>
      </c>
      <c r="BM499" s="9" t="s">
        <v>972</v>
      </c>
    </row>
    <row r="500" spans="1:65" x14ac:dyDescent="0.15">
      <c r="A500" s="9" t="s">
        <v>969</v>
      </c>
      <c r="B500" s="9" t="s">
        <v>1392</v>
      </c>
      <c r="C500" s="32" t="str">
        <f>"./images/thumbnail/"&amp;データ!B500&amp;".jpg"</f>
        <v>./images/thumbnail/1656.jpg</v>
      </c>
      <c r="D500" s="32" t="s">
        <v>1393</v>
      </c>
      <c r="E500" s="32" t="str">
        <f>"./images/thumbnail/"&amp;データ!B500&amp;".jpg"</f>
        <v>./images/thumbnail/1656.jpg</v>
      </c>
      <c r="F500" s="32" t="s">
        <v>1064</v>
      </c>
      <c r="G500" s="32" t="s">
        <v>1260</v>
      </c>
      <c r="H500" s="32" t="str">
        <f>データ!D500</f>
        <v>ユリーカ</v>
      </c>
      <c r="I500" s="32" t="s">
        <v>977</v>
      </c>
      <c r="J500" s="32" t="s">
        <v>1261</v>
      </c>
      <c r="K500" s="32" t="str">
        <f>データ!E500</f>
        <v>SSR</v>
      </c>
      <c r="L500" s="32" t="s">
        <v>977</v>
      </c>
      <c r="M500" s="32" t="s">
        <v>1262</v>
      </c>
      <c r="N500" s="32">
        <f>データ!F500</f>
        <v>13</v>
      </c>
      <c r="O500" s="32" t="s">
        <v>977</v>
      </c>
      <c r="P500" s="32" t="s">
        <v>1260</v>
      </c>
      <c r="Q500" s="32" t="str">
        <f>データ!G500</f>
        <v>遠</v>
      </c>
      <c r="R500" s="32" t="s">
        <v>977</v>
      </c>
      <c r="S500" s="32" t="s">
        <v>1260</v>
      </c>
      <c r="T500" s="33">
        <f>データ!H500</f>
        <v>16460</v>
      </c>
      <c r="U500" s="34" t="s">
        <v>977</v>
      </c>
      <c r="V500" s="34" t="s">
        <v>1260</v>
      </c>
      <c r="W500" s="33">
        <f>データ!I500</f>
        <v>6593</v>
      </c>
      <c r="X500" s="34" t="s">
        <v>977</v>
      </c>
      <c r="Y500" s="34" t="s">
        <v>1260</v>
      </c>
      <c r="Z500" s="33">
        <f>データ!J500</f>
        <v>4957</v>
      </c>
      <c r="AA500" s="34" t="s">
        <v>977</v>
      </c>
      <c r="AB500" s="34" t="s">
        <v>1263</v>
      </c>
      <c r="AC500" s="33" t="str">
        <f>データ!K500</f>
        <v>S-</v>
      </c>
      <c r="AD500" s="32" t="s">
        <v>977</v>
      </c>
      <c r="AE500" s="34" t="s">
        <v>1264</v>
      </c>
      <c r="AF500" s="33">
        <f>データ!L500</f>
        <v>28010</v>
      </c>
      <c r="AG500" s="34" t="s">
        <v>977</v>
      </c>
      <c r="AH500" s="34" t="s">
        <v>1265</v>
      </c>
      <c r="AI500" s="33" t="str">
        <f>データ!M500</f>
        <v>対紅の突風／絶</v>
      </c>
      <c r="AJ500" s="9" t="s">
        <v>1061</v>
      </c>
      <c r="AK500" s="33" t="str">
        <f>データ!N500</f>
        <v>斬に強く突に弱い縦一列攻撃[大]</v>
      </c>
      <c r="AL500" s="9" t="s">
        <v>977</v>
      </c>
      <c r="AM500" s="34" t="s">
        <v>1266</v>
      </c>
      <c r="AN500" s="33" t="str">
        <f>データ!O500</f>
        <v>-</v>
      </c>
      <c r="AO500" s="9" t="s">
        <v>1061</v>
      </c>
      <c r="AP500" s="33" t="str">
        <f>データ!P500</f>
        <v>　</v>
      </c>
      <c r="AQ500" s="35" t="s">
        <v>977</v>
      </c>
      <c r="AR500" s="34" t="s">
        <v>1265</v>
      </c>
      <c r="AS500" s="33" t="str">
        <f>データ!Q500</f>
        <v>オラクル／真</v>
      </c>
      <c r="AT500" s="9" t="s">
        <v>1061</v>
      </c>
      <c r="AU500" s="33" t="str">
        <f>データ!R500</f>
        <v>パーティ全体のスキル発動率が中UP(3分間)</v>
      </c>
      <c r="AV500" s="9" t="s">
        <v>977</v>
      </c>
      <c r="AW500" s="34" t="s">
        <v>1265</v>
      </c>
      <c r="AX500" s="33" t="str">
        <f>データ!S500</f>
        <v>-</v>
      </c>
      <c r="AY500" s="9" t="s">
        <v>1061</v>
      </c>
      <c r="AZ500" s="33" t="str">
        <f>データ!T500</f>
        <v>　</v>
      </c>
      <c r="BA500" s="35" t="s">
        <v>977</v>
      </c>
      <c r="BB500" s="34" t="s">
        <v>2335</v>
      </c>
      <c r="BC500" s="33" t="str">
        <f>データ!U500</f>
        <v>-</v>
      </c>
      <c r="BD500" s="35" t="s">
        <v>2333</v>
      </c>
      <c r="BE500" s="33" t="str">
        <f>データ!V500</f>
        <v>　</v>
      </c>
      <c r="BF500" s="33" t="s">
        <v>977</v>
      </c>
      <c r="BG500" s="34" t="s">
        <v>1261</v>
      </c>
      <c r="BH500" s="33" t="str">
        <f>データ!W500</f>
        <v>-</v>
      </c>
      <c r="BI500" s="35" t="s">
        <v>977</v>
      </c>
      <c r="BJ500" s="34" t="s">
        <v>1260</v>
      </c>
      <c r="BK500" s="33" t="str">
        <f>データ!X500</f>
        <v>ガチャイベ</v>
      </c>
      <c r="BL500" s="35" t="s">
        <v>977</v>
      </c>
      <c r="BM500" s="9" t="s">
        <v>972</v>
      </c>
    </row>
    <row r="501" spans="1:65" x14ac:dyDescent="0.15">
      <c r="A501" s="9" t="s">
        <v>969</v>
      </c>
      <c r="B501" s="9" t="s">
        <v>1392</v>
      </c>
      <c r="C501" s="32" t="str">
        <f>"./images/thumbnail/"&amp;データ!B501&amp;".jpg"</f>
        <v>./images/thumbnail/1655_b.jpg</v>
      </c>
      <c r="D501" s="32" t="s">
        <v>1393</v>
      </c>
      <c r="E501" s="32" t="str">
        <f>"./images/thumbnail/"&amp;データ!B501&amp;".jpg"</f>
        <v>./images/thumbnail/1655_b.jpg</v>
      </c>
      <c r="F501" s="32" t="s">
        <v>1064</v>
      </c>
      <c r="G501" s="32" t="s">
        <v>1260</v>
      </c>
      <c r="H501" s="32" t="str">
        <f>データ!D501</f>
        <v>ゼナイド</v>
      </c>
      <c r="I501" s="32" t="s">
        <v>977</v>
      </c>
      <c r="J501" s="32" t="s">
        <v>1261</v>
      </c>
      <c r="K501" s="32" t="str">
        <f>データ!E501</f>
        <v>UR</v>
      </c>
      <c r="L501" s="32" t="s">
        <v>977</v>
      </c>
      <c r="M501" s="32" t="s">
        <v>1262</v>
      </c>
      <c r="N501" s="32">
        <f>データ!F501</f>
        <v>14</v>
      </c>
      <c r="O501" s="32" t="s">
        <v>977</v>
      </c>
      <c r="P501" s="32" t="s">
        <v>1260</v>
      </c>
      <c r="Q501" s="32" t="str">
        <f>データ!G501</f>
        <v>遠</v>
      </c>
      <c r="R501" s="32" t="s">
        <v>977</v>
      </c>
      <c r="S501" s="32" t="s">
        <v>1260</v>
      </c>
      <c r="T501" s="33">
        <f>データ!H501</f>
        <v>25296</v>
      </c>
      <c r="U501" s="34" t="s">
        <v>977</v>
      </c>
      <c r="V501" s="34" t="s">
        <v>1260</v>
      </c>
      <c r="W501" s="33">
        <f>データ!I501</f>
        <v>8480</v>
      </c>
      <c r="X501" s="34" t="s">
        <v>977</v>
      </c>
      <c r="Y501" s="34" t="s">
        <v>1260</v>
      </c>
      <c r="Z501" s="33">
        <f>データ!J501</f>
        <v>8435</v>
      </c>
      <c r="AA501" s="34" t="s">
        <v>977</v>
      </c>
      <c r="AB501" s="34" t="s">
        <v>1263</v>
      </c>
      <c r="AC501" s="33" t="str">
        <f>データ!K501</f>
        <v>SS1</v>
      </c>
      <c r="AD501" s="32" t="s">
        <v>977</v>
      </c>
      <c r="AE501" s="34" t="s">
        <v>1264</v>
      </c>
      <c r="AF501" s="33">
        <f>データ!L501</f>
        <v>42211</v>
      </c>
      <c r="AG501" s="34" t="s">
        <v>977</v>
      </c>
      <c r="AH501" s="34" t="s">
        <v>1265</v>
      </c>
      <c r="AI501" s="33" t="str">
        <f>データ!M501</f>
        <v>焔幻の一閃／煌</v>
      </c>
      <c r="AJ501" s="9" t="s">
        <v>1061</v>
      </c>
      <c r="AK501" s="33" t="str">
        <f>データ!N501</f>
        <v>横一列に攻撃[特大]</v>
      </c>
      <c r="AL501" s="32" t="s">
        <v>977</v>
      </c>
      <c r="AM501" s="34" t="s">
        <v>1266</v>
      </c>
      <c r="AN501" s="33" t="str">
        <f>データ!O501</f>
        <v>-</v>
      </c>
      <c r="AO501" s="9" t="s">
        <v>1061</v>
      </c>
      <c r="AP501" s="33" t="str">
        <f>データ!P501</f>
        <v>　</v>
      </c>
      <c r="AQ501" s="35" t="s">
        <v>977</v>
      </c>
      <c r="AR501" s="34" t="s">
        <v>1265</v>
      </c>
      <c r="AS501" s="33" t="str">
        <f>データ!Q501</f>
        <v>天射る紅矢</v>
      </c>
      <c r="AT501" s="9" t="s">
        <v>1061</v>
      </c>
      <c r="AU501" s="33" t="str">
        <f>データ!R501</f>
        <v>バトルで敵を全滅するとBPが極大回復(バトル8回)</v>
      </c>
      <c r="AV501" s="9" t="s">
        <v>977</v>
      </c>
      <c r="AW501" s="34" t="s">
        <v>1265</v>
      </c>
      <c r="AX501" s="33" t="str">
        <f>データ!S501</f>
        <v>-</v>
      </c>
      <c r="AY501" s="9" t="s">
        <v>1061</v>
      </c>
      <c r="AZ501" s="33" t="str">
        <f>データ!T501</f>
        <v>　</v>
      </c>
      <c r="BA501" s="35" t="s">
        <v>977</v>
      </c>
      <c r="BB501" s="34" t="s">
        <v>2335</v>
      </c>
      <c r="BC501" s="33" t="str">
        <f>データ!U501</f>
        <v>-</v>
      </c>
      <c r="BD501" s="35" t="s">
        <v>2333</v>
      </c>
      <c r="BE501" s="33" t="str">
        <f>データ!V501</f>
        <v>　</v>
      </c>
      <c r="BF501" s="33" t="s">
        <v>977</v>
      </c>
      <c r="BG501" s="34" t="s">
        <v>1261</v>
      </c>
      <c r="BH501" s="33" t="str">
        <f>データ!W501</f>
        <v>-</v>
      </c>
      <c r="BI501" s="35" t="s">
        <v>977</v>
      </c>
      <c r="BJ501" s="34" t="s">
        <v>1260</v>
      </c>
      <c r="BK501" s="33" t="str">
        <f>データ!X501</f>
        <v>精鋭化ユニット／鬼謀</v>
      </c>
      <c r="BL501" s="35" t="s">
        <v>977</v>
      </c>
      <c r="BM501" s="9" t="s">
        <v>972</v>
      </c>
    </row>
    <row r="502" spans="1:65" x14ac:dyDescent="0.15">
      <c r="A502" s="9" t="s">
        <v>969</v>
      </c>
      <c r="B502" s="9" t="s">
        <v>1392</v>
      </c>
      <c r="C502" s="32" t="str">
        <f>"./images/thumbnail/"&amp;データ!B502&amp;".jpg"</f>
        <v>./images/thumbnail/1655_a.jpg</v>
      </c>
      <c r="D502" s="32" t="s">
        <v>1393</v>
      </c>
      <c r="E502" s="32" t="str">
        <f>"./images/thumbnail/"&amp;データ!B502&amp;".jpg"</f>
        <v>./images/thumbnail/1655_a.jpg</v>
      </c>
      <c r="F502" s="32" t="s">
        <v>1064</v>
      </c>
      <c r="G502" s="32" t="s">
        <v>1260</v>
      </c>
      <c r="H502" s="32" t="str">
        <f>データ!D502</f>
        <v>ゼナイド</v>
      </c>
      <c r="I502" s="32" t="s">
        <v>977</v>
      </c>
      <c r="J502" s="32" t="s">
        <v>1261</v>
      </c>
      <c r="K502" s="32" t="str">
        <f>データ!E502</f>
        <v>UR</v>
      </c>
      <c r="L502" s="32" t="s">
        <v>977</v>
      </c>
      <c r="M502" s="32" t="s">
        <v>1262</v>
      </c>
      <c r="N502" s="32">
        <f>データ!F502</f>
        <v>14</v>
      </c>
      <c r="O502" s="32" t="s">
        <v>977</v>
      </c>
      <c r="P502" s="32" t="s">
        <v>1260</v>
      </c>
      <c r="Q502" s="32" t="str">
        <f>データ!G502</f>
        <v>遠</v>
      </c>
      <c r="R502" s="32" t="s">
        <v>977</v>
      </c>
      <c r="S502" s="32" t="s">
        <v>1260</v>
      </c>
      <c r="T502" s="33">
        <f>データ!H502</f>
        <v>27249</v>
      </c>
      <c r="U502" s="34" t="s">
        <v>977</v>
      </c>
      <c r="V502" s="34" t="s">
        <v>1260</v>
      </c>
      <c r="W502" s="33">
        <f>データ!I502</f>
        <v>8816</v>
      </c>
      <c r="X502" s="34" t="s">
        <v>977</v>
      </c>
      <c r="Y502" s="34" t="s">
        <v>1260</v>
      </c>
      <c r="Z502" s="33">
        <f>データ!J502</f>
        <v>9002</v>
      </c>
      <c r="AA502" s="34" t="s">
        <v>977</v>
      </c>
      <c r="AB502" s="34" t="s">
        <v>1263</v>
      </c>
      <c r="AC502" s="33" t="str">
        <f>データ!K502</f>
        <v>SS1</v>
      </c>
      <c r="AD502" s="32" t="s">
        <v>977</v>
      </c>
      <c r="AE502" s="34" t="s">
        <v>1264</v>
      </c>
      <c r="AF502" s="33">
        <f>データ!L502</f>
        <v>45067</v>
      </c>
      <c r="AG502" s="34" t="s">
        <v>977</v>
      </c>
      <c r="AH502" s="34" t="s">
        <v>1265</v>
      </c>
      <c r="AI502" s="33" t="str">
        <f>データ!M502</f>
        <v>焔幻の一閃／煌＋</v>
      </c>
      <c r="AJ502" s="9" t="s">
        <v>1061</v>
      </c>
      <c r="AK502" s="33" t="str">
        <f>データ!N502</f>
        <v>横一列に攻撃[超極大]</v>
      </c>
      <c r="AL502" s="9" t="s">
        <v>977</v>
      </c>
      <c r="AM502" s="34" t="s">
        <v>1266</v>
      </c>
      <c r="AN502" s="33" t="str">
        <f>データ!O502</f>
        <v>-</v>
      </c>
      <c r="AO502" s="9" t="s">
        <v>1061</v>
      </c>
      <c r="AP502" s="33" t="str">
        <f>データ!P502</f>
        <v>　</v>
      </c>
      <c r="AQ502" s="35" t="s">
        <v>977</v>
      </c>
      <c r="AR502" s="34" t="s">
        <v>1265</v>
      </c>
      <c r="AS502" s="33" t="str">
        <f>データ!Q502</f>
        <v>ジャガーノート／絶</v>
      </c>
      <c r="AT502" s="9" t="s">
        <v>1061</v>
      </c>
      <c r="AU502" s="33" t="str">
        <f>データ!R502</f>
        <v>バトルで敵を全滅するとBPが大回復(バトル3回)</v>
      </c>
      <c r="AV502" s="9" t="s">
        <v>977</v>
      </c>
      <c r="AW502" s="34" t="s">
        <v>1265</v>
      </c>
      <c r="AX502" s="33" t="str">
        <f>データ!S502</f>
        <v>-</v>
      </c>
      <c r="AY502" s="9" t="s">
        <v>1061</v>
      </c>
      <c r="AZ502" s="33" t="str">
        <f>データ!T502</f>
        <v>　</v>
      </c>
      <c r="BA502" s="35" t="s">
        <v>977</v>
      </c>
      <c r="BB502" s="34" t="s">
        <v>2335</v>
      </c>
      <c r="BC502" s="33" t="str">
        <f>データ!U502</f>
        <v>-</v>
      </c>
      <c r="BD502" s="35" t="s">
        <v>2333</v>
      </c>
      <c r="BE502" s="33" t="str">
        <f>データ!V502</f>
        <v>　</v>
      </c>
      <c r="BF502" s="33" t="s">
        <v>977</v>
      </c>
      <c r="BG502" s="34" t="s">
        <v>1261</v>
      </c>
      <c r="BH502" s="33" t="str">
        <f>データ!W502</f>
        <v>-</v>
      </c>
      <c r="BI502" s="35" t="s">
        <v>977</v>
      </c>
      <c r="BJ502" s="34" t="s">
        <v>1260</v>
      </c>
      <c r="BK502" s="33" t="str">
        <f>データ!X502</f>
        <v>精鋭化ユニット／神技</v>
      </c>
      <c r="BL502" s="35" t="s">
        <v>977</v>
      </c>
      <c r="BM502" s="9" t="s">
        <v>972</v>
      </c>
    </row>
    <row r="503" spans="1:65" x14ac:dyDescent="0.15">
      <c r="A503" s="9" t="s">
        <v>969</v>
      </c>
      <c r="B503" s="9" t="s">
        <v>1392</v>
      </c>
      <c r="C503" s="32" t="str">
        <f>"./images/thumbnail/"&amp;データ!B503&amp;".jpg"</f>
        <v>./images/thumbnail/1655.jpg</v>
      </c>
      <c r="D503" s="32" t="s">
        <v>1393</v>
      </c>
      <c r="E503" s="32" t="str">
        <f>"./images/thumbnail/"&amp;データ!B503&amp;".jpg"</f>
        <v>./images/thumbnail/1655.jpg</v>
      </c>
      <c r="F503" s="32" t="s">
        <v>1064</v>
      </c>
      <c r="G503" s="32" t="s">
        <v>1260</v>
      </c>
      <c r="H503" s="32" t="str">
        <f>データ!D503</f>
        <v>ゼナイド</v>
      </c>
      <c r="I503" s="32" t="s">
        <v>977</v>
      </c>
      <c r="J503" s="32" t="s">
        <v>1261</v>
      </c>
      <c r="K503" s="32" t="str">
        <f>データ!E503</f>
        <v>UR</v>
      </c>
      <c r="L503" s="32" t="s">
        <v>977</v>
      </c>
      <c r="M503" s="32" t="s">
        <v>1262</v>
      </c>
      <c r="N503" s="32">
        <f>データ!F503</f>
        <v>14</v>
      </c>
      <c r="O503" s="32" t="s">
        <v>977</v>
      </c>
      <c r="P503" s="32" t="s">
        <v>1260</v>
      </c>
      <c r="Q503" s="32" t="str">
        <f>データ!G503</f>
        <v>遠</v>
      </c>
      <c r="R503" s="32" t="s">
        <v>977</v>
      </c>
      <c r="S503" s="32" t="s">
        <v>1260</v>
      </c>
      <c r="T503" s="33">
        <f>データ!H503</f>
        <v>19605</v>
      </c>
      <c r="U503" s="34" t="s">
        <v>977</v>
      </c>
      <c r="V503" s="34" t="s">
        <v>1260</v>
      </c>
      <c r="W503" s="33">
        <f>データ!I503</f>
        <v>6842</v>
      </c>
      <c r="X503" s="34" t="s">
        <v>977</v>
      </c>
      <c r="Y503" s="34" t="s">
        <v>1260</v>
      </c>
      <c r="Z503" s="33">
        <f>データ!J503</f>
        <v>5663</v>
      </c>
      <c r="AA503" s="34" t="s">
        <v>977</v>
      </c>
      <c r="AB503" s="34" t="s">
        <v>1263</v>
      </c>
      <c r="AC503" s="33" t="str">
        <f>データ!K503</f>
        <v>S+</v>
      </c>
      <c r="AD503" s="32" t="s">
        <v>977</v>
      </c>
      <c r="AE503" s="34" t="s">
        <v>1264</v>
      </c>
      <c r="AF503" s="33">
        <f>データ!L503</f>
        <v>32110</v>
      </c>
      <c r="AG503" s="34" t="s">
        <v>977</v>
      </c>
      <c r="AH503" s="34" t="s">
        <v>1265</v>
      </c>
      <c r="AI503" s="33" t="str">
        <f>データ!M503</f>
        <v>焔幻の一閃／煌</v>
      </c>
      <c r="AJ503" s="9" t="s">
        <v>1061</v>
      </c>
      <c r="AK503" s="33" t="str">
        <f>データ!N503</f>
        <v>横一列に攻撃[特大]</v>
      </c>
      <c r="AL503" s="9" t="s">
        <v>977</v>
      </c>
      <c r="AM503" s="34" t="s">
        <v>1266</v>
      </c>
      <c r="AN503" s="33" t="str">
        <f>データ!O503</f>
        <v>-</v>
      </c>
      <c r="AO503" s="9" t="s">
        <v>1061</v>
      </c>
      <c r="AP503" s="33" t="str">
        <f>データ!P503</f>
        <v>　</v>
      </c>
      <c r="AQ503" s="35" t="s">
        <v>977</v>
      </c>
      <c r="AR503" s="34" t="s">
        <v>1265</v>
      </c>
      <c r="AS503" s="33" t="str">
        <f>データ!Q503</f>
        <v>ジャガーノート／絶</v>
      </c>
      <c r="AT503" s="9" t="s">
        <v>1061</v>
      </c>
      <c r="AU503" s="33" t="str">
        <f>データ!R503</f>
        <v>バトルで敵を全滅するとBPが大回復(バトル3回)</v>
      </c>
      <c r="AV503" s="9" t="s">
        <v>977</v>
      </c>
      <c r="AW503" s="34" t="s">
        <v>1265</v>
      </c>
      <c r="AX503" s="33" t="str">
        <f>データ!S503</f>
        <v>-</v>
      </c>
      <c r="AY503" s="9" t="s">
        <v>1061</v>
      </c>
      <c r="AZ503" s="33" t="str">
        <f>データ!T503</f>
        <v>　</v>
      </c>
      <c r="BA503" s="35" t="s">
        <v>977</v>
      </c>
      <c r="BB503" s="34" t="s">
        <v>2335</v>
      </c>
      <c r="BC503" s="33" t="str">
        <f>データ!U503</f>
        <v>-</v>
      </c>
      <c r="BD503" s="35" t="s">
        <v>2333</v>
      </c>
      <c r="BE503" s="33" t="str">
        <f>データ!V503</f>
        <v>　</v>
      </c>
      <c r="BF503" s="33" t="s">
        <v>977</v>
      </c>
      <c r="BG503" s="34" t="s">
        <v>1261</v>
      </c>
      <c r="BH503" s="33" t="str">
        <f>データ!W503</f>
        <v>-</v>
      </c>
      <c r="BI503" s="35" t="s">
        <v>977</v>
      </c>
      <c r="BJ503" s="34" t="s">
        <v>1260</v>
      </c>
      <c r="BK503" s="33" t="str">
        <f>データ!X503</f>
        <v>常設</v>
      </c>
      <c r="BL503" s="35" t="s">
        <v>977</v>
      </c>
      <c r="BM503" s="9" t="s">
        <v>972</v>
      </c>
    </row>
    <row r="504" spans="1:65" x14ac:dyDescent="0.15">
      <c r="A504" s="9" t="s">
        <v>969</v>
      </c>
      <c r="B504" s="9" t="s">
        <v>1392</v>
      </c>
      <c r="C504" s="32" t="str">
        <f>"./images/thumbnail/"&amp;データ!B504&amp;".jpg"</f>
        <v>./images/thumbnail/1653.jpg</v>
      </c>
      <c r="D504" s="32" t="s">
        <v>1393</v>
      </c>
      <c r="E504" s="32" t="str">
        <f>"./images/thumbnail/"&amp;データ!B504&amp;".jpg"</f>
        <v>./images/thumbnail/1653.jpg</v>
      </c>
      <c r="F504" s="32" t="s">
        <v>1064</v>
      </c>
      <c r="G504" s="32" t="s">
        <v>1260</v>
      </c>
      <c r="H504" s="32" t="str">
        <f>データ!D504</f>
        <v>ユルシュ</v>
      </c>
      <c r="I504" s="32" t="s">
        <v>977</v>
      </c>
      <c r="J504" s="32" t="s">
        <v>1261</v>
      </c>
      <c r="K504" s="32" t="str">
        <f>データ!E504</f>
        <v>SSR</v>
      </c>
      <c r="L504" s="32" t="s">
        <v>977</v>
      </c>
      <c r="M504" s="32" t="s">
        <v>1262</v>
      </c>
      <c r="N504" s="32">
        <f>データ!F504</f>
        <v>13</v>
      </c>
      <c r="O504" s="32" t="s">
        <v>977</v>
      </c>
      <c r="P504" s="32" t="s">
        <v>1260</v>
      </c>
      <c r="Q504" s="32" t="str">
        <f>データ!G504</f>
        <v>打</v>
      </c>
      <c r="R504" s="32" t="s">
        <v>977</v>
      </c>
      <c r="S504" s="32" t="s">
        <v>1260</v>
      </c>
      <c r="T504" s="33">
        <f>データ!H504</f>
        <v>17843</v>
      </c>
      <c r="U504" s="34" t="s">
        <v>977</v>
      </c>
      <c r="V504" s="34" t="s">
        <v>1260</v>
      </c>
      <c r="W504" s="33">
        <f>データ!I504</f>
        <v>6613</v>
      </c>
      <c r="X504" s="34" t="s">
        <v>977</v>
      </c>
      <c r="Y504" s="34" t="s">
        <v>1260</v>
      </c>
      <c r="Z504" s="33">
        <f>データ!J504</f>
        <v>6376</v>
      </c>
      <c r="AA504" s="34" t="s">
        <v>977</v>
      </c>
      <c r="AB504" s="34" t="s">
        <v>1263</v>
      </c>
      <c r="AC504" s="33" t="str">
        <f>データ!K504</f>
        <v>A-</v>
      </c>
      <c r="AD504" s="32" t="s">
        <v>977</v>
      </c>
      <c r="AE504" s="34" t="s">
        <v>1264</v>
      </c>
      <c r="AF504" s="33">
        <f>データ!L504</f>
        <v>30832</v>
      </c>
      <c r="AG504" s="34" t="s">
        <v>977</v>
      </c>
      <c r="AH504" s="34" t="s">
        <v>1265</v>
      </c>
      <c r="AI504" s="33" t="str">
        <f>データ!M504</f>
        <v>挑発の舞踏／真</v>
      </c>
      <c r="AJ504" s="9" t="s">
        <v>1061</v>
      </c>
      <c r="AK504" s="33" t="str">
        <f>データ!N504</f>
        <v>一定確率で敵の攻撃を引き付ける[高確率]</v>
      </c>
      <c r="AL504" s="9" t="s">
        <v>977</v>
      </c>
      <c r="AM504" s="34" t="s">
        <v>1266</v>
      </c>
      <c r="AN504" s="33" t="str">
        <f>データ!O504</f>
        <v>-</v>
      </c>
      <c r="AO504" s="9" t="s">
        <v>1061</v>
      </c>
      <c r="AP504" s="33" t="str">
        <f>データ!P504</f>
        <v>　</v>
      </c>
      <c r="AQ504" s="35" t="s">
        <v>977</v>
      </c>
      <c r="AR504" s="34" t="s">
        <v>1265</v>
      </c>
      <c r="AS504" s="33" t="str">
        <f>データ!Q504</f>
        <v>バーサク</v>
      </c>
      <c r="AT504" s="9" t="s">
        <v>1061</v>
      </c>
      <c r="AU504" s="33" t="str">
        <f>データ!R504</f>
        <v>強襲が発生無効、バトル時に攻・防小UP(3分間)</v>
      </c>
      <c r="AV504" s="9" t="s">
        <v>977</v>
      </c>
      <c r="AW504" s="34" t="s">
        <v>1265</v>
      </c>
      <c r="AX504" s="33" t="str">
        <f>データ!S504</f>
        <v>-</v>
      </c>
      <c r="AY504" s="9" t="s">
        <v>1061</v>
      </c>
      <c r="AZ504" s="33" t="str">
        <f>データ!T504</f>
        <v>　</v>
      </c>
      <c r="BA504" s="35" t="s">
        <v>977</v>
      </c>
      <c r="BB504" s="34" t="s">
        <v>2335</v>
      </c>
      <c r="BC504" s="33" t="str">
        <f>データ!U504</f>
        <v>-</v>
      </c>
      <c r="BD504" s="35" t="s">
        <v>2333</v>
      </c>
      <c r="BE504" s="33" t="str">
        <f>データ!V504</f>
        <v>　</v>
      </c>
      <c r="BF504" s="33" t="s">
        <v>977</v>
      </c>
      <c r="BG504" s="34" t="s">
        <v>1261</v>
      </c>
      <c r="BH504" s="33" t="str">
        <f>データ!W504</f>
        <v>-</v>
      </c>
      <c r="BI504" s="35" t="s">
        <v>977</v>
      </c>
      <c r="BJ504" s="34" t="s">
        <v>1260</v>
      </c>
      <c r="BK504" s="33" t="str">
        <f>データ!X504</f>
        <v>常設</v>
      </c>
      <c r="BL504" s="35" t="s">
        <v>977</v>
      </c>
      <c r="BM504" s="9" t="s">
        <v>972</v>
      </c>
    </row>
    <row r="505" spans="1:65" x14ac:dyDescent="0.15">
      <c r="A505" s="9" t="s">
        <v>969</v>
      </c>
      <c r="B505" s="9" t="s">
        <v>1392</v>
      </c>
      <c r="C505" s="32" t="str">
        <f>"./images/thumbnail/"&amp;データ!B505&amp;".jpg"</f>
        <v>./images/thumbnail/1651.jpg</v>
      </c>
      <c r="D505" s="32" t="s">
        <v>1393</v>
      </c>
      <c r="E505" s="32" t="str">
        <f>"./images/thumbnail/"&amp;データ!B505&amp;".jpg"</f>
        <v>./images/thumbnail/1651.jpg</v>
      </c>
      <c r="F505" s="32" t="s">
        <v>1064</v>
      </c>
      <c r="G505" s="32" t="s">
        <v>1260</v>
      </c>
      <c r="H505" s="32" t="str">
        <f>データ!D505</f>
        <v>ファイザ</v>
      </c>
      <c r="I505" s="32" t="s">
        <v>977</v>
      </c>
      <c r="J505" s="32" t="s">
        <v>1261</v>
      </c>
      <c r="K505" s="32" t="str">
        <f>データ!E505</f>
        <v>SSR</v>
      </c>
      <c r="L505" s="32" t="s">
        <v>977</v>
      </c>
      <c r="M505" s="32" t="s">
        <v>1262</v>
      </c>
      <c r="N505" s="32">
        <f>データ!F505</f>
        <v>13</v>
      </c>
      <c r="O505" s="32" t="s">
        <v>977</v>
      </c>
      <c r="P505" s="32" t="s">
        <v>1260</v>
      </c>
      <c r="Q505" s="32" t="str">
        <f>データ!G505</f>
        <v>突</v>
      </c>
      <c r="R505" s="32" t="s">
        <v>977</v>
      </c>
      <c r="S505" s="32" t="s">
        <v>1260</v>
      </c>
      <c r="T505" s="33">
        <f>データ!H505</f>
        <v>18875</v>
      </c>
      <c r="U505" s="34" t="s">
        <v>977</v>
      </c>
      <c r="V505" s="34" t="s">
        <v>1260</v>
      </c>
      <c r="W505" s="33">
        <f>データ!I505</f>
        <v>5639</v>
      </c>
      <c r="X505" s="34" t="s">
        <v>977</v>
      </c>
      <c r="Y505" s="34" t="s">
        <v>1260</v>
      </c>
      <c r="Z505" s="33">
        <f>データ!J505</f>
        <v>5407</v>
      </c>
      <c r="AA505" s="34" t="s">
        <v>977</v>
      </c>
      <c r="AB505" s="34" t="s">
        <v>1263</v>
      </c>
      <c r="AC505" s="33" t="str">
        <f>データ!K505</f>
        <v>SS-</v>
      </c>
      <c r="AD505" s="32" t="s">
        <v>977</v>
      </c>
      <c r="AE505" s="34" t="s">
        <v>1264</v>
      </c>
      <c r="AF505" s="33">
        <f>データ!L505</f>
        <v>29921</v>
      </c>
      <c r="AG505" s="34" t="s">
        <v>977</v>
      </c>
      <c r="AH505" s="34" t="s">
        <v>1265</v>
      </c>
      <c r="AI505" s="33" t="str">
        <f>データ!M505</f>
        <v>天幻神の四連撃／真</v>
      </c>
      <c r="AJ505" s="9" t="s">
        <v>1061</v>
      </c>
      <c r="AK505" s="33" t="str">
        <f>データ!N505</f>
        <v>ランダム4連続攻撃[中]自分の攻撃力UP[中]</v>
      </c>
      <c r="AL505" s="9" t="s">
        <v>977</v>
      </c>
      <c r="AM505" s="34" t="s">
        <v>1266</v>
      </c>
      <c r="AN505" s="33" t="str">
        <f>データ!O505</f>
        <v>-</v>
      </c>
      <c r="AO505" s="9" t="s">
        <v>1061</v>
      </c>
      <c r="AP505" s="33" t="str">
        <f>データ!P505</f>
        <v>　</v>
      </c>
      <c r="AQ505" s="35" t="s">
        <v>977</v>
      </c>
      <c r="AR505" s="34" t="s">
        <v>1265</v>
      </c>
      <c r="AS505" s="33" t="str">
        <f>データ!Q505</f>
        <v>ステルス／真</v>
      </c>
      <c r="AT505" s="9" t="s">
        <v>1061</v>
      </c>
      <c r="AU505" s="33" t="str">
        <f>データ!R505</f>
        <v>強襲CBの発生確率・強襲時獲得ポイント中UP(3回)</v>
      </c>
      <c r="AV505" s="9" t="s">
        <v>977</v>
      </c>
      <c r="AW505" s="34" t="s">
        <v>1265</v>
      </c>
      <c r="AX505" s="33" t="str">
        <f>データ!S505</f>
        <v>-</v>
      </c>
      <c r="AY505" s="9" t="s">
        <v>1061</v>
      </c>
      <c r="AZ505" s="33" t="str">
        <f>データ!T505</f>
        <v>　</v>
      </c>
      <c r="BA505" s="35" t="s">
        <v>977</v>
      </c>
      <c r="BB505" s="34" t="s">
        <v>2335</v>
      </c>
      <c r="BC505" s="33" t="str">
        <f>データ!U505</f>
        <v>-</v>
      </c>
      <c r="BD505" s="35" t="s">
        <v>2333</v>
      </c>
      <c r="BE505" s="33" t="str">
        <f>データ!V505</f>
        <v>　</v>
      </c>
      <c r="BF505" s="33" t="s">
        <v>977</v>
      </c>
      <c r="BG505" s="34" t="s">
        <v>1261</v>
      </c>
      <c r="BH505" s="33" t="str">
        <f>データ!W505</f>
        <v>-</v>
      </c>
      <c r="BI505" s="35" t="s">
        <v>977</v>
      </c>
      <c r="BJ505" s="34" t="s">
        <v>1260</v>
      </c>
      <c r="BK505" s="33" t="str">
        <f>データ!X505</f>
        <v>常設</v>
      </c>
      <c r="BL505" s="35" t="s">
        <v>977</v>
      </c>
      <c r="BM505" s="9" t="s">
        <v>972</v>
      </c>
    </row>
    <row r="506" spans="1:65" x14ac:dyDescent="0.15">
      <c r="A506" s="9" t="s">
        <v>969</v>
      </c>
      <c r="B506" s="9" t="s">
        <v>1392</v>
      </c>
      <c r="C506" s="32" t="str">
        <f>"./images/thumbnail/"&amp;データ!B506&amp;".jpg"</f>
        <v>./images/thumbnail/1649.jpg</v>
      </c>
      <c r="D506" s="32" t="s">
        <v>1393</v>
      </c>
      <c r="E506" s="32" t="str">
        <f>"./images/thumbnail/"&amp;データ!B506&amp;".jpg"</f>
        <v>./images/thumbnail/1649.jpg</v>
      </c>
      <c r="F506" s="32" t="s">
        <v>1064</v>
      </c>
      <c r="G506" s="32" t="s">
        <v>1260</v>
      </c>
      <c r="H506" s="32" t="str">
        <f>データ!D506</f>
        <v>ロラン</v>
      </c>
      <c r="I506" s="32" t="s">
        <v>977</v>
      </c>
      <c r="J506" s="32" t="s">
        <v>1261</v>
      </c>
      <c r="K506" s="32" t="str">
        <f>データ!E506</f>
        <v>UR</v>
      </c>
      <c r="L506" s="32" t="s">
        <v>977</v>
      </c>
      <c r="M506" s="32" t="s">
        <v>1262</v>
      </c>
      <c r="N506" s="32">
        <f>データ!F506</f>
        <v>14</v>
      </c>
      <c r="O506" s="32" t="s">
        <v>977</v>
      </c>
      <c r="P506" s="32" t="s">
        <v>1260</v>
      </c>
      <c r="Q506" s="32" t="str">
        <f>データ!G506</f>
        <v>斬</v>
      </c>
      <c r="R506" s="32" t="s">
        <v>977</v>
      </c>
      <c r="S506" s="32" t="s">
        <v>1260</v>
      </c>
      <c r="T506" s="33">
        <f>データ!H506</f>
        <v>17738</v>
      </c>
      <c r="U506" s="34" t="s">
        <v>977</v>
      </c>
      <c r="V506" s="34" t="s">
        <v>1260</v>
      </c>
      <c r="W506" s="33">
        <f>データ!I506</f>
        <v>8156</v>
      </c>
      <c r="X506" s="34" t="s">
        <v>977</v>
      </c>
      <c r="Y506" s="34" t="s">
        <v>1260</v>
      </c>
      <c r="Z506" s="33">
        <f>データ!J506</f>
        <v>6164</v>
      </c>
      <c r="AA506" s="34" t="s">
        <v>977</v>
      </c>
      <c r="AB506" s="34" t="s">
        <v>1263</v>
      </c>
      <c r="AC506" s="33" t="str">
        <f>データ!K506</f>
        <v>S</v>
      </c>
      <c r="AD506" s="32" t="s">
        <v>977</v>
      </c>
      <c r="AE506" s="34" t="s">
        <v>1264</v>
      </c>
      <c r="AF506" s="33">
        <f>データ!L506</f>
        <v>32058</v>
      </c>
      <c r="AG506" s="34" t="s">
        <v>977</v>
      </c>
      <c r="AH506" s="34" t="s">
        <v>1265</v>
      </c>
      <c r="AI506" s="33" t="str">
        <f>データ!M506</f>
        <v>斬紅の神護</v>
      </c>
      <c r="AJ506" s="9" t="s">
        <v>1061</v>
      </c>
      <c r="AK506" s="33" t="str">
        <f>データ!N506</f>
        <v>味方斬属性の防御力をUP[特大]</v>
      </c>
      <c r="AL506" s="9" t="s">
        <v>977</v>
      </c>
      <c r="AM506" s="34" t="s">
        <v>1266</v>
      </c>
      <c r="AN506" s="33" t="str">
        <f>データ!O506</f>
        <v>-</v>
      </c>
      <c r="AO506" s="9" t="s">
        <v>1061</v>
      </c>
      <c r="AP506" s="33" t="str">
        <f>データ!P506</f>
        <v>　</v>
      </c>
      <c r="AQ506" s="35" t="s">
        <v>977</v>
      </c>
      <c r="AR506" s="34" t="s">
        <v>1265</v>
      </c>
      <c r="AS506" s="33" t="str">
        <f>データ!Q506</f>
        <v>ポイントライズ／絶</v>
      </c>
      <c r="AT506" s="9" t="s">
        <v>1061</v>
      </c>
      <c r="AU506" s="33" t="str">
        <f>データ!R506</f>
        <v>獲得する騎士団戦スコアが大アップ(バトル3回)</v>
      </c>
      <c r="AV506" s="9" t="s">
        <v>977</v>
      </c>
      <c r="AW506" s="34" t="s">
        <v>1265</v>
      </c>
      <c r="AX506" s="33" t="str">
        <f>データ!S506</f>
        <v>-</v>
      </c>
      <c r="AY506" s="9" t="s">
        <v>1061</v>
      </c>
      <c r="AZ506" s="33" t="str">
        <f>データ!T506</f>
        <v>　</v>
      </c>
      <c r="BA506" s="35" t="s">
        <v>977</v>
      </c>
      <c r="BB506" s="34" t="s">
        <v>2335</v>
      </c>
      <c r="BC506" s="33" t="str">
        <f>データ!U506</f>
        <v>-</v>
      </c>
      <c r="BD506" s="35" t="s">
        <v>2333</v>
      </c>
      <c r="BE506" s="33" t="str">
        <f>データ!V506</f>
        <v>　</v>
      </c>
      <c r="BF506" s="33" t="s">
        <v>977</v>
      </c>
      <c r="BG506" s="34" t="s">
        <v>1261</v>
      </c>
      <c r="BH506" s="33" t="str">
        <f>データ!W506</f>
        <v>-</v>
      </c>
      <c r="BI506" s="35" t="s">
        <v>977</v>
      </c>
      <c r="BJ506" s="34" t="s">
        <v>1260</v>
      </c>
      <c r="BK506" s="33" t="str">
        <f>データ!X506</f>
        <v>常設</v>
      </c>
      <c r="BL506" s="35" t="s">
        <v>977</v>
      </c>
      <c r="BM506" s="9" t="s">
        <v>972</v>
      </c>
    </row>
    <row r="507" spans="1:65" x14ac:dyDescent="0.15">
      <c r="A507" s="9" t="s">
        <v>969</v>
      </c>
      <c r="B507" s="9" t="s">
        <v>1392</v>
      </c>
      <c r="C507" s="32" t="str">
        <f>"./images/thumbnail/"&amp;データ!B507&amp;".jpg"</f>
        <v>./images/thumbnail/1647.jpg</v>
      </c>
      <c r="D507" s="32" t="s">
        <v>1393</v>
      </c>
      <c r="E507" s="32" t="str">
        <f>"./images/thumbnail/"&amp;データ!B507&amp;".jpg"</f>
        <v>./images/thumbnail/1647.jpg</v>
      </c>
      <c r="F507" s="32" t="s">
        <v>1064</v>
      </c>
      <c r="G507" s="32" t="s">
        <v>1260</v>
      </c>
      <c r="H507" s="32" t="str">
        <f>データ!D507</f>
        <v>ドロシー</v>
      </c>
      <c r="I507" s="32" t="s">
        <v>977</v>
      </c>
      <c r="J507" s="32" t="s">
        <v>1261</v>
      </c>
      <c r="K507" s="32" t="str">
        <f>データ!E507</f>
        <v>SSR</v>
      </c>
      <c r="L507" s="32" t="s">
        <v>977</v>
      </c>
      <c r="M507" s="32" t="s">
        <v>1262</v>
      </c>
      <c r="N507" s="32">
        <f>データ!F507</f>
        <v>13</v>
      </c>
      <c r="O507" s="32" t="s">
        <v>977</v>
      </c>
      <c r="P507" s="32" t="s">
        <v>1260</v>
      </c>
      <c r="Q507" s="32" t="str">
        <f>データ!G507</f>
        <v>突</v>
      </c>
      <c r="R507" s="32" t="s">
        <v>977</v>
      </c>
      <c r="S507" s="32" t="s">
        <v>1260</v>
      </c>
      <c r="T507" s="33">
        <f>データ!H507</f>
        <v>17979</v>
      </c>
      <c r="U507" s="34" t="s">
        <v>977</v>
      </c>
      <c r="V507" s="34" t="s">
        <v>1260</v>
      </c>
      <c r="W507" s="33">
        <f>データ!I507</f>
        <v>4658</v>
      </c>
      <c r="X507" s="34" t="s">
        <v>977</v>
      </c>
      <c r="Y507" s="34" t="s">
        <v>1260</v>
      </c>
      <c r="Z507" s="33">
        <f>データ!J507</f>
        <v>6531</v>
      </c>
      <c r="AA507" s="34" t="s">
        <v>977</v>
      </c>
      <c r="AB507" s="34" t="s">
        <v>1263</v>
      </c>
      <c r="AC507" s="33" t="str">
        <f>データ!K507</f>
        <v>SS-</v>
      </c>
      <c r="AD507" s="32" t="s">
        <v>977</v>
      </c>
      <c r="AE507" s="34" t="s">
        <v>1264</v>
      </c>
      <c r="AF507" s="33">
        <f>データ!L507</f>
        <v>29168</v>
      </c>
      <c r="AG507" s="34" t="s">
        <v>977</v>
      </c>
      <c r="AH507" s="34" t="s">
        <v>1265</v>
      </c>
      <c r="AI507" s="33" t="str">
        <f>データ!M507</f>
        <v>加護消滅／光芒</v>
      </c>
      <c r="AJ507" s="9" t="s">
        <v>1061</v>
      </c>
      <c r="AK507" s="33" t="str">
        <f>データ!N507</f>
        <v>敵全体の防御力をDOWN[中]</v>
      </c>
      <c r="AL507" s="9" t="s">
        <v>977</v>
      </c>
      <c r="AM507" s="34" t="s">
        <v>1266</v>
      </c>
      <c r="AN507" s="33" t="str">
        <f>データ!O507</f>
        <v>-</v>
      </c>
      <c r="AO507" s="9" t="s">
        <v>1061</v>
      </c>
      <c r="AP507" s="33" t="str">
        <f>データ!P507</f>
        <v>　</v>
      </c>
      <c r="AQ507" s="35" t="s">
        <v>977</v>
      </c>
      <c r="AR507" s="34" t="s">
        <v>1265</v>
      </c>
      <c r="AS507" s="33" t="str">
        <f>データ!Q507</f>
        <v>キャッスルヴェール</v>
      </c>
      <c r="AT507" s="9" t="s">
        <v>1061</v>
      </c>
      <c r="AU507" s="33" t="str">
        <f>データ!R507</f>
        <v>城の強度Lvが小UP(3分間)</v>
      </c>
      <c r="AV507" s="9" t="s">
        <v>977</v>
      </c>
      <c r="AW507" s="34" t="s">
        <v>1265</v>
      </c>
      <c r="AX507" s="33" t="str">
        <f>データ!S507</f>
        <v>-</v>
      </c>
      <c r="AY507" s="9" t="s">
        <v>1061</v>
      </c>
      <c r="AZ507" s="33" t="str">
        <f>データ!T507</f>
        <v>　</v>
      </c>
      <c r="BA507" s="35" t="s">
        <v>977</v>
      </c>
      <c r="BB507" s="34" t="s">
        <v>2335</v>
      </c>
      <c r="BC507" s="33" t="str">
        <f>データ!U507</f>
        <v>-</v>
      </c>
      <c r="BD507" s="35" t="s">
        <v>2333</v>
      </c>
      <c r="BE507" s="33" t="str">
        <f>データ!V507</f>
        <v>　</v>
      </c>
      <c r="BF507" s="33" t="s">
        <v>977</v>
      </c>
      <c r="BG507" s="34" t="s">
        <v>1261</v>
      </c>
      <c r="BH507" s="33" t="str">
        <f>データ!W507</f>
        <v>-</v>
      </c>
      <c r="BI507" s="35" t="s">
        <v>977</v>
      </c>
      <c r="BJ507" s="34" t="s">
        <v>1260</v>
      </c>
      <c r="BK507" s="33" t="str">
        <f>データ!X507</f>
        <v>マゴニア</v>
      </c>
      <c r="BL507" s="35" t="s">
        <v>977</v>
      </c>
      <c r="BM507" s="9" t="s">
        <v>972</v>
      </c>
    </row>
    <row r="508" spans="1:65" x14ac:dyDescent="0.15">
      <c r="A508" s="9" t="s">
        <v>969</v>
      </c>
      <c r="B508" s="9" t="s">
        <v>1392</v>
      </c>
      <c r="C508" s="32" t="str">
        <f>"./images/thumbnail/"&amp;データ!B508&amp;".jpg"</f>
        <v>./images/thumbnail/1644_b.jpg</v>
      </c>
      <c r="D508" s="32" t="s">
        <v>1393</v>
      </c>
      <c r="E508" s="32" t="str">
        <f>"./images/thumbnail/"&amp;データ!B508&amp;".jpg"</f>
        <v>./images/thumbnail/1644_b.jpg</v>
      </c>
      <c r="F508" s="32" t="s">
        <v>1064</v>
      </c>
      <c r="G508" s="32" t="s">
        <v>1260</v>
      </c>
      <c r="H508" s="32" t="str">
        <f>データ!D508</f>
        <v>レオン</v>
      </c>
      <c r="I508" s="32" t="s">
        <v>977</v>
      </c>
      <c r="J508" s="32" t="s">
        <v>1261</v>
      </c>
      <c r="K508" s="32" t="str">
        <f>データ!E508</f>
        <v>UR</v>
      </c>
      <c r="L508" s="32" t="s">
        <v>977</v>
      </c>
      <c r="M508" s="32" t="s">
        <v>1262</v>
      </c>
      <c r="N508" s="32">
        <f>データ!F508</f>
        <v>14</v>
      </c>
      <c r="O508" s="32" t="s">
        <v>977</v>
      </c>
      <c r="P508" s="32" t="s">
        <v>1260</v>
      </c>
      <c r="Q508" s="32" t="str">
        <f>データ!G508</f>
        <v>斬</v>
      </c>
      <c r="R508" s="32" t="s">
        <v>977</v>
      </c>
      <c r="S508" s="32" t="s">
        <v>1260</v>
      </c>
      <c r="T508" s="33">
        <f>データ!H508</f>
        <v>22396</v>
      </c>
      <c r="U508" s="34" t="s">
        <v>977</v>
      </c>
      <c r="V508" s="34" t="s">
        <v>1260</v>
      </c>
      <c r="W508" s="33">
        <f>データ!I508</f>
        <v>8959</v>
      </c>
      <c r="X508" s="34" t="s">
        <v>977</v>
      </c>
      <c r="Y508" s="34" t="s">
        <v>1260</v>
      </c>
      <c r="Z508" s="33">
        <f>データ!J508</f>
        <v>7695</v>
      </c>
      <c r="AA508" s="34" t="s">
        <v>977</v>
      </c>
      <c r="AB508" s="34" t="s">
        <v>1263</v>
      </c>
      <c r="AC508" s="33" t="str">
        <f>データ!K508</f>
        <v>SS+</v>
      </c>
      <c r="AD508" s="32" t="s">
        <v>977</v>
      </c>
      <c r="AE508" s="34" t="s">
        <v>1264</v>
      </c>
      <c r="AF508" s="33">
        <f>データ!L508</f>
        <v>39050</v>
      </c>
      <c r="AG508" s="34" t="s">
        <v>977</v>
      </c>
      <c r="AH508" s="34" t="s">
        <v>1265</v>
      </c>
      <c r="AI508" s="33" t="str">
        <f>データ!M508</f>
        <v>地魔幻の閃光／煌</v>
      </c>
      <c r="AJ508" s="9" t="s">
        <v>1061</v>
      </c>
      <c r="AK508" s="33" t="str">
        <f>データ!N508</f>
        <v>縦一列攻撃[特大]自分の防御力UP[特大]</v>
      </c>
      <c r="AL508" s="9" t="s">
        <v>977</v>
      </c>
      <c r="AM508" s="34" t="s">
        <v>1266</v>
      </c>
      <c r="AN508" s="33" t="str">
        <f>データ!O508</f>
        <v>-</v>
      </c>
      <c r="AO508" s="9" t="s">
        <v>1061</v>
      </c>
      <c r="AP508" s="33" t="str">
        <f>データ!P508</f>
        <v>　</v>
      </c>
      <c r="AQ508" s="35" t="s">
        <v>977</v>
      </c>
      <c r="AR508" s="34" t="s">
        <v>1265</v>
      </c>
      <c r="AS508" s="33" t="str">
        <f>データ!Q508</f>
        <v>騎士と父の顔</v>
      </c>
      <c r="AT508" s="9" t="s">
        <v>1061</v>
      </c>
      <c r="AU508" s="33" t="str">
        <f>データ!R508</f>
        <v>騎士団全体の強襲率が大UP(3分間)</v>
      </c>
      <c r="AV508" s="9" t="s">
        <v>977</v>
      </c>
      <c r="AW508" s="34" t="s">
        <v>1265</v>
      </c>
      <c r="AX508" s="33" t="str">
        <f>データ!S508</f>
        <v>-</v>
      </c>
      <c r="AY508" s="9" t="s">
        <v>1061</v>
      </c>
      <c r="AZ508" s="33" t="str">
        <f>データ!T508</f>
        <v>　</v>
      </c>
      <c r="BA508" s="35" t="s">
        <v>977</v>
      </c>
      <c r="BB508" s="34" t="s">
        <v>2335</v>
      </c>
      <c r="BC508" s="33" t="str">
        <f>データ!U508</f>
        <v>-</v>
      </c>
      <c r="BD508" s="35" t="s">
        <v>2333</v>
      </c>
      <c r="BE508" s="33" t="str">
        <f>データ!V508</f>
        <v>　</v>
      </c>
      <c r="BF508" s="33" t="s">
        <v>977</v>
      </c>
      <c r="BG508" s="34" t="s">
        <v>1261</v>
      </c>
      <c r="BH508" s="33" t="str">
        <f>データ!W508</f>
        <v>-</v>
      </c>
      <c r="BI508" s="35" t="s">
        <v>977</v>
      </c>
      <c r="BJ508" s="34" t="s">
        <v>1260</v>
      </c>
      <c r="BK508" s="33" t="str">
        <f>データ!X508</f>
        <v>精鋭化ユニット／鬼謀</v>
      </c>
      <c r="BL508" s="35" t="s">
        <v>977</v>
      </c>
      <c r="BM508" s="9" t="s">
        <v>972</v>
      </c>
    </row>
    <row r="509" spans="1:65" x14ac:dyDescent="0.15">
      <c r="A509" s="9" t="s">
        <v>969</v>
      </c>
      <c r="B509" s="9" t="s">
        <v>1392</v>
      </c>
      <c r="C509" s="32" t="str">
        <f>"./images/thumbnail/"&amp;データ!B509&amp;".jpg"</f>
        <v>./images/thumbnail/1644_a.jpg</v>
      </c>
      <c r="D509" s="32" t="s">
        <v>1393</v>
      </c>
      <c r="E509" s="32" t="str">
        <f>"./images/thumbnail/"&amp;データ!B509&amp;".jpg"</f>
        <v>./images/thumbnail/1644_a.jpg</v>
      </c>
      <c r="F509" s="32" t="s">
        <v>1064</v>
      </c>
      <c r="G509" s="32" t="s">
        <v>1260</v>
      </c>
      <c r="H509" s="32" t="str">
        <f>データ!D509</f>
        <v>レオン</v>
      </c>
      <c r="I509" s="32" t="s">
        <v>977</v>
      </c>
      <c r="J509" s="32" t="s">
        <v>1261</v>
      </c>
      <c r="K509" s="32" t="str">
        <f>データ!E509</f>
        <v>UR</v>
      </c>
      <c r="L509" s="32" t="s">
        <v>977</v>
      </c>
      <c r="M509" s="32" t="s">
        <v>1262</v>
      </c>
      <c r="N509" s="32">
        <f>データ!F509</f>
        <v>14</v>
      </c>
      <c r="O509" s="32" t="s">
        <v>977</v>
      </c>
      <c r="P509" s="32" t="s">
        <v>1260</v>
      </c>
      <c r="Q509" s="32" t="str">
        <f>データ!G509</f>
        <v>斬</v>
      </c>
      <c r="R509" s="32" t="s">
        <v>977</v>
      </c>
      <c r="S509" s="32" t="s">
        <v>1260</v>
      </c>
      <c r="T509" s="33">
        <f>データ!H509</f>
        <v>24265</v>
      </c>
      <c r="U509" s="34" t="s">
        <v>977</v>
      </c>
      <c r="V509" s="34" t="s">
        <v>1260</v>
      </c>
      <c r="W509" s="33">
        <f>データ!I509</f>
        <v>9337</v>
      </c>
      <c r="X509" s="34" t="s">
        <v>977</v>
      </c>
      <c r="Y509" s="34" t="s">
        <v>1260</v>
      </c>
      <c r="Z509" s="33">
        <f>データ!J509</f>
        <v>8661</v>
      </c>
      <c r="AA509" s="34" t="s">
        <v>977</v>
      </c>
      <c r="AB509" s="34" t="s">
        <v>1263</v>
      </c>
      <c r="AC509" s="33" t="str">
        <f>データ!K509</f>
        <v>SS+</v>
      </c>
      <c r="AD509" s="32" t="s">
        <v>977</v>
      </c>
      <c r="AE509" s="34" t="s">
        <v>1264</v>
      </c>
      <c r="AF509" s="33">
        <f>データ!L509</f>
        <v>42263</v>
      </c>
      <c r="AG509" s="34" t="s">
        <v>977</v>
      </c>
      <c r="AH509" s="34" t="s">
        <v>1265</v>
      </c>
      <c r="AI509" s="33" t="str">
        <f>データ!M509</f>
        <v>地魔幻の閃光／煌＋</v>
      </c>
      <c r="AJ509" s="9" t="s">
        <v>1061</v>
      </c>
      <c r="AK509" s="33" t="str">
        <f>データ!N509</f>
        <v>縦一列攻撃[極大]自分の防御力UP[特大]</v>
      </c>
      <c r="AL509" s="9" t="s">
        <v>977</v>
      </c>
      <c r="AM509" s="34" t="s">
        <v>1266</v>
      </c>
      <c r="AN509" s="33" t="str">
        <f>データ!O509</f>
        <v>-</v>
      </c>
      <c r="AO509" s="9" t="s">
        <v>1061</v>
      </c>
      <c r="AP509" s="33" t="str">
        <f>データ!P509</f>
        <v>　</v>
      </c>
      <c r="AQ509" s="35" t="s">
        <v>977</v>
      </c>
      <c r="AR509" s="34" t="s">
        <v>1265</v>
      </c>
      <c r="AS509" s="33" t="str">
        <f>データ!Q509</f>
        <v>シャドウオーダー</v>
      </c>
      <c r="AT509" s="9" t="s">
        <v>1061</v>
      </c>
      <c r="AU509" s="33" t="str">
        <f>データ!R509</f>
        <v>騎士団全体の強襲CB率が小UP(3分間)</v>
      </c>
      <c r="AV509" s="9" t="s">
        <v>977</v>
      </c>
      <c r="AW509" s="34" t="s">
        <v>1265</v>
      </c>
      <c r="AX509" s="33" t="str">
        <f>データ!S509</f>
        <v>-</v>
      </c>
      <c r="AY509" s="9" t="s">
        <v>1061</v>
      </c>
      <c r="AZ509" s="33" t="str">
        <f>データ!T509</f>
        <v>　</v>
      </c>
      <c r="BA509" s="35" t="s">
        <v>977</v>
      </c>
      <c r="BB509" s="34" t="s">
        <v>2335</v>
      </c>
      <c r="BC509" s="33" t="str">
        <f>データ!U509</f>
        <v>-</v>
      </c>
      <c r="BD509" s="35" t="s">
        <v>2333</v>
      </c>
      <c r="BE509" s="33" t="str">
        <f>データ!V509</f>
        <v>　</v>
      </c>
      <c r="BF509" s="33" t="s">
        <v>977</v>
      </c>
      <c r="BG509" s="34" t="s">
        <v>1261</v>
      </c>
      <c r="BH509" s="33" t="str">
        <f>データ!W509</f>
        <v>-</v>
      </c>
      <c r="BI509" s="35" t="s">
        <v>977</v>
      </c>
      <c r="BJ509" s="34" t="s">
        <v>1260</v>
      </c>
      <c r="BK509" s="33" t="str">
        <f>データ!X509</f>
        <v>精鋭化ユニット／神技</v>
      </c>
      <c r="BL509" s="35" t="s">
        <v>977</v>
      </c>
      <c r="BM509" s="9" t="s">
        <v>972</v>
      </c>
    </row>
    <row r="510" spans="1:65" x14ac:dyDescent="0.15">
      <c r="A510" s="9" t="s">
        <v>969</v>
      </c>
      <c r="B510" s="9" t="s">
        <v>1392</v>
      </c>
      <c r="C510" s="32" t="str">
        <f>"./images/thumbnail/"&amp;データ!B510&amp;".jpg"</f>
        <v>./images/thumbnail/1644.jpg</v>
      </c>
      <c r="D510" s="32" t="s">
        <v>1393</v>
      </c>
      <c r="E510" s="32" t="str">
        <f>"./images/thumbnail/"&amp;データ!B510&amp;".jpg"</f>
        <v>./images/thumbnail/1644.jpg</v>
      </c>
      <c r="F510" s="32" t="s">
        <v>1064</v>
      </c>
      <c r="G510" s="32" t="s">
        <v>1260</v>
      </c>
      <c r="H510" s="32" t="str">
        <f>データ!D510</f>
        <v>レオン</v>
      </c>
      <c r="I510" s="32" t="s">
        <v>977</v>
      </c>
      <c r="J510" s="32" t="s">
        <v>1261</v>
      </c>
      <c r="K510" s="32" t="str">
        <f>データ!E510</f>
        <v>UR</v>
      </c>
      <c r="L510" s="32" t="s">
        <v>977</v>
      </c>
      <c r="M510" s="32" t="s">
        <v>1262</v>
      </c>
      <c r="N510" s="32">
        <f>データ!F510</f>
        <v>14</v>
      </c>
      <c r="O510" s="32" t="s">
        <v>977</v>
      </c>
      <c r="P510" s="32" t="s">
        <v>1260</v>
      </c>
      <c r="Q510" s="32" t="str">
        <f>データ!G510</f>
        <v>斬</v>
      </c>
      <c r="R510" s="32" t="s">
        <v>977</v>
      </c>
      <c r="S510" s="32" t="s">
        <v>1260</v>
      </c>
      <c r="T510" s="33">
        <f>データ!H510</f>
        <v>18658</v>
      </c>
      <c r="U510" s="34" t="s">
        <v>977</v>
      </c>
      <c r="V510" s="34" t="s">
        <v>1260</v>
      </c>
      <c r="W510" s="33">
        <f>データ!I510</f>
        <v>7468</v>
      </c>
      <c r="X510" s="34" t="s">
        <v>977</v>
      </c>
      <c r="Y510" s="34" t="s">
        <v>1260</v>
      </c>
      <c r="Z510" s="33">
        <f>データ!J510</f>
        <v>6414</v>
      </c>
      <c r="AA510" s="34" t="s">
        <v>977</v>
      </c>
      <c r="AB510" s="34" t="s">
        <v>1263</v>
      </c>
      <c r="AC510" s="33" t="str">
        <f>データ!K510</f>
        <v>S</v>
      </c>
      <c r="AD510" s="32" t="s">
        <v>977</v>
      </c>
      <c r="AE510" s="34" t="s">
        <v>1264</v>
      </c>
      <c r="AF510" s="33">
        <f>データ!L510</f>
        <v>32540</v>
      </c>
      <c r="AG510" s="34" t="s">
        <v>977</v>
      </c>
      <c r="AH510" s="34" t="s">
        <v>1265</v>
      </c>
      <c r="AI510" s="33" t="str">
        <f>データ!M510</f>
        <v>地魔幻の閃光／煌</v>
      </c>
      <c r="AJ510" s="9" t="s">
        <v>1061</v>
      </c>
      <c r="AK510" s="33" t="str">
        <f>データ!N510</f>
        <v>縦一列攻撃[特大]自分の防御力UP[特大]</v>
      </c>
      <c r="AL510" s="9" t="s">
        <v>977</v>
      </c>
      <c r="AM510" s="34" t="s">
        <v>1266</v>
      </c>
      <c r="AN510" s="33" t="str">
        <f>データ!O510</f>
        <v>-</v>
      </c>
      <c r="AO510" s="9" t="s">
        <v>1061</v>
      </c>
      <c r="AP510" s="33" t="str">
        <f>データ!P510</f>
        <v>　</v>
      </c>
      <c r="AQ510" s="35" t="s">
        <v>977</v>
      </c>
      <c r="AR510" s="34" t="s">
        <v>1265</v>
      </c>
      <c r="AS510" s="33" t="str">
        <f>データ!Q510</f>
        <v>シャドウオーダー</v>
      </c>
      <c r="AT510" s="9" t="s">
        <v>1061</v>
      </c>
      <c r="AU510" s="33" t="str">
        <f>データ!R510</f>
        <v>騎士団全体の強襲CB率が小UP(3分間)</v>
      </c>
      <c r="AV510" s="9" t="s">
        <v>977</v>
      </c>
      <c r="AW510" s="34" t="s">
        <v>1265</v>
      </c>
      <c r="AX510" s="33" t="str">
        <f>データ!S510</f>
        <v>-</v>
      </c>
      <c r="AY510" s="9" t="s">
        <v>1061</v>
      </c>
      <c r="AZ510" s="33" t="str">
        <f>データ!T510</f>
        <v>　</v>
      </c>
      <c r="BA510" s="35" t="s">
        <v>977</v>
      </c>
      <c r="BB510" s="34" t="s">
        <v>2335</v>
      </c>
      <c r="BC510" s="33" t="str">
        <f>データ!U510</f>
        <v>-</v>
      </c>
      <c r="BD510" s="35" t="s">
        <v>2333</v>
      </c>
      <c r="BE510" s="33" t="str">
        <f>データ!V510</f>
        <v>　</v>
      </c>
      <c r="BF510" s="33" t="s">
        <v>977</v>
      </c>
      <c r="BG510" s="34" t="s">
        <v>1261</v>
      </c>
      <c r="BH510" s="33" t="str">
        <f>データ!W510</f>
        <v>-</v>
      </c>
      <c r="BI510" s="35" t="s">
        <v>977</v>
      </c>
      <c r="BJ510" s="34" t="s">
        <v>1260</v>
      </c>
      <c r="BK510" s="33" t="str">
        <f>データ!X510</f>
        <v>ガチャイベ</v>
      </c>
      <c r="BL510" s="35" t="s">
        <v>977</v>
      </c>
      <c r="BM510" s="9" t="s">
        <v>972</v>
      </c>
    </row>
    <row r="511" spans="1:65" x14ac:dyDescent="0.15">
      <c r="A511" s="9" t="s">
        <v>969</v>
      </c>
      <c r="B511" s="9" t="s">
        <v>1392</v>
      </c>
      <c r="C511" s="32" t="str">
        <f>"./images/thumbnail/"&amp;データ!B511&amp;".jpg"</f>
        <v>./images/thumbnail/1643.jpg</v>
      </c>
      <c r="D511" s="32" t="s">
        <v>1393</v>
      </c>
      <c r="E511" s="32" t="str">
        <f>"./images/thumbnail/"&amp;データ!B511&amp;".jpg"</f>
        <v>./images/thumbnail/1643.jpg</v>
      </c>
      <c r="F511" s="32" t="s">
        <v>1064</v>
      </c>
      <c r="G511" s="32" t="s">
        <v>1260</v>
      </c>
      <c r="H511" s="32" t="str">
        <f>データ!D511</f>
        <v>アーデルハイド</v>
      </c>
      <c r="I511" s="32" t="s">
        <v>977</v>
      </c>
      <c r="J511" s="32" t="s">
        <v>1261</v>
      </c>
      <c r="K511" s="32" t="str">
        <f>データ!E511</f>
        <v>UR</v>
      </c>
      <c r="L511" s="32" t="s">
        <v>977</v>
      </c>
      <c r="M511" s="32" t="s">
        <v>1262</v>
      </c>
      <c r="N511" s="32">
        <f>データ!F511</f>
        <v>14</v>
      </c>
      <c r="O511" s="32" t="s">
        <v>977</v>
      </c>
      <c r="P511" s="32" t="s">
        <v>1260</v>
      </c>
      <c r="Q511" s="32" t="str">
        <f>データ!G511</f>
        <v>突</v>
      </c>
      <c r="R511" s="32" t="s">
        <v>977</v>
      </c>
      <c r="S511" s="32" t="s">
        <v>1260</v>
      </c>
      <c r="T511" s="33">
        <f>データ!H511</f>
        <v>18374</v>
      </c>
      <c r="U511" s="34" t="s">
        <v>977</v>
      </c>
      <c r="V511" s="34" t="s">
        <v>1260</v>
      </c>
      <c r="W511" s="33">
        <f>データ!I511</f>
        <v>6280</v>
      </c>
      <c r="X511" s="34" t="s">
        <v>977</v>
      </c>
      <c r="Y511" s="34" t="s">
        <v>1260</v>
      </c>
      <c r="Z511" s="33">
        <f>データ!J511</f>
        <v>7231</v>
      </c>
      <c r="AA511" s="34" t="s">
        <v>977</v>
      </c>
      <c r="AB511" s="34" t="s">
        <v>1263</v>
      </c>
      <c r="AC511" s="33" t="str">
        <f>データ!K511</f>
        <v>SS+</v>
      </c>
      <c r="AD511" s="32" t="s">
        <v>977</v>
      </c>
      <c r="AE511" s="34" t="s">
        <v>1264</v>
      </c>
      <c r="AF511" s="33">
        <f>データ!L511</f>
        <v>31885</v>
      </c>
      <c r="AG511" s="34" t="s">
        <v>977</v>
      </c>
      <c r="AH511" s="34" t="s">
        <v>1265</v>
      </c>
      <c r="AI511" s="33" t="str">
        <f>データ!M511</f>
        <v>解除の一撃／絶</v>
      </c>
      <c r="AJ511" s="9" t="s">
        <v>1061</v>
      </c>
      <c r="AK511" s="33" t="str">
        <f>データ!N511</f>
        <v>単体固定ダメージ[大]+敵ステータスUP解除</v>
      </c>
      <c r="AL511" s="32" t="s">
        <v>977</v>
      </c>
      <c r="AM511" s="34" t="s">
        <v>1266</v>
      </c>
      <c r="AN511" s="33" t="str">
        <f>データ!O511</f>
        <v>-</v>
      </c>
      <c r="AO511" s="9" t="s">
        <v>1061</v>
      </c>
      <c r="AP511" s="33" t="str">
        <f>データ!P511</f>
        <v>　</v>
      </c>
      <c r="AQ511" s="35" t="s">
        <v>977</v>
      </c>
      <c r="AR511" s="34" t="s">
        <v>1265</v>
      </c>
      <c r="AS511" s="33" t="str">
        <f>データ!Q511</f>
        <v>フォートレスオーダー／真</v>
      </c>
      <c r="AT511" s="9" t="s">
        <v>1061</v>
      </c>
      <c r="AU511" s="33" t="str">
        <f>データ!R511</f>
        <v>騎士団全体の防御力が中UP(3分間)</v>
      </c>
      <c r="AV511" s="9" t="s">
        <v>977</v>
      </c>
      <c r="AW511" s="34" t="s">
        <v>1265</v>
      </c>
      <c r="AX511" s="33" t="str">
        <f>データ!S511</f>
        <v>-</v>
      </c>
      <c r="AY511" s="9" t="s">
        <v>1061</v>
      </c>
      <c r="AZ511" s="33" t="str">
        <f>データ!T511</f>
        <v>　</v>
      </c>
      <c r="BA511" s="35" t="s">
        <v>977</v>
      </c>
      <c r="BB511" s="34" t="s">
        <v>2335</v>
      </c>
      <c r="BC511" s="33" t="str">
        <f>データ!U511</f>
        <v>-</v>
      </c>
      <c r="BD511" s="35" t="s">
        <v>2333</v>
      </c>
      <c r="BE511" s="33" t="str">
        <f>データ!V511</f>
        <v>　</v>
      </c>
      <c r="BF511" s="33" t="s">
        <v>977</v>
      </c>
      <c r="BG511" s="34" t="s">
        <v>1261</v>
      </c>
      <c r="BH511" s="33" t="str">
        <f>データ!W511</f>
        <v>-</v>
      </c>
      <c r="BI511" s="35" t="s">
        <v>977</v>
      </c>
      <c r="BJ511" s="34" t="s">
        <v>1260</v>
      </c>
      <c r="BK511" s="33" t="str">
        <f>データ!X511</f>
        <v>ガチャイベ</v>
      </c>
      <c r="BL511" s="35" t="s">
        <v>977</v>
      </c>
      <c r="BM511" s="9" t="s">
        <v>972</v>
      </c>
    </row>
    <row r="512" spans="1:65" x14ac:dyDescent="0.15">
      <c r="A512" s="9" t="s">
        <v>969</v>
      </c>
      <c r="B512" s="9" t="s">
        <v>1392</v>
      </c>
      <c r="C512" s="32" t="str">
        <f>"./images/thumbnail/"&amp;データ!B512&amp;".jpg"</f>
        <v>./images/thumbnail/1642.jpg</v>
      </c>
      <c r="D512" s="32" t="s">
        <v>1393</v>
      </c>
      <c r="E512" s="32" t="str">
        <f>"./images/thumbnail/"&amp;データ!B512&amp;".jpg"</f>
        <v>./images/thumbnail/1642.jpg</v>
      </c>
      <c r="F512" s="32" t="s">
        <v>1064</v>
      </c>
      <c r="G512" s="32" t="s">
        <v>1260</v>
      </c>
      <c r="H512" s="32" t="str">
        <f>データ!D512</f>
        <v>クロード</v>
      </c>
      <c r="I512" s="32" t="s">
        <v>977</v>
      </c>
      <c r="J512" s="32" t="s">
        <v>1261</v>
      </c>
      <c r="K512" s="32" t="str">
        <f>データ!E512</f>
        <v>SSR</v>
      </c>
      <c r="L512" s="32" t="s">
        <v>977</v>
      </c>
      <c r="M512" s="32" t="s">
        <v>1262</v>
      </c>
      <c r="N512" s="32">
        <f>データ!F512</f>
        <v>13</v>
      </c>
      <c r="O512" s="32" t="s">
        <v>977</v>
      </c>
      <c r="P512" s="32" t="s">
        <v>1260</v>
      </c>
      <c r="Q512" s="32" t="str">
        <f>データ!G512</f>
        <v>突</v>
      </c>
      <c r="R512" s="32" t="s">
        <v>977</v>
      </c>
      <c r="S512" s="32" t="s">
        <v>1260</v>
      </c>
      <c r="T512" s="33">
        <f>データ!H512</f>
        <v>17495</v>
      </c>
      <c r="U512" s="34" t="s">
        <v>977</v>
      </c>
      <c r="V512" s="34" t="s">
        <v>1260</v>
      </c>
      <c r="W512" s="33">
        <f>データ!I512</f>
        <v>5509</v>
      </c>
      <c r="X512" s="34" t="s">
        <v>977</v>
      </c>
      <c r="Y512" s="34" t="s">
        <v>1260</v>
      </c>
      <c r="Z512" s="33">
        <f>データ!J512</f>
        <v>5476</v>
      </c>
      <c r="AA512" s="34" t="s">
        <v>977</v>
      </c>
      <c r="AB512" s="34" t="s">
        <v>1263</v>
      </c>
      <c r="AC512" s="33" t="str">
        <f>データ!K512</f>
        <v>SS1</v>
      </c>
      <c r="AD512" s="32" t="s">
        <v>977</v>
      </c>
      <c r="AE512" s="34" t="s">
        <v>1264</v>
      </c>
      <c r="AF512" s="33">
        <f>データ!L512</f>
        <v>28480</v>
      </c>
      <c r="AG512" s="34" t="s">
        <v>977</v>
      </c>
      <c r="AH512" s="34" t="s">
        <v>1265</v>
      </c>
      <c r="AI512" s="33" t="str">
        <f>データ!M512</f>
        <v>破天の五連撃</v>
      </c>
      <c r="AJ512" s="9" t="s">
        <v>1061</v>
      </c>
      <c r="AK512" s="33" t="str">
        <f>データ!N512</f>
        <v>ランダムで5連固定ダメージ[小]</v>
      </c>
      <c r="AL512" s="9" t="s">
        <v>977</v>
      </c>
      <c r="AM512" s="34" t="s">
        <v>1266</v>
      </c>
      <c r="AN512" s="33" t="str">
        <f>データ!O512</f>
        <v>-</v>
      </c>
      <c r="AO512" s="9" t="s">
        <v>1061</v>
      </c>
      <c r="AP512" s="33" t="str">
        <f>データ!P512</f>
        <v>　</v>
      </c>
      <c r="AQ512" s="35" t="s">
        <v>977</v>
      </c>
      <c r="AR512" s="34" t="s">
        <v>1265</v>
      </c>
      <c r="AS512" s="33" t="str">
        <f>データ!Q512</f>
        <v>ハイド／真</v>
      </c>
      <c r="AT512" s="9" t="s">
        <v>1061</v>
      </c>
      <c r="AU512" s="33" t="str">
        <f>データ!R512</f>
        <v>攻撃される確率が中DOWN(3分間)</v>
      </c>
      <c r="AV512" s="9" t="s">
        <v>977</v>
      </c>
      <c r="AW512" s="34" t="s">
        <v>1265</v>
      </c>
      <c r="AX512" s="33" t="str">
        <f>データ!S512</f>
        <v>-</v>
      </c>
      <c r="AY512" s="9" t="s">
        <v>1061</v>
      </c>
      <c r="AZ512" s="33" t="str">
        <f>データ!T512</f>
        <v>　</v>
      </c>
      <c r="BA512" s="35" t="s">
        <v>977</v>
      </c>
      <c r="BB512" s="34" t="s">
        <v>2335</v>
      </c>
      <c r="BC512" s="33" t="str">
        <f>データ!U512</f>
        <v>-</v>
      </c>
      <c r="BD512" s="35" t="s">
        <v>2333</v>
      </c>
      <c r="BE512" s="33" t="str">
        <f>データ!V512</f>
        <v>　</v>
      </c>
      <c r="BF512" s="33" t="s">
        <v>977</v>
      </c>
      <c r="BG512" s="34" t="s">
        <v>1261</v>
      </c>
      <c r="BH512" s="33" t="str">
        <f>データ!W512</f>
        <v>-</v>
      </c>
      <c r="BI512" s="35" t="s">
        <v>977</v>
      </c>
      <c r="BJ512" s="34" t="s">
        <v>1260</v>
      </c>
      <c r="BK512" s="33" t="str">
        <f>データ!X512</f>
        <v>メダル</v>
      </c>
      <c r="BL512" s="35" t="s">
        <v>977</v>
      </c>
      <c r="BM512" s="9" t="s">
        <v>972</v>
      </c>
    </row>
    <row r="513" spans="1:65" x14ac:dyDescent="0.15">
      <c r="A513" s="9" t="s">
        <v>969</v>
      </c>
      <c r="B513" s="9" t="s">
        <v>1392</v>
      </c>
      <c r="C513" s="32" t="str">
        <f>"./images/thumbnail/"&amp;データ!B513&amp;".jpg"</f>
        <v>./images/thumbnail/1639.jpg</v>
      </c>
      <c r="D513" s="32" t="s">
        <v>1393</v>
      </c>
      <c r="E513" s="32" t="str">
        <f>"./images/thumbnail/"&amp;データ!B513&amp;".jpg"</f>
        <v>./images/thumbnail/1639.jpg</v>
      </c>
      <c r="F513" s="32" t="s">
        <v>1064</v>
      </c>
      <c r="G513" s="32" t="s">
        <v>1260</v>
      </c>
      <c r="H513" s="32" t="str">
        <f>データ!D513</f>
        <v>ジョーヌ</v>
      </c>
      <c r="I513" s="32" t="s">
        <v>977</v>
      </c>
      <c r="J513" s="32" t="s">
        <v>1261</v>
      </c>
      <c r="K513" s="32" t="str">
        <f>データ!E513</f>
        <v>SSR</v>
      </c>
      <c r="L513" s="32" t="s">
        <v>977</v>
      </c>
      <c r="M513" s="32" t="s">
        <v>1262</v>
      </c>
      <c r="N513" s="32">
        <f>データ!F513</f>
        <v>13</v>
      </c>
      <c r="O513" s="32" t="s">
        <v>977</v>
      </c>
      <c r="P513" s="32" t="s">
        <v>1260</v>
      </c>
      <c r="Q513" s="32" t="str">
        <f>データ!G513</f>
        <v>遠</v>
      </c>
      <c r="R513" s="32" t="s">
        <v>977</v>
      </c>
      <c r="S513" s="32" t="s">
        <v>1260</v>
      </c>
      <c r="T513" s="33">
        <f>データ!H513</f>
        <v>17094</v>
      </c>
      <c r="U513" s="34" t="s">
        <v>977</v>
      </c>
      <c r="V513" s="34" t="s">
        <v>1260</v>
      </c>
      <c r="W513" s="33">
        <f>データ!I513</f>
        <v>6310</v>
      </c>
      <c r="X513" s="34" t="s">
        <v>977</v>
      </c>
      <c r="Y513" s="34" t="s">
        <v>1260</v>
      </c>
      <c r="Z513" s="33">
        <f>データ!J513</f>
        <v>4483</v>
      </c>
      <c r="AA513" s="34" t="s">
        <v>977</v>
      </c>
      <c r="AB513" s="34" t="s">
        <v>1263</v>
      </c>
      <c r="AC513" s="33" t="str">
        <f>データ!K513</f>
        <v>SS-</v>
      </c>
      <c r="AD513" s="32" t="s">
        <v>977</v>
      </c>
      <c r="AE513" s="34" t="s">
        <v>1264</v>
      </c>
      <c r="AF513" s="33">
        <f>データ!L513</f>
        <v>27887</v>
      </c>
      <c r="AG513" s="34" t="s">
        <v>977</v>
      </c>
      <c r="AH513" s="34" t="s">
        <v>1265</v>
      </c>
      <c r="AI513" s="33" t="str">
        <f>データ!M513</f>
        <v>破界の包囲陣／絶</v>
      </c>
      <c r="AJ513" s="9" t="s">
        <v>1061</v>
      </c>
      <c r="AK513" s="33" t="str">
        <f>データ!N513</f>
        <v>敵全体に固定ダメージ[大]</v>
      </c>
      <c r="AL513" s="32" t="s">
        <v>977</v>
      </c>
      <c r="AM513" s="34" t="s">
        <v>1266</v>
      </c>
      <c r="AN513" s="33" t="str">
        <f>データ!O513</f>
        <v>-</v>
      </c>
      <c r="AO513" s="9" t="s">
        <v>1061</v>
      </c>
      <c r="AP513" s="33" t="str">
        <f>データ!P513</f>
        <v>　</v>
      </c>
      <c r="AQ513" s="35" t="s">
        <v>977</v>
      </c>
      <c r="AR513" s="34" t="s">
        <v>1265</v>
      </c>
      <c r="AS513" s="33" t="str">
        <f>データ!Q513</f>
        <v>アクセラレーター／真</v>
      </c>
      <c r="AT513" s="9" t="s">
        <v>1061</v>
      </c>
      <c r="AU513" s="33" t="str">
        <f>データ!R513</f>
        <v>パーティ全体の速度が中UP(3分間)</v>
      </c>
      <c r="AV513" s="9" t="s">
        <v>977</v>
      </c>
      <c r="AW513" s="34" t="s">
        <v>1265</v>
      </c>
      <c r="AX513" s="33" t="str">
        <f>データ!S513</f>
        <v>-</v>
      </c>
      <c r="AY513" s="9" t="s">
        <v>1061</v>
      </c>
      <c r="AZ513" s="33" t="str">
        <f>データ!T513</f>
        <v>　</v>
      </c>
      <c r="BA513" s="35" t="s">
        <v>977</v>
      </c>
      <c r="BB513" s="34" t="s">
        <v>2335</v>
      </c>
      <c r="BC513" s="33" t="str">
        <f>データ!U513</f>
        <v>-</v>
      </c>
      <c r="BD513" s="35" t="s">
        <v>2333</v>
      </c>
      <c r="BE513" s="33" t="str">
        <f>データ!V513</f>
        <v>　</v>
      </c>
      <c r="BF513" s="33" t="s">
        <v>977</v>
      </c>
      <c r="BG513" s="34" t="s">
        <v>1261</v>
      </c>
      <c r="BH513" s="33" t="str">
        <f>データ!W513</f>
        <v>-</v>
      </c>
      <c r="BI513" s="35" t="s">
        <v>977</v>
      </c>
      <c r="BJ513" s="34" t="s">
        <v>1260</v>
      </c>
      <c r="BK513" s="33" t="str">
        <f>データ!X513</f>
        <v>魔女の追憶イベ</v>
      </c>
      <c r="BL513" s="35" t="s">
        <v>977</v>
      </c>
      <c r="BM513" s="9" t="s">
        <v>972</v>
      </c>
    </row>
    <row r="514" spans="1:65" x14ac:dyDescent="0.15">
      <c r="A514" s="9" t="s">
        <v>969</v>
      </c>
      <c r="B514" s="9" t="s">
        <v>1392</v>
      </c>
      <c r="C514" s="32" t="str">
        <f>"./images/thumbnail/"&amp;データ!B514&amp;".jpg"</f>
        <v>./images/thumbnail/1635.jpg</v>
      </c>
      <c r="D514" s="32" t="s">
        <v>1393</v>
      </c>
      <c r="E514" s="32" t="str">
        <f>"./images/thumbnail/"&amp;データ!B514&amp;".jpg"</f>
        <v>./images/thumbnail/1635.jpg</v>
      </c>
      <c r="F514" s="32" t="s">
        <v>1064</v>
      </c>
      <c r="G514" s="32" t="s">
        <v>1260</v>
      </c>
      <c r="H514" s="32" t="str">
        <f>データ!D514</f>
        <v>アリーナ</v>
      </c>
      <c r="I514" s="32" t="s">
        <v>977</v>
      </c>
      <c r="J514" s="32" t="s">
        <v>1261</v>
      </c>
      <c r="K514" s="32" t="str">
        <f>データ!E514</f>
        <v>UR</v>
      </c>
      <c r="L514" s="32" t="s">
        <v>977</v>
      </c>
      <c r="M514" s="32" t="s">
        <v>1262</v>
      </c>
      <c r="N514" s="32">
        <f>データ!F514</f>
        <v>14</v>
      </c>
      <c r="O514" s="32" t="s">
        <v>977</v>
      </c>
      <c r="P514" s="32" t="s">
        <v>1260</v>
      </c>
      <c r="Q514" s="32" t="str">
        <f>データ!G514</f>
        <v>遠</v>
      </c>
      <c r="R514" s="32" t="s">
        <v>977</v>
      </c>
      <c r="S514" s="32" t="s">
        <v>1260</v>
      </c>
      <c r="T514" s="33">
        <f>データ!H514</f>
        <v>18437</v>
      </c>
      <c r="U514" s="34" t="s">
        <v>977</v>
      </c>
      <c r="V514" s="34" t="s">
        <v>1260</v>
      </c>
      <c r="W514" s="33">
        <f>データ!I514</f>
        <v>6435</v>
      </c>
      <c r="X514" s="34" t="s">
        <v>977</v>
      </c>
      <c r="Y514" s="34" t="s">
        <v>1260</v>
      </c>
      <c r="Z514" s="33">
        <f>データ!J514</f>
        <v>6345</v>
      </c>
      <c r="AA514" s="34" t="s">
        <v>977</v>
      </c>
      <c r="AB514" s="34" t="s">
        <v>1263</v>
      </c>
      <c r="AC514" s="33" t="str">
        <f>データ!K514</f>
        <v>S+</v>
      </c>
      <c r="AD514" s="32" t="s">
        <v>977</v>
      </c>
      <c r="AE514" s="34" t="s">
        <v>1264</v>
      </c>
      <c r="AF514" s="33">
        <f>データ!L514</f>
        <v>31217</v>
      </c>
      <c r="AG514" s="34" t="s">
        <v>977</v>
      </c>
      <c r="AH514" s="34" t="s">
        <v>1265</v>
      </c>
      <c r="AI514" s="33" t="str">
        <f>データ!M514</f>
        <v>天使の微笑／絶</v>
      </c>
      <c r="AJ514" s="9" t="s">
        <v>1061</v>
      </c>
      <c r="AK514" s="33" t="str">
        <f>データ!N514</f>
        <v>味方全員のHPを回復[大]</v>
      </c>
      <c r="AL514" s="9" t="s">
        <v>977</v>
      </c>
      <c r="AM514" s="34" t="s">
        <v>1266</v>
      </c>
      <c r="AN514" s="33" t="str">
        <f>データ!O514</f>
        <v>-</v>
      </c>
      <c r="AO514" s="9" t="s">
        <v>1061</v>
      </c>
      <c r="AP514" s="33" t="str">
        <f>データ!P514</f>
        <v>　</v>
      </c>
      <c r="AQ514" s="35" t="s">
        <v>977</v>
      </c>
      <c r="AR514" s="34" t="s">
        <v>1265</v>
      </c>
      <c r="AS514" s="33" t="str">
        <f>データ!Q514</f>
        <v>ポイントライズ／絶</v>
      </c>
      <c r="AT514" s="9" t="s">
        <v>1061</v>
      </c>
      <c r="AU514" s="33" t="str">
        <f>データ!R514</f>
        <v>獲得する騎士団戦スコアが大アップ(バトル3回)</v>
      </c>
      <c r="AV514" s="9" t="s">
        <v>977</v>
      </c>
      <c r="AW514" s="34" t="s">
        <v>1265</v>
      </c>
      <c r="AX514" s="33" t="str">
        <f>データ!S514</f>
        <v>-</v>
      </c>
      <c r="AY514" s="9" t="s">
        <v>1061</v>
      </c>
      <c r="AZ514" s="33" t="str">
        <f>データ!T514</f>
        <v>　</v>
      </c>
      <c r="BA514" s="35" t="s">
        <v>977</v>
      </c>
      <c r="BB514" s="34" t="s">
        <v>2335</v>
      </c>
      <c r="BC514" s="33" t="str">
        <f>データ!U514</f>
        <v>-</v>
      </c>
      <c r="BD514" s="35" t="s">
        <v>2333</v>
      </c>
      <c r="BE514" s="33" t="str">
        <f>データ!V514</f>
        <v>　</v>
      </c>
      <c r="BF514" s="33" t="s">
        <v>977</v>
      </c>
      <c r="BG514" s="34" t="s">
        <v>1261</v>
      </c>
      <c r="BH514" s="33" t="str">
        <f>データ!W514</f>
        <v>-</v>
      </c>
      <c r="BI514" s="35" t="s">
        <v>977</v>
      </c>
      <c r="BJ514" s="34" t="s">
        <v>1260</v>
      </c>
      <c r="BK514" s="33" t="str">
        <f>データ!X514</f>
        <v>常設</v>
      </c>
      <c r="BL514" s="35" t="s">
        <v>977</v>
      </c>
      <c r="BM514" s="9" t="s">
        <v>972</v>
      </c>
    </row>
    <row r="515" spans="1:65" x14ac:dyDescent="0.15">
      <c r="A515" s="9" t="s">
        <v>969</v>
      </c>
      <c r="B515" s="9" t="s">
        <v>1392</v>
      </c>
      <c r="C515" s="32" t="str">
        <f>"./images/thumbnail/"&amp;データ!B515&amp;".jpg"</f>
        <v>./images/thumbnail/1633.jpg</v>
      </c>
      <c r="D515" s="32" t="s">
        <v>1393</v>
      </c>
      <c r="E515" s="32" t="str">
        <f>"./images/thumbnail/"&amp;データ!B515&amp;".jpg"</f>
        <v>./images/thumbnail/1633.jpg</v>
      </c>
      <c r="F515" s="32" t="s">
        <v>1064</v>
      </c>
      <c r="G515" s="32" t="s">
        <v>1260</v>
      </c>
      <c r="H515" s="32" t="str">
        <f>データ!D515</f>
        <v>バンジャン</v>
      </c>
      <c r="I515" s="32" t="s">
        <v>977</v>
      </c>
      <c r="J515" s="32" t="s">
        <v>1261</v>
      </c>
      <c r="K515" s="32" t="str">
        <f>データ!E515</f>
        <v>UR</v>
      </c>
      <c r="L515" s="32" t="s">
        <v>977</v>
      </c>
      <c r="M515" s="32" t="s">
        <v>1262</v>
      </c>
      <c r="N515" s="32">
        <f>データ!F515</f>
        <v>14</v>
      </c>
      <c r="O515" s="32" t="s">
        <v>977</v>
      </c>
      <c r="P515" s="32" t="s">
        <v>1260</v>
      </c>
      <c r="Q515" s="32" t="str">
        <f>データ!G515</f>
        <v>打</v>
      </c>
      <c r="R515" s="32" t="s">
        <v>977</v>
      </c>
      <c r="S515" s="32" t="s">
        <v>1260</v>
      </c>
      <c r="T515" s="33">
        <f>データ!H515</f>
        <v>23204</v>
      </c>
      <c r="U515" s="34" t="s">
        <v>977</v>
      </c>
      <c r="V515" s="34" t="s">
        <v>1260</v>
      </c>
      <c r="W515" s="33">
        <f>データ!I515</f>
        <v>6631</v>
      </c>
      <c r="X515" s="34" t="s">
        <v>977</v>
      </c>
      <c r="Y515" s="34" t="s">
        <v>1260</v>
      </c>
      <c r="Z515" s="33">
        <f>データ!J515</f>
        <v>8508</v>
      </c>
      <c r="AA515" s="34" t="s">
        <v>977</v>
      </c>
      <c r="AB515" s="34" t="s">
        <v>1263</v>
      </c>
      <c r="AC515" s="33" t="str">
        <f>データ!K515</f>
        <v>A+</v>
      </c>
      <c r="AD515" s="32" t="s">
        <v>977</v>
      </c>
      <c r="AE515" s="34" t="s">
        <v>1264</v>
      </c>
      <c r="AF515" s="33">
        <f>データ!L515</f>
        <v>38343</v>
      </c>
      <c r="AG515" s="34" t="s">
        <v>977</v>
      </c>
      <c r="AH515" s="34" t="s">
        <v>1265</v>
      </c>
      <c r="AI515" s="33" t="str">
        <f>データ!M515</f>
        <v>焔幻の一閃／煌</v>
      </c>
      <c r="AJ515" s="9" t="s">
        <v>1061</v>
      </c>
      <c r="AK515" s="33" t="str">
        <f>データ!N515</f>
        <v>横一列に攻撃[特大]</v>
      </c>
      <c r="AL515" s="9" t="s">
        <v>977</v>
      </c>
      <c r="AM515" s="34" t="s">
        <v>1266</v>
      </c>
      <c r="AN515" s="33" t="str">
        <f>データ!O515</f>
        <v>-</v>
      </c>
      <c r="AO515" s="9" t="s">
        <v>1061</v>
      </c>
      <c r="AP515" s="33" t="str">
        <f>データ!P515</f>
        <v>　</v>
      </c>
      <c r="AQ515" s="35" t="s">
        <v>977</v>
      </c>
      <c r="AR515" s="34" t="s">
        <v>1265</v>
      </c>
      <c r="AS515" s="33" t="str">
        <f>データ!Q515</f>
        <v>カウンター／絶</v>
      </c>
      <c r="AT515" s="9" t="s">
        <v>1061</v>
      </c>
      <c r="AU515" s="33" t="str">
        <f>データ!R515</f>
        <v>迎撃時にパーティ全体の攻・防が大UP(3分間)</v>
      </c>
      <c r="AV515" s="9" t="s">
        <v>977</v>
      </c>
      <c r="AW515" s="34" t="s">
        <v>1265</v>
      </c>
      <c r="AX515" s="33" t="str">
        <f>データ!S515</f>
        <v>-</v>
      </c>
      <c r="AY515" s="9" t="s">
        <v>1061</v>
      </c>
      <c r="AZ515" s="33" t="str">
        <f>データ!T515</f>
        <v>　</v>
      </c>
      <c r="BA515" s="35" t="s">
        <v>977</v>
      </c>
      <c r="BB515" s="34" t="s">
        <v>2335</v>
      </c>
      <c r="BC515" s="33" t="str">
        <f>データ!U515</f>
        <v>-</v>
      </c>
      <c r="BD515" s="35" t="s">
        <v>2333</v>
      </c>
      <c r="BE515" s="33" t="str">
        <f>データ!V515</f>
        <v>　</v>
      </c>
      <c r="BF515" s="33" t="s">
        <v>977</v>
      </c>
      <c r="BG515" s="34" t="s">
        <v>1261</v>
      </c>
      <c r="BH515" s="33" t="str">
        <f>データ!W515</f>
        <v>-</v>
      </c>
      <c r="BI515" s="35" t="s">
        <v>977</v>
      </c>
      <c r="BJ515" s="34" t="s">
        <v>1260</v>
      </c>
      <c r="BK515" s="33" t="str">
        <f>データ!X515</f>
        <v>常設</v>
      </c>
      <c r="BL515" s="35" t="s">
        <v>977</v>
      </c>
      <c r="BM515" s="9" t="s">
        <v>972</v>
      </c>
    </row>
    <row r="516" spans="1:65" x14ac:dyDescent="0.15">
      <c r="A516" s="9" t="s">
        <v>969</v>
      </c>
      <c r="B516" s="9" t="s">
        <v>1392</v>
      </c>
      <c r="C516" s="32" t="str">
        <f>"./images/thumbnail/"&amp;データ!B516&amp;".jpg"</f>
        <v>./images/thumbnail/1631.jpg</v>
      </c>
      <c r="D516" s="32" t="s">
        <v>1393</v>
      </c>
      <c r="E516" s="32" t="str">
        <f>"./images/thumbnail/"&amp;データ!B516&amp;".jpg"</f>
        <v>./images/thumbnail/1631.jpg</v>
      </c>
      <c r="F516" s="32" t="s">
        <v>1064</v>
      </c>
      <c r="G516" s="32" t="s">
        <v>1260</v>
      </c>
      <c r="H516" s="32" t="str">
        <f>データ!D516</f>
        <v>ミルーレ</v>
      </c>
      <c r="I516" s="32" t="s">
        <v>977</v>
      </c>
      <c r="J516" s="32" t="s">
        <v>1261</v>
      </c>
      <c r="K516" s="32" t="str">
        <f>データ!E516</f>
        <v>SSR</v>
      </c>
      <c r="L516" s="32" t="s">
        <v>977</v>
      </c>
      <c r="M516" s="32" t="s">
        <v>1262</v>
      </c>
      <c r="N516" s="32">
        <f>データ!F516</f>
        <v>13</v>
      </c>
      <c r="O516" s="32" t="s">
        <v>977</v>
      </c>
      <c r="P516" s="32" t="s">
        <v>1260</v>
      </c>
      <c r="Q516" s="32" t="str">
        <f>データ!G516</f>
        <v>突</v>
      </c>
      <c r="R516" s="32" t="s">
        <v>977</v>
      </c>
      <c r="S516" s="32" t="s">
        <v>1260</v>
      </c>
      <c r="T516" s="33">
        <f>データ!H516</f>
        <v>19488</v>
      </c>
      <c r="U516" s="34" t="s">
        <v>977</v>
      </c>
      <c r="V516" s="34" t="s">
        <v>1260</v>
      </c>
      <c r="W516" s="33">
        <f>データ!I516</f>
        <v>5798</v>
      </c>
      <c r="X516" s="34" t="s">
        <v>977</v>
      </c>
      <c r="Y516" s="34" t="s">
        <v>1260</v>
      </c>
      <c r="Z516" s="33">
        <f>データ!J516</f>
        <v>5243</v>
      </c>
      <c r="AA516" s="34" t="s">
        <v>977</v>
      </c>
      <c r="AB516" s="34" t="s">
        <v>1263</v>
      </c>
      <c r="AC516" s="33" t="str">
        <f>データ!K516</f>
        <v>SS-</v>
      </c>
      <c r="AD516" s="32" t="s">
        <v>977</v>
      </c>
      <c r="AE516" s="34" t="s">
        <v>1264</v>
      </c>
      <c r="AF516" s="33">
        <f>データ!L516</f>
        <v>30529</v>
      </c>
      <c r="AG516" s="34" t="s">
        <v>977</v>
      </c>
      <c r="AH516" s="34" t="s">
        <v>1265</v>
      </c>
      <c r="AI516" s="33" t="str">
        <f>データ!M516</f>
        <v>蒼突の聖天</v>
      </c>
      <c r="AJ516" s="9" t="s">
        <v>1061</v>
      </c>
      <c r="AK516" s="33" t="str">
        <f>データ!N516</f>
        <v>味方突属性の攻撃力と防御力をUP[大]</v>
      </c>
      <c r="AL516" s="9" t="s">
        <v>977</v>
      </c>
      <c r="AM516" s="34" t="s">
        <v>1266</v>
      </c>
      <c r="AN516" s="33" t="str">
        <f>データ!O516</f>
        <v>-</v>
      </c>
      <c r="AO516" s="9" t="s">
        <v>1061</v>
      </c>
      <c r="AP516" s="33" t="str">
        <f>データ!P516</f>
        <v>　</v>
      </c>
      <c r="AQ516" s="35" t="s">
        <v>977</v>
      </c>
      <c r="AR516" s="34" t="s">
        <v>1265</v>
      </c>
      <c r="AS516" s="33" t="str">
        <f>データ!Q516</f>
        <v>ジャガーノート／真</v>
      </c>
      <c r="AT516" s="9" t="s">
        <v>1061</v>
      </c>
      <c r="AU516" s="33" t="str">
        <f>データ!R516</f>
        <v>バトルで敵を全滅するとBPが中回復(バトル3回)</v>
      </c>
      <c r="AV516" s="9" t="s">
        <v>977</v>
      </c>
      <c r="AW516" s="34" t="s">
        <v>1265</v>
      </c>
      <c r="AX516" s="33" t="str">
        <f>データ!S516</f>
        <v>-</v>
      </c>
      <c r="AY516" s="9" t="s">
        <v>1061</v>
      </c>
      <c r="AZ516" s="33" t="str">
        <f>データ!T516</f>
        <v>　</v>
      </c>
      <c r="BA516" s="35" t="s">
        <v>977</v>
      </c>
      <c r="BB516" s="34" t="s">
        <v>2335</v>
      </c>
      <c r="BC516" s="33" t="str">
        <f>データ!U516</f>
        <v>-</v>
      </c>
      <c r="BD516" s="35" t="s">
        <v>2333</v>
      </c>
      <c r="BE516" s="33" t="str">
        <f>データ!V516</f>
        <v>　</v>
      </c>
      <c r="BF516" s="33" t="s">
        <v>977</v>
      </c>
      <c r="BG516" s="34" t="s">
        <v>1261</v>
      </c>
      <c r="BH516" s="33" t="str">
        <f>データ!W516</f>
        <v>-</v>
      </c>
      <c r="BI516" s="35" t="s">
        <v>977</v>
      </c>
      <c r="BJ516" s="34" t="s">
        <v>1260</v>
      </c>
      <c r="BK516" s="33" t="str">
        <f>データ!X516</f>
        <v>常設</v>
      </c>
      <c r="BL516" s="35" t="s">
        <v>977</v>
      </c>
      <c r="BM516" s="9" t="s">
        <v>972</v>
      </c>
    </row>
    <row r="517" spans="1:65" x14ac:dyDescent="0.15">
      <c r="A517" s="9" t="s">
        <v>969</v>
      </c>
      <c r="B517" s="9" t="s">
        <v>1392</v>
      </c>
      <c r="C517" s="32" t="str">
        <f>"./images/thumbnail/"&amp;データ!B517&amp;".jpg"</f>
        <v>./images/thumbnail/1629.jpg</v>
      </c>
      <c r="D517" s="32" t="s">
        <v>1393</v>
      </c>
      <c r="E517" s="32" t="str">
        <f>"./images/thumbnail/"&amp;データ!B517&amp;".jpg"</f>
        <v>./images/thumbnail/1629.jpg</v>
      </c>
      <c r="F517" s="32" t="s">
        <v>1064</v>
      </c>
      <c r="G517" s="32" t="s">
        <v>1260</v>
      </c>
      <c r="H517" s="32" t="str">
        <f>データ!D517</f>
        <v>ラビ</v>
      </c>
      <c r="I517" s="32" t="s">
        <v>977</v>
      </c>
      <c r="J517" s="32" t="s">
        <v>1261</v>
      </c>
      <c r="K517" s="32" t="str">
        <f>データ!E517</f>
        <v>SSR</v>
      </c>
      <c r="L517" s="32" t="s">
        <v>977</v>
      </c>
      <c r="M517" s="32" t="s">
        <v>1262</v>
      </c>
      <c r="N517" s="32">
        <f>データ!F517</f>
        <v>13</v>
      </c>
      <c r="O517" s="32" t="s">
        <v>977</v>
      </c>
      <c r="P517" s="32" t="s">
        <v>1260</v>
      </c>
      <c r="Q517" s="32" t="str">
        <f>データ!G517</f>
        <v>斬</v>
      </c>
      <c r="R517" s="32" t="s">
        <v>977</v>
      </c>
      <c r="S517" s="32" t="s">
        <v>1260</v>
      </c>
      <c r="T517" s="33">
        <f>データ!H517</f>
        <v>14922</v>
      </c>
      <c r="U517" s="34" t="s">
        <v>977</v>
      </c>
      <c r="V517" s="34" t="s">
        <v>1260</v>
      </c>
      <c r="W517" s="33">
        <f>データ!I517</f>
        <v>7885</v>
      </c>
      <c r="X517" s="34" t="s">
        <v>977</v>
      </c>
      <c r="Y517" s="34" t="s">
        <v>1260</v>
      </c>
      <c r="Z517" s="33">
        <f>データ!J517</f>
        <v>5374</v>
      </c>
      <c r="AA517" s="34" t="s">
        <v>977</v>
      </c>
      <c r="AB517" s="34" t="s">
        <v>1263</v>
      </c>
      <c r="AC517" s="33" t="str">
        <f>データ!K517</f>
        <v>A+</v>
      </c>
      <c r="AD517" s="32" t="s">
        <v>977</v>
      </c>
      <c r="AE517" s="34" t="s">
        <v>1264</v>
      </c>
      <c r="AF517" s="33">
        <f>データ!L517</f>
        <v>28181</v>
      </c>
      <c r="AG517" s="34" t="s">
        <v>977</v>
      </c>
      <c r="AH517" s="34" t="s">
        <v>1265</v>
      </c>
      <c r="AI517" s="33" t="str">
        <f>データ!M517</f>
        <v>対翠の薙風／絶</v>
      </c>
      <c r="AJ517" s="9" t="s">
        <v>1061</v>
      </c>
      <c r="AK517" s="33" t="str">
        <f>データ!N517</f>
        <v>遠に強く打に弱い横一列攻撃[大]</v>
      </c>
      <c r="AL517" s="9" t="s">
        <v>977</v>
      </c>
      <c r="AM517" s="34" t="s">
        <v>1266</v>
      </c>
      <c r="AN517" s="33" t="str">
        <f>データ!O517</f>
        <v>-</v>
      </c>
      <c r="AO517" s="9" t="s">
        <v>1061</v>
      </c>
      <c r="AP517" s="33" t="str">
        <f>データ!P517</f>
        <v>　</v>
      </c>
      <c r="AQ517" s="35" t="s">
        <v>977</v>
      </c>
      <c r="AR517" s="34" t="s">
        <v>1265</v>
      </c>
      <c r="AS517" s="33" t="str">
        <f>データ!Q517</f>
        <v>ステルス／真</v>
      </c>
      <c r="AT517" s="9" t="s">
        <v>1061</v>
      </c>
      <c r="AU517" s="33" t="str">
        <f>データ!R517</f>
        <v>強襲CBの発生確率・強襲時獲得ポイント中UP(3回)</v>
      </c>
      <c r="AV517" s="9" t="s">
        <v>977</v>
      </c>
      <c r="AW517" s="34" t="s">
        <v>1265</v>
      </c>
      <c r="AX517" s="33" t="str">
        <f>データ!S517</f>
        <v>-</v>
      </c>
      <c r="AY517" s="9" t="s">
        <v>1061</v>
      </c>
      <c r="AZ517" s="33" t="str">
        <f>データ!T517</f>
        <v>　</v>
      </c>
      <c r="BA517" s="35" t="s">
        <v>977</v>
      </c>
      <c r="BB517" s="34" t="s">
        <v>2335</v>
      </c>
      <c r="BC517" s="33" t="str">
        <f>データ!U517</f>
        <v>-</v>
      </c>
      <c r="BD517" s="35" t="s">
        <v>2333</v>
      </c>
      <c r="BE517" s="33" t="str">
        <f>データ!V517</f>
        <v>　</v>
      </c>
      <c r="BF517" s="33" t="s">
        <v>977</v>
      </c>
      <c r="BG517" s="34" t="s">
        <v>1261</v>
      </c>
      <c r="BH517" s="33" t="str">
        <f>データ!W517</f>
        <v>-</v>
      </c>
      <c r="BI517" s="35" t="s">
        <v>977</v>
      </c>
      <c r="BJ517" s="34" t="s">
        <v>1260</v>
      </c>
      <c r="BK517" s="33" t="str">
        <f>データ!X517</f>
        <v>常設</v>
      </c>
      <c r="BL517" s="35" t="s">
        <v>977</v>
      </c>
      <c r="BM517" s="9" t="s">
        <v>972</v>
      </c>
    </row>
    <row r="518" spans="1:65" x14ac:dyDescent="0.15">
      <c r="A518" s="9" t="s">
        <v>969</v>
      </c>
      <c r="B518" s="9" t="s">
        <v>1392</v>
      </c>
      <c r="C518" s="32" t="str">
        <f>"./images/thumbnail/"&amp;データ!B518&amp;".jpg"</f>
        <v>./images/thumbnail/1627.jpg</v>
      </c>
      <c r="D518" s="32" t="s">
        <v>1393</v>
      </c>
      <c r="E518" s="32" t="str">
        <f>"./images/thumbnail/"&amp;データ!B518&amp;".jpg"</f>
        <v>./images/thumbnail/1627.jpg</v>
      </c>
      <c r="F518" s="32" t="s">
        <v>1064</v>
      </c>
      <c r="G518" s="32" t="s">
        <v>1260</v>
      </c>
      <c r="H518" s="32" t="str">
        <f>データ!D518</f>
        <v>ロザリー</v>
      </c>
      <c r="I518" s="32" t="s">
        <v>977</v>
      </c>
      <c r="J518" s="32" t="s">
        <v>1261</v>
      </c>
      <c r="K518" s="32" t="str">
        <f>データ!E518</f>
        <v>SSR</v>
      </c>
      <c r="L518" s="32" t="s">
        <v>977</v>
      </c>
      <c r="M518" s="32" t="s">
        <v>1262</v>
      </c>
      <c r="N518" s="32">
        <f>データ!F518</f>
        <v>13</v>
      </c>
      <c r="O518" s="32" t="s">
        <v>977</v>
      </c>
      <c r="P518" s="32" t="s">
        <v>1260</v>
      </c>
      <c r="Q518" s="32" t="str">
        <f>データ!G518</f>
        <v>遠</v>
      </c>
      <c r="R518" s="32" t="s">
        <v>977</v>
      </c>
      <c r="S518" s="32" t="s">
        <v>1260</v>
      </c>
      <c r="T518" s="33">
        <f>データ!H518</f>
        <v>16457</v>
      </c>
      <c r="U518" s="34" t="s">
        <v>977</v>
      </c>
      <c r="V518" s="34" t="s">
        <v>1260</v>
      </c>
      <c r="W518" s="33">
        <f>データ!I518</f>
        <v>6586</v>
      </c>
      <c r="X518" s="34" t="s">
        <v>977</v>
      </c>
      <c r="Y518" s="34" t="s">
        <v>1260</v>
      </c>
      <c r="Z518" s="33">
        <f>データ!J518</f>
        <v>4953</v>
      </c>
      <c r="AA518" s="34" t="s">
        <v>977</v>
      </c>
      <c r="AB518" s="34" t="s">
        <v>1263</v>
      </c>
      <c r="AC518" s="33" t="str">
        <f>データ!K518</f>
        <v>S-</v>
      </c>
      <c r="AD518" s="32" t="s">
        <v>977</v>
      </c>
      <c r="AE518" s="34" t="s">
        <v>1264</v>
      </c>
      <c r="AF518" s="33">
        <f>データ!L518</f>
        <v>27996</v>
      </c>
      <c r="AG518" s="34" t="s">
        <v>977</v>
      </c>
      <c r="AH518" s="34" t="s">
        <v>1265</v>
      </c>
      <c r="AI518" s="33" t="str">
        <f>データ!M518</f>
        <v>治癒の一撃／真</v>
      </c>
      <c r="AJ518" s="9" t="s">
        <v>1061</v>
      </c>
      <c r="AK518" s="33" t="str">
        <f>データ!N518</f>
        <v>単体固定ダメージ[中]+味方状態異常解除</v>
      </c>
      <c r="AL518" s="9" t="s">
        <v>977</v>
      </c>
      <c r="AM518" s="34" t="s">
        <v>1266</v>
      </c>
      <c r="AN518" s="33" t="str">
        <f>データ!O518</f>
        <v>-</v>
      </c>
      <c r="AO518" s="9" t="s">
        <v>1061</v>
      </c>
      <c r="AP518" s="33" t="str">
        <f>データ!P518</f>
        <v>　</v>
      </c>
      <c r="AQ518" s="35" t="s">
        <v>977</v>
      </c>
      <c r="AR518" s="34" t="s">
        <v>1265</v>
      </c>
      <c r="AS518" s="33" t="str">
        <f>データ!Q518</f>
        <v>エッジノート／真</v>
      </c>
      <c r="AT518" s="9" t="s">
        <v>1061</v>
      </c>
      <c r="AU518" s="33" t="str">
        <f>データ!R518</f>
        <v>CB時に獲得ポイント中UP＆BPが中回復(3回)</v>
      </c>
      <c r="AV518" s="9" t="s">
        <v>977</v>
      </c>
      <c r="AW518" s="34" t="s">
        <v>1265</v>
      </c>
      <c r="AX518" s="33" t="str">
        <f>データ!S518</f>
        <v>-</v>
      </c>
      <c r="AY518" s="9" t="s">
        <v>1061</v>
      </c>
      <c r="AZ518" s="33" t="str">
        <f>データ!T518</f>
        <v>　</v>
      </c>
      <c r="BA518" s="35" t="s">
        <v>977</v>
      </c>
      <c r="BB518" s="34" t="s">
        <v>2335</v>
      </c>
      <c r="BC518" s="33" t="str">
        <f>データ!U518</f>
        <v>-</v>
      </c>
      <c r="BD518" s="35" t="s">
        <v>2333</v>
      </c>
      <c r="BE518" s="33" t="str">
        <f>データ!V518</f>
        <v>　</v>
      </c>
      <c r="BF518" s="33" t="s">
        <v>977</v>
      </c>
      <c r="BG518" s="34" t="s">
        <v>1261</v>
      </c>
      <c r="BH518" s="33" t="str">
        <f>データ!W518</f>
        <v>-</v>
      </c>
      <c r="BI518" s="35" t="s">
        <v>977</v>
      </c>
      <c r="BJ518" s="34" t="s">
        <v>1260</v>
      </c>
      <c r="BK518" s="33" t="str">
        <f>データ!X518</f>
        <v>ガチャイベ</v>
      </c>
      <c r="BL518" s="35" t="s">
        <v>977</v>
      </c>
      <c r="BM518" s="9" t="s">
        <v>972</v>
      </c>
    </row>
    <row r="519" spans="1:65" x14ac:dyDescent="0.15">
      <c r="A519" s="9" t="s">
        <v>969</v>
      </c>
      <c r="B519" s="9" t="s">
        <v>1392</v>
      </c>
      <c r="C519" s="32" t="str">
        <f>"./images/thumbnail/"&amp;データ!B519&amp;".jpg"</f>
        <v>./images/thumbnail/1625.jpg</v>
      </c>
      <c r="D519" s="32" t="s">
        <v>1393</v>
      </c>
      <c r="E519" s="32" t="str">
        <f>"./images/thumbnail/"&amp;データ!B519&amp;".jpg"</f>
        <v>./images/thumbnail/1625.jpg</v>
      </c>
      <c r="F519" s="32" t="s">
        <v>1064</v>
      </c>
      <c r="G519" s="32" t="s">
        <v>1260</v>
      </c>
      <c r="H519" s="32" t="str">
        <f>データ!D519</f>
        <v>ラウジー</v>
      </c>
      <c r="I519" s="32" t="s">
        <v>977</v>
      </c>
      <c r="J519" s="32" t="s">
        <v>1261</v>
      </c>
      <c r="K519" s="32" t="str">
        <f>データ!E519</f>
        <v>SSR</v>
      </c>
      <c r="L519" s="32" t="s">
        <v>977</v>
      </c>
      <c r="M519" s="32" t="s">
        <v>1262</v>
      </c>
      <c r="N519" s="32">
        <f>データ!F519</f>
        <v>13</v>
      </c>
      <c r="O519" s="32" t="s">
        <v>977</v>
      </c>
      <c r="P519" s="32" t="s">
        <v>1260</v>
      </c>
      <c r="Q519" s="32" t="str">
        <f>データ!G519</f>
        <v>打</v>
      </c>
      <c r="R519" s="32" t="s">
        <v>977</v>
      </c>
      <c r="S519" s="32" t="s">
        <v>1260</v>
      </c>
      <c r="T519" s="33">
        <f>データ!H519</f>
        <v>17961</v>
      </c>
      <c r="U519" s="34" t="s">
        <v>977</v>
      </c>
      <c r="V519" s="34" t="s">
        <v>1260</v>
      </c>
      <c r="W519" s="33">
        <f>データ!I519</f>
        <v>6580</v>
      </c>
      <c r="X519" s="34" t="s">
        <v>977</v>
      </c>
      <c r="Y519" s="34" t="s">
        <v>1260</v>
      </c>
      <c r="Z519" s="33">
        <f>データ!J519</f>
        <v>6416</v>
      </c>
      <c r="AA519" s="34" t="s">
        <v>977</v>
      </c>
      <c r="AB519" s="34" t="s">
        <v>1263</v>
      </c>
      <c r="AC519" s="33" t="str">
        <f>データ!K519</f>
        <v>A-</v>
      </c>
      <c r="AD519" s="32" t="s">
        <v>977</v>
      </c>
      <c r="AE519" s="34" t="s">
        <v>1264</v>
      </c>
      <c r="AF519" s="33">
        <f>データ!L519</f>
        <v>30957</v>
      </c>
      <c r="AG519" s="34" t="s">
        <v>977</v>
      </c>
      <c r="AH519" s="34" t="s">
        <v>1265</v>
      </c>
      <c r="AI519" s="33" t="str">
        <f>データ!M519</f>
        <v>打鋭の五連月</v>
      </c>
      <c r="AJ519" s="9" t="s">
        <v>1061</v>
      </c>
      <c r="AK519" s="33" t="str">
        <f>データ!N519</f>
        <v>ランダムで2～5連撃。攻撃毎に与ダメ2倍[低確率]</v>
      </c>
      <c r="AL519" s="9" t="s">
        <v>977</v>
      </c>
      <c r="AM519" s="34" t="s">
        <v>1266</v>
      </c>
      <c r="AN519" s="33" t="str">
        <f>データ!O519</f>
        <v>-</v>
      </c>
      <c r="AO519" s="9" t="s">
        <v>1061</v>
      </c>
      <c r="AP519" s="33" t="str">
        <f>データ!P519</f>
        <v>　</v>
      </c>
      <c r="AQ519" s="35" t="s">
        <v>977</v>
      </c>
      <c r="AR519" s="34" t="s">
        <v>1265</v>
      </c>
      <c r="AS519" s="33" t="str">
        <f>データ!Q519</f>
        <v>アサルト／真</v>
      </c>
      <c r="AT519" s="9" t="s">
        <v>1061</v>
      </c>
      <c r="AU519" s="33" t="str">
        <f>データ!R519</f>
        <v>パーティ全体の攻撃力が中UP(3分間)</v>
      </c>
      <c r="AV519" s="9" t="s">
        <v>977</v>
      </c>
      <c r="AW519" s="34" t="s">
        <v>1265</v>
      </c>
      <c r="AX519" s="33" t="str">
        <f>データ!S519</f>
        <v>-</v>
      </c>
      <c r="AY519" s="9" t="s">
        <v>1061</v>
      </c>
      <c r="AZ519" s="33" t="str">
        <f>データ!T519</f>
        <v>　</v>
      </c>
      <c r="BA519" s="35" t="s">
        <v>977</v>
      </c>
      <c r="BB519" s="34" t="s">
        <v>2335</v>
      </c>
      <c r="BC519" s="33" t="str">
        <f>データ!U519</f>
        <v>-</v>
      </c>
      <c r="BD519" s="35" t="s">
        <v>2333</v>
      </c>
      <c r="BE519" s="33" t="str">
        <f>データ!V519</f>
        <v>　</v>
      </c>
      <c r="BF519" s="33" t="s">
        <v>977</v>
      </c>
      <c r="BG519" s="34" t="s">
        <v>1261</v>
      </c>
      <c r="BH519" s="33" t="str">
        <f>データ!W519</f>
        <v>-</v>
      </c>
      <c r="BI519" s="35" t="s">
        <v>977</v>
      </c>
      <c r="BJ519" s="34" t="s">
        <v>1260</v>
      </c>
      <c r="BK519" s="33" t="str">
        <f>データ!X519</f>
        <v>ガチャイベ</v>
      </c>
      <c r="BL519" s="35" t="s">
        <v>977</v>
      </c>
      <c r="BM519" s="9" t="s">
        <v>972</v>
      </c>
    </row>
    <row r="520" spans="1:65" x14ac:dyDescent="0.15">
      <c r="A520" s="9" t="s">
        <v>969</v>
      </c>
      <c r="B520" s="9" t="s">
        <v>1392</v>
      </c>
      <c r="C520" s="32" t="str">
        <f>"./images/thumbnail/"&amp;データ!B520&amp;".jpg"</f>
        <v>./images/thumbnail/1621_b.jpg</v>
      </c>
      <c r="D520" s="32" t="s">
        <v>1393</v>
      </c>
      <c r="E520" s="32" t="str">
        <f>"./images/thumbnail/"&amp;データ!B520&amp;".jpg"</f>
        <v>./images/thumbnail/1621_b.jpg</v>
      </c>
      <c r="F520" s="32" t="s">
        <v>1064</v>
      </c>
      <c r="G520" s="32" t="s">
        <v>1260</v>
      </c>
      <c r="H520" s="32" t="str">
        <f>データ!D520</f>
        <v>ガルム</v>
      </c>
      <c r="I520" s="32" t="s">
        <v>977</v>
      </c>
      <c r="J520" s="32" t="s">
        <v>1261</v>
      </c>
      <c r="K520" s="32" t="str">
        <f>データ!E520</f>
        <v>UR</v>
      </c>
      <c r="L520" s="32" t="s">
        <v>977</v>
      </c>
      <c r="M520" s="32" t="s">
        <v>1262</v>
      </c>
      <c r="N520" s="32">
        <f>データ!F520</f>
        <v>14</v>
      </c>
      <c r="O520" s="32" t="s">
        <v>977</v>
      </c>
      <c r="P520" s="32" t="s">
        <v>1260</v>
      </c>
      <c r="Q520" s="32" t="str">
        <f>データ!G520</f>
        <v>突</v>
      </c>
      <c r="R520" s="32" t="s">
        <v>977</v>
      </c>
      <c r="S520" s="32" t="s">
        <v>1260</v>
      </c>
      <c r="T520" s="33">
        <f>データ!H520</f>
        <v>22208</v>
      </c>
      <c r="U520" s="34" t="s">
        <v>977</v>
      </c>
      <c r="V520" s="34" t="s">
        <v>1260</v>
      </c>
      <c r="W520" s="33">
        <f>データ!I520</f>
        <v>7591</v>
      </c>
      <c r="X520" s="34" t="s">
        <v>977</v>
      </c>
      <c r="Y520" s="34" t="s">
        <v>1260</v>
      </c>
      <c r="Z520" s="33">
        <f>データ!J520</f>
        <v>8604</v>
      </c>
      <c r="AA520" s="34" t="s">
        <v>977</v>
      </c>
      <c r="AB520" s="34" t="s">
        <v>1263</v>
      </c>
      <c r="AC520" s="33" t="str">
        <f>データ!K520</f>
        <v>SS4</v>
      </c>
      <c r="AD520" s="32" t="s">
        <v>977</v>
      </c>
      <c r="AE520" s="34" t="s">
        <v>1264</v>
      </c>
      <c r="AF520" s="33">
        <f>データ!L520</f>
        <v>38403</v>
      </c>
      <c r="AG520" s="34" t="s">
        <v>977</v>
      </c>
      <c r="AH520" s="34" t="s">
        <v>1265</v>
      </c>
      <c r="AI520" s="33" t="str">
        <f>データ!M520</f>
        <v>神威消滅／光芒</v>
      </c>
      <c r="AJ520" s="9" t="s">
        <v>1061</v>
      </c>
      <c r="AK520" s="33" t="str">
        <f>データ!N520</f>
        <v>敵全体の攻撃力をDOWN[特大]</v>
      </c>
      <c r="AL520" s="9" t="s">
        <v>977</v>
      </c>
      <c r="AM520" s="34" t="s">
        <v>1266</v>
      </c>
      <c r="AN520" s="33" t="str">
        <f>データ!O520</f>
        <v>-</v>
      </c>
      <c r="AO520" s="9" t="s">
        <v>1061</v>
      </c>
      <c r="AP520" s="33" t="str">
        <f>データ!P520</f>
        <v>　</v>
      </c>
      <c r="AQ520" s="35" t="s">
        <v>977</v>
      </c>
      <c r="AR520" s="34" t="s">
        <v>1265</v>
      </c>
      <c r="AS520" s="33" t="str">
        <f>データ!Q520</f>
        <v>記憶紡ぐ夏夕</v>
      </c>
      <c r="AT520" s="9" t="s">
        <v>1061</v>
      </c>
      <c r="AU520" s="33" t="str">
        <f>データ!R520</f>
        <v>パーティ全体の攻撃力極大UP・速度が中UP(4分間)</v>
      </c>
      <c r="AV520" s="9" t="s">
        <v>977</v>
      </c>
      <c r="AW520" s="34" t="s">
        <v>1265</v>
      </c>
      <c r="AX520" s="33" t="str">
        <f>データ!S520</f>
        <v>-</v>
      </c>
      <c r="AY520" s="9" t="s">
        <v>1061</v>
      </c>
      <c r="AZ520" s="33" t="str">
        <f>データ!T520</f>
        <v>　</v>
      </c>
      <c r="BA520" s="35" t="s">
        <v>977</v>
      </c>
      <c r="BB520" s="34" t="s">
        <v>2335</v>
      </c>
      <c r="BC520" s="33" t="str">
        <f>データ!U520</f>
        <v>-</v>
      </c>
      <c r="BD520" s="35" t="s">
        <v>2333</v>
      </c>
      <c r="BE520" s="33" t="str">
        <f>データ!V520</f>
        <v>　</v>
      </c>
      <c r="BF520" s="33" t="s">
        <v>977</v>
      </c>
      <c r="BG520" s="34" t="s">
        <v>1261</v>
      </c>
      <c r="BH520" s="33" t="str">
        <f>データ!W520</f>
        <v>-</v>
      </c>
      <c r="BI520" s="35" t="s">
        <v>977</v>
      </c>
      <c r="BJ520" s="34" t="s">
        <v>1260</v>
      </c>
      <c r="BK520" s="33" t="str">
        <f>データ!X520</f>
        <v>精鋭化ユニット／鬼謀</v>
      </c>
      <c r="BL520" s="35" t="s">
        <v>977</v>
      </c>
      <c r="BM520" s="9" t="s">
        <v>972</v>
      </c>
    </row>
    <row r="521" spans="1:65" x14ac:dyDescent="0.15">
      <c r="A521" s="9" t="s">
        <v>969</v>
      </c>
      <c r="B521" s="9" t="s">
        <v>1392</v>
      </c>
      <c r="C521" s="32" t="str">
        <f>"./images/thumbnail/"&amp;データ!B521&amp;".jpg"</f>
        <v>./images/thumbnail/1621_a.jpg</v>
      </c>
      <c r="D521" s="32" t="s">
        <v>1393</v>
      </c>
      <c r="E521" s="32" t="str">
        <f>"./images/thumbnail/"&amp;データ!B521&amp;".jpg"</f>
        <v>./images/thumbnail/1621_a.jpg</v>
      </c>
      <c r="F521" s="32" t="s">
        <v>1064</v>
      </c>
      <c r="G521" s="32" t="s">
        <v>1260</v>
      </c>
      <c r="H521" s="32" t="str">
        <f>データ!D521</f>
        <v>ガルム</v>
      </c>
      <c r="I521" s="32" t="s">
        <v>977</v>
      </c>
      <c r="J521" s="32" t="s">
        <v>1261</v>
      </c>
      <c r="K521" s="32" t="str">
        <f>データ!E521</f>
        <v>UR</v>
      </c>
      <c r="L521" s="32" t="s">
        <v>977</v>
      </c>
      <c r="M521" s="32" t="s">
        <v>1262</v>
      </c>
      <c r="N521" s="32">
        <f>データ!F521</f>
        <v>14</v>
      </c>
      <c r="O521" s="32" t="s">
        <v>977</v>
      </c>
      <c r="P521" s="32" t="s">
        <v>1260</v>
      </c>
      <c r="Q521" s="32" t="str">
        <f>データ!G521</f>
        <v>突</v>
      </c>
      <c r="R521" s="32" t="s">
        <v>977</v>
      </c>
      <c r="S521" s="32" t="s">
        <v>1260</v>
      </c>
      <c r="T521" s="33">
        <f>データ!H521</f>
        <v>24056</v>
      </c>
      <c r="U521" s="34" t="s">
        <v>977</v>
      </c>
      <c r="V521" s="34" t="s">
        <v>1260</v>
      </c>
      <c r="W521" s="33">
        <f>データ!I521</f>
        <v>7906</v>
      </c>
      <c r="X521" s="34" t="s">
        <v>977</v>
      </c>
      <c r="Y521" s="34" t="s">
        <v>1260</v>
      </c>
      <c r="Z521" s="33">
        <f>データ!J521</f>
        <v>9696</v>
      </c>
      <c r="AA521" s="34" t="s">
        <v>977</v>
      </c>
      <c r="AB521" s="34" t="s">
        <v>1263</v>
      </c>
      <c r="AC521" s="33" t="str">
        <f>データ!K521</f>
        <v>SS4</v>
      </c>
      <c r="AD521" s="32" t="s">
        <v>977</v>
      </c>
      <c r="AE521" s="34" t="s">
        <v>1264</v>
      </c>
      <c r="AF521" s="33">
        <f>データ!L521</f>
        <v>41658</v>
      </c>
      <c r="AG521" s="34" t="s">
        <v>977</v>
      </c>
      <c r="AH521" s="34" t="s">
        <v>1265</v>
      </c>
      <c r="AI521" s="33" t="str">
        <f>データ!M521</f>
        <v>神威消滅／光芒＋</v>
      </c>
      <c r="AJ521" s="9" t="s">
        <v>1061</v>
      </c>
      <c r="AK521" s="33" t="str">
        <f>データ!N521</f>
        <v>敵全体の攻撃力をDOWN[極大]</v>
      </c>
      <c r="AL521" s="9" t="s">
        <v>977</v>
      </c>
      <c r="AM521" s="34" t="s">
        <v>1266</v>
      </c>
      <c r="AN521" s="33" t="str">
        <f>データ!O521</f>
        <v>-</v>
      </c>
      <c r="AO521" s="9" t="s">
        <v>1061</v>
      </c>
      <c r="AP521" s="33" t="str">
        <f>データ!P521</f>
        <v>　</v>
      </c>
      <c r="AQ521" s="35" t="s">
        <v>977</v>
      </c>
      <c r="AR521" s="34" t="s">
        <v>1265</v>
      </c>
      <c r="AS521" s="33" t="str">
        <f>データ!Q521</f>
        <v>ストリーム／真</v>
      </c>
      <c r="AT521" s="9" t="s">
        <v>1061</v>
      </c>
      <c r="AU521" s="33" t="str">
        <f>データ!R521</f>
        <v>パーティ全体の攻撃力・速度が中UP(3分間)</v>
      </c>
      <c r="AV521" s="9" t="s">
        <v>977</v>
      </c>
      <c r="AW521" s="34" t="s">
        <v>1265</v>
      </c>
      <c r="AX521" s="33" t="str">
        <f>データ!S521</f>
        <v>-</v>
      </c>
      <c r="AY521" s="9" t="s">
        <v>1061</v>
      </c>
      <c r="AZ521" s="33" t="str">
        <f>データ!T521</f>
        <v>　</v>
      </c>
      <c r="BA521" s="35" t="s">
        <v>977</v>
      </c>
      <c r="BB521" s="34" t="s">
        <v>2335</v>
      </c>
      <c r="BC521" s="33" t="str">
        <f>データ!U521</f>
        <v>-</v>
      </c>
      <c r="BD521" s="35" t="s">
        <v>2333</v>
      </c>
      <c r="BE521" s="33" t="str">
        <f>データ!V521</f>
        <v>　</v>
      </c>
      <c r="BF521" s="33" t="s">
        <v>977</v>
      </c>
      <c r="BG521" s="34" t="s">
        <v>1261</v>
      </c>
      <c r="BH521" s="33" t="str">
        <f>データ!W521</f>
        <v>-</v>
      </c>
      <c r="BI521" s="35" t="s">
        <v>977</v>
      </c>
      <c r="BJ521" s="34" t="s">
        <v>1260</v>
      </c>
      <c r="BK521" s="33" t="str">
        <f>データ!X521</f>
        <v>精鋭化ユニット／神技</v>
      </c>
      <c r="BL521" s="35" t="s">
        <v>977</v>
      </c>
      <c r="BM521" s="9" t="s">
        <v>972</v>
      </c>
    </row>
    <row r="522" spans="1:65" x14ac:dyDescent="0.15">
      <c r="A522" s="9" t="s">
        <v>969</v>
      </c>
      <c r="B522" s="9" t="s">
        <v>1392</v>
      </c>
      <c r="C522" s="32" t="str">
        <f>"./images/thumbnail/"&amp;データ!B522&amp;".jpg"</f>
        <v>./images/thumbnail/1621.jpg</v>
      </c>
      <c r="D522" s="32" t="s">
        <v>1393</v>
      </c>
      <c r="E522" s="32" t="str">
        <f>"./images/thumbnail/"&amp;データ!B522&amp;".jpg"</f>
        <v>./images/thumbnail/1621.jpg</v>
      </c>
      <c r="F522" s="32" t="s">
        <v>1064</v>
      </c>
      <c r="G522" s="32" t="s">
        <v>1260</v>
      </c>
      <c r="H522" s="32" t="str">
        <f>データ!D522</f>
        <v>ガルム</v>
      </c>
      <c r="I522" s="32" t="s">
        <v>977</v>
      </c>
      <c r="J522" s="32" t="s">
        <v>1261</v>
      </c>
      <c r="K522" s="32" t="str">
        <f>データ!E522</f>
        <v>UR</v>
      </c>
      <c r="L522" s="32" t="s">
        <v>977</v>
      </c>
      <c r="M522" s="32" t="s">
        <v>1262</v>
      </c>
      <c r="N522" s="32">
        <f>データ!F522</f>
        <v>14</v>
      </c>
      <c r="O522" s="32" t="s">
        <v>977</v>
      </c>
      <c r="P522" s="32" t="s">
        <v>1260</v>
      </c>
      <c r="Q522" s="32" t="str">
        <f>データ!G522</f>
        <v>突</v>
      </c>
      <c r="R522" s="32" t="s">
        <v>977</v>
      </c>
      <c r="S522" s="32" t="s">
        <v>1260</v>
      </c>
      <c r="T522" s="33">
        <f>データ!H522</f>
        <v>18512</v>
      </c>
      <c r="U522" s="34" t="s">
        <v>977</v>
      </c>
      <c r="V522" s="34" t="s">
        <v>1260</v>
      </c>
      <c r="W522" s="33">
        <f>データ!I522</f>
        <v>6331</v>
      </c>
      <c r="X522" s="34" t="s">
        <v>977</v>
      </c>
      <c r="Y522" s="34" t="s">
        <v>1260</v>
      </c>
      <c r="Z522" s="33">
        <f>データ!J522</f>
        <v>7176</v>
      </c>
      <c r="AA522" s="34" t="s">
        <v>977</v>
      </c>
      <c r="AB522" s="34" t="s">
        <v>1263</v>
      </c>
      <c r="AC522" s="33" t="str">
        <f>データ!K522</f>
        <v>SS+</v>
      </c>
      <c r="AD522" s="32" t="s">
        <v>977</v>
      </c>
      <c r="AE522" s="34" t="s">
        <v>1264</v>
      </c>
      <c r="AF522" s="33">
        <f>データ!L522</f>
        <v>32019</v>
      </c>
      <c r="AG522" s="34" t="s">
        <v>977</v>
      </c>
      <c r="AH522" s="34" t="s">
        <v>1265</v>
      </c>
      <c r="AI522" s="33" t="str">
        <f>データ!M522</f>
        <v>神威消滅／光芒</v>
      </c>
      <c r="AJ522" s="9" t="s">
        <v>1061</v>
      </c>
      <c r="AK522" s="33" t="str">
        <f>データ!N522</f>
        <v>敵全体の攻撃力をDOWN[特大]</v>
      </c>
      <c r="AL522" s="9" t="s">
        <v>977</v>
      </c>
      <c r="AM522" s="34" t="s">
        <v>1266</v>
      </c>
      <c r="AN522" s="33" t="str">
        <f>データ!O522</f>
        <v>-</v>
      </c>
      <c r="AO522" s="9" t="s">
        <v>1061</v>
      </c>
      <c r="AP522" s="33" t="str">
        <f>データ!P522</f>
        <v>　</v>
      </c>
      <c r="AQ522" s="35" t="s">
        <v>977</v>
      </c>
      <c r="AR522" s="34" t="s">
        <v>1265</v>
      </c>
      <c r="AS522" s="33" t="str">
        <f>データ!Q522</f>
        <v>ストリーム／真</v>
      </c>
      <c r="AT522" s="9" t="s">
        <v>1061</v>
      </c>
      <c r="AU522" s="33" t="str">
        <f>データ!R522</f>
        <v>パーティ全体の攻撃力・速度が中UP(3分間)</v>
      </c>
      <c r="AV522" s="9" t="s">
        <v>977</v>
      </c>
      <c r="AW522" s="34" t="s">
        <v>1265</v>
      </c>
      <c r="AX522" s="33" t="str">
        <f>データ!S522</f>
        <v>-</v>
      </c>
      <c r="AY522" s="9" t="s">
        <v>1061</v>
      </c>
      <c r="AZ522" s="33" t="str">
        <f>データ!T522</f>
        <v>　</v>
      </c>
      <c r="BA522" s="35" t="s">
        <v>977</v>
      </c>
      <c r="BB522" s="34" t="s">
        <v>2335</v>
      </c>
      <c r="BC522" s="33" t="str">
        <f>データ!U522</f>
        <v>-</v>
      </c>
      <c r="BD522" s="35" t="s">
        <v>2333</v>
      </c>
      <c r="BE522" s="33" t="str">
        <f>データ!V522</f>
        <v>　</v>
      </c>
      <c r="BF522" s="33" t="s">
        <v>977</v>
      </c>
      <c r="BG522" s="34" t="s">
        <v>1261</v>
      </c>
      <c r="BH522" s="33" t="str">
        <f>データ!W522</f>
        <v>-</v>
      </c>
      <c r="BI522" s="35" t="s">
        <v>977</v>
      </c>
      <c r="BJ522" s="34" t="s">
        <v>1260</v>
      </c>
      <c r="BK522" s="33" t="str">
        <f>データ!X522</f>
        <v>ガチャイベ</v>
      </c>
      <c r="BL522" s="35" t="s">
        <v>977</v>
      </c>
      <c r="BM522" s="9" t="s">
        <v>972</v>
      </c>
    </row>
    <row r="523" spans="1:65" x14ac:dyDescent="0.15">
      <c r="A523" s="9" t="s">
        <v>969</v>
      </c>
      <c r="B523" s="9" t="s">
        <v>1392</v>
      </c>
      <c r="C523" s="32" t="str">
        <f>"./images/thumbnail/"&amp;データ!B523&amp;".jpg"</f>
        <v>./images/thumbnail/1619_b.jpg</v>
      </c>
      <c r="D523" s="32" t="s">
        <v>1393</v>
      </c>
      <c r="E523" s="32" t="str">
        <f>"./images/thumbnail/"&amp;データ!B523&amp;".jpg"</f>
        <v>./images/thumbnail/1619_b.jpg</v>
      </c>
      <c r="F523" s="32" t="s">
        <v>1064</v>
      </c>
      <c r="G523" s="32" t="s">
        <v>1260</v>
      </c>
      <c r="H523" s="32" t="str">
        <f>データ!D523</f>
        <v>マリエル</v>
      </c>
      <c r="I523" s="32" t="s">
        <v>977</v>
      </c>
      <c r="J523" s="32" t="s">
        <v>1261</v>
      </c>
      <c r="K523" s="32" t="str">
        <f>データ!E523</f>
        <v>UR</v>
      </c>
      <c r="L523" s="32" t="s">
        <v>977</v>
      </c>
      <c r="M523" s="32" t="s">
        <v>1262</v>
      </c>
      <c r="N523" s="32">
        <f>データ!F523</f>
        <v>14</v>
      </c>
      <c r="O523" s="32" t="s">
        <v>977</v>
      </c>
      <c r="P523" s="32" t="s">
        <v>1260</v>
      </c>
      <c r="Q523" s="32" t="str">
        <f>データ!G523</f>
        <v>斬</v>
      </c>
      <c r="R523" s="32" t="s">
        <v>977</v>
      </c>
      <c r="S523" s="32" t="s">
        <v>1260</v>
      </c>
      <c r="T523" s="33">
        <f>データ!H523</f>
        <v>21685</v>
      </c>
      <c r="U523" s="34" t="s">
        <v>977</v>
      </c>
      <c r="V523" s="34" t="s">
        <v>1260</v>
      </c>
      <c r="W523" s="33">
        <f>データ!I523</f>
        <v>10713</v>
      </c>
      <c r="X523" s="34" t="s">
        <v>977</v>
      </c>
      <c r="Y523" s="34" t="s">
        <v>1260</v>
      </c>
      <c r="Z523" s="33">
        <f>データ!J523</f>
        <v>8250</v>
      </c>
      <c r="AA523" s="34" t="s">
        <v>977</v>
      </c>
      <c r="AB523" s="34" t="s">
        <v>1263</v>
      </c>
      <c r="AC523" s="33" t="str">
        <f>データ!K523</f>
        <v>SS+</v>
      </c>
      <c r="AD523" s="32" t="s">
        <v>977</v>
      </c>
      <c r="AE523" s="34" t="s">
        <v>1264</v>
      </c>
      <c r="AF523" s="33">
        <f>データ!L523</f>
        <v>40648</v>
      </c>
      <c r="AG523" s="34" t="s">
        <v>977</v>
      </c>
      <c r="AH523" s="34" t="s">
        <v>1265</v>
      </c>
      <c r="AI523" s="33" t="str">
        <f>データ!M523</f>
        <v>魔幻の閃光／煌</v>
      </c>
      <c r="AJ523" s="9" t="s">
        <v>1061</v>
      </c>
      <c r="AK523" s="33" t="str">
        <f>データ!N523</f>
        <v>縦一列に攻撃[特大]</v>
      </c>
      <c r="AL523" s="9" t="s">
        <v>977</v>
      </c>
      <c r="AM523" s="34" t="s">
        <v>1266</v>
      </c>
      <c r="AN523" s="33" t="str">
        <f>データ!O523</f>
        <v>-</v>
      </c>
      <c r="AO523" s="9" t="s">
        <v>1061</v>
      </c>
      <c r="AP523" s="33" t="str">
        <f>データ!P523</f>
        <v>　</v>
      </c>
      <c r="AQ523" s="35" t="s">
        <v>977</v>
      </c>
      <c r="AR523" s="34" t="s">
        <v>1265</v>
      </c>
      <c r="AS523" s="33" t="str">
        <f>データ!Q523</f>
        <v>戯れの姫君</v>
      </c>
      <c r="AT523" s="9" t="s">
        <v>1061</v>
      </c>
      <c r="AU523" s="33" t="str">
        <f>データ!R523</f>
        <v>騎士団全体の攻・防が特大UP(3分間)</v>
      </c>
      <c r="AV523" s="9" t="s">
        <v>977</v>
      </c>
      <c r="AW523" s="34" t="s">
        <v>1265</v>
      </c>
      <c r="AX523" s="33" t="str">
        <f>データ!S523</f>
        <v>-</v>
      </c>
      <c r="AY523" s="9" t="s">
        <v>1061</v>
      </c>
      <c r="AZ523" s="33" t="str">
        <f>データ!T523</f>
        <v>　</v>
      </c>
      <c r="BA523" s="35" t="s">
        <v>977</v>
      </c>
      <c r="BB523" s="34" t="s">
        <v>2335</v>
      </c>
      <c r="BC523" s="33" t="str">
        <f>データ!U523</f>
        <v>-</v>
      </c>
      <c r="BD523" s="35" t="s">
        <v>2333</v>
      </c>
      <c r="BE523" s="33" t="str">
        <f>データ!V523</f>
        <v>　</v>
      </c>
      <c r="BF523" s="33" t="s">
        <v>977</v>
      </c>
      <c r="BG523" s="34" t="s">
        <v>1261</v>
      </c>
      <c r="BH523" s="33" t="str">
        <f>データ!W523</f>
        <v>-</v>
      </c>
      <c r="BI523" s="35" t="s">
        <v>977</v>
      </c>
      <c r="BJ523" s="34" t="s">
        <v>1260</v>
      </c>
      <c r="BK523" s="33" t="str">
        <f>データ!X523</f>
        <v>精鋭化ユニット／鬼謀</v>
      </c>
      <c r="BL523" s="35" t="s">
        <v>977</v>
      </c>
      <c r="BM523" s="9" t="s">
        <v>972</v>
      </c>
    </row>
    <row r="524" spans="1:65" x14ac:dyDescent="0.15">
      <c r="A524" s="9" t="s">
        <v>969</v>
      </c>
      <c r="B524" s="9" t="s">
        <v>1392</v>
      </c>
      <c r="C524" s="32" t="str">
        <f>"./images/thumbnail/"&amp;データ!B524&amp;".jpg"</f>
        <v>./images/thumbnail/1619_a.jpg</v>
      </c>
      <c r="D524" s="32" t="s">
        <v>1393</v>
      </c>
      <c r="E524" s="32" t="str">
        <f>"./images/thumbnail/"&amp;データ!B524&amp;".jpg"</f>
        <v>./images/thumbnail/1619_a.jpg</v>
      </c>
      <c r="F524" s="32" t="s">
        <v>1064</v>
      </c>
      <c r="G524" s="32" t="s">
        <v>1260</v>
      </c>
      <c r="H524" s="32" t="str">
        <f>データ!D524</f>
        <v>マリエル</v>
      </c>
      <c r="I524" s="32" t="s">
        <v>977</v>
      </c>
      <c r="J524" s="32" t="s">
        <v>1261</v>
      </c>
      <c r="K524" s="32" t="str">
        <f>データ!E524</f>
        <v>UR</v>
      </c>
      <c r="L524" s="32" t="s">
        <v>977</v>
      </c>
      <c r="M524" s="32" t="s">
        <v>1262</v>
      </c>
      <c r="N524" s="32">
        <f>データ!F524</f>
        <v>14</v>
      </c>
      <c r="O524" s="32" t="s">
        <v>977</v>
      </c>
      <c r="P524" s="32" t="s">
        <v>1260</v>
      </c>
      <c r="Q524" s="32" t="str">
        <f>データ!G524</f>
        <v>斬</v>
      </c>
      <c r="R524" s="32" t="s">
        <v>977</v>
      </c>
      <c r="S524" s="32" t="s">
        <v>1260</v>
      </c>
      <c r="T524" s="33">
        <f>データ!H524</f>
        <v>22504</v>
      </c>
      <c r="U524" s="34" t="s">
        <v>977</v>
      </c>
      <c r="V524" s="34" t="s">
        <v>1260</v>
      </c>
      <c r="W524" s="33">
        <f>データ!I524</f>
        <v>11091</v>
      </c>
      <c r="X524" s="34" t="s">
        <v>977</v>
      </c>
      <c r="Y524" s="34" t="s">
        <v>1260</v>
      </c>
      <c r="Z524" s="33">
        <f>データ!J524</f>
        <v>8607</v>
      </c>
      <c r="AA524" s="34" t="s">
        <v>977</v>
      </c>
      <c r="AB524" s="34" t="s">
        <v>1263</v>
      </c>
      <c r="AC524" s="33" t="str">
        <f>データ!K524</f>
        <v>SS+</v>
      </c>
      <c r="AD524" s="32" t="s">
        <v>977</v>
      </c>
      <c r="AE524" s="34" t="s">
        <v>1264</v>
      </c>
      <c r="AF524" s="33">
        <f>データ!L524</f>
        <v>42202</v>
      </c>
      <c r="AG524" s="34" t="s">
        <v>977</v>
      </c>
      <c r="AH524" s="34" t="s">
        <v>1265</v>
      </c>
      <c r="AI524" s="33" t="str">
        <f>データ!M524</f>
        <v>魔幻の閃光／煌＋</v>
      </c>
      <c r="AJ524" s="9" t="s">
        <v>1061</v>
      </c>
      <c r="AK524" s="33" t="str">
        <f>データ!N524</f>
        <v>縦一列に攻撃[超極大]</v>
      </c>
      <c r="AL524" s="9" t="s">
        <v>977</v>
      </c>
      <c r="AM524" s="34" t="s">
        <v>1266</v>
      </c>
      <c r="AN524" s="33" t="str">
        <f>データ!O524</f>
        <v>-</v>
      </c>
      <c r="AO524" s="9" t="s">
        <v>1061</v>
      </c>
      <c r="AP524" s="33" t="str">
        <f>データ!P524</f>
        <v>　</v>
      </c>
      <c r="AQ524" s="35" t="s">
        <v>977</v>
      </c>
      <c r="AR524" s="34" t="s">
        <v>1265</v>
      </c>
      <c r="AS524" s="33" t="str">
        <f>データ!Q524</f>
        <v>エースオーダー／真</v>
      </c>
      <c r="AT524" s="9" t="s">
        <v>1061</v>
      </c>
      <c r="AU524" s="33" t="str">
        <f>データ!R524</f>
        <v>騎士団全体の攻・防が中UP(3分間)</v>
      </c>
      <c r="AV524" s="9" t="s">
        <v>977</v>
      </c>
      <c r="AW524" s="34" t="s">
        <v>1265</v>
      </c>
      <c r="AX524" s="33" t="str">
        <f>データ!S524</f>
        <v>-</v>
      </c>
      <c r="AY524" s="9" t="s">
        <v>1061</v>
      </c>
      <c r="AZ524" s="33" t="str">
        <f>データ!T524</f>
        <v>　</v>
      </c>
      <c r="BA524" s="35" t="s">
        <v>977</v>
      </c>
      <c r="BB524" s="34" t="s">
        <v>2335</v>
      </c>
      <c r="BC524" s="33" t="str">
        <f>データ!U524</f>
        <v>-</v>
      </c>
      <c r="BD524" s="35" t="s">
        <v>2333</v>
      </c>
      <c r="BE524" s="33" t="str">
        <f>データ!V524</f>
        <v>　</v>
      </c>
      <c r="BF524" s="33" t="s">
        <v>977</v>
      </c>
      <c r="BG524" s="34" t="s">
        <v>1261</v>
      </c>
      <c r="BH524" s="33" t="str">
        <f>データ!W524</f>
        <v>-</v>
      </c>
      <c r="BI524" s="35" t="s">
        <v>977</v>
      </c>
      <c r="BJ524" s="34" t="s">
        <v>1260</v>
      </c>
      <c r="BK524" s="33" t="str">
        <f>データ!X524</f>
        <v>精鋭化ユニット／神技</v>
      </c>
      <c r="BL524" s="35" t="s">
        <v>977</v>
      </c>
      <c r="BM524" s="9" t="s">
        <v>972</v>
      </c>
    </row>
    <row r="525" spans="1:65" x14ac:dyDescent="0.15">
      <c r="A525" s="9" t="s">
        <v>969</v>
      </c>
      <c r="B525" s="9" t="s">
        <v>1392</v>
      </c>
      <c r="C525" s="32" t="str">
        <f>"./images/thumbnail/"&amp;データ!B525&amp;".jpg"</f>
        <v>./images/thumbnail/1619.jpg</v>
      </c>
      <c r="D525" s="32" t="s">
        <v>1393</v>
      </c>
      <c r="E525" s="32" t="str">
        <f>"./images/thumbnail/"&amp;データ!B525&amp;".jpg"</f>
        <v>./images/thumbnail/1619.jpg</v>
      </c>
      <c r="F525" s="32" t="s">
        <v>1064</v>
      </c>
      <c r="G525" s="32" t="s">
        <v>1260</v>
      </c>
      <c r="H525" s="32" t="str">
        <f>データ!D525</f>
        <v>マリエル</v>
      </c>
      <c r="I525" s="32" t="s">
        <v>977</v>
      </c>
      <c r="J525" s="32" t="s">
        <v>1261</v>
      </c>
      <c r="K525" s="32" t="str">
        <f>データ!E525</f>
        <v>UR</v>
      </c>
      <c r="L525" s="32" t="s">
        <v>977</v>
      </c>
      <c r="M525" s="32" t="s">
        <v>1262</v>
      </c>
      <c r="N525" s="32">
        <f>データ!F525</f>
        <v>14</v>
      </c>
      <c r="O525" s="32" t="s">
        <v>977</v>
      </c>
      <c r="P525" s="32" t="s">
        <v>1260</v>
      </c>
      <c r="Q525" s="32" t="str">
        <f>データ!G525</f>
        <v>斬</v>
      </c>
      <c r="R525" s="32" t="s">
        <v>977</v>
      </c>
      <c r="S525" s="32" t="s">
        <v>1260</v>
      </c>
      <c r="T525" s="33">
        <f>データ!H525</f>
        <v>16183</v>
      </c>
      <c r="U525" s="34" t="s">
        <v>977</v>
      </c>
      <c r="V525" s="34" t="s">
        <v>1260</v>
      </c>
      <c r="W525" s="33">
        <f>データ!I525</f>
        <v>7437</v>
      </c>
      <c r="X525" s="34" t="s">
        <v>977</v>
      </c>
      <c r="Y525" s="34" t="s">
        <v>1260</v>
      </c>
      <c r="Z525" s="33">
        <f>データ!J525</f>
        <v>7116</v>
      </c>
      <c r="AA525" s="34" t="s">
        <v>977</v>
      </c>
      <c r="AB525" s="34" t="s">
        <v>1263</v>
      </c>
      <c r="AC525" s="33" t="str">
        <f>データ!K525</f>
        <v>S</v>
      </c>
      <c r="AD525" s="32" t="s">
        <v>977</v>
      </c>
      <c r="AE525" s="34" t="s">
        <v>1264</v>
      </c>
      <c r="AF525" s="33">
        <f>データ!L525</f>
        <v>30736</v>
      </c>
      <c r="AG525" s="34" t="s">
        <v>977</v>
      </c>
      <c r="AH525" s="34" t="s">
        <v>1265</v>
      </c>
      <c r="AI525" s="33" t="str">
        <f>データ!M525</f>
        <v>魔幻の閃光／煌</v>
      </c>
      <c r="AJ525" s="9" t="s">
        <v>1061</v>
      </c>
      <c r="AK525" s="33" t="str">
        <f>データ!N525</f>
        <v>縦一列に攻撃[特大]</v>
      </c>
      <c r="AL525" s="9" t="s">
        <v>977</v>
      </c>
      <c r="AM525" s="34" t="s">
        <v>1266</v>
      </c>
      <c r="AN525" s="33" t="str">
        <f>データ!O525</f>
        <v>-</v>
      </c>
      <c r="AO525" s="9" t="s">
        <v>1061</v>
      </c>
      <c r="AP525" s="33" t="str">
        <f>データ!P525</f>
        <v>　</v>
      </c>
      <c r="AQ525" s="35" t="s">
        <v>977</v>
      </c>
      <c r="AR525" s="34" t="s">
        <v>1265</v>
      </c>
      <c r="AS525" s="33" t="str">
        <f>データ!Q525</f>
        <v>エースオーダー／真</v>
      </c>
      <c r="AT525" s="9" t="s">
        <v>1061</v>
      </c>
      <c r="AU525" s="33" t="str">
        <f>データ!R525</f>
        <v>騎士団全体の攻・防が中UP(3分間)</v>
      </c>
      <c r="AV525" s="9" t="s">
        <v>977</v>
      </c>
      <c r="AW525" s="34" t="s">
        <v>1265</v>
      </c>
      <c r="AX525" s="33" t="str">
        <f>データ!S525</f>
        <v>-</v>
      </c>
      <c r="AY525" s="9" t="s">
        <v>1061</v>
      </c>
      <c r="AZ525" s="33" t="str">
        <f>データ!T525</f>
        <v>　</v>
      </c>
      <c r="BA525" s="35" t="s">
        <v>977</v>
      </c>
      <c r="BB525" s="34" t="s">
        <v>2335</v>
      </c>
      <c r="BC525" s="33" t="str">
        <f>データ!U525</f>
        <v>-</v>
      </c>
      <c r="BD525" s="35" t="s">
        <v>2333</v>
      </c>
      <c r="BE525" s="33" t="str">
        <f>データ!V525</f>
        <v>　</v>
      </c>
      <c r="BF525" s="33" t="s">
        <v>977</v>
      </c>
      <c r="BG525" s="34" t="s">
        <v>1261</v>
      </c>
      <c r="BH525" s="33" t="str">
        <f>データ!W525</f>
        <v>-</v>
      </c>
      <c r="BI525" s="35" t="s">
        <v>977</v>
      </c>
      <c r="BJ525" s="34" t="s">
        <v>1260</v>
      </c>
      <c r="BK525" s="33" t="str">
        <f>データ!X525</f>
        <v>ガチャイベ</v>
      </c>
      <c r="BL525" s="35" t="s">
        <v>977</v>
      </c>
      <c r="BM525" s="9" t="s">
        <v>972</v>
      </c>
    </row>
    <row r="526" spans="1:65" x14ac:dyDescent="0.15">
      <c r="A526" s="9" t="s">
        <v>969</v>
      </c>
      <c r="B526" s="9" t="s">
        <v>1392</v>
      </c>
      <c r="C526" s="32" t="str">
        <f>"./images/thumbnail/"&amp;データ!B526&amp;".jpg"</f>
        <v>./images/thumbnail/1617.jpg</v>
      </c>
      <c r="D526" s="32" t="s">
        <v>1393</v>
      </c>
      <c r="E526" s="32" t="str">
        <f>"./images/thumbnail/"&amp;データ!B526&amp;".jpg"</f>
        <v>./images/thumbnail/1617.jpg</v>
      </c>
      <c r="F526" s="32" t="s">
        <v>1064</v>
      </c>
      <c r="G526" s="32" t="s">
        <v>1260</v>
      </c>
      <c r="H526" s="32" t="str">
        <f>データ!D526</f>
        <v>スイ</v>
      </c>
      <c r="I526" s="32" t="s">
        <v>977</v>
      </c>
      <c r="J526" s="32" t="s">
        <v>1261</v>
      </c>
      <c r="K526" s="32" t="str">
        <f>データ!E526</f>
        <v>UR</v>
      </c>
      <c r="L526" s="32" t="s">
        <v>977</v>
      </c>
      <c r="M526" s="32" t="s">
        <v>1262</v>
      </c>
      <c r="N526" s="32">
        <f>データ!F526</f>
        <v>14</v>
      </c>
      <c r="O526" s="32" t="s">
        <v>977</v>
      </c>
      <c r="P526" s="32" t="s">
        <v>1260</v>
      </c>
      <c r="Q526" s="32" t="str">
        <f>データ!G526</f>
        <v>斬</v>
      </c>
      <c r="R526" s="32" t="s">
        <v>977</v>
      </c>
      <c r="S526" s="32" t="s">
        <v>1260</v>
      </c>
      <c r="T526" s="33">
        <f>データ!H526</f>
        <v>16877</v>
      </c>
      <c r="U526" s="34" t="s">
        <v>977</v>
      </c>
      <c r="V526" s="34" t="s">
        <v>1260</v>
      </c>
      <c r="W526" s="33">
        <f>データ!I526</f>
        <v>7824</v>
      </c>
      <c r="X526" s="34" t="s">
        <v>977</v>
      </c>
      <c r="Y526" s="34" t="s">
        <v>1260</v>
      </c>
      <c r="Z526" s="33">
        <f>データ!J526</f>
        <v>6753</v>
      </c>
      <c r="AA526" s="34" t="s">
        <v>977</v>
      </c>
      <c r="AB526" s="34" t="s">
        <v>1263</v>
      </c>
      <c r="AC526" s="33" t="str">
        <f>データ!K526</f>
        <v>S</v>
      </c>
      <c r="AD526" s="32" t="s">
        <v>977</v>
      </c>
      <c r="AE526" s="34" t="s">
        <v>1264</v>
      </c>
      <c r="AF526" s="33">
        <f>データ!L526</f>
        <v>31454</v>
      </c>
      <c r="AG526" s="34" t="s">
        <v>977</v>
      </c>
      <c r="AH526" s="34" t="s">
        <v>1265</v>
      </c>
      <c r="AI526" s="33" t="str">
        <f>データ!M526</f>
        <v>地焔幻の一閃／煌</v>
      </c>
      <c r="AJ526" s="9" t="s">
        <v>1061</v>
      </c>
      <c r="AK526" s="33" t="str">
        <f>データ!N526</f>
        <v>横一列攻撃[特大]自分の防御力UP[特大]</v>
      </c>
      <c r="AL526" s="9" t="s">
        <v>977</v>
      </c>
      <c r="AM526" s="34" t="s">
        <v>1266</v>
      </c>
      <c r="AN526" s="33" t="str">
        <f>データ!O526</f>
        <v>-</v>
      </c>
      <c r="AO526" s="9" t="s">
        <v>1061</v>
      </c>
      <c r="AP526" s="33" t="str">
        <f>データ!P526</f>
        <v>　</v>
      </c>
      <c r="AQ526" s="35" t="s">
        <v>977</v>
      </c>
      <c r="AR526" s="34" t="s">
        <v>1265</v>
      </c>
      <c r="AS526" s="33" t="str">
        <f>データ!Q526</f>
        <v>カーズ／真</v>
      </c>
      <c r="AT526" s="9" t="s">
        <v>1061</v>
      </c>
      <c r="AU526" s="33" t="str">
        <f>データ!R526</f>
        <v>対戦騎士団全体のスキル発動率が中DOWN(3分間)</v>
      </c>
      <c r="AV526" s="9" t="s">
        <v>977</v>
      </c>
      <c r="AW526" s="34" t="s">
        <v>1265</v>
      </c>
      <c r="AX526" s="33" t="str">
        <f>データ!S526</f>
        <v>-</v>
      </c>
      <c r="AY526" s="9" t="s">
        <v>1061</v>
      </c>
      <c r="AZ526" s="33" t="str">
        <f>データ!T526</f>
        <v>　</v>
      </c>
      <c r="BA526" s="35" t="s">
        <v>977</v>
      </c>
      <c r="BB526" s="34" t="s">
        <v>2335</v>
      </c>
      <c r="BC526" s="33" t="str">
        <f>データ!U526</f>
        <v>-</v>
      </c>
      <c r="BD526" s="35" t="s">
        <v>2333</v>
      </c>
      <c r="BE526" s="33" t="str">
        <f>データ!V526</f>
        <v>　</v>
      </c>
      <c r="BF526" s="33" t="s">
        <v>977</v>
      </c>
      <c r="BG526" s="34" t="s">
        <v>1261</v>
      </c>
      <c r="BH526" s="33" t="str">
        <f>データ!W526</f>
        <v>-</v>
      </c>
      <c r="BI526" s="35" t="s">
        <v>977</v>
      </c>
      <c r="BJ526" s="34" t="s">
        <v>1260</v>
      </c>
      <c r="BK526" s="33" t="str">
        <f>データ!X526</f>
        <v>ポーカー</v>
      </c>
      <c r="BL526" s="35" t="s">
        <v>977</v>
      </c>
      <c r="BM526" s="9" t="s">
        <v>972</v>
      </c>
    </row>
    <row r="527" spans="1:65" x14ac:dyDescent="0.15">
      <c r="A527" s="9" t="s">
        <v>969</v>
      </c>
      <c r="B527" s="9" t="s">
        <v>1392</v>
      </c>
      <c r="C527" s="32" t="str">
        <f>"./images/thumbnail/"&amp;データ!B527&amp;".jpg"</f>
        <v>./images/thumbnail/1615.jpg</v>
      </c>
      <c r="D527" s="32" t="s">
        <v>1393</v>
      </c>
      <c r="E527" s="32" t="str">
        <f>"./images/thumbnail/"&amp;データ!B527&amp;".jpg"</f>
        <v>./images/thumbnail/1615.jpg</v>
      </c>
      <c r="F527" s="32" t="s">
        <v>1064</v>
      </c>
      <c r="G527" s="32" t="s">
        <v>1260</v>
      </c>
      <c r="H527" s="32" t="str">
        <f>データ!D527</f>
        <v>ディミトリ</v>
      </c>
      <c r="I527" s="32" t="s">
        <v>977</v>
      </c>
      <c r="J527" s="32" t="s">
        <v>1261</v>
      </c>
      <c r="K527" s="32" t="str">
        <f>データ!E527</f>
        <v>SSR</v>
      </c>
      <c r="L527" s="32" t="s">
        <v>977</v>
      </c>
      <c r="M527" s="32" t="s">
        <v>1262</v>
      </c>
      <c r="N527" s="32">
        <f>データ!F527</f>
        <v>13</v>
      </c>
      <c r="O527" s="32" t="s">
        <v>977</v>
      </c>
      <c r="P527" s="32" t="s">
        <v>1260</v>
      </c>
      <c r="Q527" s="32" t="str">
        <f>データ!G527</f>
        <v>突</v>
      </c>
      <c r="R527" s="32" t="s">
        <v>977</v>
      </c>
      <c r="S527" s="32" t="s">
        <v>1260</v>
      </c>
      <c r="T527" s="33">
        <f>データ!H527</f>
        <v>16379</v>
      </c>
      <c r="U527" s="34" t="s">
        <v>977</v>
      </c>
      <c r="V527" s="34" t="s">
        <v>1260</v>
      </c>
      <c r="W527" s="33">
        <f>データ!I527</f>
        <v>5646</v>
      </c>
      <c r="X527" s="34" t="s">
        <v>977</v>
      </c>
      <c r="Y527" s="34" t="s">
        <v>1260</v>
      </c>
      <c r="Z527" s="33">
        <f>データ!J527</f>
        <v>6204</v>
      </c>
      <c r="AA527" s="34" t="s">
        <v>977</v>
      </c>
      <c r="AB527" s="34" t="s">
        <v>1263</v>
      </c>
      <c r="AC527" s="33" t="str">
        <f>データ!K527</f>
        <v>SS-</v>
      </c>
      <c r="AD527" s="32" t="s">
        <v>977</v>
      </c>
      <c r="AE527" s="34" t="s">
        <v>1264</v>
      </c>
      <c r="AF527" s="33">
        <f>データ!L527</f>
        <v>28229</v>
      </c>
      <c r="AG527" s="34" t="s">
        <v>977</v>
      </c>
      <c r="AH527" s="34" t="s">
        <v>1265</v>
      </c>
      <c r="AI527" s="33" t="str">
        <f>データ!M527</f>
        <v>強奪者の雷／絶</v>
      </c>
      <c r="AJ527" s="9" t="s">
        <v>1061</v>
      </c>
      <c r="AK527" s="33" t="str">
        <f>データ!N527</f>
        <v>単体攻撃（宝箱優先／追加ダメージ）[大]</v>
      </c>
      <c r="AL527" s="9" t="s">
        <v>977</v>
      </c>
      <c r="AM527" s="34" t="s">
        <v>1266</v>
      </c>
      <c r="AN527" s="33" t="str">
        <f>データ!O527</f>
        <v>-</v>
      </c>
      <c r="AO527" s="9" t="s">
        <v>1061</v>
      </c>
      <c r="AP527" s="33" t="str">
        <f>データ!P527</f>
        <v>　</v>
      </c>
      <c r="AQ527" s="35" t="s">
        <v>977</v>
      </c>
      <c r="AR527" s="34" t="s">
        <v>1265</v>
      </c>
      <c r="AS527" s="33" t="str">
        <f>データ!Q527</f>
        <v>フォートレス／真</v>
      </c>
      <c r="AT527" s="9" t="s">
        <v>1061</v>
      </c>
      <c r="AU527" s="33" t="str">
        <f>データ!R527</f>
        <v>パーティ全体の防御力が中UP(3分間)</v>
      </c>
      <c r="AV527" s="9" t="s">
        <v>977</v>
      </c>
      <c r="AW527" s="34" t="s">
        <v>1265</v>
      </c>
      <c r="AX527" s="33" t="str">
        <f>データ!S527</f>
        <v>-</v>
      </c>
      <c r="AY527" s="9" t="s">
        <v>1061</v>
      </c>
      <c r="AZ527" s="33" t="str">
        <f>データ!T527</f>
        <v>　</v>
      </c>
      <c r="BA527" s="35" t="s">
        <v>977</v>
      </c>
      <c r="BB527" s="34" t="s">
        <v>2335</v>
      </c>
      <c r="BC527" s="33" t="str">
        <f>データ!U527</f>
        <v>-</v>
      </c>
      <c r="BD527" s="35" t="s">
        <v>2333</v>
      </c>
      <c r="BE527" s="33" t="str">
        <f>データ!V527</f>
        <v>　</v>
      </c>
      <c r="BF527" s="33" t="s">
        <v>977</v>
      </c>
      <c r="BG527" s="34" t="s">
        <v>1261</v>
      </c>
      <c r="BH527" s="33" t="str">
        <f>データ!W527</f>
        <v>-</v>
      </c>
      <c r="BI527" s="35" t="s">
        <v>977</v>
      </c>
      <c r="BJ527" s="34" t="s">
        <v>1260</v>
      </c>
      <c r="BK527" s="33" t="str">
        <f>データ!X527</f>
        <v>誓いイベ</v>
      </c>
      <c r="BL527" s="35" t="s">
        <v>977</v>
      </c>
      <c r="BM527" s="9" t="s">
        <v>972</v>
      </c>
    </row>
    <row r="528" spans="1:65" x14ac:dyDescent="0.15">
      <c r="A528" s="9" t="s">
        <v>969</v>
      </c>
      <c r="B528" s="9" t="s">
        <v>1392</v>
      </c>
      <c r="C528" s="32" t="str">
        <f>"./images/thumbnail/"&amp;データ!B528&amp;".jpg"</f>
        <v>./images/thumbnail/1614.jpg</v>
      </c>
      <c r="D528" s="32" t="s">
        <v>1393</v>
      </c>
      <c r="E528" s="32" t="str">
        <f>"./images/thumbnail/"&amp;データ!B528&amp;".jpg"</f>
        <v>./images/thumbnail/1614.jpg</v>
      </c>
      <c r="F528" s="32" t="s">
        <v>1064</v>
      </c>
      <c r="G528" s="32" t="s">
        <v>1260</v>
      </c>
      <c r="H528" s="32" t="str">
        <f>データ!D528</f>
        <v>ジャンヌ</v>
      </c>
      <c r="I528" s="32" t="s">
        <v>977</v>
      </c>
      <c r="J528" s="32" t="s">
        <v>1261</v>
      </c>
      <c r="K528" s="32" t="str">
        <f>データ!E528</f>
        <v>SSR</v>
      </c>
      <c r="L528" s="32" t="s">
        <v>977</v>
      </c>
      <c r="M528" s="32" t="s">
        <v>1262</v>
      </c>
      <c r="N528" s="32">
        <f>データ!F528</f>
        <v>13</v>
      </c>
      <c r="O528" s="32" t="s">
        <v>977</v>
      </c>
      <c r="P528" s="32" t="s">
        <v>1260</v>
      </c>
      <c r="Q528" s="32" t="str">
        <f>データ!G528</f>
        <v>遠</v>
      </c>
      <c r="R528" s="32" t="s">
        <v>977</v>
      </c>
      <c r="S528" s="32" t="s">
        <v>1260</v>
      </c>
      <c r="T528" s="33">
        <f>データ!H528</f>
        <v>18813</v>
      </c>
      <c r="U528" s="34" t="s">
        <v>977</v>
      </c>
      <c r="V528" s="34" t="s">
        <v>1260</v>
      </c>
      <c r="W528" s="33">
        <f>データ!I528</f>
        <v>6566</v>
      </c>
      <c r="X528" s="34" t="s">
        <v>977</v>
      </c>
      <c r="Y528" s="34" t="s">
        <v>1260</v>
      </c>
      <c r="Z528" s="33">
        <f>データ!J528</f>
        <v>4325</v>
      </c>
      <c r="AA528" s="34" t="s">
        <v>977</v>
      </c>
      <c r="AB528" s="34" t="s">
        <v>1263</v>
      </c>
      <c r="AC528" s="33" t="str">
        <f>データ!K528</f>
        <v>S-</v>
      </c>
      <c r="AD528" s="32" t="s">
        <v>977</v>
      </c>
      <c r="AE528" s="34" t="s">
        <v>1264</v>
      </c>
      <c r="AF528" s="33">
        <f>データ!L528</f>
        <v>29704</v>
      </c>
      <c r="AG528" s="34" t="s">
        <v>977</v>
      </c>
      <c r="AH528" s="34" t="s">
        <v>1265</v>
      </c>
      <c r="AI528" s="33" t="str">
        <f>データ!M528</f>
        <v>天魔幻の閃光／絶</v>
      </c>
      <c r="AJ528" s="9" t="s">
        <v>1061</v>
      </c>
      <c r="AK528" s="33" t="str">
        <f>データ!N528</f>
        <v>縦一列攻撃[大]自分の攻撃力UP[大]</v>
      </c>
      <c r="AL528" s="9" t="s">
        <v>977</v>
      </c>
      <c r="AM528" s="34" t="s">
        <v>1266</v>
      </c>
      <c r="AN528" s="33" t="str">
        <f>データ!O528</f>
        <v>-</v>
      </c>
      <c r="AO528" s="9" t="s">
        <v>1061</v>
      </c>
      <c r="AP528" s="33" t="str">
        <f>データ!P528</f>
        <v>　</v>
      </c>
      <c r="AQ528" s="35" t="s">
        <v>977</v>
      </c>
      <c r="AR528" s="34" t="s">
        <v>1265</v>
      </c>
      <c r="AS528" s="33" t="str">
        <f>データ!Q528</f>
        <v>エースオーダー</v>
      </c>
      <c r="AT528" s="9" t="s">
        <v>1061</v>
      </c>
      <c r="AU528" s="33" t="str">
        <f>データ!R528</f>
        <v>騎士団全体の攻・防が小UP(3分間)</v>
      </c>
      <c r="AV528" s="9" t="s">
        <v>977</v>
      </c>
      <c r="AW528" s="34" t="s">
        <v>1265</v>
      </c>
      <c r="AX528" s="33" t="str">
        <f>データ!S528</f>
        <v>-</v>
      </c>
      <c r="AY528" s="9" t="s">
        <v>1061</v>
      </c>
      <c r="AZ528" s="33" t="str">
        <f>データ!T528</f>
        <v>　</v>
      </c>
      <c r="BA528" s="35" t="s">
        <v>977</v>
      </c>
      <c r="BB528" s="34" t="s">
        <v>2335</v>
      </c>
      <c r="BC528" s="33" t="str">
        <f>データ!U528</f>
        <v>-</v>
      </c>
      <c r="BD528" s="35" t="s">
        <v>2333</v>
      </c>
      <c r="BE528" s="33" t="str">
        <f>データ!V528</f>
        <v>　</v>
      </c>
      <c r="BF528" s="33" t="s">
        <v>977</v>
      </c>
      <c r="BG528" s="34" t="s">
        <v>1261</v>
      </c>
      <c r="BH528" s="33" t="str">
        <f>データ!W528</f>
        <v>-</v>
      </c>
      <c r="BI528" s="35" t="s">
        <v>977</v>
      </c>
      <c r="BJ528" s="34" t="s">
        <v>1260</v>
      </c>
      <c r="BK528" s="33" t="str">
        <f>データ!X528</f>
        <v>常設</v>
      </c>
      <c r="BL528" s="35" t="s">
        <v>977</v>
      </c>
      <c r="BM528" s="9" t="s">
        <v>972</v>
      </c>
    </row>
    <row r="529" spans="1:65" x14ac:dyDescent="0.15">
      <c r="A529" s="9" t="s">
        <v>969</v>
      </c>
      <c r="B529" s="9" t="s">
        <v>1392</v>
      </c>
      <c r="C529" s="32" t="str">
        <f>"./images/thumbnail/"&amp;データ!B529&amp;".jpg"</f>
        <v>./images/thumbnail/1612.jpg</v>
      </c>
      <c r="D529" s="32" t="s">
        <v>1393</v>
      </c>
      <c r="E529" s="32" t="str">
        <f>"./images/thumbnail/"&amp;データ!B529&amp;".jpg"</f>
        <v>./images/thumbnail/1612.jpg</v>
      </c>
      <c r="F529" s="32" t="s">
        <v>1064</v>
      </c>
      <c r="G529" s="32" t="s">
        <v>1260</v>
      </c>
      <c r="H529" s="32" t="str">
        <f>データ!D529</f>
        <v>ノーラン</v>
      </c>
      <c r="I529" s="32" t="s">
        <v>977</v>
      </c>
      <c r="J529" s="32" t="s">
        <v>1261</v>
      </c>
      <c r="K529" s="32" t="str">
        <f>データ!E529</f>
        <v>SSR</v>
      </c>
      <c r="L529" s="32" t="s">
        <v>977</v>
      </c>
      <c r="M529" s="32" t="s">
        <v>1262</v>
      </c>
      <c r="N529" s="32">
        <f>データ!F529</f>
        <v>13</v>
      </c>
      <c r="O529" s="32" t="s">
        <v>977</v>
      </c>
      <c r="P529" s="32" t="s">
        <v>1260</v>
      </c>
      <c r="Q529" s="32" t="str">
        <f>データ!G529</f>
        <v>打</v>
      </c>
      <c r="R529" s="32" t="s">
        <v>977</v>
      </c>
      <c r="S529" s="32" t="s">
        <v>1260</v>
      </c>
      <c r="T529" s="33">
        <f>データ!H529</f>
        <v>18998</v>
      </c>
      <c r="U529" s="34" t="s">
        <v>977</v>
      </c>
      <c r="V529" s="34" t="s">
        <v>1260</v>
      </c>
      <c r="W529" s="33">
        <f>データ!I529</f>
        <v>6213</v>
      </c>
      <c r="X529" s="34" t="s">
        <v>977</v>
      </c>
      <c r="Y529" s="34" t="s">
        <v>1260</v>
      </c>
      <c r="Z529" s="33">
        <f>データ!J529</f>
        <v>6784</v>
      </c>
      <c r="AA529" s="34" t="s">
        <v>977</v>
      </c>
      <c r="AB529" s="34" t="s">
        <v>1263</v>
      </c>
      <c r="AC529" s="33" t="str">
        <f>データ!K529</f>
        <v>A-</v>
      </c>
      <c r="AD529" s="32" t="s">
        <v>977</v>
      </c>
      <c r="AE529" s="34" t="s">
        <v>1264</v>
      </c>
      <c r="AF529" s="33">
        <f>データ!L529</f>
        <v>31995</v>
      </c>
      <c r="AG529" s="34" t="s">
        <v>977</v>
      </c>
      <c r="AH529" s="34" t="s">
        <v>1265</v>
      </c>
      <c r="AI529" s="33" t="str">
        <f>データ!M529</f>
        <v>地幻光の交叉線／絶</v>
      </c>
      <c r="AJ529" s="9" t="s">
        <v>1061</v>
      </c>
      <c r="AK529" s="33" t="str">
        <f>データ!N529</f>
        <v>X字型攻撃[大]自分の防御力UP[大]</v>
      </c>
      <c r="AL529" s="9" t="s">
        <v>977</v>
      </c>
      <c r="AM529" s="34" t="s">
        <v>1266</v>
      </c>
      <c r="AN529" s="33" t="str">
        <f>データ!O529</f>
        <v>-</v>
      </c>
      <c r="AO529" s="9" t="s">
        <v>1061</v>
      </c>
      <c r="AP529" s="33" t="str">
        <f>データ!P529</f>
        <v>　</v>
      </c>
      <c r="AQ529" s="35" t="s">
        <v>977</v>
      </c>
      <c r="AR529" s="34" t="s">
        <v>1265</v>
      </c>
      <c r="AS529" s="33" t="str">
        <f>データ!Q529</f>
        <v>ポイントライズ／真</v>
      </c>
      <c r="AT529" s="9" t="s">
        <v>1061</v>
      </c>
      <c r="AU529" s="33" t="str">
        <f>データ!R529</f>
        <v>獲得する騎士団戦スコアが中アップ(バトル3回)</v>
      </c>
      <c r="AV529" s="9" t="s">
        <v>977</v>
      </c>
      <c r="AW529" s="34" t="s">
        <v>1265</v>
      </c>
      <c r="AX529" s="33" t="str">
        <f>データ!S529</f>
        <v>-</v>
      </c>
      <c r="AY529" s="9" t="s">
        <v>1061</v>
      </c>
      <c r="AZ529" s="33" t="str">
        <f>データ!T529</f>
        <v>　</v>
      </c>
      <c r="BA529" s="35" t="s">
        <v>977</v>
      </c>
      <c r="BB529" s="34" t="s">
        <v>2335</v>
      </c>
      <c r="BC529" s="33" t="str">
        <f>データ!U529</f>
        <v>-</v>
      </c>
      <c r="BD529" s="35" t="s">
        <v>2333</v>
      </c>
      <c r="BE529" s="33" t="str">
        <f>データ!V529</f>
        <v>　</v>
      </c>
      <c r="BF529" s="33" t="s">
        <v>977</v>
      </c>
      <c r="BG529" s="34" t="s">
        <v>1261</v>
      </c>
      <c r="BH529" s="33" t="str">
        <f>データ!W529</f>
        <v>-</v>
      </c>
      <c r="BI529" s="35" t="s">
        <v>977</v>
      </c>
      <c r="BJ529" s="34" t="s">
        <v>1260</v>
      </c>
      <c r="BK529" s="33" t="str">
        <f>データ!X529</f>
        <v>常設</v>
      </c>
      <c r="BL529" s="35" t="s">
        <v>977</v>
      </c>
      <c r="BM529" s="9" t="s">
        <v>972</v>
      </c>
    </row>
    <row r="530" spans="1:65" x14ac:dyDescent="0.15">
      <c r="A530" s="9" t="s">
        <v>969</v>
      </c>
      <c r="B530" s="9" t="s">
        <v>1392</v>
      </c>
      <c r="C530" s="32" t="str">
        <f>"./images/thumbnail/"&amp;データ!B530&amp;".jpg"</f>
        <v>./images/thumbnail/1610.jpg</v>
      </c>
      <c r="D530" s="32" t="s">
        <v>1393</v>
      </c>
      <c r="E530" s="32" t="str">
        <f>"./images/thumbnail/"&amp;データ!B530&amp;".jpg"</f>
        <v>./images/thumbnail/1610.jpg</v>
      </c>
      <c r="F530" s="32" t="s">
        <v>1064</v>
      </c>
      <c r="G530" s="32" t="s">
        <v>1260</v>
      </c>
      <c r="H530" s="32" t="str">
        <f>データ!D530</f>
        <v>シグマ</v>
      </c>
      <c r="I530" s="32" t="s">
        <v>977</v>
      </c>
      <c r="J530" s="32" t="s">
        <v>1261</v>
      </c>
      <c r="K530" s="32" t="str">
        <f>データ!E530</f>
        <v>UR</v>
      </c>
      <c r="L530" s="32" t="s">
        <v>977</v>
      </c>
      <c r="M530" s="32" t="s">
        <v>1262</v>
      </c>
      <c r="N530" s="32">
        <f>データ!F530</f>
        <v>14</v>
      </c>
      <c r="O530" s="32" t="s">
        <v>977</v>
      </c>
      <c r="P530" s="32" t="s">
        <v>1260</v>
      </c>
      <c r="Q530" s="32" t="str">
        <f>データ!G530</f>
        <v>突</v>
      </c>
      <c r="R530" s="32" t="s">
        <v>977</v>
      </c>
      <c r="S530" s="32" t="s">
        <v>1260</v>
      </c>
      <c r="T530" s="33">
        <f>データ!H530</f>
        <v>18971</v>
      </c>
      <c r="U530" s="34" t="s">
        <v>977</v>
      </c>
      <c r="V530" s="34" t="s">
        <v>1260</v>
      </c>
      <c r="W530" s="33">
        <f>データ!I530</f>
        <v>5977</v>
      </c>
      <c r="X530" s="34" t="s">
        <v>977</v>
      </c>
      <c r="Y530" s="34" t="s">
        <v>1260</v>
      </c>
      <c r="Z530" s="33">
        <f>データ!J530</f>
        <v>6569</v>
      </c>
      <c r="AA530" s="34" t="s">
        <v>977</v>
      </c>
      <c r="AB530" s="34" t="s">
        <v>1263</v>
      </c>
      <c r="AC530" s="33" t="str">
        <f>データ!K530</f>
        <v>SS3</v>
      </c>
      <c r="AD530" s="32" t="s">
        <v>977</v>
      </c>
      <c r="AE530" s="34" t="s">
        <v>1264</v>
      </c>
      <c r="AF530" s="33">
        <f>データ!L530</f>
        <v>31517</v>
      </c>
      <c r="AG530" s="34" t="s">
        <v>977</v>
      </c>
      <c r="AH530" s="34" t="s">
        <v>1265</v>
      </c>
      <c r="AI530" s="33" t="str">
        <f>データ!M530</f>
        <v>対紫の薙風／煌</v>
      </c>
      <c r="AJ530" s="9" t="s">
        <v>1061</v>
      </c>
      <c r="AK530" s="33" t="str">
        <f>データ!N530</f>
        <v>打に強く遠に弱い横一列攻撃[特大]</v>
      </c>
      <c r="AL530" s="9" t="s">
        <v>977</v>
      </c>
      <c r="AM530" s="34" t="s">
        <v>1266</v>
      </c>
      <c r="AN530" s="33" t="str">
        <f>データ!O530</f>
        <v>-</v>
      </c>
      <c r="AO530" s="9" t="s">
        <v>1061</v>
      </c>
      <c r="AP530" s="33" t="str">
        <f>データ!P530</f>
        <v>　</v>
      </c>
      <c r="AQ530" s="35" t="s">
        <v>977</v>
      </c>
      <c r="AR530" s="34" t="s">
        <v>1265</v>
      </c>
      <c r="AS530" s="33" t="str">
        <f>データ!Q530</f>
        <v>ランページ／絶</v>
      </c>
      <c r="AT530" s="9" t="s">
        <v>1061</v>
      </c>
      <c r="AU530" s="33" t="str">
        <f>データ!R530</f>
        <v>バトルで獲得する騎士団戦スコアが大アップ(3分間)</v>
      </c>
      <c r="AV530" s="9" t="s">
        <v>977</v>
      </c>
      <c r="AW530" s="34" t="s">
        <v>1265</v>
      </c>
      <c r="AX530" s="33" t="str">
        <f>データ!S530</f>
        <v>-</v>
      </c>
      <c r="AY530" s="9" t="s">
        <v>1061</v>
      </c>
      <c r="AZ530" s="33" t="str">
        <f>データ!T530</f>
        <v>　</v>
      </c>
      <c r="BA530" s="35" t="s">
        <v>977</v>
      </c>
      <c r="BB530" s="34" t="s">
        <v>2335</v>
      </c>
      <c r="BC530" s="33" t="str">
        <f>データ!U530</f>
        <v>-</v>
      </c>
      <c r="BD530" s="35" t="s">
        <v>2333</v>
      </c>
      <c r="BE530" s="33" t="str">
        <f>データ!V530</f>
        <v>　</v>
      </c>
      <c r="BF530" s="33" t="s">
        <v>977</v>
      </c>
      <c r="BG530" s="34" t="s">
        <v>1261</v>
      </c>
      <c r="BH530" s="33" t="str">
        <f>データ!W530</f>
        <v>-</v>
      </c>
      <c r="BI530" s="35" t="s">
        <v>977</v>
      </c>
      <c r="BJ530" s="34" t="s">
        <v>1260</v>
      </c>
      <c r="BK530" s="33" t="str">
        <f>データ!X530</f>
        <v>常設</v>
      </c>
      <c r="BL530" s="35" t="s">
        <v>977</v>
      </c>
      <c r="BM530" s="9" t="s">
        <v>972</v>
      </c>
    </row>
    <row r="531" spans="1:65" x14ac:dyDescent="0.15">
      <c r="A531" s="9" t="s">
        <v>969</v>
      </c>
      <c r="B531" s="9" t="s">
        <v>1392</v>
      </c>
      <c r="C531" s="32" t="str">
        <f>"./images/thumbnail/"&amp;データ!B531&amp;".jpg"</f>
        <v>./images/thumbnail/1608.jpg</v>
      </c>
      <c r="D531" s="32" t="s">
        <v>1393</v>
      </c>
      <c r="E531" s="32" t="str">
        <f>"./images/thumbnail/"&amp;データ!B531&amp;".jpg"</f>
        <v>./images/thumbnail/1608.jpg</v>
      </c>
      <c r="F531" s="32" t="s">
        <v>1064</v>
      </c>
      <c r="G531" s="32" t="s">
        <v>1260</v>
      </c>
      <c r="H531" s="32" t="str">
        <f>データ!D531</f>
        <v>メビウス</v>
      </c>
      <c r="I531" s="32" t="s">
        <v>977</v>
      </c>
      <c r="J531" s="32" t="s">
        <v>1261</v>
      </c>
      <c r="K531" s="32" t="str">
        <f>データ!E531</f>
        <v>UR</v>
      </c>
      <c r="L531" s="32" t="s">
        <v>977</v>
      </c>
      <c r="M531" s="32" t="s">
        <v>1262</v>
      </c>
      <c r="N531" s="32">
        <f>データ!F531</f>
        <v>14</v>
      </c>
      <c r="O531" s="32" t="s">
        <v>977</v>
      </c>
      <c r="P531" s="32" t="s">
        <v>1260</v>
      </c>
      <c r="Q531" s="32" t="str">
        <f>データ!G531</f>
        <v>斬</v>
      </c>
      <c r="R531" s="32" t="s">
        <v>977</v>
      </c>
      <c r="S531" s="32" t="s">
        <v>1260</v>
      </c>
      <c r="T531" s="33">
        <f>データ!H531</f>
        <v>17646</v>
      </c>
      <c r="U531" s="34" t="s">
        <v>977</v>
      </c>
      <c r="V531" s="34" t="s">
        <v>1260</v>
      </c>
      <c r="W531" s="33">
        <f>データ!I531</f>
        <v>8113</v>
      </c>
      <c r="X531" s="34" t="s">
        <v>977</v>
      </c>
      <c r="Y531" s="34" t="s">
        <v>1260</v>
      </c>
      <c r="Z531" s="33">
        <f>データ!J531</f>
        <v>6197</v>
      </c>
      <c r="AA531" s="34" t="s">
        <v>977</v>
      </c>
      <c r="AB531" s="34" t="s">
        <v>1263</v>
      </c>
      <c r="AC531" s="33" t="str">
        <f>データ!K531</f>
        <v>S</v>
      </c>
      <c r="AD531" s="32" t="s">
        <v>977</v>
      </c>
      <c r="AE531" s="34" t="s">
        <v>1264</v>
      </c>
      <c r="AF531" s="33">
        <f>データ!L531</f>
        <v>31956</v>
      </c>
      <c r="AG531" s="34" t="s">
        <v>977</v>
      </c>
      <c r="AH531" s="34" t="s">
        <v>1265</v>
      </c>
      <c r="AI531" s="33" t="str">
        <f>データ!M531</f>
        <v>斬紅の神威</v>
      </c>
      <c r="AJ531" s="9" t="s">
        <v>1061</v>
      </c>
      <c r="AK531" s="33" t="str">
        <f>データ!N531</f>
        <v>味方斬属性の攻撃力をUP[特大]</v>
      </c>
      <c r="AL531" s="32" t="s">
        <v>977</v>
      </c>
      <c r="AM531" s="34" t="s">
        <v>1266</v>
      </c>
      <c r="AN531" s="33" t="str">
        <f>データ!O531</f>
        <v>-</v>
      </c>
      <c r="AO531" s="9" t="s">
        <v>1061</v>
      </c>
      <c r="AP531" s="33" t="str">
        <f>データ!P531</f>
        <v>　</v>
      </c>
      <c r="AQ531" s="35" t="s">
        <v>977</v>
      </c>
      <c r="AR531" s="34" t="s">
        <v>1265</v>
      </c>
      <c r="AS531" s="33" t="str">
        <f>データ!Q531</f>
        <v>シャドウ／真</v>
      </c>
      <c r="AT531" s="9" t="s">
        <v>1061</v>
      </c>
      <c r="AU531" s="33" t="str">
        <f>データ!R531</f>
        <v>バトル時の強襲CB率が中UP(3分間)</v>
      </c>
      <c r="AV531" s="9" t="s">
        <v>977</v>
      </c>
      <c r="AW531" s="34" t="s">
        <v>1265</v>
      </c>
      <c r="AX531" s="33" t="str">
        <f>データ!S531</f>
        <v>-</v>
      </c>
      <c r="AY531" s="9" t="s">
        <v>1061</v>
      </c>
      <c r="AZ531" s="33" t="str">
        <f>データ!T531</f>
        <v>　</v>
      </c>
      <c r="BA531" s="35" t="s">
        <v>977</v>
      </c>
      <c r="BB531" s="34" t="s">
        <v>2335</v>
      </c>
      <c r="BC531" s="33" t="str">
        <f>データ!U531</f>
        <v>-</v>
      </c>
      <c r="BD531" s="35" t="s">
        <v>2333</v>
      </c>
      <c r="BE531" s="33" t="str">
        <f>データ!V531</f>
        <v>　</v>
      </c>
      <c r="BF531" s="33" t="s">
        <v>977</v>
      </c>
      <c r="BG531" s="34" t="s">
        <v>1261</v>
      </c>
      <c r="BH531" s="33" t="str">
        <f>データ!W531</f>
        <v>-</v>
      </c>
      <c r="BI531" s="35" t="s">
        <v>977</v>
      </c>
      <c r="BJ531" s="34" t="s">
        <v>1260</v>
      </c>
      <c r="BK531" s="33" t="str">
        <f>データ!X531</f>
        <v>常設</v>
      </c>
      <c r="BL531" s="35" t="s">
        <v>977</v>
      </c>
      <c r="BM531" s="9" t="s">
        <v>972</v>
      </c>
    </row>
    <row r="532" spans="1:65" x14ac:dyDescent="0.15">
      <c r="A532" s="9" t="s">
        <v>969</v>
      </c>
      <c r="B532" s="9" t="s">
        <v>1392</v>
      </c>
      <c r="C532" s="32" t="str">
        <f>"./images/thumbnail/"&amp;データ!B532&amp;".jpg"</f>
        <v>./images/thumbnail/1606.jpg</v>
      </c>
      <c r="D532" s="32" t="s">
        <v>1393</v>
      </c>
      <c r="E532" s="32" t="str">
        <f>"./images/thumbnail/"&amp;データ!B532&amp;".jpg"</f>
        <v>./images/thumbnail/1606.jpg</v>
      </c>
      <c r="F532" s="32" t="s">
        <v>1064</v>
      </c>
      <c r="G532" s="32" t="s">
        <v>1260</v>
      </c>
      <c r="H532" s="32" t="str">
        <f>データ!D532</f>
        <v>シャルロ</v>
      </c>
      <c r="I532" s="32" t="s">
        <v>977</v>
      </c>
      <c r="J532" s="32" t="s">
        <v>1261</v>
      </c>
      <c r="K532" s="32" t="str">
        <f>データ!E532</f>
        <v>UR</v>
      </c>
      <c r="L532" s="32" t="s">
        <v>977</v>
      </c>
      <c r="M532" s="32" t="s">
        <v>1262</v>
      </c>
      <c r="N532" s="32">
        <f>データ!F532</f>
        <v>14</v>
      </c>
      <c r="O532" s="32" t="s">
        <v>977</v>
      </c>
      <c r="P532" s="32" t="s">
        <v>1260</v>
      </c>
      <c r="Q532" s="32" t="str">
        <f>データ!G532</f>
        <v>斬</v>
      </c>
      <c r="R532" s="32" t="s">
        <v>977</v>
      </c>
      <c r="S532" s="32" t="s">
        <v>1260</v>
      </c>
      <c r="T532" s="33">
        <f>データ!H532</f>
        <v>16504</v>
      </c>
      <c r="U532" s="34" t="s">
        <v>977</v>
      </c>
      <c r="V532" s="34" t="s">
        <v>1260</v>
      </c>
      <c r="W532" s="33">
        <f>データ!I532</f>
        <v>7590</v>
      </c>
      <c r="X532" s="34" t="s">
        <v>977</v>
      </c>
      <c r="Y532" s="34" t="s">
        <v>1260</v>
      </c>
      <c r="Z532" s="33">
        <f>データ!J532</f>
        <v>6977</v>
      </c>
      <c r="AA532" s="34" t="s">
        <v>977</v>
      </c>
      <c r="AB532" s="34" t="s">
        <v>1263</v>
      </c>
      <c r="AC532" s="33" t="str">
        <f>データ!K532</f>
        <v>S</v>
      </c>
      <c r="AD532" s="32" t="s">
        <v>977</v>
      </c>
      <c r="AE532" s="34" t="s">
        <v>1264</v>
      </c>
      <c r="AF532" s="33">
        <f>データ!L532</f>
        <v>31071</v>
      </c>
      <c r="AG532" s="34" t="s">
        <v>977</v>
      </c>
      <c r="AH532" s="34" t="s">
        <v>1265</v>
      </c>
      <c r="AI532" s="33" t="str">
        <f>データ!M532</f>
        <v>対紫の突風／煌</v>
      </c>
      <c r="AJ532" s="9" t="s">
        <v>1061</v>
      </c>
      <c r="AK532" s="33" t="str">
        <f>データ!N532</f>
        <v>打に強く遠に弱い縦一列攻撃[特大]</v>
      </c>
      <c r="AL532" s="9" t="s">
        <v>977</v>
      </c>
      <c r="AM532" s="34" t="s">
        <v>1266</v>
      </c>
      <c r="AN532" s="33" t="str">
        <f>データ!O532</f>
        <v>-</v>
      </c>
      <c r="AO532" s="9" t="s">
        <v>1061</v>
      </c>
      <c r="AP532" s="33" t="str">
        <f>データ!P532</f>
        <v>　</v>
      </c>
      <c r="AQ532" s="35" t="s">
        <v>977</v>
      </c>
      <c r="AR532" s="34" t="s">
        <v>1265</v>
      </c>
      <c r="AS532" s="33" t="str">
        <f>データ!Q532</f>
        <v>エッジノート／絶</v>
      </c>
      <c r="AT532" s="9" t="s">
        <v>1061</v>
      </c>
      <c r="AU532" s="33" t="str">
        <f>データ!R532</f>
        <v>CB時に獲得ポイント大UP＆BPが大回復(3回)</v>
      </c>
      <c r="AV532" s="9" t="s">
        <v>977</v>
      </c>
      <c r="AW532" s="34" t="s">
        <v>1265</v>
      </c>
      <c r="AX532" s="33" t="str">
        <f>データ!S532</f>
        <v>-</v>
      </c>
      <c r="AY532" s="9" t="s">
        <v>1061</v>
      </c>
      <c r="AZ532" s="33" t="str">
        <f>データ!T532</f>
        <v>　</v>
      </c>
      <c r="BA532" s="35" t="s">
        <v>977</v>
      </c>
      <c r="BB532" s="34" t="s">
        <v>2335</v>
      </c>
      <c r="BC532" s="33" t="str">
        <f>データ!U532</f>
        <v>-</v>
      </c>
      <c r="BD532" s="35" t="s">
        <v>2333</v>
      </c>
      <c r="BE532" s="33" t="str">
        <f>データ!V532</f>
        <v>　</v>
      </c>
      <c r="BF532" s="33" t="s">
        <v>977</v>
      </c>
      <c r="BG532" s="34" t="s">
        <v>1261</v>
      </c>
      <c r="BH532" s="33" t="str">
        <f>データ!W532</f>
        <v>-</v>
      </c>
      <c r="BI532" s="35" t="s">
        <v>977</v>
      </c>
      <c r="BJ532" s="34" t="s">
        <v>1260</v>
      </c>
      <c r="BK532" s="33" t="str">
        <f>データ!X532</f>
        <v>第8回統一報酬</v>
      </c>
      <c r="BL532" s="35" t="s">
        <v>977</v>
      </c>
      <c r="BM532" s="9" t="s">
        <v>972</v>
      </c>
    </row>
    <row r="533" spans="1:65" x14ac:dyDescent="0.15">
      <c r="A533" s="9" t="s">
        <v>969</v>
      </c>
      <c r="B533" s="9" t="s">
        <v>1392</v>
      </c>
      <c r="C533" s="32" t="str">
        <f>"./images/thumbnail/"&amp;データ!B533&amp;".jpg"</f>
        <v>./images/thumbnail/1605.jpg</v>
      </c>
      <c r="D533" s="32" t="s">
        <v>1393</v>
      </c>
      <c r="E533" s="32" t="str">
        <f>"./images/thumbnail/"&amp;データ!B533&amp;".jpg"</f>
        <v>./images/thumbnail/1605.jpg</v>
      </c>
      <c r="F533" s="32" t="s">
        <v>1064</v>
      </c>
      <c r="G533" s="32" t="s">
        <v>1260</v>
      </c>
      <c r="H533" s="32" t="str">
        <f>データ!D533</f>
        <v>シャルロ</v>
      </c>
      <c r="I533" s="32" t="s">
        <v>977</v>
      </c>
      <c r="J533" s="32" t="s">
        <v>1261</v>
      </c>
      <c r="K533" s="32" t="str">
        <f>データ!E533</f>
        <v>SSR</v>
      </c>
      <c r="L533" s="32" t="s">
        <v>977</v>
      </c>
      <c r="M533" s="32" t="s">
        <v>1262</v>
      </c>
      <c r="N533" s="32">
        <f>データ!F533</f>
        <v>13</v>
      </c>
      <c r="O533" s="32" t="s">
        <v>977</v>
      </c>
      <c r="P533" s="32" t="s">
        <v>1260</v>
      </c>
      <c r="Q533" s="32" t="str">
        <f>データ!G533</f>
        <v>斬</v>
      </c>
      <c r="R533" s="32" t="s">
        <v>977</v>
      </c>
      <c r="S533" s="32" t="s">
        <v>1260</v>
      </c>
      <c r="T533" s="33">
        <f>データ!H533</f>
        <v>15632</v>
      </c>
      <c r="U533" s="34" t="s">
        <v>977</v>
      </c>
      <c r="V533" s="34" t="s">
        <v>1260</v>
      </c>
      <c r="W533" s="33">
        <f>データ!I533</f>
        <v>7188</v>
      </c>
      <c r="X533" s="34" t="s">
        <v>977</v>
      </c>
      <c r="Y533" s="34" t="s">
        <v>1260</v>
      </c>
      <c r="Z533" s="33">
        <f>データ!J533</f>
        <v>5670</v>
      </c>
      <c r="AA533" s="34" t="s">
        <v>977</v>
      </c>
      <c r="AB533" s="34" t="s">
        <v>1263</v>
      </c>
      <c r="AC533" s="33" t="str">
        <f>データ!K533</f>
        <v>A+</v>
      </c>
      <c r="AD533" s="32" t="s">
        <v>977</v>
      </c>
      <c r="AE533" s="34" t="s">
        <v>1264</v>
      </c>
      <c r="AF533" s="33">
        <f>データ!L533</f>
        <v>28490</v>
      </c>
      <c r="AG533" s="34" t="s">
        <v>977</v>
      </c>
      <c r="AH533" s="34" t="s">
        <v>1265</v>
      </c>
      <c r="AI533" s="33" t="str">
        <f>データ!M533</f>
        <v>対紫の突風／絶</v>
      </c>
      <c r="AJ533" s="9" t="s">
        <v>1061</v>
      </c>
      <c r="AK533" s="33" t="str">
        <f>データ!N533</f>
        <v>打に強く遠に弱い縦一列攻撃[大]</v>
      </c>
      <c r="AL533" s="9" t="s">
        <v>977</v>
      </c>
      <c r="AM533" s="34" t="s">
        <v>1266</v>
      </c>
      <c r="AN533" s="33" t="str">
        <f>データ!O533</f>
        <v>-</v>
      </c>
      <c r="AO533" s="9" t="s">
        <v>1061</v>
      </c>
      <c r="AP533" s="33" t="str">
        <f>データ!P533</f>
        <v>　</v>
      </c>
      <c r="AQ533" s="35" t="s">
        <v>977</v>
      </c>
      <c r="AR533" s="34" t="s">
        <v>1265</v>
      </c>
      <c r="AS533" s="33" t="str">
        <f>データ!Q533</f>
        <v>エッジノート／真</v>
      </c>
      <c r="AT533" s="9" t="s">
        <v>1061</v>
      </c>
      <c r="AU533" s="33" t="str">
        <f>データ!R533</f>
        <v>CB時に獲得ポイント中UP＆BPが中回復(3回)</v>
      </c>
      <c r="AV533" s="9" t="s">
        <v>977</v>
      </c>
      <c r="AW533" s="34" t="s">
        <v>1265</v>
      </c>
      <c r="AX533" s="33" t="str">
        <f>データ!S533</f>
        <v>-</v>
      </c>
      <c r="AY533" s="9" t="s">
        <v>1061</v>
      </c>
      <c r="AZ533" s="33" t="str">
        <f>データ!T533</f>
        <v>　</v>
      </c>
      <c r="BA533" s="35" t="s">
        <v>977</v>
      </c>
      <c r="BB533" s="34" t="s">
        <v>2335</v>
      </c>
      <c r="BC533" s="33" t="str">
        <f>データ!U533</f>
        <v>-</v>
      </c>
      <c r="BD533" s="35" t="s">
        <v>2333</v>
      </c>
      <c r="BE533" s="33" t="str">
        <f>データ!V533</f>
        <v>　</v>
      </c>
      <c r="BF533" s="33" t="s">
        <v>977</v>
      </c>
      <c r="BG533" s="34" t="s">
        <v>1261</v>
      </c>
      <c r="BH533" s="33" t="str">
        <f>データ!W533</f>
        <v>-</v>
      </c>
      <c r="BI533" s="35" t="s">
        <v>977</v>
      </c>
      <c r="BJ533" s="34" t="s">
        <v>1260</v>
      </c>
      <c r="BK533" s="33" t="str">
        <f>データ!X533</f>
        <v>第8回統一報酬</v>
      </c>
      <c r="BL533" s="35" t="s">
        <v>977</v>
      </c>
      <c r="BM533" s="9" t="s">
        <v>972</v>
      </c>
    </row>
    <row r="534" spans="1:65" x14ac:dyDescent="0.15">
      <c r="A534" s="9" t="s">
        <v>969</v>
      </c>
      <c r="B534" s="9" t="s">
        <v>1392</v>
      </c>
      <c r="C534" s="32" t="str">
        <f>"./images/thumbnail/"&amp;データ!B534&amp;".jpg"</f>
        <v>./images/thumbnail/1604.jpg</v>
      </c>
      <c r="D534" s="32" t="s">
        <v>1393</v>
      </c>
      <c r="E534" s="32" t="str">
        <f>"./images/thumbnail/"&amp;データ!B534&amp;".jpg"</f>
        <v>./images/thumbnail/1604.jpg</v>
      </c>
      <c r="F534" s="32" t="s">
        <v>1064</v>
      </c>
      <c r="G534" s="32" t="s">
        <v>1260</v>
      </c>
      <c r="H534" s="32" t="str">
        <f>データ!D534</f>
        <v>シャルロ</v>
      </c>
      <c r="I534" s="32" t="s">
        <v>977</v>
      </c>
      <c r="J534" s="32" t="s">
        <v>1261</v>
      </c>
      <c r="K534" s="32" t="str">
        <f>データ!E534</f>
        <v>SSR</v>
      </c>
      <c r="L534" s="32" t="s">
        <v>977</v>
      </c>
      <c r="M534" s="32" t="s">
        <v>1262</v>
      </c>
      <c r="N534" s="32">
        <f>データ!F534</f>
        <v>12</v>
      </c>
      <c r="O534" s="32" t="s">
        <v>977</v>
      </c>
      <c r="P534" s="32" t="s">
        <v>1260</v>
      </c>
      <c r="Q534" s="32" t="str">
        <f>データ!G534</f>
        <v>斬</v>
      </c>
      <c r="R534" s="32" t="s">
        <v>977</v>
      </c>
      <c r="S534" s="32" t="s">
        <v>1260</v>
      </c>
      <c r="T534" s="33">
        <f>データ!H534</f>
        <v>14352</v>
      </c>
      <c r="U534" s="34" t="s">
        <v>977</v>
      </c>
      <c r="V534" s="34" t="s">
        <v>1260</v>
      </c>
      <c r="W534" s="33">
        <f>データ!I534</f>
        <v>6600</v>
      </c>
      <c r="X534" s="34" t="s">
        <v>977</v>
      </c>
      <c r="Y534" s="34" t="s">
        <v>1260</v>
      </c>
      <c r="Z534" s="33">
        <f>データ!J534</f>
        <v>5347</v>
      </c>
      <c r="AA534" s="34" t="s">
        <v>977</v>
      </c>
      <c r="AB534" s="34" t="s">
        <v>1263</v>
      </c>
      <c r="AC534" s="33" t="str">
        <f>データ!K534</f>
        <v>A+</v>
      </c>
      <c r="AD534" s="32" t="s">
        <v>977</v>
      </c>
      <c r="AE534" s="34" t="s">
        <v>1264</v>
      </c>
      <c r="AF534" s="33">
        <f>データ!L534</f>
        <v>26299</v>
      </c>
      <c r="AG534" s="34" t="s">
        <v>977</v>
      </c>
      <c r="AH534" s="34" t="s">
        <v>1265</v>
      </c>
      <c r="AI534" s="33" t="str">
        <f>データ!M534</f>
        <v>対紫の突風／絶</v>
      </c>
      <c r="AJ534" s="9" t="s">
        <v>1061</v>
      </c>
      <c r="AK534" s="33" t="str">
        <f>データ!N534</f>
        <v>打に強く遠に弱い縦一列攻撃[大]</v>
      </c>
      <c r="AL534" s="9" t="s">
        <v>977</v>
      </c>
      <c r="AM534" s="34" t="s">
        <v>1266</v>
      </c>
      <c r="AN534" s="33" t="str">
        <f>データ!O534</f>
        <v>-</v>
      </c>
      <c r="AO534" s="9" t="s">
        <v>1061</v>
      </c>
      <c r="AP534" s="33" t="str">
        <f>データ!P534</f>
        <v>　</v>
      </c>
      <c r="AQ534" s="35" t="s">
        <v>977</v>
      </c>
      <c r="AR534" s="34" t="s">
        <v>1265</v>
      </c>
      <c r="AS534" s="33" t="str">
        <f>データ!Q534</f>
        <v>エッジノート／真</v>
      </c>
      <c r="AT534" s="9" t="s">
        <v>1061</v>
      </c>
      <c r="AU534" s="33" t="str">
        <f>データ!R534</f>
        <v>CB時に獲得ポイント中UP＆BPが中回復(3回)</v>
      </c>
      <c r="AV534" s="9" t="s">
        <v>977</v>
      </c>
      <c r="AW534" s="34" t="s">
        <v>1265</v>
      </c>
      <c r="AX534" s="33" t="str">
        <f>データ!S534</f>
        <v>-</v>
      </c>
      <c r="AY534" s="9" t="s">
        <v>1061</v>
      </c>
      <c r="AZ534" s="33" t="str">
        <f>データ!T534</f>
        <v>　</v>
      </c>
      <c r="BA534" s="35" t="s">
        <v>977</v>
      </c>
      <c r="BB534" s="34" t="s">
        <v>2335</v>
      </c>
      <c r="BC534" s="33" t="str">
        <f>データ!U534</f>
        <v>-</v>
      </c>
      <c r="BD534" s="35" t="s">
        <v>2333</v>
      </c>
      <c r="BE534" s="33" t="str">
        <f>データ!V534</f>
        <v>　</v>
      </c>
      <c r="BF534" s="33" t="s">
        <v>977</v>
      </c>
      <c r="BG534" s="34" t="s">
        <v>1261</v>
      </c>
      <c r="BH534" s="33" t="str">
        <f>データ!W534</f>
        <v>-</v>
      </c>
      <c r="BI534" s="35" t="s">
        <v>977</v>
      </c>
      <c r="BJ534" s="34" t="s">
        <v>1260</v>
      </c>
      <c r="BK534" s="33" t="str">
        <f>データ!X534</f>
        <v>第8回統一報酬</v>
      </c>
      <c r="BL534" s="35" t="s">
        <v>977</v>
      </c>
      <c r="BM534" s="9" t="s">
        <v>972</v>
      </c>
    </row>
    <row r="535" spans="1:65" x14ac:dyDescent="0.15">
      <c r="A535" s="9" t="s">
        <v>969</v>
      </c>
      <c r="B535" s="9" t="s">
        <v>1392</v>
      </c>
      <c r="C535" s="32" t="str">
        <f>"./images/thumbnail/"&amp;データ!B535&amp;".jpg"</f>
        <v>./images/thumbnail/1602.jpg</v>
      </c>
      <c r="D535" s="32" t="s">
        <v>1393</v>
      </c>
      <c r="E535" s="32" t="str">
        <f>"./images/thumbnail/"&amp;データ!B535&amp;".jpg"</f>
        <v>./images/thumbnail/1602.jpg</v>
      </c>
      <c r="F535" s="32" t="s">
        <v>1064</v>
      </c>
      <c r="G535" s="32" t="s">
        <v>1260</v>
      </c>
      <c r="H535" s="32" t="str">
        <f>データ!D535</f>
        <v>ルミナス</v>
      </c>
      <c r="I535" s="32" t="s">
        <v>977</v>
      </c>
      <c r="J535" s="32" t="s">
        <v>1261</v>
      </c>
      <c r="K535" s="32" t="str">
        <f>データ!E535</f>
        <v>UR</v>
      </c>
      <c r="L535" s="32" t="s">
        <v>977</v>
      </c>
      <c r="M535" s="32" t="s">
        <v>1262</v>
      </c>
      <c r="N535" s="32">
        <f>データ!F535</f>
        <v>14</v>
      </c>
      <c r="O535" s="32" t="s">
        <v>977</v>
      </c>
      <c r="P535" s="32" t="s">
        <v>1260</v>
      </c>
      <c r="Q535" s="32" t="str">
        <f>データ!G535</f>
        <v>斬</v>
      </c>
      <c r="R535" s="32" t="s">
        <v>977</v>
      </c>
      <c r="S535" s="32" t="s">
        <v>1260</v>
      </c>
      <c r="T535" s="33">
        <f>データ!H535</f>
        <v>17921</v>
      </c>
      <c r="U535" s="34" t="s">
        <v>977</v>
      </c>
      <c r="V535" s="34" t="s">
        <v>1260</v>
      </c>
      <c r="W535" s="33">
        <f>データ!I535</f>
        <v>8240</v>
      </c>
      <c r="X535" s="34" t="s">
        <v>977</v>
      </c>
      <c r="Y535" s="34" t="s">
        <v>1260</v>
      </c>
      <c r="Z535" s="33">
        <f>データ!J535</f>
        <v>5797</v>
      </c>
      <c r="AA535" s="34" t="s">
        <v>977</v>
      </c>
      <c r="AB535" s="34" t="s">
        <v>1263</v>
      </c>
      <c r="AC535" s="33" t="str">
        <f>データ!K535</f>
        <v>S</v>
      </c>
      <c r="AD535" s="32" t="s">
        <v>977</v>
      </c>
      <c r="AE535" s="34" t="s">
        <v>1264</v>
      </c>
      <c r="AF535" s="33">
        <f>データ!L535</f>
        <v>31958</v>
      </c>
      <c r="AG535" s="34" t="s">
        <v>977</v>
      </c>
      <c r="AH535" s="34" t="s">
        <v>1265</v>
      </c>
      <c r="AI535" s="33" t="str">
        <f>データ!M535</f>
        <v>斬紅の神護</v>
      </c>
      <c r="AJ535" s="9" t="s">
        <v>1061</v>
      </c>
      <c r="AK535" s="33" t="str">
        <f>データ!N535</f>
        <v>味方斬属性の防御力をUP[特大]</v>
      </c>
      <c r="AL535" s="9" t="s">
        <v>977</v>
      </c>
      <c r="AM535" s="34" t="s">
        <v>1266</v>
      </c>
      <c r="AN535" s="33" t="str">
        <f>データ!O535</f>
        <v>-</v>
      </c>
      <c r="AO535" s="9" t="s">
        <v>1061</v>
      </c>
      <c r="AP535" s="33" t="str">
        <f>データ!P535</f>
        <v>　</v>
      </c>
      <c r="AQ535" s="35" t="s">
        <v>977</v>
      </c>
      <c r="AR535" s="34" t="s">
        <v>1265</v>
      </c>
      <c r="AS535" s="33" t="str">
        <f>データ!Q535</f>
        <v>ポイントライズ／絶</v>
      </c>
      <c r="AT535" s="9" t="s">
        <v>1061</v>
      </c>
      <c r="AU535" s="33" t="str">
        <f>データ!R535</f>
        <v>獲得する騎士団戦スコアが大アップ(バトル3回)</v>
      </c>
      <c r="AV535" s="9" t="s">
        <v>977</v>
      </c>
      <c r="AW535" s="34" t="s">
        <v>1265</v>
      </c>
      <c r="AX535" s="33" t="str">
        <f>データ!S535</f>
        <v>-</v>
      </c>
      <c r="AY535" s="9" t="s">
        <v>1061</v>
      </c>
      <c r="AZ535" s="33" t="str">
        <f>データ!T535</f>
        <v>　</v>
      </c>
      <c r="BA535" s="35" t="s">
        <v>977</v>
      </c>
      <c r="BB535" s="34" t="s">
        <v>2335</v>
      </c>
      <c r="BC535" s="33" t="str">
        <f>データ!U535</f>
        <v>-</v>
      </c>
      <c r="BD535" s="35" t="s">
        <v>2333</v>
      </c>
      <c r="BE535" s="33" t="str">
        <f>データ!V535</f>
        <v>　</v>
      </c>
      <c r="BF535" s="33" t="s">
        <v>977</v>
      </c>
      <c r="BG535" s="34" t="s">
        <v>1261</v>
      </c>
      <c r="BH535" s="33" t="str">
        <f>データ!W535</f>
        <v>-</v>
      </c>
      <c r="BI535" s="35" t="s">
        <v>977</v>
      </c>
      <c r="BJ535" s="34" t="s">
        <v>1260</v>
      </c>
      <c r="BK535" s="33" t="str">
        <f>データ!X535</f>
        <v>ガチャイベ</v>
      </c>
      <c r="BL535" s="35" t="s">
        <v>977</v>
      </c>
      <c r="BM535" s="9" t="s">
        <v>972</v>
      </c>
    </row>
    <row r="536" spans="1:65" x14ac:dyDescent="0.15">
      <c r="A536" s="9" t="s">
        <v>969</v>
      </c>
      <c r="B536" s="9" t="s">
        <v>1392</v>
      </c>
      <c r="C536" s="32" t="str">
        <f>"./images/thumbnail/"&amp;データ!B536&amp;".jpg"</f>
        <v>./images/thumbnail/1599.jpg</v>
      </c>
      <c r="D536" s="32" t="s">
        <v>1393</v>
      </c>
      <c r="E536" s="32" t="str">
        <f>"./images/thumbnail/"&amp;データ!B536&amp;".jpg"</f>
        <v>./images/thumbnail/1599.jpg</v>
      </c>
      <c r="F536" s="32" t="s">
        <v>1064</v>
      </c>
      <c r="G536" s="32" t="s">
        <v>1260</v>
      </c>
      <c r="H536" s="32" t="str">
        <f>データ!D536</f>
        <v>マクシム</v>
      </c>
      <c r="I536" s="32" t="s">
        <v>977</v>
      </c>
      <c r="J536" s="32" t="s">
        <v>1261</v>
      </c>
      <c r="K536" s="32" t="str">
        <f>データ!E536</f>
        <v>UR</v>
      </c>
      <c r="L536" s="32" t="s">
        <v>977</v>
      </c>
      <c r="M536" s="32" t="s">
        <v>1262</v>
      </c>
      <c r="N536" s="32">
        <f>データ!F536</f>
        <v>14</v>
      </c>
      <c r="O536" s="32" t="s">
        <v>977</v>
      </c>
      <c r="P536" s="32" t="s">
        <v>1260</v>
      </c>
      <c r="Q536" s="32" t="str">
        <f>データ!G536</f>
        <v>遠</v>
      </c>
      <c r="R536" s="32" t="s">
        <v>977</v>
      </c>
      <c r="S536" s="32" t="s">
        <v>1260</v>
      </c>
      <c r="T536" s="33">
        <f>データ!H536</f>
        <v>19292</v>
      </c>
      <c r="U536" s="34" t="s">
        <v>977</v>
      </c>
      <c r="V536" s="34" t="s">
        <v>1260</v>
      </c>
      <c r="W536" s="33">
        <f>データ!I536</f>
        <v>6733</v>
      </c>
      <c r="X536" s="34" t="s">
        <v>977</v>
      </c>
      <c r="Y536" s="34" t="s">
        <v>1260</v>
      </c>
      <c r="Z536" s="33">
        <f>データ!J536</f>
        <v>5752</v>
      </c>
      <c r="AA536" s="34" t="s">
        <v>977</v>
      </c>
      <c r="AB536" s="34" t="s">
        <v>1263</v>
      </c>
      <c r="AC536" s="33" t="str">
        <f>データ!K536</f>
        <v>S+</v>
      </c>
      <c r="AD536" s="32" t="s">
        <v>977</v>
      </c>
      <c r="AE536" s="34" t="s">
        <v>1264</v>
      </c>
      <c r="AF536" s="33">
        <f>データ!L536</f>
        <v>31777</v>
      </c>
      <c r="AG536" s="34" t="s">
        <v>977</v>
      </c>
      <c r="AH536" s="34" t="s">
        <v>1265</v>
      </c>
      <c r="AI536" s="33" t="str">
        <f>データ!M536</f>
        <v>光芒の聖天</v>
      </c>
      <c r="AJ536" s="9" t="s">
        <v>1061</v>
      </c>
      <c r="AK536" s="33" t="str">
        <f>データ!N536</f>
        <v>味方全体の攻撃力と防御力をUP[大]</v>
      </c>
      <c r="AL536" s="9" t="s">
        <v>977</v>
      </c>
      <c r="AM536" s="34" t="s">
        <v>1266</v>
      </c>
      <c r="AN536" s="33" t="str">
        <f>データ!O536</f>
        <v>-</v>
      </c>
      <c r="AO536" s="9" t="s">
        <v>1061</v>
      </c>
      <c r="AP536" s="33" t="str">
        <f>データ!P536</f>
        <v>　</v>
      </c>
      <c r="AQ536" s="35" t="s">
        <v>977</v>
      </c>
      <c r="AR536" s="34" t="s">
        <v>1265</v>
      </c>
      <c r="AS536" s="33" t="str">
        <f>データ!Q536</f>
        <v>アサルト／絶</v>
      </c>
      <c r="AT536" s="9" t="s">
        <v>1061</v>
      </c>
      <c r="AU536" s="33" t="str">
        <f>データ!R536</f>
        <v>パーティ全体の攻撃力が大UP(3分間)</v>
      </c>
      <c r="AV536" s="9" t="s">
        <v>977</v>
      </c>
      <c r="AW536" s="34" t="s">
        <v>1265</v>
      </c>
      <c r="AX536" s="33" t="str">
        <f>データ!S536</f>
        <v>-</v>
      </c>
      <c r="AY536" s="9" t="s">
        <v>1061</v>
      </c>
      <c r="AZ536" s="33" t="str">
        <f>データ!T536</f>
        <v>　</v>
      </c>
      <c r="BA536" s="35" t="s">
        <v>977</v>
      </c>
      <c r="BB536" s="34" t="s">
        <v>2335</v>
      </c>
      <c r="BC536" s="33" t="str">
        <f>データ!U536</f>
        <v>-</v>
      </c>
      <c r="BD536" s="35" t="s">
        <v>2333</v>
      </c>
      <c r="BE536" s="33" t="str">
        <f>データ!V536</f>
        <v>　</v>
      </c>
      <c r="BF536" s="33" t="s">
        <v>977</v>
      </c>
      <c r="BG536" s="34" t="s">
        <v>1261</v>
      </c>
      <c r="BH536" s="33" t="str">
        <f>データ!W536</f>
        <v>-</v>
      </c>
      <c r="BI536" s="35" t="s">
        <v>977</v>
      </c>
      <c r="BJ536" s="34" t="s">
        <v>1260</v>
      </c>
      <c r="BK536" s="33" t="str">
        <f>データ!X536</f>
        <v>覇者の塔</v>
      </c>
      <c r="BL536" s="35" t="s">
        <v>977</v>
      </c>
      <c r="BM536" s="9" t="s">
        <v>972</v>
      </c>
    </row>
    <row r="537" spans="1:65" x14ac:dyDescent="0.15">
      <c r="A537" s="9" t="s">
        <v>969</v>
      </c>
      <c r="B537" s="9" t="s">
        <v>1392</v>
      </c>
      <c r="C537" s="32" t="str">
        <f>"./images/thumbnail/"&amp;データ!B537&amp;".jpg"</f>
        <v>./images/thumbnail/1597.jpg</v>
      </c>
      <c r="D537" s="32" t="s">
        <v>1393</v>
      </c>
      <c r="E537" s="32" t="str">
        <f>"./images/thumbnail/"&amp;データ!B537&amp;".jpg"</f>
        <v>./images/thumbnail/1597.jpg</v>
      </c>
      <c r="F537" s="32" t="s">
        <v>1064</v>
      </c>
      <c r="G537" s="32" t="s">
        <v>1260</v>
      </c>
      <c r="H537" s="32" t="str">
        <f>データ!D537</f>
        <v>ゲオルグ</v>
      </c>
      <c r="I537" s="32" t="s">
        <v>977</v>
      </c>
      <c r="J537" s="32" t="s">
        <v>1261</v>
      </c>
      <c r="K537" s="32" t="str">
        <f>データ!E537</f>
        <v>SSR</v>
      </c>
      <c r="L537" s="32" t="s">
        <v>977</v>
      </c>
      <c r="M537" s="32" t="s">
        <v>1262</v>
      </c>
      <c r="N537" s="32">
        <f>データ!F537</f>
        <v>13</v>
      </c>
      <c r="O537" s="32" t="s">
        <v>977</v>
      </c>
      <c r="P537" s="32" t="s">
        <v>1260</v>
      </c>
      <c r="Q537" s="32" t="str">
        <f>データ!G537</f>
        <v>遠</v>
      </c>
      <c r="R537" s="32" t="s">
        <v>977</v>
      </c>
      <c r="S537" s="32" t="s">
        <v>1260</v>
      </c>
      <c r="T537" s="33">
        <f>データ!H537</f>
        <v>16753</v>
      </c>
      <c r="U537" s="34" t="s">
        <v>977</v>
      </c>
      <c r="V537" s="34" t="s">
        <v>1260</v>
      </c>
      <c r="W537" s="33">
        <f>データ!I537</f>
        <v>5840</v>
      </c>
      <c r="X537" s="34" t="s">
        <v>977</v>
      </c>
      <c r="Y537" s="34" t="s">
        <v>1260</v>
      </c>
      <c r="Z537" s="33">
        <f>データ!J537</f>
        <v>5380</v>
      </c>
      <c r="AA537" s="34" t="s">
        <v>977</v>
      </c>
      <c r="AB537" s="34" t="s">
        <v>1263</v>
      </c>
      <c r="AC537" s="33" t="str">
        <f>データ!K537</f>
        <v>S-</v>
      </c>
      <c r="AD537" s="32" t="s">
        <v>977</v>
      </c>
      <c r="AE537" s="34" t="s">
        <v>1264</v>
      </c>
      <c r="AF537" s="33">
        <f>データ!L537</f>
        <v>27973</v>
      </c>
      <c r="AG537" s="34" t="s">
        <v>977</v>
      </c>
      <c r="AH537" s="34" t="s">
        <v>1265</v>
      </c>
      <c r="AI537" s="33" t="str">
        <f>データ!M537</f>
        <v>光芒の叡智</v>
      </c>
      <c r="AJ537" s="9" t="s">
        <v>1061</v>
      </c>
      <c r="AK537" s="33" t="str">
        <f>データ!N537</f>
        <v>味方全体の攻撃力と防御力をUP[中]</v>
      </c>
      <c r="AL537" s="32" t="s">
        <v>977</v>
      </c>
      <c r="AM537" s="34" t="s">
        <v>1266</v>
      </c>
      <c r="AN537" s="33" t="str">
        <f>データ!O537</f>
        <v>-</v>
      </c>
      <c r="AO537" s="9" t="s">
        <v>1061</v>
      </c>
      <c r="AP537" s="33" t="str">
        <f>データ!P537</f>
        <v>　</v>
      </c>
      <c r="AQ537" s="35" t="s">
        <v>977</v>
      </c>
      <c r="AR537" s="34" t="s">
        <v>1265</v>
      </c>
      <c r="AS537" s="33" t="str">
        <f>データ!Q537</f>
        <v>キャッスルヴェール</v>
      </c>
      <c r="AT537" s="9" t="s">
        <v>1061</v>
      </c>
      <c r="AU537" s="33" t="str">
        <f>データ!R537</f>
        <v>城の強度Lvが小UP(3分間)</v>
      </c>
      <c r="AV537" s="9" t="s">
        <v>977</v>
      </c>
      <c r="AW537" s="34" t="s">
        <v>1265</v>
      </c>
      <c r="AX537" s="33" t="str">
        <f>データ!S537</f>
        <v>-</v>
      </c>
      <c r="AY537" s="9" t="s">
        <v>1061</v>
      </c>
      <c r="AZ537" s="33" t="str">
        <f>データ!T537</f>
        <v>　</v>
      </c>
      <c r="BA537" s="35" t="s">
        <v>977</v>
      </c>
      <c r="BB537" s="34" t="s">
        <v>2335</v>
      </c>
      <c r="BC537" s="33" t="str">
        <f>データ!U537</f>
        <v>-</v>
      </c>
      <c r="BD537" s="35" t="s">
        <v>2333</v>
      </c>
      <c r="BE537" s="33" t="str">
        <f>データ!V537</f>
        <v>　</v>
      </c>
      <c r="BF537" s="33" t="s">
        <v>977</v>
      </c>
      <c r="BG537" s="34" t="s">
        <v>1261</v>
      </c>
      <c r="BH537" s="33" t="str">
        <f>データ!W537</f>
        <v>-</v>
      </c>
      <c r="BI537" s="35" t="s">
        <v>977</v>
      </c>
      <c r="BJ537" s="34" t="s">
        <v>1260</v>
      </c>
      <c r="BK537" s="33" t="str">
        <f>データ!X537</f>
        <v>常設</v>
      </c>
      <c r="BL537" s="35" t="s">
        <v>977</v>
      </c>
      <c r="BM537" s="9" t="s">
        <v>972</v>
      </c>
    </row>
    <row r="538" spans="1:65" x14ac:dyDescent="0.15">
      <c r="A538" s="9" t="s">
        <v>969</v>
      </c>
      <c r="B538" s="9" t="s">
        <v>1392</v>
      </c>
      <c r="C538" s="32" t="str">
        <f>"./images/thumbnail/"&amp;データ!B538&amp;".jpg"</f>
        <v>./images/thumbnail/1595.jpg</v>
      </c>
      <c r="D538" s="32" t="s">
        <v>1393</v>
      </c>
      <c r="E538" s="32" t="str">
        <f>"./images/thumbnail/"&amp;データ!B538&amp;".jpg"</f>
        <v>./images/thumbnail/1595.jpg</v>
      </c>
      <c r="F538" s="32" t="s">
        <v>1064</v>
      </c>
      <c r="G538" s="32" t="s">
        <v>1260</v>
      </c>
      <c r="H538" s="32" t="str">
        <f>データ!D538</f>
        <v>マノン</v>
      </c>
      <c r="I538" s="32" t="s">
        <v>977</v>
      </c>
      <c r="J538" s="32" t="s">
        <v>1261</v>
      </c>
      <c r="K538" s="32" t="str">
        <f>データ!E538</f>
        <v>UR</v>
      </c>
      <c r="L538" s="32" t="s">
        <v>977</v>
      </c>
      <c r="M538" s="32" t="s">
        <v>1262</v>
      </c>
      <c r="N538" s="32">
        <f>データ!F538</f>
        <v>14</v>
      </c>
      <c r="O538" s="32" t="s">
        <v>977</v>
      </c>
      <c r="P538" s="32" t="s">
        <v>1260</v>
      </c>
      <c r="Q538" s="32" t="str">
        <f>データ!G538</f>
        <v>打</v>
      </c>
      <c r="R538" s="32" t="s">
        <v>977</v>
      </c>
      <c r="S538" s="32" t="s">
        <v>1260</v>
      </c>
      <c r="T538" s="33">
        <f>データ!H538</f>
        <v>23079</v>
      </c>
      <c r="U538" s="34" t="s">
        <v>977</v>
      </c>
      <c r="V538" s="34" t="s">
        <v>1260</v>
      </c>
      <c r="W538" s="33">
        <f>データ!I538</f>
        <v>6595</v>
      </c>
      <c r="X538" s="34" t="s">
        <v>977</v>
      </c>
      <c r="Y538" s="34" t="s">
        <v>1260</v>
      </c>
      <c r="Z538" s="33">
        <f>データ!J538</f>
        <v>8551</v>
      </c>
      <c r="AA538" s="34" t="s">
        <v>977</v>
      </c>
      <c r="AB538" s="34" t="s">
        <v>1263</v>
      </c>
      <c r="AC538" s="33" t="str">
        <f>データ!K538</f>
        <v>A+</v>
      </c>
      <c r="AD538" s="32" t="s">
        <v>977</v>
      </c>
      <c r="AE538" s="34" t="s">
        <v>1264</v>
      </c>
      <c r="AF538" s="33">
        <f>データ!L538</f>
        <v>38225</v>
      </c>
      <c r="AG538" s="34" t="s">
        <v>977</v>
      </c>
      <c r="AH538" s="34" t="s">
        <v>1265</v>
      </c>
      <c r="AI538" s="33" t="str">
        <f>データ!M538</f>
        <v>対翠の交叉線／煌</v>
      </c>
      <c r="AJ538" s="9" t="s">
        <v>1061</v>
      </c>
      <c r="AK538" s="33" t="str">
        <f>データ!N538</f>
        <v>遠に強く打に弱いX字型攻撃[特大]</v>
      </c>
      <c r="AL538" s="32" t="s">
        <v>977</v>
      </c>
      <c r="AM538" s="34" t="s">
        <v>1266</v>
      </c>
      <c r="AN538" s="33" t="str">
        <f>データ!O538</f>
        <v>-</v>
      </c>
      <c r="AO538" s="9" t="s">
        <v>1061</v>
      </c>
      <c r="AP538" s="33" t="str">
        <f>データ!P538</f>
        <v>　</v>
      </c>
      <c r="AQ538" s="35" t="s">
        <v>977</v>
      </c>
      <c r="AR538" s="34" t="s">
        <v>1265</v>
      </c>
      <c r="AS538" s="33" t="str">
        <f>データ!Q538</f>
        <v>フォートレス／絶</v>
      </c>
      <c r="AT538" s="9" t="s">
        <v>1061</v>
      </c>
      <c r="AU538" s="33" t="str">
        <f>データ!R538</f>
        <v>パーティ全体の防御力が大UP(3分間)</v>
      </c>
      <c r="AV538" s="9" t="s">
        <v>977</v>
      </c>
      <c r="AW538" s="34" t="s">
        <v>1265</v>
      </c>
      <c r="AX538" s="33" t="str">
        <f>データ!S538</f>
        <v>-</v>
      </c>
      <c r="AY538" s="9" t="s">
        <v>1061</v>
      </c>
      <c r="AZ538" s="33" t="str">
        <f>データ!T538</f>
        <v>　</v>
      </c>
      <c r="BA538" s="35" t="s">
        <v>977</v>
      </c>
      <c r="BB538" s="34" t="s">
        <v>2335</v>
      </c>
      <c r="BC538" s="33" t="str">
        <f>データ!U538</f>
        <v>-</v>
      </c>
      <c r="BD538" s="35" t="s">
        <v>2333</v>
      </c>
      <c r="BE538" s="33" t="str">
        <f>データ!V538</f>
        <v>　</v>
      </c>
      <c r="BF538" s="33" t="s">
        <v>977</v>
      </c>
      <c r="BG538" s="34" t="s">
        <v>1261</v>
      </c>
      <c r="BH538" s="33" t="str">
        <f>データ!W538</f>
        <v>-</v>
      </c>
      <c r="BI538" s="35" t="s">
        <v>977</v>
      </c>
      <c r="BJ538" s="34" t="s">
        <v>1260</v>
      </c>
      <c r="BK538" s="33" t="str">
        <f>データ!X538</f>
        <v>常設</v>
      </c>
      <c r="BL538" s="35" t="s">
        <v>977</v>
      </c>
      <c r="BM538" s="9" t="s">
        <v>972</v>
      </c>
    </row>
    <row r="539" spans="1:65" x14ac:dyDescent="0.15">
      <c r="A539" s="9" t="s">
        <v>969</v>
      </c>
      <c r="B539" s="9" t="s">
        <v>1392</v>
      </c>
      <c r="C539" s="32" t="str">
        <f>"./images/thumbnail/"&amp;データ!B539&amp;".jpg"</f>
        <v>./images/thumbnail/1593.jpg</v>
      </c>
      <c r="D539" s="32" t="s">
        <v>1393</v>
      </c>
      <c r="E539" s="32" t="str">
        <f>"./images/thumbnail/"&amp;データ!B539&amp;".jpg"</f>
        <v>./images/thumbnail/1593.jpg</v>
      </c>
      <c r="F539" s="32" t="s">
        <v>1064</v>
      </c>
      <c r="G539" s="32" t="s">
        <v>1260</v>
      </c>
      <c r="H539" s="32" t="str">
        <f>データ!D539</f>
        <v>スレヴィ</v>
      </c>
      <c r="I539" s="32" t="s">
        <v>977</v>
      </c>
      <c r="J539" s="32" t="s">
        <v>1261</v>
      </c>
      <c r="K539" s="32" t="str">
        <f>データ!E539</f>
        <v>UR</v>
      </c>
      <c r="L539" s="32" t="s">
        <v>977</v>
      </c>
      <c r="M539" s="32" t="s">
        <v>1262</v>
      </c>
      <c r="N539" s="32">
        <f>データ!F539</f>
        <v>14</v>
      </c>
      <c r="O539" s="32" t="s">
        <v>977</v>
      </c>
      <c r="P539" s="32" t="s">
        <v>1260</v>
      </c>
      <c r="Q539" s="32" t="str">
        <f>データ!G539</f>
        <v>突</v>
      </c>
      <c r="R539" s="32" t="s">
        <v>977</v>
      </c>
      <c r="S539" s="32" t="s">
        <v>1260</v>
      </c>
      <c r="T539" s="33">
        <f>データ!H539</f>
        <v>17849</v>
      </c>
      <c r="U539" s="34" t="s">
        <v>977</v>
      </c>
      <c r="V539" s="34" t="s">
        <v>1260</v>
      </c>
      <c r="W539" s="33">
        <f>データ!I539</f>
        <v>6101</v>
      </c>
      <c r="X539" s="34" t="s">
        <v>977</v>
      </c>
      <c r="Y539" s="34" t="s">
        <v>1260</v>
      </c>
      <c r="Z539" s="33">
        <f>データ!J539</f>
        <v>7437</v>
      </c>
      <c r="AA539" s="34" t="s">
        <v>977</v>
      </c>
      <c r="AB539" s="34" t="s">
        <v>1263</v>
      </c>
      <c r="AC539" s="33" t="str">
        <f>データ!K539</f>
        <v>SS+</v>
      </c>
      <c r="AD539" s="32" t="s">
        <v>977</v>
      </c>
      <c r="AE539" s="34" t="s">
        <v>1264</v>
      </c>
      <c r="AF539" s="33">
        <f>データ!L539</f>
        <v>31387</v>
      </c>
      <c r="AG539" s="34" t="s">
        <v>977</v>
      </c>
      <c r="AH539" s="34" t="s">
        <v>1265</v>
      </c>
      <c r="AI539" s="33" t="str">
        <f>データ!M539</f>
        <v>蒼突の神威</v>
      </c>
      <c r="AJ539" s="9" t="s">
        <v>1061</v>
      </c>
      <c r="AK539" s="33" t="str">
        <f>データ!N539</f>
        <v>味方突属性の攻撃力をUP[特大]</v>
      </c>
      <c r="AL539" s="9" t="s">
        <v>977</v>
      </c>
      <c r="AM539" s="34" t="s">
        <v>1266</v>
      </c>
      <c r="AN539" s="33" t="str">
        <f>データ!O539</f>
        <v>-</v>
      </c>
      <c r="AO539" s="9" t="s">
        <v>1061</v>
      </c>
      <c r="AP539" s="33" t="str">
        <f>データ!P539</f>
        <v>　</v>
      </c>
      <c r="AQ539" s="35" t="s">
        <v>977</v>
      </c>
      <c r="AR539" s="34" t="s">
        <v>1265</v>
      </c>
      <c r="AS539" s="33" t="str">
        <f>データ!Q539</f>
        <v>ストリーム／真</v>
      </c>
      <c r="AT539" s="9" t="s">
        <v>1061</v>
      </c>
      <c r="AU539" s="33" t="str">
        <f>データ!R539</f>
        <v>パーティ全体の攻撃力・速度が中UP(3分間)</v>
      </c>
      <c r="AV539" s="9" t="s">
        <v>977</v>
      </c>
      <c r="AW539" s="34" t="s">
        <v>1265</v>
      </c>
      <c r="AX539" s="33" t="str">
        <f>データ!S539</f>
        <v>-</v>
      </c>
      <c r="AY539" s="9" t="s">
        <v>1061</v>
      </c>
      <c r="AZ539" s="33" t="str">
        <f>データ!T539</f>
        <v>　</v>
      </c>
      <c r="BA539" s="35" t="s">
        <v>977</v>
      </c>
      <c r="BB539" s="34" t="s">
        <v>2335</v>
      </c>
      <c r="BC539" s="33" t="str">
        <f>データ!U539</f>
        <v>-</v>
      </c>
      <c r="BD539" s="35" t="s">
        <v>2333</v>
      </c>
      <c r="BE539" s="33" t="str">
        <f>データ!V539</f>
        <v>　</v>
      </c>
      <c r="BF539" s="33" t="s">
        <v>977</v>
      </c>
      <c r="BG539" s="34" t="s">
        <v>1261</v>
      </c>
      <c r="BH539" s="33" t="str">
        <f>データ!W539</f>
        <v>-</v>
      </c>
      <c r="BI539" s="35" t="s">
        <v>977</v>
      </c>
      <c r="BJ539" s="34" t="s">
        <v>1260</v>
      </c>
      <c r="BK539" s="33" t="str">
        <f>データ!X539</f>
        <v>常設</v>
      </c>
      <c r="BL539" s="35" t="s">
        <v>977</v>
      </c>
      <c r="BM539" s="9" t="s">
        <v>972</v>
      </c>
    </row>
    <row r="540" spans="1:65" x14ac:dyDescent="0.15">
      <c r="A540" s="9" t="s">
        <v>969</v>
      </c>
      <c r="B540" s="9" t="s">
        <v>1392</v>
      </c>
      <c r="C540" s="32" t="str">
        <f>"./images/thumbnail/"&amp;データ!B540&amp;".jpg"</f>
        <v>./images/thumbnail/1591.jpg</v>
      </c>
      <c r="D540" s="32" t="s">
        <v>1393</v>
      </c>
      <c r="E540" s="32" t="str">
        <f>"./images/thumbnail/"&amp;データ!B540&amp;".jpg"</f>
        <v>./images/thumbnail/1591.jpg</v>
      </c>
      <c r="F540" s="32" t="s">
        <v>1064</v>
      </c>
      <c r="G540" s="32" t="s">
        <v>1260</v>
      </c>
      <c r="H540" s="32" t="str">
        <f>データ!D540</f>
        <v>ヴィクトリア</v>
      </c>
      <c r="I540" s="32" t="s">
        <v>977</v>
      </c>
      <c r="J540" s="32" t="s">
        <v>1261</v>
      </c>
      <c r="K540" s="32" t="str">
        <f>データ!E540</f>
        <v>SSR</v>
      </c>
      <c r="L540" s="32" t="s">
        <v>977</v>
      </c>
      <c r="M540" s="32" t="s">
        <v>1262</v>
      </c>
      <c r="N540" s="32">
        <f>データ!F540</f>
        <v>13</v>
      </c>
      <c r="O540" s="32" t="s">
        <v>977</v>
      </c>
      <c r="P540" s="32" t="s">
        <v>1260</v>
      </c>
      <c r="Q540" s="32" t="str">
        <f>データ!G540</f>
        <v>斬</v>
      </c>
      <c r="R540" s="32" t="s">
        <v>977</v>
      </c>
      <c r="S540" s="32" t="s">
        <v>1260</v>
      </c>
      <c r="T540" s="33">
        <f>データ!H540</f>
        <v>17118</v>
      </c>
      <c r="U540" s="34" t="s">
        <v>977</v>
      </c>
      <c r="V540" s="34" t="s">
        <v>1260</v>
      </c>
      <c r="W540" s="33">
        <f>データ!I540</f>
        <v>7875</v>
      </c>
      <c r="X540" s="34" t="s">
        <v>977</v>
      </c>
      <c r="Y540" s="34" t="s">
        <v>1260</v>
      </c>
      <c r="Z540" s="33">
        <f>データ!J540</f>
        <v>4682</v>
      </c>
      <c r="AA540" s="34" t="s">
        <v>977</v>
      </c>
      <c r="AB540" s="34" t="s">
        <v>1263</v>
      </c>
      <c r="AC540" s="33" t="str">
        <f>データ!K540</f>
        <v>A+</v>
      </c>
      <c r="AD540" s="32" t="s">
        <v>977</v>
      </c>
      <c r="AE540" s="34" t="s">
        <v>1264</v>
      </c>
      <c r="AF540" s="33">
        <f>データ!L540</f>
        <v>29675</v>
      </c>
      <c r="AG540" s="34" t="s">
        <v>977</v>
      </c>
      <c r="AH540" s="34" t="s">
        <v>1265</v>
      </c>
      <c r="AI540" s="33" t="str">
        <f>データ!M540</f>
        <v>地焔幻の一閃／絶</v>
      </c>
      <c r="AJ540" s="9" t="s">
        <v>1061</v>
      </c>
      <c r="AK540" s="33" t="str">
        <f>データ!N540</f>
        <v>横一列攻撃[大]自分の防御力UP[大]</v>
      </c>
      <c r="AL540" s="9" t="s">
        <v>977</v>
      </c>
      <c r="AM540" s="34" t="s">
        <v>1266</v>
      </c>
      <c r="AN540" s="33" t="str">
        <f>データ!O540</f>
        <v>-</v>
      </c>
      <c r="AO540" s="9" t="s">
        <v>1061</v>
      </c>
      <c r="AP540" s="33" t="str">
        <f>データ!P540</f>
        <v>　</v>
      </c>
      <c r="AQ540" s="35" t="s">
        <v>977</v>
      </c>
      <c r="AR540" s="34" t="s">
        <v>1265</v>
      </c>
      <c r="AS540" s="33" t="str">
        <f>データ!Q540</f>
        <v>カーズ</v>
      </c>
      <c r="AT540" s="9" t="s">
        <v>1061</v>
      </c>
      <c r="AU540" s="33" t="str">
        <f>データ!R540</f>
        <v>対戦騎士団全体のスキル発動率が小DOWN(3分間)</v>
      </c>
      <c r="AV540" s="9" t="s">
        <v>977</v>
      </c>
      <c r="AW540" s="34" t="s">
        <v>1265</v>
      </c>
      <c r="AX540" s="33" t="str">
        <f>データ!S540</f>
        <v>-</v>
      </c>
      <c r="AY540" s="9" t="s">
        <v>1061</v>
      </c>
      <c r="AZ540" s="33" t="str">
        <f>データ!T540</f>
        <v>　</v>
      </c>
      <c r="BA540" s="35" t="s">
        <v>977</v>
      </c>
      <c r="BB540" s="34" t="s">
        <v>2335</v>
      </c>
      <c r="BC540" s="33" t="str">
        <f>データ!U540</f>
        <v>-</v>
      </c>
      <c r="BD540" s="35" t="s">
        <v>2333</v>
      </c>
      <c r="BE540" s="33" t="str">
        <f>データ!V540</f>
        <v>　</v>
      </c>
      <c r="BF540" s="33" t="s">
        <v>977</v>
      </c>
      <c r="BG540" s="34" t="s">
        <v>1261</v>
      </c>
      <c r="BH540" s="33" t="str">
        <f>データ!W540</f>
        <v>-</v>
      </c>
      <c r="BI540" s="35" t="s">
        <v>977</v>
      </c>
      <c r="BJ540" s="34" t="s">
        <v>1260</v>
      </c>
      <c r="BK540" s="33" t="str">
        <f>データ!X540</f>
        <v>常設</v>
      </c>
      <c r="BL540" s="35" t="s">
        <v>977</v>
      </c>
      <c r="BM540" s="9" t="s">
        <v>972</v>
      </c>
    </row>
    <row r="541" spans="1:65" x14ac:dyDescent="0.15">
      <c r="A541" s="9" t="s">
        <v>969</v>
      </c>
      <c r="B541" s="9" t="s">
        <v>1392</v>
      </c>
      <c r="C541" s="32" t="str">
        <f>"./images/thumbnail/"&amp;データ!B541&amp;".jpg"</f>
        <v>./images/thumbnail/1589.jpg</v>
      </c>
      <c r="D541" s="32" t="s">
        <v>1393</v>
      </c>
      <c r="E541" s="32" t="str">
        <f>"./images/thumbnail/"&amp;データ!B541&amp;".jpg"</f>
        <v>./images/thumbnail/1589.jpg</v>
      </c>
      <c r="F541" s="32" t="s">
        <v>1064</v>
      </c>
      <c r="G541" s="32" t="s">
        <v>1260</v>
      </c>
      <c r="H541" s="32" t="str">
        <f>データ!D541</f>
        <v>ヴェラ</v>
      </c>
      <c r="I541" s="32" t="s">
        <v>977</v>
      </c>
      <c r="J541" s="32" t="s">
        <v>1261</v>
      </c>
      <c r="K541" s="32" t="str">
        <f>データ!E541</f>
        <v>SSR</v>
      </c>
      <c r="L541" s="32" t="s">
        <v>977</v>
      </c>
      <c r="M541" s="32" t="s">
        <v>1262</v>
      </c>
      <c r="N541" s="32">
        <f>データ!F541</f>
        <v>13</v>
      </c>
      <c r="O541" s="32" t="s">
        <v>977</v>
      </c>
      <c r="P541" s="32" t="s">
        <v>1260</v>
      </c>
      <c r="Q541" s="32" t="str">
        <f>データ!G541</f>
        <v>遠</v>
      </c>
      <c r="R541" s="32" t="s">
        <v>977</v>
      </c>
      <c r="S541" s="32" t="s">
        <v>1260</v>
      </c>
      <c r="T541" s="33">
        <f>データ!H541</f>
        <v>17473</v>
      </c>
      <c r="U541" s="34" t="s">
        <v>977</v>
      </c>
      <c r="V541" s="34" t="s">
        <v>1260</v>
      </c>
      <c r="W541" s="33">
        <f>データ!I541</f>
        <v>6094</v>
      </c>
      <c r="X541" s="34" t="s">
        <v>977</v>
      </c>
      <c r="Y541" s="34" t="s">
        <v>1260</v>
      </c>
      <c r="Z541" s="33">
        <f>データ!J541</f>
        <v>4658</v>
      </c>
      <c r="AA541" s="34" t="s">
        <v>977</v>
      </c>
      <c r="AB541" s="34" t="s">
        <v>1263</v>
      </c>
      <c r="AC541" s="33" t="str">
        <f>データ!K541</f>
        <v>S-</v>
      </c>
      <c r="AD541" s="32" t="s">
        <v>977</v>
      </c>
      <c r="AE541" s="34" t="s">
        <v>1264</v>
      </c>
      <c r="AF541" s="33">
        <f>データ!L541</f>
        <v>28225</v>
      </c>
      <c r="AG541" s="34" t="s">
        <v>977</v>
      </c>
      <c r="AH541" s="34" t="s">
        <v>1265</v>
      </c>
      <c r="AI541" s="33" t="str">
        <f>データ!M541</f>
        <v>遠翠の聖護</v>
      </c>
      <c r="AJ541" s="9" t="s">
        <v>1061</v>
      </c>
      <c r="AK541" s="33" t="str">
        <f>データ!N541</f>
        <v>味方遠属性の防御力をUP[大]</v>
      </c>
      <c r="AL541" s="32" t="s">
        <v>977</v>
      </c>
      <c r="AM541" s="34" t="s">
        <v>1266</v>
      </c>
      <c r="AN541" s="33" t="str">
        <f>データ!O541</f>
        <v>-</v>
      </c>
      <c r="AO541" s="9" t="s">
        <v>1061</v>
      </c>
      <c r="AP541" s="33" t="str">
        <f>データ!P541</f>
        <v>　</v>
      </c>
      <c r="AQ541" s="35" t="s">
        <v>977</v>
      </c>
      <c r="AR541" s="34" t="s">
        <v>1265</v>
      </c>
      <c r="AS541" s="33" t="str">
        <f>データ!Q541</f>
        <v>リヴァイブ／真遠翠</v>
      </c>
      <c r="AT541" s="9" t="s">
        <v>1061</v>
      </c>
      <c r="AU541" s="33" t="str">
        <f>データ!R541</f>
        <v>高確率で遠属性のユニットを復帰</v>
      </c>
      <c r="AV541" s="9" t="s">
        <v>977</v>
      </c>
      <c r="AW541" s="34" t="s">
        <v>1265</v>
      </c>
      <c r="AX541" s="33" t="str">
        <f>データ!S541</f>
        <v>-</v>
      </c>
      <c r="AY541" s="9" t="s">
        <v>1061</v>
      </c>
      <c r="AZ541" s="33" t="str">
        <f>データ!T541</f>
        <v>　</v>
      </c>
      <c r="BA541" s="35" t="s">
        <v>977</v>
      </c>
      <c r="BB541" s="34" t="s">
        <v>2335</v>
      </c>
      <c r="BC541" s="33" t="str">
        <f>データ!U541</f>
        <v>-</v>
      </c>
      <c r="BD541" s="35" t="s">
        <v>2333</v>
      </c>
      <c r="BE541" s="33" t="str">
        <f>データ!V541</f>
        <v>　</v>
      </c>
      <c r="BF541" s="33" t="s">
        <v>977</v>
      </c>
      <c r="BG541" s="34" t="s">
        <v>1261</v>
      </c>
      <c r="BH541" s="33" t="str">
        <f>データ!W541</f>
        <v>-</v>
      </c>
      <c r="BI541" s="35" t="s">
        <v>977</v>
      </c>
      <c r="BJ541" s="34" t="s">
        <v>1260</v>
      </c>
      <c r="BK541" s="33" t="str">
        <f>データ!X541</f>
        <v>メダル</v>
      </c>
      <c r="BL541" s="35" t="s">
        <v>977</v>
      </c>
      <c r="BM541" s="9" t="s">
        <v>972</v>
      </c>
    </row>
    <row r="542" spans="1:65" x14ac:dyDescent="0.15">
      <c r="A542" s="9" t="s">
        <v>969</v>
      </c>
      <c r="B542" s="9" t="s">
        <v>1392</v>
      </c>
      <c r="C542" s="32" t="str">
        <f>"./images/thumbnail/"&amp;データ!B542&amp;".jpg"</f>
        <v>./images/thumbnail/1587.jpg</v>
      </c>
      <c r="D542" s="32" t="s">
        <v>1393</v>
      </c>
      <c r="E542" s="32" t="str">
        <f>"./images/thumbnail/"&amp;データ!B542&amp;".jpg"</f>
        <v>./images/thumbnail/1587.jpg</v>
      </c>
      <c r="F542" s="32" t="s">
        <v>1064</v>
      </c>
      <c r="G542" s="32" t="s">
        <v>1260</v>
      </c>
      <c r="H542" s="32" t="str">
        <f>データ!D542</f>
        <v>フリーダ</v>
      </c>
      <c r="I542" s="32" t="s">
        <v>977</v>
      </c>
      <c r="J542" s="32" t="s">
        <v>1261</v>
      </c>
      <c r="K542" s="32" t="str">
        <f>データ!E542</f>
        <v>SSR</v>
      </c>
      <c r="L542" s="32" t="s">
        <v>977</v>
      </c>
      <c r="M542" s="32" t="s">
        <v>1262</v>
      </c>
      <c r="N542" s="32">
        <f>データ!F542</f>
        <v>13</v>
      </c>
      <c r="O542" s="32" t="s">
        <v>977</v>
      </c>
      <c r="P542" s="32" t="s">
        <v>1260</v>
      </c>
      <c r="Q542" s="32" t="str">
        <f>データ!G542</f>
        <v>遠</v>
      </c>
      <c r="R542" s="32" t="s">
        <v>977</v>
      </c>
      <c r="S542" s="32" t="s">
        <v>1260</v>
      </c>
      <c r="T542" s="33">
        <f>データ!H542</f>
        <v>18813</v>
      </c>
      <c r="U542" s="34" t="s">
        <v>977</v>
      </c>
      <c r="V542" s="34" t="s">
        <v>1260</v>
      </c>
      <c r="W542" s="33">
        <f>データ!I542</f>
        <v>5716</v>
      </c>
      <c r="X542" s="34" t="s">
        <v>977</v>
      </c>
      <c r="Y542" s="34" t="s">
        <v>1260</v>
      </c>
      <c r="Z542" s="33">
        <f>データ!J542</f>
        <v>4964</v>
      </c>
      <c r="AA542" s="34" t="s">
        <v>977</v>
      </c>
      <c r="AB542" s="34" t="s">
        <v>1263</v>
      </c>
      <c r="AC542" s="33" t="str">
        <f>データ!K542</f>
        <v>S-</v>
      </c>
      <c r="AD542" s="32" t="s">
        <v>977</v>
      </c>
      <c r="AE542" s="34" t="s">
        <v>1264</v>
      </c>
      <c r="AF542" s="33">
        <f>データ!L542</f>
        <v>29493</v>
      </c>
      <c r="AG542" s="34" t="s">
        <v>977</v>
      </c>
      <c r="AH542" s="34" t="s">
        <v>1265</v>
      </c>
      <c r="AI542" s="33" t="str">
        <f>データ!M542</f>
        <v>夢限の息吹／真</v>
      </c>
      <c r="AJ542" s="9" t="s">
        <v>1061</v>
      </c>
      <c r="AK542" s="33" t="str">
        <f>データ!N542</f>
        <v>味方1体を蘇生[HP中]</v>
      </c>
      <c r="AL542" s="9" t="s">
        <v>977</v>
      </c>
      <c r="AM542" s="34" t="s">
        <v>1266</v>
      </c>
      <c r="AN542" s="33" t="str">
        <f>データ!O542</f>
        <v>-</v>
      </c>
      <c r="AO542" s="9" t="s">
        <v>1061</v>
      </c>
      <c r="AP542" s="33" t="str">
        <f>データ!P542</f>
        <v>　</v>
      </c>
      <c r="AQ542" s="35" t="s">
        <v>977</v>
      </c>
      <c r="AR542" s="34" t="s">
        <v>1265</v>
      </c>
      <c r="AS542" s="33" t="str">
        <f>データ!Q542</f>
        <v>オラクル／真</v>
      </c>
      <c r="AT542" s="9" t="s">
        <v>1061</v>
      </c>
      <c r="AU542" s="33" t="str">
        <f>データ!R542</f>
        <v>パーティ全体のスキル発動率が中UP(3分間)</v>
      </c>
      <c r="AV542" s="9" t="s">
        <v>977</v>
      </c>
      <c r="AW542" s="34" t="s">
        <v>1265</v>
      </c>
      <c r="AX542" s="33" t="str">
        <f>データ!S542</f>
        <v>-</v>
      </c>
      <c r="AY542" s="9" t="s">
        <v>1061</v>
      </c>
      <c r="AZ542" s="33" t="str">
        <f>データ!T542</f>
        <v>　</v>
      </c>
      <c r="BA542" s="35" t="s">
        <v>977</v>
      </c>
      <c r="BB542" s="34" t="s">
        <v>2335</v>
      </c>
      <c r="BC542" s="33" t="str">
        <f>データ!U542</f>
        <v>-</v>
      </c>
      <c r="BD542" s="35" t="s">
        <v>2333</v>
      </c>
      <c r="BE542" s="33" t="str">
        <f>データ!V542</f>
        <v>　</v>
      </c>
      <c r="BF542" s="33" t="s">
        <v>977</v>
      </c>
      <c r="BG542" s="34" t="s">
        <v>1261</v>
      </c>
      <c r="BH542" s="33" t="str">
        <f>データ!W542</f>
        <v>-</v>
      </c>
      <c r="BI542" s="35" t="s">
        <v>977</v>
      </c>
      <c r="BJ542" s="34" t="s">
        <v>1260</v>
      </c>
      <c r="BK542" s="33" t="str">
        <f>データ!X542</f>
        <v>常設</v>
      </c>
      <c r="BL542" s="35" t="s">
        <v>977</v>
      </c>
      <c r="BM542" s="9" t="s">
        <v>972</v>
      </c>
    </row>
    <row r="543" spans="1:65" x14ac:dyDescent="0.15">
      <c r="A543" s="9" t="s">
        <v>969</v>
      </c>
      <c r="B543" s="9" t="s">
        <v>1392</v>
      </c>
      <c r="C543" s="32" t="str">
        <f>"./images/thumbnail/"&amp;データ!B543&amp;".jpg"</f>
        <v>./images/thumbnail/1585_b.jpg</v>
      </c>
      <c r="D543" s="32" t="s">
        <v>1393</v>
      </c>
      <c r="E543" s="32" t="str">
        <f>"./images/thumbnail/"&amp;データ!B543&amp;".jpg"</f>
        <v>./images/thumbnail/1585_b.jpg</v>
      </c>
      <c r="F543" s="32" t="s">
        <v>1064</v>
      </c>
      <c r="G543" s="32" t="s">
        <v>1260</v>
      </c>
      <c r="H543" s="32" t="str">
        <f>データ!D543</f>
        <v>アデル</v>
      </c>
      <c r="I543" s="32" t="s">
        <v>977</v>
      </c>
      <c r="J543" s="32" t="s">
        <v>1261</v>
      </c>
      <c r="K543" s="32" t="str">
        <f>データ!E543</f>
        <v>UR</v>
      </c>
      <c r="L543" s="32" t="s">
        <v>977</v>
      </c>
      <c r="M543" s="32" t="s">
        <v>1262</v>
      </c>
      <c r="N543" s="32">
        <f>データ!F543</f>
        <v>14</v>
      </c>
      <c r="O543" s="32" t="s">
        <v>977</v>
      </c>
      <c r="P543" s="32" t="s">
        <v>1260</v>
      </c>
      <c r="Q543" s="32" t="str">
        <f>データ!G543</f>
        <v>打</v>
      </c>
      <c r="R543" s="32" t="s">
        <v>977</v>
      </c>
      <c r="S543" s="32" t="s">
        <v>1260</v>
      </c>
      <c r="T543" s="33">
        <f>データ!H543</f>
        <v>29952</v>
      </c>
      <c r="U543" s="34" t="s">
        <v>977</v>
      </c>
      <c r="V543" s="34" t="s">
        <v>1260</v>
      </c>
      <c r="W543" s="33">
        <f>データ!I543</f>
        <v>8910</v>
      </c>
      <c r="X543" s="34" t="s">
        <v>977</v>
      </c>
      <c r="Y543" s="34" t="s">
        <v>1260</v>
      </c>
      <c r="Z543" s="33">
        <f>データ!J543</f>
        <v>9829</v>
      </c>
      <c r="AA543" s="34" t="s">
        <v>977</v>
      </c>
      <c r="AB543" s="34" t="s">
        <v>1263</v>
      </c>
      <c r="AC543" s="33" t="str">
        <f>データ!K543</f>
        <v>SS-</v>
      </c>
      <c r="AD543" s="32" t="s">
        <v>977</v>
      </c>
      <c r="AE543" s="34" t="s">
        <v>1264</v>
      </c>
      <c r="AF543" s="33">
        <f>データ!L543</f>
        <v>48691</v>
      </c>
      <c r="AG543" s="34" t="s">
        <v>977</v>
      </c>
      <c r="AH543" s="34" t="s">
        <v>1265</v>
      </c>
      <c r="AI543" s="33" t="str">
        <f>データ!M543</f>
        <v>神護</v>
      </c>
      <c r="AJ543" s="9" t="s">
        <v>1061</v>
      </c>
      <c r="AK543" s="33" t="str">
        <f>データ!N543</f>
        <v>自分の防御力をUP[特大]</v>
      </c>
      <c r="AL543" s="9" t="s">
        <v>977</v>
      </c>
      <c r="AM543" s="34" t="s">
        <v>1266</v>
      </c>
      <c r="AN543" s="33" t="str">
        <f>データ!O543</f>
        <v>-</v>
      </c>
      <c r="AO543" s="9" t="s">
        <v>1061</v>
      </c>
      <c r="AP543" s="33" t="str">
        <f>データ!P543</f>
        <v>　</v>
      </c>
      <c r="AQ543" s="35" t="s">
        <v>977</v>
      </c>
      <c r="AR543" s="34" t="s">
        <v>1265</v>
      </c>
      <c r="AS543" s="33" t="str">
        <f>データ!Q543</f>
        <v>贖罪の聖者</v>
      </c>
      <c r="AT543" s="9" t="s">
        <v>1061</v>
      </c>
      <c r="AU543" s="33" t="str">
        <f>データ!R543</f>
        <v>迎撃時にパーティ全体の攻・防が極大UP(5分間)</v>
      </c>
      <c r="AV543" s="9" t="s">
        <v>977</v>
      </c>
      <c r="AW543" s="34" t="s">
        <v>1265</v>
      </c>
      <c r="AX543" s="33" t="str">
        <f>データ!S543</f>
        <v>-</v>
      </c>
      <c r="AY543" s="9" t="s">
        <v>1061</v>
      </c>
      <c r="AZ543" s="33" t="str">
        <f>データ!T543</f>
        <v>　</v>
      </c>
      <c r="BA543" s="35" t="s">
        <v>977</v>
      </c>
      <c r="BB543" s="34" t="s">
        <v>2335</v>
      </c>
      <c r="BC543" s="33" t="str">
        <f>データ!U543</f>
        <v>-</v>
      </c>
      <c r="BD543" s="35" t="s">
        <v>2333</v>
      </c>
      <c r="BE543" s="33" t="str">
        <f>データ!V543</f>
        <v>　</v>
      </c>
      <c r="BF543" s="33" t="s">
        <v>977</v>
      </c>
      <c r="BG543" s="34" t="s">
        <v>1261</v>
      </c>
      <c r="BH543" s="33" t="str">
        <f>データ!W543</f>
        <v>-</v>
      </c>
      <c r="BI543" s="35" t="s">
        <v>977</v>
      </c>
      <c r="BJ543" s="34" t="s">
        <v>1260</v>
      </c>
      <c r="BK543" s="33" t="str">
        <f>データ!X543</f>
        <v>精鋭化ユニット／鬼謀</v>
      </c>
      <c r="BL543" s="35" t="s">
        <v>977</v>
      </c>
      <c r="BM543" s="9" t="s">
        <v>972</v>
      </c>
    </row>
    <row r="544" spans="1:65" x14ac:dyDescent="0.15">
      <c r="A544" s="9" t="s">
        <v>969</v>
      </c>
      <c r="B544" s="9" t="s">
        <v>1392</v>
      </c>
      <c r="C544" s="32" t="str">
        <f>"./images/thumbnail/"&amp;データ!B544&amp;".jpg"</f>
        <v>./images/thumbnail/1585_a.jpg</v>
      </c>
      <c r="D544" s="32" t="s">
        <v>1393</v>
      </c>
      <c r="E544" s="32" t="str">
        <f>"./images/thumbnail/"&amp;データ!B544&amp;".jpg"</f>
        <v>./images/thumbnail/1585_a.jpg</v>
      </c>
      <c r="F544" s="32" t="s">
        <v>1064</v>
      </c>
      <c r="G544" s="32" t="s">
        <v>1260</v>
      </c>
      <c r="H544" s="32" t="str">
        <f>データ!D544</f>
        <v>アデル</v>
      </c>
      <c r="I544" s="32" t="s">
        <v>977</v>
      </c>
      <c r="J544" s="32" t="s">
        <v>1261</v>
      </c>
      <c r="K544" s="32" t="str">
        <f>データ!E544</f>
        <v>UR</v>
      </c>
      <c r="L544" s="32" t="s">
        <v>977</v>
      </c>
      <c r="M544" s="32" t="s">
        <v>1262</v>
      </c>
      <c r="N544" s="32">
        <f>データ!F544</f>
        <v>14</v>
      </c>
      <c r="O544" s="32" t="s">
        <v>977</v>
      </c>
      <c r="P544" s="32" t="s">
        <v>1260</v>
      </c>
      <c r="Q544" s="32" t="str">
        <f>データ!G544</f>
        <v>打</v>
      </c>
      <c r="R544" s="32" t="s">
        <v>977</v>
      </c>
      <c r="S544" s="32" t="s">
        <v>1260</v>
      </c>
      <c r="T544" s="33">
        <f>データ!H544</f>
        <v>31149</v>
      </c>
      <c r="U544" s="34" t="s">
        <v>977</v>
      </c>
      <c r="V544" s="34" t="s">
        <v>1260</v>
      </c>
      <c r="W544" s="33">
        <f>データ!I544</f>
        <v>9246</v>
      </c>
      <c r="X544" s="34" t="s">
        <v>977</v>
      </c>
      <c r="Y544" s="34" t="s">
        <v>1260</v>
      </c>
      <c r="Z544" s="33">
        <f>データ!J544</f>
        <v>10207</v>
      </c>
      <c r="AA544" s="34" t="s">
        <v>977</v>
      </c>
      <c r="AB544" s="34" t="s">
        <v>1263</v>
      </c>
      <c r="AC544" s="33" t="str">
        <f>データ!K544</f>
        <v>SS-</v>
      </c>
      <c r="AD544" s="32" t="s">
        <v>977</v>
      </c>
      <c r="AE544" s="34" t="s">
        <v>1264</v>
      </c>
      <c r="AF544" s="33">
        <f>データ!L544</f>
        <v>50602</v>
      </c>
      <c r="AG544" s="34" t="s">
        <v>977</v>
      </c>
      <c r="AH544" s="34" t="s">
        <v>1265</v>
      </c>
      <c r="AI544" s="33" t="str">
        <f>データ!M544</f>
        <v>神護＋</v>
      </c>
      <c r="AJ544" s="9" t="s">
        <v>1061</v>
      </c>
      <c r="AK544" s="33" t="str">
        <f>データ!N544</f>
        <v>自分の防御力をUP[超極大]</v>
      </c>
      <c r="AL544" s="9" t="s">
        <v>977</v>
      </c>
      <c r="AM544" s="34" t="s">
        <v>1266</v>
      </c>
      <c r="AN544" s="33" t="str">
        <f>データ!O544</f>
        <v>-</v>
      </c>
      <c r="AO544" s="9" t="s">
        <v>1061</v>
      </c>
      <c r="AP544" s="33" t="str">
        <f>データ!P544</f>
        <v>　</v>
      </c>
      <c r="AQ544" s="35" t="s">
        <v>977</v>
      </c>
      <c r="AR544" s="34" t="s">
        <v>1265</v>
      </c>
      <c r="AS544" s="33" t="str">
        <f>データ!Q544</f>
        <v>カウンター／絶</v>
      </c>
      <c r="AT544" s="9" t="s">
        <v>1061</v>
      </c>
      <c r="AU544" s="33" t="str">
        <f>データ!R544</f>
        <v>迎撃時にパーティ全体の攻・防が大UP(3分間)</v>
      </c>
      <c r="AV544" s="9" t="s">
        <v>977</v>
      </c>
      <c r="AW544" s="34" t="s">
        <v>1265</v>
      </c>
      <c r="AX544" s="33" t="str">
        <f>データ!S544</f>
        <v>-</v>
      </c>
      <c r="AY544" s="9" t="s">
        <v>1061</v>
      </c>
      <c r="AZ544" s="33" t="str">
        <f>データ!T544</f>
        <v>　</v>
      </c>
      <c r="BA544" s="35" t="s">
        <v>977</v>
      </c>
      <c r="BB544" s="34" t="s">
        <v>2335</v>
      </c>
      <c r="BC544" s="33" t="str">
        <f>データ!U544</f>
        <v>-</v>
      </c>
      <c r="BD544" s="35" t="s">
        <v>2333</v>
      </c>
      <c r="BE544" s="33" t="str">
        <f>データ!V544</f>
        <v>　</v>
      </c>
      <c r="BF544" s="33" t="s">
        <v>977</v>
      </c>
      <c r="BG544" s="34" t="s">
        <v>1261</v>
      </c>
      <c r="BH544" s="33" t="str">
        <f>データ!W544</f>
        <v>-</v>
      </c>
      <c r="BI544" s="35" t="s">
        <v>977</v>
      </c>
      <c r="BJ544" s="34" t="s">
        <v>1260</v>
      </c>
      <c r="BK544" s="33" t="str">
        <f>データ!X544</f>
        <v>精鋭化ユニット／神技</v>
      </c>
      <c r="BL544" s="35" t="s">
        <v>977</v>
      </c>
      <c r="BM544" s="9" t="s">
        <v>972</v>
      </c>
    </row>
    <row r="545" spans="1:65" x14ac:dyDescent="0.15">
      <c r="A545" s="9" t="s">
        <v>969</v>
      </c>
      <c r="B545" s="9" t="s">
        <v>1392</v>
      </c>
      <c r="C545" s="32" t="str">
        <f>"./images/thumbnail/"&amp;データ!B545&amp;".jpg"</f>
        <v>./images/thumbnail/1585.jpg</v>
      </c>
      <c r="D545" s="32" t="s">
        <v>1393</v>
      </c>
      <c r="E545" s="32" t="str">
        <f>"./images/thumbnail/"&amp;データ!B545&amp;".jpg"</f>
        <v>./images/thumbnail/1585.jpg</v>
      </c>
      <c r="F545" s="32" t="s">
        <v>1064</v>
      </c>
      <c r="G545" s="32" t="s">
        <v>1260</v>
      </c>
      <c r="H545" s="32" t="str">
        <f>データ!D545</f>
        <v>アデル</v>
      </c>
      <c r="I545" s="32" t="s">
        <v>977</v>
      </c>
      <c r="J545" s="32" t="s">
        <v>1261</v>
      </c>
      <c r="K545" s="32" t="str">
        <f>データ!E545</f>
        <v>UR</v>
      </c>
      <c r="L545" s="32" t="s">
        <v>977</v>
      </c>
      <c r="M545" s="32" t="s">
        <v>1262</v>
      </c>
      <c r="N545" s="32">
        <f>データ!F545</f>
        <v>14</v>
      </c>
      <c r="O545" s="32" t="s">
        <v>977</v>
      </c>
      <c r="P545" s="32" t="s">
        <v>1260</v>
      </c>
      <c r="Q545" s="32" t="str">
        <f>データ!G545</f>
        <v>打</v>
      </c>
      <c r="R545" s="32" t="s">
        <v>977</v>
      </c>
      <c r="S545" s="32" t="s">
        <v>1260</v>
      </c>
      <c r="T545" s="33">
        <f>データ!H545</f>
        <v>23967</v>
      </c>
      <c r="U545" s="34" t="s">
        <v>977</v>
      </c>
      <c r="V545" s="34" t="s">
        <v>1260</v>
      </c>
      <c r="W545" s="33">
        <f>データ!I545</f>
        <v>6852</v>
      </c>
      <c r="X545" s="34" t="s">
        <v>977</v>
      </c>
      <c r="Y545" s="34" t="s">
        <v>1260</v>
      </c>
      <c r="Z545" s="33">
        <f>データ!J545</f>
        <v>7855</v>
      </c>
      <c r="AA545" s="34" t="s">
        <v>977</v>
      </c>
      <c r="AB545" s="34" t="s">
        <v>1263</v>
      </c>
      <c r="AC545" s="33" t="str">
        <f>データ!K545</f>
        <v>A+</v>
      </c>
      <c r="AD545" s="32" t="s">
        <v>977</v>
      </c>
      <c r="AE545" s="34" t="s">
        <v>1264</v>
      </c>
      <c r="AF545" s="33">
        <f>データ!L545</f>
        <v>38674</v>
      </c>
      <c r="AG545" s="34" t="s">
        <v>977</v>
      </c>
      <c r="AH545" s="34" t="s">
        <v>1265</v>
      </c>
      <c r="AI545" s="33" t="str">
        <f>データ!M545</f>
        <v>神護</v>
      </c>
      <c r="AJ545" s="9" t="s">
        <v>1061</v>
      </c>
      <c r="AK545" s="33" t="str">
        <f>データ!N545</f>
        <v>自分の防御力をUP[特大]</v>
      </c>
      <c r="AL545" s="9" t="s">
        <v>977</v>
      </c>
      <c r="AM545" s="34" t="s">
        <v>1266</v>
      </c>
      <c r="AN545" s="33" t="str">
        <f>データ!O545</f>
        <v>-</v>
      </c>
      <c r="AO545" s="9" t="s">
        <v>1061</v>
      </c>
      <c r="AP545" s="33" t="str">
        <f>データ!P545</f>
        <v>　</v>
      </c>
      <c r="AQ545" s="35" t="s">
        <v>977</v>
      </c>
      <c r="AR545" s="34" t="s">
        <v>1265</v>
      </c>
      <c r="AS545" s="33" t="str">
        <f>データ!Q545</f>
        <v>カウンター／絶</v>
      </c>
      <c r="AT545" s="9" t="s">
        <v>1061</v>
      </c>
      <c r="AU545" s="33" t="str">
        <f>データ!R545</f>
        <v>迎撃時にパーティ全体の攻・防が大UP(3分間)</v>
      </c>
      <c r="AV545" s="9" t="s">
        <v>977</v>
      </c>
      <c r="AW545" s="34" t="s">
        <v>1265</v>
      </c>
      <c r="AX545" s="33" t="str">
        <f>データ!S545</f>
        <v>-</v>
      </c>
      <c r="AY545" s="9" t="s">
        <v>1061</v>
      </c>
      <c r="AZ545" s="33" t="str">
        <f>データ!T545</f>
        <v>　</v>
      </c>
      <c r="BA545" s="35" t="s">
        <v>977</v>
      </c>
      <c r="BB545" s="34" t="s">
        <v>2335</v>
      </c>
      <c r="BC545" s="33" t="str">
        <f>データ!U545</f>
        <v>-</v>
      </c>
      <c r="BD545" s="35" t="s">
        <v>2333</v>
      </c>
      <c r="BE545" s="33" t="str">
        <f>データ!V545</f>
        <v>　</v>
      </c>
      <c r="BF545" s="33" t="s">
        <v>977</v>
      </c>
      <c r="BG545" s="34" t="s">
        <v>1261</v>
      </c>
      <c r="BH545" s="33" t="str">
        <f>データ!W545</f>
        <v>-</v>
      </c>
      <c r="BI545" s="35" t="s">
        <v>977</v>
      </c>
      <c r="BJ545" s="34" t="s">
        <v>1260</v>
      </c>
      <c r="BK545" s="33" t="str">
        <f>データ!X545</f>
        <v>常設</v>
      </c>
      <c r="BL545" s="35" t="s">
        <v>977</v>
      </c>
      <c r="BM545" s="9" t="s">
        <v>972</v>
      </c>
    </row>
    <row r="546" spans="1:65" x14ac:dyDescent="0.15">
      <c r="A546" s="9" t="s">
        <v>969</v>
      </c>
      <c r="B546" s="9" t="s">
        <v>1392</v>
      </c>
      <c r="C546" s="32" t="str">
        <f>"./images/thumbnail/"&amp;データ!B546&amp;".jpg"</f>
        <v>./images/thumbnail/1583.jpg</v>
      </c>
      <c r="D546" s="32" t="s">
        <v>1393</v>
      </c>
      <c r="E546" s="32" t="str">
        <f>"./images/thumbnail/"&amp;データ!B546&amp;".jpg"</f>
        <v>./images/thumbnail/1583.jpg</v>
      </c>
      <c r="F546" s="32" t="s">
        <v>1064</v>
      </c>
      <c r="G546" s="32" t="s">
        <v>1260</v>
      </c>
      <c r="H546" s="32" t="str">
        <f>データ!D546</f>
        <v>ウェインライト</v>
      </c>
      <c r="I546" s="32" t="s">
        <v>977</v>
      </c>
      <c r="J546" s="32" t="s">
        <v>1261</v>
      </c>
      <c r="K546" s="32" t="str">
        <f>データ!E546</f>
        <v>UR</v>
      </c>
      <c r="L546" s="32" t="s">
        <v>977</v>
      </c>
      <c r="M546" s="32" t="s">
        <v>1262</v>
      </c>
      <c r="N546" s="32">
        <f>データ!F546</f>
        <v>14</v>
      </c>
      <c r="O546" s="32" t="s">
        <v>977</v>
      </c>
      <c r="P546" s="32" t="s">
        <v>1260</v>
      </c>
      <c r="Q546" s="32" t="str">
        <f>データ!G546</f>
        <v>突</v>
      </c>
      <c r="R546" s="32" t="s">
        <v>977</v>
      </c>
      <c r="S546" s="32" t="s">
        <v>1260</v>
      </c>
      <c r="T546" s="33">
        <f>データ!H546</f>
        <v>19957</v>
      </c>
      <c r="U546" s="34" t="s">
        <v>977</v>
      </c>
      <c r="V546" s="34" t="s">
        <v>1260</v>
      </c>
      <c r="W546" s="33">
        <f>データ!I546</f>
        <v>5940</v>
      </c>
      <c r="X546" s="34" t="s">
        <v>977</v>
      </c>
      <c r="Y546" s="34" t="s">
        <v>1260</v>
      </c>
      <c r="Z546" s="33">
        <f>データ!J546</f>
        <v>6984</v>
      </c>
      <c r="AA546" s="34" t="s">
        <v>977</v>
      </c>
      <c r="AB546" s="34" t="s">
        <v>1263</v>
      </c>
      <c r="AC546" s="33" t="str">
        <f>データ!K546</f>
        <v>SS+</v>
      </c>
      <c r="AD546" s="32" t="s">
        <v>977</v>
      </c>
      <c r="AE546" s="34" t="s">
        <v>1264</v>
      </c>
      <c r="AF546" s="33">
        <f>データ!L546</f>
        <v>32881</v>
      </c>
      <c r="AG546" s="34" t="s">
        <v>977</v>
      </c>
      <c r="AH546" s="34" t="s">
        <v>1265</v>
      </c>
      <c r="AI546" s="33" t="str">
        <f>データ!M546</f>
        <v>魔幻の閃光／絶</v>
      </c>
      <c r="AJ546" s="9" t="s">
        <v>1061</v>
      </c>
      <c r="AK546" s="33" t="str">
        <f>データ!N546</f>
        <v>縦一列に攻撃[大]</v>
      </c>
      <c r="AL546" s="9" t="s">
        <v>977</v>
      </c>
      <c r="AM546" s="34" t="s">
        <v>1266</v>
      </c>
      <c r="AN546" s="33" t="str">
        <f>データ!O546</f>
        <v>-</v>
      </c>
      <c r="AO546" s="9" t="s">
        <v>1061</v>
      </c>
      <c r="AP546" s="33" t="str">
        <f>データ!P546</f>
        <v>　</v>
      </c>
      <c r="AQ546" s="35" t="s">
        <v>977</v>
      </c>
      <c r="AR546" s="34" t="s">
        <v>1265</v>
      </c>
      <c r="AS546" s="33" t="str">
        <f>データ!Q546</f>
        <v>エース／絶</v>
      </c>
      <c r="AT546" s="9" t="s">
        <v>1061</v>
      </c>
      <c r="AU546" s="33" t="str">
        <f>データ!R546</f>
        <v>パーティ全体の攻・防が大UP(3分間)</v>
      </c>
      <c r="AV546" s="9" t="s">
        <v>977</v>
      </c>
      <c r="AW546" s="34" t="s">
        <v>1265</v>
      </c>
      <c r="AX546" s="33" t="str">
        <f>データ!S546</f>
        <v>-</v>
      </c>
      <c r="AY546" s="9" t="s">
        <v>1061</v>
      </c>
      <c r="AZ546" s="33" t="str">
        <f>データ!T546</f>
        <v>　</v>
      </c>
      <c r="BA546" s="35" t="s">
        <v>977</v>
      </c>
      <c r="BB546" s="34" t="s">
        <v>2335</v>
      </c>
      <c r="BC546" s="33" t="str">
        <f>データ!U546</f>
        <v>-</v>
      </c>
      <c r="BD546" s="35" t="s">
        <v>2333</v>
      </c>
      <c r="BE546" s="33" t="str">
        <f>データ!V546</f>
        <v>　</v>
      </c>
      <c r="BF546" s="33" t="s">
        <v>977</v>
      </c>
      <c r="BG546" s="34" t="s">
        <v>1261</v>
      </c>
      <c r="BH546" s="33" t="str">
        <f>データ!W546</f>
        <v>-</v>
      </c>
      <c r="BI546" s="35" t="s">
        <v>977</v>
      </c>
      <c r="BJ546" s="34" t="s">
        <v>1260</v>
      </c>
      <c r="BK546" s="33" t="str">
        <f>データ!X546</f>
        <v>常設</v>
      </c>
      <c r="BL546" s="35" t="s">
        <v>977</v>
      </c>
      <c r="BM546" s="9" t="s">
        <v>972</v>
      </c>
    </row>
    <row r="547" spans="1:65" x14ac:dyDescent="0.15">
      <c r="A547" s="9" t="s">
        <v>969</v>
      </c>
      <c r="B547" s="9" t="s">
        <v>1392</v>
      </c>
      <c r="C547" s="32" t="str">
        <f>"./images/thumbnail/"&amp;データ!B547&amp;".jpg"</f>
        <v>./images/thumbnail/1581.jpg</v>
      </c>
      <c r="D547" s="32" t="s">
        <v>1393</v>
      </c>
      <c r="E547" s="32" t="str">
        <f>"./images/thumbnail/"&amp;データ!B547&amp;".jpg"</f>
        <v>./images/thumbnail/1581.jpg</v>
      </c>
      <c r="F547" s="32" t="s">
        <v>1064</v>
      </c>
      <c r="G547" s="32" t="s">
        <v>1260</v>
      </c>
      <c r="H547" s="32" t="str">
        <f>データ!D547</f>
        <v>アンジェリカ</v>
      </c>
      <c r="I547" s="32" t="s">
        <v>977</v>
      </c>
      <c r="J547" s="32" t="s">
        <v>1261</v>
      </c>
      <c r="K547" s="32" t="str">
        <f>データ!E547</f>
        <v>SSR</v>
      </c>
      <c r="L547" s="32" t="s">
        <v>977</v>
      </c>
      <c r="M547" s="32" t="s">
        <v>1262</v>
      </c>
      <c r="N547" s="32">
        <f>データ!F547</f>
        <v>13</v>
      </c>
      <c r="O547" s="32" t="s">
        <v>977</v>
      </c>
      <c r="P547" s="32" t="s">
        <v>1260</v>
      </c>
      <c r="Q547" s="32" t="str">
        <f>データ!G547</f>
        <v>斬</v>
      </c>
      <c r="R547" s="32" t="s">
        <v>977</v>
      </c>
      <c r="S547" s="32" t="s">
        <v>1260</v>
      </c>
      <c r="T547" s="33">
        <f>データ!H547</f>
        <v>14835</v>
      </c>
      <c r="U547" s="34" t="s">
        <v>977</v>
      </c>
      <c r="V547" s="34" t="s">
        <v>1260</v>
      </c>
      <c r="W547" s="33">
        <f>データ!I547</f>
        <v>7844</v>
      </c>
      <c r="X547" s="34" t="s">
        <v>977</v>
      </c>
      <c r="Y547" s="34" t="s">
        <v>1260</v>
      </c>
      <c r="Z547" s="33">
        <f>データ!J547</f>
        <v>5405</v>
      </c>
      <c r="AA547" s="34" t="s">
        <v>977</v>
      </c>
      <c r="AB547" s="34" t="s">
        <v>1263</v>
      </c>
      <c r="AC547" s="33" t="str">
        <f>データ!K547</f>
        <v>A+</v>
      </c>
      <c r="AD547" s="32" t="s">
        <v>977</v>
      </c>
      <c r="AE547" s="34" t="s">
        <v>1264</v>
      </c>
      <c r="AF547" s="33">
        <f>データ!L547</f>
        <v>28084</v>
      </c>
      <c r="AG547" s="34" t="s">
        <v>977</v>
      </c>
      <c r="AH547" s="34" t="s">
        <v>1265</v>
      </c>
      <c r="AI547" s="33" t="str">
        <f>データ!M547</f>
        <v>斬紅の聖護</v>
      </c>
      <c r="AJ547" s="9" t="s">
        <v>1061</v>
      </c>
      <c r="AK547" s="33" t="str">
        <f>データ!N547</f>
        <v>味方斬属性の防御力をUP[大]</v>
      </c>
      <c r="AL547" s="9" t="s">
        <v>977</v>
      </c>
      <c r="AM547" s="34" t="s">
        <v>1266</v>
      </c>
      <c r="AN547" s="33" t="str">
        <f>データ!O547</f>
        <v>-</v>
      </c>
      <c r="AO547" s="9" t="s">
        <v>1061</v>
      </c>
      <c r="AP547" s="33" t="str">
        <f>データ!P547</f>
        <v>　</v>
      </c>
      <c r="AQ547" s="35" t="s">
        <v>977</v>
      </c>
      <c r="AR547" s="34" t="s">
        <v>1265</v>
      </c>
      <c r="AS547" s="33" t="str">
        <f>データ!Q547</f>
        <v>ジャガーノート／真</v>
      </c>
      <c r="AT547" s="9" t="s">
        <v>1061</v>
      </c>
      <c r="AU547" s="33" t="str">
        <f>データ!R547</f>
        <v>バトルで敵を全滅するとBPが中回復(バトル3回)</v>
      </c>
      <c r="AV547" s="9" t="s">
        <v>977</v>
      </c>
      <c r="AW547" s="34" t="s">
        <v>1265</v>
      </c>
      <c r="AX547" s="33" t="str">
        <f>データ!S547</f>
        <v>-</v>
      </c>
      <c r="AY547" s="9" t="s">
        <v>1061</v>
      </c>
      <c r="AZ547" s="33" t="str">
        <f>データ!T547</f>
        <v>　</v>
      </c>
      <c r="BA547" s="35" t="s">
        <v>977</v>
      </c>
      <c r="BB547" s="34" t="s">
        <v>2335</v>
      </c>
      <c r="BC547" s="33" t="str">
        <f>データ!U547</f>
        <v>-</v>
      </c>
      <c r="BD547" s="35" t="s">
        <v>2333</v>
      </c>
      <c r="BE547" s="33" t="str">
        <f>データ!V547</f>
        <v>　</v>
      </c>
      <c r="BF547" s="33" t="s">
        <v>977</v>
      </c>
      <c r="BG547" s="34" t="s">
        <v>1261</v>
      </c>
      <c r="BH547" s="33" t="str">
        <f>データ!W547</f>
        <v>-</v>
      </c>
      <c r="BI547" s="35" t="s">
        <v>977</v>
      </c>
      <c r="BJ547" s="34" t="s">
        <v>1260</v>
      </c>
      <c r="BK547" s="33" t="str">
        <f>データ!X547</f>
        <v>常設</v>
      </c>
      <c r="BL547" s="35" t="s">
        <v>977</v>
      </c>
      <c r="BM547" s="9" t="s">
        <v>972</v>
      </c>
    </row>
    <row r="548" spans="1:65" x14ac:dyDescent="0.15">
      <c r="A548" s="9" t="s">
        <v>969</v>
      </c>
      <c r="B548" s="9" t="s">
        <v>1392</v>
      </c>
      <c r="C548" s="32" t="str">
        <f>"./images/thumbnail/"&amp;データ!B548&amp;".jpg"</f>
        <v>./images/thumbnail/1579.jpg</v>
      </c>
      <c r="D548" s="32" t="s">
        <v>1393</v>
      </c>
      <c r="E548" s="32" t="str">
        <f>"./images/thumbnail/"&amp;データ!B548&amp;".jpg"</f>
        <v>./images/thumbnail/1579.jpg</v>
      </c>
      <c r="F548" s="32" t="s">
        <v>1064</v>
      </c>
      <c r="G548" s="32" t="s">
        <v>1260</v>
      </c>
      <c r="H548" s="32" t="str">
        <f>データ!D548</f>
        <v>ヴィクトー</v>
      </c>
      <c r="I548" s="32" t="s">
        <v>977</v>
      </c>
      <c r="J548" s="32" t="s">
        <v>1261</v>
      </c>
      <c r="K548" s="32" t="str">
        <f>データ!E548</f>
        <v>SSR</v>
      </c>
      <c r="L548" s="32" t="s">
        <v>977</v>
      </c>
      <c r="M548" s="32" t="s">
        <v>1262</v>
      </c>
      <c r="N548" s="32">
        <f>データ!F548</f>
        <v>13</v>
      </c>
      <c r="O548" s="32" t="s">
        <v>977</v>
      </c>
      <c r="P548" s="32" t="s">
        <v>1260</v>
      </c>
      <c r="Q548" s="32" t="str">
        <f>データ!G548</f>
        <v>遠</v>
      </c>
      <c r="R548" s="32" t="s">
        <v>977</v>
      </c>
      <c r="S548" s="32" t="s">
        <v>1260</v>
      </c>
      <c r="T548" s="33">
        <f>データ!H548</f>
        <v>16871</v>
      </c>
      <c r="U548" s="34" t="s">
        <v>977</v>
      </c>
      <c r="V548" s="34" t="s">
        <v>1260</v>
      </c>
      <c r="W548" s="33">
        <f>データ!I548</f>
        <v>6980</v>
      </c>
      <c r="X548" s="34" t="s">
        <v>977</v>
      </c>
      <c r="Y548" s="34" t="s">
        <v>1260</v>
      </c>
      <c r="Z548" s="33">
        <f>データ!J548</f>
        <v>4517</v>
      </c>
      <c r="AA548" s="34" t="s">
        <v>977</v>
      </c>
      <c r="AB548" s="34" t="s">
        <v>1263</v>
      </c>
      <c r="AC548" s="33" t="str">
        <f>データ!K548</f>
        <v>S-</v>
      </c>
      <c r="AD548" s="32" t="s">
        <v>977</v>
      </c>
      <c r="AE548" s="34" t="s">
        <v>1264</v>
      </c>
      <c r="AF548" s="33">
        <f>データ!L548</f>
        <v>28368</v>
      </c>
      <c r="AG548" s="34" t="s">
        <v>977</v>
      </c>
      <c r="AH548" s="34" t="s">
        <v>1265</v>
      </c>
      <c r="AI548" s="33" t="str">
        <f>データ!M548</f>
        <v>遠翠の略奪／絶</v>
      </c>
      <c r="AJ548" s="9" t="s">
        <v>1061</v>
      </c>
      <c r="AK548" s="33" t="str">
        <f>データ!N548</f>
        <v>敵単体に攻撃しつつHP回復[大]</v>
      </c>
      <c r="AL548" s="9" t="s">
        <v>977</v>
      </c>
      <c r="AM548" s="34" t="s">
        <v>1266</v>
      </c>
      <c r="AN548" s="33" t="str">
        <f>データ!O548</f>
        <v>-</v>
      </c>
      <c r="AO548" s="9" t="s">
        <v>1061</v>
      </c>
      <c r="AP548" s="33" t="str">
        <f>データ!P548</f>
        <v>　</v>
      </c>
      <c r="AQ548" s="35" t="s">
        <v>977</v>
      </c>
      <c r="AR548" s="34" t="s">
        <v>1265</v>
      </c>
      <c r="AS548" s="33" t="str">
        <f>データ!Q548</f>
        <v>ジャガーノート／真</v>
      </c>
      <c r="AT548" s="9" t="s">
        <v>1061</v>
      </c>
      <c r="AU548" s="33" t="str">
        <f>データ!R548</f>
        <v>バトルで敵を全滅するとBPが中回復(バトル3回)</v>
      </c>
      <c r="AV548" s="9" t="s">
        <v>977</v>
      </c>
      <c r="AW548" s="34" t="s">
        <v>1265</v>
      </c>
      <c r="AX548" s="33" t="str">
        <f>データ!S548</f>
        <v>-</v>
      </c>
      <c r="AY548" s="9" t="s">
        <v>1061</v>
      </c>
      <c r="AZ548" s="33" t="str">
        <f>データ!T548</f>
        <v>　</v>
      </c>
      <c r="BA548" s="35" t="s">
        <v>977</v>
      </c>
      <c r="BB548" s="34" t="s">
        <v>2335</v>
      </c>
      <c r="BC548" s="33" t="str">
        <f>データ!U548</f>
        <v>-</v>
      </c>
      <c r="BD548" s="35" t="s">
        <v>2333</v>
      </c>
      <c r="BE548" s="33" t="str">
        <f>データ!V548</f>
        <v>　</v>
      </c>
      <c r="BF548" s="33" t="s">
        <v>977</v>
      </c>
      <c r="BG548" s="34" t="s">
        <v>1261</v>
      </c>
      <c r="BH548" s="33" t="str">
        <f>データ!W548</f>
        <v>-</v>
      </c>
      <c r="BI548" s="35" t="s">
        <v>977</v>
      </c>
      <c r="BJ548" s="34" t="s">
        <v>1260</v>
      </c>
      <c r="BK548" s="33" t="str">
        <f>データ!X548</f>
        <v>グラン</v>
      </c>
      <c r="BL548" s="35" t="s">
        <v>977</v>
      </c>
      <c r="BM548" s="9" t="s">
        <v>972</v>
      </c>
    </row>
    <row r="549" spans="1:65" x14ac:dyDescent="0.15">
      <c r="A549" s="9" t="s">
        <v>969</v>
      </c>
      <c r="B549" s="9" t="s">
        <v>1392</v>
      </c>
      <c r="C549" s="32" t="str">
        <f>"./images/thumbnail/"&amp;データ!B549&amp;".jpg"</f>
        <v>./images/thumbnail/1576.jpg</v>
      </c>
      <c r="D549" s="32" t="s">
        <v>1393</v>
      </c>
      <c r="E549" s="32" t="str">
        <f>"./images/thumbnail/"&amp;データ!B549&amp;".jpg"</f>
        <v>./images/thumbnail/1576.jpg</v>
      </c>
      <c r="F549" s="32" t="s">
        <v>1064</v>
      </c>
      <c r="G549" s="32" t="s">
        <v>1260</v>
      </c>
      <c r="H549" s="32" t="str">
        <f>データ!D549</f>
        <v>ハンジ</v>
      </c>
      <c r="I549" s="32" t="s">
        <v>977</v>
      </c>
      <c r="J549" s="32" t="s">
        <v>1261</v>
      </c>
      <c r="K549" s="32" t="str">
        <f>データ!E549</f>
        <v>SSR</v>
      </c>
      <c r="L549" s="32" t="s">
        <v>977</v>
      </c>
      <c r="M549" s="32" t="s">
        <v>1262</v>
      </c>
      <c r="N549" s="32">
        <f>データ!F549</f>
        <v>13</v>
      </c>
      <c r="O549" s="32" t="s">
        <v>977</v>
      </c>
      <c r="P549" s="32" t="s">
        <v>1260</v>
      </c>
      <c r="Q549" s="32" t="str">
        <f>データ!G549</f>
        <v>遠</v>
      </c>
      <c r="R549" s="32" t="s">
        <v>977</v>
      </c>
      <c r="S549" s="32" t="s">
        <v>1260</v>
      </c>
      <c r="T549" s="33">
        <f>データ!H549</f>
        <v>17039</v>
      </c>
      <c r="U549" s="34" t="s">
        <v>977</v>
      </c>
      <c r="V549" s="34" t="s">
        <v>1260</v>
      </c>
      <c r="W549" s="33">
        <f>データ!I549</f>
        <v>7006</v>
      </c>
      <c r="X549" s="34" t="s">
        <v>977</v>
      </c>
      <c r="Y549" s="34" t="s">
        <v>1260</v>
      </c>
      <c r="Z549" s="33">
        <f>データ!J549</f>
        <v>4480</v>
      </c>
      <c r="AA549" s="34" t="s">
        <v>977</v>
      </c>
      <c r="AB549" s="34" t="s">
        <v>1263</v>
      </c>
      <c r="AC549" s="33" t="str">
        <f>データ!K549</f>
        <v>S-</v>
      </c>
      <c r="AD549" s="32" t="s">
        <v>977</v>
      </c>
      <c r="AE549" s="34" t="s">
        <v>1264</v>
      </c>
      <c r="AF549" s="33">
        <f>データ!L549</f>
        <v>28525</v>
      </c>
      <c r="AG549" s="34" t="s">
        <v>977</v>
      </c>
      <c r="AH549" s="34" t="s">
        <v>1265</v>
      </c>
      <c r="AI549" s="33" t="str">
        <f>データ!M549</f>
        <v>聖天消滅／紫打</v>
      </c>
      <c r="AJ549" s="9" t="s">
        <v>1061</v>
      </c>
      <c r="AK549" s="33" t="str">
        <f>データ!N549</f>
        <v>敵打属性の攻撃力と防御力をDOWN[大]</v>
      </c>
      <c r="AL549" s="9" t="s">
        <v>977</v>
      </c>
      <c r="AM549" s="34" t="s">
        <v>1266</v>
      </c>
      <c r="AN549" s="33" t="str">
        <f>データ!O549</f>
        <v>-</v>
      </c>
      <c r="AO549" s="9" t="s">
        <v>1061</v>
      </c>
      <c r="AP549" s="33" t="str">
        <f>データ!P549</f>
        <v>　</v>
      </c>
      <c r="AQ549" s="35" t="s">
        <v>977</v>
      </c>
      <c r="AR549" s="34" t="s">
        <v>1265</v>
      </c>
      <c r="AS549" s="33" t="str">
        <f>データ!Q549</f>
        <v>エースオーダー</v>
      </c>
      <c r="AT549" s="9" t="s">
        <v>1061</v>
      </c>
      <c r="AU549" s="33" t="str">
        <f>データ!R549</f>
        <v>騎士団全体の攻・防が小UP(3分間)</v>
      </c>
      <c r="AV549" s="9" t="s">
        <v>977</v>
      </c>
      <c r="AW549" s="34" t="s">
        <v>1265</v>
      </c>
      <c r="AX549" s="33" t="str">
        <f>データ!S549</f>
        <v>-</v>
      </c>
      <c r="AY549" s="9" t="s">
        <v>1061</v>
      </c>
      <c r="AZ549" s="33" t="str">
        <f>データ!T549</f>
        <v>　</v>
      </c>
      <c r="BA549" s="35" t="s">
        <v>977</v>
      </c>
      <c r="BB549" s="34" t="s">
        <v>2335</v>
      </c>
      <c r="BC549" s="33" t="str">
        <f>データ!U549</f>
        <v>-</v>
      </c>
      <c r="BD549" s="35" t="s">
        <v>2333</v>
      </c>
      <c r="BE549" s="33" t="str">
        <f>データ!V549</f>
        <v>　</v>
      </c>
      <c r="BF549" s="33" t="s">
        <v>977</v>
      </c>
      <c r="BG549" s="34" t="s">
        <v>1261</v>
      </c>
      <c r="BH549" s="33" t="str">
        <f>データ!W549</f>
        <v>-</v>
      </c>
      <c r="BI549" s="35" t="s">
        <v>977</v>
      </c>
      <c r="BJ549" s="34" t="s">
        <v>1260</v>
      </c>
      <c r="BK549" s="33" t="str">
        <f>データ!X549</f>
        <v>進撃の巨人コラボ1</v>
      </c>
      <c r="BL549" s="35" t="s">
        <v>977</v>
      </c>
      <c r="BM549" s="9" t="s">
        <v>972</v>
      </c>
    </row>
    <row r="550" spans="1:65" x14ac:dyDescent="0.15">
      <c r="A550" s="9" t="s">
        <v>969</v>
      </c>
      <c r="B550" s="9" t="s">
        <v>1392</v>
      </c>
      <c r="C550" s="32" t="str">
        <f>"./images/thumbnail/"&amp;データ!B550&amp;".jpg"</f>
        <v>./images/thumbnail/1574.jpg</v>
      </c>
      <c r="D550" s="32" t="s">
        <v>1393</v>
      </c>
      <c r="E550" s="32" t="str">
        <f>"./images/thumbnail/"&amp;データ!B550&amp;".jpg"</f>
        <v>./images/thumbnail/1574.jpg</v>
      </c>
      <c r="F550" s="32" t="s">
        <v>1064</v>
      </c>
      <c r="G550" s="32" t="s">
        <v>1260</v>
      </c>
      <c r="H550" s="32" t="str">
        <f>データ!D550</f>
        <v>サシャ</v>
      </c>
      <c r="I550" s="32" t="s">
        <v>977</v>
      </c>
      <c r="J550" s="32" t="s">
        <v>1261</v>
      </c>
      <c r="K550" s="32" t="str">
        <f>データ!E550</f>
        <v>SSR</v>
      </c>
      <c r="L550" s="32" t="s">
        <v>977</v>
      </c>
      <c r="M550" s="32" t="s">
        <v>1262</v>
      </c>
      <c r="N550" s="32">
        <f>データ!F550</f>
        <v>12</v>
      </c>
      <c r="O550" s="32" t="s">
        <v>977</v>
      </c>
      <c r="P550" s="32" t="s">
        <v>1260</v>
      </c>
      <c r="Q550" s="32" t="str">
        <f>データ!G550</f>
        <v>打</v>
      </c>
      <c r="R550" s="32" t="s">
        <v>977</v>
      </c>
      <c r="S550" s="32" t="s">
        <v>1260</v>
      </c>
      <c r="T550" s="33">
        <f>データ!H550</f>
        <v>19602</v>
      </c>
      <c r="U550" s="34" t="s">
        <v>977</v>
      </c>
      <c r="V550" s="34" t="s">
        <v>1260</v>
      </c>
      <c r="W550" s="33">
        <f>データ!I550</f>
        <v>5221</v>
      </c>
      <c r="X550" s="34" t="s">
        <v>977</v>
      </c>
      <c r="Y550" s="34" t="s">
        <v>1260</v>
      </c>
      <c r="Z550" s="33">
        <f>データ!J550</f>
        <v>5937</v>
      </c>
      <c r="AA550" s="34" t="s">
        <v>977</v>
      </c>
      <c r="AB550" s="34" t="s">
        <v>1263</v>
      </c>
      <c r="AC550" s="33" t="str">
        <f>データ!K550</f>
        <v>A-</v>
      </c>
      <c r="AD550" s="32" t="s">
        <v>977</v>
      </c>
      <c r="AE550" s="34" t="s">
        <v>1264</v>
      </c>
      <c r="AF550" s="33">
        <f>データ!L550</f>
        <v>30760</v>
      </c>
      <c r="AG550" s="34" t="s">
        <v>977</v>
      </c>
      <c r="AH550" s="34" t="s">
        <v>1265</v>
      </c>
      <c r="AI550" s="33" t="str">
        <f>データ!M550</f>
        <v>強奪者の雷／絶</v>
      </c>
      <c r="AJ550" s="9" t="s">
        <v>1061</v>
      </c>
      <c r="AK550" s="33" t="str">
        <f>データ!N550</f>
        <v>単体攻撃（宝箱優先／追加ダメージ）[大]</v>
      </c>
      <c r="AL550" s="9" t="s">
        <v>977</v>
      </c>
      <c r="AM550" s="34" t="s">
        <v>1266</v>
      </c>
      <c r="AN550" s="33" t="str">
        <f>データ!O550</f>
        <v>-</v>
      </c>
      <c r="AO550" s="9" t="s">
        <v>1061</v>
      </c>
      <c r="AP550" s="33" t="str">
        <f>データ!P550</f>
        <v>　</v>
      </c>
      <c r="AQ550" s="35" t="s">
        <v>977</v>
      </c>
      <c r="AR550" s="34" t="s">
        <v>1265</v>
      </c>
      <c r="AS550" s="33" t="str">
        <f>データ!Q550</f>
        <v>フォートレス／真</v>
      </c>
      <c r="AT550" s="9" t="s">
        <v>1061</v>
      </c>
      <c r="AU550" s="33" t="str">
        <f>データ!R550</f>
        <v>パーティ全体の防御力が中UP(3分間)</v>
      </c>
      <c r="AV550" s="9" t="s">
        <v>977</v>
      </c>
      <c r="AW550" s="34" t="s">
        <v>1265</v>
      </c>
      <c r="AX550" s="33" t="str">
        <f>データ!S550</f>
        <v>-</v>
      </c>
      <c r="AY550" s="9" t="s">
        <v>1061</v>
      </c>
      <c r="AZ550" s="33" t="str">
        <f>データ!T550</f>
        <v>　</v>
      </c>
      <c r="BA550" s="35" t="s">
        <v>977</v>
      </c>
      <c r="BB550" s="34" t="s">
        <v>2335</v>
      </c>
      <c r="BC550" s="33" t="str">
        <f>データ!U550</f>
        <v>-</v>
      </c>
      <c r="BD550" s="35" t="s">
        <v>2333</v>
      </c>
      <c r="BE550" s="33" t="str">
        <f>データ!V550</f>
        <v>　</v>
      </c>
      <c r="BF550" s="33" t="s">
        <v>977</v>
      </c>
      <c r="BG550" s="34" t="s">
        <v>1261</v>
      </c>
      <c r="BH550" s="33" t="str">
        <f>データ!W550</f>
        <v>-</v>
      </c>
      <c r="BI550" s="35" t="s">
        <v>977</v>
      </c>
      <c r="BJ550" s="34" t="s">
        <v>1260</v>
      </c>
      <c r="BK550" s="33" t="str">
        <f>データ!X550</f>
        <v>進撃の巨人コラボ1</v>
      </c>
      <c r="BL550" s="35" t="s">
        <v>977</v>
      </c>
      <c r="BM550" s="9" t="s">
        <v>972</v>
      </c>
    </row>
    <row r="551" spans="1:65" x14ac:dyDescent="0.15">
      <c r="A551" s="9" t="s">
        <v>969</v>
      </c>
      <c r="B551" s="9" t="s">
        <v>1392</v>
      </c>
      <c r="C551" s="32" t="str">
        <f>"./images/thumbnail/"&amp;データ!B551&amp;".jpg"</f>
        <v>./images/thumbnail/1572.jpg</v>
      </c>
      <c r="D551" s="32" t="s">
        <v>1393</v>
      </c>
      <c r="E551" s="32" t="str">
        <f>"./images/thumbnail/"&amp;データ!B551&amp;".jpg"</f>
        <v>./images/thumbnail/1572.jpg</v>
      </c>
      <c r="F551" s="32" t="s">
        <v>1064</v>
      </c>
      <c r="G551" s="32" t="s">
        <v>1260</v>
      </c>
      <c r="H551" s="32" t="str">
        <f>データ!D551</f>
        <v>エルヴィン</v>
      </c>
      <c r="I551" s="32" t="s">
        <v>977</v>
      </c>
      <c r="J551" s="32" t="s">
        <v>1261</v>
      </c>
      <c r="K551" s="32" t="str">
        <f>データ!E551</f>
        <v>SSR</v>
      </c>
      <c r="L551" s="32" t="s">
        <v>977</v>
      </c>
      <c r="M551" s="32" t="s">
        <v>1262</v>
      </c>
      <c r="N551" s="32">
        <f>データ!F551</f>
        <v>13</v>
      </c>
      <c r="O551" s="32" t="s">
        <v>977</v>
      </c>
      <c r="P551" s="32" t="s">
        <v>1260</v>
      </c>
      <c r="Q551" s="32" t="str">
        <f>データ!G551</f>
        <v>打</v>
      </c>
      <c r="R551" s="32" t="s">
        <v>977</v>
      </c>
      <c r="S551" s="32" t="s">
        <v>1260</v>
      </c>
      <c r="T551" s="33">
        <f>データ!H551</f>
        <v>19727</v>
      </c>
      <c r="U551" s="34" t="s">
        <v>977</v>
      </c>
      <c r="V551" s="34" t="s">
        <v>1260</v>
      </c>
      <c r="W551" s="33">
        <f>データ!I551</f>
        <v>5693</v>
      </c>
      <c r="X551" s="34" t="s">
        <v>977</v>
      </c>
      <c r="Y551" s="34" t="s">
        <v>1260</v>
      </c>
      <c r="Z551" s="33">
        <f>データ!J551</f>
        <v>7043</v>
      </c>
      <c r="AA551" s="34" t="s">
        <v>977</v>
      </c>
      <c r="AB551" s="34" t="s">
        <v>1263</v>
      </c>
      <c r="AC551" s="33" t="str">
        <f>データ!K551</f>
        <v>A-</v>
      </c>
      <c r="AD551" s="32" t="s">
        <v>977</v>
      </c>
      <c r="AE551" s="34" t="s">
        <v>1264</v>
      </c>
      <c r="AF551" s="33">
        <f>データ!L551</f>
        <v>32463</v>
      </c>
      <c r="AG551" s="34" t="s">
        <v>977</v>
      </c>
      <c r="AH551" s="34" t="s">
        <v>1265</v>
      </c>
      <c r="AI551" s="33" t="str">
        <f>データ!M551</f>
        <v>打鋭の四連星</v>
      </c>
      <c r="AJ551" s="9" t="s">
        <v>1061</v>
      </c>
      <c r="AK551" s="33" t="str">
        <f>データ!N551</f>
        <v>ﾗﾝﾀﾞﾑで1～4連撃。攻撃毎に与ﾀﾞﾒ2倍[低確率]</v>
      </c>
      <c r="AL551" s="9" t="s">
        <v>977</v>
      </c>
      <c r="AM551" s="34" t="s">
        <v>1266</v>
      </c>
      <c r="AN551" s="33" t="str">
        <f>データ!O551</f>
        <v>-</v>
      </c>
      <c r="AO551" s="9" t="s">
        <v>1061</v>
      </c>
      <c r="AP551" s="33" t="str">
        <f>データ!P551</f>
        <v>　</v>
      </c>
      <c r="AQ551" s="35" t="s">
        <v>977</v>
      </c>
      <c r="AR551" s="34" t="s">
        <v>1265</v>
      </c>
      <c r="AS551" s="33" t="str">
        <f>データ!Q551</f>
        <v>エース／真</v>
      </c>
      <c r="AT551" s="9" t="s">
        <v>1061</v>
      </c>
      <c r="AU551" s="33" t="str">
        <f>データ!R551</f>
        <v>パーティ全体の攻・防が中UP(3分間)</v>
      </c>
      <c r="AV551" s="9" t="s">
        <v>977</v>
      </c>
      <c r="AW551" s="34" t="s">
        <v>1265</v>
      </c>
      <c r="AX551" s="33" t="str">
        <f>データ!S551</f>
        <v>-</v>
      </c>
      <c r="AY551" s="9" t="s">
        <v>1061</v>
      </c>
      <c r="AZ551" s="33" t="str">
        <f>データ!T551</f>
        <v>　</v>
      </c>
      <c r="BA551" s="35" t="s">
        <v>977</v>
      </c>
      <c r="BB551" s="34" t="s">
        <v>2335</v>
      </c>
      <c r="BC551" s="33" t="str">
        <f>データ!U551</f>
        <v>-</v>
      </c>
      <c r="BD551" s="35" t="s">
        <v>2333</v>
      </c>
      <c r="BE551" s="33" t="str">
        <f>データ!V551</f>
        <v>　</v>
      </c>
      <c r="BF551" s="33" t="s">
        <v>977</v>
      </c>
      <c r="BG551" s="34" t="s">
        <v>1261</v>
      </c>
      <c r="BH551" s="33" t="str">
        <f>データ!W551</f>
        <v>-</v>
      </c>
      <c r="BI551" s="35" t="s">
        <v>977</v>
      </c>
      <c r="BJ551" s="34" t="s">
        <v>1260</v>
      </c>
      <c r="BK551" s="33" t="str">
        <f>データ!X551</f>
        <v>進撃の巨人コラボ1</v>
      </c>
      <c r="BL551" s="35" t="s">
        <v>977</v>
      </c>
      <c r="BM551" s="9" t="s">
        <v>972</v>
      </c>
    </row>
    <row r="552" spans="1:65" x14ac:dyDescent="0.15">
      <c r="A552" s="9" t="s">
        <v>969</v>
      </c>
      <c r="B552" s="9" t="s">
        <v>1392</v>
      </c>
      <c r="C552" s="32" t="str">
        <f>"./images/thumbnail/"&amp;データ!B552&amp;".jpg"</f>
        <v>./images/thumbnail/1570.jpg</v>
      </c>
      <c r="D552" s="32" t="s">
        <v>1393</v>
      </c>
      <c r="E552" s="32" t="str">
        <f>"./images/thumbnail/"&amp;データ!B552&amp;".jpg"</f>
        <v>./images/thumbnail/1570.jpg</v>
      </c>
      <c r="F552" s="32" t="s">
        <v>1064</v>
      </c>
      <c r="G552" s="32" t="s">
        <v>1260</v>
      </c>
      <c r="H552" s="32" t="str">
        <f>データ!D552</f>
        <v>アルミン</v>
      </c>
      <c r="I552" s="32" t="s">
        <v>977</v>
      </c>
      <c r="J552" s="32" t="s">
        <v>1261</v>
      </c>
      <c r="K552" s="32" t="str">
        <f>データ!E552</f>
        <v>UR</v>
      </c>
      <c r="L552" s="32" t="s">
        <v>977</v>
      </c>
      <c r="M552" s="32" t="s">
        <v>1262</v>
      </c>
      <c r="N552" s="32">
        <f>データ!F552</f>
        <v>14</v>
      </c>
      <c r="O552" s="32" t="s">
        <v>977</v>
      </c>
      <c r="P552" s="32" t="s">
        <v>1260</v>
      </c>
      <c r="Q552" s="32" t="str">
        <f>データ!G552</f>
        <v>遠</v>
      </c>
      <c r="R552" s="32" t="s">
        <v>977</v>
      </c>
      <c r="S552" s="32" t="s">
        <v>1260</v>
      </c>
      <c r="T552" s="33">
        <f>データ!H552</f>
        <v>19574</v>
      </c>
      <c r="U552" s="34" t="s">
        <v>977</v>
      </c>
      <c r="V552" s="34" t="s">
        <v>1260</v>
      </c>
      <c r="W552" s="33">
        <f>データ!I552</f>
        <v>5941</v>
      </c>
      <c r="X552" s="34" t="s">
        <v>977</v>
      </c>
      <c r="Y552" s="34" t="s">
        <v>1260</v>
      </c>
      <c r="Z552" s="33">
        <f>データ!J552</f>
        <v>6183</v>
      </c>
      <c r="AA552" s="34" t="s">
        <v>977</v>
      </c>
      <c r="AB552" s="34" t="s">
        <v>1263</v>
      </c>
      <c r="AC552" s="33" t="str">
        <f>データ!K552</f>
        <v>S+</v>
      </c>
      <c r="AD552" s="32" t="s">
        <v>977</v>
      </c>
      <c r="AE552" s="34" t="s">
        <v>1264</v>
      </c>
      <c r="AF552" s="33">
        <f>データ!L552</f>
        <v>31698</v>
      </c>
      <c r="AG552" s="34" t="s">
        <v>977</v>
      </c>
      <c r="AH552" s="34" t="s">
        <v>1265</v>
      </c>
      <c r="AI552" s="33" t="str">
        <f>データ!M552</f>
        <v>天使の微笑／絶</v>
      </c>
      <c r="AJ552" s="9" t="s">
        <v>1061</v>
      </c>
      <c r="AK552" s="33" t="str">
        <f>データ!N552</f>
        <v>味方全員のHPを回復[大]</v>
      </c>
      <c r="AL552" s="32" t="s">
        <v>977</v>
      </c>
      <c r="AM552" s="34" t="s">
        <v>1266</v>
      </c>
      <c r="AN552" s="33" t="str">
        <f>データ!O552</f>
        <v>-</v>
      </c>
      <c r="AO552" s="9" t="s">
        <v>1061</v>
      </c>
      <c r="AP552" s="33" t="str">
        <f>データ!P552</f>
        <v>　</v>
      </c>
      <c r="AQ552" s="35" t="s">
        <v>977</v>
      </c>
      <c r="AR552" s="34" t="s">
        <v>1265</v>
      </c>
      <c r="AS552" s="33" t="str">
        <f>データ!Q552</f>
        <v>ハイド／絶</v>
      </c>
      <c r="AT552" s="9" t="s">
        <v>1061</v>
      </c>
      <c r="AU552" s="33" t="str">
        <f>データ!R552</f>
        <v>攻撃される確率が大DOWN(3分間)</v>
      </c>
      <c r="AV552" s="9" t="s">
        <v>977</v>
      </c>
      <c r="AW552" s="34" t="s">
        <v>1265</v>
      </c>
      <c r="AX552" s="33" t="str">
        <f>データ!S552</f>
        <v>-</v>
      </c>
      <c r="AY552" s="9" t="s">
        <v>1061</v>
      </c>
      <c r="AZ552" s="33" t="str">
        <f>データ!T552</f>
        <v>　</v>
      </c>
      <c r="BA552" s="35" t="s">
        <v>977</v>
      </c>
      <c r="BB552" s="34" t="s">
        <v>2335</v>
      </c>
      <c r="BC552" s="33" t="str">
        <f>データ!U552</f>
        <v>-</v>
      </c>
      <c r="BD552" s="35" t="s">
        <v>2333</v>
      </c>
      <c r="BE552" s="33" t="str">
        <f>データ!V552</f>
        <v>　</v>
      </c>
      <c r="BF552" s="33" t="s">
        <v>977</v>
      </c>
      <c r="BG552" s="34" t="s">
        <v>1261</v>
      </c>
      <c r="BH552" s="33" t="str">
        <f>データ!W552</f>
        <v>-</v>
      </c>
      <c r="BI552" s="35" t="s">
        <v>977</v>
      </c>
      <c r="BJ552" s="34" t="s">
        <v>1260</v>
      </c>
      <c r="BK552" s="33" t="str">
        <f>データ!X552</f>
        <v>進撃の巨人コラボ1</v>
      </c>
      <c r="BL552" s="35" t="s">
        <v>977</v>
      </c>
      <c r="BM552" s="9" t="s">
        <v>972</v>
      </c>
    </row>
    <row r="553" spans="1:65" x14ac:dyDescent="0.15">
      <c r="A553" s="9" t="s">
        <v>969</v>
      </c>
      <c r="B553" s="9" t="s">
        <v>1392</v>
      </c>
      <c r="C553" s="32" t="str">
        <f>"./images/thumbnail/"&amp;データ!B553&amp;".jpg"</f>
        <v>./images/thumbnail/1568.jpg</v>
      </c>
      <c r="D553" s="32" t="s">
        <v>1393</v>
      </c>
      <c r="E553" s="32" t="str">
        <f>"./images/thumbnail/"&amp;データ!B553&amp;".jpg"</f>
        <v>./images/thumbnail/1568.jpg</v>
      </c>
      <c r="F553" s="32" t="s">
        <v>1064</v>
      </c>
      <c r="G553" s="32" t="s">
        <v>1260</v>
      </c>
      <c r="H553" s="32" t="str">
        <f>データ!D553</f>
        <v>ミカサ</v>
      </c>
      <c r="I553" s="32" t="s">
        <v>977</v>
      </c>
      <c r="J553" s="32" t="s">
        <v>1261</v>
      </c>
      <c r="K553" s="32" t="str">
        <f>データ!E553</f>
        <v>UR</v>
      </c>
      <c r="L553" s="32" t="s">
        <v>977</v>
      </c>
      <c r="M553" s="32" t="s">
        <v>1262</v>
      </c>
      <c r="N553" s="32">
        <f>データ!F553</f>
        <v>14</v>
      </c>
      <c r="O553" s="32" t="s">
        <v>977</v>
      </c>
      <c r="P553" s="32" t="s">
        <v>1260</v>
      </c>
      <c r="Q553" s="32" t="str">
        <f>データ!G553</f>
        <v>斬</v>
      </c>
      <c r="R553" s="32" t="s">
        <v>977</v>
      </c>
      <c r="S553" s="32" t="s">
        <v>1260</v>
      </c>
      <c r="T553" s="33">
        <f>データ!H553</f>
        <v>16670</v>
      </c>
      <c r="U553" s="34" t="s">
        <v>977</v>
      </c>
      <c r="V553" s="34" t="s">
        <v>1260</v>
      </c>
      <c r="W553" s="33">
        <f>データ!I553</f>
        <v>8102</v>
      </c>
      <c r="X553" s="34" t="s">
        <v>977</v>
      </c>
      <c r="Y553" s="34" t="s">
        <v>1260</v>
      </c>
      <c r="Z553" s="33">
        <f>データ!J553</f>
        <v>5878</v>
      </c>
      <c r="AA553" s="34" t="s">
        <v>977</v>
      </c>
      <c r="AB553" s="34" t="s">
        <v>1263</v>
      </c>
      <c r="AC553" s="33" t="str">
        <f>データ!K553</f>
        <v>SS</v>
      </c>
      <c r="AD553" s="32" t="s">
        <v>977</v>
      </c>
      <c r="AE553" s="34" t="s">
        <v>1264</v>
      </c>
      <c r="AF553" s="33">
        <f>データ!L553</f>
        <v>30650</v>
      </c>
      <c r="AG553" s="34" t="s">
        <v>977</v>
      </c>
      <c r="AH553" s="34" t="s">
        <v>1265</v>
      </c>
      <c r="AI553" s="33" t="str">
        <f>データ!M553</f>
        <v>焔幻の一閃／煌</v>
      </c>
      <c r="AJ553" s="9" t="s">
        <v>1061</v>
      </c>
      <c r="AK553" s="33" t="str">
        <f>データ!N553</f>
        <v>横一列に攻撃[特大]</v>
      </c>
      <c r="AL553" s="9" t="s">
        <v>977</v>
      </c>
      <c r="AM553" s="34" t="s">
        <v>1266</v>
      </c>
      <c r="AN553" s="33" t="str">
        <f>データ!O553</f>
        <v>-</v>
      </c>
      <c r="AO553" s="9" t="s">
        <v>1061</v>
      </c>
      <c r="AP553" s="33" t="str">
        <f>データ!P553</f>
        <v>　</v>
      </c>
      <c r="AQ553" s="35" t="s">
        <v>977</v>
      </c>
      <c r="AR553" s="34" t="s">
        <v>1265</v>
      </c>
      <c r="AS553" s="33" t="str">
        <f>データ!Q553</f>
        <v>アクセラレーター／絶</v>
      </c>
      <c r="AT553" s="9" t="s">
        <v>1061</v>
      </c>
      <c r="AU553" s="33" t="str">
        <f>データ!R553</f>
        <v>パーティ全体の速度が大UP(3分間)</v>
      </c>
      <c r="AV553" s="9" t="s">
        <v>977</v>
      </c>
      <c r="AW553" s="34" t="s">
        <v>1265</v>
      </c>
      <c r="AX553" s="33" t="str">
        <f>データ!S553</f>
        <v>-</v>
      </c>
      <c r="AY553" s="9" t="s">
        <v>1061</v>
      </c>
      <c r="AZ553" s="33" t="str">
        <f>データ!T553</f>
        <v>　</v>
      </c>
      <c r="BA553" s="35" t="s">
        <v>977</v>
      </c>
      <c r="BB553" s="34" t="s">
        <v>2335</v>
      </c>
      <c r="BC553" s="33" t="str">
        <f>データ!U553</f>
        <v>-</v>
      </c>
      <c r="BD553" s="35" t="s">
        <v>2333</v>
      </c>
      <c r="BE553" s="33" t="str">
        <f>データ!V553</f>
        <v>　</v>
      </c>
      <c r="BF553" s="33" t="s">
        <v>977</v>
      </c>
      <c r="BG553" s="34" t="s">
        <v>1261</v>
      </c>
      <c r="BH553" s="33" t="str">
        <f>データ!W553</f>
        <v>-</v>
      </c>
      <c r="BI553" s="35" t="s">
        <v>977</v>
      </c>
      <c r="BJ553" s="34" t="s">
        <v>1260</v>
      </c>
      <c r="BK553" s="33" t="str">
        <f>データ!X553</f>
        <v>進撃の巨人コラボ1</v>
      </c>
      <c r="BL553" s="35" t="s">
        <v>977</v>
      </c>
      <c r="BM553" s="9" t="s">
        <v>972</v>
      </c>
    </row>
    <row r="554" spans="1:65" x14ac:dyDescent="0.15">
      <c r="A554" s="9" t="s">
        <v>969</v>
      </c>
      <c r="B554" s="9" t="s">
        <v>1392</v>
      </c>
      <c r="C554" s="32" t="str">
        <f>"./images/thumbnail/"&amp;データ!B554&amp;".jpg"</f>
        <v>./images/thumbnail/1566.jpg</v>
      </c>
      <c r="D554" s="32" t="s">
        <v>1393</v>
      </c>
      <c r="E554" s="32" t="str">
        <f>"./images/thumbnail/"&amp;データ!B554&amp;".jpg"</f>
        <v>./images/thumbnail/1566.jpg</v>
      </c>
      <c r="F554" s="32" t="s">
        <v>1064</v>
      </c>
      <c r="G554" s="32" t="s">
        <v>1260</v>
      </c>
      <c r="H554" s="32" t="str">
        <f>データ!D554</f>
        <v>エレン</v>
      </c>
      <c r="I554" s="32" t="s">
        <v>977</v>
      </c>
      <c r="J554" s="32" t="s">
        <v>1261</v>
      </c>
      <c r="K554" s="32" t="str">
        <f>データ!E554</f>
        <v>UR</v>
      </c>
      <c r="L554" s="32" t="s">
        <v>977</v>
      </c>
      <c r="M554" s="32" t="s">
        <v>1262</v>
      </c>
      <c r="N554" s="32">
        <f>データ!F554</f>
        <v>14</v>
      </c>
      <c r="O554" s="32" t="s">
        <v>977</v>
      </c>
      <c r="P554" s="32" t="s">
        <v>1260</v>
      </c>
      <c r="Q554" s="32" t="str">
        <f>データ!G554</f>
        <v>打</v>
      </c>
      <c r="R554" s="32" t="s">
        <v>977</v>
      </c>
      <c r="S554" s="32" t="s">
        <v>1260</v>
      </c>
      <c r="T554" s="33">
        <f>データ!H554</f>
        <v>20729</v>
      </c>
      <c r="U554" s="34" t="s">
        <v>977</v>
      </c>
      <c r="V554" s="34" t="s">
        <v>1260</v>
      </c>
      <c r="W554" s="33">
        <f>データ!I554</f>
        <v>6810</v>
      </c>
      <c r="X554" s="34" t="s">
        <v>977</v>
      </c>
      <c r="Y554" s="34" t="s">
        <v>1260</v>
      </c>
      <c r="Z554" s="33">
        <f>データ!J554</f>
        <v>9057</v>
      </c>
      <c r="AA554" s="34" t="s">
        <v>977</v>
      </c>
      <c r="AB554" s="34" t="s">
        <v>1263</v>
      </c>
      <c r="AC554" s="33" t="str">
        <f>データ!K554</f>
        <v>A+</v>
      </c>
      <c r="AD554" s="32" t="s">
        <v>977</v>
      </c>
      <c r="AE554" s="34" t="s">
        <v>1264</v>
      </c>
      <c r="AF554" s="33">
        <f>データ!L554</f>
        <v>36596</v>
      </c>
      <c r="AG554" s="34" t="s">
        <v>977</v>
      </c>
      <c r="AH554" s="34" t="s">
        <v>1265</v>
      </c>
      <c r="AI554" s="33" t="str">
        <f>データ!M554</f>
        <v>幻の交叉線／煌</v>
      </c>
      <c r="AJ554" s="9" t="s">
        <v>1061</v>
      </c>
      <c r="AK554" s="33" t="str">
        <f>データ!N554</f>
        <v>X字型攻撃[大]自分の攻撃力UP[特大]</v>
      </c>
      <c r="AL554" s="9" t="s">
        <v>977</v>
      </c>
      <c r="AM554" s="34" t="s">
        <v>1266</v>
      </c>
      <c r="AN554" s="33" t="str">
        <f>データ!O554</f>
        <v>-</v>
      </c>
      <c r="AO554" s="9" t="s">
        <v>1061</v>
      </c>
      <c r="AP554" s="33" t="str">
        <f>データ!P554</f>
        <v>　</v>
      </c>
      <c r="AQ554" s="35" t="s">
        <v>977</v>
      </c>
      <c r="AR554" s="34" t="s">
        <v>1265</v>
      </c>
      <c r="AS554" s="33" t="str">
        <f>データ!Q554</f>
        <v>ポイントライズ／絶</v>
      </c>
      <c r="AT554" s="9" t="s">
        <v>1061</v>
      </c>
      <c r="AU554" s="33" t="str">
        <f>データ!R554</f>
        <v>獲得する騎士団戦スコアが大アップ(バトル3回)</v>
      </c>
      <c r="AV554" s="9" t="s">
        <v>977</v>
      </c>
      <c r="AW554" s="34" t="s">
        <v>1265</v>
      </c>
      <c r="AX554" s="33" t="str">
        <f>データ!S554</f>
        <v>-</v>
      </c>
      <c r="AY554" s="9" t="s">
        <v>1061</v>
      </c>
      <c r="AZ554" s="33" t="str">
        <f>データ!T554</f>
        <v>　</v>
      </c>
      <c r="BA554" s="35" t="s">
        <v>977</v>
      </c>
      <c r="BB554" s="34" t="s">
        <v>2335</v>
      </c>
      <c r="BC554" s="33" t="str">
        <f>データ!U554</f>
        <v>-</v>
      </c>
      <c r="BD554" s="35" t="s">
        <v>2333</v>
      </c>
      <c r="BE554" s="33" t="str">
        <f>データ!V554</f>
        <v>　</v>
      </c>
      <c r="BF554" s="33" t="s">
        <v>977</v>
      </c>
      <c r="BG554" s="34" t="s">
        <v>1261</v>
      </c>
      <c r="BH554" s="33" t="str">
        <f>データ!W554</f>
        <v>-</v>
      </c>
      <c r="BI554" s="35" t="s">
        <v>977</v>
      </c>
      <c r="BJ554" s="34" t="s">
        <v>1260</v>
      </c>
      <c r="BK554" s="33" t="str">
        <f>データ!X554</f>
        <v>進撃の巨人コラボ1</v>
      </c>
      <c r="BL554" s="35" t="s">
        <v>977</v>
      </c>
      <c r="BM554" s="9" t="s">
        <v>972</v>
      </c>
    </row>
    <row r="555" spans="1:65" x14ac:dyDescent="0.15">
      <c r="A555" s="9" t="s">
        <v>969</v>
      </c>
      <c r="B555" s="9" t="s">
        <v>1392</v>
      </c>
      <c r="C555" s="32" t="str">
        <f>"./images/thumbnail/"&amp;データ!B555&amp;".jpg"</f>
        <v>./images/thumbnail/1564.jpg</v>
      </c>
      <c r="D555" s="32" t="s">
        <v>1393</v>
      </c>
      <c r="E555" s="32" t="str">
        <f>"./images/thumbnail/"&amp;データ!B555&amp;".jpg"</f>
        <v>./images/thumbnail/1564.jpg</v>
      </c>
      <c r="F555" s="32" t="s">
        <v>1064</v>
      </c>
      <c r="G555" s="32" t="s">
        <v>1260</v>
      </c>
      <c r="H555" s="32" t="str">
        <f>データ!D555</f>
        <v>リヴァイ</v>
      </c>
      <c r="I555" s="32" t="s">
        <v>977</v>
      </c>
      <c r="J555" s="32" t="s">
        <v>1261</v>
      </c>
      <c r="K555" s="32" t="str">
        <f>データ!E555</f>
        <v>UR</v>
      </c>
      <c r="L555" s="32" t="s">
        <v>977</v>
      </c>
      <c r="M555" s="32" t="s">
        <v>1262</v>
      </c>
      <c r="N555" s="32">
        <f>データ!F555</f>
        <v>14</v>
      </c>
      <c r="O555" s="32" t="s">
        <v>977</v>
      </c>
      <c r="P555" s="32" t="s">
        <v>1260</v>
      </c>
      <c r="Q555" s="32" t="str">
        <f>データ!G555</f>
        <v>突</v>
      </c>
      <c r="R555" s="32" t="s">
        <v>977</v>
      </c>
      <c r="S555" s="32" t="s">
        <v>1260</v>
      </c>
      <c r="T555" s="33">
        <f>データ!H555</f>
        <v>18310</v>
      </c>
      <c r="U555" s="34" t="s">
        <v>977</v>
      </c>
      <c r="V555" s="34" t="s">
        <v>1260</v>
      </c>
      <c r="W555" s="33">
        <f>データ!I555</f>
        <v>6437</v>
      </c>
      <c r="X555" s="34" t="s">
        <v>977</v>
      </c>
      <c r="Y555" s="34" t="s">
        <v>1260</v>
      </c>
      <c r="Z555" s="33">
        <f>データ!J555</f>
        <v>6784</v>
      </c>
      <c r="AA555" s="34" t="s">
        <v>977</v>
      </c>
      <c r="AB555" s="34" t="s">
        <v>1263</v>
      </c>
      <c r="AC555" s="33" t="str">
        <f>データ!K555</f>
        <v>SS+</v>
      </c>
      <c r="AD555" s="32" t="s">
        <v>977</v>
      </c>
      <c r="AE555" s="34" t="s">
        <v>1264</v>
      </c>
      <c r="AF555" s="33">
        <f>データ!L555</f>
        <v>31531</v>
      </c>
      <c r="AG555" s="34" t="s">
        <v>977</v>
      </c>
      <c r="AH555" s="34" t="s">
        <v>1265</v>
      </c>
      <c r="AI555" s="33" t="str">
        <f>データ!M555</f>
        <v>対紫の突風／煌</v>
      </c>
      <c r="AJ555" s="9" t="s">
        <v>1061</v>
      </c>
      <c r="AK555" s="33" t="str">
        <f>データ!N555</f>
        <v>打に強く遠に弱い縦一列攻撃[特大]</v>
      </c>
      <c r="AL555" s="9" t="s">
        <v>977</v>
      </c>
      <c r="AM555" s="34" t="s">
        <v>1266</v>
      </c>
      <c r="AN555" s="33" t="str">
        <f>データ!O555</f>
        <v>-</v>
      </c>
      <c r="AO555" s="9" t="s">
        <v>1061</v>
      </c>
      <c r="AP555" s="33" t="str">
        <f>データ!P555</f>
        <v>　</v>
      </c>
      <c r="AQ555" s="35" t="s">
        <v>977</v>
      </c>
      <c r="AR555" s="34" t="s">
        <v>1265</v>
      </c>
      <c r="AS555" s="33" t="str">
        <f>データ!Q555</f>
        <v>ランページ／絶</v>
      </c>
      <c r="AT555" s="9" t="s">
        <v>1061</v>
      </c>
      <c r="AU555" s="33" t="str">
        <f>データ!R555</f>
        <v>バトルで獲得する騎士団戦スコアが大アップ(3分間)</v>
      </c>
      <c r="AV555" s="9" t="s">
        <v>977</v>
      </c>
      <c r="AW555" s="34" t="s">
        <v>1265</v>
      </c>
      <c r="AX555" s="33" t="str">
        <f>データ!S555</f>
        <v>-</v>
      </c>
      <c r="AY555" s="9" t="s">
        <v>1061</v>
      </c>
      <c r="AZ555" s="33" t="str">
        <f>データ!T555</f>
        <v>　</v>
      </c>
      <c r="BA555" s="35" t="s">
        <v>977</v>
      </c>
      <c r="BB555" s="34" t="s">
        <v>2335</v>
      </c>
      <c r="BC555" s="33" t="str">
        <f>データ!U555</f>
        <v>-</v>
      </c>
      <c r="BD555" s="35" t="s">
        <v>2333</v>
      </c>
      <c r="BE555" s="33" t="str">
        <f>データ!V555</f>
        <v>　</v>
      </c>
      <c r="BF555" s="33" t="s">
        <v>977</v>
      </c>
      <c r="BG555" s="34" t="s">
        <v>1261</v>
      </c>
      <c r="BH555" s="33" t="str">
        <f>データ!W555</f>
        <v>-</v>
      </c>
      <c r="BI555" s="35" t="s">
        <v>977</v>
      </c>
      <c r="BJ555" s="34" t="s">
        <v>1260</v>
      </c>
      <c r="BK555" s="33" t="str">
        <f>データ!X555</f>
        <v>進撃の巨人コラボ1</v>
      </c>
      <c r="BL555" s="35" t="s">
        <v>977</v>
      </c>
      <c r="BM555" s="9" t="s">
        <v>972</v>
      </c>
    </row>
    <row r="556" spans="1:65" x14ac:dyDescent="0.15">
      <c r="A556" s="9" t="s">
        <v>969</v>
      </c>
      <c r="B556" s="9" t="s">
        <v>1392</v>
      </c>
      <c r="C556" s="32" t="str">
        <f>"./images/thumbnail/"&amp;データ!B556&amp;".jpg"</f>
        <v>./images/thumbnail/1563.jpg</v>
      </c>
      <c r="D556" s="32" t="s">
        <v>1393</v>
      </c>
      <c r="E556" s="32" t="str">
        <f>"./images/thumbnail/"&amp;データ!B556&amp;".jpg"</f>
        <v>./images/thumbnail/1563.jpg</v>
      </c>
      <c r="F556" s="32" t="s">
        <v>1064</v>
      </c>
      <c r="G556" s="32" t="s">
        <v>1260</v>
      </c>
      <c r="H556" s="32" t="str">
        <f>データ!D556</f>
        <v>リヴァイ</v>
      </c>
      <c r="I556" s="32" t="s">
        <v>977</v>
      </c>
      <c r="J556" s="32" t="s">
        <v>1261</v>
      </c>
      <c r="K556" s="32" t="str">
        <f>データ!E556</f>
        <v>SSR</v>
      </c>
      <c r="L556" s="32" t="s">
        <v>977</v>
      </c>
      <c r="M556" s="32" t="s">
        <v>1262</v>
      </c>
      <c r="N556" s="32">
        <f>データ!F556</f>
        <v>12</v>
      </c>
      <c r="O556" s="32" t="s">
        <v>977</v>
      </c>
      <c r="P556" s="32" t="s">
        <v>1260</v>
      </c>
      <c r="Q556" s="32" t="str">
        <f>データ!G556</f>
        <v>突</v>
      </c>
      <c r="R556" s="32" t="s">
        <v>977</v>
      </c>
      <c r="S556" s="32" t="s">
        <v>1260</v>
      </c>
      <c r="T556" s="33">
        <f>データ!H556</f>
        <v>14947</v>
      </c>
      <c r="U556" s="34" t="s">
        <v>977</v>
      </c>
      <c r="V556" s="34" t="s">
        <v>1260</v>
      </c>
      <c r="W556" s="33">
        <f>データ!I556</f>
        <v>5244</v>
      </c>
      <c r="X556" s="34" t="s">
        <v>977</v>
      </c>
      <c r="Y556" s="34" t="s">
        <v>1260</v>
      </c>
      <c r="Z556" s="33">
        <f>データ!J556</f>
        <v>5545</v>
      </c>
      <c r="AA556" s="34" t="s">
        <v>977</v>
      </c>
      <c r="AB556" s="34" t="s">
        <v>1263</v>
      </c>
      <c r="AC556" s="33" t="str">
        <f>データ!K556</f>
        <v>SS-</v>
      </c>
      <c r="AD556" s="32" t="s">
        <v>977</v>
      </c>
      <c r="AE556" s="34" t="s">
        <v>1264</v>
      </c>
      <c r="AF556" s="33">
        <f>データ!L556</f>
        <v>25736</v>
      </c>
      <c r="AG556" s="34" t="s">
        <v>977</v>
      </c>
      <c r="AH556" s="34" t="s">
        <v>1265</v>
      </c>
      <c r="AI556" s="33" t="str">
        <f>データ!M556</f>
        <v>癒やしの光／絶</v>
      </c>
      <c r="AJ556" s="9" t="s">
        <v>1061</v>
      </c>
      <c r="AK556" s="33" t="str">
        <f>データ!N556</f>
        <v>最もダメージが多い味方1人のHP回復[大]</v>
      </c>
      <c r="AL556" s="9" t="s">
        <v>977</v>
      </c>
      <c r="AM556" s="34" t="s">
        <v>1266</v>
      </c>
      <c r="AN556" s="33" t="str">
        <f>データ!O556</f>
        <v>-</v>
      </c>
      <c r="AO556" s="9" t="s">
        <v>1061</v>
      </c>
      <c r="AP556" s="33" t="str">
        <f>データ!P556</f>
        <v>　</v>
      </c>
      <c r="AQ556" s="35" t="s">
        <v>977</v>
      </c>
      <c r="AR556" s="34" t="s">
        <v>1265</v>
      </c>
      <c r="AS556" s="33" t="str">
        <f>データ!Q556</f>
        <v>フォースオブウィッシュ／真</v>
      </c>
      <c r="AT556" s="9" t="s">
        <v>1061</v>
      </c>
      <c r="AU556" s="33" t="str">
        <f>データ!R556</f>
        <v>騎士団全員のBPを中回復</v>
      </c>
      <c r="AV556" s="9" t="s">
        <v>977</v>
      </c>
      <c r="AW556" s="34" t="s">
        <v>1265</v>
      </c>
      <c r="AX556" s="33" t="str">
        <f>データ!S556</f>
        <v>-</v>
      </c>
      <c r="AY556" s="9" t="s">
        <v>1061</v>
      </c>
      <c r="AZ556" s="33" t="str">
        <f>データ!T556</f>
        <v>　</v>
      </c>
      <c r="BA556" s="35" t="s">
        <v>977</v>
      </c>
      <c r="BB556" s="34" t="s">
        <v>2335</v>
      </c>
      <c r="BC556" s="33" t="str">
        <f>データ!U556</f>
        <v>-</v>
      </c>
      <c r="BD556" s="35" t="s">
        <v>2333</v>
      </c>
      <c r="BE556" s="33" t="str">
        <f>データ!V556</f>
        <v>　</v>
      </c>
      <c r="BF556" s="33" t="s">
        <v>977</v>
      </c>
      <c r="BG556" s="34" t="s">
        <v>1261</v>
      </c>
      <c r="BH556" s="33" t="str">
        <f>データ!W556</f>
        <v>-</v>
      </c>
      <c r="BI556" s="35" t="s">
        <v>977</v>
      </c>
      <c r="BJ556" s="34" t="s">
        <v>1260</v>
      </c>
      <c r="BK556" s="33" t="str">
        <f>データ!X556</f>
        <v>進撃の巨人コラボ1</v>
      </c>
      <c r="BL556" s="35" t="s">
        <v>977</v>
      </c>
      <c r="BM556" s="9" t="s">
        <v>972</v>
      </c>
    </row>
    <row r="557" spans="1:65" x14ac:dyDescent="0.15">
      <c r="A557" s="9" t="s">
        <v>969</v>
      </c>
      <c r="B557" s="9" t="s">
        <v>1392</v>
      </c>
      <c r="C557" s="32" t="str">
        <f>"./images/thumbnail/"&amp;データ!B557&amp;".jpg"</f>
        <v>./images/thumbnail/1561.jpg</v>
      </c>
      <c r="D557" s="32" t="s">
        <v>1393</v>
      </c>
      <c r="E557" s="32" t="str">
        <f>"./images/thumbnail/"&amp;データ!B557&amp;".jpg"</f>
        <v>./images/thumbnail/1561.jpg</v>
      </c>
      <c r="F557" s="32" t="s">
        <v>1064</v>
      </c>
      <c r="G557" s="32" t="s">
        <v>1260</v>
      </c>
      <c r="H557" s="32" t="str">
        <f>データ!D557</f>
        <v>ノンノリア</v>
      </c>
      <c r="I557" s="32" t="s">
        <v>977</v>
      </c>
      <c r="J557" s="32" t="s">
        <v>1261</v>
      </c>
      <c r="K557" s="32" t="str">
        <f>データ!E557</f>
        <v>UR</v>
      </c>
      <c r="L557" s="32" t="s">
        <v>977</v>
      </c>
      <c r="M557" s="32" t="s">
        <v>1262</v>
      </c>
      <c r="N557" s="32">
        <f>データ!F557</f>
        <v>14</v>
      </c>
      <c r="O557" s="32" t="s">
        <v>977</v>
      </c>
      <c r="P557" s="32" t="s">
        <v>1260</v>
      </c>
      <c r="Q557" s="32" t="str">
        <f>データ!G557</f>
        <v>遠</v>
      </c>
      <c r="R557" s="32" t="s">
        <v>977</v>
      </c>
      <c r="S557" s="32" t="s">
        <v>1260</v>
      </c>
      <c r="T557" s="33">
        <f>データ!H557</f>
        <v>19444</v>
      </c>
      <c r="U557" s="34" t="s">
        <v>977</v>
      </c>
      <c r="V557" s="34" t="s">
        <v>1260</v>
      </c>
      <c r="W557" s="33">
        <f>データ!I557</f>
        <v>6802</v>
      </c>
      <c r="X557" s="34" t="s">
        <v>977</v>
      </c>
      <c r="Y557" s="34" t="s">
        <v>1260</v>
      </c>
      <c r="Z557" s="33">
        <f>データ!J557</f>
        <v>5703</v>
      </c>
      <c r="AA557" s="34" t="s">
        <v>977</v>
      </c>
      <c r="AB557" s="34" t="s">
        <v>1263</v>
      </c>
      <c r="AC557" s="33" t="str">
        <f>データ!K557</f>
        <v>S+</v>
      </c>
      <c r="AD557" s="32" t="s">
        <v>977</v>
      </c>
      <c r="AE557" s="34" t="s">
        <v>1264</v>
      </c>
      <c r="AF557" s="33">
        <f>データ!L557</f>
        <v>31949</v>
      </c>
      <c r="AG557" s="34" t="s">
        <v>977</v>
      </c>
      <c r="AH557" s="34" t="s">
        <v>1265</v>
      </c>
      <c r="AI557" s="33" t="str">
        <f>データ!M557</f>
        <v>遠翠の神護</v>
      </c>
      <c r="AJ557" s="9" t="s">
        <v>1061</v>
      </c>
      <c r="AK557" s="33" t="str">
        <f>データ!N557</f>
        <v>味方遠属性の防御力をUP[特大]</v>
      </c>
      <c r="AL557" s="9" t="s">
        <v>977</v>
      </c>
      <c r="AM557" s="34" t="s">
        <v>1266</v>
      </c>
      <c r="AN557" s="33" t="str">
        <f>データ!O557</f>
        <v>-</v>
      </c>
      <c r="AO557" s="9" t="s">
        <v>1061</v>
      </c>
      <c r="AP557" s="33" t="str">
        <f>データ!P557</f>
        <v>　</v>
      </c>
      <c r="AQ557" s="35" t="s">
        <v>977</v>
      </c>
      <c r="AR557" s="34" t="s">
        <v>1265</v>
      </c>
      <c r="AS557" s="33" t="str">
        <f>データ!Q557</f>
        <v>シャドウオーダー</v>
      </c>
      <c r="AT557" s="9" t="s">
        <v>1061</v>
      </c>
      <c r="AU557" s="33" t="str">
        <f>データ!R557</f>
        <v>騎士団全体の強襲CB率が小UP(3分間)</v>
      </c>
      <c r="AV557" s="9" t="s">
        <v>977</v>
      </c>
      <c r="AW557" s="34" t="s">
        <v>1265</v>
      </c>
      <c r="AX557" s="33" t="str">
        <f>データ!S557</f>
        <v>-</v>
      </c>
      <c r="AY557" s="9" t="s">
        <v>1061</v>
      </c>
      <c r="AZ557" s="33" t="str">
        <f>データ!T557</f>
        <v>　</v>
      </c>
      <c r="BA557" s="35" t="s">
        <v>977</v>
      </c>
      <c r="BB557" s="34" t="s">
        <v>2335</v>
      </c>
      <c r="BC557" s="33" t="str">
        <f>データ!U557</f>
        <v>-</v>
      </c>
      <c r="BD557" s="35" t="s">
        <v>2333</v>
      </c>
      <c r="BE557" s="33" t="str">
        <f>データ!V557</f>
        <v>　</v>
      </c>
      <c r="BF557" s="33" t="s">
        <v>977</v>
      </c>
      <c r="BG557" s="34" t="s">
        <v>1261</v>
      </c>
      <c r="BH557" s="33" t="str">
        <f>データ!W557</f>
        <v>-</v>
      </c>
      <c r="BI557" s="35" t="s">
        <v>977</v>
      </c>
      <c r="BJ557" s="34" t="s">
        <v>1260</v>
      </c>
      <c r="BK557" s="33" t="str">
        <f>データ!X557</f>
        <v>進撃の巨人コラボ1</v>
      </c>
      <c r="BL557" s="35" t="s">
        <v>977</v>
      </c>
      <c r="BM557" s="9" t="s">
        <v>972</v>
      </c>
    </row>
    <row r="558" spans="1:65" x14ac:dyDescent="0.15">
      <c r="A558" s="9" t="s">
        <v>969</v>
      </c>
      <c r="B558" s="9" t="s">
        <v>1392</v>
      </c>
      <c r="C558" s="32" t="str">
        <f>"./images/thumbnail/"&amp;データ!B558&amp;".jpg"</f>
        <v>./images/thumbnail/1559.jpg</v>
      </c>
      <c r="D558" s="32" t="s">
        <v>1393</v>
      </c>
      <c r="E558" s="32" t="str">
        <f>"./images/thumbnail/"&amp;データ!B558&amp;".jpg"</f>
        <v>./images/thumbnail/1559.jpg</v>
      </c>
      <c r="F558" s="32" t="s">
        <v>1064</v>
      </c>
      <c r="G558" s="32" t="s">
        <v>1260</v>
      </c>
      <c r="H558" s="32" t="str">
        <f>データ!D558</f>
        <v>デフロット</v>
      </c>
      <c r="I558" s="32" t="s">
        <v>977</v>
      </c>
      <c r="J558" s="32" t="s">
        <v>1261</v>
      </c>
      <c r="K558" s="32" t="str">
        <f>データ!E558</f>
        <v>SSR</v>
      </c>
      <c r="L558" s="32" t="s">
        <v>977</v>
      </c>
      <c r="M558" s="32" t="s">
        <v>1262</v>
      </c>
      <c r="N558" s="32">
        <f>データ!F558</f>
        <v>13</v>
      </c>
      <c r="O558" s="32" t="s">
        <v>977</v>
      </c>
      <c r="P558" s="32" t="s">
        <v>1260</v>
      </c>
      <c r="Q558" s="32" t="str">
        <f>データ!G558</f>
        <v>突</v>
      </c>
      <c r="R558" s="32" t="s">
        <v>977</v>
      </c>
      <c r="S558" s="32" t="s">
        <v>1260</v>
      </c>
      <c r="T558" s="33">
        <f>データ!H558</f>
        <v>16502</v>
      </c>
      <c r="U558" s="34" t="s">
        <v>977</v>
      </c>
      <c r="V558" s="34" t="s">
        <v>1260</v>
      </c>
      <c r="W558" s="33">
        <f>データ!I558</f>
        <v>5904</v>
      </c>
      <c r="X558" s="34" t="s">
        <v>977</v>
      </c>
      <c r="Y558" s="34" t="s">
        <v>1260</v>
      </c>
      <c r="Z558" s="33">
        <f>データ!J558</f>
        <v>6049</v>
      </c>
      <c r="AA558" s="34" t="s">
        <v>977</v>
      </c>
      <c r="AB558" s="34" t="s">
        <v>1263</v>
      </c>
      <c r="AC558" s="33" t="str">
        <f>データ!K558</f>
        <v>SS-</v>
      </c>
      <c r="AD558" s="32" t="s">
        <v>977</v>
      </c>
      <c r="AE558" s="34" t="s">
        <v>1264</v>
      </c>
      <c r="AF558" s="33">
        <f>データ!L558</f>
        <v>28455</v>
      </c>
      <c r="AG558" s="34" t="s">
        <v>977</v>
      </c>
      <c r="AH558" s="34" t="s">
        <v>1265</v>
      </c>
      <c r="AI558" s="33" t="str">
        <f>データ!M558</f>
        <v>地幻神の五連撃</v>
      </c>
      <c r="AJ558" s="9" t="s">
        <v>1061</v>
      </c>
      <c r="AK558" s="33" t="str">
        <f>データ!N558</f>
        <v>ランダム5連続攻撃[小]自分の防御力UP[小]</v>
      </c>
      <c r="AL558" s="9" t="s">
        <v>977</v>
      </c>
      <c r="AM558" s="34" t="s">
        <v>1266</v>
      </c>
      <c r="AN558" s="33" t="str">
        <f>データ!O558</f>
        <v>-</v>
      </c>
      <c r="AO558" s="9" t="s">
        <v>1061</v>
      </c>
      <c r="AP558" s="33" t="str">
        <f>データ!P558</f>
        <v>　</v>
      </c>
      <c r="AQ558" s="35" t="s">
        <v>977</v>
      </c>
      <c r="AR558" s="34" t="s">
        <v>1265</v>
      </c>
      <c r="AS558" s="33" t="str">
        <f>データ!Q558</f>
        <v>アサルトオーダー</v>
      </c>
      <c r="AT558" s="9" t="s">
        <v>1061</v>
      </c>
      <c r="AU558" s="33" t="str">
        <f>データ!R558</f>
        <v>騎士団全体の攻撃力が小UP(3分間)</v>
      </c>
      <c r="AV558" s="9" t="s">
        <v>977</v>
      </c>
      <c r="AW558" s="34" t="s">
        <v>1265</v>
      </c>
      <c r="AX558" s="33" t="str">
        <f>データ!S558</f>
        <v>-</v>
      </c>
      <c r="AY558" s="9" t="s">
        <v>1061</v>
      </c>
      <c r="AZ558" s="33" t="str">
        <f>データ!T558</f>
        <v>　</v>
      </c>
      <c r="BA558" s="35" t="s">
        <v>977</v>
      </c>
      <c r="BB558" s="34" t="s">
        <v>2335</v>
      </c>
      <c r="BC558" s="33" t="str">
        <f>データ!U558</f>
        <v>-</v>
      </c>
      <c r="BD558" s="35" t="s">
        <v>2333</v>
      </c>
      <c r="BE558" s="33" t="str">
        <f>データ!V558</f>
        <v>　</v>
      </c>
      <c r="BF558" s="33" t="s">
        <v>977</v>
      </c>
      <c r="BG558" s="34" t="s">
        <v>1261</v>
      </c>
      <c r="BH558" s="33" t="str">
        <f>データ!W558</f>
        <v>-</v>
      </c>
      <c r="BI558" s="35" t="s">
        <v>977</v>
      </c>
      <c r="BJ558" s="34" t="s">
        <v>1260</v>
      </c>
      <c r="BK558" s="33" t="str">
        <f>データ!X558</f>
        <v>進撃の巨人コラボ1</v>
      </c>
      <c r="BL558" s="35" t="s">
        <v>977</v>
      </c>
      <c r="BM558" s="9" t="s">
        <v>972</v>
      </c>
    </row>
    <row r="559" spans="1:65" x14ac:dyDescent="0.15">
      <c r="A559" s="9" t="s">
        <v>969</v>
      </c>
      <c r="B559" s="9" t="s">
        <v>1392</v>
      </c>
      <c r="C559" s="32" t="str">
        <f>"./images/thumbnail/"&amp;データ!B559&amp;".jpg"</f>
        <v>./images/thumbnail/1557.jpg</v>
      </c>
      <c r="D559" s="32" t="s">
        <v>1393</v>
      </c>
      <c r="E559" s="32" t="str">
        <f>"./images/thumbnail/"&amp;データ!B559&amp;".jpg"</f>
        <v>./images/thumbnail/1557.jpg</v>
      </c>
      <c r="F559" s="32" t="s">
        <v>1064</v>
      </c>
      <c r="G559" s="32" t="s">
        <v>1260</v>
      </c>
      <c r="H559" s="32" t="str">
        <f>データ!D559</f>
        <v>マリユス</v>
      </c>
      <c r="I559" s="32" t="s">
        <v>977</v>
      </c>
      <c r="J559" s="32" t="s">
        <v>1261</v>
      </c>
      <c r="K559" s="32" t="str">
        <f>データ!E559</f>
        <v>UR</v>
      </c>
      <c r="L559" s="32" t="s">
        <v>977</v>
      </c>
      <c r="M559" s="32" t="s">
        <v>1262</v>
      </c>
      <c r="N559" s="32">
        <f>データ!F559</f>
        <v>14</v>
      </c>
      <c r="O559" s="32" t="s">
        <v>977</v>
      </c>
      <c r="P559" s="32" t="s">
        <v>1260</v>
      </c>
      <c r="Q559" s="32" t="str">
        <f>データ!G559</f>
        <v>斬</v>
      </c>
      <c r="R559" s="32" t="s">
        <v>977</v>
      </c>
      <c r="S559" s="32" t="s">
        <v>1260</v>
      </c>
      <c r="T559" s="33">
        <f>データ!H559</f>
        <v>15969</v>
      </c>
      <c r="U559" s="34" t="s">
        <v>977</v>
      </c>
      <c r="V559" s="34" t="s">
        <v>1260</v>
      </c>
      <c r="W559" s="33">
        <f>データ!I559</f>
        <v>8426</v>
      </c>
      <c r="X559" s="34" t="s">
        <v>977</v>
      </c>
      <c r="Y559" s="34" t="s">
        <v>1260</v>
      </c>
      <c r="Z559" s="33">
        <f>データ!J559</f>
        <v>6542</v>
      </c>
      <c r="AA559" s="34" t="s">
        <v>977</v>
      </c>
      <c r="AB559" s="34" t="s">
        <v>1263</v>
      </c>
      <c r="AC559" s="33" t="str">
        <f>データ!K559</f>
        <v>S</v>
      </c>
      <c r="AD559" s="32" t="s">
        <v>977</v>
      </c>
      <c r="AE559" s="34" t="s">
        <v>1264</v>
      </c>
      <c r="AF559" s="33">
        <f>データ!L559</f>
        <v>30937</v>
      </c>
      <c r="AG559" s="34" t="s">
        <v>977</v>
      </c>
      <c r="AH559" s="34" t="s">
        <v>1265</v>
      </c>
      <c r="AI559" s="33" t="str">
        <f>データ!M559</f>
        <v>幻氷の縦十字／煌</v>
      </c>
      <c r="AJ559" s="9" t="s">
        <v>1061</v>
      </c>
      <c r="AK559" s="33" t="str">
        <f>データ!N559</f>
        <v>十字型に攻撃[特大]</v>
      </c>
      <c r="AL559" s="9" t="s">
        <v>977</v>
      </c>
      <c r="AM559" s="34" t="s">
        <v>1266</v>
      </c>
      <c r="AN559" s="33" t="str">
        <f>データ!O559</f>
        <v>-</v>
      </c>
      <c r="AO559" s="9" t="s">
        <v>1061</v>
      </c>
      <c r="AP559" s="33" t="str">
        <f>データ!P559</f>
        <v>　</v>
      </c>
      <c r="AQ559" s="35" t="s">
        <v>977</v>
      </c>
      <c r="AR559" s="34" t="s">
        <v>1265</v>
      </c>
      <c r="AS559" s="33" t="str">
        <f>データ!Q559</f>
        <v>アサルト／絶</v>
      </c>
      <c r="AT559" s="9" t="s">
        <v>1061</v>
      </c>
      <c r="AU559" s="33" t="str">
        <f>データ!R559</f>
        <v>パーティ全体の攻撃力が大UP(3分間)</v>
      </c>
      <c r="AV559" s="9" t="s">
        <v>977</v>
      </c>
      <c r="AW559" s="34" t="s">
        <v>1265</v>
      </c>
      <c r="AX559" s="33" t="str">
        <f>データ!S559</f>
        <v>-</v>
      </c>
      <c r="AY559" s="9" t="s">
        <v>1061</v>
      </c>
      <c r="AZ559" s="33" t="str">
        <f>データ!T559</f>
        <v>　</v>
      </c>
      <c r="BA559" s="35" t="s">
        <v>977</v>
      </c>
      <c r="BB559" s="34" t="s">
        <v>2335</v>
      </c>
      <c r="BC559" s="33" t="str">
        <f>データ!U559</f>
        <v>-</v>
      </c>
      <c r="BD559" s="35" t="s">
        <v>2333</v>
      </c>
      <c r="BE559" s="33" t="str">
        <f>データ!V559</f>
        <v>　</v>
      </c>
      <c r="BF559" s="33" t="s">
        <v>977</v>
      </c>
      <c r="BG559" s="34" t="s">
        <v>1261</v>
      </c>
      <c r="BH559" s="33" t="str">
        <f>データ!W559</f>
        <v>-</v>
      </c>
      <c r="BI559" s="35" t="s">
        <v>977</v>
      </c>
      <c r="BJ559" s="34" t="s">
        <v>1260</v>
      </c>
      <c r="BK559" s="33" t="str">
        <f>データ!X559</f>
        <v>進撃の巨人コラボ1</v>
      </c>
      <c r="BL559" s="35" t="s">
        <v>977</v>
      </c>
      <c r="BM559" s="9" t="s">
        <v>972</v>
      </c>
    </row>
    <row r="560" spans="1:65" x14ac:dyDescent="0.15">
      <c r="A560" s="9" t="s">
        <v>969</v>
      </c>
      <c r="B560" s="9" t="s">
        <v>1392</v>
      </c>
      <c r="C560" s="32" t="str">
        <f>"./images/thumbnail/"&amp;データ!B560&amp;".jpg"</f>
        <v>./images/thumbnail/1555.jpg</v>
      </c>
      <c r="D560" s="32" t="s">
        <v>1393</v>
      </c>
      <c r="E560" s="32" t="str">
        <f>"./images/thumbnail/"&amp;データ!B560&amp;".jpg"</f>
        <v>./images/thumbnail/1555.jpg</v>
      </c>
      <c r="F560" s="32" t="s">
        <v>1064</v>
      </c>
      <c r="G560" s="32" t="s">
        <v>1260</v>
      </c>
      <c r="H560" s="32" t="str">
        <f>データ!D560</f>
        <v>ジム</v>
      </c>
      <c r="I560" s="32" t="s">
        <v>977</v>
      </c>
      <c r="J560" s="32" t="s">
        <v>1261</v>
      </c>
      <c r="K560" s="32" t="str">
        <f>データ!E560</f>
        <v>SSR</v>
      </c>
      <c r="L560" s="32" t="s">
        <v>977</v>
      </c>
      <c r="M560" s="32" t="s">
        <v>1262</v>
      </c>
      <c r="N560" s="32">
        <f>データ!F560</f>
        <v>13</v>
      </c>
      <c r="O560" s="32" t="s">
        <v>977</v>
      </c>
      <c r="P560" s="32" t="s">
        <v>1260</v>
      </c>
      <c r="Q560" s="32" t="str">
        <f>データ!G560</f>
        <v>斬</v>
      </c>
      <c r="R560" s="32" t="s">
        <v>977</v>
      </c>
      <c r="S560" s="32" t="s">
        <v>1260</v>
      </c>
      <c r="T560" s="33">
        <f>データ!H560</f>
        <v>17745</v>
      </c>
      <c r="U560" s="34" t="s">
        <v>977</v>
      </c>
      <c r="V560" s="34" t="s">
        <v>1260</v>
      </c>
      <c r="W560" s="33">
        <f>データ!I560</f>
        <v>6985</v>
      </c>
      <c r="X560" s="34" t="s">
        <v>977</v>
      </c>
      <c r="Y560" s="34" t="s">
        <v>1260</v>
      </c>
      <c r="Z560" s="33">
        <f>データ!J560</f>
        <v>5270</v>
      </c>
      <c r="AA560" s="34" t="s">
        <v>977</v>
      </c>
      <c r="AB560" s="34" t="s">
        <v>1263</v>
      </c>
      <c r="AC560" s="33" t="str">
        <f>データ!K560</f>
        <v>A+</v>
      </c>
      <c r="AD560" s="32" t="s">
        <v>977</v>
      </c>
      <c r="AE560" s="34" t="s">
        <v>1264</v>
      </c>
      <c r="AF560" s="33">
        <f>データ!L560</f>
        <v>30000</v>
      </c>
      <c r="AG560" s="34" t="s">
        <v>977</v>
      </c>
      <c r="AH560" s="34" t="s">
        <v>1265</v>
      </c>
      <c r="AI560" s="33" t="str">
        <f>データ!M560</f>
        <v>斬紅の聖天</v>
      </c>
      <c r="AJ560" s="9" t="s">
        <v>1061</v>
      </c>
      <c r="AK560" s="33" t="str">
        <f>データ!N560</f>
        <v>味方斬属性の攻撃力と防御力をUP[大]</v>
      </c>
      <c r="AL560" s="9" t="s">
        <v>977</v>
      </c>
      <c r="AM560" s="34" t="s">
        <v>1266</v>
      </c>
      <c r="AN560" s="33" t="str">
        <f>データ!O560</f>
        <v>-</v>
      </c>
      <c r="AO560" s="9" t="s">
        <v>1061</v>
      </c>
      <c r="AP560" s="33" t="str">
        <f>データ!P560</f>
        <v>　</v>
      </c>
      <c r="AQ560" s="35" t="s">
        <v>977</v>
      </c>
      <c r="AR560" s="34" t="s">
        <v>1265</v>
      </c>
      <c r="AS560" s="33" t="str">
        <f>データ!Q560</f>
        <v>ジャガーノート／真</v>
      </c>
      <c r="AT560" s="9" t="s">
        <v>1061</v>
      </c>
      <c r="AU560" s="33" t="str">
        <f>データ!R560</f>
        <v>バトルで敵を全滅するとBPが中回復(バトル3回)</v>
      </c>
      <c r="AV560" s="9" t="s">
        <v>977</v>
      </c>
      <c r="AW560" s="34" t="s">
        <v>1265</v>
      </c>
      <c r="AX560" s="33" t="str">
        <f>データ!S560</f>
        <v>-</v>
      </c>
      <c r="AY560" s="9" t="s">
        <v>1061</v>
      </c>
      <c r="AZ560" s="33" t="str">
        <f>データ!T560</f>
        <v>　</v>
      </c>
      <c r="BA560" s="35" t="s">
        <v>977</v>
      </c>
      <c r="BB560" s="34" t="s">
        <v>2335</v>
      </c>
      <c r="BC560" s="33" t="str">
        <f>データ!U560</f>
        <v>-</v>
      </c>
      <c r="BD560" s="35" t="s">
        <v>2333</v>
      </c>
      <c r="BE560" s="33" t="str">
        <f>データ!V560</f>
        <v>　</v>
      </c>
      <c r="BF560" s="33" t="s">
        <v>977</v>
      </c>
      <c r="BG560" s="34" t="s">
        <v>1261</v>
      </c>
      <c r="BH560" s="33" t="str">
        <f>データ!W560</f>
        <v>-</v>
      </c>
      <c r="BI560" s="35" t="s">
        <v>977</v>
      </c>
      <c r="BJ560" s="34" t="s">
        <v>1260</v>
      </c>
      <c r="BK560" s="33" t="str">
        <f>データ!X560</f>
        <v>進撃の巨人コラボ1</v>
      </c>
      <c r="BL560" s="35" t="s">
        <v>977</v>
      </c>
      <c r="BM560" s="9" t="s">
        <v>972</v>
      </c>
    </row>
    <row r="561" spans="1:65" x14ac:dyDescent="0.15">
      <c r="A561" s="9" t="s">
        <v>969</v>
      </c>
      <c r="B561" s="9" t="s">
        <v>1392</v>
      </c>
      <c r="C561" s="32" t="str">
        <f>"./images/thumbnail/"&amp;データ!B561&amp;".jpg"</f>
        <v>./images/thumbnail/1553.jpg</v>
      </c>
      <c r="D561" s="32" t="s">
        <v>1393</v>
      </c>
      <c r="E561" s="32" t="str">
        <f>"./images/thumbnail/"&amp;データ!B561&amp;".jpg"</f>
        <v>./images/thumbnail/1553.jpg</v>
      </c>
      <c r="F561" s="32" t="s">
        <v>1064</v>
      </c>
      <c r="G561" s="32" t="s">
        <v>1260</v>
      </c>
      <c r="H561" s="32" t="str">
        <f>データ!D561</f>
        <v>バルカス</v>
      </c>
      <c r="I561" s="32" t="s">
        <v>977</v>
      </c>
      <c r="J561" s="32" t="s">
        <v>1261</v>
      </c>
      <c r="K561" s="32" t="str">
        <f>データ!E561</f>
        <v>SSR</v>
      </c>
      <c r="L561" s="32" t="s">
        <v>977</v>
      </c>
      <c r="M561" s="32" t="s">
        <v>1262</v>
      </c>
      <c r="N561" s="32">
        <f>データ!F561</f>
        <v>12</v>
      </c>
      <c r="O561" s="32" t="s">
        <v>977</v>
      </c>
      <c r="P561" s="32" t="s">
        <v>1260</v>
      </c>
      <c r="Q561" s="32" t="str">
        <f>データ!G561</f>
        <v>打</v>
      </c>
      <c r="R561" s="32" t="s">
        <v>977</v>
      </c>
      <c r="S561" s="32" t="s">
        <v>1260</v>
      </c>
      <c r="T561" s="33">
        <f>データ!H561</f>
        <v>19170</v>
      </c>
      <c r="U561" s="34" t="s">
        <v>977</v>
      </c>
      <c r="V561" s="34" t="s">
        <v>1260</v>
      </c>
      <c r="W561" s="33">
        <f>データ!I561</f>
        <v>5061</v>
      </c>
      <c r="X561" s="34" t="s">
        <v>977</v>
      </c>
      <c r="Y561" s="34" t="s">
        <v>1260</v>
      </c>
      <c r="Z561" s="33">
        <f>データ!J561</f>
        <v>6845</v>
      </c>
      <c r="AA561" s="34" t="s">
        <v>977</v>
      </c>
      <c r="AB561" s="34" t="s">
        <v>1263</v>
      </c>
      <c r="AC561" s="33" t="str">
        <f>データ!K561</f>
        <v>A-</v>
      </c>
      <c r="AD561" s="32" t="s">
        <v>977</v>
      </c>
      <c r="AE561" s="34" t="s">
        <v>1264</v>
      </c>
      <c r="AF561" s="33">
        <f>データ!L561</f>
        <v>31076</v>
      </c>
      <c r="AG561" s="34" t="s">
        <v>977</v>
      </c>
      <c r="AH561" s="34" t="s">
        <v>1265</v>
      </c>
      <c r="AI561" s="33" t="str">
        <f>データ!M561</f>
        <v>蒼突の叛逆／絶</v>
      </c>
      <c r="AJ561" s="9" t="s">
        <v>1061</v>
      </c>
      <c r="AK561" s="33" t="str">
        <f>データ!N561</f>
        <v>攻撃をカウンター[高確率]</v>
      </c>
      <c r="AL561" s="9" t="s">
        <v>977</v>
      </c>
      <c r="AM561" s="34" t="s">
        <v>1266</v>
      </c>
      <c r="AN561" s="33" t="str">
        <f>データ!O561</f>
        <v>-</v>
      </c>
      <c r="AO561" s="9" t="s">
        <v>1061</v>
      </c>
      <c r="AP561" s="33" t="str">
        <f>データ!P561</f>
        <v>　</v>
      </c>
      <c r="AQ561" s="35" t="s">
        <v>977</v>
      </c>
      <c r="AR561" s="34" t="s">
        <v>1265</v>
      </c>
      <c r="AS561" s="33" t="str">
        <f>データ!Q561</f>
        <v>リザレクション／真</v>
      </c>
      <c r="AT561" s="9" t="s">
        <v>1061</v>
      </c>
      <c r="AU561" s="33" t="str">
        <f>データ!R561</f>
        <v>中確率でパーティ全員を復帰(全滅時のみ使用可)</v>
      </c>
      <c r="AV561" s="9" t="s">
        <v>977</v>
      </c>
      <c r="AW561" s="34" t="s">
        <v>1265</v>
      </c>
      <c r="AX561" s="33" t="str">
        <f>データ!S561</f>
        <v>-</v>
      </c>
      <c r="AY561" s="9" t="s">
        <v>1061</v>
      </c>
      <c r="AZ561" s="33" t="str">
        <f>データ!T561</f>
        <v>　</v>
      </c>
      <c r="BA561" s="35" t="s">
        <v>977</v>
      </c>
      <c r="BB561" s="34" t="s">
        <v>2335</v>
      </c>
      <c r="BC561" s="33" t="str">
        <f>データ!U561</f>
        <v>-</v>
      </c>
      <c r="BD561" s="35" t="s">
        <v>2333</v>
      </c>
      <c r="BE561" s="33" t="str">
        <f>データ!V561</f>
        <v>　</v>
      </c>
      <c r="BF561" s="33" t="s">
        <v>977</v>
      </c>
      <c r="BG561" s="34" t="s">
        <v>1261</v>
      </c>
      <c r="BH561" s="33" t="str">
        <f>データ!W561</f>
        <v>-</v>
      </c>
      <c r="BI561" s="35" t="s">
        <v>977</v>
      </c>
      <c r="BJ561" s="34" t="s">
        <v>1260</v>
      </c>
      <c r="BK561" s="33" t="str">
        <f>データ!X561</f>
        <v>オルフェス</v>
      </c>
      <c r="BL561" s="35" t="s">
        <v>977</v>
      </c>
      <c r="BM561" s="9" t="s">
        <v>972</v>
      </c>
    </row>
    <row r="562" spans="1:65" x14ac:dyDescent="0.15">
      <c r="A562" s="9" t="s">
        <v>969</v>
      </c>
      <c r="B562" s="9" t="s">
        <v>1392</v>
      </c>
      <c r="C562" s="32" t="str">
        <f>"./images/thumbnail/"&amp;データ!B562&amp;".jpg"</f>
        <v>./images/thumbnail/1552.jpg</v>
      </c>
      <c r="D562" s="32" t="s">
        <v>1393</v>
      </c>
      <c r="E562" s="32" t="str">
        <f>"./images/thumbnail/"&amp;データ!B562&amp;".jpg"</f>
        <v>./images/thumbnail/1552.jpg</v>
      </c>
      <c r="F562" s="32" t="s">
        <v>1064</v>
      </c>
      <c r="G562" s="32" t="s">
        <v>1260</v>
      </c>
      <c r="H562" s="32" t="str">
        <f>データ!D562</f>
        <v>パメラ</v>
      </c>
      <c r="I562" s="32" t="s">
        <v>977</v>
      </c>
      <c r="J562" s="32" t="s">
        <v>1261</v>
      </c>
      <c r="K562" s="32" t="str">
        <f>データ!E562</f>
        <v>SSR</v>
      </c>
      <c r="L562" s="32" t="s">
        <v>977</v>
      </c>
      <c r="M562" s="32" t="s">
        <v>1262</v>
      </c>
      <c r="N562" s="32">
        <f>データ!F562</f>
        <v>13</v>
      </c>
      <c r="O562" s="32" t="s">
        <v>977</v>
      </c>
      <c r="P562" s="32" t="s">
        <v>1260</v>
      </c>
      <c r="Q562" s="32" t="str">
        <f>データ!G562</f>
        <v>斬</v>
      </c>
      <c r="R562" s="32" t="s">
        <v>977</v>
      </c>
      <c r="S562" s="32" t="s">
        <v>1260</v>
      </c>
      <c r="T562" s="33">
        <f>データ!H562</f>
        <v>15891</v>
      </c>
      <c r="U562" s="34" t="s">
        <v>977</v>
      </c>
      <c r="V562" s="34" t="s">
        <v>1260</v>
      </c>
      <c r="W562" s="33">
        <f>データ!I562</f>
        <v>7296</v>
      </c>
      <c r="X562" s="34" t="s">
        <v>977</v>
      </c>
      <c r="Y562" s="34" t="s">
        <v>1260</v>
      </c>
      <c r="Z562" s="33">
        <f>データ!J562</f>
        <v>5042</v>
      </c>
      <c r="AA562" s="34" t="s">
        <v>977</v>
      </c>
      <c r="AB562" s="34" t="s">
        <v>1263</v>
      </c>
      <c r="AC562" s="33" t="str">
        <f>データ!K562</f>
        <v>A+</v>
      </c>
      <c r="AD562" s="32" t="s">
        <v>977</v>
      </c>
      <c r="AE562" s="34" t="s">
        <v>1264</v>
      </c>
      <c r="AF562" s="33">
        <f>データ!L562</f>
        <v>28229</v>
      </c>
      <c r="AG562" s="34" t="s">
        <v>977</v>
      </c>
      <c r="AH562" s="34" t="s">
        <v>1265</v>
      </c>
      <c r="AI562" s="33" t="str">
        <f>データ!M562</f>
        <v>焔幻の一閃／絶</v>
      </c>
      <c r="AJ562" s="9" t="s">
        <v>1061</v>
      </c>
      <c r="AK562" s="33" t="str">
        <f>データ!N562</f>
        <v>横一列に攻撃[大]</v>
      </c>
      <c r="AL562" s="9" t="s">
        <v>977</v>
      </c>
      <c r="AM562" s="34" t="s">
        <v>1266</v>
      </c>
      <c r="AN562" s="33" t="str">
        <f>データ!O562</f>
        <v>-</v>
      </c>
      <c r="AO562" s="9" t="s">
        <v>1061</v>
      </c>
      <c r="AP562" s="33" t="str">
        <f>データ!P562</f>
        <v>　</v>
      </c>
      <c r="AQ562" s="35" t="s">
        <v>977</v>
      </c>
      <c r="AR562" s="34" t="s">
        <v>1265</v>
      </c>
      <c r="AS562" s="33" t="str">
        <f>データ!Q562</f>
        <v>プロヴォーク／絶</v>
      </c>
      <c r="AT562" s="9" t="s">
        <v>1061</v>
      </c>
      <c r="AU562" s="33" t="str">
        <f>データ!R562</f>
        <v>攻撃される確率が大UP(3分間)</v>
      </c>
      <c r="AV562" s="9" t="s">
        <v>977</v>
      </c>
      <c r="AW562" s="34" t="s">
        <v>1265</v>
      </c>
      <c r="AX562" s="33" t="str">
        <f>データ!S562</f>
        <v>-</v>
      </c>
      <c r="AY562" s="9" t="s">
        <v>1061</v>
      </c>
      <c r="AZ562" s="33" t="str">
        <f>データ!T562</f>
        <v>　</v>
      </c>
      <c r="BA562" s="35" t="s">
        <v>977</v>
      </c>
      <c r="BB562" s="34" t="s">
        <v>2335</v>
      </c>
      <c r="BC562" s="33" t="str">
        <f>データ!U562</f>
        <v>-</v>
      </c>
      <c r="BD562" s="35" t="s">
        <v>2333</v>
      </c>
      <c r="BE562" s="33" t="str">
        <f>データ!V562</f>
        <v>　</v>
      </c>
      <c r="BF562" s="33" t="s">
        <v>977</v>
      </c>
      <c r="BG562" s="34" t="s">
        <v>1261</v>
      </c>
      <c r="BH562" s="33" t="str">
        <f>データ!W562</f>
        <v>-</v>
      </c>
      <c r="BI562" s="35" t="s">
        <v>977</v>
      </c>
      <c r="BJ562" s="34" t="s">
        <v>1260</v>
      </c>
      <c r="BK562" s="33" t="str">
        <f>データ!X562</f>
        <v>メダル</v>
      </c>
      <c r="BL562" s="35" t="s">
        <v>977</v>
      </c>
      <c r="BM562" s="9" t="s">
        <v>972</v>
      </c>
    </row>
    <row r="563" spans="1:65" x14ac:dyDescent="0.15">
      <c r="A563" s="9" t="s">
        <v>969</v>
      </c>
      <c r="B563" s="9" t="s">
        <v>1392</v>
      </c>
      <c r="C563" s="32" t="str">
        <f>"./images/thumbnail/"&amp;データ!B563&amp;".jpg"</f>
        <v>./images/thumbnail/1550.jpg</v>
      </c>
      <c r="D563" s="32" t="s">
        <v>1393</v>
      </c>
      <c r="E563" s="32" t="str">
        <f>"./images/thumbnail/"&amp;データ!B563&amp;".jpg"</f>
        <v>./images/thumbnail/1550.jpg</v>
      </c>
      <c r="F563" s="32" t="s">
        <v>1064</v>
      </c>
      <c r="G563" s="32" t="s">
        <v>1260</v>
      </c>
      <c r="H563" s="32" t="str">
        <f>データ!D563</f>
        <v>ロベリア</v>
      </c>
      <c r="I563" s="32" t="s">
        <v>977</v>
      </c>
      <c r="J563" s="32" t="s">
        <v>1261</v>
      </c>
      <c r="K563" s="32" t="str">
        <f>データ!E563</f>
        <v>SSR</v>
      </c>
      <c r="L563" s="32" t="s">
        <v>977</v>
      </c>
      <c r="M563" s="32" t="s">
        <v>1262</v>
      </c>
      <c r="N563" s="32">
        <f>データ!F563</f>
        <v>13</v>
      </c>
      <c r="O563" s="32" t="s">
        <v>977</v>
      </c>
      <c r="P563" s="32" t="s">
        <v>1260</v>
      </c>
      <c r="Q563" s="32" t="str">
        <f>データ!G563</f>
        <v>遠</v>
      </c>
      <c r="R563" s="32" t="s">
        <v>977</v>
      </c>
      <c r="S563" s="32" t="s">
        <v>1260</v>
      </c>
      <c r="T563" s="33">
        <f>データ!H563</f>
        <v>17109</v>
      </c>
      <c r="U563" s="34" t="s">
        <v>977</v>
      </c>
      <c r="V563" s="34" t="s">
        <v>1260</v>
      </c>
      <c r="W563" s="33">
        <f>データ!I563</f>
        <v>6336</v>
      </c>
      <c r="X563" s="34" t="s">
        <v>977</v>
      </c>
      <c r="Y563" s="34" t="s">
        <v>1260</v>
      </c>
      <c r="Z563" s="33">
        <f>データ!J563</f>
        <v>4449</v>
      </c>
      <c r="AA563" s="34" t="s">
        <v>977</v>
      </c>
      <c r="AB563" s="34" t="s">
        <v>1263</v>
      </c>
      <c r="AC563" s="33" t="str">
        <f>データ!K563</f>
        <v>SS-</v>
      </c>
      <c r="AD563" s="32" t="s">
        <v>977</v>
      </c>
      <c r="AE563" s="34" t="s">
        <v>1264</v>
      </c>
      <c r="AF563" s="33">
        <f>データ!L563</f>
        <v>27894</v>
      </c>
      <c r="AG563" s="34" t="s">
        <v>977</v>
      </c>
      <c r="AH563" s="34" t="s">
        <v>1265</v>
      </c>
      <c r="AI563" s="33" t="str">
        <f>データ!M563</f>
        <v>遠翠の略奪／絶</v>
      </c>
      <c r="AJ563" s="9" t="s">
        <v>1061</v>
      </c>
      <c r="AK563" s="33" t="str">
        <f>データ!N563</f>
        <v>敵単体に攻撃しつつHP回復[大]</v>
      </c>
      <c r="AL563" s="32" t="s">
        <v>977</v>
      </c>
      <c r="AM563" s="34" t="s">
        <v>1266</v>
      </c>
      <c r="AN563" s="33" t="str">
        <f>データ!O563</f>
        <v>-</v>
      </c>
      <c r="AO563" s="9" t="s">
        <v>1061</v>
      </c>
      <c r="AP563" s="33" t="str">
        <f>データ!P563</f>
        <v>　</v>
      </c>
      <c r="AQ563" s="35" t="s">
        <v>977</v>
      </c>
      <c r="AR563" s="34" t="s">
        <v>1265</v>
      </c>
      <c r="AS563" s="33" t="str">
        <f>データ!Q563</f>
        <v>ランページ／真</v>
      </c>
      <c r="AT563" s="9" t="s">
        <v>1061</v>
      </c>
      <c r="AU563" s="33" t="str">
        <f>データ!R563</f>
        <v>バトルで獲得する騎士団戦スコアが中アップ(3分間)</v>
      </c>
      <c r="AV563" s="9" t="s">
        <v>977</v>
      </c>
      <c r="AW563" s="34" t="s">
        <v>1265</v>
      </c>
      <c r="AX563" s="33" t="str">
        <f>データ!S563</f>
        <v>-</v>
      </c>
      <c r="AY563" s="9" t="s">
        <v>1061</v>
      </c>
      <c r="AZ563" s="33" t="str">
        <f>データ!T563</f>
        <v>　</v>
      </c>
      <c r="BA563" s="35" t="s">
        <v>977</v>
      </c>
      <c r="BB563" s="34" t="s">
        <v>2335</v>
      </c>
      <c r="BC563" s="33" t="str">
        <f>データ!U563</f>
        <v>-</v>
      </c>
      <c r="BD563" s="35" t="s">
        <v>2333</v>
      </c>
      <c r="BE563" s="33" t="str">
        <f>データ!V563</f>
        <v>　</v>
      </c>
      <c r="BF563" s="33" t="s">
        <v>977</v>
      </c>
      <c r="BG563" s="34" t="s">
        <v>1261</v>
      </c>
      <c r="BH563" s="33" t="str">
        <f>データ!W563</f>
        <v>-</v>
      </c>
      <c r="BI563" s="35" t="s">
        <v>977</v>
      </c>
      <c r="BJ563" s="34" t="s">
        <v>1260</v>
      </c>
      <c r="BK563" s="33" t="str">
        <f>データ!X563</f>
        <v>常設</v>
      </c>
      <c r="BL563" s="35" t="s">
        <v>977</v>
      </c>
      <c r="BM563" s="9" t="s">
        <v>972</v>
      </c>
    </row>
    <row r="564" spans="1:65" x14ac:dyDescent="0.15">
      <c r="A564" s="9" t="s">
        <v>969</v>
      </c>
      <c r="B564" s="9" t="s">
        <v>1392</v>
      </c>
      <c r="C564" s="32" t="str">
        <f>"./images/thumbnail/"&amp;データ!B564&amp;".jpg"</f>
        <v>./images/thumbnail/1548.jpg</v>
      </c>
      <c r="D564" s="32" t="s">
        <v>1393</v>
      </c>
      <c r="E564" s="32" t="str">
        <f>"./images/thumbnail/"&amp;データ!B564&amp;".jpg"</f>
        <v>./images/thumbnail/1548.jpg</v>
      </c>
      <c r="F564" s="32" t="s">
        <v>1064</v>
      </c>
      <c r="G564" s="32" t="s">
        <v>1260</v>
      </c>
      <c r="H564" s="32" t="str">
        <f>データ!D564</f>
        <v>グレンデル</v>
      </c>
      <c r="I564" s="32" t="s">
        <v>977</v>
      </c>
      <c r="J564" s="32" t="s">
        <v>1261</v>
      </c>
      <c r="K564" s="32" t="str">
        <f>データ!E564</f>
        <v>SSR</v>
      </c>
      <c r="L564" s="32" t="s">
        <v>977</v>
      </c>
      <c r="M564" s="32" t="s">
        <v>1262</v>
      </c>
      <c r="N564" s="32">
        <f>データ!F564</f>
        <v>13</v>
      </c>
      <c r="O564" s="32" t="s">
        <v>977</v>
      </c>
      <c r="P564" s="32" t="s">
        <v>1260</v>
      </c>
      <c r="Q564" s="32" t="str">
        <f>データ!G564</f>
        <v>打</v>
      </c>
      <c r="R564" s="32" t="s">
        <v>977</v>
      </c>
      <c r="S564" s="32" t="s">
        <v>1260</v>
      </c>
      <c r="T564" s="33">
        <f>データ!H564</f>
        <v>18839</v>
      </c>
      <c r="U564" s="34" t="s">
        <v>977</v>
      </c>
      <c r="V564" s="34" t="s">
        <v>1260</v>
      </c>
      <c r="W564" s="33">
        <f>データ!I564</f>
        <v>6279</v>
      </c>
      <c r="X564" s="34" t="s">
        <v>977</v>
      </c>
      <c r="Y564" s="34" t="s">
        <v>1260</v>
      </c>
      <c r="Z564" s="33">
        <f>データ!J564</f>
        <v>6728</v>
      </c>
      <c r="AA564" s="34" t="s">
        <v>977</v>
      </c>
      <c r="AB564" s="34" t="s">
        <v>1263</v>
      </c>
      <c r="AC564" s="33" t="str">
        <f>データ!K564</f>
        <v>A-</v>
      </c>
      <c r="AD564" s="32" t="s">
        <v>977</v>
      </c>
      <c r="AE564" s="34" t="s">
        <v>1264</v>
      </c>
      <c r="AF564" s="33">
        <f>データ!L564</f>
        <v>31846</v>
      </c>
      <c r="AG564" s="34" t="s">
        <v>977</v>
      </c>
      <c r="AH564" s="34" t="s">
        <v>1265</v>
      </c>
      <c r="AI564" s="33" t="str">
        <f>データ!M564</f>
        <v>天焔幻の一閃／絶</v>
      </c>
      <c r="AJ564" s="9" t="s">
        <v>1061</v>
      </c>
      <c r="AK564" s="33" t="str">
        <f>データ!N564</f>
        <v>横一列攻撃[大]自分の攻撃力UP[大]</v>
      </c>
      <c r="AL564" s="9" t="s">
        <v>977</v>
      </c>
      <c r="AM564" s="34" t="s">
        <v>1266</v>
      </c>
      <c r="AN564" s="33" t="str">
        <f>データ!O564</f>
        <v>-</v>
      </c>
      <c r="AO564" s="9" t="s">
        <v>1061</v>
      </c>
      <c r="AP564" s="33" t="str">
        <f>データ!P564</f>
        <v>　</v>
      </c>
      <c r="AQ564" s="35" t="s">
        <v>977</v>
      </c>
      <c r="AR564" s="34" t="s">
        <v>1265</v>
      </c>
      <c r="AS564" s="33" t="str">
        <f>データ!Q564</f>
        <v>バーサク</v>
      </c>
      <c r="AT564" s="9" t="s">
        <v>1061</v>
      </c>
      <c r="AU564" s="33" t="str">
        <f>データ!R564</f>
        <v>強襲が発生無効、バトル時に攻・防小UP(3分間)</v>
      </c>
      <c r="AV564" s="9" t="s">
        <v>977</v>
      </c>
      <c r="AW564" s="34" t="s">
        <v>1265</v>
      </c>
      <c r="AX564" s="33" t="str">
        <f>データ!S564</f>
        <v>-</v>
      </c>
      <c r="AY564" s="9" t="s">
        <v>1061</v>
      </c>
      <c r="AZ564" s="33" t="str">
        <f>データ!T564</f>
        <v>　</v>
      </c>
      <c r="BA564" s="35" t="s">
        <v>977</v>
      </c>
      <c r="BB564" s="34" t="s">
        <v>2335</v>
      </c>
      <c r="BC564" s="33" t="str">
        <f>データ!U564</f>
        <v>-</v>
      </c>
      <c r="BD564" s="35" t="s">
        <v>2333</v>
      </c>
      <c r="BE564" s="33" t="str">
        <f>データ!V564</f>
        <v>　</v>
      </c>
      <c r="BF564" s="33" t="s">
        <v>977</v>
      </c>
      <c r="BG564" s="34" t="s">
        <v>1261</v>
      </c>
      <c r="BH564" s="33" t="str">
        <f>データ!W564</f>
        <v>-</v>
      </c>
      <c r="BI564" s="35" t="s">
        <v>977</v>
      </c>
      <c r="BJ564" s="34" t="s">
        <v>1260</v>
      </c>
      <c r="BK564" s="33" t="str">
        <f>データ!X564</f>
        <v>常設</v>
      </c>
      <c r="BL564" s="35" t="s">
        <v>977</v>
      </c>
      <c r="BM564" s="9" t="s">
        <v>972</v>
      </c>
    </row>
    <row r="565" spans="1:65" x14ac:dyDescent="0.15">
      <c r="A565" s="9" t="s">
        <v>969</v>
      </c>
      <c r="B565" s="9" t="s">
        <v>1392</v>
      </c>
      <c r="C565" s="32" t="str">
        <f>"./images/thumbnail/"&amp;データ!B565&amp;".jpg"</f>
        <v>./images/thumbnail/1546.jpg</v>
      </c>
      <c r="D565" s="32" t="s">
        <v>1393</v>
      </c>
      <c r="E565" s="32" t="str">
        <f>"./images/thumbnail/"&amp;データ!B565&amp;".jpg"</f>
        <v>./images/thumbnail/1546.jpg</v>
      </c>
      <c r="F565" s="32" t="s">
        <v>1064</v>
      </c>
      <c r="G565" s="32" t="s">
        <v>1260</v>
      </c>
      <c r="H565" s="32" t="str">
        <f>データ!D565</f>
        <v>アナベル</v>
      </c>
      <c r="I565" s="32" t="s">
        <v>977</v>
      </c>
      <c r="J565" s="32" t="s">
        <v>1261</v>
      </c>
      <c r="K565" s="32" t="str">
        <f>データ!E565</f>
        <v>SSR</v>
      </c>
      <c r="L565" s="32" t="s">
        <v>977</v>
      </c>
      <c r="M565" s="32" t="s">
        <v>1262</v>
      </c>
      <c r="N565" s="32">
        <f>データ!F565</f>
        <v>13</v>
      </c>
      <c r="O565" s="32" t="s">
        <v>977</v>
      </c>
      <c r="P565" s="32" t="s">
        <v>1260</v>
      </c>
      <c r="Q565" s="32" t="str">
        <f>データ!G565</f>
        <v>突</v>
      </c>
      <c r="R565" s="32" t="s">
        <v>977</v>
      </c>
      <c r="S565" s="32" t="s">
        <v>1260</v>
      </c>
      <c r="T565" s="33">
        <f>データ!H565</f>
        <v>19044</v>
      </c>
      <c r="U565" s="34" t="s">
        <v>977</v>
      </c>
      <c r="V565" s="34" t="s">
        <v>1260</v>
      </c>
      <c r="W565" s="33">
        <f>データ!I565</f>
        <v>5126</v>
      </c>
      <c r="X565" s="34" t="s">
        <v>977</v>
      </c>
      <c r="Y565" s="34" t="s">
        <v>1260</v>
      </c>
      <c r="Z565" s="33">
        <f>データ!J565</f>
        <v>6032</v>
      </c>
      <c r="AA565" s="34" t="s">
        <v>977</v>
      </c>
      <c r="AB565" s="34" t="s">
        <v>1263</v>
      </c>
      <c r="AC565" s="33" t="str">
        <f>データ!K565</f>
        <v>SS-</v>
      </c>
      <c r="AD565" s="32" t="s">
        <v>977</v>
      </c>
      <c r="AE565" s="34" t="s">
        <v>1264</v>
      </c>
      <c r="AF565" s="33">
        <f>データ!L565</f>
        <v>30202</v>
      </c>
      <c r="AG565" s="34" t="s">
        <v>977</v>
      </c>
      <c r="AH565" s="34" t="s">
        <v>1265</v>
      </c>
      <c r="AI565" s="33" t="str">
        <f>データ!M565</f>
        <v>蒼突の聖護</v>
      </c>
      <c r="AJ565" s="9" t="s">
        <v>1061</v>
      </c>
      <c r="AK565" s="33" t="str">
        <f>データ!N565</f>
        <v>味方突属性の防御力をUP[大]</v>
      </c>
      <c r="AL565" s="9" t="s">
        <v>977</v>
      </c>
      <c r="AM565" s="34" t="s">
        <v>1266</v>
      </c>
      <c r="AN565" s="33" t="str">
        <f>データ!O565</f>
        <v>-</v>
      </c>
      <c r="AO565" s="9" t="s">
        <v>1061</v>
      </c>
      <c r="AP565" s="33" t="str">
        <f>データ!P565</f>
        <v>　</v>
      </c>
      <c r="AQ565" s="35" t="s">
        <v>977</v>
      </c>
      <c r="AR565" s="34" t="s">
        <v>1265</v>
      </c>
      <c r="AS565" s="33" t="str">
        <f>データ!Q565</f>
        <v>リヴァイブ／絶</v>
      </c>
      <c r="AT565" s="9" t="s">
        <v>1061</v>
      </c>
      <c r="AU565" s="33" t="str">
        <f>データ!R565</f>
        <v>高確率で戦闘不能ユニットを復帰</v>
      </c>
      <c r="AV565" s="9" t="s">
        <v>977</v>
      </c>
      <c r="AW565" s="34" t="s">
        <v>1265</v>
      </c>
      <c r="AX565" s="33" t="str">
        <f>データ!S565</f>
        <v>-</v>
      </c>
      <c r="AY565" s="9" t="s">
        <v>1061</v>
      </c>
      <c r="AZ565" s="33" t="str">
        <f>データ!T565</f>
        <v>　</v>
      </c>
      <c r="BA565" s="35" t="s">
        <v>977</v>
      </c>
      <c r="BB565" s="34" t="s">
        <v>2335</v>
      </c>
      <c r="BC565" s="33" t="str">
        <f>データ!U565</f>
        <v>-</v>
      </c>
      <c r="BD565" s="35" t="s">
        <v>2333</v>
      </c>
      <c r="BE565" s="33" t="str">
        <f>データ!V565</f>
        <v>　</v>
      </c>
      <c r="BF565" s="33" t="s">
        <v>977</v>
      </c>
      <c r="BG565" s="34" t="s">
        <v>1261</v>
      </c>
      <c r="BH565" s="33" t="str">
        <f>データ!W565</f>
        <v>-</v>
      </c>
      <c r="BI565" s="35" t="s">
        <v>977</v>
      </c>
      <c r="BJ565" s="34" t="s">
        <v>1260</v>
      </c>
      <c r="BK565" s="33" t="str">
        <f>データ!X565</f>
        <v>常設</v>
      </c>
      <c r="BL565" s="35" t="s">
        <v>977</v>
      </c>
      <c r="BM565" s="9" t="s">
        <v>972</v>
      </c>
    </row>
    <row r="566" spans="1:65" x14ac:dyDescent="0.15">
      <c r="A566" s="9" t="s">
        <v>969</v>
      </c>
      <c r="B566" s="9" t="s">
        <v>1392</v>
      </c>
      <c r="C566" s="32" t="str">
        <f>"./images/thumbnail/"&amp;データ!B566&amp;".jpg"</f>
        <v>./images/thumbnail/1544.jpg</v>
      </c>
      <c r="D566" s="32" t="s">
        <v>1393</v>
      </c>
      <c r="E566" s="32" t="str">
        <f>"./images/thumbnail/"&amp;データ!B566&amp;".jpg"</f>
        <v>./images/thumbnail/1544.jpg</v>
      </c>
      <c r="F566" s="32" t="s">
        <v>1064</v>
      </c>
      <c r="G566" s="32" t="s">
        <v>1260</v>
      </c>
      <c r="H566" s="32" t="str">
        <f>データ!D566</f>
        <v>セネト</v>
      </c>
      <c r="I566" s="32" t="s">
        <v>977</v>
      </c>
      <c r="J566" s="32" t="s">
        <v>1261</v>
      </c>
      <c r="K566" s="32" t="str">
        <f>データ!E566</f>
        <v>UR</v>
      </c>
      <c r="L566" s="32" t="s">
        <v>977</v>
      </c>
      <c r="M566" s="32" t="s">
        <v>1262</v>
      </c>
      <c r="N566" s="32">
        <f>データ!F566</f>
        <v>14</v>
      </c>
      <c r="O566" s="32" t="s">
        <v>977</v>
      </c>
      <c r="P566" s="32" t="s">
        <v>1260</v>
      </c>
      <c r="Q566" s="32" t="str">
        <f>データ!G566</f>
        <v>斬</v>
      </c>
      <c r="R566" s="32" t="s">
        <v>977</v>
      </c>
      <c r="S566" s="32" t="s">
        <v>1260</v>
      </c>
      <c r="T566" s="33">
        <f>データ!H566</f>
        <v>17218</v>
      </c>
      <c r="U566" s="34" t="s">
        <v>977</v>
      </c>
      <c r="V566" s="34" t="s">
        <v>1260</v>
      </c>
      <c r="W566" s="33">
        <f>データ!I566</f>
        <v>7906</v>
      </c>
      <c r="X566" s="34" t="s">
        <v>977</v>
      </c>
      <c r="Y566" s="34" t="s">
        <v>1260</v>
      </c>
      <c r="Z566" s="33">
        <f>データ!J566</f>
        <v>6335</v>
      </c>
      <c r="AA566" s="34" t="s">
        <v>977</v>
      </c>
      <c r="AB566" s="34" t="s">
        <v>1263</v>
      </c>
      <c r="AC566" s="33" t="str">
        <f>データ!K566</f>
        <v>S</v>
      </c>
      <c r="AD566" s="32" t="s">
        <v>977</v>
      </c>
      <c r="AE566" s="34" t="s">
        <v>1264</v>
      </c>
      <c r="AF566" s="33">
        <f>データ!L566</f>
        <v>31459</v>
      </c>
      <c r="AG566" s="34" t="s">
        <v>977</v>
      </c>
      <c r="AH566" s="34" t="s">
        <v>1265</v>
      </c>
      <c r="AI566" s="33" t="str">
        <f>データ!M566</f>
        <v>対紫の薙風／煌</v>
      </c>
      <c r="AJ566" s="9" t="s">
        <v>1061</v>
      </c>
      <c r="AK566" s="33" t="str">
        <f>データ!N566</f>
        <v>打に強く遠に弱い横一列攻撃[特大]</v>
      </c>
      <c r="AL566" s="32" t="s">
        <v>977</v>
      </c>
      <c r="AM566" s="34" t="s">
        <v>1266</v>
      </c>
      <c r="AN566" s="33" t="str">
        <f>データ!O566</f>
        <v>-</v>
      </c>
      <c r="AO566" s="9" t="s">
        <v>1061</v>
      </c>
      <c r="AP566" s="33" t="str">
        <f>データ!P566</f>
        <v>　</v>
      </c>
      <c r="AQ566" s="35" t="s">
        <v>977</v>
      </c>
      <c r="AR566" s="34" t="s">
        <v>1265</v>
      </c>
      <c r="AS566" s="33" t="str">
        <f>データ!Q566</f>
        <v>ジャガーノート／絶</v>
      </c>
      <c r="AT566" s="9" t="s">
        <v>1061</v>
      </c>
      <c r="AU566" s="33" t="str">
        <f>データ!R566</f>
        <v>バトルで敵を全滅するとBPが大回復(バトル3回)</v>
      </c>
      <c r="AV566" s="9" t="s">
        <v>977</v>
      </c>
      <c r="AW566" s="34" t="s">
        <v>1265</v>
      </c>
      <c r="AX566" s="33" t="str">
        <f>データ!S566</f>
        <v>-</v>
      </c>
      <c r="AY566" s="9" t="s">
        <v>1061</v>
      </c>
      <c r="AZ566" s="33" t="str">
        <f>データ!T566</f>
        <v>　</v>
      </c>
      <c r="BA566" s="35" t="s">
        <v>977</v>
      </c>
      <c r="BB566" s="34" t="s">
        <v>2335</v>
      </c>
      <c r="BC566" s="33" t="str">
        <f>データ!U566</f>
        <v>-</v>
      </c>
      <c r="BD566" s="35" t="s">
        <v>2333</v>
      </c>
      <c r="BE566" s="33" t="str">
        <f>データ!V566</f>
        <v>　</v>
      </c>
      <c r="BF566" s="33" t="s">
        <v>977</v>
      </c>
      <c r="BG566" s="34" t="s">
        <v>1261</v>
      </c>
      <c r="BH566" s="33" t="str">
        <f>データ!W566</f>
        <v>-</v>
      </c>
      <c r="BI566" s="35" t="s">
        <v>977</v>
      </c>
      <c r="BJ566" s="34" t="s">
        <v>1260</v>
      </c>
      <c r="BK566" s="33" t="str">
        <f>データ!X566</f>
        <v>常設</v>
      </c>
      <c r="BL566" s="35" t="s">
        <v>977</v>
      </c>
      <c r="BM566" s="9" t="s">
        <v>972</v>
      </c>
    </row>
    <row r="567" spans="1:65" x14ac:dyDescent="0.15">
      <c r="A567" s="9" t="s">
        <v>969</v>
      </c>
      <c r="B567" s="9" t="s">
        <v>1392</v>
      </c>
      <c r="C567" s="32" t="str">
        <f>"./images/thumbnail/"&amp;データ!B567&amp;".jpg"</f>
        <v>./images/thumbnail/1542.jpg</v>
      </c>
      <c r="D567" s="32" t="s">
        <v>1393</v>
      </c>
      <c r="E567" s="32" t="str">
        <f>"./images/thumbnail/"&amp;データ!B567&amp;".jpg"</f>
        <v>./images/thumbnail/1542.jpg</v>
      </c>
      <c r="F567" s="32" t="s">
        <v>1064</v>
      </c>
      <c r="G567" s="32" t="s">
        <v>1260</v>
      </c>
      <c r="H567" s="32" t="str">
        <f>データ!D567</f>
        <v>アルマ</v>
      </c>
      <c r="I567" s="32" t="s">
        <v>977</v>
      </c>
      <c r="J567" s="32" t="s">
        <v>1261</v>
      </c>
      <c r="K567" s="32" t="str">
        <f>データ!E567</f>
        <v>SSR</v>
      </c>
      <c r="L567" s="32" t="s">
        <v>977</v>
      </c>
      <c r="M567" s="32" t="s">
        <v>1262</v>
      </c>
      <c r="N567" s="32">
        <f>データ!F567</f>
        <v>13</v>
      </c>
      <c r="O567" s="32" t="s">
        <v>977</v>
      </c>
      <c r="P567" s="32" t="s">
        <v>1260</v>
      </c>
      <c r="Q567" s="32" t="str">
        <f>データ!G567</f>
        <v>打</v>
      </c>
      <c r="R567" s="32" t="s">
        <v>977</v>
      </c>
      <c r="S567" s="32" t="s">
        <v>1260</v>
      </c>
      <c r="T567" s="33">
        <f>データ!H567</f>
        <v>18911</v>
      </c>
      <c r="U567" s="34" t="s">
        <v>977</v>
      </c>
      <c r="V567" s="34" t="s">
        <v>1260</v>
      </c>
      <c r="W567" s="33">
        <f>データ!I567</f>
        <v>5642</v>
      </c>
      <c r="X567" s="34" t="s">
        <v>977</v>
      </c>
      <c r="Y567" s="34" t="s">
        <v>1260</v>
      </c>
      <c r="Z567" s="33">
        <f>データ!J567</f>
        <v>7758</v>
      </c>
      <c r="AA567" s="34" t="s">
        <v>977</v>
      </c>
      <c r="AB567" s="34" t="s">
        <v>1263</v>
      </c>
      <c r="AC567" s="33" t="str">
        <f>データ!K567</f>
        <v>A-</v>
      </c>
      <c r="AD567" s="32" t="s">
        <v>977</v>
      </c>
      <c r="AE567" s="34" t="s">
        <v>1264</v>
      </c>
      <c r="AF567" s="33">
        <f>データ!L567</f>
        <v>32311</v>
      </c>
      <c r="AG567" s="34" t="s">
        <v>977</v>
      </c>
      <c r="AH567" s="34" t="s">
        <v>1265</v>
      </c>
      <c r="AI567" s="33" t="str">
        <f>データ!M567</f>
        <v>沈黙の言霊／絶</v>
      </c>
      <c r="AJ567" s="9" t="s">
        <v>1061</v>
      </c>
      <c r="AK567" s="33" t="str">
        <f>データ!N567</f>
        <v>一定確率で敵を沈黙状態にする[高確率]</v>
      </c>
      <c r="AL567" s="9" t="s">
        <v>977</v>
      </c>
      <c r="AM567" s="34" t="s">
        <v>1266</v>
      </c>
      <c r="AN567" s="33" t="str">
        <f>データ!O567</f>
        <v>-</v>
      </c>
      <c r="AO567" s="9" t="s">
        <v>1061</v>
      </c>
      <c r="AP567" s="33" t="str">
        <f>データ!P567</f>
        <v>　</v>
      </c>
      <c r="AQ567" s="35" t="s">
        <v>977</v>
      </c>
      <c r="AR567" s="34" t="s">
        <v>1265</v>
      </c>
      <c r="AS567" s="33" t="str">
        <f>データ!Q567</f>
        <v>カウンター／真</v>
      </c>
      <c r="AT567" s="9" t="s">
        <v>1061</v>
      </c>
      <c r="AU567" s="33" t="str">
        <f>データ!R567</f>
        <v>迎撃時にパーティ全体の攻・防が中UP(3分間)</v>
      </c>
      <c r="AV567" s="9" t="s">
        <v>977</v>
      </c>
      <c r="AW567" s="34" t="s">
        <v>1265</v>
      </c>
      <c r="AX567" s="33" t="str">
        <f>データ!S567</f>
        <v>-</v>
      </c>
      <c r="AY567" s="9" t="s">
        <v>1061</v>
      </c>
      <c r="AZ567" s="33" t="str">
        <f>データ!T567</f>
        <v>　</v>
      </c>
      <c r="BA567" s="35" t="s">
        <v>977</v>
      </c>
      <c r="BB567" s="34" t="s">
        <v>2335</v>
      </c>
      <c r="BC567" s="33" t="str">
        <f>データ!U567</f>
        <v>-</v>
      </c>
      <c r="BD567" s="35" t="s">
        <v>2333</v>
      </c>
      <c r="BE567" s="33" t="str">
        <f>データ!V567</f>
        <v>　</v>
      </c>
      <c r="BF567" s="33" t="s">
        <v>977</v>
      </c>
      <c r="BG567" s="34" t="s">
        <v>1261</v>
      </c>
      <c r="BH567" s="33" t="str">
        <f>データ!W567</f>
        <v>-</v>
      </c>
      <c r="BI567" s="35" t="s">
        <v>977</v>
      </c>
      <c r="BJ567" s="34" t="s">
        <v>1260</v>
      </c>
      <c r="BK567" s="33" t="str">
        <f>データ!X567</f>
        <v>マゴニア</v>
      </c>
      <c r="BL567" s="35" t="s">
        <v>977</v>
      </c>
      <c r="BM567" s="9" t="s">
        <v>972</v>
      </c>
    </row>
    <row r="568" spans="1:65" x14ac:dyDescent="0.15">
      <c r="A568" s="9" t="s">
        <v>969</v>
      </c>
      <c r="B568" s="9" t="s">
        <v>1392</v>
      </c>
      <c r="C568" s="32" t="str">
        <f>"./images/thumbnail/"&amp;データ!B568&amp;".jpg"</f>
        <v>./images/thumbnail/1539.jpg</v>
      </c>
      <c r="D568" s="32" t="s">
        <v>1393</v>
      </c>
      <c r="E568" s="32" t="str">
        <f>"./images/thumbnail/"&amp;データ!B568&amp;".jpg"</f>
        <v>./images/thumbnail/1539.jpg</v>
      </c>
      <c r="F568" s="32" t="s">
        <v>1064</v>
      </c>
      <c r="G568" s="32" t="s">
        <v>1260</v>
      </c>
      <c r="H568" s="32" t="str">
        <f>データ!D568</f>
        <v>ジャクリーン</v>
      </c>
      <c r="I568" s="32" t="s">
        <v>977</v>
      </c>
      <c r="J568" s="32" t="s">
        <v>1261</v>
      </c>
      <c r="K568" s="32" t="str">
        <f>データ!E568</f>
        <v>UR</v>
      </c>
      <c r="L568" s="32" t="s">
        <v>977</v>
      </c>
      <c r="M568" s="32" t="s">
        <v>1262</v>
      </c>
      <c r="N568" s="32">
        <f>データ!F568</f>
        <v>14</v>
      </c>
      <c r="O568" s="32" t="s">
        <v>977</v>
      </c>
      <c r="P568" s="32" t="s">
        <v>1260</v>
      </c>
      <c r="Q568" s="32" t="str">
        <f>データ!G568</f>
        <v>遠</v>
      </c>
      <c r="R568" s="32" t="s">
        <v>977</v>
      </c>
      <c r="S568" s="32" t="s">
        <v>1260</v>
      </c>
      <c r="T568" s="33">
        <f>データ!H568</f>
        <v>19397</v>
      </c>
      <c r="U568" s="34" t="s">
        <v>977</v>
      </c>
      <c r="V568" s="34" t="s">
        <v>1260</v>
      </c>
      <c r="W568" s="33">
        <f>データ!I568</f>
        <v>6770</v>
      </c>
      <c r="X568" s="34" t="s">
        <v>977</v>
      </c>
      <c r="Y568" s="34" t="s">
        <v>1260</v>
      </c>
      <c r="Z568" s="33">
        <f>データ!J568</f>
        <v>5722</v>
      </c>
      <c r="AA568" s="34" t="s">
        <v>977</v>
      </c>
      <c r="AB568" s="34" t="s">
        <v>1263</v>
      </c>
      <c r="AC568" s="33" t="str">
        <f>データ!K568</f>
        <v>S+</v>
      </c>
      <c r="AD568" s="32" t="s">
        <v>977</v>
      </c>
      <c r="AE568" s="34" t="s">
        <v>1264</v>
      </c>
      <c r="AF568" s="33">
        <f>データ!L568</f>
        <v>31889</v>
      </c>
      <c r="AG568" s="34" t="s">
        <v>977</v>
      </c>
      <c r="AH568" s="34" t="s">
        <v>1265</v>
      </c>
      <c r="AI568" s="33" t="str">
        <f>データ!M568</f>
        <v>浄化の一撃／真</v>
      </c>
      <c r="AJ568" s="9" t="s">
        <v>1061</v>
      </c>
      <c r="AK568" s="33" t="str">
        <f>データ!N568</f>
        <v>単体固定ﾀﾞﾒｰｼﾞ[中]+味方ｽﾃｰﾀｽDOWN解除</v>
      </c>
      <c r="AL568" s="9" t="s">
        <v>977</v>
      </c>
      <c r="AM568" s="34" t="s">
        <v>1266</v>
      </c>
      <c r="AN568" s="33" t="str">
        <f>データ!O568</f>
        <v>-</v>
      </c>
      <c r="AO568" s="9" t="s">
        <v>1061</v>
      </c>
      <c r="AP568" s="33" t="str">
        <f>データ!P568</f>
        <v>　</v>
      </c>
      <c r="AQ568" s="35" t="s">
        <v>977</v>
      </c>
      <c r="AR568" s="34" t="s">
        <v>1265</v>
      </c>
      <c r="AS568" s="33" t="str">
        <f>データ!Q568</f>
        <v>アクセラレーター／絶</v>
      </c>
      <c r="AT568" s="9" t="s">
        <v>1061</v>
      </c>
      <c r="AU568" s="33" t="str">
        <f>データ!R568</f>
        <v>パーティ全体の速度が大UP(3分間)</v>
      </c>
      <c r="AV568" s="9" t="s">
        <v>977</v>
      </c>
      <c r="AW568" s="34" t="s">
        <v>1265</v>
      </c>
      <c r="AX568" s="33" t="str">
        <f>データ!S568</f>
        <v>-</v>
      </c>
      <c r="AY568" s="9" t="s">
        <v>1061</v>
      </c>
      <c r="AZ568" s="33" t="str">
        <f>データ!T568</f>
        <v>　</v>
      </c>
      <c r="BA568" s="35" t="s">
        <v>977</v>
      </c>
      <c r="BB568" s="34" t="s">
        <v>2335</v>
      </c>
      <c r="BC568" s="33" t="str">
        <f>データ!U568</f>
        <v>-</v>
      </c>
      <c r="BD568" s="35" t="s">
        <v>2333</v>
      </c>
      <c r="BE568" s="33" t="str">
        <f>データ!V568</f>
        <v>　</v>
      </c>
      <c r="BF568" s="33" t="s">
        <v>977</v>
      </c>
      <c r="BG568" s="34" t="s">
        <v>1261</v>
      </c>
      <c r="BH568" s="33" t="str">
        <f>データ!W568</f>
        <v>-</v>
      </c>
      <c r="BI568" s="35" t="s">
        <v>977</v>
      </c>
      <c r="BJ568" s="34" t="s">
        <v>1260</v>
      </c>
      <c r="BK568" s="33" t="str">
        <f>データ!X568</f>
        <v>ガチャイベ</v>
      </c>
      <c r="BL568" s="35" t="s">
        <v>977</v>
      </c>
      <c r="BM568" s="9" t="s">
        <v>972</v>
      </c>
    </row>
    <row r="569" spans="1:65" x14ac:dyDescent="0.15">
      <c r="A569" s="9" t="s">
        <v>969</v>
      </c>
      <c r="B569" s="9" t="s">
        <v>1392</v>
      </c>
      <c r="C569" s="32" t="str">
        <f>"./images/thumbnail/"&amp;データ!B569&amp;".jpg"</f>
        <v>./images/thumbnail/1538.jpg</v>
      </c>
      <c r="D569" s="32" t="s">
        <v>1393</v>
      </c>
      <c r="E569" s="32" t="str">
        <f>"./images/thumbnail/"&amp;データ!B569&amp;".jpg"</f>
        <v>./images/thumbnail/1538.jpg</v>
      </c>
      <c r="F569" s="32" t="s">
        <v>1064</v>
      </c>
      <c r="G569" s="32" t="s">
        <v>1260</v>
      </c>
      <c r="H569" s="32" t="str">
        <f>データ!D569</f>
        <v>ルーカン</v>
      </c>
      <c r="I569" s="32" t="s">
        <v>977</v>
      </c>
      <c r="J569" s="32" t="s">
        <v>1261</v>
      </c>
      <c r="K569" s="32" t="str">
        <f>データ!E569</f>
        <v>SSR</v>
      </c>
      <c r="L569" s="32" t="s">
        <v>977</v>
      </c>
      <c r="M569" s="32" t="s">
        <v>1262</v>
      </c>
      <c r="N569" s="32">
        <f>データ!F569</f>
        <v>13</v>
      </c>
      <c r="O569" s="32" t="s">
        <v>977</v>
      </c>
      <c r="P569" s="32" t="s">
        <v>1260</v>
      </c>
      <c r="Q569" s="32" t="str">
        <f>データ!G569</f>
        <v>突</v>
      </c>
      <c r="R569" s="32" t="s">
        <v>977</v>
      </c>
      <c r="S569" s="32" t="s">
        <v>1260</v>
      </c>
      <c r="T569" s="33">
        <f>データ!H569</f>
        <v>17682</v>
      </c>
      <c r="U569" s="34" t="s">
        <v>977</v>
      </c>
      <c r="V569" s="34" t="s">
        <v>1260</v>
      </c>
      <c r="W569" s="33">
        <f>データ!I569</f>
        <v>5595</v>
      </c>
      <c r="X569" s="34" t="s">
        <v>977</v>
      </c>
      <c r="Y569" s="34" t="s">
        <v>1260</v>
      </c>
      <c r="Z569" s="33">
        <f>データ!J569</f>
        <v>5402</v>
      </c>
      <c r="AA569" s="34" t="s">
        <v>977</v>
      </c>
      <c r="AB569" s="34" t="s">
        <v>1263</v>
      </c>
      <c r="AC569" s="33" t="str">
        <f>データ!K569</f>
        <v>SS1</v>
      </c>
      <c r="AD569" s="32" t="s">
        <v>977</v>
      </c>
      <c r="AE569" s="34" t="s">
        <v>1264</v>
      </c>
      <c r="AF569" s="33">
        <f>データ!L569</f>
        <v>28679</v>
      </c>
      <c r="AG569" s="34" t="s">
        <v>977</v>
      </c>
      <c r="AH569" s="34" t="s">
        <v>1265</v>
      </c>
      <c r="AI569" s="33" t="str">
        <f>データ!M569</f>
        <v>幻神の五連撃／真</v>
      </c>
      <c r="AJ569" s="9" t="s">
        <v>1061</v>
      </c>
      <c r="AK569" s="33" t="str">
        <f>データ!N569</f>
        <v>ランダムで5連続攻撃[中]</v>
      </c>
      <c r="AL569" s="9" t="s">
        <v>977</v>
      </c>
      <c r="AM569" s="34" t="s">
        <v>1266</v>
      </c>
      <c r="AN569" s="33" t="str">
        <f>データ!O569</f>
        <v>-</v>
      </c>
      <c r="AO569" s="9" t="s">
        <v>1061</v>
      </c>
      <c r="AP569" s="33" t="str">
        <f>データ!P569</f>
        <v>　</v>
      </c>
      <c r="AQ569" s="35" t="s">
        <v>977</v>
      </c>
      <c r="AR569" s="34" t="s">
        <v>1265</v>
      </c>
      <c r="AS569" s="33" t="str">
        <f>データ!Q569</f>
        <v>アサルト／真</v>
      </c>
      <c r="AT569" s="9" t="s">
        <v>1061</v>
      </c>
      <c r="AU569" s="33" t="str">
        <f>データ!R569</f>
        <v>パーティ全体の攻撃力が中UP(3分間)</v>
      </c>
      <c r="AV569" s="9" t="s">
        <v>977</v>
      </c>
      <c r="AW569" s="34" t="s">
        <v>1265</v>
      </c>
      <c r="AX569" s="33" t="str">
        <f>データ!S569</f>
        <v>-</v>
      </c>
      <c r="AY569" s="9" t="s">
        <v>1061</v>
      </c>
      <c r="AZ569" s="33" t="str">
        <f>データ!T569</f>
        <v>　</v>
      </c>
      <c r="BA569" s="35" t="s">
        <v>977</v>
      </c>
      <c r="BB569" s="34" t="s">
        <v>2335</v>
      </c>
      <c r="BC569" s="33" t="str">
        <f>データ!U569</f>
        <v>-</v>
      </c>
      <c r="BD569" s="35" t="s">
        <v>2333</v>
      </c>
      <c r="BE569" s="33" t="str">
        <f>データ!V569</f>
        <v>　</v>
      </c>
      <c r="BF569" s="33" t="s">
        <v>977</v>
      </c>
      <c r="BG569" s="34" t="s">
        <v>1261</v>
      </c>
      <c r="BH569" s="33" t="str">
        <f>データ!W569</f>
        <v>-</v>
      </c>
      <c r="BI569" s="35" t="s">
        <v>977</v>
      </c>
      <c r="BJ569" s="34" t="s">
        <v>1260</v>
      </c>
      <c r="BK569" s="33" t="str">
        <f>データ!X569</f>
        <v>ガチャイベ</v>
      </c>
      <c r="BL569" s="35" t="s">
        <v>977</v>
      </c>
      <c r="BM569" s="9" t="s">
        <v>972</v>
      </c>
    </row>
    <row r="570" spans="1:65" x14ac:dyDescent="0.15">
      <c r="A570" s="9" t="s">
        <v>969</v>
      </c>
      <c r="B570" s="9" t="s">
        <v>1392</v>
      </c>
      <c r="C570" s="32" t="str">
        <f>"./images/thumbnail/"&amp;データ!B570&amp;".jpg"</f>
        <v>./images/thumbnail/1536.jpg</v>
      </c>
      <c r="D570" s="32" t="s">
        <v>1393</v>
      </c>
      <c r="E570" s="32" t="str">
        <f>"./images/thumbnail/"&amp;データ!B570&amp;".jpg"</f>
        <v>./images/thumbnail/1536.jpg</v>
      </c>
      <c r="F570" s="32" t="s">
        <v>1064</v>
      </c>
      <c r="G570" s="32" t="s">
        <v>1260</v>
      </c>
      <c r="H570" s="32" t="str">
        <f>データ!D570</f>
        <v>ノエル</v>
      </c>
      <c r="I570" s="32" t="s">
        <v>977</v>
      </c>
      <c r="J570" s="32" t="s">
        <v>1261</v>
      </c>
      <c r="K570" s="32" t="str">
        <f>データ!E570</f>
        <v>SSR</v>
      </c>
      <c r="L570" s="32" t="s">
        <v>977</v>
      </c>
      <c r="M570" s="32" t="s">
        <v>1262</v>
      </c>
      <c r="N570" s="32">
        <f>データ!F570</f>
        <v>13</v>
      </c>
      <c r="O570" s="32" t="s">
        <v>977</v>
      </c>
      <c r="P570" s="32" t="s">
        <v>1260</v>
      </c>
      <c r="Q570" s="32" t="str">
        <f>データ!G570</f>
        <v>斬</v>
      </c>
      <c r="R570" s="32" t="s">
        <v>977</v>
      </c>
      <c r="S570" s="32" t="s">
        <v>1260</v>
      </c>
      <c r="T570" s="33">
        <f>データ!H570</f>
        <v>17263</v>
      </c>
      <c r="U570" s="34" t="s">
        <v>977</v>
      </c>
      <c r="V570" s="34" t="s">
        <v>1260</v>
      </c>
      <c r="W570" s="33">
        <f>データ!I570</f>
        <v>6931</v>
      </c>
      <c r="X570" s="34" t="s">
        <v>977</v>
      </c>
      <c r="Y570" s="34" t="s">
        <v>1260</v>
      </c>
      <c r="Z570" s="33">
        <f>データ!J570</f>
        <v>5319</v>
      </c>
      <c r="AA570" s="34" t="s">
        <v>977</v>
      </c>
      <c r="AB570" s="34" t="s">
        <v>1263</v>
      </c>
      <c r="AC570" s="33" t="str">
        <f>データ!K570</f>
        <v>A+</v>
      </c>
      <c r="AD570" s="32" t="s">
        <v>977</v>
      </c>
      <c r="AE570" s="34" t="s">
        <v>1264</v>
      </c>
      <c r="AF570" s="33">
        <f>データ!L570</f>
        <v>29513</v>
      </c>
      <c r="AG570" s="34" t="s">
        <v>977</v>
      </c>
      <c r="AH570" s="34" t="s">
        <v>1265</v>
      </c>
      <c r="AI570" s="33" t="str">
        <f>データ!M570</f>
        <v>覇道</v>
      </c>
      <c r="AJ570" s="9" t="s">
        <v>1061</v>
      </c>
      <c r="AK570" s="33" t="str">
        <f>データ!N570</f>
        <v>自分の攻撃力をUP[大]</v>
      </c>
      <c r="AL570" s="9" t="s">
        <v>977</v>
      </c>
      <c r="AM570" s="34" t="s">
        <v>1266</v>
      </c>
      <c r="AN570" s="33" t="str">
        <f>データ!O570</f>
        <v>-</v>
      </c>
      <c r="AO570" s="9" t="s">
        <v>1061</v>
      </c>
      <c r="AP570" s="33" t="str">
        <f>データ!P570</f>
        <v>　</v>
      </c>
      <c r="AQ570" s="35" t="s">
        <v>977</v>
      </c>
      <c r="AR570" s="34" t="s">
        <v>1265</v>
      </c>
      <c r="AS570" s="33" t="str">
        <f>データ!Q570</f>
        <v>リザレクション／真</v>
      </c>
      <c r="AT570" s="9" t="s">
        <v>1061</v>
      </c>
      <c r="AU570" s="33" t="str">
        <f>データ!R570</f>
        <v>中確率でパーティ全員を復帰(全滅時のみ使用可)</v>
      </c>
      <c r="AV570" s="9" t="s">
        <v>977</v>
      </c>
      <c r="AW570" s="34" t="s">
        <v>1265</v>
      </c>
      <c r="AX570" s="33" t="str">
        <f>データ!S570</f>
        <v>-</v>
      </c>
      <c r="AY570" s="9" t="s">
        <v>1061</v>
      </c>
      <c r="AZ570" s="33" t="str">
        <f>データ!T570</f>
        <v>　</v>
      </c>
      <c r="BA570" s="35" t="s">
        <v>977</v>
      </c>
      <c r="BB570" s="34" t="s">
        <v>2335</v>
      </c>
      <c r="BC570" s="33" t="str">
        <f>データ!U570</f>
        <v>-</v>
      </c>
      <c r="BD570" s="35" t="s">
        <v>2333</v>
      </c>
      <c r="BE570" s="33" t="str">
        <f>データ!V570</f>
        <v>　</v>
      </c>
      <c r="BF570" s="33" t="s">
        <v>977</v>
      </c>
      <c r="BG570" s="34" t="s">
        <v>1261</v>
      </c>
      <c r="BH570" s="33" t="str">
        <f>データ!W570</f>
        <v>-</v>
      </c>
      <c r="BI570" s="35" t="s">
        <v>977</v>
      </c>
      <c r="BJ570" s="34" t="s">
        <v>1260</v>
      </c>
      <c r="BK570" s="33" t="str">
        <f>データ!X570</f>
        <v>ﾉﾍﾞﾙﾃｨ</v>
      </c>
      <c r="BL570" s="35" t="s">
        <v>977</v>
      </c>
      <c r="BM570" s="9" t="s">
        <v>972</v>
      </c>
    </row>
    <row r="571" spans="1:65" x14ac:dyDescent="0.15">
      <c r="A571" s="9" t="s">
        <v>969</v>
      </c>
      <c r="B571" s="9" t="s">
        <v>1392</v>
      </c>
      <c r="C571" s="32" t="str">
        <f>"./images/thumbnail/"&amp;データ!B571&amp;".jpg"</f>
        <v>./images/thumbnail/1535.jpg</v>
      </c>
      <c r="D571" s="32" t="s">
        <v>1393</v>
      </c>
      <c r="E571" s="32" t="str">
        <f>"./images/thumbnail/"&amp;データ!B571&amp;".jpg"</f>
        <v>./images/thumbnail/1535.jpg</v>
      </c>
      <c r="F571" s="32" t="s">
        <v>1064</v>
      </c>
      <c r="G571" s="32" t="s">
        <v>1260</v>
      </c>
      <c r="H571" s="32" t="str">
        <f>データ!D571</f>
        <v>ベルナデッタ</v>
      </c>
      <c r="I571" s="32" t="s">
        <v>977</v>
      </c>
      <c r="J571" s="32" t="s">
        <v>1261</v>
      </c>
      <c r="K571" s="32" t="str">
        <f>データ!E571</f>
        <v>UR</v>
      </c>
      <c r="L571" s="32" t="s">
        <v>977</v>
      </c>
      <c r="M571" s="32" t="s">
        <v>1262</v>
      </c>
      <c r="N571" s="32">
        <f>データ!F571</f>
        <v>14</v>
      </c>
      <c r="O571" s="32" t="s">
        <v>977</v>
      </c>
      <c r="P571" s="32" t="s">
        <v>1260</v>
      </c>
      <c r="Q571" s="32" t="str">
        <f>データ!G571</f>
        <v>突</v>
      </c>
      <c r="R571" s="32" t="s">
        <v>977</v>
      </c>
      <c r="S571" s="32" t="s">
        <v>1260</v>
      </c>
      <c r="T571" s="33">
        <f>データ!H571</f>
        <v>19849</v>
      </c>
      <c r="U571" s="34" t="s">
        <v>977</v>
      </c>
      <c r="V571" s="34" t="s">
        <v>1260</v>
      </c>
      <c r="W571" s="33">
        <f>データ!I571</f>
        <v>5907</v>
      </c>
      <c r="X571" s="34" t="s">
        <v>977</v>
      </c>
      <c r="Y571" s="34" t="s">
        <v>1260</v>
      </c>
      <c r="Z571" s="33">
        <f>データ!J571</f>
        <v>7020</v>
      </c>
      <c r="AA571" s="34" t="s">
        <v>977</v>
      </c>
      <c r="AB571" s="34" t="s">
        <v>1263</v>
      </c>
      <c r="AC571" s="33" t="str">
        <f>データ!K571</f>
        <v>SS+</v>
      </c>
      <c r="AD571" s="32" t="s">
        <v>977</v>
      </c>
      <c r="AE571" s="34" t="s">
        <v>1264</v>
      </c>
      <c r="AF571" s="33">
        <f>データ!L571</f>
        <v>32776</v>
      </c>
      <c r="AG571" s="34" t="s">
        <v>977</v>
      </c>
      <c r="AH571" s="34" t="s">
        <v>1265</v>
      </c>
      <c r="AI571" s="33" t="str">
        <f>データ!M571</f>
        <v>解除の一撃／絶</v>
      </c>
      <c r="AJ571" s="9" t="s">
        <v>1061</v>
      </c>
      <c r="AK571" s="33" t="str">
        <f>データ!N571</f>
        <v>単体固定ダメージ[大]+敵ステータスUP解除</v>
      </c>
      <c r="AL571" s="9" t="s">
        <v>977</v>
      </c>
      <c r="AM571" s="34" t="s">
        <v>1266</v>
      </c>
      <c r="AN571" s="33" t="str">
        <f>データ!O571</f>
        <v>-</v>
      </c>
      <c r="AO571" s="9" t="s">
        <v>1061</v>
      </c>
      <c r="AP571" s="33" t="str">
        <f>データ!P571</f>
        <v>　</v>
      </c>
      <c r="AQ571" s="35" t="s">
        <v>977</v>
      </c>
      <c r="AR571" s="34" t="s">
        <v>1265</v>
      </c>
      <c r="AS571" s="33" t="str">
        <f>データ!Q571</f>
        <v>ランページ／絶</v>
      </c>
      <c r="AT571" s="9" t="s">
        <v>1061</v>
      </c>
      <c r="AU571" s="33" t="str">
        <f>データ!R571</f>
        <v>バトルで獲得する騎士団戦スコアが大アップ(3分間)</v>
      </c>
      <c r="AV571" s="9" t="s">
        <v>977</v>
      </c>
      <c r="AW571" s="34" t="s">
        <v>1265</v>
      </c>
      <c r="AX571" s="33" t="str">
        <f>データ!S571</f>
        <v>-</v>
      </c>
      <c r="AY571" s="9" t="s">
        <v>1061</v>
      </c>
      <c r="AZ571" s="33" t="str">
        <f>データ!T571</f>
        <v>　</v>
      </c>
      <c r="BA571" s="35" t="s">
        <v>977</v>
      </c>
      <c r="BB571" s="34" t="s">
        <v>2335</v>
      </c>
      <c r="BC571" s="33" t="str">
        <f>データ!U571</f>
        <v>-</v>
      </c>
      <c r="BD571" s="35" t="s">
        <v>2333</v>
      </c>
      <c r="BE571" s="33" t="str">
        <f>データ!V571</f>
        <v>　</v>
      </c>
      <c r="BF571" s="33" t="s">
        <v>977</v>
      </c>
      <c r="BG571" s="34" t="s">
        <v>1261</v>
      </c>
      <c r="BH571" s="33" t="str">
        <f>データ!W571</f>
        <v>-</v>
      </c>
      <c r="BI571" s="35" t="s">
        <v>977</v>
      </c>
      <c r="BJ571" s="34" t="s">
        <v>1260</v>
      </c>
      <c r="BK571" s="33" t="str">
        <f>データ!X571</f>
        <v>ガチャイベ</v>
      </c>
      <c r="BL571" s="35" t="s">
        <v>977</v>
      </c>
      <c r="BM571" s="9" t="s">
        <v>972</v>
      </c>
    </row>
    <row r="572" spans="1:65" x14ac:dyDescent="0.15">
      <c r="A572" s="9" t="s">
        <v>969</v>
      </c>
      <c r="B572" s="9" t="s">
        <v>1392</v>
      </c>
      <c r="C572" s="32" t="str">
        <f>"./images/thumbnail/"&amp;データ!B572&amp;".jpg"</f>
        <v>./images/thumbnail/1534.jpg</v>
      </c>
      <c r="D572" s="32" t="s">
        <v>1393</v>
      </c>
      <c r="E572" s="32" t="str">
        <f>"./images/thumbnail/"&amp;データ!B572&amp;".jpg"</f>
        <v>./images/thumbnail/1534.jpg</v>
      </c>
      <c r="F572" s="32" t="s">
        <v>1064</v>
      </c>
      <c r="G572" s="32" t="s">
        <v>1260</v>
      </c>
      <c r="H572" s="32" t="str">
        <f>データ!D572</f>
        <v>ルナ</v>
      </c>
      <c r="I572" s="32" t="s">
        <v>977</v>
      </c>
      <c r="J572" s="32" t="s">
        <v>1261</v>
      </c>
      <c r="K572" s="32" t="str">
        <f>データ!E572</f>
        <v>UR</v>
      </c>
      <c r="L572" s="32" t="s">
        <v>977</v>
      </c>
      <c r="M572" s="32" t="s">
        <v>1262</v>
      </c>
      <c r="N572" s="32">
        <f>データ!F572</f>
        <v>14</v>
      </c>
      <c r="O572" s="32" t="s">
        <v>977</v>
      </c>
      <c r="P572" s="32" t="s">
        <v>1260</v>
      </c>
      <c r="Q572" s="32" t="str">
        <f>データ!G572</f>
        <v>遠</v>
      </c>
      <c r="R572" s="32" t="s">
        <v>977</v>
      </c>
      <c r="S572" s="32" t="s">
        <v>1260</v>
      </c>
      <c r="T572" s="33">
        <f>データ!H572</f>
        <v>18670</v>
      </c>
      <c r="U572" s="34" t="s">
        <v>977</v>
      </c>
      <c r="V572" s="34" t="s">
        <v>1260</v>
      </c>
      <c r="W572" s="33">
        <f>データ!I572</f>
        <v>6513</v>
      </c>
      <c r="X572" s="34" t="s">
        <v>977</v>
      </c>
      <c r="Y572" s="34" t="s">
        <v>1260</v>
      </c>
      <c r="Z572" s="33">
        <f>データ!J572</f>
        <v>5930</v>
      </c>
      <c r="AA572" s="34" t="s">
        <v>977</v>
      </c>
      <c r="AB572" s="34" t="s">
        <v>1263</v>
      </c>
      <c r="AC572" s="33" t="str">
        <f>データ!K572</f>
        <v>S+</v>
      </c>
      <c r="AD572" s="32" t="s">
        <v>977</v>
      </c>
      <c r="AE572" s="34" t="s">
        <v>1264</v>
      </c>
      <c r="AF572" s="33">
        <f>データ!L572</f>
        <v>31113</v>
      </c>
      <c r="AG572" s="34" t="s">
        <v>977</v>
      </c>
      <c r="AH572" s="34" t="s">
        <v>1265</v>
      </c>
      <c r="AI572" s="33" t="str">
        <f>データ!M572</f>
        <v>対翠の交叉線／煌</v>
      </c>
      <c r="AJ572" s="9" t="s">
        <v>1061</v>
      </c>
      <c r="AK572" s="33" t="str">
        <f>データ!N572</f>
        <v>遠に強く打に弱いX字型攻撃[特大]</v>
      </c>
      <c r="AL572" s="9" t="s">
        <v>977</v>
      </c>
      <c r="AM572" s="34" t="s">
        <v>1266</v>
      </c>
      <c r="AN572" s="33" t="str">
        <f>データ!O572</f>
        <v>-</v>
      </c>
      <c r="AO572" s="9" t="s">
        <v>1061</v>
      </c>
      <c r="AP572" s="33" t="str">
        <f>データ!P572</f>
        <v>　</v>
      </c>
      <c r="AQ572" s="35" t="s">
        <v>977</v>
      </c>
      <c r="AR572" s="34" t="s">
        <v>1265</v>
      </c>
      <c r="AS572" s="33" t="str">
        <f>データ!Q572</f>
        <v>オラクル／絶</v>
      </c>
      <c r="AT572" s="9" t="s">
        <v>1061</v>
      </c>
      <c r="AU572" s="33" t="str">
        <f>データ!R572</f>
        <v>パーティ全体のスキル発動率が大UP(3分間)</v>
      </c>
      <c r="AV572" s="9" t="s">
        <v>977</v>
      </c>
      <c r="AW572" s="34" t="s">
        <v>1265</v>
      </c>
      <c r="AX572" s="33" t="str">
        <f>データ!S572</f>
        <v>-</v>
      </c>
      <c r="AY572" s="9" t="s">
        <v>1061</v>
      </c>
      <c r="AZ572" s="33" t="str">
        <f>データ!T572</f>
        <v>　</v>
      </c>
      <c r="BA572" s="35" t="s">
        <v>977</v>
      </c>
      <c r="BB572" s="34" t="s">
        <v>2335</v>
      </c>
      <c r="BC572" s="33" t="str">
        <f>データ!U572</f>
        <v>-</v>
      </c>
      <c r="BD572" s="35" t="s">
        <v>2333</v>
      </c>
      <c r="BE572" s="33" t="str">
        <f>データ!V572</f>
        <v>　</v>
      </c>
      <c r="BF572" s="33" t="s">
        <v>977</v>
      </c>
      <c r="BG572" s="34" t="s">
        <v>1261</v>
      </c>
      <c r="BH572" s="33" t="str">
        <f>データ!W572</f>
        <v>-</v>
      </c>
      <c r="BI572" s="35" t="s">
        <v>977</v>
      </c>
      <c r="BJ572" s="34" t="s">
        <v>1260</v>
      </c>
      <c r="BK572" s="33" t="str">
        <f>データ!X572</f>
        <v>常設</v>
      </c>
      <c r="BL572" s="35" t="s">
        <v>977</v>
      </c>
      <c r="BM572" s="9" t="s">
        <v>972</v>
      </c>
    </row>
    <row r="573" spans="1:65" x14ac:dyDescent="0.15">
      <c r="A573" s="9" t="s">
        <v>969</v>
      </c>
      <c r="B573" s="9" t="s">
        <v>1392</v>
      </c>
      <c r="C573" s="32" t="str">
        <f>"./images/thumbnail/"&amp;データ!B573&amp;".jpg"</f>
        <v>./images/thumbnail/1532.jpg</v>
      </c>
      <c r="D573" s="32" t="s">
        <v>1393</v>
      </c>
      <c r="E573" s="32" t="str">
        <f>"./images/thumbnail/"&amp;データ!B573&amp;".jpg"</f>
        <v>./images/thumbnail/1532.jpg</v>
      </c>
      <c r="F573" s="32" t="s">
        <v>1064</v>
      </c>
      <c r="G573" s="32" t="s">
        <v>1260</v>
      </c>
      <c r="H573" s="32" t="str">
        <f>データ!D573</f>
        <v>ディクセン</v>
      </c>
      <c r="I573" s="32" t="s">
        <v>977</v>
      </c>
      <c r="J573" s="32" t="s">
        <v>1261</v>
      </c>
      <c r="K573" s="32" t="str">
        <f>データ!E573</f>
        <v>SSR</v>
      </c>
      <c r="L573" s="32" t="s">
        <v>977</v>
      </c>
      <c r="M573" s="32" t="s">
        <v>1262</v>
      </c>
      <c r="N573" s="32">
        <f>データ!F573</f>
        <v>13</v>
      </c>
      <c r="O573" s="32" t="s">
        <v>977</v>
      </c>
      <c r="P573" s="32" t="s">
        <v>1260</v>
      </c>
      <c r="Q573" s="32" t="str">
        <f>データ!G573</f>
        <v>打</v>
      </c>
      <c r="R573" s="32" t="s">
        <v>977</v>
      </c>
      <c r="S573" s="32" t="s">
        <v>1260</v>
      </c>
      <c r="T573" s="33">
        <f>データ!H573</f>
        <v>18758</v>
      </c>
      <c r="U573" s="34" t="s">
        <v>977</v>
      </c>
      <c r="V573" s="34" t="s">
        <v>1260</v>
      </c>
      <c r="W573" s="33">
        <f>データ!I573</f>
        <v>5646</v>
      </c>
      <c r="X573" s="34" t="s">
        <v>977</v>
      </c>
      <c r="Y573" s="34" t="s">
        <v>1260</v>
      </c>
      <c r="Z573" s="33">
        <f>データ!J573</f>
        <v>7754</v>
      </c>
      <c r="AA573" s="34" t="s">
        <v>977</v>
      </c>
      <c r="AB573" s="34" t="s">
        <v>1263</v>
      </c>
      <c r="AC573" s="33" t="str">
        <f>データ!K573</f>
        <v>A-</v>
      </c>
      <c r="AD573" s="32" t="s">
        <v>977</v>
      </c>
      <c r="AE573" s="34" t="s">
        <v>1264</v>
      </c>
      <c r="AF573" s="33">
        <f>データ!L573</f>
        <v>32158</v>
      </c>
      <c r="AG573" s="34" t="s">
        <v>977</v>
      </c>
      <c r="AH573" s="34" t="s">
        <v>1265</v>
      </c>
      <c r="AI573" s="33" t="str">
        <f>データ!M573</f>
        <v>地焔幻の一閃／絶</v>
      </c>
      <c r="AJ573" s="9" t="s">
        <v>1061</v>
      </c>
      <c r="AK573" s="33" t="str">
        <f>データ!N573</f>
        <v>横一列攻撃[大]自分の防御力UP[大]</v>
      </c>
      <c r="AL573" s="9" t="s">
        <v>977</v>
      </c>
      <c r="AM573" s="34" t="s">
        <v>1266</v>
      </c>
      <c r="AN573" s="33" t="str">
        <f>データ!O573</f>
        <v>-</v>
      </c>
      <c r="AO573" s="9" t="s">
        <v>1061</v>
      </c>
      <c r="AP573" s="33" t="str">
        <f>データ!P573</f>
        <v>　</v>
      </c>
      <c r="AQ573" s="35" t="s">
        <v>977</v>
      </c>
      <c r="AR573" s="34" t="s">
        <v>1265</v>
      </c>
      <c r="AS573" s="33" t="str">
        <f>データ!Q573</f>
        <v>フォートレスオーダー</v>
      </c>
      <c r="AT573" s="9" t="s">
        <v>1061</v>
      </c>
      <c r="AU573" s="33" t="str">
        <f>データ!R573</f>
        <v>騎士団全体の防御力が小UP(3分間)</v>
      </c>
      <c r="AV573" s="9" t="s">
        <v>977</v>
      </c>
      <c r="AW573" s="34" t="s">
        <v>1265</v>
      </c>
      <c r="AX573" s="33" t="str">
        <f>データ!S573</f>
        <v>-</v>
      </c>
      <c r="AY573" s="9" t="s">
        <v>1061</v>
      </c>
      <c r="AZ573" s="33" t="str">
        <f>データ!T573</f>
        <v>　</v>
      </c>
      <c r="BA573" s="35" t="s">
        <v>977</v>
      </c>
      <c r="BB573" s="34" t="s">
        <v>2335</v>
      </c>
      <c r="BC573" s="33" t="str">
        <f>データ!U573</f>
        <v>-</v>
      </c>
      <c r="BD573" s="35" t="s">
        <v>2333</v>
      </c>
      <c r="BE573" s="33" t="str">
        <f>データ!V573</f>
        <v>　</v>
      </c>
      <c r="BF573" s="33" t="s">
        <v>977</v>
      </c>
      <c r="BG573" s="34" t="s">
        <v>1261</v>
      </c>
      <c r="BH573" s="33" t="str">
        <f>データ!W573</f>
        <v>-</v>
      </c>
      <c r="BI573" s="35" t="s">
        <v>977</v>
      </c>
      <c r="BJ573" s="34" t="s">
        <v>1260</v>
      </c>
      <c r="BK573" s="33" t="str">
        <f>データ!X573</f>
        <v>常設</v>
      </c>
      <c r="BL573" s="35" t="s">
        <v>977</v>
      </c>
      <c r="BM573" s="9" t="s">
        <v>972</v>
      </c>
    </row>
    <row r="574" spans="1:65" x14ac:dyDescent="0.15">
      <c r="A574" s="9" t="s">
        <v>969</v>
      </c>
      <c r="B574" s="9" t="s">
        <v>1392</v>
      </c>
      <c r="C574" s="32" t="str">
        <f>"./images/thumbnail/"&amp;データ!B574&amp;".jpg"</f>
        <v>./images/thumbnail/1530.jpg</v>
      </c>
      <c r="D574" s="32" t="s">
        <v>1393</v>
      </c>
      <c r="E574" s="32" t="str">
        <f>"./images/thumbnail/"&amp;データ!B574&amp;".jpg"</f>
        <v>./images/thumbnail/1530.jpg</v>
      </c>
      <c r="F574" s="32" t="s">
        <v>1064</v>
      </c>
      <c r="G574" s="32" t="s">
        <v>1260</v>
      </c>
      <c r="H574" s="32" t="str">
        <f>データ!D574</f>
        <v>ソニア</v>
      </c>
      <c r="I574" s="32" t="s">
        <v>977</v>
      </c>
      <c r="J574" s="32" t="s">
        <v>1261</v>
      </c>
      <c r="K574" s="32" t="str">
        <f>データ!E574</f>
        <v>SSR</v>
      </c>
      <c r="L574" s="32" t="s">
        <v>977</v>
      </c>
      <c r="M574" s="32" t="s">
        <v>1262</v>
      </c>
      <c r="N574" s="32">
        <f>データ!F574</f>
        <v>13</v>
      </c>
      <c r="O574" s="32" t="s">
        <v>977</v>
      </c>
      <c r="P574" s="32" t="s">
        <v>1260</v>
      </c>
      <c r="Q574" s="32" t="str">
        <f>データ!G574</f>
        <v>突</v>
      </c>
      <c r="R574" s="32" t="s">
        <v>977</v>
      </c>
      <c r="S574" s="32" t="s">
        <v>1260</v>
      </c>
      <c r="T574" s="33">
        <f>データ!H574</f>
        <v>19467</v>
      </c>
      <c r="U574" s="34" t="s">
        <v>977</v>
      </c>
      <c r="V574" s="34" t="s">
        <v>1260</v>
      </c>
      <c r="W574" s="33">
        <f>データ!I574</f>
        <v>5791</v>
      </c>
      <c r="X574" s="34" t="s">
        <v>977</v>
      </c>
      <c r="Y574" s="34" t="s">
        <v>1260</v>
      </c>
      <c r="Z574" s="33">
        <f>データ!J574</f>
        <v>5246</v>
      </c>
      <c r="AA574" s="34" t="s">
        <v>977</v>
      </c>
      <c r="AB574" s="34" t="s">
        <v>1263</v>
      </c>
      <c r="AC574" s="33" t="str">
        <f>データ!K574</f>
        <v>SS-</v>
      </c>
      <c r="AD574" s="32" t="s">
        <v>977</v>
      </c>
      <c r="AE574" s="34" t="s">
        <v>1264</v>
      </c>
      <c r="AF574" s="33">
        <f>データ!L574</f>
        <v>30504</v>
      </c>
      <c r="AG574" s="34" t="s">
        <v>977</v>
      </c>
      <c r="AH574" s="34" t="s">
        <v>1265</v>
      </c>
      <c r="AI574" s="33" t="str">
        <f>データ!M574</f>
        <v>対蒼の突風／絶</v>
      </c>
      <c r="AJ574" s="9" t="s">
        <v>1061</v>
      </c>
      <c r="AK574" s="33" t="str">
        <f>データ!N574</f>
        <v>突に強く斬に弱い縦一列攻撃[大]</v>
      </c>
      <c r="AL574" s="9" t="s">
        <v>977</v>
      </c>
      <c r="AM574" s="34" t="s">
        <v>1266</v>
      </c>
      <c r="AN574" s="33" t="str">
        <f>データ!O574</f>
        <v>-</v>
      </c>
      <c r="AO574" s="9" t="s">
        <v>1061</v>
      </c>
      <c r="AP574" s="33" t="str">
        <f>データ!P574</f>
        <v>　</v>
      </c>
      <c r="AQ574" s="35" t="s">
        <v>977</v>
      </c>
      <c r="AR574" s="34" t="s">
        <v>1265</v>
      </c>
      <c r="AS574" s="33" t="str">
        <f>データ!Q574</f>
        <v>アサルト／真</v>
      </c>
      <c r="AT574" s="9" t="s">
        <v>1061</v>
      </c>
      <c r="AU574" s="33" t="str">
        <f>データ!R574</f>
        <v>パーティ全体の攻撃力が中UP(3分間)</v>
      </c>
      <c r="AV574" s="9" t="s">
        <v>977</v>
      </c>
      <c r="AW574" s="34" t="s">
        <v>1265</v>
      </c>
      <c r="AX574" s="33" t="str">
        <f>データ!S574</f>
        <v>-</v>
      </c>
      <c r="AY574" s="9" t="s">
        <v>1061</v>
      </c>
      <c r="AZ574" s="33" t="str">
        <f>データ!T574</f>
        <v>　</v>
      </c>
      <c r="BA574" s="35" t="s">
        <v>977</v>
      </c>
      <c r="BB574" s="34" t="s">
        <v>2335</v>
      </c>
      <c r="BC574" s="33" t="str">
        <f>データ!U574</f>
        <v>-</v>
      </c>
      <c r="BD574" s="35" t="s">
        <v>2333</v>
      </c>
      <c r="BE574" s="33" t="str">
        <f>データ!V574</f>
        <v>　</v>
      </c>
      <c r="BF574" s="33" t="s">
        <v>977</v>
      </c>
      <c r="BG574" s="34" t="s">
        <v>1261</v>
      </c>
      <c r="BH574" s="33" t="str">
        <f>データ!W574</f>
        <v>-</v>
      </c>
      <c r="BI574" s="35" t="s">
        <v>977</v>
      </c>
      <c r="BJ574" s="34" t="s">
        <v>1260</v>
      </c>
      <c r="BK574" s="33" t="str">
        <f>データ!X574</f>
        <v>常設</v>
      </c>
      <c r="BL574" s="35" t="s">
        <v>977</v>
      </c>
      <c r="BM574" s="9" t="s">
        <v>972</v>
      </c>
    </row>
    <row r="575" spans="1:65" x14ac:dyDescent="0.15">
      <c r="A575" s="9" t="s">
        <v>969</v>
      </c>
      <c r="B575" s="9" t="s">
        <v>1392</v>
      </c>
      <c r="C575" s="32" t="str">
        <f>"./images/thumbnail/"&amp;データ!B575&amp;".jpg"</f>
        <v>./images/thumbnail/1528.jpg</v>
      </c>
      <c r="D575" s="32" t="s">
        <v>1393</v>
      </c>
      <c r="E575" s="32" t="str">
        <f>"./images/thumbnail/"&amp;データ!B575&amp;".jpg"</f>
        <v>./images/thumbnail/1528.jpg</v>
      </c>
      <c r="F575" s="32" t="s">
        <v>1064</v>
      </c>
      <c r="G575" s="32" t="s">
        <v>1260</v>
      </c>
      <c r="H575" s="32" t="str">
        <f>データ!D575</f>
        <v>バルザック</v>
      </c>
      <c r="I575" s="32" t="s">
        <v>977</v>
      </c>
      <c r="J575" s="32" t="s">
        <v>1261</v>
      </c>
      <c r="K575" s="32" t="str">
        <f>データ!E575</f>
        <v>SSR</v>
      </c>
      <c r="L575" s="32" t="s">
        <v>977</v>
      </c>
      <c r="M575" s="32" t="s">
        <v>1262</v>
      </c>
      <c r="N575" s="32">
        <f>データ!F575</f>
        <v>13</v>
      </c>
      <c r="O575" s="32" t="s">
        <v>977</v>
      </c>
      <c r="P575" s="32" t="s">
        <v>1260</v>
      </c>
      <c r="Q575" s="32" t="str">
        <f>データ!G575</f>
        <v>斬</v>
      </c>
      <c r="R575" s="32" t="s">
        <v>977</v>
      </c>
      <c r="S575" s="32" t="s">
        <v>1260</v>
      </c>
      <c r="T575" s="33">
        <f>データ!H575</f>
        <v>16513</v>
      </c>
      <c r="U575" s="34" t="s">
        <v>977</v>
      </c>
      <c r="V575" s="34" t="s">
        <v>1260</v>
      </c>
      <c r="W575" s="33">
        <f>データ!I575</f>
        <v>7596</v>
      </c>
      <c r="X575" s="34" t="s">
        <v>977</v>
      </c>
      <c r="Y575" s="34" t="s">
        <v>1260</v>
      </c>
      <c r="Z575" s="33">
        <f>データ!J575</f>
        <v>5087</v>
      </c>
      <c r="AA575" s="34" t="s">
        <v>977</v>
      </c>
      <c r="AB575" s="34" t="s">
        <v>1263</v>
      </c>
      <c r="AC575" s="33" t="str">
        <f>データ!K575</f>
        <v>A+</v>
      </c>
      <c r="AD575" s="32" t="s">
        <v>977</v>
      </c>
      <c r="AE575" s="34" t="s">
        <v>1264</v>
      </c>
      <c r="AF575" s="33">
        <f>データ!L575</f>
        <v>29196</v>
      </c>
      <c r="AG575" s="34" t="s">
        <v>977</v>
      </c>
      <c r="AH575" s="34" t="s">
        <v>1265</v>
      </c>
      <c r="AI575" s="33" t="str">
        <f>データ!M575</f>
        <v>対蒼の薙風／絶</v>
      </c>
      <c r="AJ575" s="9" t="s">
        <v>1061</v>
      </c>
      <c r="AK575" s="33" t="str">
        <f>データ!N575</f>
        <v>突に強く斬に弱い横一列攻撃[大]</v>
      </c>
      <c r="AL575" s="9" t="s">
        <v>977</v>
      </c>
      <c r="AM575" s="34" t="s">
        <v>1266</v>
      </c>
      <c r="AN575" s="33" t="str">
        <f>データ!O575</f>
        <v>-</v>
      </c>
      <c r="AO575" s="9" t="s">
        <v>1061</v>
      </c>
      <c r="AP575" s="33" t="str">
        <f>データ!P575</f>
        <v>　</v>
      </c>
      <c r="AQ575" s="35" t="s">
        <v>977</v>
      </c>
      <c r="AR575" s="34" t="s">
        <v>1265</v>
      </c>
      <c r="AS575" s="33" t="str">
        <f>データ!Q575</f>
        <v>ステルス／真</v>
      </c>
      <c r="AT575" s="9" t="s">
        <v>1061</v>
      </c>
      <c r="AU575" s="33" t="str">
        <f>データ!R575</f>
        <v>強襲CBの発生確率・強襲時獲得ポイント中UP(3回)</v>
      </c>
      <c r="AV575" s="9" t="s">
        <v>977</v>
      </c>
      <c r="AW575" s="34" t="s">
        <v>1265</v>
      </c>
      <c r="AX575" s="33" t="str">
        <f>データ!S575</f>
        <v>-</v>
      </c>
      <c r="AY575" s="9" t="s">
        <v>1061</v>
      </c>
      <c r="AZ575" s="33" t="str">
        <f>データ!T575</f>
        <v>　</v>
      </c>
      <c r="BA575" s="35" t="s">
        <v>977</v>
      </c>
      <c r="BB575" s="34" t="s">
        <v>2335</v>
      </c>
      <c r="BC575" s="33" t="str">
        <f>データ!U575</f>
        <v>-</v>
      </c>
      <c r="BD575" s="35" t="s">
        <v>2333</v>
      </c>
      <c r="BE575" s="33" t="str">
        <f>データ!V575</f>
        <v>　</v>
      </c>
      <c r="BF575" s="33" t="s">
        <v>977</v>
      </c>
      <c r="BG575" s="34" t="s">
        <v>1261</v>
      </c>
      <c r="BH575" s="33" t="str">
        <f>データ!W575</f>
        <v>-</v>
      </c>
      <c r="BI575" s="35" t="s">
        <v>977</v>
      </c>
      <c r="BJ575" s="34" t="s">
        <v>1260</v>
      </c>
      <c r="BK575" s="33" t="str">
        <f>データ!X575</f>
        <v>常設</v>
      </c>
      <c r="BL575" s="35" t="s">
        <v>977</v>
      </c>
      <c r="BM575" s="9" t="s">
        <v>972</v>
      </c>
    </row>
    <row r="576" spans="1:65" x14ac:dyDescent="0.15">
      <c r="A576" s="9" t="s">
        <v>969</v>
      </c>
      <c r="B576" s="9" t="s">
        <v>1392</v>
      </c>
      <c r="C576" s="32" t="str">
        <f>"./images/thumbnail/"&amp;データ!B576&amp;".jpg"</f>
        <v>./images/thumbnail/1526.jpg</v>
      </c>
      <c r="D576" s="32" t="s">
        <v>1393</v>
      </c>
      <c r="E576" s="32" t="str">
        <f>"./images/thumbnail/"&amp;データ!B576&amp;".jpg"</f>
        <v>./images/thumbnail/1526.jpg</v>
      </c>
      <c r="F576" s="32" t="s">
        <v>1064</v>
      </c>
      <c r="G576" s="32" t="s">
        <v>1260</v>
      </c>
      <c r="H576" s="32" t="str">
        <f>データ!D576</f>
        <v>ヴィオレ</v>
      </c>
      <c r="I576" s="32" t="s">
        <v>977</v>
      </c>
      <c r="J576" s="32" t="s">
        <v>1261</v>
      </c>
      <c r="K576" s="32" t="str">
        <f>データ!E576</f>
        <v>SSR</v>
      </c>
      <c r="L576" s="32" t="s">
        <v>977</v>
      </c>
      <c r="M576" s="32" t="s">
        <v>1262</v>
      </c>
      <c r="N576" s="32">
        <f>データ!F576</f>
        <v>13</v>
      </c>
      <c r="O576" s="32" t="s">
        <v>977</v>
      </c>
      <c r="P576" s="32" t="s">
        <v>1260</v>
      </c>
      <c r="Q576" s="32" t="str">
        <f>データ!G576</f>
        <v>斬</v>
      </c>
      <c r="R576" s="32" t="s">
        <v>977</v>
      </c>
      <c r="S576" s="32" t="s">
        <v>1260</v>
      </c>
      <c r="T576" s="33">
        <f>データ!H576</f>
        <v>15184</v>
      </c>
      <c r="U576" s="34" t="s">
        <v>977</v>
      </c>
      <c r="V576" s="34" t="s">
        <v>1260</v>
      </c>
      <c r="W576" s="33">
        <f>データ!I576</f>
        <v>6980</v>
      </c>
      <c r="X576" s="34" t="s">
        <v>977</v>
      </c>
      <c r="Y576" s="34" t="s">
        <v>1260</v>
      </c>
      <c r="Z576" s="33">
        <f>データ!J576</f>
        <v>5868</v>
      </c>
      <c r="AA576" s="34" t="s">
        <v>977</v>
      </c>
      <c r="AB576" s="34" t="s">
        <v>1263</v>
      </c>
      <c r="AC576" s="33" t="str">
        <f>データ!K576</f>
        <v>A+</v>
      </c>
      <c r="AD576" s="32" t="s">
        <v>977</v>
      </c>
      <c r="AE576" s="34" t="s">
        <v>1264</v>
      </c>
      <c r="AF576" s="33">
        <f>データ!L576</f>
        <v>28032</v>
      </c>
      <c r="AG576" s="34" t="s">
        <v>977</v>
      </c>
      <c r="AH576" s="34" t="s">
        <v>1265</v>
      </c>
      <c r="AI576" s="33" t="str">
        <f>データ!M576</f>
        <v>天雷幻の一撃／絶</v>
      </c>
      <c r="AJ576" s="9" t="s">
        <v>1061</v>
      </c>
      <c r="AK576" s="33" t="str">
        <f>データ!N576</f>
        <v>敵単体攻撃[大]自分の攻撃力UP[大]</v>
      </c>
      <c r="AL576" s="9" t="s">
        <v>977</v>
      </c>
      <c r="AM576" s="34" t="s">
        <v>1266</v>
      </c>
      <c r="AN576" s="33" t="str">
        <f>データ!O576</f>
        <v>-</v>
      </c>
      <c r="AO576" s="9" t="s">
        <v>1061</v>
      </c>
      <c r="AP576" s="33" t="str">
        <f>データ!P576</f>
        <v>　</v>
      </c>
      <c r="AQ576" s="35" t="s">
        <v>977</v>
      </c>
      <c r="AR576" s="34" t="s">
        <v>1265</v>
      </c>
      <c r="AS576" s="33" t="str">
        <f>データ!Q576</f>
        <v>ハイド／真</v>
      </c>
      <c r="AT576" s="9" t="s">
        <v>1061</v>
      </c>
      <c r="AU576" s="33" t="str">
        <f>データ!R576</f>
        <v>攻撃される確率が中DOWN(3分間)</v>
      </c>
      <c r="AV576" s="9" t="s">
        <v>977</v>
      </c>
      <c r="AW576" s="34" t="s">
        <v>1265</v>
      </c>
      <c r="AX576" s="33" t="str">
        <f>データ!S576</f>
        <v>-</v>
      </c>
      <c r="AY576" s="9" t="s">
        <v>1061</v>
      </c>
      <c r="AZ576" s="33" t="str">
        <f>データ!T576</f>
        <v>　</v>
      </c>
      <c r="BA576" s="35" t="s">
        <v>977</v>
      </c>
      <c r="BB576" s="34" t="s">
        <v>2335</v>
      </c>
      <c r="BC576" s="33" t="str">
        <f>データ!U576</f>
        <v>-</v>
      </c>
      <c r="BD576" s="35" t="s">
        <v>2333</v>
      </c>
      <c r="BE576" s="33" t="str">
        <f>データ!V576</f>
        <v>　</v>
      </c>
      <c r="BF576" s="33" t="s">
        <v>977</v>
      </c>
      <c r="BG576" s="34" t="s">
        <v>1261</v>
      </c>
      <c r="BH576" s="33" t="str">
        <f>データ!W576</f>
        <v>-</v>
      </c>
      <c r="BI576" s="35" t="s">
        <v>977</v>
      </c>
      <c r="BJ576" s="34" t="s">
        <v>1260</v>
      </c>
      <c r="BK576" s="33" t="str">
        <f>データ!X576</f>
        <v>魔女の追憶イベ</v>
      </c>
      <c r="BL576" s="35" t="s">
        <v>977</v>
      </c>
      <c r="BM576" s="9" t="s">
        <v>972</v>
      </c>
    </row>
    <row r="577" spans="1:65" x14ac:dyDescent="0.15">
      <c r="A577" s="9" t="s">
        <v>969</v>
      </c>
      <c r="B577" s="9" t="s">
        <v>1392</v>
      </c>
      <c r="C577" s="32" t="str">
        <f>"./images/thumbnail/"&amp;データ!B577&amp;".jpg"</f>
        <v>./images/thumbnail/1521.jpg</v>
      </c>
      <c r="D577" s="32" t="s">
        <v>1393</v>
      </c>
      <c r="E577" s="32" t="str">
        <f>"./images/thumbnail/"&amp;データ!B577&amp;".jpg"</f>
        <v>./images/thumbnail/1521.jpg</v>
      </c>
      <c r="F577" s="32" t="s">
        <v>1064</v>
      </c>
      <c r="G577" s="32" t="s">
        <v>1260</v>
      </c>
      <c r="H577" s="32" t="str">
        <f>データ!D577</f>
        <v>ラム</v>
      </c>
      <c r="I577" s="32" t="s">
        <v>977</v>
      </c>
      <c r="J577" s="32" t="s">
        <v>1261</v>
      </c>
      <c r="K577" s="32" t="str">
        <f>データ!E577</f>
        <v>SSR</v>
      </c>
      <c r="L577" s="32" t="s">
        <v>977</v>
      </c>
      <c r="M577" s="32" t="s">
        <v>1262</v>
      </c>
      <c r="N577" s="32">
        <f>データ!F577</f>
        <v>13</v>
      </c>
      <c r="O577" s="32" t="s">
        <v>977</v>
      </c>
      <c r="P577" s="32" t="s">
        <v>1260</v>
      </c>
      <c r="Q577" s="32" t="str">
        <f>データ!G577</f>
        <v>打</v>
      </c>
      <c r="R577" s="32" t="s">
        <v>977</v>
      </c>
      <c r="S577" s="32" t="s">
        <v>1260</v>
      </c>
      <c r="T577" s="33">
        <f>データ!H577</f>
        <v>19365</v>
      </c>
      <c r="U577" s="34" t="s">
        <v>977</v>
      </c>
      <c r="V577" s="34" t="s">
        <v>1260</v>
      </c>
      <c r="W577" s="33">
        <f>データ!I577</f>
        <v>5140</v>
      </c>
      <c r="X577" s="34" t="s">
        <v>977</v>
      </c>
      <c r="Y577" s="34" t="s">
        <v>1260</v>
      </c>
      <c r="Z577" s="33">
        <f>データ!J577</f>
        <v>7733</v>
      </c>
      <c r="AA577" s="34" t="s">
        <v>977</v>
      </c>
      <c r="AB577" s="34" t="s">
        <v>1263</v>
      </c>
      <c r="AC577" s="33" t="str">
        <f>データ!K577</f>
        <v>A-</v>
      </c>
      <c r="AD577" s="32" t="s">
        <v>977</v>
      </c>
      <c r="AE577" s="34" t="s">
        <v>1264</v>
      </c>
      <c r="AF577" s="33">
        <f>データ!L577</f>
        <v>32238</v>
      </c>
      <c r="AG577" s="34" t="s">
        <v>977</v>
      </c>
      <c r="AH577" s="34" t="s">
        <v>1265</v>
      </c>
      <c r="AI577" s="33" t="str">
        <f>データ!M577</f>
        <v>焔幻の一閃／絶</v>
      </c>
      <c r="AJ577" s="9" t="s">
        <v>1061</v>
      </c>
      <c r="AK577" s="33" t="str">
        <f>データ!N577</f>
        <v>横一列に攻撃[大]</v>
      </c>
      <c r="AL577" s="9" t="s">
        <v>977</v>
      </c>
      <c r="AM577" s="34" t="s">
        <v>1266</v>
      </c>
      <c r="AN577" s="33" t="str">
        <f>データ!O577</f>
        <v>-</v>
      </c>
      <c r="AO577" s="9" t="s">
        <v>1061</v>
      </c>
      <c r="AP577" s="33" t="str">
        <f>データ!P577</f>
        <v>　</v>
      </c>
      <c r="AQ577" s="35" t="s">
        <v>977</v>
      </c>
      <c r="AR577" s="34" t="s">
        <v>1265</v>
      </c>
      <c r="AS577" s="33" t="str">
        <f>データ!Q577</f>
        <v>フォートレス／真</v>
      </c>
      <c r="AT577" s="9" t="s">
        <v>1061</v>
      </c>
      <c r="AU577" s="33" t="str">
        <f>データ!R577</f>
        <v>パーティ全体の防御力が中UP(3分間)</v>
      </c>
      <c r="AV577" s="9" t="s">
        <v>977</v>
      </c>
      <c r="AW577" s="34" t="s">
        <v>1265</v>
      </c>
      <c r="AX577" s="33" t="str">
        <f>データ!S577</f>
        <v>-</v>
      </c>
      <c r="AY577" s="9" t="s">
        <v>1061</v>
      </c>
      <c r="AZ577" s="33" t="str">
        <f>データ!T577</f>
        <v>　</v>
      </c>
      <c r="BA577" s="35" t="s">
        <v>977</v>
      </c>
      <c r="BB577" s="34" t="s">
        <v>2335</v>
      </c>
      <c r="BC577" s="33" t="str">
        <f>データ!U577</f>
        <v>-</v>
      </c>
      <c r="BD577" s="35" t="s">
        <v>2333</v>
      </c>
      <c r="BE577" s="33" t="str">
        <f>データ!V577</f>
        <v>　</v>
      </c>
      <c r="BF577" s="33" t="s">
        <v>977</v>
      </c>
      <c r="BG577" s="34" t="s">
        <v>1261</v>
      </c>
      <c r="BH577" s="33" t="str">
        <f>データ!W577</f>
        <v>-</v>
      </c>
      <c r="BI577" s="35" t="s">
        <v>977</v>
      </c>
      <c r="BJ577" s="34" t="s">
        <v>1260</v>
      </c>
      <c r="BK577" s="33" t="str">
        <f>データ!X577</f>
        <v>メダル</v>
      </c>
      <c r="BL577" s="35" t="s">
        <v>977</v>
      </c>
      <c r="BM577" s="9" t="s">
        <v>972</v>
      </c>
    </row>
    <row r="578" spans="1:65" x14ac:dyDescent="0.15">
      <c r="A578" s="9" t="s">
        <v>969</v>
      </c>
      <c r="B578" s="9" t="s">
        <v>1392</v>
      </c>
      <c r="C578" s="32" t="str">
        <f>"./images/thumbnail/"&amp;データ!B578&amp;".jpg"</f>
        <v>./images/thumbnail/1519.jpg</v>
      </c>
      <c r="D578" s="32" t="s">
        <v>1393</v>
      </c>
      <c r="E578" s="32" t="str">
        <f>"./images/thumbnail/"&amp;データ!B578&amp;".jpg"</f>
        <v>./images/thumbnail/1519.jpg</v>
      </c>
      <c r="F578" s="32" t="s">
        <v>1064</v>
      </c>
      <c r="G578" s="32" t="s">
        <v>1260</v>
      </c>
      <c r="H578" s="32" t="str">
        <f>データ!D578</f>
        <v>シャンタル</v>
      </c>
      <c r="I578" s="32" t="s">
        <v>977</v>
      </c>
      <c r="J578" s="32" t="s">
        <v>1261</v>
      </c>
      <c r="K578" s="32" t="str">
        <f>データ!E578</f>
        <v>SSR</v>
      </c>
      <c r="L578" s="32" t="s">
        <v>977</v>
      </c>
      <c r="M578" s="32" t="s">
        <v>1262</v>
      </c>
      <c r="N578" s="32">
        <f>データ!F578</f>
        <v>13</v>
      </c>
      <c r="O578" s="32" t="s">
        <v>977</v>
      </c>
      <c r="P578" s="32" t="s">
        <v>1260</v>
      </c>
      <c r="Q578" s="32" t="str">
        <f>データ!G578</f>
        <v>突</v>
      </c>
      <c r="R578" s="32" t="s">
        <v>977</v>
      </c>
      <c r="S578" s="32" t="s">
        <v>1260</v>
      </c>
      <c r="T578" s="33">
        <f>データ!H578</f>
        <v>17692</v>
      </c>
      <c r="U578" s="34" t="s">
        <v>977</v>
      </c>
      <c r="V578" s="34" t="s">
        <v>1260</v>
      </c>
      <c r="W578" s="33">
        <f>データ!I578</f>
        <v>5608</v>
      </c>
      <c r="X578" s="34" t="s">
        <v>977</v>
      </c>
      <c r="Y578" s="34" t="s">
        <v>1260</v>
      </c>
      <c r="Z578" s="33">
        <f>データ!J578</f>
        <v>5392</v>
      </c>
      <c r="AA578" s="34" t="s">
        <v>977</v>
      </c>
      <c r="AB578" s="34" t="s">
        <v>1263</v>
      </c>
      <c r="AC578" s="33" t="str">
        <f>データ!K578</f>
        <v>SS1</v>
      </c>
      <c r="AD578" s="32" t="s">
        <v>977</v>
      </c>
      <c r="AE578" s="34" t="s">
        <v>1264</v>
      </c>
      <c r="AF578" s="33">
        <f>データ!L578</f>
        <v>28692</v>
      </c>
      <c r="AG578" s="34" t="s">
        <v>977</v>
      </c>
      <c r="AH578" s="34" t="s">
        <v>1265</v>
      </c>
      <c r="AI578" s="33" t="str">
        <f>データ!M578</f>
        <v>叡智消滅／光芒</v>
      </c>
      <c r="AJ578" s="9" t="s">
        <v>1061</v>
      </c>
      <c r="AK578" s="33" t="str">
        <f>データ!N578</f>
        <v>敵全体の攻撃力と防御力をDOWN[中]</v>
      </c>
      <c r="AL578" s="32" t="s">
        <v>977</v>
      </c>
      <c r="AM578" s="34" t="s">
        <v>1266</v>
      </c>
      <c r="AN578" s="33" t="str">
        <f>データ!O578</f>
        <v>-</v>
      </c>
      <c r="AO578" s="9" t="s">
        <v>1061</v>
      </c>
      <c r="AP578" s="33" t="str">
        <f>データ!P578</f>
        <v>　</v>
      </c>
      <c r="AQ578" s="35" t="s">
        <v>977</v>
      </c>
      <c r="AR578" s="34" t="s">
        <v>1265</v>
      </c>
      <c r="AS578" s="33" t="str">
        <f>データ!Q578</f>
        <v>ランページ</v>
      </c>
      <c r="AT578" s="9" t="s">
        <v>1061</v>
      </c>
      <c r="AU578" s="33" t="str">
        <f>データ!R578</f>
        <v>バトルで獲得する騎士団戦スコアが小アップ(3分間)</v>
      </c>
      <c r="AV578" s="9" t="s">
        <v>977</v>
      </c>
      <c r="AW578" s="34" t="s">
        <v>1265</v>
      </c>
      <c r="AX578" s="33" t="str">
        <f>データ!S578</f>
        <v>-</v>
      </c>
      <c r="AY578" s="9" t="s">
        <v>1061</v>
      </c>
      <c r="AZ578" s="33" t="str">
        <f>データ!T578</f>
        <v>　</v>
      </c>
      <c r="BA578" s="35" t="s">
        <v>977</v>
      </c>
      <c r="BB578" s="34" t="s">
        <v>2335</v>
      </c>
      <c r="BC578" s="33" t="str">
        <f>データ!U578</f>
        <v>-</v>
      </c>
      <c r="BD578" s="35" t="s">
        <v>2333</v>
      </c>
      <c r="BE578" s="33" t="str">
        <f>データ!V578</f>
        <v>　</v>
      </c>
      <c r="BF578" s="33" t="s">
        <v>977</v>
      </c>
      <c r="BG578" s="34" t="s">
        <v>1261</v>
      </c>
      <c r="BH578" s="33" t="str">
        <f>データ!W578</f>
        <v>-</v>
      </c>
      <c r="BI578" s="35" t="s">
        <v>977</v>
      </c>
      <c r="BJ578" s="34" t="s">
        <v>1260</v>
      </c>
      <c r="BK578" s="33" t="str">
        <f>データ!X578</f>
        <v>グラン</v>
      </c>
      <c r="BL578" s="35" t="s">
        <v>977</v>
      </c>
      <c r="BM578" s="9" t="s">
        <v>972</v>
      </c>
    </row>
    <row r="579" spans="1:65" x14ac:dyDescent="0.15">
      <c r="A579" s="9" t="s">
        <v>969</v>
      </c>
      <c r="B579" s="9" t="s">
        <v>1392</v>
      </c>
      <c r="C579" s="32" t="str">
        <f>"./images/thumbnail/"&amp;データ!B579&amp;".jpg"</f>
        <v>./images/thumbnail/1518.jpg</v>
      </c>
      <c r="D579" s="32" t="s">
        <v>1393</v>
      </c>
      <c r="E579" s="32" t="str">
        <f>"./images/thumbnail/"&amp;データ!B579&amp;".jpg"</f>
        <v>./images/thumbnail/1518.jpg</v>
      </c>
      <c r="F579" s="32" t="s">
        <v>1064</v>
      </c>
      <c r="G579" s="32" t="s">
        <v>1260</v>
      </c>
      <c r="H579" s="32" t="str">
        <f>データ!D579</f>
        <v>テオ</v>
      </c>
      <c r="I579" s="32" t="s">
        <v>977</v>
      </c>
      <c r="J579" s="32" t="s">
        <v>1261</v>
      </c>
      <c r="K579" s="32" t="str">
        <f>データ!E579</f>
        <v>SSR</v>
      </c>
      <c r="L579" s="32" t="s">
        <v>977</v>
      </c>
      <c r="M579" s="32" t="s">
        <v>1262</v>
      </c>
      <c r="N579" s="32">
        <f>データ!F579</f>
        <v>13</v>
      </c>
      <c r="O579" s="32" t="s">
        <v>977</v>
      </c>
      <c r="P579" s="32" t="s">
        <v>1260</v>
      </c>
      <c r="Q579" s="32" t="str">
        <f>データ!G579</f>
        <v>遠</v>
      </c>
      <c r="R579" s="32" t="s">
        <v>977</v>
      </c>
      <c r="S579" s="32" t="s">
        <v>1260</v>
      </c>
      <c r="T579" s="33">
        <f>データ!H579</f>
        <v>17214</v>
      </c>
      <c r="U579" s="34" t="s">
        <v>977</v>
      </c>
      <c r="V579" s="34" t="s">
        <v>1260</v>
      </c>
      <c r="W579" s="33">
        <f>データ!I579</f>
        <v>6012</v>
      </c>
      <c r="X579" s="34" t="s">
        <v>977</v>
      </c>
      <c r="Y579" s="34" t="s">
        <v>1260</v>
      </c>
      <c r="Z579" s="33">
        <f>データ!J579</f>
        <v>4952</v>
      </c>
      <c r="AA579" s="34" t="s">
        <v>977</v>
      </c>
      <c r="AB579" s="34" t="s">
        <v>1263</v>
      </c>
      <c r="AC579" s="33" t="str">
        <f>データ!K579</f>
        <v>S-</v>
      </c>
      <c r="AD579" s="32" t="s">
        <v>977</v>
      </c>
      <c r="AE579" s="34" t="s">
        <v>1264</v>
      </c>
      <c r="AF579" s="33">
        <f>データ!L579</f>
        <v>28178</v>
      </c>
      <c r="AG579" s="34" t="s">
        <v>977</v>
      </c>
      <c r="AH579" s="34" t="s">
        <v>1265</v>
      </c>
      <c r="AI579" s="33" t="str">
        <f>データ!M579</f>
        <v>光芒の加護</v>
      </c>
      <c r="AJ579" s="9" t="s">
        <v>1061</v>
      </c>
      <c r="AK579" s="33" t="str">
        <f>データ!N579</f>
        <v>味方全体の防御力をUP[中]</v>
      </c>
      <c r="AL579" s="9" t="s">
        <v>977</v>
      </c>
      <c r="AM579" s="34" t="s">
        <v>1266</v>
      </c>
      <c r="AN579" s="33" t="str">
        <f>データ!O579</f>
        <v>-</v>
      </c>
      <c r="AO579" s="9" t="s">
        <v>1061</v>
      </c>
      <c r="AP579" s="33" t="str">
        <f>データ!P579</f>
        <v>　</v>
      </c>
      <c r="AQ579" s="35" t="s">
        <v>977</v>
      </c>
      <c r="AR579" s="34" t="s">
        <v>1265</v>
      </c>
      <c r="AS579" s="33" t="str">
        <f>データ!Q579</f>
        <v>アクセラレーター／真</v>
      </c>
      <c r="AT579" s="9" t="s">
        <v>1061</v>
      </c>
      <c r="AU579" s="33" t="str">
        <f>データ!R579</f>
        <v>パーティ全体の速度が中UP(3分間)</v>
      </c>
      <c r="AV579" s="9" t="s">
        <v>977</v>
      </c>
      <c r="AW579" s="34" t="s">
        <v>1265</v>
      </c>
      <c r="AX579" s="33" t="str">
        <f>データ!S579</f>
        <v>-</v>
      </c>
      <c r="AY579" s="9" t="s">
        <v>1061</v>
      </c>
      <c r="AZ579" s="33" t="str">
        <f>データ!T579</f>
        <v>　</v>
      </c>
      <c r="BA579" s="35" t="s">
        <v>977</v>
      </c>
      <c r="BB579" s="34" t="s">
        <v>2335</v>
      </c>
      <c r="BC579" s="33" t="str">
        <f>データ!U579</f>
        <v>-</v>
      </c>
      <c r="BD579" s="35" t="s">
        <v>2333</v>
      </c>
      <c r="BE579" s="33" t="str">
        <f>データ!V579</f>
        <v>　</v>
      </c>
      <c r="BF579" s="33" t="s">
        <v>977</v>
      </c>
      <c r="BG579" s="34" t="s">
        <v>1261</v>
      </c>
      <c r="BH579" s="33" t="str">
        <f>データ!W579</f>
        <v>-</v>
      </c>
      <c r="BI579" s="35" t="s">
        <v>977</v>
      </c>
      <c r="BJ579" s="34" t="s">
        <v>1260</v>
      </c>
      <c r="BK579" s="33" t="str">
        <f>データ!X579</f>
        <v>常設</v>
      </c>
      <c r="BL579" s="35" t="s">
        <v>977</v>
      </c>
      <c r="BM579" s="9" t="s">
        <v>972</v>
      </c>
    </row>
    <row r="580" spans="1:65" x14ac:dyDescent="0.15">
      <c r="A580" s="9" t="s">
        <v>969</v>
      </c>
      <c r="B580" s="9" t="s">
        <v>1392</v>
      </c>
      <c r="C580" s="32" t="str">
        <f>"./images/thumbnail/"&amp;データ!B580&amp;".jpg"</f>
        <v>./images/thumbnail/1516_b.jpg</v>
      </c>
      <c r="D580" s="32" t="s">
        <v>1393</v>
      </c>
      <c r="E580" s="32" t="str">
        <f>"./images/thumbnail/"&amp;データ!B580&amp;".jpg"</f>
        <v>./images/thumbnail/1516_b.jpg</v>
      </c>
      <c r="F580" s="32" t="s">
        <v>1064</v>
      </c>
      <c r="G580" s="32" t="s">
        <v>1260</v>
      </c>
      <c r="H580" s="32" t="str">
        <f>データ!D580</f>
        <v>イネス</v>
      </c>
      <c r="I580" s="32" t="s">
        <v>977</v>
      </c>
      <c r="J580" s="32" t="s">
        <v>1261</v>
      </c>
      <c r="K580" s="32" t="str">
        <f>データ!E580</f>
        <v>UR</v>
      </c>
      <c r="L580" s="32" t="s">
        <v>977</v>
      </c>
      <c r="M580" s="32" t="s">
        <v>1262</v>
      </c>
      <c r="N580" s="32">
        <f>データ!F580</f>
        <v>14</v>
      </c>
      <c r="O580" s="32" t="s">
        <v>977</v>
      </c>
      <c r="P580" s="32" t="s">
        <v>1260</v>
      </c>
      <c r="Q580" s="32" t="str">
        <f>データ!G580</f>
        <v>打</v>
      </c>
      <c r="R580" s="32" t="s">
        <v>977</v>
      </c>
      <c r="S580" s="32" t="s">
        <v>1260</v>
      </c>
      <c r="T580" s="33">
        <f>データ!H580</f>
        <v>29842</v>
      </c>
      <c r="U580" s="34" t="s">
        <v>977</v>
      </c>
      <c r="V580" s="34" t="s">
        <v>1260</v>
      </c>
      <c r="W580" s="33">
        <f>データ!I580</f>
        <v>8533</v>
      </c>
      <c r="X580" s="34" t="s">
        <v>977</v>
      </c>
      <c r="Y580" s="34" t="s">
        <v>1260</v>
      </c>
      <c r="Z580" s="33">
        <f>データ!J580</f>
        <v>12125</v>
      </c>
      <c r="AA580" s="34" t="s">
        <v>977</v>
      </c>
      <c r="AB580" s="34" t="s">
        <v>1263</v>
      </c>
      <c r="AC580" s="33" t="str">
        <f>データ!K580</f>
        <v>SS-</v>
      </c>
      <c r="AD580" s="32" t="s">
        <v>977</v>
      </c>
      <c r="AE580" s="34" t="s">
        <v>1264</v>
      </c>
      <c r="AF580" s="33">
        <f>データ!L580</f>
        <v>50500</v>
      </c>
      <c r="AG580" s="34" t="s">
        <v>977</v>
      </c>
      <c r="AH580" s="34" t="s">
        <v>1265</v>
      </c>
      <c r="AI580" s="33" t="str">
        <f>データ!M580</f>
        <v>紫打の神威</v>
      </c>
      <c r="AJ580" s="9" t="s">
        <v>1061</v>
      </c>
      <c r="AK580" s="33" t="str">
        <f>データ!N580</f>
        <v>味方打属性の攻撃力をUP[特大]</v>
      </c>
      <c r="AL580" s="9" t="s">
        <v>977</v>
      </c>
      <c r="AM580" s="34" t="s">
        <v>1266</v>
      </c>
      <c r="AN580" s="33" t="str">
        <f>データ!O580</f>
        <v>-</v>
      </c>
      <c r="AO580" s="9" t="s">
        <v>1061</v>
      </c>
      <c r="AP580" s="33" t="str">
        <f>データ!P580</f>
        <v>　</v>
      </c>
      <c r="AQ580" s="35" t="s">
        <v>977</v>
      </c>
      <c r="AR580" s="34" t="s">
        <v>1265</v>
      </c>
      <c r="AS580" s="33" t="str">
        <f>データ!Q580</f>
        <v>連戦必勝</v>
      </c>
      <c r="AT580" s="9" t="s">
        <v>1061</v>
      </c>
      <c r="AU580" s="33" t="str">
        <f>データ!R580</f>
        <v>獲得する騎士団戦スコアが極大アップ(バトル8回)</v>
      </c>
      <c r="AV580" s="9" t="s">
        <v>977</v>
      </c>
      <c r="AW580" s="34" t="s">
        <v>1265</v>
      </c>
      <c r="AX580" s="33" t="str">
        <f>データ!S580</f>
        <v>-</v>
      </c>
      <c r="AY580" s="9" t="s">
        <v>1061</v>
      </c>
      <c r="AZ580" s="33" t="str">
        <f>データ!T580</f>
        <v>　</v>
      </c>
      <c r="BA580" s="35" t="s">
        <v>977</v>
      </c>
      <c r="BB580" s="34" t="s">
        <v>2335</v>
      </c>
      <c r="BC580" s="33" t="str">
        <f>データ!U580</f>
        <v>-</v>
      </c>
      <c r="BD580" s="35" t="s">
        <v>2333</v>
      </c>
      <c r="BE580" s="33" t="str">
        <f>データ!V580</f>
        <v>　</v>
      </c>
      <c r="BF580" s="33" t="s">
        <v>977</v>
      </c>
      <c r="BG580" s="34" t="s">
        <v>1261</v>
      </c>
      <c r="BH580" s="33" t="str">
        <f>データ!W580</f>
        <v>-</v>
      </c>
      <c r="BI580" s="35" t="s">
        <v>977</v>
      </c>
      <c r="BJ580" s="34" t="s">
        <v>1260</v>
      </c>
      <c r="BK580" s="33" t="str">
        <f>データ!X580</f>
        <v>精鋭化ユニット／鬼謀</v>
      </c>
      <c r="BL580" s="35" t="s">
        <v>977</v>
      </c>
      <c r="BM580" s="9" t="s">
        <v>972</v>
      </c>
    </row>
    <row r="581" spans="1:65" x14ac:dyDescent="0.15">
      <c r="A581" s="9" t="s">
        <v>969</v>
      </c>
      <c r="B581" s="9" t="s">
        <v>1392</v>
      </c>
      <c r="C581" s="32" t="str">
        <f>"./images/thumbnail/"&amp;データ!B581&amp;".jpg"</f>
        <v>./images/thumbnail/1516_a.jpg</v>
      </c>
      <c r="D581" s="32" t="s">
        <v>1393</v>
      </c>
      <c r="E581" s="32" t="str">
        <f>"./images/thumbnail/"&amp;データ!B581&amp;".jpg"</f>
        <v>./images/thumbnail/1516_a.jpg</v>
      </c>
      <c r="F581" s="32" t="s">
        <v>1064</v>
      </c>
      <c r="G581" s="32" t="s">
        <v>1260</v>
      </c>
      <c r="H581" s="32" t="str">
        <f>データ!D581</f>
        <v>イネス</v>
      </c>
      <c r="I581" s="32" t="s">
        <v>977</v>
      </c>
      <c r="J581" s="32" t="s">
        <v>1261</v>
      </c>
      <c r="K581" s="32" t="str">
        <f>データ!E581</f>
        <v>UR</v>
      </c>
      <c r="L581" s="32" t="s">
        <v>977</v>
      </c>
      <c r="M581" s="32" t="s">
        <v>1262</v>
      </c>
      <c r="N581" s="32">
        <f>データ!F581</f>
        <v>14</v>
      </c>
      <c r="O581" s="32" t="s">
        <v>977</v>
      </c>
      <c r="P581" s="32" t="s">
        <v>1260</v>
      </c>
      <c r="Q581" s="32" t="str">
        <f>データ!G581</f>
        <v>打</v>
      </c>
      <c r="R581" s="32" t="s">
        <v>977</v>
      </c>
      <c r="S581" s="32" t="s">
        <v>1260</v>
      </c>
      <c r="T581" s="33">
        <f>データ!H581</f>
        <v>30997</v>
      </c>
      <c r="U581" s="34" t="s">
        <v>977</v>
      </c>
      <c r="V581" s="34" t="s">
        <v>1260</v>
      </c>
      <c r="W581" s="33">
        <f>データ!I581</f>
        <v>8848</v>
      </c>
      <c r="X581" s="34" t="s">
        <v>977</v>
      </c>
      <c r="Y581" s="34" t="s">
        <v>1260</v>
      </c>
      <c r="Z581" s="33">
        <f>データ!J581</f>
        <v>12545</v>
      </c>
      <c r="AA581" s="34" t="s">
        <v>977</v>
      </c>
      <c r="AB581" s="34" t="s">
        <v>1263</v>
      </c>
      <c r="AC581" s="33" t="str">
        <f>データ!K581</f>
        <v>SS-</v>
      </c>
      <c r="AD581" s="32" t="s">
        <v>977</v>
      </c>
      <c r="AE581" s="34" t="s">
        <v>1264</v>
      </c>
      <c r="AF581" s="33">
        <f>データ!L581</f>
        <v>52390</v>
      </c>
      <c r="AG581" s="34" t="s">
        <v>977</v>
      </c>
      <c r="AH581" s="34" t="s">
        <v>1265</v>
      </c>
      <c r="AI581" s="33" t="str">
        <f>データ!M581</f>
        <v>紫打の神威＋</v>
      </c>
      <c r="AJ581" s="9" t="s">
        <v>1061</v>
      </c>
      <c r="AK581" s="33" t="str">
        <f>データ!N581</f>
        <v>味方打属性の攻撃力をUP[超特大]</v>
      </c>
      <c r="AL581" s="9" t="s">
        <v>977</v>
      </c>
      <c r="AM581" s="34" t="s">
        <v>1266</v>
      </c>
      <c r="AN581" s="33" t="str">
        <f>データ!O581</f>
        <v>-</v>
      </c>
      <c r="AO581" s="9" t="s">
        <v>1061</v>
      </c>
      <c r="AP581" s="33" t="str">
        <f>データ!P581</f>
        <v>　</v>
      </c>
      <c r="AQ581" s="35" t="s">
        <v>977</v>
      </c>
      <c r="AR581" s="34" t="s">
        <v>1265</v>
      </c>
      <c r="AS581" s="33" t="str">
        <f>データ!Q581</f>
        <v>ポイントライズ／絶</v>
      </c>
      <c r="AT581" s="9" t="s">
        <v>1061</v>
      </c>
      <c r="AU581" s="33" t="str">
        <f>データ!R581</f>
        <v>獲得する騎士団戦スコアが大アップ(バトル3回)</v>
      </c>
      <c r="AV581" s="9" t="s">
        <v>977</v>
      </c>
      <c r="AW581" s="34" t="s">
        <v>1265</v>
      </c>
      <c r="AX581" s="33" t="str">
        <f>データ!S581</f>
        <v>-</v>
      </c>
      <c r="AY581" s="9" t="s">
        <v>1061</v>
      </c>
      <c r="AZ581" s="33" t="str">
        <f>データ!T581</f>
        <v>　</v>
      </c>
      <c r="BA581" s="35" t="s">
        <v>977</v>
      </c>
      <c r="BB581" s="34" t="s">
        <v>2335</v>
      </c>
      <c r="BC581" s="33" t="str">
        <f>データ!U581</f>
        <v>-</v>
      </c>
      <c r="BD581" s="35" t="s">
        <v>2333</v>
      </c>
      <c r="BE581" s="33" t="str">
        <f>データ!V581</f>
        <v>　</v>
      </c>
      <c r="BF581" s="33" t="s">
        <v>977</v>
      </c>
      <c r="BG581" s="34" t="s">
        <v>1261</v>
      </c>
      <c r="BH581" s="33" t="str">
        <f>データ!W581</f>
        <v>-</v>
      </c>
      <c r="BI581" s="35" t="s">
        <v>977</v>
      </c>
      <c r="BJ581" s="34" t="s">
        <v>1260</v>
      </c>
      <c r="BK581" s="33" t="str">
        <f>データ!X581</f>
        <v>精鋭化ユニット／神技</v>
      </c>
      <c r="BL581" s="35" t="s">
        <v>977</v>
      </c>
      <c r="BM581" s="9" t="s">
        <v>972</v>
      </c>
    </row>
    <row r="582" spans="1:65" x14ac:dyDescent="0.15">
      <c r="A582" s="9" t="s">
        <v>969</v>
      </c>
      <c r="B582" s="9" t="s">
        <v>1392</v>
      </c>
      <c r="C582" s="32" t="str">
        <f>"./images/thumbnail/"&amp;データ!B582&amp;".jpg"</f>
        <v>./images/thumbnail/1516.jpg</v>
      </c>
      <c r="D582" s="32" t="s">
        <v>1393</v>
      </c>
      <c r="E582" s="32" t="str">
        <f>"./images/thumbnail/"&amp;データ!B582&amp;".jpg"</f>
        <v>./images/thumbnail/1516.jpg</v>
      </c>
      <c r="F582" s="32" t="s">
        <v>1064</v>
      </c>
      <c r="G582" s="32" t="s">
        <v>1260</v>
      </c>
      <c r="H582" s="32" t="str">
        <f>データ!D582</f>
        <v>イネス</v>
      </c>
      <c r="I582" s="32" t="s">
        <v>977</v>
      </c>
      <c r="J582" s="32" t="s">
        <v>1261</v>
      </c>
      <c r="K582" s="32" t="str">
        <f>データ!E582</f>
        <v>UR</v>
      </c>
      <c r="L582" s="32" t="s">
        <v>977</v>
      </c>
      <c r="M582" s="32" t="s">
        <v>1262</v>
      </c>
      <c r="N582" s="32">
        <f>データ!F582</f>
        <v>14</v>
      </c>
      <c r="O582" s="32" t="s">
        <v>977</v>
      </c>
      <c r="P582" s="32" t="s">
        <v>1260</v>
      </c>
      <c r="Q582" s="32" t="str">
        <f>データ!G582</f>
        <v>打</v>
      </c>
      <c r="R582" s="32" t="s">
        <v>977</v>
      </c>
      <c r="S582" s="32" t="s">
        <v>1260</v>
      </c>
      <c r="T582" s="33">
        <f>データ!H582</f>
        <v>22954</v>
      </c>
      <c r="U582" s="34" t="s">
        <v>977</v>
      </c>
      <c r="V582" s="34" t="s">
        <v>1260</v>
      </c>
      <c r="W582" s="33">
        <f>データ!I582</f>
        <v>6559</v>
      </c>
      <c r="X582" s="34" t="s">
        <v>977</v>
      </c>
      <c r="Y582" s="34" t="s">
        <v>1260</v>
      </c>
      <c r="Z582" s="33">
        <f>データ!J582</f>
        <v>8597</v>
      </c>
      <c r="AA582" s="34" t="s">
        <v>977</v>
      </c>
      <c r="AB582" s="34" t="s">
        <v>1263</v>
      </c>
      <c r="AC582" s="33" t="str">
        <f>データ!K582</f>
        <v>A+</v>
      </c>
      <c r="AD582" s="32" t="s">
        <v>977</v>
      </c>
      <c r="AE582" s="34" t="s">
        <v>1264</v>
      </c>
      <c r="AF582" s="33">
        <f>データ!L582</f>
        <v>38110</v>
      </c>
      <c r="AG582" s="34" t="s">
        <v>977</v>
      </c>
      <c r="AH582" s="34" t="s">
        <v>1265</v>
      </c>
      <c r="AI582" s="33" t="str">
        <f>データ!M582</f>
        <v>紫打の神威</v>
      </c>
      <c r="AJ582" s="9" t="s">
        <v>1061</v>
      </c>
      <c r="AK582" s="33" t="str">
        <f>データ!N582</f>
        <v>味方打属性の攻撃力をUP[特大]</v>
      </c>
      <c r="AL582" s="9" t="s">
        <v>977</v>
      </c>
      <c r="AM582" s="34" t="s">
        <v>1266</v>
      </c>
      <c r="AN582" s="33" t="str">
        <f>データ!O582</f>
        <v>-</v>
      </c>
      <c r="AO582" s="9" t="s">
        <v>1061</v>
      </c>
      <c r="AP582" s="33" t="str">
        <f>データ!P582</f>
        <v>　</v>
      </c>
      <c r="AQ582" s="35" t="s">
        <v>977</v>
      </c>
      <c r="AR582" s="34" t="s">
        <v>1265</v>
      </c>
      <c r="AS582" s="33" t="str">
        <f>データ!Q582</f>
        <v>ポイントライズ／絶</v>
      </c>
      <c r="AT582" s="9" t="s">
        <v>1061</v>
      </c>
      <c r="AU582" s="33" t="str">
        <f>データ!R582</f>
        <v>獲得する騎士団戦スコアが大アップ(バトル3回)</v>
      </c>
      <c r="AV582" s="9" t="s">
        <v>977</v>
      </c>
      <c r="AW582" s="34" t="s">
        <v>1265</v>
      </c>
      <c r="AX582" s="33" t="str">
        <f>データ!S582</f>
        <v>-</v>
      </c>
      <c r="AY582" s="9" t="s">
        <v>1061</v>
      </c>
      <c r="AZ582" s="33" t="str">
        <f>データ!T582</f>
        <v>　</v>
      </c>
      <c r="BA582" s="35" t="s">
        <v>977</v>
      </c>
      <c r="BB582" s="34" t="s">
        <v>2335</v>
      </c>
      <c r="BC582" s="33" t="str">
        <f>データ!U582</f>
        <v>-</v>
      </c>
      <c r="BD582" s="35" t="s">
        <v>2333</v>
      </c>
      <c r="BE582" s="33" t="str">
        <f>データ!V582</f>
        <v>　</v>
      </c>
      <c r="BF582" s="33" t="s">
        <v>977</v>
      </c>
      <c r="BG582" s="34" t="s">
        <v>1261</v>
      </c>
      <c r="BH582" s="33" t="str">
        <f>データ!W582</f>
        <v>-</v>
      </c>
      <c r="BI582" s="35" t="s">
        <v>977</v>
      </c>
      <c r="BJ582" s="34" t="s">
        <v>1260</v>
      </c>
      <c r="BK582" s="33" t="str">
        <f>データ!X582</f>
        <v>常設</v>
      </c>
      <c r="BL582" s="35" t="s">
        <v>977</v>
      </c>
      <c r="BM582" s="9" t="s">
        <v>972</v>
      </c>
    </row>
    <row r="583" spans="1:65" x14ac:dyDescent="0.15">
      <c r="A583" s="9" t="s">
        <v>969</v>
      </c>
      <c r="B583" s="9" t="s">
        <v>1392</v>
      </c>
      <c r="C583" s="32" t="str">
        <f>"./images/thumbnail/"&amp;データ!B583&amp;".jpg"</f>
        <v>./images/thumbnail/1514.jpg</v>
      </c>
      <c r="D583" s="32" t="s">
        <v>1393</v>
      </c>
      <c r="E583" s="32" t="str">
        <f>"./images/thumbnail/"&amp;データ!B583&amp;".jpg"</f>
        <v>./images/thumbnail/1514.jpg</v>
      </c>
      <c r="F583" s="32" t="s">
        <v>1064</v>
      </c>
      <c r="G583" s="32" t="s">
        <v>1260</v>
      </c>
      <c r="H583" s="32" t="str">
        <f>データ!D583</f>
        <v>シリル</v>
      </c>
      <c r="I583" s="32" t="s">
        <v>977</v>
      </c>
      <c r="J583" s="32" t="s">
        <v>1261</v>
      </c>
      <c r="K583" s="32" t="str">
        <f>データ!E583</f>
        <v>SSR</v>
      </c>
      <c r="L583" s="32" t="s">
        <v>977</v>
      </c>
      <c r="M583" s="32" t="s">
        <v>1262</v>
      </c>
      <c r="N583" s="32">
        <f>データ!F583</f>
        <v>13</v>
      </c>
      <c r="O583" s="32" t="s">
        <v>977</v>
      </c>
      <c r="P583" s="32" t="s">
        <v>1260</v>
      </c>
      <c r="Q583" s="32" t="str">
        <f>データ!G583</f>
        <v>突</v>
      </c>
      <c r="R583" s="32" t="s">
        <v>977</v>
      </c>
      <c r="S583" s="32" t="s">
        <v>1260</v>
      </c>
      <c r="T583" s="33">
        <f>データ!H583</f>
        <v>18377</v>
      </c>
      <c r="U583" s="34" t="s">
        <v>977</v>
      </c>
      <c r="V583" s="34" t="s">
        <v>1260</v>
      </c>
      <c r="W583" s="33">
        <f>データ!I583</f>
        <v>5479</v>
      </c>
      <c r="X583" s="34" t="s">
        <v>977</v>
      </c>
      <c r="Y583" s="34" t="s">
        <v>1260</v>
      </c>
      <c r="Z583" s="33">
        <f>データ!J583</f>
        <v>5824</v>
      </c>
      <c r="AA583" s="34" t="s">
        <v>977</v>
      </c>
      <c r="AB583" s="34" t="s">
        <v>1263</v>
      </c>
      <c r="AC583" s="33" t="str">
        <f>データ!K583</f>
        <v>SS-</v>
      </c>
      <c r="AD583" s="32" t="s">
        <v>977</v>
      </c>
      <c r="AE583" s="34" t="s">
        <v>1264</v>
      </c>
      <c r="AF583" s="33">
        <f>データ!L583</f>
        <v>29680</v>
      </c>
      <c r="AG583" s="34" t="s">
        <v>977</v>
      </c>
      <c r="AH583" s="34" t="s">
        <v>1265</v>
      </c>
      <c r="AI583" s="33" t="str">
        <f>データ!M583</f>
        <v>地幻神の四連撃／真</v>
      </c>
      <c r="AJ583" s="9" t="s">
        <v>1061</v>
      </c>
      <c r="AK583" s="33" t="str">
        <f>データ!N583</f>
        <v>ランダム4連続攻撃[中]自分の防御力UP[中]</v>
      </c>
      <c r="AL583" s="9" t="s">
        <v>977</v>
      </c>
      <c r="AM583" s="34" t="s">
        <v>1266</v>
      </c>
      <c r="AN583" s="33" t="str">
        <f>データ!O583</f>
        <v>-</v>
      </c>
      <c r="AO583" s="9" t="s">
        <v>1061</v>
      </c>
      <c r="AP583" s="33" t="str">
        <f>データ!P583</f>
        <v>　</v>
      </c>
      <c r="AQ583" s="35" t="s">
        <v>977</v>
      </c>
      <c r="AR583" s="34" t="s">
        <v>1265</v>
      </c>
      <c r="AS583" s="33" t="str">
        <f>データ!Q583</f>
        <v>エース／真</v>
      </c>
      <c r="AT583" s="9" t="s">
        <v>1061</v>
      </c>
      <c r="AU583" s="33" t="str">
        <f>データ!R583</f>
        <v>パーティ全体の攻・防が中UP(3分間)</v>
      </c>
      <c r="AV583" s="9" t="s">
        <v>977</v>
      </c>
      <c r="AW583" s="34" t="s">
        <v>1265</v>
      </c>
      <c r="AX583" s="33" t="str">
        <f>データ!S583</f>
        <v>-</v>
      </c>
      <c r="AY583" s="9" t="s">
        <v>1061</v>
      </c>
      <c r="AZ583" s="33" t="str">
        <f>データ!T583</f>
        <v>　</v>
      </c>
      <c r="BA583" s="35" t="s">
        <v>977</v>
      </c>
      <c r="BB583" s="34" t="s">
        <v>2335</v>
      </c>
      <c r="BC583" s="33" t="str">
        <f>データ!U583</f>
        <v>-</v>
      </c>
      <c r="BD583" s="35" t="s">
        <v>2333</v>
      </c>
      <c r="BE583" s="33" t="str">
        <f>データ!V583</f>
        <v>　</v>
      </c>
      <c r="BF583" s="33" t="s">
        <v>977</v>
      </c>
      <c r="BG583" s="34" t="s">
        <v>1261</v>
      </c>
      <c r="BH583" s="33" t="str">
        <f>データ!W583</f>
        <v>-</v>
      </c>
      <c r="BI583" s="35" t="s">
        <v>977</v>
      </c>
      <c r="BJ583" s="34" t="s">
        <v>1260</v>
      </c>
      <c r="BK583" s="33" t="str">
        <f>データ!X583</f>
        <v>常設</v>
      </c>
      <c r="BL583" s="35" t="s">
        <v>977</v>
      </c>
      <c r="BM583" s="9" t="s">
        <v>972</v>
      </c>
    </row>
    <row r="584" spans="1:65" x14ac:dyDescent="0.15">
      <c r="A584" s="9" t="s">
        <v>969</v>
      </c>
      <c r="B584" s="9" t="s">
        <v>1392</v>
      </c>
      <c r="C584" s="32" t="str">
        <f>"./images/thumbnail/"&amp;データ!B584&amp;".jpg"</f>
        <v>./images/thumbnail/1512.jpg</v>
      </c>
      <c r="D584" s="32" t="s">
        <v>1393</v>
      </c>
      <c r="E584" s="32" t="str">
        <f>"./images/thumbnail/"&amp;データ!B584&amp;".jpg"</f>
        <v>./images/thumbnail/1512.jpg</v>
      </c>
      <c r="F584" s="32" t="s">
        <v>1064</v>
      </c>
      <c r="G584" s="32" t="s">
        <v>1260</v>
      </c>
      <c r="H584" s="32" t="str">
        <f>データ!D584</f>
        <v>リリアン</v>
      </c>
      <c r="I584" s="32" t="s">
        <v>977</v>
      </c>
      <c r="J584" s="32" t="s">
        <v>1261</v>
      </c>
      <c r="K584" s="32" t="str">
        <f>データ!E584</f>
        <v>SSR</v>
      </c>
      <c r="L584" s="32" t="s">
        <v>977</v>
      </c>
      <c r="M584" s="32" t="s">
        <v>1262</v>
      </c>
      <c r="N584" s="32">
        <f>データ!F584</f>
        <v>13</v>
      </c>
      <c r="O584" s="32" t="s">
        <v>977</v>
      </c>
      <c r="P584" s="32" t="s">
        <v>1260</v>
      </c>
      <c r="Q584" s="32" t="str">
        <f>データ!G584</f>
        <v>斬</v>
      </c>
      <c r="R584" s="32" t="s">
        <v>977</v>
      </c>
      <c r="S584" s="32" t="s">
        <v>1260</v>
      </c>
      <c r="T584" s="33">
        <f>データ!H584</f>
        <v>16427</v>
      </c>
      <c r="U584" s="34" t="s">
        <v>977</v>
      </c>
      <c r="V584" s="34" t="s">
        <v>1260</v>
      </c>
      <c r="W584" s="33">
        <f>データ!I584</f>
        <v>7556</v>
      </c>
      <c r="X584" s="34" t="s">
        <v>977</v>
      </c>
      <c r="Y584" s="34" t="s">
        <v>1260</v>
      </c>
      <c r="Z584" s="33">
        <f>データ!J584</f>
        <v>5107</v>
      </c>
      <c r="AA584" s="34" t="s">
        <v>977</v>
      </c>
      <c r="AB584" s="34" t="s">
        <v>1263</v>
      </c>
      <c r="AC584" s="33" t="str">
        <f>データ!K584</f>
        <v>A+</v>
      </c>
      <c r="AD584" s="32" t="s">
        <v>977</v>
      </c>
      <c r="AE584" s="34" t="s">
        <v>1264</v>
      </c>
      <c r="AF584" s="33">
        <f>データ!L584</f>
        <v>29090</v>
      </c>
      <c r="AG584" s="34" t="s">
        <v>977</v>
      </c>
      <c r="AH584" s="34" t="s">
        <v>1265</v>
      </c>
      <c r="AI584" s="33" t="str">
        <f>データ!M584</f>
        <v>地魔幻の閃光／絶</v>
      </c>
      <c r="AJ584" s="9" t="s">
        <v>1061</v>
      </c>
      <c r="AK584" s="33" t="str">
        <f>データ!N584</f>
        <v>縦一列に攻撃[大]自分の防御力UP[大]</v>
      </c>
      <c r="AL584" s="32" t="s">
        <v>977</v>
      </c>
      <c r="AM584" s="34" t="s">
        <v>1266</v>
      </c>
      <c r="AN584" s="33" t="str">
        <f>データ!O584</f>
        <v>-</v>
      </c>
      <c r="AO584" s="9" t="s">
        <v>1061</v>
      </c>
      <c r="AP584" s="33" t="str">
        <f>データ!P584</f>
        <v>　</v>
      </c>
      <c r="AQ584" s="35" t="s">
        <v>977</v>
      </c>
      <c r="AR584" s="34" t="s">
        <v>1265</v>
      </c>
      <c r="AS584" s="33" t="str">
        <f>データ!Q584</f>
        <v>シャドウ</v>
      </c>
      <c r="AT584" s="9" t="s">
        <v>1061</v>
      </c>
      <c r="AU584" s="33" t="str">
        <f>データ!R584</f>
        <v>バトル時の強襲CB率が小UP(3分間)</v>
      </c>
      <c r="AV584" s="9" t="s">
        <v>977</v>
      </c>
      <c r="AW584" s="34" t="s">
        <v>1265</v>
      </c>
      <c r="AX584" s="33" t="str">
        <f>データ!S584</f>
        <v>-</v>
      </c>
      <c r="AY584" s="9" t="s">
        <v>1061</v>
      </c>
      <c r="AZ584" s="33" t="str">
        <f>データ!T584</f>
        <v>　</v>
      </c>
      <c r="BA584" s="35" t="s">
        <v>977</v>
      </c>
      <c r="BB584" s="34" t="s">
        <v>2335</v>
      </c>
      <c r="BC584" s="33" t="str">
        <f>データ!U584</f>
        <v>-</v>
      </c>
      <c r="BD584" s="35" t="s">
        <v>2333</v>
      </c>
      <c r="BE584" s="33" t="str">
        <f>データ!V584</f>
        <v>　</v>
      </c>
      <c r="BF584" s="33" t="s">
        <v>977</v>
      </c>
      <c r="BG584" s="34" t="s">
        <v>1261</v>
      </c>
      <c r="BH584" s="33" t="str">
        <f>データ!W584</f>
        <v>-</v>
      </c>
      <c r="BI584" s="35" t="s">
        <v>977</v>
      </c>
      <c r="BJ584" s="34" t="s">
        <v>1260</v>
      </c>
      <c r="BK584" s="33" t="str">
        <f>データ!X584</f>
        <v>常設</v>
      </c>
      <c r="BL584" s="35" t="s">
        <v>977</v>
      </c>
      <c r="BM584" s="9" t="s">
        <v>972</v>
      </c>
    </row>
    <row r="585" spans="1:65" x14ac:dyDescent="0.15">
      <c r="A585" s="9" t="s">
        <v>969</v>
      </c>
      <c r="B585" s="9" t="s">
        <v>1392</v>
      </c>
      <c r="C585" s="32" t="str">
        <f>"./images/thumbnail/"&amp;データ!B585&amp;".jpg"</f>
        <v>./images/thumbnail/1510.jpg</v>
      </c>
      <c r="D585" s="32" t="s">
        <v>1393</v>
      </c>
      <c r="E585" s="32" t="str">
        <f>"./images/thumbnail/"&amp;データ!B585&amp;".jpg"</f>
        <v>./images/thumbnail/1510.jpg</v>
      </c>
      <c r="F585" s="32" t="s">
        <v>1064</v>
      </c>
      <c r="G585" s="32" t="s">
        <v>1260</v>
      </c>
      <c r="H585" s="32" t="str">
        <f>データ!D585</f>
        <v>主人公</v>
      </c>
      <c r="I585" s="32" t="s">
        <v>977</v>
      </c>
      <c r="J585" s="32" t="s">
        <v>1261</v>
      </c>
      <c r="K585" s="32" t="str">
        <f>データ!E585</f>
        <v>SSR</v>
      </c>
      <c r="L585" s="32" t="s">
        <v>977</v>
      </c>
      <c r="M585" s="32" t="s">
        <v>1262</v>
      </c>
      <c r="N585" s="32">
        <f>データ!F585</f>
        <v>0</v>
      </c>
      <c r="O585" s="32" t="s">
        <v>977</v>
      </c>
      <c r="P585" s="32" t="s">
        <v>1260</v>
      </c>
      <c r="Q585" s="32" t="str">
        <f>データ!G585</f>
        <v>斬</v>
      </c>
      <c r="R585" s="32" t="s">
        <v>977</v>
      </c>
      <c r="S585" s="32" t="s">
        <v>1260</v>
      </c>
      <c r="T585" s="33">
        <f>データ!H585</f>
        <v>13997</v>
      </c>
      <c r="U585" s="34" t="s">
        <v>977</v>
      </c>
      <c r="V585" s="34" t="s">
        <v>1260</v>
      </c>
      <c r="W585" s="33">
        <f>データ!I585</f>
        <v>6430</v>
      </c>
      <c r="X585" s="34" t="s">
        <v>977</v>
      </c>
      <c r="Y585" s="34" t="s">
        <v>1260</v>
      </c>
      <c r="Z585" s="33">
        <f>データ!J585</f>
        <v>5202</v>
      </c>
      <c r="AA585" s="34" t="s">
        <v>977</v>
      </c>
      <c r="AB585" s="34" t="s">
        <v>1263</v>
      </c>
      <c r="AC585" s="33" t="str">
        <f>データ!K585</f>
        <v>A+</v>
      </c>
      <c r="AD585" s="32" t="s">
        <v>977</v>
      </c>
      <c r="AE585" s="34" t="s">
        <v>1264</v>
      </c>
      <c r="AF585" s="33">
        <f>データ!L585</f>
        <v>25629</v>
      </c>
      <c r="AG585" s="34" t="s">
        <v>977</v>
      </c>
      <c r="AH585" s="34" t="s">
        <v>1265</v>
      </c>
      <c r="AI585" s="33" t="str">
        <f>データ!M585</f>
        <v>幻氷の縦十字／絶</v>
      </c>
      <c r="AJ585" s="9" t="s">
        <v>1061</v>
      </c>
      <c r="AK585" s="33" t="str">
        <f>データ!N585</f>
        <v>十字型に攻撃[大]</v>
      </c>
      <c r="AL585" s="9" t="s">
        <v>977</v>
      </c>
      <c r="AM585" s="34" t="s">
        <v>1266</v>
      </c>
      <c r="AN585" s="33" t="str">
        <f>データ!O585</f>
        <v>-</v>
      </c>
      <c r="AO585" s="9" t="s">
        <v>1061</v>
      </c>
      <c r="AP585" s="33" t="str">
        <f>データ!P585</f>
        <v>　</v>
      </c>
      <c r="AQ585" s="35" t="s">
        <v>977</v>
      </c>
      <c r="AR585" s="34" t="s">
        <v>1265</v>
      </c>
      <c r="AS585" s="33" t="str">
        <f>データ!Q585</f>
        <v>フォースオブウィッシュ／絶</v>
      </c>
      <c r="AT585" s="9" t="s">
        <v>1061</v>
      </c>
      <c r="AU585" s="33" t="str">
        <f>データ!R585</f>
        <v>騎士団全員のBPを大回復</v>
      </c>
      <c r="AV585" s="9" t="s">
        <v>977</v>
      </c>
      <c r="AW585" s="34" t="s">
        <v>1265</v>
      </c>
      <c r="AX585" s="33" t="str">
        <f>データ!S585</f>
        <v>-</v>
      </c>
      <c r="AY585" s="9" t="s">
        <v>1061</v>
      </c>
      <c r="AZ585" s="33" t="str">
        <f>データ!T585</f>
        <v>　</v>
      </c>
      <c r="BA585" s="35" t="s">
        <v>977</v>
      </c>
      <c r="BB585" s="34" t="s">
        <v>2335</v>
      </c>
      <c r="BC585" s="33" t="str">
        <f>データ!U585</f>
        <v>-</v>
      </c>
      <c r="BD585" s="35" t="s">
        <v>2333</v>
      </c>
      <c r="BE585" s="33" t="str">
        <f>データ!V585</f>
        <v>　</v>
      </c>
      <c r="BF585" s="33" t="s">
        <v>977</v>
      </c>
      <c r="BG585" s="34" t="s">
        <v>1261</v>
      </c>
      <c r="BH585" s="33" t="str">
        <f>データ!W585</f>
        <v>-</v>
      </c>
      <c r="BI585" s="35" t="s">
        <v>977</v>
      </c>
      <c r="BJ585" s="34" t="s">
        <v>1260</v>
      </c>
      <c r="BK585" s="33" t="str">
        <f>データ!X585</f>
        <v>オルタンシア伝3部報酬</v>
      </c>
      <c r="BL585" s="35" t="s">
        <v>977</v>
      </c>
      <c r="BM585" s="9" t="s">
        <v>972</v>
      </c>
    </row>
    <row r="586" spans="1:65" x14ac:dyDescent="0.15">
      <c r="A586" s="9" t="s">
        <v>969</v>
      </c>
      <c r="B586" s="9" t="s">
        <v>1392</v>
      </c>
      <c r="C586" s="32" t="str">
        <f>"./images/thumbnail/"&amp;データ!B586&amp;".jpg"</f>
        <v>./images/thumbnail/1509.jpg</v>
      </c>
      <c r="D586" s="32" t="s">
        <v>1393</v>
      </c>
      <c r="E586" s="32" t="str">
        <f>"./images/thumbnail/"&amp;データ!B586&amp;".jpg"</f>
        <v>./images/thumbnail/1509.jpg</v>
      </c>
      <c r="F586" s="32" t="s">
        <v>1064</v>
      </c>
      <c r="G586" s="32" t="s">
        <v>1260</v>
      </c>
      <c r="H586" s="32" t="str">
        <f>データ!D586</f>
        <v>アーデルハイド</v>
      </c>
      <c r="I586" s="32" t="s">
        <v>977</v>
      </c>
      <c r="J586" s="32" t="s">
        <v>1261</v>
      </c>
      <c r="K586" s="32" t="str">
        <f>データ!E586</f>
        <v>UR</v>
      </c>
      <c r="L586" s="32" t="s">
        <v>977</v>
      </c>
      <c r="M586" s="32" t="s">
        <v>1262</v>
      </c>
      <c r="N586" s="32">
        <f>データ!F586</f>
        <v>14</v>
      </c>
      <c r="O586" s="32" t="s">
        <v>977</v>
      </c>
      <c r="P586" s="32" t="s">
        <v>1260</v>
      </c>
      <c r="Q586" s="32" t="str">
        <f>データ!G586</f>
        <v>突</v>
      </c>
      <c r="R586" s="32" t="s">
        <v>977</v>
      </c>
      <c r="S586" s="32" t="s">
        <v>1260</v>
      </c>
      <c r="T586" s="33">
        <f>データ!H586</f>
        <v>17582</v>
      </c>
      <c r="U586" s="34" t="s">
        <v>977</v>
      </c>
      <c r="V586" s="34" t="s">
        <v>1260</v>
      </c>
      <c r="W586" s="33">
        <f>データ!I586</f>
        <v>6035</v>
      </c>
      <c r="X586" s="34" t="s">
        <v>977</v>
      </c>
      <c r="Y586" s="34" t="s">
        <v>1260</v>
      </c>
      <c r="Z586" s="33">
        <f>データ!J586</f>
        <v>7517</v>
      </c>
      <c r="AA586" s="34" t="s">
        <v>977</v>
      </c>
      <c r="AB586" s="34" t="s">
        <v>1263</v>
      </c>
      <c r="AC586" s="33" t="str">
        <f>データ!K586</f>
        <v>SS+</v>
      </c>
      <c r="AD586" s="32" t="s">
        <v>977</v>
      </c>
      <c r="AE586" s="34" t="s">
        <v>1264</v>
      </c>
      <c r="AF586" s="33">
        <f>データ!L586</f>
        <v>31134</v>
      </c>
      <c r="AG586" s="34" t="s">
        <v>977</v>
      </c>
      <c r="AH586" s="34" t="s">
        <v>1265</v>
      </c>
      <c r="AI586" s="33" t="str">
        <f>データ!M586</f>
        <v>魔幻の閃光／煌</v>
      </c>
      <c r="AJ586" s="9" t="s">
        <v>1061</v>
      </c>
      <c r="AK586" s="33" t="str">
        <f>データ!N586</f>
        <v>縦一列に攻撃[特大]</v>
      </c>
      <c r="AL586" s="9" t="s">
        <v>977</v>
      </c>
      <c r="AM586" s="34" t="s">
        <v>1266</v>
      </c>
      <c r="AN586" s="33" t="str">
        <f>データ!O586</f>
        <v>-</v>
      </c>
      <c r="AO586" s="9" t="s">
        <v>1061</v>
      </c>
      <c r="AP586" s="33" t="str">
        <f>データ!P586</f>
        <v>　</v>
      </c>
      <c r="AQ586" s="35" t="s">
        <v>977</v>
      </c>
      <c r="AR586" s="34" t="s">
        <v>1265</v>
      </c>
      <c r="AS586" s="33" t="str">
        <f>データ!Q586</f>
        <v>ジャガーノート／絶</v>
      </c>
      <c r="AT586" s="9" t="s">
        <v>1061</v>
      </c>
      <c r="AU586" s="33" t="str">
        <f>データ!R586</f>
        <v>バトルで敵を全滅するとBPが大回復(バトル3回)</v>
      </c>
      <c r="AV586" s="9" t="s">
        <v>977</v>
      </c>
      <c r="AW586" s="34" t="s">
        <v>1265</v>
      </c>
      <c r="AX586" s="33" t="str">
        <f>データ!S586</f>
        <v>-</v>
      </c>
      <c r="AY586" s="9" t="s">
        <v>1061</v>
      </c>
      <c r="AZ586" s="33" t="str">
        <f>データ!T586</f>
        <v>　</v>
      </c>
      <c r="BA586" s="35" t="s">
        <v>977</v>
      </c>
      <c r="BB586" s="34" t="s">
        <v>2335</v>
      </c>
      <c r="BC586" s="33" t="str">
        <f>データ!U586</f>
        <v>-</v>
      </c>
      <c r="BD586" s="35" t="s">
        <v>2333</v>
      </c>
      <c r="BE586" s="33" t="str">
        <f>データ!V586</f>
        <v>　</v>
      </c>
      <c r="BF586" s="33" t="s">
        <v>977</v>
      </c>
      <c r="BG586" s="34" t="s">
        <v>1261</v>
      </c>
      <c r="BH586" s="33" t="str">
        <f>データ!W586</f>
        <v>-</v>
      </c>
      <c r="BI586" s="35" t="s">
        <v>977</v>
      </c>
      <c r="BJ586" s="34" t="s">
        <v>1260</v>
      </c>
      <c r="BK586" s="33" t="str">
        <f>データ!X586</f>
        <v>第7回統一報酬</v>
      </c>
      <c r="BL586" s="35" t="s">
        <v>977</v>
      </c>
      <c r="BM586" s="9" t="s">
        <v>972</v>
      </c>
    </row>
    <row r="587" spans="1:65" x14ac:dyDescent="0.15">
      <c r="A587" s="9" t="s">
        <v>969</v>
      </c>
      <c r="B587" s="9" t="s">
        <v>1392</v>
      </c>
      <c r="C587" s="32" t="str">
        <f>"./images/thumbnail/"&amp;データ!B587&amp;".jpg"</f>
        <v>./images/thumbnail/1508.jpg</v>
      </c>
      <c r="D587" s="32" t="s">
        <v>1393</v>
      </c>
      <c r="E587" s="32" t="str">
        <f>"./images/thumbnail/"&amp;データ!B587&amp;".jpg"</f>
        <v>./images/thumbnail/1508.jpg</v>
      </c>
      <c r="F587" s="32" t="s">
        <v>1064</v>
      </c>
      <c r="G587" s="32" t="s">
        <v>1260</v>
      </c>
      <c r="H587" s="32" t="str">
        <f>データ!D587</f>
        <v>アーデルハイド</v>
      </c>
      <c r="I587" s="32" t="s">
        <v>977</v>
      </c>
      <c r="J587" s="32" t="s">
        <v>1261</v>
      </c>
      <c r="K587" s="32" t="str">
        <f>データ!E587</f>
        <v>SSR</v>
      </c>
      <c r="L587" s="32" t="s">
        <v>977</v>
      </c>
      <c r="M587" s="32" t="s">
        <v>1262</v>
      </c>
      <c r="N587" s="32">
        <f>データ!F587</f>
        <v>13</v>
      </c>
      <c r="O587" s="32" t="s">
        <v>977</v>
      </c>
      <c r="P587" s="32" t="s">
        <v>1260</v>
      </c>
      <c r="Q587" s="32" t="str">
        <f>データ!G587</f>
        <v>突</v>
      </c>
      <c r="R587" s="32" t="s">
        <v>977</v>
      </c>
      <c r="S587" s="32" t="s">
        <v>1260</v>
      </c>
      <c r="T587" s="33">
        <f>データ!H587</f>
        <v>15954</v>
      </c>
      <c r="U587" s="34" t="s">
        <v>977</v>
      </c>
      <c r="V587" s="34" t="s">
        <v>1260</v>
      </c>
      <c r="W587" s="33">
        <f>データ!I587</f>
        <v>5453</v>
      </c>
      <c r="X587" s="34" t="s">
        <v>977</v>
      </c>
      <c r="Y587" s="34" t="s">
        <v>1260</v>
      </c>
      <c r="Z587" s="33">
        <f>データ!J587</f>
        <v>6414</v>
      </c>
      <c r="AA587" s="34" t="s">
        <v>977</v>
      </c>
      <c r="AB587" s="34" t="s">
        <v>1263</v>
      </c>
      <c r="AC587" s="33" t="str">
        <f>データ!K587</f>
        <v>SS-</v>
      </c>
      <c r="AD587" s="32" t="s">
        <v>977</v>
      </c>
      <c r="AE587" s="34" t="s">
        <v>1264</v>
      </c>
      <c r="AF587" s="33">
        <f>データ!L587</f>
        <v>27821</v>
      </c>
      <c r="AG587" s="34" t="s">
        <v>977</v>
      </c>
      <c r="AH587" s="34" t="s">
        <v>1265</v>
      </c>
      <c r="AI587" s="33" t="str">
        <f>データ!M587</f>
        <v>魔幻の閃光／絶</v>
      </c>
      <c r="AJ587" s="9" t="s">
        <v>1061</v>
      </c>
      <c r="AK587" s="33" t="str">
        <f>データ!N587</f>
        <v>縦一列に攻撃[大]</v>
      </c>
      <c r="AL587" s="9" t="s">
        <v>977</v>
      </c>
      <c r="AM587" s="34" t="s">
        <v>1266</v>
      </c>
      <c r="AN587" s="33" t="str">
        <f>データ!O587</f>
        <v>-</v>
      </c>
      <c r="AO587" s="9" t="s">
        <v>1061</v>
      </c>
      <c r="AP587" s="33" t="str">
        <f>データ!P587</f>
        <v>　</v>
      </c>
      <c r="AQ587" s="35" t="s">
        <v>977</v>
      </c>
      <c r="AR587" s="34" t="s">
        <v>1265</v>
      </c>
      <c r="AS587" s="33" t="str">
        <f>データ!Q587</f>
        <v>ジャガーノート／真</v>
      </c>
      <c r="AT587" s="9" t="s">
        <v>1061</v>
      </c>
      <c r="AU587" s="33" t="str">
        <f>データ!R587</f>
        <v>バトルで敵を全滅するとBPが中回復(バトル3回)</v>
      </c>
      <c r="AV587" s="9" t="s">
        <v>977</v>
      </c>
      <c r="AW587" s="34" t="s">
        <v>1265</v>
      </c>
      <c r="AX587" s="33" t="str">
        <f>データ!S587</f>
        <v>-</v>
      </c>
      <c r="AY587" s="9" t="s">
        <v>1061</v>
      </c>
      <c r="AZ587" s="33" t="str">
        <f>データ!T587</f>
        <v>　</v>
      </c>
      <c r="BA587" s="35" t="s">
        <v>977</v>
      </c>
      <c r="BB587" s="34" t="s">
        <v>2335</v>
      </c>
      <c r="BC587" s="33" t="str">
        <f>データ!U587</f>
        <v>-</v>
      </c>
      <c r="BD587" s="35" t="s">
        <v>2333</v>
      </c>
      <c r="BE587" s="33" t="str">
        <f>データ!V587</f>
        <v>　</v>
      </c>
      <c r="BF587" s="33" t="s">
        <v>977</v>
      </c>
      <c r="BG587" s="34" t="s">
        <v>1261</v>
      </c>
      <c r="BH587" s="33" t="str">
        <f>データ!W587</f>
        <v>-</v>
      </c>
      <c r="BI587" s="35" t="s">
        <v>977</v>
      </c>
      <c r="BJ587" s="34" t="s">
        <v>1260</v>
      </c>
      <c r="BK587" s="33" t="str">
        <f>データ!X587</f>
        <v>第7回統一報酬</v>
      </c>
      <c r="BL587" s="35" t="s">
        <v>977</v>
      </c>
      <c r="BM587" s="9" t="s">
        <v>972</v>
      </c>
    </row>
    <row r="588" spans="1:65" x14ac:dyDescent="0.15">
      <c r="A588" s="9" t="s">
        <v>969</v>
      </c>
      <c r="B588" s="9" t="s">
        <v>1392</v>
      </c>
      <c r="C588" s="32" t="str">
        <f>"./images/thumbnail/"&amp;データ!B588&amp;".jpg"</f>
        <v>./images/thumbnail/1507.jpg</v>
      </c>
      <c r="D588" s="32" t="s">
        <v>1393</v>
      </c>
      <c r="E588" s="32" t="str">
        <f>"./images/thumbnail/"&amp;データ!B588&amp;".jpg"</f>
        <v>./images/thumbnail/1507.jpg</v>
      </c>
      <c r="F588" s="32" t="s">
        <v>1064</v>
      </c>
      <c r="G588" s="32" t="s">
        <v>1260</v>
      </c>
      <c r="H588" s="32" t="str">
        <f>データ!D588</f>
        <v>アーデルハイド</v>
      </c>
      <c r="I588" s="32" t="s">
        <v>977</v>
      </c>
      <c r="J588" s="32" t="s">
        <v>1261</v>
      </c>
      <c r="K588" s="32" t="str">
        <f>データ!E588</f>
        <v>SSR</v>
      </c>
      <c r="L588" s="32" t="s">
        <v>977</v>
      </c>
      <c r="M588" s="32" t="s">
        <v>1262</v>
      </c>
      <c r="N588" s="32">
        <f>データ!F588</f>
        <v>12</v>
      </c>
      <c r="O588" s="32" t="s">
        <v>977</v>
      </c>
      <c r="P588" s="32" t="s">
        <v>1260</v>
      </c>
      <c r="Q588" s="32" t="str">
        <f>データ!G588</f>
        <v>突</v>
      </c>
      <c r="R588" s="32" t="s">
        <v>977</v>
      </c>
      <c r="S588" s="32" t="s">
        <v>1260</v>
      </c>
      <c r="T588" s="33">
        <f>データ!H588</f>
        <v>15636</v>
      </c>
      <c r="U588" s="34" t="s">
        <v>977</v>
      </c>
      <c r="V588" s="34" t="s">
        <v>1260</v>
      </c>
      <c r="W588" s="33">
        <f>データ!I588</f>
        <v>5346</v>
      </c>
      <c r="X588" s="34" t="s">
        <v>977</v>
      </c>
      <c r="Y588" s="34" t="s">
        <v>1260</v>
      </c>
      <c r="Z588" s="33">
        <f>データ!J588</f>
        <v>5656</v>
      </c>
      <c r="AA588" s="34" t="s">
        <v>977</v>
      </c>
      <c r="AB588" s="34" t="s">
        <v>1263</v>
      </c>
      <c r="AC588" s="33" t="str">
        <f>データ!K588</f>
        <v>SS-</v>
      </c>
      <c r="AD588" s="32" t="s">
        <v>977</v>
      </c>
      <c r="AE588" s="34" t="s">
        <v>1264</v>
      </c>
      <c r="AF588" s="33">
        <f>データ!L588</f>
        <v>26638</v>
      </c>
      <c r="AG588" s="34" t="s">
        <v>977</v>
      </c>
      <c r="AH588" s="34" t="s">
        <v>1265</v>
      </c>
      <c r="AI588" s="33" t="str">
        <f>データ!M588</f>
        <v>魔幻の閃光／絶</v>
      </c>
      <c r="AJ588" s="9" t="s">
        <v>1061</v>
      </c>
      <c r="AK588" s="33" t="str">
        <f>データ!N588</f>
        <v>縦一列に攻撃[大]</v>
      </c>
      <c r="AL588" s="9" t="s">
        <v>977</v>
      </c>
      <c r="AM588" s="34" t="s">
        <v>1266</v>
      </c>
      <c r="AN588" s="33" t="str">
        <f>データ!O588</f>
        <v>-</v>
      </c>
      <c r="AO588" s="9" t="s">
        <v>1061</v>
      </c>
      <c r="AP588" s="33" t="str">
        <f>データ!P588</f>
        <v>　</v>
      </c>
      <c r="AQ588" s="35" t="s">
        <v>977</v>
      </c>
      <c r="AR588" s="34" t="s">
        <v>1265</v>
      </c>
      <c r="AS588" s="33" t="str">
        <f>データ!Q588</f>
        <v>ジャガーノート／真</v>
      </c>
      <c r="AT588" s="9" t="s">
        <v>1061</v>
      </c>
      <c r="AU588" s="33" t="str">
        <f>データ!R588</f>
        <v>バトルで敵を全滅するとBPが中回復(バトル3回)</v>
      </c>
      <c r="AV588" s="9" t="s">
        <v>977</v>
      </c>
      <c r="AW588" s="34" t="s">
        <v>1265</v>
      </c>
      <c r="AX588" s="33" t="str">
        <f>データ!S588</f>
        <v>-</v>
      </c>
      <c r="AY588" s="9" t="s">
        <v>1061</v>
      </c>
      <c r="AZ588" s="33" t="str">
        <f>データ!T588</f>
        <v>　</v>
      </c>
      <c r="BA588" s="35" t="s">
        <v>977</v>
      </c>
      <c r="BB588" s="34" t="s">
        <v>2335</v>
      </c>
      <c r="BC588" s="33" t="str">
        <f>データ!U588</f>
        <v>-</v>
      </c>
      <c r="BD588" s="35" t="s">
        <v>2333</v>
      </c>
      <c r="BE588" s="33" t="str">
        <f>データ!V588</f>
        <v>　</v>
      </c>
      <c r="BF588" s="33" t="s">
        <v>977</v>
      </c>
      <c r="BG588" s="34" t="s">
        <v>1261</v>
      </c>
      <c r="BH588" s="33" t="str">
        <f>データ!W588</f>
        <v>-</v>
      </c>
      <c r="BI588" s="35" t="s">
        <v>977</v>
      </c>
      <c r="BJ588" s="34" t="s">
        <v>1260</v>
      </c>
      <c r="BK588" s="33" t="str">
        <f>データ!X588</f>
        <v>第7回統一報酬</v>
      </c>
      <c r="BL588" s="35" t="s">
        <v>977</v>
      </c>
      <c r="BM588" s="9" t="s">
        <v>972</v>
      </c>
    </row>
    <row r="589" spans="1:65" x14ac:dyDescent="0.15">
      <c r="A589" s="9" t="s">
        <v>969</v>
      </c>
      <c r="B589" s="9" t="s">
        <v>1392</v>
      </c>
      <c r="C589" s="32" t="str">
        <f>"./images/thumbnail/"&amp;データ!B589&amp;".jpg"</f>
        <v>./images/thumbnail/1505.jpg</v>
      </c>
      <c r="D589" s="32" t="s">
        <v>1393</v>
      </c>
      <c r="E589" s="32" t="str">
        <f>"./images/thumbnail/"&amp;データ!B589&amp;".jpg"</f>
        <v>./images/thumbnail/1505.jpg</v>
      </c>
      <c r="F589" s="32" t="s">
        <v>1064</v>
      </c>
      <c r="G589" s="32" t="s">
        <v>1260</v>
      </c>
      <c r="H589" s="32" t="str">
        <f>データ!D589</f>
        <v>ジゼル</v>
      </c>
      <c r="I589" s="32" t="s">
        <v>977</v>
      </c>
      <c r="J589" s="32" t="s">
        <v>1261</v>
      </c>
      <c r="K589" s="32" t="str">
        <f>データ!E589</f>
        <v>UR</v>
      </c>
      <c r="L589" s="32" t="s">
        <v>977</v>
      </c>
      <c r="M589" s="32" t="s">
        <v>1262</v>
      </c>
      <c r="N589" s="32">
        <f>データ!F589</f>
        <v>14</v>
      </c>
      <c r="O589" s="32" t="s">
        <v>977</v>
      </c>
      <c r="P589" s="32" t="s">
        <v>1260</v>
      </c>
      <c r="Q589" s="32" t="str">
        <f>データ!G589</f>
        <v>突</v>
      </c>
      <c r="R589" s="32" t="s">
        <v>977</v>
      </c>
      <c r="S589" s="32" t="s">
        <v>1260</v>
      </c>
      <c r="T589" s="33">
        <f>データ!H589</f>
        <v>22006</v>
      </c>
      <c r="U589" s="34" t="s">
        <v>977</v>
      </c>
      <c r="V589" s="34" t="s">
        <v>1260</v>
      </c>
      <c r="W589" s="33">
        <f>データ!I589</f>
        <v>5557</v>
      </c>
      <c r="X589" s="34" t="s">
        <v>977</v>
      </c>
      <c r="Y589" s="34" t="s">
        <v>1260</v>
      </c>
      <c r="Z589" s="33">
        <f>データ!J589</f>
        <v>6672</v>
      </c>
      <c r="AA589" s="34" t="s">
        <v>977</v>
      </c>
      <c r="AB589" s="34" t="s">
        <v>1263</v>
      </c>
      <c r="AC589" s="33" t="str">
        <f>データ!K589</f>
        <v>SS+</v>
      </c>
      <c r="AD589" s="32" t="s">
        <v>977</v>
      </c>
      <c r="AE589" s="34" t="s">
        <v>1264</v>
      </c>
      <c r="AF589" s="33">
        <f>データ!L589</f>
        <v>34235</v>
      </c>
      <c r="AG589" s="34" t="s">
        <v>977</v>
      </c>
      <c r="AH589" s="34" t="s">
        <v>1265</v>
      </c>
      <c r="AI589" s="33" t="str">
        <f>データ!M589</f>
        <v>対紫の薙風／煌</v>
      </c>
      <c r="AJ589" s="9" t="s">
        <v>1061</v>
      </c>
      <c r="AK589" s="33" t="str">
        <f>データ!N589</f>
        <v>打に強く遠に弱い横一列攻撃[特大]</v>
      </c>
      <c r="AL589" s="32" t="s">
        <v>977</v>
      </c>
      <c r="AM589" s="34" t="s">
        <v>1266</v>
      </c>
      <c r="AN589" s="33" t="str">
        <f>データ!O589</f>
        <v>-</v>
      </c>
      <c r="AO589" s="9" t="s">
        <v>1061</v>
      </c>
      <c r="AP589" s="33" t="str">
        <f>データ!P589</f>
        <v>　</v>
      </c>
      <c r="AQ589" s="35" t="s">
        <v>977</v>
      </c>
      <c r="AR589" s="34" t="s">
        <v>1265</v>
      </c>
      <c r="AS589" s="33" t="str">
        <f>データ!Q589</f>
        <v>バーサク／真</v>
      </c>
      <c r="AT589" s="9" t="s">
        <v>1061</v>
      </c>
      <c r="AU589" s="33" t="str">
        <f>データ!R589</f>
        <v>強襲が発生無効、バトル時に攻・防中UP(3分間)</v>
      </c>
      <c r="AV589" s="9" t="s">
        <v>977</v>
      </c>
      <c r="AW589" s="34" t="s">
        <v>1265</v>
      </c>
      <c r="AX589" s="33" t="str">
        <f>データ!S589</f>
        <v>-</v>
      </c>
      <c r="AY589" s="9" t="s">
        <v>1061</v>
      </c>
      <c r="AZ589" s="33" t="str">
        <f>データ!T589</f>
        <v>　</v>
      </c>
      <c r="BA589" s="35" t="s">
        <v>977</v>
      </c>
      <c r="BB589" s="34" t="s">
        <v>2335</v>
      </c>
      <c r="BC589" s="33" t="str">
        <f>データ!U589</f>
        <v>-</v>
      </c>
      <c r="BD589" s="35" t="s">
        <v>2333</v>
      </c>
      <c r="BE589" s="33" t="str">
        <f>データ!V589</f>
        <v>　</v>
      </c>
      <c r="BF589" s="33" t="s">
        <v>977</v>
      </c>
      <c r="BG589" s="34" t="s">
        <v>1261</v>
      </c>
      <c r="BH589" s="33" t="str">
        <f>データ!W589</f>
        <v>-</v>
      </c>
      <c r="BI589" s="35" t="s">
        <v>977</v>
      </c>
      <c r="BJ589" s="34" t="s">
        <v>1260</v>
      </c>
      <c r="BK589" s="33" t="str">
        <f>データ!X589</f>
        <v>ポーカー</v>
      </c>
      <c r="BL589" s="35" t="s">
        <v>977</v>
      </c>
      <c r="BM589" s="9" t="s">
        <v>972</v>
      </c>
    </row>
    <row r="590" spans="1:65" x14ac:dyDescent="0.15">
      <c r="A590" s="9" t="s">
        <v>969</v>
      </c>
      <c r="B590" s="9" t="s">
        <v>1392</v>
      </c>
      <c r="C590" s="32" t="str">
        <f>"./images/thumbnail/"&amp;データ!B590&amp;".jpg"</f>
        <v>./images/thumbnail/1503.jpg</v>
      </c>
      <c r="D590" s="32" t="s">
        <v>1393</v>
      </c>
      <c r="E590" s="32" t="str">
        <f>"./images/thumbnail/"&amp;データ!B590&amp;".jpg"</f>
        <v>./images/thumbnail/1503.jpg</v>
      </c>
      <c r="F590" s="32" t="s">
        <v>1064</v>
      </c>
      <c r="G590" s="32" t="s">
        <v>1260</v>
      </c>
      <c r="H590" s="32" t="str">
        <f>データ!D590</f>
        <v>ヴェルナー</v>
      </c>
      <c r="I590" s="32" t="s">
        <v>977</v>
      </c>
      <c r="J590" s="32" t="s">
        <v>1261</v>
      </c>
      <c r="K590" s="32" t="str">
        <f>データ!E590</f>
        <v>SSR</v>
      </c>
      <c r="L590" s="32" t="s">
        <v>977</v>
      </c>
      <c r="M590" s="32" t="s">
        <v>1262</v>
      </c>
      <c r="N590" s="32">
        <f>データ!F590</f>
        <v>13</v>
      </c>
      <c r="O590" s="32" t="s">
        <v>977</v>
      </c>
      <c r="P590" s="32" t="s">
        <v>1260</v>
      </c>
      <c r="Q590" s="32" t="str">
        <f>データ!G590</f>
        <v>遠</v>
      </c>
      <c r="R590" s="32" t="s">
        <v>977</v>
      </c>
      <c r="S590" s="32" t="s">
        <v>1260</v>
      </c>
      <c r="T590" s="33">
        <f>データ!H590</f>
        <v>16320</v>
      </c>
      <c r="U590" s="34" t="s">
        <v>977</v>
      </c>
      <c r="V590" s="34" t="s">
        <v>1260</v>
      </c>
      <c r="W590" s="33">
        <f>データ!I590</f>
        <v>6709</v>
      </c>
      <c r="X590" s="34" t="s">
        <v>977</v>
      </c>
      <c r="Y590" s="34" t="s">
        <v>1260</v>
      </c>
      <c r="Z590" s="33">
        <f>データ!J590</f>
        <v>4685</v>
      </c>
      <c r="AA590" s="34" t="s">
        <v>977</v>
      </c>
      <c r="AB590" s="34" t="s">
        <v>1263</v>
      </c>
      <c r="AC590" s="33" t="str">
        <f>データ!K590</f>
        <v>S-</v>
      </c>
      <c r="AD590" s="32" t="s">
        <v>977</v>
      </c>
      <c r="AE590" s="34" t="s">
        <v>1264</v>
      </c>
      <c r="AF590" s="33">
        <f>データ!L590</f>
        <v>27714</v>
      </c>
      <c r="AG590" s="34" t="s">
        <v>977</v>
      </c>
      <c r="AH590" s="34" t="s">
        <v>1265</v>
      </c>
      <c r="AI590" s="33" t="str">
        <f>データ!M590</f>
        <v>天焔幻の一閃／絶</v>
      </c>
      <c r="AJ590" s="9" t="s">
        <v>1061</v>
      </c>
      <c r="AK590" s="33" t="str">
        <f>データ!N590</f>
        <v>横一列攻撃[大]自分の攻撃力UP[大]</v>
      </c>
      <c r="AL590" s="9" t="s">
        <v>977</v>
      </c>
      <c r="AM590" s="34" t="s">
        <v>1266</v>
      </c>
      <c r="AN590" s="33" t="str">
        <f>データ!O590</f>
        <v>-</v>
      </c>
      <c r="AO590" s="9" t="s">
        <v>1061</v>
      </c>
      <c r="AP590" s="33" t="str">
        <f>データ!P590</f>
        <v>　</v>
      </c>
      <c r="AQ590" s="35" t="s">
        <v>977</v>
      </c>
      <c r="AR590" s="34" t="s">
        <v>1265</v>
      </c>
      <c r="AS590" s="33" t="str">
        <f>データ!Q590</f>
        <v>カーズ</v>
      </c>
      <c r="AT590" s="9" t="s">
        <v>1061</v>
      </c>
      <c r="AU590" s="33" t="str">
        <f>データ!R590</f>
        <v>対戦騎士団全体のスキル発動率が小DOWN(3分間)</v>
      </c>
      <c r="AV590" s="9" t="s">
        <v>977</v>
      </c>
      <c r="AW590" s="34" t="s">
        <v>1265</v>
      </c>
      <c r="AX590" s="33" t="str">
        <f>データ!S590</f>
        <v>-</v>
      </c>
      <c r="AY590" s="9" t="s">
        <v>1061</v>
      </c>
      <c r="AZ590" s="33" t="str">
        <f>データ!T590</f>
        <v>　</v>
      </c>
      <c r="BA590" s="35" t="s">
        <v>977</v>
      </c>
      <c r="BB590" s="34" t="s">
        <v>2335</v>
      </c>
      <c r="BC590" s="33" t="str">
        <f>データ!U590</f>
        <v>-</v>
      </c>
      <c r="BD590" s="35" t="s">
        <v>2333</v>
      </c>
      <c r="BE590" s="33" t="str">
        <f>データ!V590</f>
        <v>　</v>
      </c>
      <c r="BF590" s="33" t="s">
        <v>977</v>
      </c>
      <c r="BG590" s="34" t="s">
        <v>1261</v>
      </c>
      <c r="BH590" s="33" t="str">
        <f>データ!W590</f>
        <v>-</v>
      </c>
      <c r="BI590" s="35" t="s">
        <v>977</v>
      </c>
      <c r="BJ590" s="34" t="s">
        <v>1260</v>
      </c>
      <c r="BK590" s="33" t="str">
        <f>データ!X590</f>
        <v>チェインクロニクルコラボ</v>
      </c>
      <c r="BL590" s="35" t="s">
        <v>977</v>
      </c>
      <c r="BM590" s="9" t="s">
        <v>972</v>
      </c>
    </row>
    <row r="591" spans="1:65" x14ac:dyDescent="0.15">
      <c r="A591" s="9" t="s">
        <v>969</v>
      </c>
      <c r="B591" s="9" t="s">
        <v>1392</v>
      </c>
      <c r="C591" s="32" t="str">
        <f>"./images/thumbnail/"&amp;データ!B591&amp;".jpg"</f>
        <v>./images/thumbnail/1501.jpg</v>
      </c>
      <c r="D591" s="32" t="s">
        <v>1393</v>
      </c>
      <c r="E591" s="32" t="str">
        <f>"./images/thumbnail/"&amp;データ!B591&amp;".jpg"</f>
        <v>./images/thumbnail/1501.jpg</v>
      </c>
      <c r="F591" s="32" t="s">
        <v>1064</v>
      </c>
      <c r="G591" s="32" t="s">
        <v>1260</v>
      </c>
      <c r="H591" s="32" t="str">
        <f>データ!D591</f>
        <v>フィーナ</v>
      </c>
      <c r="I591" s="32" t="s">
        <v>977</v>
      </c>
      <c r="J591" s="32" t="s">
        <v>1261</v>
      </c>
      <c r="K591" s="32" t="str">
        <f>データ!E591</f>
        <v>UR</v>
      </c>
      <c r="L591" s="32" t="s">
        <v>977</v>
      </c>
      <c r="M591" s="32" t="s">
        <v>1262</v>
      </c>
      <c r="N591" s="32">
        <f>データ!F591</f>
        <v>14</v>
      </c>
      <c r="O591" s="32" t="s">
        <v>977</v>
      </c>
      <c r="P591" s="32" t="s">
        <v>1260</v>
      </c>
      <c r="Q591" s="32" t="str">
        <f>データ!G591</f>
        <v>遠</v>
      </c>
      <c r="R591" s="32" t="s">
        <v>977</v>
      </c>
      <c r="S591" s="32" t="s">
        <v>1260</v>
      </c>
      <c r="T591" s="33">
        <f>データ!H591</f>
        <v>19187</v>
      </c>
      <c r="U591" s="34" t="s">
        <v>977</v>
      </c>
      <c r="V591" s="34" t="s">
        <v>1260</v>
      </c>
      <c r="W591" s="33">
        <f>データ!I591</f>
        <v>6697</v>
      </c>
      <c r="X591" s="34" t="s">
        <v>977</v>
      </c>
      <c r="Y591" s="34" t="s">
        <v>1260</v>
      </c>
      <c r="Z591" s="33">
        <f>データ!J591</f>
        <v>5782</v>
      </c>
      <c r="AA591" s="34" t="s">
        <v>977</v>
      </c>
      <c r="AB591" s="34" t="s">
        <v>1263</v>
      </c>
      <c r="AC591" s="33" t="str">
        <f>データ!K591</f>
        <v>S+</v>
      </c>
      <c r="AD591" s="32" t="s">
        <v>977</v>
      </c>
      <c r="AE591" s="34" t="s">
        <v>1264</v>
      </c>
      <c r="AF591" s="33">
        <f>データ!L591</f>
        <v>31666</v>
      </c>
      <c r="AG591" s="34" t="s">
        <v>977</v>
      </c>
      <c r="AH591" s="34" t="s">
        <v>1265</v>
      </c>
      <c r="AI591" s="33" t="str">
        <f>データ!M591</f>
        <v>幻瞑の包囲陣／煌</v>
      </c>
      <c r="AJ591" s="9" t="s">
        <v>1061</v>
      </c>
      <c r="AK591" s="33" t="str">
        <f>データ!N591</f>
        <v>敵全体に攻撃[特大]</v>
      </c>
      <c r="AL591" s="9" t="s">
        <v>977</v>
      </c>
      <c r="AM591" s="34" t="s">
        <v>1266</v>
      </c>
      <c r="AN591" s="33" t="str">
        <f>データ!O591</f>
        <v>-</v>
      </c>
      <c r="AO591" s="9" t="s">
        <v>1061</v>
      </c>
      <c r="AP591" s="33" t="str">
        <f>データ!P591</f>
        <v>　</v>
      </c>
      <c r="AQ591" s="35" t="s">
        <v>977</v>
      </c>
      <c r="AR591" s="34" t="s">
        <v>1265</v>
      </c>
      <c r="AS591" s="33" t="str">
        <f>データ!Q591</f>
        <v>フォートレス／絶</v>
      </c>
      <c r="AT591" s="9" t="s">
        <v>1061</v>
      </c>
      <c r="AU591" s="33" t="str">
        <f>データ!R591</f>
        <v>パーティ全体の防御力が大UP(3分間)</v>
      </c>
      <c r="AV591" s="9" t="s">
        <v>977</v>
      </c>
      <c r="AW591" s="34" t="s">
        <v>1265</v>
      </c>
      <c r="AX591" s="33" t="str">
        <f>データ!S591</f>
        <v>-</v>
      </c>
      <c r="AY591" s="9" t="s">
        <v>1061</v>
      </c>
      <c r="AZ591" s="33" t="str">
        <f>データ!T591</f>
        <v>　</v>
      </c>
      <c r="BA591" s="35" t="s">
        <v>977</v>
      </c>
      <c r="BB591" s="34" t="s">
        <v>2335</v>
      </c>
      <c r="BC591" s="33" t="str">
        <f>データ!U591</f>
        <v>-</v>
      </c>
      <c r="BD591" s="35" t="s">
        <v>2333</v>
      </c>
      <c r="BE591" s="33" t="str">
        <f>データ!V591</f>
        <v>　</v>
      </c>
      <c r="BF591" s="33" t="s">
        <v>977</v>
      </c>
      <c r="BG591" s="34" t="s">
        <v>1261</v>
      </c>
      <c r="BH591" s="33" t="str">
        <f>データ!W591</f>
        <v>-</v>
      </c>
      <c r="BI591" s="35" t="s">
        <v>977</v>
      </c>
      <c r="BJ591" s="34" t="s">
        <v>1260</v>
      </c>
      <c r="BK591" s="33" t="str">
        <f>データ!X591</f>
        <v>チェインクロニクルコラボ</v>
      </c>
      <c r="BL591" s="35" t="s">
        <v>977</v>
      </c>
      <c r="BM591" s="9" t="s">
        <v>972</v>
      </c>
    </row>
    <row r="592" spans="1:65" x14ac:dyDescent="0.15">
      <c r="A592" s="9" t="s">
        <v>969</v>
      </c>
      <c r="B592" s="9" t="s">
        <v>1392</v>
      </c>
      <c r="C592" s="32" t="str">
        <f>"./images/thumbnail/"&amp;データ!B592&amp;".jpg"</f>
        <v>./images/thumbnail/1499.jpg</v>
      </c>
      <c r="D592" s="32" t="s">
        <v>1393</v>
      </c>
      <c r="E592" s="32" t="str">
        <f>"./images/thumbnail/"&amp;データ!B592&amp;".jpg"</f>
        <v>./images/thumbnail/1499.jpg</v>
      </c>
      <c r="F592" s="32" t="s">
        <v>1064</v>
      </c>
      <c r="G592" s="32" t="s">
        <v>1260</v>
      </c>
      <c r="H592" s="32" t="str">
        <f>データ!D592</f>
        <v>ユリアナ</v>
      </c>
      <c r="I592" s="32" t="s">
        <v>977</v>
      </c>
      <c r="J592" s="32" t="s">
        <v>1261</v>
      </c>
      <c r="K592" s="32" t="str">
        <f>データ!E592</f>
        <v>SSR</v>
      </c>
      <c r="L592" s="32" t="s">
        <v>977</v>
      </c>
      <c r="M592" s="32" t="s">
        <v>1262</v>
      </c>
      <c r="N592" s="32">
        <f>データ!F592</f>
        <v>13</v>
      </c>
      <c r="O592" s="32" t="s">
        <v>977</v>
      </c>
      <c r="P592" s="32" t="s">
        <v>1260</v>
      </c>
      <c r="Q592" s="32" t="str">
        <f>データ!G592</f>
        <v>斬</v>
      </c>
      <c r="R592" s="32" t="s">
        <v>977</v>
      </c>
      <c r="S592" s="32" t="s">
        <v>1260</v>
      </c>
      <c r="T592" s="33">
        <f>データ!H592</f>
        <v>14544</v>
      </c>
      <c r="U592" s="34" t="s">
        <v>977</v>
      </c>
      <c r="V592" s="34" t="s">
        <v>1260</v>
      </c>
      <c r="W592" s="33">
        <f>データ!I592</f>
        <v>7679</v>
      </c>
      <c r="X592" s="34" t="s">
        <v>977</v>
      </c>
      <c r="Y592" s="34" t="s">
        <v>1260</v>
      </c>
      <c r="Z592" s="33">
        <f>データ!J592</f>
        <v>5536</v>
      </c>
      <c r="AA592" s="34" t="s">
        <v>977</v>
      </c>
      <c r="AB592" s="34" t="s">
        <v>1263</v>
      </c>
      <c r="AC592" s="33" t="str">
        <f>データ!K592</f>
        <v>A+</v>
      </c>
      <c r="AD592" s="32" t="s">
        <v>977</v>
      </c>
      <c r="AE592" s="34" t="s">
        <v>1264</v>
      </c>
      <c r="AF592" s="33">
        <f>データ!L592</f>
        <v>27759</v>
      </c>
      <c r="AG592" s="34" t="s">
        <v>977</v>
      </c>
      <c r="AH592" s="34" t="s">
        <v>1265</v>
      </c>
      <c r="AI592" s="33" t="str">
        <f>データ!M592</f>
        <v>斬紅の聖護</v>
      </c>
      <c r="AJ592" s="9" t="s">
        <v>1061</v>
      </c>
      <c r="AK592" s="33" t="str">
        <f>データ!N592</f>
        <v>味方斬属性の防御力をUP[大]</v>
      </c>
      <c r="AL592" s="9" t="s">
        <v>977</v>
      </c>
      <c r="AM592" s="34" t="s">
        <v>1266</v>
      </c>
      <c r="AN592" s="33" t="str">
        <f>データ!O592</f>
        <v>-</v>
      </c>
      <c r="AO592" s="9" t="s">
        <v>1061</v>
      </c>
      <c r="AP592" s="33" t="str">
        <f>データ!P592</f>
        <v>　</v>
      </c>
      <c r="AQ592" s="35" t="s">
        <v>977</v>
      </c>
      <c r="AR592" s="34" t="s">
        <v>1265</v>
      </c>
      <c r="AS592" s="33" t="str">
        <f>データ!Q592</f>
        <v>アサルトオーダー</v>
      </c>
      <c r="AT592" s="9" t="s">
        <v>1061</v>
      </c>
      <c r="AU592" s="33" t="str">
        <f>データ!R592</f>
        <v>騎士団全体の攻撃力が小UP(3分間)</v>
      </c>
      <c r="AV592" s="9" t="s">
        <v>977</v>
      </c>
      <c r="AW592" s="34" t="s">
        <v>1265</v>
      </c>
      <c r="AX592" s="33" t="str">
        <f>データ!S592</f>
        <v>-</v>
      </c>
      <c r="AY592" s="9" t="s">
        <v>1061</v>
      </c>
      <c r="AZ592" s="33" t="str">
        <f>データ!T592</f>
        <v>　</v>
      </c>
      <c r="BA592" s="35" t="s">
        <v>977</v>
      </c>
      <c r="BB592" s="34" t="s">
        <v>2335</v>
      </c>
      <c r="BC592" s="33" t="str">
        <f>データ!U592</f>
        <v>-</v>
      </c>
      <c r="BD592" s="35" t="s">
        <v>2333</v>
      </c>
      <c r="BE592" s="33" t="str">
        <f>データ!V592</f>
        <v>　</v>
      </c>
      <c r="BF592" s="33" t="s">
        <v>977</v>
      </c>
      <c r="BG592" s="34" t="s">
        <v>1261</v>
      </c>
      <c r="BH592" s="33" t="str">
        <f>データ!W592</f>
        <v>-</v>
      </c>
      <c r="BI592" s="35" t="s">
        <v>977</v>
      </c>
      <c r="BJ592" s="34" t="s">
        <v>1260</v>
      </c>
      <c r="BK592" s="33" t="str">
        <f>データ!X592</f>
        <v>チェインクロニクルコラボ</v>
      </c>
      <c r="BL592" s="35" t="s">
        <v>977</v>
      </c>
      <c r="BM592" s="9" t="s">
        <v>972</v>
      </c>
    </row>
    <row r="593" spans="1:65" x14ac:dyDescent="0.15">
      <c r="A593" s="9" t="s">
        <v>969</v>
      </c>
      <c r="B593" s="9" t="s">
        <v>1392</v>
      </c>
      <c r="C593" s="32" t="str">
        <f>"./images/thumbnail/"&amp;データ!B593&amp;".jpg"</f>
        <v>./images/thumbnail/1497.jpg</v>
      </c>
      <c r="D593" s="32" t="s">
        <v>1393</v>
      </c>
      <c r="E593" s="32" t="str">
        <f>"./images/thumbnail/"&amp;データ!B593&amp;".jpg"</f>
        <v>./images/thumbnail/1497.jpg</v>
      </c>
      <c r="F593" s="32" t="s">
        <v>1064</v>
      </c>
      <c r="G593" s="32" t="s">
        <v>1260</v>
      </c>
      <c r="H593" s="32" t="str">
        <f>データ!D593</f>
        <v>ユーリ</v>
      </c>
      <c r="I593" s="32" t="s">
        <v>977</v>
      </c>
      <c r="J593" s="32" t="s">
        <v>1261</v>
      </c>
      <c r="K593" s="32" t="str">
        <f>データ!E593</f>
        <v>UR</v>
      </c>
      <c r="L593" s="32" t="s">
        <v>977</v>
      </c>
      <c r="M593" s="32" t="s">
        <v>1262</v>
      </c>
      <c r="N593" s="32">
        <f>データ!F593</f>
        <v>14</v>
      </c>
      <c r="O593" s="32" t="s">
        <v>977</v>
      </c>
      <c r="P593" s="32" t="s">
        <v>1260</v>
      </c>
      <c r="Q593" s="32" t="str">
        <f>データ!G593</f>
        <v>斬</v>
      </c>
      <c r="R593" s="32" t="s">
        <v>977</v>
      </c>
      <c r="S593" s="32" t="s">
        <v>1260</v>
      </c>
      <c r="T593" s="33">
        <f>データ!H593</f>
        <v>17283</v>
      </c>
      <c r="U593" s="34" t="s">
        <v>977</v>
      </c>
      <c r="V593" s="34" t="s">
        <v>1260</v>
      </c>
      <c r="W593" s="33">
        <f>データ!I593</f>
        <v>7955</v>
      </c>
      <c r="X593" s="34" t="s">
        <v>977</v>
      </c>
      <c r="Y593" s="34" t="s">
        <v>1260</v>
      </c>
      <c r="Z593" s="33">
        <f>データ!J593</f>
        <v>6309</v>
      </c>
      <c r="AA593" s="34" t="s">
        <v>977</v>
      </c>
      <c r="AB593" s="34" t="s">
        <v>1263</v>
      </c>
      <c r="AC593" s="33" t="str">
        <f>データ!K593</f>
        <v>S</v>
      </c>
      <c r="AD593" s="32" t="s">
        <v>977</v>
      </c>
      <c r="AE593" s="34" t="s">
        <v>1264</v>
      </c>
      <c r="AF593" s="33">
        <f>データ!L593</f>
        <v>31547</v>
      </c>
      <c r="AG593" s="34" t="s">
        <v>977</v>
      </c>
      <c r="AH593" s="34" t="s">
        <v>1265</v>
      </c>
      <c r="AI593" s="33" t="str">
        <f>データ!M593</f>
        <v>焔幻の一閃／煌</v>
      </c>
      <c r="AJ593" s="9" t="s">
        <v>1061</v>
      </c>
      <c r="AK593" s="33" t="str">
        <f>データ!N593</f>
        <v>横一列に攻撃[特大]</v>
      </c>
      <c r="AL593" s="9" t="s">
        <v>977</v>
      </c>
      <c r="AM593" s="34" t="s">
        <v>1266</v>
      </c>
      <c r="AN593" s="33" t="str">
        <f>データ!O593</f>
        <v>-</v>
      </c>
      <c r="AO593" s="9" t="s">
        <v>1061</v>
      </c>
      <c r="AP593" s="33" t="str">
        <f>データ!P593</f>
        <v>　</v>
      </c>
      <c r="AQ593" s="35" t="s">
        <v>977</v>
      </c>
      <c r="AR593" s="34" t="s">
        <v>1265</v>
      </c>
      <c r="AS593" s="33" t="str">
        <f>データ!Q593</f>
        <v>エース／絶</v>
      </c>
      <c r="AT593" s="9" t="s">
        <v>1061</v>
      </c>
      <c r="AU593" s="33" t="str">
        <f>データ!R593</f>
        <v>パーティ全体の攻・防が大UP(3分間)</v>
      </c>
      <c r="AV593" s="9" t="s">
        <v>977</v>
      </c>
      <c r="AW593" s="34" t="s">
        <v>1265</v>
      </c>
      <c r="AX593" s="33" t="str">
        <f>データ!S593</f>
        <v>-</v>
      </c>
      <c r="AY593" s="9" t="s">
        <v>1061</v>
      </c>
      <c r="AZ593" s="33" t="str">
        <f>データ!T593</f>
        <v>　</v>
      </c>
      <c r="BA593" s="35" t="s">
        <v>977</v>
      </c>
      <c r="BB593" s="34" t="s">
        <v>2335</v>
      </c>
      <c r="BC593" s="33" t="str">
        <f>データ!U593</f>
        <v>-</v>
      </c>
      <c r="BD593" s="35" t="s">
        <v>2333</v>
      </c>
      <c r="BE593" s="33" t="str">
        <f>データ!V593</f>
        <v>　</v>
      </c>
      <c r="BF593" s="33" t="s">
        <v>977</v>
      </c>
      <c r="BG593" s="34" t="s">
        <v>1261</v>
      </c>
      <c r="BH593" s="33" t="str">
        <f>データ!W593</f>
        <v>-</v>
      </c>
      <c r="BI593" s="35" t="s">
        <v>977</v>
      </c>
      <c r="BJ593" s="34" t="s">
        <v>1260</v>
      </c>
      <c r="BK593" s="33" t="str">
        <f>データ!X593</f>
        <v>チェインクロニクルコラボ</v>
      </c>
      <c r="BL593" s="35" t="s">
        <v>977</v>
      </c>
      <c r="BM593" s="9" t="s">
        <v>972</v>
      </c>
    </row>
    <row r="594" spans="1:65" x14ac:dyDescent="0.15">
      <c r="A594" s="9" t="s">
        <v>969</v>
      </c>
      <c r="B594" s="9" t="s">
        <v>1392</v>
      </c>
      <c r="C594" s="32" t="str">
        <f>"./images/thumbnail/"&amp;データ!B594&amp;".jpg"</f>
        <v>./images/thumbnail/1496.jpg</v>
      </c>
      <c r="D594" s="32" t="s">
        <v>1393</v>
      </c>
      <c r="E594" s="32" t="str">
        <f>"./images/thumbnail/"&amp;データ!B594&amp;".jpg"</f>
        <v>./images/thumbnail/1496.jpg</v>
      </c>
      <c r="F594" s="32" t="s">
        <v>1064</v>
      </c>
      <c r="G594" s="32" t="s">
        <v>1260</v>
      </c>
      <c r="H594" s="32" t="str">
        <f>データ!D594</f>
        <v>ユーリ</v>
      </c>
      <c r="I594" s="32" t="s">
        <v>977</v>
      </c>
      <c r="J594" s="32" t="s">
        <v>1261</v>
      </c>
      <c r="K594" s="32" t="str">
        <f>データ!E594</f>
        <v>SSR</v>
      </c>
      <c r="L594" s="32" t="s">
        <v>977</v>
      </c>
      <c r="M594" s="32" t="s">
        <v>1262</v>
      </c>
      <c r="N594" s="32">
        <f>データ!F594</f>
        <v>12</v>
      </c>
      <c r="O594" s="32" t="s">
        <v>977</v>
      </c>
      <c r="P594" s="32" t="s">
        <v>1260</v>
      </c>
      <c r="Q594" s="32" t="str">
        <f>データ!G594</f>
        <v>斬</v>
      </c>
      <c r="R594" s="32" t="s">
        <v>977</v>
      </c>
      <c r="S594" s="32" t="s">
        <v>1260</v>
      </c>
      <c r="T594" s="33">
        <f>データ!H594</f>
        <v>14922</v>
      </c>
      <c r="U594" s="34" t="s">
        <v>977</v>
      </c>
      <c r="V594" s="34" t="s">
        <v>1260</v>
      </c>
      <c r="W594" s="33">
        <f>データ!I594</f>
        <v>6862</v>
      </c>
      <c r="X594" s="34" t="s">
        <v>977</v>
      </c>
      <c r="Y594" s="34" t="s">
        <v>1260</v>
      </c>
      <c r="Z594" s="33">
        <f>データ!J594</f>
        <v>4893</v>
      </c>
      <c r="AA594" s="34" t="s">
        <v>977</v>
      </c>
      <c r="AB594" s="34" t="s">
        <v>1263</v>
      </c>
      <c r="AC594" s="33" t="str">
        <f>データ!K594</f>
        <v>A+</v>
      </c>
      <c r="AD594" s="32" t="s">
        <v>977</v>
      </c>
      <c r="AE594" s="34" t="s">
        <v>1264</v>
      </c>
      <c r="AF594" s="33">
        <f>データ!L594</f>
        <v>26677</v>
      </c>
      <c r="AG594" s="34" t="s">
        <v>977</v>
      </c>
      <c r="AH594" s="34" t="s">
        <v>1265</v>
      </c>
      <c r="AI594" s="33" t="str">
        <f>データ!M594</f>
        <v>覇道</v>
      </c>
      <c r="AJ594" s="9" t="s">
        <v>1061</v>
      </c>
      <c r="AK594" s="33" t="str">
        <f>データ!N594</f>
        <v>自分の攻撃力をUP[大]</v>
      </c>
      <c r="AL594" s="9" t="s">
        <v>977</v>
      </c>
      <c r="AM594" s="34" t="s">
        <v>1266</v>
      </c>
      <c r="AN594" s="33" t="str">
        <f>データ!O594</f>
        <v>-</v>
      </c>
      <c r="AO594" s="9" t="s">
        <v>1061</v>
      </c>
      <c r="AP594" s="33" t="str">
        <f>データ!P594</f>
        <v>　</v>
      </c>
      <c r="AQ594" s="35" t="s">
        <v>977</v>
      </c>
      <c r="AR594" s="34" t="s">
        <v>1265</v>
      </c>
      <c r="AS594" s="33" t="str">
        <f>データ!Q594</f>
        <v>フォースオブウィッシュ／真</v>
      </c>
      <c r="AT594" s="9" t="s">
        <v>1061</v>
      </c>
      <c r="AU594" s="33" t="str">
        <f>データ!R594</f>
        <v>騎士団全員のBPを中回復</v>
      </c>
      <c r="AV594" s="9" t="s">
        <v>977</v>
      </c>
      <c r="AW594" s="34" t="s">
        <v>1265</v>
      </c>
      <c r="AX594" s="33" t="str">
        <f>データ!S594</f>
        <v>-</v>
      </c>
      <c r="AY594" s="9" t="s">
        <v>1061</v>
      </c>
      <c r="AZ594" s="33" t="str">
        <f>データ!T594</f>
        <v>　</v>
      </c>
      <c r="BA594" s="35" t="s">
        <v>977</v>
      </c>
      <c r="BB594" s="34" t="s">
        <v>2335</v>
      </c>
      <c r="BC594" s="33" t="str">
        <f>データ!U594</f>
        <v>-</v>
      </c>
      <c r="BD594" s="35" t="s">
        <v>2333</v>
      </c>
      <c r="BE594" s="33" t="str">
        <f>データ!V594</f>
        <v>　</v>
      </c>
      <c r="BF594" s="33" t="s">
        <v>977</v>
      </c>
      <c r="BG594" s="34" t="s">
        <v>1261</v>
      </c>
      <c r="BH594" s="33" t="str">
        <f>データ!W594</f>
        <v>-</v>
      </c>
      <c r="BI594" s="35" t="s">
        <v>977</v>
      </c>
      <c r="BJ594" s="34" t="s">
        <v>1260</v>
      </c>
      <c r="BK594" s="33" t="str">
        <f>データ!X594</f>
        <v>チェインクロニクルコラボ</v>
      </c>
      <c r="BL594" s="35" t="s">
        <v>977</v>
      </c>
      <c r="BM594" s="9" t="s">
        <v>972</v>
      </c>
    </row>
    <row r="595" spans="1:65" x14ac:dyDescent="0.15">
      <c r="A595" s="9" t="s">
        <v>969</v>
      </c>
      <c r="B595" s="9" t="s">
        <v>1392</v>
      </c>
      <c r="C595" s="32" t="str">
        <f>"./images/thumbnail/"&amp;データ!B595&amp;".jpg"</f>
        <v>./images/thumbnail/1494.jpg</v>
      </c>
      <c r="D595" s="32" t="s">
        <v>1393</v>
      </c>
      <c r="E595" s="32" t="str">
        <f>"./images/thumbnail/"&amp;データ!B595&amp;".jpg"</f>
        <v>./images/thumbnail/1494.jpg</v>
      </c>
      <c r="F595" s="32" t="s">
        <v>1064</v>
      </c>
      <c r="G595" s="32" t="s">
        <v>1260</v>
      </c>
      <c r="H595" s="32" t="str">
        <f>データ!D595</f>
        <v>アラム</v>
      </c>
      <c r="I595" s="32" t="s">
        <v>977</v>
      </c>
      <c r="J595" s="32" t="s">
        <v>1261</v>
      </c>
      <c r="K595" s="32" t="str">
        <f>データ!E595</f>
        <v>SSR</v>
      </c>
      <c r="L595" s="32" t="s">
        <v>977</v>
      </c>
      <c r="M595" s="32" t="s">
        <v>1262</v>
      </c>
      <c r="N595" s="32">
        <f>データ!F595</f>
        <v>13</v>
      </c>
      <c r="O595" s="32" t="s">
        <v>977</v>
      </c>
      <c r="P595" s="32" t="s">
        <v>1260</v>
      </c>
      <c r="Q595" s="32" t="str">
        <f>データ!G595</f>
        <v>斬</v>
      </c>
      <c r="R595" s="32" t="s">
        <v>977</v>
      </c>
      <c r="S595" s="32" t="s">
        <v>1260</v>
      </c>
      <c r="T595" s="33">
        <f>データ!H595</f>
        <v>16877</v>
      </c>
      <c r="U595" s="34" t="s">
        <v>977</v>
      </c>
      <c r="V595" s="34" t="s">
        <v>1260</v>
      </c>
      <c r="W595" s="33">
        <f>データ!I595</f>
        <v>7758</v>
      </c>
      <c r="X595" s="34" t="s">
        <v>977</v>
      </c>
      <c r="Y595" s="34" t="s">
        <v>1260</v>
      </c>
      <c r="Z595" s="33">
        <f>データ!J595</f>
        <v>4760</v>
      </c>
      <c r="AA595" s="34" t="s">
        <v>977</v>
      </c>
      <c r="AB595" s="34" t="s">
        <v>1263</v>
      </c>
      <c r="AC595" s="33" t="str">
        <f>データ!K595</f>
        <v>A+</v>
      </c>
      <c r="AD595" s="32" t="s">
        <v>977</v>
      </c>
      <c r="AE595" s="34" t="s">
        <v>1264</v>
      </c>
      <c r="AF595" s="33">
        <f>データ!L595</f>
        <v>29395</v>
      </c>
      <c r="AG595" s="34" t="s">
        <v>977</v>
      </c>
      <c r="AH595" s="34" t="s">
        <v>1265</v>
      </c>
      <c r="AI595" s="33" t="str">
        <f>データ!M595</f>
        <v>地魔幻の閃光／絶</v>
      </c>
      <c r="AJ595" s="9" t="s">
        <v>1061</v>
      </c>
      <c r="AK595" s="33" t="str">
        <f>データ!N595</f>
        <v>縦一列に攻撃[大]自分の防御力UP[大]</v>
      </c>
      <c r="AL595" s="9" t="s">
        <v>977</v>
      </c>
      <c r="AM595" s="34" t="s">
        <v>1266</v>
      </c>
      <c r="AN595" s="33" t="str">
        <f>データ!O595</f>
        <v>-</v>
      </c>
      <c r="AO595" s="9" t="s">
        <v>1061</v>
      </c>
      <c r="AP595" s="33" t="str">
        <f>データ!P595</f>
        <v>　</v>
      </c>
      <c r="AQ595" s="35" t="s">
        <v>977</v>
      </c>
      <c r="AR595" s="34" t="s">
        <v>1265</v>
      </c>
      <c r="AS595" s="33" t="str">
        <f>データ!Q595</f>
        <v>アクセラレーター／真</v>
      </c>
      <c r="AT595" s="9" t="s">
        <v>1061</v>
      </c>
      <c r="AU595" s="33" t="str">
        <f>データ!R595</f>
        <v>パーティ全体の速度が中UP(3分間)</v>
      </c>
      <c r="AV595" s="9" t="s">
        <v>977</v>
      </c>
      <c r="AW595" s="34" t="s">
        <v>1265</v>
      </c>
      <c r="AX595" s="33" t="str">
        <f>データ!S595</f>
        <v>-</v>
      </c>
      <c r="AY595" s="9" t="s">
        <v>1061</v>
      </c>
      <c r="AZ595" s="33" t="str">
        <f>データ!T595</f>
        <v>　</v>
      </c>
      <c r="BA595" s="35" t="s">
        <v>977</v>
      </c>
      <c r="BB595" s="34" t="s">
        <v>2335</v>
      </c>
      <c r="BC595" s="33" t="str">
        <f>データ!U595</f>
        <v>-</v>
      </c>
      <c r="BD595" s="35" t="s">
        <v>2333</v>
      </c>
      <c r="BE595" s="33" t="str">
        <f>データ!V595</f>
        <v>　</v>
      </c>
      <c r="BF595" s="33" t="s">
        <v>977</v>
      </c>
      <c r="BG595" s="34" t="s">
        <v>1261</v>
      </c>
      <c r="BH595" s="33" t="str">
        <f>データ!W595</f>
        <v>-</v>
      </c>
      <c r="BI595" s="35" t="s">
        <v>977</v>
      </c>
      <c r="BJ595" s="34" t="s">
        <v>1260</v>
      </c>
      <c r="BK595" s="33" t="str">
        <f>データ!X595</f>
        <v>チェインクロニクルコラボ</v>
      </c>
      <c r="BL595" s="35" t="s">
        <v>977</v>
      </c>
      <c r="BM595" s="9" t="s">
        <v>972</v>
      </c>
    </row>
    <row r="596" spans="1:65" x14ac:dyDescent="0.15">
      <c r="A596" s="9" t="s">
        <v>969</v>
      </c>
      <c r="B596" s="9" t="s">
        <v>1392</v>
      </c>
      <c r="C596" s="32" t="str">
        <f>"./images/thumbnail/"&amp;データ!B596&amp;".jpg"</f>
        <v>./images/thumbnail/1492.jpg</v>
      </c>
      <c r="D596" s="32" t="s">
        <v>1393</v>
      </c>
      <c r="E596" s="32" t="str">
        <f>"./images/thumbnail/"&amp;データ!B596&amp;".jpg"</f>
        <v>./images/thumbnail/1492.jpg</v>
      </c>
      <c r="F596" s="32" t="s">
        <v>1064</v>
      </c>
      <c r="G596" s="32" t="s">
        <v>1260</v>
      </c>
      <c r="H596" s="32" t="str">
        <f>データ!D596</f>
        <v>フェルゼン</v>
      </c>
      <c r="I596" s="32" t="s">
        <v>977</v>
      </c>
      <c r="J596" s="32" t="s">
        <v>1261</v>
      </c>
      <c r="K596" s="32" t="str">
        <f>データ!E596</f>
        <v>SSR</v>
      </c>
      <c r="L596" s="32" t="s">
        <v>977</v>
      </c>
      <c r="M596" s="32" t="s">
        <v>1262</v>
      </c>
      <c r="N596" s="32">
        <f>データ!F596</f>
        <v>13</v>
      </c>
      <c r="O596" s="32" t="s">
        <v>977</v>
      </c>
      <c r="P596" s="32" t="s">
        <v>1260</v>
      </c>
      <c r="Q596" s="32" t="str">
        <f>データ!G596</f>
        <v>斬</v>
      </c>
      <c r="R596" s="32" t="s">
        <v>977</v>
      </c>
      <c r="S596" s="32" t="s">
        <v>1260</v>
      </c>
      <c r="T596" s="33">
        <f>データ!H596</f>
        <v>15700</v>
      </c>
      <c r="U596" s="34" t="s">
        <v>977</v>
      </c>
      <c r="V596" s="34" t="s">
        <v>1260</v>
      </c>
      <c r="W596" s="33">
        <f>データ!I596</f>
        <v>7227</v>
      </c>
      <c r="X596" s="34" t="s">
        <v>977</v>
      </c>
      <c r="Y596" s="34" t="s">
        <v>1260</v>
      </c>
      <c r="Z596" s="33">
        <f>データ!J596</f>
        <v>5347</v>
      </c>
      <c r="AA596" s="34" t="s">
        <v>977</v>
      </c>
      <c r="AB596" s="34" t="s">
        <v>1263</v>
      </c>
      <c r="AC596" s="33" t="str">
        <f>データ!K596</f>
        <v>A+</v>
      </c>
      <c r="AD596" s="32" t="s">
        <v>977</v>
      </c>
      <c r="AE596" s="34" t="s">
        <v>1264</v>
      </c>
      <c r="AF596" s="33">
        <f>データ!L596</f>
        <v>28274</v>
      </c>
      <c r="AG596" s="34" t="s">
        <v>977</v>
      </c>
      <c r="AH596" s="34" t="s">
        <v>1265</v>
      </c>
      <c r="AI596" s="33" t="str">
        <f>データ!M596</f>
        <v>猛毒の言霊／絶</v>
      </c>
      <c r="AJ596" s="9" t="s">
        <v>1061</v>
      </c>
      <c r="AK596" s="33" t="str">
        <f>データ!N596</f>
        <v>一定確率で敵を猛毒状態にする[高確率]</v>
      </c>
      <c r="AL596" s="9" t="s">
        <v>977</v>
      </c>
      <c r="AM596" s="34" t="s">
        <v>1266</v>
      </c>
      <c r="AN596" s="33" t="str">
        <f>データ!O596</f>
        <v>-</v>
      </c>
      <c r="AO596" s="9" t="s">
        <v>1061</v>
      </c>
      <c r="AP596" s="33" t="str">
        <f>データ!P596</f>
        <v>　</v>
      </c>
      <c r="AQ596" s="35" t="s">
        <v>977</v>
      </c>
      <c r="AR596" s="34" t="s">
        <v>1265</v>
      </c>
      <c r="AS596" s="33" t="str">
        <f>データ!Q596</f>
        <v>ヒール／真斬紅</v>
      </c>
      <c r="AT596" s="9" t="s">
        <v>1061</v>
      </c>
      <c r="AU596" s="33" t="str">
        <f>データ!R596</f>
        <v>斬属性の生存ユニットのHPを高確率で全回復</v>
      </c>
      <c r="AV596" s="9" t="s">
        <v>977</v>
      </c>
      <c r="AW596" s="34" t="s">
        <v>1265</v>
      </c>
      <c r="AX596" s="33" t="str">
        <f>データ!S596</f>
        <v>-</v>
      </c>
      <c r="AY596" s="9" t="s">
        <v>1061</v>
      </c>
      <c r="AZ596" s="33" t="str">
        <f>データ!T596</f>
        <v>　</v>
      </c>
      <c r="BA596" s="35" t="s">
        <v>977</v>
      </c>
      <c r="BB596" s="34" t="s">
        <v>2335</v>
      </c>
      <c r="BC596" s="33" t="str">
        <f>データ!U596</f>
        <v>-</v>
      </c>
      <c r="BD596" s="35" t="s">
        <v>2333</v>
      </c>
      <c r="BE596" s="33" t="str">
        <f>データ!V596</f>
        <v>　</v>
      </c>
      <c r="BF596" s="33" t="s">
        <v>977</v>
      </c>
      <c r="BG596" s="34" t="s">
        <v>1261</v>
      </c>
      <c r="BH596" s="33" t="str">
        <f>データ!W596</f>
        <v>-</v>
      </c>
      <c r="BI596" s="35" t="s">
        <v>977</v>
      </c>
      <c r="BJ596" s="34" t="s">
        <v>1260</v>
      </c>
      <c r="BK596" s="33" t="str">
        <f>データ!X596</f>
        <v>誓いイベ</v>
      </c>
      <c r="BL596" s="35" t="s">
        <v>977</v>
      </c>
      <c r="BM596" s="9" t="s">
        <v>972</v>
      </c>
    </row>
    <row r="597" spans="1:65" x14ac:dyDescent="0.15">
      <c r="A597" s="9" t="s">
        <v>969</v>
      </c>
      <c r="B597" s="9" t="s">
        <v>1392</v>
      </c>
      <c r="C597" s="32" t="str">
        <f>"./images/thumbnail/"&amp;データ!B597&amp;".jpg"</f>
        <v>./images/thumbnail/1491.jpg</v>
      </c>
      <c r="D597" s="32" t="s">
        <v>1393</v>
      </c>
      <c r="E597" s="32" t="str">
        <f>"./images/thumbnail/"&amp;データ!B597&amp;".jpg"</f>
        <v>./images/thumbnail/1491.jpg</v>
      </c>
      <c r="F597" s="32" t="s">
        <v>1064</v>
      </c>
      <c r="G597" s="32" t="s">
        <v>1260</v>
      </c>
      <c r="H597" s="32" t="str">
        <f>データ!D597</f>
        <v>フォルテ</v>
      </c>
      <c r="I597" s="32" t="s">
        <v>977</v>
      </c>
      <c r="J597" s="32" t="s">
        <v>1261</v>
      </c>
      <c r="K597" s="32" t="str">
        <f>データ!E597</f>
        <v>UR</v>
      </c>
      <c r="L597" s="32" t="s">
        <v>977</v>
      </c>
      <c r="M597" s="32" t="s">
        <v>1262</v>
      </c>
      <c r="N597" s="32">
        <f>データ!F597</f>
        <v>14</v>
      </c>
      <c r="O597" s="32" t="s">
        <v>977</v>
      </c>
      <c r="P597" s="32" t="s">
        <v>1260</v>
      </c>
      <c r="Q597" s="32" t="str">
        <f>データ!G597</f>
        <v>遠</v>
      </c>
      <c r="R597" s="32" t="s">
        <v>977</v>
      </c>
      <c r="S597" s="32" t="s">
        <v>1260</v>
      </c>
      <c r="T597" s="33">
        <f>データ!H597</f>
        <v>18045</v>
      </c>
      <c r="U597" s="34" t="s">
        <v>977</v>
      </c>
      <c r="V597" s="34" t="s">
        <v>1260</v>
      </c>
      <c r="W597" s="33">
        <f>データ!I597</f>
        <v>6298</v>
      </c>
      <c r="X597" s="34" t="s">
        <v>977</v>
      </c>
      <c r="Y597" s="34" t="s">
        <v>1260</v>
      </c>
      <c r="Z597" s="33">
        <f>データ!J597</f>
        <v>6477</v>
      </c>
      <c r="AA597" s="34" t="s">
        <v>977</v>
      </c>
      <c r="AB597" s="34" t="s">
        <v>1263</v>
      </c>
      <c r="AC597" s="33" t="str">
        <f>データ!K597</f>
        <v>S+</v>
      </c>
      <c r="AD597" s="32" t="s">
        <v>977</v>
      </c>
      <c r="AE597" s="34" t="s">
        <v>1264</v>
      </c>
      <c r="AF597" s="33">
        <f>データ!L597</f>
        <v>30820</v>
      </c>
      <c r="AG597" s="34" t="s">
        <v>977</v>
      </c>
      <c r="AH597" s="34" t="s">
        <v>1265</v>
      </c>
      <c r="AI597" s="33" t="str">
        <f>データ!M597</f>
        <v>暗闇の言霊／煌</v>
      </c>
      <c r="AJ597" s="9" t="s">
        <v>1061</v>
      </c>
      <c r="AK597" s="33" t="str">
        <f>データ!N597</f>
        <v>一定確率で敵を暗闇状態にする[超高確率]</v>
      </c>
      <c r="AL597" s="9" t="s">
        <v>977</v>
      </c>
      <c r="AM597" s="34" t="s">
        <v>1266</v>
      </c>
      <c r="AN597" s="33" t="str">
        <f>データ!O597</f>
        <v>-</v>
      </c>
      <c r="AO597" s="9" t="s">
        <v>1061</v>
      </c>
      <c r="AP597" s="33" t="str">
        <f>データ!P597</f>
        <v>　</v>
      </c>
      <c r="AQ597" s="35" t="s">
        <v>977</v>
      </c>
      <c r="AR597" s="34" t="s">
        <v>1265</v>
      </c>
      <c r="AS597" s="33" t="str">
        <f>データ!Q597</f>
        <v>ジャガーノート／絶</v>
      </c>
      <c r="AT597" s="9" t="s">
        <v>1061</v>
      </c>
      <c r="AU597" s="33" t="str">
        <f>データ!R597</f>
        <v>バトルで敵を全滅するとBPが大回復(バトル3回)</v>
      </c>
      <c r="AV597" s="9" t="s">
        <v>977</v>
      </c>
      <c r="AW597" s="34" t="s">
        <v>1265</v>
      </c>
      <c r="AX597" s="33" t="str">
        <f>データ!S597</f>
        <v>-</v>
      </c>
      <c r="AY597" s="9" t="s">
        <v>1061</v>
      </c>
      <c r="AZ597" s="33" t="str">
        <f>データ!T597</f>
        <v>　</v>
      </c>
      <c r="BA597" s="35" t="s">
        <v>977</v>
      </c>
      <c r="BB597" s="34" t="s">
        <v>2335</v>
      </c>
      <c r="BC597" s="33" t="str">
        <f>データ!U597</f>
        <v>-</v>
      </c>
      <c r="BD597" s="35" t="s">
        <v>2333</v>
      </c>
      <c r="BE597" s="33" t="str">
        <f>データ!V597</f>
        <v>　</v>
      </c>
      <c r="BF597" s="33" t="s">
        <v>977</v>
      </c>
      <c r="BG597" s="34" t="s">
        <v>1261</v>
      </c>
      <c r="BH597" s="33" t="str">
        <f>データ!W597</f>
        <v>-</v>
      </c>
      <c r="BI597" s="35" t="s">
        <v>977</v>
      </c>
      <c r="BJ597" s="34" t="s">
        <v>1260</v>
      </c>
      <c r="BK597" s="33" t="str">
        <f>データ!X597</f>
        <v>ガチャイベ</v>
      </c>
      <c r="BL597" s="35" t="s">
        <v>977</v>
      </c>
      <c r="BM597" s="9" t="s">
        <v>972</v>
      </c>
    </row>
    <row r="598" spans="1:65" x14ac:dyDescent="0.15">
      <c r="A598" s="9" t="s">
        <v>969</v>
      </c>
      <c r="B598" s="9" t="s">
        <v>1392</v>
      </c>
      <c r="C598" s="32" t="str">
        <f>"./images/thumbnail/"&amp;データ!B598&amp;".jpg"</f>
        <v>./images/thumbnail/1490_b.jpg</v>
      </c>
      <c r="D598" s="32" t="s">
        <v>1393</v>
      </c>
      <c r="E598" s="32" t="str">
        <f>"./images/thumbnail/"&amp;データ!B598&amp;".jpg"</f>
        <v>./images/thumbnail/1490_b.jpg</v>
      </c>
      <c r="F598" s="32" t="s">
        <v>1064</v>
      </c>
      <c r="G598" s="32" t="s">
        <v>1260</v>
      </c>
      <c r="H598" s="32" t="str">
        <f>データ!D598</f>
        <v>アーデルハイド</v>
      </c>
      <c r="I598" s="32" t="s">
        <v>977</v>
      </c>
      <c r="J598" s="32" t="s">
        <v>1261</v>
      </c>
      <c r="K598" s="32" t="str">
        <f>データ!E598</f>
        <v>UR</v>
      </c>
      <c r="L598" s="32" t="s">
        <v>977</v>
      </c>
      <c r="M598" s="32" t="s">
        <v>1262</v>
      </c>
      <c r="N598" s="32">
        <f>データ!F598</f>
        <v>14</v>
      </c>
      <c r="O598" s="32" t="s">
        <v>977</v>
      </c>
      <c r="P598" s="32" t="s">
        <v>1260</v>
      </c>
      <c r="Q598" s="32" t="str">
        <f>データ!G598</f>
        <v>突</v>
      </c>
      <c r="R598" s="32" t="s">
        <v>977</v>
      </c>
      <c r="S598" s="32" t="s">
        <v>1260</v>
      </c>
      <c r="T598" s="33">
        <f>データ!H598</f>
        <v>28227</v>
      </c>
      <c r="U598" s="34" t="s">
        <v>977</v>
      </c>
      <c r="V598" s="34" t="s">
        <v>1260</v>
      </c>
      <c r="W598" s="33">
        <f>データ!I598</f>
        <v>7458</v>
      </c>
      <c r="X598" s="34" t="s">
        <v>977</v>
      </c>
      <c r="Y598" s="34" t="s">
        <v>1260</v>
      </c>
      <c r="Z598" s="33">
        <f>データ!J598</f>
        <v>10066</v>
      </c>
      <c r="AA598" s="34" t="s">
        <v>977</v>
      </c>
      <c r="AB598" s="34" t="s">
        <v>1263</v>
      </c>
      <c r="AC598" s="33" t="str">
        <f>データ!K598</f>
        <v>SS4</v>
      </c>
      <c r="AD598" s="32" t="s">
        <v>977</v>
      </c>
      <c r="AE598" s="34" t="s">
        <v>1264</v>
      </c>
      <c r="AF598" s="33">
        <f>データ!L598</f>
        <v>45751</v>
      </c>
      <c r="AG598" s="34" t="s">
        <v>977</v>
      </c>
      <c r="AH598" s="34" t="s">
        <v>1265</v>
      </c>
      <c r="AI598" s="33" t="str">
        <f>データ!M598</f>
        <v>蒼突の神威</v>
      </c>
      <c r="AJ598" s="9" t="s">
        <v>1061</v>
      </c>
      <c r="AK598" s="33" t="str">
        <f>データ!N598</f>
        <v>味方突属性の攻撃力をUP[特大]</v>
      </c>
      <c r="AL598" s="9" t="s">
        <v>977</v>
      </c>
      <c r="AM598" s="34" t="s">
        <v>1266</v>
      </c>
      <c r="AN598" s="33" t="str">
        <f>データ!O598</f>
        <v>-</v>
      </c>
      <c r="AO598" s="9" t="s">
        <v>1061</v>
      </c>
      <c r="AP598" s="33" t="str">
        <f>データ!P598</f>
        <v>　</v>
      </c>
      <c r="AQ598" s="35" t="s">
        <v>977</v>
      </c>
      <c r="AR598" s="34" t="s">
        <v>1265</v>
      </c>
      <c r="AS598" s="33" t="str">
        <f>データ!Q598</f>
        <v>新年の朝暉</v>
      </c>
      <c r="AT598" s="9" t="s">
        <v>1061</v>
      </c>
      <c r="AU598" s="33" t="str">
        <f>データ!R598</f>
        <v>強襲が発生無効、バトル時に攻・防特大UP(5分間)</v>
      </c>
      <c r="AV598" s="9" t="s">
        <v>977</v>
      </c>
      <c r="AW598" s="34" t="s">
        <v>1265</v>
      </c>
      <c r="AX598" s="33" t="str">
        <f>データ!S598</f>
        <v>-</v>
      </c>
      <c r="AY598" s="9" t="s">
        <v>1061</v>
      </c>
      <c r="AZ598" s="33" t="str">
        <f>データ!T598</f>
        <v>　</v>
      </c>
      <c r="BA598" s="35" t="s">
        <v>977</v>
      </c>
      <c r="BB598" s="34" t="s">
        <v>2335</v>
      </c>
      <c r="BC598" s="33" t="str">
        <f>データ!U598</f>
        <v>-</v>
      </c>
      <c r="BD598" s="35" t="s">
        <v>2333</v>
      </c>
      <c r="BE598" s="33" t="str">
        <f>データ!V598</f>
        <v>　</v>
      </c>
      <c r="BF598" s="33" t="s">
        <v>977</v>
      </c>
      <c r="BG598" s="34" t="s">
        <v>1261</v>
      </c>
      <c r="BH598" s="33" t="str">
        <f>データ!W598</f>
        <v>-</v>
      </c>
      <c r="BI598" s="35" t="s">
        <v>977</v>
      </c>
      <c r="BJ598" s="34" t="s">
        <v>1260</v>
      </c>
      <c r="BK598" s="33" t="str">
        <f>データ!X598</f>
        <v>精鋭化ユニット／鬼謀</v>
      </c>
      <c r="BL598" s="35" t="s">
        <v>977</v>
      </c>
      <c r="BM598" s="9" t="s">
        <v>972</v>
      </c>
    </row>
    <row r="599" spans="1:65" x14ac:dyDescent="0.15">
      <c r="A599" s="9" t="s">
        <v>969</v>
      </c>
      <c r="B599" s="9" t="s">
        <v>1392</v>
      </c>
      <c r="C599" s="32" t="str">
        <f>"./images/thumbnail/"&amp;データ!B599&amp;".jpg"</f>
        <v>./images/thumbnail/1490_a.jpg</v>
      </c>
      <c r="D599" s="32" t="s">
        <v>1393</v>
      </c>
      <c r="E599" s="32" t="str">
        <f>"./images/thumbnail/"&amp;データ!B599&amp;".jpg"</f>
        <v>./images/thumbnail/1490_a.jpg</v>
      </c>
      <c r="F599" s="32" t="s">
        <v>1064</v>
      </c>
      <c r="G599" s="32" t="s">
        <v>1260</v>
      </c>
      <c r="H599" s="32" t="str">
        <f>データ!D599</f>
        <v>アーデルハイド</v>
      </c>
      <c r="I599" s="32" t="s">
        <v>977</v>
      </c>
      <c r="J599" s="32" t="s">
        <v>1261</v>
      </c>
      <c r="K599" s="32" t="str">
        <f>データ!E599</f>
        <v>UR</v>
      </c>
      <c r="L599" s="32" t="s">
        <v>977</v>
      </c>
      <c r="M599" s="32" t="s">
        <v>1262</v>
      </c>
      <c r="N599" s="32">
        <f>データ!F599</f>
        <v>14</v>
      </c>
      <c r="O599" s="32" t="s">
        <v>977</v>
      </c>
      <c r="P599" s="32" t="s">
        <v>1260</v>
      </c>
      <c r="Q599" s="32" t="str">
        <f>データ!G599</f>
        <v>突</v>
      </c>
      <c r="R599" s="32" t="s">
        <v>977</v>
      </c>
      <c r="S599" s="32" t="s">
        <v>1260</v>
      </c>
      <c r="T599" s="33">
        <f>データ!H599</f>
        <v>29319</v>
      </c>
      <c r="U599" s="34" t="s">
        <v>977</v>
      </c>
      <c r="V599" s="34" t="s">
        <v>1260</v>
      </c>
      <c r="W599" s="33">
        <f>データ!I599</f>
        <v>7731</v>
      </c>
      <c r="X599" s="34" t="s">
        <v>977</v>
      </c>
      <c r="Y599" s="34" t="s">
        <v>1260</v>
      </c>
      <c r="Z599" s="33">
        <f>データ!J599</f>
        <v>10402</v>
      </c>
      <c r="AA599" s="34" t="s">
        <v>977</v>
      </c>
      <c r="AB599" s="34" t="s">
        <v>1263</v>
      </c>
      <c r="AC599" s="33" t="str">
        <f>データ!K599</f>
        <v>SS4</v>
      </c>
      <c r="AD599" s="32" t="s">
        <v>977</v>
      </c>
      <c r="AE599" s="34" t="s">
        <v>1264</v>
      </c>
      <c r="AF599" s="33">
        <f>データ!L599</f>
        <v>47452</v>
      </c>
      <c r="AG599" s="34" t="s">
        <v>977</v>
      </c>
      <c r="AH599" s="34" t="s">
        <v>1265</v>
      </c>
      <c r="AI599" s="33" t="str">
        <f>データ!M599</f>
        <v>蒼突の神威＋</v>
      </c>
      <c r="AJ599" s="9" t="s">
        <v>1061</v>
      </c>
      <c r="AK599" s="33" t="str">
        <f>データ!N599</f>
        <v>味方突属性の攻撃力をUP[超特大]</v>
      </c>
      <c r="AL599" s="9" t="s">
        <v>977</v>
      </c>
      <c r="AM599" s="34" t="s">
        <v>1266</v>
      </c>
      <c r="AN599" s="33" t="str">
        <f>データ!O599</f>
        <v>-</v>
      </c>
      <c r="AO599" s="9" t="s">
        <v>1061</v>
      </c>
      <c r="AP599" s="33" t="str">
        <f>データ!P599</f>
        <v>　</v>
      </c>
      <c r="AQ599" s="35" t="s">
        <v>977</v>
      </c>
      <c r="AR599" s="34" t="s">
        <v>1265</v>
      </c>
      <c r="AS599" s="33" t="str">
        <f>データ!Q599</f>
        <v>バーサク／真</v>
      </c>
      <c r="AT599" s="9" t="s">
        <v>1061</v>
      </c>
      <c r="AU599" s="33" t="str">
        <f>データ!R599</f>
        <v>強襲が発生無効、バトル時に攻・防中UP(3分間)</v>
      </c>
      <c r="AV599" s="9" t="s">
        <v>977</v>
      </c>
      <c r="AW599" s="34" t="s">
        <v>1265</v>
      </c>
      <c r="AX599" s="33" t="str">
        <f>データ!S599</f>
        <v>-</v>
      </c>
      <c r="AY599" s="9" t="s">
        <v>1061</v>
      </c>
      <c r="AZ599" s="33" t="str">
        <f>データ!T599</f>
        <v>　</v>
      </c>
      <c r="BA599" s="35" t="s">
        <v>977</v>
      </c>
      <c r="BB599" s="34" t="s">
        <v>2335</v>
      </c>
      <c r="BC599" s="33" t="str">
        <f>データ!U599</f>
        <v>-</v>
      </c>
      <c r="BD599" s="35" t="s">
        <v>2333</v>
      </c>
      <c r="BE599" s="33" t="str">
        <f>データ!V599</f>
        <v>　</v>
      </c>
      <c r="BF599" s="33" t="s">
        <v>977</v>
      </c>
      <c r="BG599" s="34" t="s">
        <v>1261</v>
      </c>
      <c r="BH599" s="33" t="str">
        <f>データ!W599</f>
        <v>-</v>
      </c>
      <c r="BI599" s="35" t="s">
        <v>977</v>
      </c>
      <c r="BJ599" s="34" t="s">
        <v>1260</v>
      </c>
      <c r="BK599" s="33" t="str">
        <f>データ!X599</f>
        <v>精鋭化ユニット／神技</v>
      </c>
      <c r="BL599" s="35" t="s">
        <v>977</v>
      </c>
      <c r="BM599" s="9" t="s">
        <v>972</v>
      </c>
    </row>
    <row r="600" spans="1:65" x14ac:dyDescent="0.15">
      <c r="A600" s="9" t="s">
        <v>969</v>
      </c>
      <c r="B600" s="9" t="s">
        <v>1392</v>
      </c>
      <c r="C600" s="32" t="str">
        <f>"./images/thumbnail/"&amp;データ!B600&amp;".jpg"</f>
        <v>./images/thumbnail/1490.jpg</v>
      </c>
      <c r="D600" s="32" t="s">
        <v>1393</v>
      </c>
      <c r="E600" s="32" t="str">
        <f>"./images/thumbnail/"&amp;データ!B600&amp;".jpg"</f>
        <v>./images/thumbnail/1490.jpg</v>
      </c>
      <c r="F600" s="32" t="s">
        <v>1064</v>
      </c>
      <c r="G600" s="32" t="s">
        <v>1260</v>
      </c>
      <c r="H600" s="32" t="str">
        <f>データ!D600</f>
        <v>アーデルハイド</v>
      </c>
      <c r="I600" s="32" t="s">
        <v>977</v>
      </c>
      <c r="J600" s="32" t="s">
        <v>1261</v>
      </c>
      <c r="K600" s="32" t="str">
        <f>データ!E600</f>
        <v>UR</v>
      </c>
      <c r="L600" s="32" t="s">
        <v>977</v>
      </c>
      <c r="M600" s="32" t="s">
        <v>1262</v>
      </c>
      <c r="N600" s="32">
        <f>データ!F600</f>
        <v>14</v>
      </c>
      <c r="O600" s="32" t="s">
        <v>977</v>
      </c>
      <c r="P600" s="32" t="s">
        <v>1260</v>
      </c>
      <c r="Q600" s="32" t="str">
        <f>データ!G600</f>
        <v>突</v>
      </c>
      <c r="R600" s="32" t="s">
        <v>977</v>
      </c>
      <c r="S600" s="32" t="s">
        <v>1260</v>
      </c>
      <c r="T600" s="33">
        <f>データ!H600</f>
        <v>21885</v>
      </c>
      <c r="U600" s="34" t="s">
        <v>977</v>
      </c>
      <c r="V600" s="34" t="s">
        <v>1260</v>
      </c>
      <c r="W600" s="33">
        <f>データ!I600</f>
        <v>5526</v>
      </c>
      <c r="X600" s="34" t="s">
        <v>977</v>
      </c>
      <c r="Y600" s="34" t="s">
        <v>1260</v>
      </c>
      <c r="Z600" s="33">
        <f>データ!J600</f>
        <v>6706</v>
      </c>
      <c r="AA600" s="34" t="s">
        <v>977</v>
      </c>
      <c r="AB600" s="34" t="s">
        <v>1263</v>
      </c>
      <c r="AC600" s="33" t="str">
        <f>データ!K600</f>
        <v>SS+</v>
      </c>
      <c r="AD600" s="32" t="s">
        <v>977</v>
      </c>
      <c r="AE600" s="34" t="s">
        <v>1264</v>
      </c>
      <c r="AF600" s="33">
        <f>データ!L600</f>
        <v>34117</v>
      </c>
      <c r="AG600" s="34" t="s">
        <v>977</v>
      </c>
      <c r="AH600" s="34" t="s">
        <v>1265</v>
      </c>
      <c r="AI600" s="33" t="str">
        <f>データ!M600</f>
        <v>蒼突の神威</v>
      </c>
      <c r="AJ600" s="9" t="s">
        <v>1061</v>
      </c>
      <c r="AK600" s="33" t="str">
        <f>データ!N600</f>
        <v>味方突属性の攻撃力をUP[特大]</v>
      </c>
      <c r="AL600" s="9" t="s">
        <v>977</v>
      </c>
      <c r="AM600" s="34" t="s">
        <v>1266</v>
      </c>
      <c r="AN600" s="33" t="str">
        <f>データ!O600</f>
        <v>-</v>
      </c>
      <c r="AO600" s="9" t="s">
        <v>1061</v>
      </c>
      <c r="AP600" s="33" t="str">
        <f>データ!P600</f>
        <v>　</v>
      </c>
      <c r="AQ600" s="35" t="s">
        <v>977</v>
      </c>
      <c r="AR600" s="34" t="s">
        <v>1265</v>
      </c>
      <c r="AS600" s="33" t="str">
        <f>データ!Q600</f>
        <v>バーサク／真</v>
      </c>
      <c r="AT600" s="9" t="s">
        <v>1061</v>
      </c>
      <c r="AU600" s="33" t="str">
        <f>データ!R600</f>
        <v>強襲が発生無効、バトル時に攻・防中UP(3分間)</v>
      </c>
      <c r="AV600" s="9" t="s">
        <v>977</v>
      </c>
      <c r="AW600" s="34" t="s">
        <v>1265</v>
      </c>
      <c r="AX600" s="33" t="str">
        <f>データ!S600</f>
        <v>-</v>
      </c>
      <c r="AY600" s="9" t="s">
        <v>1061</v>
      </c>
      <c r="AZ600" s="33" t="str">
        <f>データ!T600</f>
        <v>　</v>
      </c>
      <c r="BA600" s="35" t="s">
        <v>977</v>
      </c>
      <c r="BB600" s="34" t="s">
        <v>2335</v>
      </c>
      <c r="BC600" s="33" t="str">
        <f>データ!U600</f>
        <v>-</v>
      </c>
      <c r="BD600" s="35" t="s">
        <v>2333</v>
      </c>
      <c r="BE600" s="33" t="str">
        <f>データ!V600</f>
        <v>　</v>
      </c>
      <c r="BF600" s="33" t="s">
        <v>977</v>
      </c>
      <c r="BG600" s="34" t="s">
        <v>1261</v>
      </c>
      <c r="BH600" s="33" t="str">
        <f>データ!W600</f>
        <v>-</v>
      </c>
      <c r="BI600" s="35" t="s">
        <v>977</v>
      </c>
      <c r="BJ600" s="34" t="s">
        <v>1260</v>
      </c>
      <c r="BK600" s="33" t="str">
        <f>データ!X600</f>
        <v>ガチャイベ</v>
      </c>
      <c r="BL600" s="35" t="s">
        <v>977</v>
      </c>
      <c r="BM600" s="9" t="s">
        <v>972</v>
      </c>
    </row>
    <row r="601" spans="1:65" x14ac:dyDescent="0.15">
      <c r="A601" s="9" t="s">
        <v>969</v>
      </c>
      <c r="B601" s="9" t="s">
        <v>1392</v>
      </c>
      <c r="C601" s="32" t="str">
        <f>"./images/thumbnail/"&amp;データ!B601&amp;".jpg"</f>
        <v>./images/thumbnail/1489.jpg</v>
      </c>
      <c r="D601" s="32" t="s">
        <v>1393</v>
      </c>
      <c r="E601" s="32" t="str">
        <f>"./images/thumbnail/"&amp;データ!B601&amp;".jpg"</f>
        <v>./images/thumbnail/1489.jpg</v>
      </c>
      <c r="F601" s="32" t="s">
        <v>1064</v>
      </c>
      <c r="G601" s="32" t="s">
        <v>1260</v>
      </c>
      <c r="H601" s="32" t="str">
        <f>データ!D601</f>
        <v>カルラ</v>
      </c>
      <c r="I601" s="32" t="s">
        <v>977</v>
      </c>
      <c r="J601" s="32" t="s">
        <v>1261</v>
      </c>
      <c r="K601" s="32" t="str">
        <f>データ!E601</f>
        <v>SSR</v>
      </c>
      <c r="L601" s="32" t="s">
        <v>977</v>
      </c>
      <c r="M601" s="32" t="s">
        <v>1262</v>
      </c>
      <c r="N601" s="32">
        <f>データ!F601</f>
        <v>13</v>
      </c>
      <c r="O601" s="32" t="s">
        <v>977</v>
      </c>
      <c r="P601" s="32" t="s">
        <v>1260</v>
      </c>
      <c r="Q601" s="32" t="str">
        <f>データ!G601</f>
        <v>遠</v>
      </c>
      <c r="R601" s="32" t="s">
        <v>977</v>
      </c>
      <c r="S601" s="32" t="s">
        <v>1260</v>
      </c>
      <c r="T601" s="33">
        <f>データ!H601</f>
        <v>16437</v>
      </c>
      <c r="U601" s="34" t="s">
        <v>977</v>
      </c>
      <c r="V601" s="34" t="s">
        <v>1260</v>
      </c>
      <c r="W601" s="33">
        <f>データ!I601</f>
        <v>5732</v>
      </c>
      <c r="X601" s="34" t="s">
        <v>977</v>
      </c>
      <c r="Y601" s="34" t="s">
        <v>1260</v>
      </c>
      <c r="Z601" s="33">
        <f>データ!J601</f>
        <v>5189</v>
      </c>
      <c r="AA601" s="34" t="s">
        <v>977</v>
      </c>
      <c r="AB601" s="34" t="s">
        <v>1263</v>
      </c>
      <c r="AC601" s="33" t="str">
        <f>データ!K601</f>
        <v>S-</v>
      </c>
      <c r="AD601" s="32" t="s">
        <v>977</v>
      </c>
      <c r="AE601" s="34" t="s">
        <v>1264</v>
      </c>
      <c r="AF601" s="33">
        <f>データ!L601</f>
        <v>27358</v>
      </c>
      <c r="AG601" s="34" t="s">
        <v>977</v>
      </c>
      <c r="AH601" s="34" t="s">
        <v>1265</v>
      </c>
      <c r="AI601" s="33" t="str">
        <f>データ!M601</f>
        <v>破界の包囲陣／絶</v>
      </c>
      <c r="AJ601" s="9" t="s">
        <v>1061</v>
      </c>
      <c r="AK601" s="33" t="str">
        <f>データ!N601</f>
        <v>敵全体に固定ダメージ[大]</v>
      </c>
      <c r="AL601" s="32" t="s">
        <v>977</v>
      </c>
      <c r="AM601" s="34" t="s">
        <v>1266</v>
      </c>
      <c r="AN601" s="33" t="str">
        <f>データ!O601</f>
        <v>-</v>
      </c>
      <c r="AO601" s="9" t="s">
        <v>1061</v>
      </c>
      <c r="AP601" s="33" t="str">
        <f>データ!P601</f>
        <v>　</v>
      </c>
      <c r="AQ601" s="35" t="s">
        <v>977</v>
      </c>
      <c r="AR601" s="34" t="s">
        <v>1265</v>
      </c>
      <c r="AS601" s="33" t="str">
        <f>データ!Q601</f>
        <v>プロヴォーク／真</v>
      </c>
      <c r="AT601" s="9" t="s">
        <v>1061</v>
      </c>
      <c r="AU601" s="33" t="str">
        <f>データ!R601</f>
        <v>攻撃される確率が中UP(3分間)</v>
      </c>
      <c r="AV601" s="9" t="s">
        <v>977</v>
      </c>
      <c r="AW601" s="34" t="s">
        <v>1265</v>
      </c>
      <c r="AX601" s="33" t="str">
        <f>データ!S601</f>
        <v>-</v>
      </c>
      <c r="AY601" s="9" t="s">
        <v>1061</v>
      </c>
      <c r="AZ601" s="33" t="str">
        <f>データ!T601</f>
        <v>　</v>
      </c>
      <c r="BA601" s="35" t="s">
        <v>977</v>
      </c>
      <c r="BB601" s="34" t="s">
        <v>2335</v>
      </c>
      <c r="BC601" s="33" t="str">
        <f>データ!U601</f>
        <v>-</v>
      </c>
      <c r="BD601" s="35" t="s">
        <v>2333</v>
      </c>
      <c r="BE601" s="33" t="str">
        <f>データ!V601</f>
        <v>　</v>
      </c>
      <c r="BF601" s="33" t="s">
        <v>977</v>
      </c>
      <c r="BG601" s="34" t="s">
        <v>1261</v>
      </c>
      <c r="BH601" s="33" t="str">
        <f>データ!W601</f>
        <v>-</v>
      </c>
      <c r="BI601" s="35" t="s">
        <v>977</v>
      </c>
      <c r="BJ601" s="34" t="s">
        <v>1260</v>
      </c>
      <c r="BK601" s="33" t="str">
        <f>データ!X601</f>
        <v>マゴニア</v>
      </c>
      <c r="BL601" s="35" t="s">
        <v>977</v>
      </c>
      <c r="BM601" s="9" t="s">
        <v>972</v>
      </c>
    </row>
    <row r="602" spans="1:65" x14ac:dyDescent="0.15">
      <c r="A602" s="9" t="s">
        <v>969</v>
      </c>
      <c r="B602" s="9" t="s">
        <v>1392</v>
      </c>
      <c r="C602" s="32" t="str">
        <f>"./images/thumbnail/"&amp;データ!B602&amp;".jpg"</f>
        <v>./images/thumbnail/1486.jpg</v>
      </c>
      <c r="D602" s="32" t="s">
        <v>1393</v>
      </c>
      <c r="E602" s="32" t="str">
        <f>"./images/thumbnail/"&amp;データ!B602&amp;".jpg"</f>
        <v>./images/thumbnail/1486.jpg</v>
      </c>
      <c r="F602" s="32" t="s">
        <v>1064</v>
      </c>
      <c r="G602" s="32" t="s">
        <v>1260</v>
      </c>
      <c r="H602" s="32" t="str">
        <f>データ!D602</f>
        <v>カオル</v>
      </c>
      <c r="I602" s="32" t="s">
        <v>977</v>
      </c>
      <c r="J602" s="32" t="s">
        <v>1261</v>
      </c>
      <c r="K602" s="32" t="str">
        <f>データ!E602</f>
        <v>SSR</v>
      </c>
      <c r="L602" s="32" t="s">
        <v>977</v>
      </c>
      <c r="M602" s="32" t="s">
        <v>1262</v>
      </c>
      <c r="N602" s="32">
        <f>データ!F602</f>
        <v>13</v>
      </c>
      <c r="O602" s="32" t="s">
        <v>977</v>
      </c>
      <c r="P602" s="32" t="s">
        <v>1260</v>
      </c>
      <c r="Q602" s="32" t="str">
        <f>データ!G602</f>
        <v>遠</v>
      </c>
      <c r="R602" s="32" t="s">
        <v>977</v>
      </c>
      <c r="S602" s="32" t="s">
        <v>1260</v>
      </c>
      <c r="T602" s="33">
        <f>データ!H602</f>
        <v>16352</v>
      </c>
      <c r="U602" s="34" t="s">
        <v>977</v>
      </c>
      <c r="V602" s="34" t="s">
        <v>1260</v>
      </c>
      <c r="W602" s="33">
        <f>データ!I602</f>
        <v>6555</v>
      </c>
      <c r="X602" s="34" t="s">
        <v>977</v>
      </c>
      <c r="Y602" s="34" t="s">
        <v>1260</v>
      </c>
      <c r="Z602" s="33">
        <f>データ!J602</f>
        <v>4967</v>
      </c>
      <c r="AA602" s="34" t="s">
        <v>977</v>
      </c>
      <c r="AB602" s="34" t="s">
        <v>1263</v>
      </c>
      <c r="AC602" s="33" t="str">
        <f>データ!K602</f>
        <v>S-</v>
      </c>
      <c r="AD602" s="32" t="s">
        <v>977</v>
      </c>
      <c r="AE602" s="34" t="s">
        <v>1264</v>
      </c>
      <c r="AF602" s="33">
        <f>データ!L602</f>
        <v>27874</v>
      </c>
      <c r="AG602" s="34" t="s">
        <v>977</v>
      </c>
      <c r="AH602" s="34" t="s">
        <v>1265</v>
      </c>
      <c r="AI602" s="33" t="str">
        <f>データ!M602</f>
        <v>神護</v>
      </c>
      <c r="AJ602" s="9" t="s">
        <v>1061</v>
      </c>
      <c r="AK602" s="33" t="str">
        <f>データ!N602</f>
        <v>自分の防御力をUP[特大]</v>
      </c>
      <c r="AL602" s="9" t="s">
        <v>977</v>
      </c>
      <c r="AM602" s="34" t="s">
        <v>1266</v>
      </c>
      <c r="AN602" s="33" t="str">
        <f>データ!O602</f>
        <v>-</v>
      </c>
      <c r="AO602" s="9" t="s">
        <v>1061</v>
      </c>
      <c r="AP602" s="33" t="str">
        <f>データ!P602</f>
        <v>　</v>
      </c>
      <c r="AQ602" s="35" t="s">
        <v>977</v>
      </c>
      <c r="AR602" s="34" t="s">
        <v>1265</v>
      </c>
      <c r="AS602" s="33" t="str">
        <f>データ!Q602</f>
        <v>アクセラレーター／真</v>
      </c>
      <c r="AT602" s="9" t="s">
        <v>1061</v>
      </c>
      <c r="AU602" s="33" t="str">
        <f>データ!R602</f>
        <v>パーティ全体の速度が中UP(3分間)</v>
      </c>
      <c r="AV602" s="9" t="s">
        <v>977</v>
      </c>
      <c r="AW602" s="34" t="s">
        <v>1265</v>
      </c>
      <c r="AX602" s="33" t="str">
        <f>データ!S602</f>
        <v>-</v>
      </c>
      <c r="AY602" s="9" t="s">
        <v>1061</v>
      </c>
      <c r="AZ602" s="33" t="str">
        <f>データ!T602</f>
        <v>　</v>
      </c>
      <c r="BA602" s="35" t="s">
        <v>977</v>
      </c>
      <c r="BB602" s="34" t="s">
        <v>2335</v>
      </c>
      <c r="BC602" s="33" t="str">
        <f>データ!U602</f>
        <v>-</v>
      </c>
      <c r="BD602" s="35" t="s">
        <v>2333</v>
      </c>
      <c r="BE602" s="33" t="str">
        <f>データ!V602</f>
        <v>　</v>
      </c>
      <c r="BF602" s="33" t="s">
        <v>977</v>
      </c>
      <c r="BG602" s="34" t="s">
        <v>1261</v>
      </c>
      <c r="BH602" s="33" t="str">
        <f>データ!W602</f>
        <v>-</v>
      </c>
      <c r="BI602" s="35" t="s">
        <v>977</v>
      </c>
      <c r="BJ602" s="34" t="s">
        <v>1260</v>
      </c>
      <c r="BK602" s="33" t="str">
        <f>データ!X602</f>
        <v>ガチャイベ</v>
      </c>
      <c r="BL602" s="35" t="s">
        <v>977</v>
      </c>
      <c r="BM602" s="9" t="s">
        <v>972</v>
      </c>
    </row>
    <row r="603" spans="1:65" x14ac:dyDescent="0.15">
      <c r="A603" s="9" t="s">
        <v>969</v>
      </c>
      <c r="B603" s="9" t="s">
        <v>1392</v>
      </c>
      <c r="C603" s="32" t="str">
        <f>"./images/thumbnail/"&amp;データ!B603&amp;".jpg"</f>
        <v>./images/thumbnail/1484.jpg</v>
      </c>
      <c r="D603" s="32" t="s">
        <v>1393</v>
      </c>
      <c r="E603" s="32" t="str">
        <f>"./images/thumbnail/"&amp;データ!B603&amp;".jpg"</f>
        <v>./images/thumbnail/1484.jpg</v>
      </c>
      <c r="F603" s="32" t="s">
        <v>1064</v>
      </c>
      <c r="G603" s="32" t="s">
        <v>1260</v>
      </c>
      <c r="H603" s="32" t="str">
        <f>データ!D603</f>
        <v>カリーネ</v>
      </c>
      <c r="I603" s="32" t="s">
        <v>977</v>
      </c>
      <c r="J603" s="32" t="s">
        <v>1261</v>
      </c>
      <c r="K603" s="32" t="str">
        <f>データ!E603</f>
        <v>UR</v>
      </c>
      <c r="L603" s="32" t="s">
        <v>977</v>
      </c>
      <c r="M603" s="32" t="s">
        <v>1262</v>
      </c>
      <c r="N603" s="32">
        <f>データ!F603</f>
        <v>14</v>
      </c>
      <c r="O603" s="32" t="s">
        <v>977</v>
      </c>
      <c r="P603" s="32" t="s">
        <v>1260</v>
      </c>
      <c r="Q603" s="32" t="str">
        <f>データ!G603</f>
        <v>打</v>
      </c>
      <c r="R603" s="32" t="s">
        <v>977</v>
      </c>
      <c r="S603" s="32" t="s">
        <v>1260</v>
      </c>
      <c r="T603" s="33">
        <f>データ!H603</f>
        <v>22832</v>
      </c>
      <c r="U603" s="34" t="s">
        <v>977</v>
      </c>
      <c r="V603" s="34" t="s">
        <v>1260</v>
      </c>
      <c r="W603" s="33">
        <f>データ!I603</f>
        <v>6523</v>
      </c>
      <c r="X603" s="34" t="s">
        <v>977</v>
      </c>
      <c r="Y603" s="34" t="s">
        <v>1260</v>
      </c>
      <c r="Z603" s="33">
        <f>データ!J603</f>
        <v>8640</v>
      </c>
      <c r="AA603" s="34" t="s">
        <v>977</v>
      </c>
      <c r="AB603" s="34" t="s">
        <v>1263</v>
      </c>
      <c r="AC603" s="33" t="str">
        <f>データ!K603</f>
        <v>A+</v>
      </c>
      <c r="AD603" s="32" t="s">
        <v>977</v>
      </c>
      <c r="AE603" s="34" t="s">
        <v>1264</v>
      </c>
      <c r="AF603" s="33">
        <f>データ!L603</f>
        <v>37995</v>
      </c>
      <c r="AG603" s="34" t="s">
        <v>977</v>
      </c>
      <c r="AH603" s="34" t="s">
        <v>1265</v>
      </c>
      <c r="AI603" s="33" t="str">
        <f>データ!M603</f>
        <v>癒やしの光／煌</v>
      </c>
      <c r="AJ603" s="9" t="s">
        <v>1061</v>
      </c>
      <c r="AK603" s="33" t="str">
        <f>データ!N603</f>
        <v>最もダメージが多い味方1人のHP回復[特大]</v>
      </c>
      <c r="AL603" s="9" t="s">
        <v>977</v>
      </c>
      <c r="AM603" s="34" t="s">
        <v>1266</v>
      </c>
      <c r="AN603" s="33" t="str">
        <f>データ!O603</f>
        <v>-</v>
      </c>
      <c r="AO603" s="9" t="s">
        <v>1061</v>
      </c>
      <c r="AP603" s="33" t="str">
        <f>データ!P603</f>
        <v>　</v>
      </c>
      <c r="AQ603" s="35" t="s">
        <v>977</v>
      </c>
      <c r="AR603" s="34" t="s">
        <v>1265</v>
      </c>
      <c r="AS603" s="33" t="str">
        <f>データ!Q603</f>
        <v>ポイントライズ／絶</v>
      </c>
      <c r="AT603" s="9" t="s">
        <v>1061</v>
      </c>
      <c r="AU603" s="33" t="str">
        <f>データ!R603</f>
        <v>獲得する騎士団戦スコアが大アップ(バトル3回)</v>
      </c>
      <c r="AV603" s="9" t="s">
        <v>977</v>
      </c>
      <c r="AW603" s="34" t="s">
        <v>1265</v>
      </c>
      <c r="AX603" s="33" t="str">
        <f>データ!S603</f>
        <v>-</v>
      </c>
      <c r="AY603" s="9" t="s">
        <v>1061</v>
      </c>
      <c r="AZ603" s="33" t="str">
        <f>データ!T603</f>
        <v>　</v>
      </c>
      <c r="BA603" s="35" t="s">
        <v>977</v>
      </c>
      <c r="BB603" s="34" t="s">
        <v>2335</v>
      </c>
      <c r="BC603" s="33" t="str">
        <f>データ!U603</f>
        <v>-</v>
      </c>
      <c r="BD603" s="35" t="s">
        <v>2333</v>
      </c>
      <c r="BE603" s="33" t="str">
        <f>データ!V603</f>
        <v>　</v>
      </c>
      <c r="BF603" s="33" t="s">
        <v>977</v>
      </c>
      <c r="BG603" s="34" t="s">
        <v>1261</v>
      </c>
      <c r="BH603" s="33" t="str">
        <f>データ!W603</f>
        <v>-</v>
      </c>
      <c r="BI603" s="35" t="s">
        <v>977</v>
      </c>
      <c r="BJ603" s="34" t="s">
        <v>1260</v>
      </c>
      <c r="BK603" s="33" t="str">
        <f>データ!X603</f>
        <v>ガチャイベ</v>
      </c>
      <c r="BL603" s="35" t="s">
        <v>977</v>
      </c>
      <c r="BM603" s="9" t="s">
        <v>972</v>
      </c>
    </row>
    <row r="604" spans="1:65" x14ac:dyDescent="0.15">
      <c r="A604" s="9" t="s">
        <v>969</v>
      </c>
      <c r="B604" s="9" t="s">
        <v>1392</v>
      </c>
      <c r="C604" s="32" t="str">
        <f>"./images/thumbnail/"&amp;データ!B604&amp;".jpg"</f>
        <v>./images/thumbnail/1482_b.jpg</v>
      </c>
      <c r="D604" s="32" t="s">
        <v>1393</v>
      </c>
      <c r="E604" s="32" t="str">
        <f>"./images/thumbnail/"&amp;データ!B604&amp;".jpg"</f>
        <v>./images/thumbnail/1482_b.jpg</v>
      </c>
      <c r="F604" s="32" t="s">
        <v>1064</v>
      </c>
      <c r="G604" s="32" t="s">
        <v>1260</v>
      </c>
      <c r="H604" s="32" t="str">
        <f>データ!D604</f>
        <v>シーラ</v>
      </c>
      <c r="I604" s="32" t="s">
        <v>977</v>
      </c>
      <c r="J604" s="32" t="s">
        <v>1261</v>
      </c>
      <c r="K604" s="32" t="str">
        <f>データ!E604</f>
        <v>UR</v>
      </c>
      <c r="L604" s="32" t="s">
        <v>977</v>
      </c>
      <c r="M604" s="32" t="s">
        <v>1262</v>
      </c>
      <c r="N604" s="32">
        <f>データ!F604</f>
        <v>14</v>
      </c>
      <c r="O604" s="32" t="s">
        <v>977</v>
      </c>
      <c r="P604" s="32" t="s">
        <v>1260</v>
      </c>
      <c r="Q604" s="32" t="str">
        <f>データ!G604</f>
        <v>突</v>
      </c>
      <c r="R604" s="32" t="s">
        <v>977</v>
      </c>
      <c r="S604" s="32" t="s">
        <v>1260</v>
      </c>
      <c r="T604" s="33">
        <f>データ!H604</f>
        <v>27152</v>
      </c>
      <c r="U604" s="34" t="s">
        <v>977</v>
      </c>
      <c r="V604" s="34" t="s">
        <v>1260</v>
      </c>
      <c r="W604" s="33">
        <f>データ!I604</f>
        <v>7512</v>
      </c>
      <c r="X604" s="34" t="s">
        <v>977</v>
      </c>
      <c r="Y604" s="34" t="s">
        <v>1260</v>
      </c>
      <c r="Z604" s="33">
        <f>データ!J604</f>
        <v>10551</v>
      </c>
      <c r="AA604" s="34" t="s">
        <v>977</v>
      </c>
      <c r="AB604" s="34" t="s">
        <v>1263</v>
      </c>
      <c r="AC604" s="33" t="str">
        <f>データ!K604</f>
        <v>SS4</v>
      </c>
      <c r="AD604" s="32" t="s">
        <v>977</v>
      </c>
      <c r="AE604" s="34" t="s">
        <v>1264</v>
      </c>
      <c r="AF604" s="33">
        <f>データ!L604</f>
        <v>45215</v>
      </c>
      <c r="AG604" s="34" t="s">
        <v>977</v>
      </c>
      <c r="AH604" s="34" t="s">
        <v>1265</v>
      </c>
      <c r="AI604" s="33" t="str">
        <f>データ!M604</f>
        <v>焔幻の一閃／煌</v>
      </c>
      <c r="AJ604" s="9" t="s">
        <v>1061</v>
      </c>
      <c r="AK604" s="33" t="str">
        <f>データ!N604</f>
        <v>横一列に攻撃[特大]</v>
      </c>
      <c r="AL604" s="9" t="s">
        <v>977</v>
      </c>
      <c r="AM604" s="34" t="s">
        <v>1266</v>
      </c>
      <c r="AN604" s="33" t="str">
        <f>データ!O604</f>
        <v>-</v>
      </c>
      <c r="AO604" s="9" t="s">
        <v>1061</v>
      </c>
      <c r="AP604" s="33" t="str">
        <f>データ!P604</f>
        <v>　</v>
      </c>
      <c r="AQ604" s="35" t="s">
        <v>977</v>
      </c>
      <c r="AR604" s="34" t="s">
        <v>1265</v>
      </c>
      <c r="AS604" s="33" t="str">
        <f>データ!Q604</f>
        <v>幸せのドア</v>
      </c>
      <c r="AT604" s="9" t="s">
        <v>1061</v>
      </c>
      <c r="AU604" s="33" t="str">
        <f>データ!R604</f>
        <v>バトルで獲得する騎士団戦スコアが極大アップ(5分間)</v>
      </c>
      <c r="AV604" s="9" t="s">
        <v>977</v>
      </c>
      <c r="AW604" s="34" t="s">
        <v>1265</v>
      </c>
      <c r="AX604" s="33" t="str">
        <f>データ!S604</f>
        <v>-</v>
      </c>
      <c r="AY604" s="9" t="s">
        <v>1061</v>
      </c>
      <c r="AZ604" s="33" t="str">
        <f>データ!T604</f>
        <v>　</v>
      </c>
      <c r="BA604" s="35" t="s">
        <v>977</v>
      </c>
      <c r="BB604" s="34" t="s">
        <v>2335</v>
      </c>
      <c r="BC604" s="33" t="str">
        <f>データ!U604</f>
        <v>-</v>
      </c>
      <c r="BD604" s="35" t="s">
        <v>2333</v>
      </c>
      <c r="BE604" s="33" t="str">
        <f>データ!V604</f>
        <v>　</v>
      </c>
      <c r="BF604" s="33" t="s">
        <v>977</v>
      </c>
      <c r="BG604" s="34" t="s">
        <v>1261</v>
      </c>
      <c r="BH604" s="33" t="str">
        <f>データ!W604</f>
        <v>-</v>
      </c>
      <c r="BI604" s="35" t="s">
        <v>977</v>
      </c>
      <c r="BJ604" s="34" t="s">
        <v>1260</v>
      </c>
      <c r="BK604" s="33" t="str">
        <f>データ!X604</f>
        <v>精鋭化ユニット／鬼謀</v>
      </c>
      <c r="BL604" s="35" t="s">
        <v>977</v>
      </c>
      <c r="BM604" s="9" t="s">
        <v>972</v>
      </c>
    </row>
    <row r="605" spans="1:65" x14ac:dyDescent="0.15">
      <c r="A605" s="9" t="s">
        <v>969</v>
      </c>
      <c r="B605" s="9" t="s">
        <v>1392</v>
      </c>
      <c r="C605" s="32" t="str">
        <f>"./images/thumbnail/"&amp;データ!B605&amp;".jpg"</f>
        <v>./images/thumbnail/1482_a.jpg</v>
      </c>
      <c r="D605" s="32" t="s">
        <v>1393</v>
      </c>
      <c r="E605" s="32" t="str">
        <f>"./images/thumbnail/"&amp;データ!B605&amp;".jpg"</f>
        <v>./images/thumbnail/1482_a.jpg</v>
      </c>
      <c r="F605" s="32" t="s">
        <v>1064</v>
      </c>
      <c r="G605" s="32" t="s">
        <v>1260</v>
      </c>
      <c r="H605" s="32" t="str">
        <f>データ!D605</f>
        <v>シーラ</v>
      </c>
      <c r="I605" s="32" t="s">
        <v>977</v>
      </c>
      <c r="J605" s="32" t="s">
        <v>1261</v>
      </c>
      <c r="K605" s="32" t="str">
        <f>データ!E605</f>
        <v>UR</v>
      </c>
      <c r="L605" s="32" t="s">
        <v>977</v>
      </c>
      <c r="M605" s="32" t="s">
        <v>1262</v>
      </c>
      <c r="N605" s="32">
        <f>データ!F605</f>
        <v>14</v>
      </c>
      <c r="O605" s="32" t="s">
        <v>977</v>
      </c>
      <c r="P605" s="32" t="s">
        <v>1260</v>
      </c>
      <c r="Q605" s="32" t="str">
        <f>データ!G605</f>
        <v>突</v>
      </c>
      <c r="R605" s="32" t="s">
        <v>977</v>
      </c>
      <c r="S605" s="32" t="s">
        <v>1260</v>
      </c>
      <c r="T605" s="33">
        <f>データ!H605</f>
        <v>28118</v>
      </c>
      <c r="U605" s="34" t="s">
        <v>977</v>
      </c>
      <c r="V605" s="34" t="s">
        <v>1260</v>
      </c>
      <c r="W605" s="33">
        <f>データ!I605</f>
        <v>7806</v>
      </c>
      <c r="X605" s="34" t="s">
        <v>977</v>
      </c>
      <c r="Y605" s="34" t="s">
        <v>1260</v>
      </c>
      <c r="Z605" s="33">
        <f>データ!J605</f>
        <v>10908</v>
      </c>
      <c r="AA605" s="34" t="s">
        <v>977</v>
      </c>
      <c r="AB605" s="34" t="s">
        <v>1263</v>
      </c>
      <c r="AC605" s="33" t="str">
        <f>データ!K605</f>
        <v>SS4</v>
      </c>
      <c r="AD605" s="32" t="s">
        <v>977</v>
      </c>
      <c r="AE605" s="34" t="s">
        <v>1264</v>
      </c>
      <c r="AF605" s="33">
        <f>データ!L605</f>
        <v>46832</v>
      </c>
      <c r="AG605" s="34" t="s">
        <v>977</v>
      </c>
      <c r="AH605" s="34" t="s">
        <v>1265</v>
      </c>
      <c r="AI605" s="33" t="str">
        <f>データ!M605</f>
        <v>焔幻の一閃／煌＋</v>
      </c>
      <c r="AJ605" s="9" t="s">
        <v>1061</v>
      </c>
      <c r="AK605" s="33" t="str">
        <f>データ!N605</f>
        <v>横一列に攻撃[超極大]</v>
      </c>
      <c r="AL605" s="9" t="s">
        <v>977</v>
      </c>
      <c r="AM605" s="34" t="s">
        <v>1266</v>
      </c>
      <c r="AN605" s="33" t="str">
        <f>データ!O605</f>
        <v>-</v>
      </c>
      <c r="AO605" s="9" t="s">
        <v>1061</v>
      </c>
      <c r="AP605" s="33" t="str">
        <f>データ!P605</f>
        <v>　</v>
      </c>
      <c r="AQ605" s="35" t="s">
        <v>977</v>
      </c>
      <c r="AR605" s="34" t="s">
        <v>1265</v>
      </c>
      <c r="AS605" s="33" t="str">
        <f>データ!Q605</f>
        <v>ランページ／絶</v>
      </c>
      <c r="AT605" s="9" t="s">
        <v>1061</v>
      </c>
      <c r="AU605" s="33" t="str">
        <f>データ!R605</f>
        <v>バトルで獲得する騎士団戦スコアが大アップ(3分間)</v>
      </c>
      <c r="AV605" s="9" t="s">
        <v>977</v>
      </c>
      <c r="AW605" s="34" t="s">
        <v>1265</v>
      </c>
      <c r="AX605" s="33" t="str">
        <f>データ!S605</f>
        <v>-</v>
      </c>
      <c r="AY605" s="9" t="s">
        <v>1061</v>
      </c>
      <c r="AZ605" s="33" t="str">
        <f>データ!T605</f>
        <v>　</v>
      </c>
      <c r="BA605" s="35" t="s">
        <v>977</v>
      </c>
      <c r="BB605" s="34" t="s">
        <v>2335</v>
      </c>
      <c r="BC605" s="33" t="str">
        <f>データ!U605</f>
        <v>-</v>
      </c>
      <c r="BD605" s="35" t="s">
        <v>2333</v>
      </c>
      <c r="BE605" s="33" t="str">
        <f>データ!V605</f>
        <v>　</v>
      </c>
      <c r="BF605" s="33" t="s">
        <v>977</v>
      </c>
      <c r="BG605" s="34" t="s">
        <v>1261</v>
      </c>
      <c r="BH605" s="33" t="str">
        <f>データ!W605</f>
        <v>-</v>
      </c>
      <c r="BI605" s="35" t="s">
        <v>977</v>
      </c>
      <c r="BJ605" s="34" t="s">
        <v>1260</v>
      </c>
      <c r="BK605" s="33" t="str">
        <f>データ!X605</f>
        <v>精鋭化ユニット／神技</v>
      </c>
      <c r="BL605" s="35" t="s">
        <v>977</v>
      </c>
      <c r="BM605" s="9" t="s">
        <v>972</v>
      </c>
    </row>
    <row r="606" spans="1:65" x14ac:dyDescent="0.15">
      <c r="A606" s="9" t="s">
        <v>969</v>
      </c>
      <c r="B606" s="9" t="s">
        <v>1392</v>
      </c>
      <c r="C606" s="32" t="str">
        <f>"./images/thumbnail/"&amp;データ!B606&amp;".jpg"</f>
        <v>./images/thumbnail/1482.jpg</v>
      </c>
      <c r="D606" s="32" t="s">
        <v>1393</v>
      </c>
      <c r="E606" s="32" t="str">
        <f>"./images/thumbnail/"&amp;データ!B606&amp;".jpg"</f>
        <v>./images/thumbnail/1482.jpg</v>
      </c>
      <c r="F606" s="32" t="s">
        <v>1064</v>
      </c>
      <c r="G606" s="32" t="s">
        <v>1260</v>
      </c>
      <c r="H606" s="32" t="str">
        <f>データ!D606</f>
        <v>シーラ</v>
      </c>
      <c r="I606" s="32" t="s">
        <v>977</v>
      </c>
      <c r="J606" s="32" t="s">
        <v>1261</v>
      </c>
      <c r="K606" s="32" t="str">
        <f>データ!E606</f>
        <v>UR</v>
      </c>
      <c r="L606" s="32" t="s">
        <v>977</v>
      </c>
      <c r="M606" s="32" t="s">
        <v>1262</v>
      </c>
      <c r="N606" s="32">
        <f>データ!F606</f>
        <v>14</v>
      </c>
      <c r="O606" s="32" t="s">
        <v>977</v>
      </c>
      <c r="P606" s="32" t="s">
        <v>1260</v>
      </c>
      <c r="Q606" s="32" t="str">
        <f>データ!G606</f>
        <v>突</v>
      </c>
      <c r="R606" s="32" t="s">
        <v>977</v>
      </c>
      <c r="S606" s="32" t="s">
        <v>1260</v>
      </c>
      <c r="T606" s="33">
        <f>データ!H606</f>
        <v>19529</v>
      </c>
      <c r="U606" s="34" t="s">
        <v>977</v>
      </c>
      <c r="V606" s="34" t="s">
        <v>1260</v>
      </c>
      <c r="W606" s="33">
        <f>データ!I606</f>
        <v>5811</v>
      </c>
      <c r="X606" s="34" t="s">
        <v>977</v>
      </c>
      <c r="Y606" s="34" t="s">
        <v>1260</v>
      </c>
      <c r="Z606" s="33">
        <f>データ!J606</f>
        <v>7128</v>
      </c>
      <c r="AA606" s="34" t="s">
        <v>977</v>
      </c>
      <c r="AB606" s="34" t="s">
        <v>1263</v>
      </c>
      <c r="AC606" s="33" t="str">
        <f>データ!K606</f>
        <v>SS+</v>
      </c>
      <c r="AD606" s="32" t="s">
        <v>977</v>
      </c>
      <c r="AE606" s="34" t="s">
        <v>1264</v>
      </c>
      <c r="AF606" s="33">
        <f>データ!L606</f>
        <v>32468</v>
      </c>
      <c r="AG606" s="34" t="s">
        <v>977</v>
      </c>
      <c r="AH606" s="34" t="s">
        <v>1265</v>
      </c>
      <c r="AI606" s="33" t="str">
        <f>データ!M606</f>
        <v>焔幻の一閃／煌</v>
      </c>
      <c r="AJ606" s="9" t="s">
        <v>1061</v>
      </c>
      <c r="AK606" s="33" t="str">
        <f>データ!N606</f>
        <v>横一列に攻撃[特大]</v>
      </c>
      <c r="AL606" s="32" t="s">
        <v>977</v>
      </c>
      <c r="AM606" s="34" t="s">
        <v>1266</v>
      </c>
      <c r="AN606" s="33" t="str">
        <f>データ!O606</f>
        <v>-</v>
      </c>
      <c r="AO606" s="9" t="s">
        <v>1061</v>
      </c>
      <c r="AP606" s="33" t="str">
        <f>データ!P606</f>
        <v>　</v>
      </c>
      <c r="AQ606" s="35" t="s">
        <v>977</v>
      </c>
      <c r="AR606" s="34" t="s">
        <v>1265</v>
      </c>
      <c r="AS606" s="33" t="str">
        <f>データ!Q606</f>
        <v>ランページ／絶</v>
      </c>
      <c r="AT606" s="9" t="s">
        <v>1061</v>
      </c>
      <c r="AU606" s="33" t="str">
        <f>データ!R606</f>
        <v>バトルで獲得する騎士団戦スコアが大アップ(3分間)</v>
      </c>
      <c r="AV606" s="9" t="s">
        <v>977</v>
      </c>
      <c r="AW606" s="34" t="s">
        <v>1265</v>
      </c>
      <c r="AX606" s="33" t="str">
        <f>データ!S606</f>
        <v>-</v>
      </c>
      <c r="AY606" s="9" t="s">
        <v>1061</v>
      </c>
      <c r="AZ606" s="33" t="str">
        <f>データ!T606</f>
        <v>　</v>
      </c>
      <c r="BA606" s="35" t="s">
        <v>977</v>
      </c>
      <c r="BB606" s="34" t="s">
        <v>2335</v>
      </c>
      <c r="BC606" s="33" t="str">
        <f>データ!U606</f>
        <v>-</v>
      </c>
      <c r="BD606" s="35" t="s">
        <v>2333</v>
      </c>
      <c r="BE606" s="33" t="str">
        <f>データ!V606</f>
        <v>　</v>
      </c>
      <c r="BF606" s="33" t="s">
        <v>977</v>
      </c>
      <c r="BG606" s="34" t="s">
        <v>1261</v>
      </c>
      <c r="BH606" s="33" t="str">
        <f>データ!W606</f>
        <v>-</v>
      </c>
      <c r="BI606" s="35" t="s">
        <v>977</v>
      </c>
      <c r="BJ606" s="34" t="s">
        <v>1260</v>
      </c>
      <c r="BK606" s="33" t="str">
        <f>データ!X606</f>
        <v>ガチャイベ</v>
      </c>
      <c r="BL606" s="35" t="s">
        <v>977</v>
      </c>
      <c r="BM606" s="9" t="s">
        <v>972</v>
      </c>
    </row>
    <row r="607" spans="1:65" x14ac:dyDescent="0.15">
      <c r="A607" s="9" t="s">
        <v>969</v>
      </c>
      <c r="B607" s="9" t="s">
        <v>1392</v>
      </c>
      <c r="C607" s="32" t="str">
        <f>"./images/thumbnail/"&amp;データ!B607&amp;".jpg"</f>
        <v>./images/thumbnail/1480.jpg</v>
      </c>
      <c r="D607" s="32" t="s">
        <v>1393</v>
      </c>
      <c r="E607" s="32" t="str">
        <f>"./images/thumbnail/"&amp;データ!B607&amp;".jpg"</f>
        <v>./images/thumbnail/1480.jpg</v>
      </c>
      <c r="F607" s="32" t="s">
        <v>1064</v>
      </c>
      <c r="G607" s="32" t="s">
        <v>1260</v>
      </c>
      <c r="H607" s="32" t="str">
        <f>データ!D607</f>
        <v>イルメリ</v>
      </c>
      <c r="I607" s="32" t="s">
        <v>977</v>
      </c>
      <c r="J607" s="32" t="s">
        <v>1261</v>
      </c>
      <c r="K607" s="32" t="str">
        <f>データ!E607</f>
        <v>SSR</v>
      </c>
      <c r="L607" s="32" t="s">
        <v>977</v>
      </c>
      <c r="M607" s="32" t="s">
        <v>1262</v>
      </c>
      <c r="N607" s="32">
        <f>データ!F607</f>
        <v>13</v>
      </c>
      <c r="O607" s="32" t="s">
        <v>977</v>
      </c>
      <c r="P607" s="32" t="s">
        <v>1260</v>
      </c>
      <c r="Q607" s="32" t="str">
        <f>データ!G607</f>
        <v>斬</v>
      </c>
      <c r="R607" s="32" t="s">
        <v>977</v>
      </c>
      <c r="S607" s="32" t="s">
        <v>1260</v>
      </c>
      <c r="T607" s="33">
        <f>データ!H607</f>
        <v>17717</v>
      </c>
      <c r="U607" s="34" t="s">
        <v>977</v>
      </c>
      <c r="V607" s="34" t="s">
        <v>1260</v>
      </c>
      <c r="W607" s="33">
        <f>データ!I607</f>
        <v>8023</v>
      </c>
      <c r="X607" s="34" t="s">
        <v>977</v>
      </c>
      <c r="Y607" s="34" t="s">
        <v>1260</v>
      </c>
      <c r="Z607" s="33">
        <f>データ!J607</f>
        <v>4598</v>
      </c>
      <c r="AA607" s="34" t="s">
        <v>977</v>
      </c>
      <c r="AB607" s="34" t="s">
        <v>1263</v>
      </c>
      <c r="AC607" s="33" t="str">
        <f>データ!K607</f>
        <v>A+</v>
      </c>
      <c r="AD607" s="32" t="s">
        <v>977</v>
      </c>
      <c r="AE607" s="34" t="s">
        <v>1264</v>
      </c>
      <c r="AF607" s="33">
        <f>データ!L607</f>
        <v>30338</v>
      </c>
      <c r="AG607" s="34" t="s">
        <v>977</v>
      </c>
      <c r="AH607" s="34" t="s">
        <v>1265</v>
      </c>
      <c r="AI607" s="33" t="str">
        <f>データ!M607</f>
        <v>対紫の突風／絶</v>
      </c>
      <c r="AJ607" s="9" t="s">
        <v>1061</v>
      </c>
      <c r="AK607" s="33" t="str">
        <f>データ!N607</f>
        <v>打に強く遠に弱い縦一列攻撃[大]</v>
      </c>
      <c r="AL607" s="9" t="s">
        <v>977</v>
      </c>
      <c r="AM607" s="34" t="s">
        <v>1266</v>
      </c>
      <c r="AN607" s="33" t="str">
        <f>データ!O607</f>
        <v>-</v>
      </c>
      <c r="AO607" s="9" t="s">
        <v>1061</v>
      </c>
      <c r="AP607" s="33" t="str">
        <f>データ!P607</f>
        <v>　</v>
      </c>
      <c r="AQ607" s="35" t="s">
        <v>977</v>
      </c>
      <c r="AR607" s="34" t="s">
        <v>1265</v>
      </c>
      <c r="AS607" s="33" t="str">
        <f>データ!Q607</f>
        <v>アサルト／真</v>
      </c>
      <c r="AT607" s="9" t="s">
        <v>1061</v>
      </c>
      <c r="AU607" s="33" t="str">
        <f>データ!R607</f>
        <v>パーティ全体の攻撃力が中UP(3分間)</v>
      </c>
      <c r="AV607" s="9" t="s">
        <v>977</v>
      </c>
      <c r="AW607" s="34" t="s">
        <v>1265</v>
      </c>
      <c r="AX607" s="33" t="str">
        <f>データ!S607</f>
        <v>-</v>
      </c>
      <c r="AY607" s="9" t="s">
        <v>1061</v>
      </c>
      <c r="AZ607" s="33" t="str">
        <f>データ!T607</f>
        <v>　</v>
      </c>
      <c r="BA607" s="35" t="s">
        <v>977</v>
      </c>
      <c r="BB607" s="34" t="s">
        <v>2335</v>
      </c>
      <c r="BC607" s="33" t="str">
        <f>データ!U607</f>
        <v>-</v>
      </c>
      <c r="BD607" s="35" t="s">
        <v>2333</v>
      </c>
      <c r="BE607" s="33" t="str">
        <f>データ!V607</f>
        <v>　</v>
      </c>
      <c r="BF607" s="33" t="s">
        <v>977</v>
      </c>
      <c r="BG607" s="34" t="s">
        <v>1261</v>
      </c>
      <c r="BH607" s="33" t="str">
        <f>データ!W607</f>
        <v>-</v>
      </c>
      <c r="BI607" s="35" t="s">
        <v>977</v>
      </c>
      <c r="BJ607" s="34" t="s">
        <v>1260</v>
      </c>
      <c r="BK607" s="33" t="str">
        <f>データ!X607</f>
        <v>ガチャイベ</v>
      </c>
      <c r="BL607" s="35" t="s">
        <v>977</v>
      </c>
      <c r="BM607" s="9" t="s">
        <v>972</v>
      </c>
    </row>
    <row r="608" spans="1:65" x14ac:dyDescent="0.15">
      <c r="A608" s="9" t="s">
        <v>969</v>
      </c>
      <c r="B608" s="9" t="s">
        <v>1392</v>
      </c>
      <c r="C608" s="32" t="str">
        <f>"./images/thumbnail/"&amp;データ!B608&amp;".jpg"</f>
        <v>./images/thumbnail/1478.jpg</v>
      </c>
      <c r="D608" s="32" t="s">
        <v>1393</v>
      </c>
      <c r="E608" s="32" t="str">
        <f>"./images/thumbnail/"&amp;データ!B608&amp;".jpg"</f>
        <v>./images/thumbnail/1478.jpg</v>
      </c>
      <c r="F608" s="32" t="s">
        <v>1064</v>
      </c>
      <c r="G608" s="32" t="s">
        <v>1260</v>
      </c>
      <c r="H608" s="32" t="str">
        <f>データ!D608</f>
        <v>カティア</v>
      </c>
      <c r="I608" s="32" t="s">
        <v>977</v>
      </c>
      <c r="J608" s="32" t="s">
        <v>1261</v>
      </c>
      <c r="K608" s="32" t="str">
        <f>データ!E608</f>
        <v>SSR</v>
      </c>
      <c r="L608" s="32" t="s">
        <v>977</v>
      </c>
      <c r="M608" s="32" t="s">
        <v>1262</v>
      </c>
      <c r="N608" s="32">
        <f>データ!F608</f>
        <v>13</v>
      </c>
      <c r="O608" s="32" t="s">
        <v>977</v>
      </c>
      <c r="P608" s="32" t="s">
        <v>1260</v>
      </c>
      <c r="Q608" s="32" t="str">
        <f>データ!G608</f>
        <v>斬</v>
      </c>
      <c r="R608" s="32" t="s">
        <v>977</v>
      </c>
      <c r="S608" s="32" t="s">
        <v>1260</v>
      </c>
      <c r="T608" s="33">
        <f>データ!H608</f>
        <v>16329</v>
      </c>
      <c r="U608" s="34" t="s">
        <v>977</v>
      </c>
      <c r="V608" s="34" t="s">
        <v>1260</v>
      </c>
      <c r="W608" s="33">
        <f>データ!I608</f>
        <v>7514</v>
      </c>
      <c r="X608" s="34" t="s">
        <v>977</v>
      </c>
      <c r="Y608" s="34" t="s">
        <v>1260</v>
      </c>
      <c r="Z608" s="33">
        <f>データ!J608</f>
        <v>5149</v>
      </c>
      <c r="AA608" s="34" t="s">
        <v>977</v>
      </c>
      <c r="AB608" s="34" t="s">
        <v>1263</v>
      </c>
      <c r="AC608" s="33" t="str">
        <f>データ!K608</f>
        <v>A+</v>
      </c>
      <c r="AD608" s="32" t="s">
        <v>977</v>
      </c>
      <c r="AE608" s="34" t="s">
        <v>1264</v>
      </c>
      <c r="AF608" s="33">
        <f>データ!L608</f>
        <v>28992</v>
      </c>
      <c r="AG608" s="34" t="s">
        <v>977</v>
      </c>
      <c r="AH608" s="34" t="s">
        <v>1265</v>
      </c>
      <c r="AI608" s="33" t="str">
        <f>データ!M608</f>
        <v>地焔幻の一閃／絶</v>
      </c>
      <c r="AJ608" s="9" t="s">
        <v>1061</v>
      </c>
      <c r="AK608" s="33" t="str">
        <f>データ!N608</f>
        <v>横一列攻撃[大]自分の防御力UP[大]</v>
      </c>
      <c r="AL608" s="32" t="s">
        <v>977</v>
      </c>
      <c r="AM608" s="34" t="s">
        <v>1266</v>
      </c>
      <c r="AN608" s="33" t="str">
        <f>データ!O608</f>
        <v>-</v>
      </c>
      <c r="AO608" s="9" t="s">
        <v>1061</v>
      </c>
      <c r="AP608" s="33" t="str">
        <f>データ!P608</f>
        <v>　</v>
      </c>
      <c r="AQ608" s="35" t="s">
        <v>977</v>
      </c>
      <c r="AR608" s="34" t="s">
        <v>1265</v>
      </c>
      <c r="AS608" s="33" t="str">
        <f>データ!Q608</f>
        <v>エースオーダー</v>
      </c>
      <c r="AT608" s="9" t="s">
        <v>1061</v>
      </c>
      <c r="AU608" s="33" t="str">
        <f>データ!R608</f>
        <v>騎士団全体の攻・防が小UP(3分間)</v>
      </c>
      <c r="AV608" s="9" t="s">
        <v>977</v>
      </c>
      <c r="AW608" s="34" t="s">
        <v>1265</v>
      </c>
      <c r="AX608" s="33" t="str">
        <f>データ!S608</f>
        <v>-</v>
      </c>
      <c r="AY608" s="9" t="s">
        <v>1061</v>
      </c>
      <c r="AZ608" s="33" t="str">
        <f>データ!T608</f>
        <v>　</v>
      </c>
      <c r="BA608" s="35" t="s">
        <v>977</v>
      </c>
      <c r="BB608" s="34" t="s">
        <v>2335</v>
      </c>
      <c r="BC608" s="33" t="str">
        <f>データ!U608</f>
        <v>-</v>
      </c>
      <c r="BD608" s="35" t="s">
        <v>2333</v>
      </c>
      <c r="BE608" s="33" t="str">
        <f>データ!V608</f>
        <v>　</v>
      </c>
      <c r="BF608" s="33" t="s">
        <v>977</v>
      </c>
      <c r="BG608" s="34" t="s">
        <v>1261</v>
      </c>
      <c r="BH608" s="33" t="str">
        <f>データ!W608</f>
        <v>-</v>
      </c>
      <c r="BI608" s="35" t="s">
        <v>977</v>
      </c>
      <c r="BJ608" s="34" t="s">
        <v>1260</v>
      </c>
      <c r="BK608" s="33" t="str">
        <f>データ!X608</f>
        <v>覇者の塔</v>
      </c>
      <c r="BL608" s="35" t="s">
        <v>977</v>
      </c>
      <c r="BM608" s="9" t="s">
        <v>972</v>
      </c>
    </row>
    <row r="609" spans="1:65" x14ac:dyDescent="0.15">
      <c r="A609" s="9" t="s">
        <v>969</v>
      </c>
      <c r="B609" s="9" t="s">
        <v>1392</v>
      </c>
      <c r="C609" s="32" t="str">
        <f>"./images/thumbnail/"&amp;データ!B609&amp;".jpg"</f>
        <v>./images/thumbnail/1476.jpg</v>
      </c>
      <c r="D609" s="32" t="s">
        <v>1393</v>
      </c>
      <c r="E609" s="32" t="str">
        <f>"./images/thumbnail/"&amp;データ!B609&amp;".jpg"</f>
        <v>./images/thumbnail/1476.jpg</v>
      </c>
      <c r="F609" s="32" t="s">
        <v>1064</v>
      </c>
      <c r="G609" s="32" t="s">
        <v>1260</v>
      </c>
      <c r="H609" s="32" t="str">
        <f>データ!D609</f>
        <v>エルヴァ</v>
      </c>
      <c r="I609" s="32" t="s">
        <v>977</v>
      </c>
      <c r="J609" s="32" t="s">
        <v>1261</v>
      </c>
      <c r="K609" s="32" t="str">
        <f>データ!E609</f>
        <v>SSR</v>
      </c>
      <c r="L609" s="32" t="s">
        <v>977</v>
      </c>
      <c r="M609" s="32" t="s">
        <v>1262</v>
      </c>
      <c r="N609" s="32">
        <f>データ!F609</f>
        <v>13</v>
      </c>
      <c r="O609" s="32" t="s">
        <v>977</v>
      </c>
      <c r="P609" s="32" t="s">
        <v>1260</v>
      </c>
      <c r="Q609" s="32" t="str">
        <f>データ!G609</f>
        <v>斬</v>
      </c>
      <c r="R609" s="32" t="s">
        <v>977</v>
      </c>
      <c r="S609" s="32" t="s">
        <v>1260</v>
      </c>
      <c r="T609" s="33">
        <f>データ!H609</f>
        <v>15933</v>
      </c>
      <c r="U609" s="34" t="s">
        <v>977</v>
      </c>
      <c r="V609" s="34" t="s">
        <v>1260</v>
      </c>
      <c r="W609" s="33">
        <f>データ!I609</f>
        <v>7326</v>
      </c>
      <c r="X609" s="34" t="s">
        <v>977</v>
      </c>
      <c r="Y609" s="34" t="s">
        <v>1260</v>
      </c>
      <c r="Z609" s="33">
        <f>データ!J609</f>
        <v>5284</v>
      </c>
      <c r="AA609" s="34" t="s">
        <v>977</v>
      </c>
      <c r="AB609" s="34" t="s">
        <v>1263</v>
      </c>
      <c r="AC609" s="33" t="str">
        <f>データ!K609</f>
        <v>A+</v>
      </c>
      <c r="AD609" s="32" t="s">
        <v>977</v>
      </c>
      <c r="AE609" s="34" t="s">
        <v>1264</v>
      </c>
      <c r="AF609" s="33">
        <f>データ!L609</f>
        <v>28543</v>
      </c>
      <c r="AG609" s="34" t="s">
        <v>977</v>
      </c>
      <c r="AH609" s="34" t="s">
        <v>1265</v>
      </c>
      <c r="AI609" s="33" t="str">
        <f>データ!M609</f>
        <v>猛毒の言霊／絶</v>
      </c>
      <c r="AJ609" s="9" t="s">
        <v>1061</v>
      </c>
      <c r="AK609" s="33" t="str">
        <f>データ!N609</f>
        <v>一定確率で敵を猛毒状態にする[高確率]</v>
      </c>
      <c r="AL609" s="9" t="s">
        <v>977</v>
      </c>
      <c r="AM609" s="34" t="s">
        <v>1266</v>
      </c>
      <c r="AN609" s="33" t="str">
        <f>データ!O609</f>
        <v>-</v>
      </c>
      <c r="AO609" s="9" t="s">
        <v>1061</v>
      </c>
      <c r="AP609" s="33" t="str">
        <f>データ!P609</f>
        <v>　</v>
      </c>
      <c r="AQ609" s="35" t="s">
        <v>977</v>
      </c>
      <c r="AR609" s="34" t="s">
        <v>1265</v>
      </c>
      <c r="AS609" s="33" t="str">
        <f>データ!Q609</f>
        <v>カーズ</v>
      </c>
      <c r="AT609" s="9" t="s">
        <v>1061</v>
      </c>
      <c r="AU609" s="33" t="str">
        <f>データ!R609</f>
        <v>対戦騎士団全体のスキル発動率が小DOWN(3分間)</v>
      </c>
      <c r="AV609" s="9" t="s">
        <v>977</v>
      </c>
      <c r="AW609" s="34" t="s">
        <v>1265</v>
      </c>
      <c r="AX609" s="33" t="str">
        <f>データ!S609</f>
        <v>-</v>
      </c>
      <c r="AY609" s="9" t="s">
        <v>1061</v>
      </c>
      <c r="AZ609" s="33" t="str">
        <f>データ!T609</f>
        <v>　</v>
      </c>
      <c r="BA609" s="35" t="s">
        <v>977</v>
      </c>
      <c r="BB609" s="34" t="s">
        <v>2335</v>
      </c>
      <c r="BC609" s="33" t="str">
        <f>データ!U609</f>
        <v>-</v>
      </c>
      <c r="BD609" s="35" t="s">
        <v>2333</v>
      </c>
      <c r="BE609" s="33" t="str">
        <f>データ!V609</f>
        <v>　</v>
      </c>
      <c r="BF609" s="33" t="s">
        <v>977</v>
      </c>
      <c r="BG609" s="34" t="s">
        <v>1261</v>
      </c>
      <c r="BH609" s="33" t="str">
        <f>データ!W609</f>
        <v>-</v>
      </c>
      <c r="BI609" s="35" t="s">
        <v>977</v>
      </c>
      <c r="BJ609" s="34" t="s">
        <v>1260</v>
      </c>
      <c r="BK609" s="33" t="str">
        <f>データ!X609</f>
        <v>常設</v>
      </c>
      <c r="BL609" s="35" t="s">
        <v>977</v>
      </c>
      <c r="BM609" s="9" t="s">
        <v>972</v>
      </c>
    </row>
    <row r="610" spans="1:65" x14ac:dyDescent="0.15">
      <c r="A610" s="9" t="s">
        <v>969</v>
      </c>
      <c r="B610" s="9" t="s">
        <v>1392</v>
      </c>
      <c r="C610" s="32" t="str">
        <f>"./images/thumbnail/"&amp;データ!B610&amp;".jpg"</f>
        <v>./images/thumbnail/1474.jpg</v>
      </c>
      <c r="D610" s="32" t="s">
        <v>1393</v>
      </c>
      <c r="E610" s="32" t="str">
        <f>"./images/thumbnail/"&amp;データ!B610&amp;".jpg"</f>
        <v>./images/thumbnail/1474.jpg</v>
      </c>
      <c r="F610" s="32" t="s">
        <v>1064</v>
      </c>
      <c r="G610" s="32" t="s">
        <v>1260</v>
      </c>
      <c r="H610" s="32" t="str">
        <f>データ!D610</f>
        <v>サリア</v>
      </c>
      <c r="I610" s="32" t="s">
        <v>977</v>
      </c>
      <c r="J610" s="32" t="s">
        <v>1261</v>
      </c>
      <c r="K610" s="32" t="str">
        <f>データ!E610</f>
        <v>SSR</v>
      </c>
      <c r="L610" s="32" t="s">
        <v>977</v>
      </c>
      <c r="M610" s="32" t="s">
        <v>1262</v>
      </c>
      <c r="N610" s="32">
        <f>データ!F610</f>
        <v>13</v>
      </c>
      <c r="O610" s="32" t="s">
        <v>977</v>
      </c>
      <c r="P610" s="32" t="s">
        <v>1260</v>
      </c>
      <c r="Q610" s="32" t="str">
        <f>データ!G610</f>
        <v>遠</v>
      </c>
      <c r="R610" s="32" t="s">
        <v>977</v>
      </c>
      <c r="S610" s="32" t="s">
        <v>1260</v>
      </c>
      <c r="T610" s="33">
        <f>データ!H610</f>
        <v>16463</v>
      </c>
      <c r="U610" s="34" t="s">
        <v>977</v>
      </c>
      <c r="V610" s="34" t="s">
        <v>1260</v>
      </c>
      <c r="W610" s="33">
        <f>データ!I610</f>
        <v>6782</v>
      </c>
      <c r="X610" s="34" t="s">
        <v>977</v>
      </c>
      <c r="Y610" s="34" t="s">
        <v>1260</v>
      </c>
      <c r="Z610" s="33">
        <f>データ!J610</f>
        <v>4635</v>
      </c>
      <c r="AA610" s="34" t="s">
        <v>977</v>
      </c>
      <c r="AB610" s="34" t="s">
        <v>1263</v>
      </c>
      <c r="AC610" s="33" t="str">
        <f>データ!K610</f>
        <v>S-</v>
      </c>
      <c r="AD610" s="32" t="s">
        <v>977</v>
      </c>
      <c r="AE610" s="34" t="s">
        <v>1264</v>
      </c>
      <c r="AF610" s="33">
        <f>データ!L610</f>
        <v>27880</v>
      </c>
      <c r="AG610" s="34" t="s">
        <v>977</v>
      </c>
      <c r="AH610" s="34" t="s">
        <v>1265</v>
      </c>
      <c r="AI610" s="33" t="str">
        <f>データ!M610</f>
        <v>暗闇の言霊／絶</v>
      </c>
      <c r="AJ610" s="9" t="s">
        <v>1061</v>
      </c>
      <c r="AK610" s="33" t="str">
        <f>データ!N610</f>
        <v>一定確率で敵を暗闇状態にする[高確率]</v>
      </c>
      <c r="AL610" s="9" t="s">
        <v>977</v>
      </c>
      <c r="AM610" s="34" t="s">
        <v>1266</v>
      </c>
      <c r="AN610" s="33" t="str">
        <f>データ!O610</f>
        <v>-</v>
      </c>
      <c r="AO610" s="9" t="s">
        <v>1061</v>
      </c>
      <c r="AP610" s="33" t="str">
        <f>データ!P610</f>
        <v>　</v>
      </c>
      <c r="AQ610" s="35" t="s">
        <v>977</v>
      </c>
      <c r="AR610" s="34" t="s">
        <v>1265</v>
      </c>
      <c r="AS610" s="33" t="str">
        <f>データ!Q610</f>
        <v>ステルス／真</v>
      </c>
      <c r="AT610" s="9" t="s">
        <v>1061</v>
      </c>
      <c r="AU610" s="33" t="str">
        <f>データ!R610</f>
        <v>強襲CBの発生確率・強襲時獲得ポイント中UP(3回)</v>
      </c>
      <c r="AV610" s="9" t="s">
        <v>977</v>
      </c>
      <c r="AW610" s="34" t="s">
        <v>1265</v>
      </c>
      <c r="AX610" s="33" t="str">
        <f>データ!S610</f>
        <v>-</v>
      </c>
      <c r="AY610" s="9" t="s">
        <v>1061</v>
      </c>
      <c r="AZ610" s="33" t="str">
        <f>データ!T610</f>
        <v>　</v>
      </c>
      <c r="BA610" s="35" t="s">
        <v>977</v>
      </c>
      <c r="BB610" s="34" t="s">
        <v>2335</v>
      </c>
      <c r="BC610" s="33" t="str">
        <f>データ!U610</f>
        <v>-</v>
      </c>
      <c r="BD610" s="35" t="s">
        <v>2333</v>
      </c>
      <c r="BE610" s="33" t="str">
        <f>データ!V610</f>
        <v>　</v>
      </c>
      <c r="BF610" s="33" t="s">
        <v>977</v>
      </c>
      <c r="BG610" s="34" t="s">
        <v>1261</v>
      </c>
      <c r="BH610" s="33" t="str">
        <f>データ!W610</f>
        <v>-</v>
      </c>
      <c r="BI610" s="35" t="s">
        <v>977</v>
      </c>
      <c r="BJ610" s="34" t="s">
        <v>1260</v>
      </c>
      <c r="BK610" s="33" t="str">
        <f>データ!X610</f>
        <v>常設</v>
      </c>
      <c r="BL610" s="35" t="s">
        <v>977</v>
      </c>
      <c r="BM610" s="9" t="s">
        <v>972</v>
      </c>
    </row>
    <row r="611" spans="1:65" x14ac:dyDescent="0.15">
      <c r="A611" s="9" t="s">
        <v>969</v>
      </c>
      <c r="B611" s="9" t="s">
        <v>1392</v>
      </c>
      <c r="C611" s="32" t="str">
        <f>"./images/thumbnail/"&amp;データ!B611&amp;".jpg"</f>
        <v>./images/thumbnail/1472.jpg</v>
      </c>
      <c r="D611" s="32" t="s">
        <v>1393</v>
      </c>
      <c r="E611" s="32" t="str">
        <f>"./images/thumbnail/"&amp;データ!B611&amp;".jpg"</f>
        <v>./images/thumbnail/1472.jpg</v>
      </c>
      <c r="F611" s="32" t="s">
        <v>1064</v>
      </c>
      <c r="G611" s="32" t="s">
        <v>1260</v>
      </c>
      <c r="H611" s="32" t="str">
        <f>データ!D611</f>
        <v>ロイ</v>
      </c>
      <c r="I611" s="32" t="s">
        <v>977</v>
      </c>
      <c r="J611" s="32" t="s">
        <v>1261</v>
      </c>
      <c r="K611" s="32" t="str">
        <f>データ!E611</f>
        <v>SSR</v>
      </c>
      <c r="L611" s="32" t="s">
        <v>977</v>
      </c>
      <c r="M611" s="32" t="s">
        <v>1262</v>
      </c>
      <c r="N611" s="32">
        <f>データ!F611</f>
        <v>13</v>
      </c>
      <c r="O611" s="32" t="s">
        <v>977</v>
      </c>
      <c r="P611" s="32" t="s">
        <v>1260</v>
      </c>
      <c r="Q611" s="32" t="str">
        <f>データ!G611</f>
        <v>遠</v>
      </c>
      <c r="R611" s="32" t="s">
        <v>977</v>
      </c>
      <c r="S611" s="32" t="s">
        <v>1260</v>
      </c>
      <c r="T611" s="33">
        <f>データ!H611</f>
        <v>17251</v>
      </c>
      <c r="U611" s="34" t="s">
        <v>977</v>
      </c>
      <c r="V611" s="34" t="s">
        <v>1260</v>
      </c>
      <c r="W611" s="33">
        <f>データ!I611</f>
        <v>6019</v>
      </c>
      <c r="X611" s="34" t="s">
        <v>977</v>
      </c>
      <c r="Y611" s="34" t="s">
        <v>1260</v>
      </c>
      <c r="Z611" s="33">
        <f>データ!J611</f>
        <v>4955</v>
      </c>
      <c r="AA611" s="34" t="s">
        <v>977</v>
      </c>
      <c r="AB611" s="34" t="s">
        <v>1263</v>
      </c>
      <c r="AC611" s="33" t="str">
        <f>データ!K611</f>
        <v>S-</v>
      </c>
      <c r="AD611" s="32" t="s">
        <v>977</v>
      </c>
      <c r="AE611" s="34" t="s">
        <v>1264</v>
      </c>
      <c r="AF611" s="33">
        <f>データ!L611</f>
        <v>28225</v>
      </c>
      <c r="AG611" s="34" t="s">
        <v>977</v>
      </c>
      <c r="AH611" s="34" t="s">
        <v>1265</v>
      </c>
      <c r="AI611" s="33" t="str">
        <f>データ!M611</f>
        <v>地幻射の五連撃</v>
      </c>
      <c r="AJ611" s="9" t="s">
        <v>1061</v>
      </c>
      <c r="AK611" s="33" t="str">
        <f>データ!N611</f>
        <v>ランダムで5連続攻撃[小]自分の防御力UP[小]</v>
      </c>
      <c r="AL611" s="9" t="s">
        <v>977</v>
      </c>
      <c r="AM611" s="34" t="s">
        <v>1266</v>
      </c>
      <c r="AN611" s="33" t="str">
        <f>データ!O611</f>
        <v>-</v>
      </c>
      <c r="AO611" s="9" t="s">
        <v>1061</v>
      </c>
      <c r="AP611" s="33" t="str">
        <f>データ!P611</f>
        <v>　</v>
      </c>
      <c r="AQ611" s="35" t="s">
        <v>977</v>
      </c>
      <c r="AR611" s="34" t="s">
        <v>1265</v>
      </c>
      <c r="AS611" s="33" t="str">
        <f>データ!Q611</f>
        <v>アサルトオーダー</v>
      </c>
      <c r="AT611" s="9" t="s">
        <v>1061</v>
      </c>
      <c r="AU611" s="33" t="str">
        <f>データ!R611</f>
        <v>騎士団全体の攻撃力が小UP(3分間)</v>
      </c>
      <c r="AV611" s="9" t="s">
        <v>977</v>
      </c>
      <c r="AW611" s="34" t="s">
        <v>1265</v>
      </c>
      <c r="AX611" s="33" t="str">
        <f>データ!S611</f>
        <v>-</v>
      </c>
      <c r="AY611" s="9" t="s">
        <v>1061</v>
      </c>
      <c r="AZ611" s="33" t="str">
        <f>データ!T611</f>
        <v>　</v>
      </c>
      <c r="BA611" s="35" t="s">
        <v>977</v>
      </c>
      <c r="BB611" s="34" t="s">
        <v>2335</v>
      </c>
      <c r="BC611" s="33" t="str">
        <f>データ!U611</f>
        <v>-</v>
      </c>
      <c r="BD611" s="35" t="s">
        <v>2333</v>
      </c>
      <c r="BE611" s="33" t="str">
        <f>データ!V611</f>
        <v>　</v>
      </c>
      <c r="BF611" s="33" t="s">
        <v>977</v>
      </c>
      <c r="BG611" s="34" t="s">
        <v>1261</v>
      </c>
      <c r="BH611" s="33" t="str">
        <f>データ!W611</f>
        <v>-</v>
      </c>
      <c r="BI611" s="35" t="s">
        <v>977</v>
      </c>
      <c r="BJ611" s="34" t="s">
        <v>1260</v>
      </c>
      <c r="BK611" s="33" t="str">
        <f>データ!X611</f>
        <v>常設</v>
      </c>
      <c r="BL611" s="35" t="s">
        <v>977</v>
      </c>
      <c r="BM611" s="9" t="s">
        <v>972</v>
      </c>
    </row>
    <row r="612" spans="1:65" x14ac:dyDescent="0.15">
      <c r="A612" s="9" t="s">
        <v>969</v>
      </c>
      <c r="B612" s="9" t="s">
        <v>1392</v>
      </c>
      <c r="C612" s="32" t="str">
        <f>"./images/thumbnail/"&amp;データ!B612&amp;".jpg"</f>
        <v>./images/thumbnail/1470.jpg</v>
      </c>
      <c r="D612" s="32" t="s">
        <v>1393</v>
      </c>
      <c r="E612" s="32" t="str">
        <f>"./images/thumbnail/"&amp;データ!B612&amp;".jpg"</f>
        <v>./images/thumbnail/1470.jpg</v>
      </c>
      <c r="F612" s="32" t="s">
        <v>1064</v>
      </c>
      <c r="G612" s="32" t="s">
        <v>1260</v>
      </c>
      <c r="H612" s="32" t="str">
        <f>データ!D612</f>
        <v>テレジア</v>
      </c>
      <c r="I612" s="32" t="s">
        <v>977</v>
      </c>
      <c r="J612" s="32" t="s">
        <v>1261</v>
      </c>
      <c r="K612" s="32" t="str">
        <f>データ!E612</f>
        <v>UR</v>
      </c>
      <c r="L612" s="32" t="s">
        <v>977</v>
      </c>
      <c r="M612" s="32" t="s">
        <v>1262</v>
      </c>
      <c r="N612" s="32">
        <f>データ!F612</f>
        <v>14</v>
      </c>
      <c r="O612" s="32" t="s">
        <v>977</v>
      </c>
      <c r="P612" s="32" t="s">
        <v>1260</v>
      </c>
      <c r="Q612" s="32" t="str">
        <f>データ!G612</f>
        <v>突</v>
      </c>
      <c r="R612" s="32" t="s">
        <v>977</v>
      </c>
      <c r="S612" s="32" t="s">
        <v>1260</v>
      </c>
      <c r="T612" s="33">
        <f>データ!H612</f>
        <v>19292</v>
      </c>
      <c r="U612" s="34" t="s">
        <v>977</v>
      </c>
      <c r="V612" s="34" t="s">
        <v>1260</v>
      </c>
      <c r="W612" s="33">
        <f>データ!I612</f>
        <v>5722</v>
      </c>
      <c r="X612" s="34" t="s">
        <v>977</v>
      </c>
      <c r="Y612" s="34" t="s">
        <v>1260</v>
      </c>
      <c r="Z612" s="33">
        <f>データ!J612</f>
        <v>7207</v>
      </c>
      <c r="AA612" s="34" t="s">
        <v>977</v>
      </c>
      <c r="AB612" s="34" t="s">
        <v>1263</v>
      </c>
      <c r="AC612" s="33" t="str">
        <f>データ!K612</f>
        <v>SS+</v>
      </c>
      <c r="AD612" s="32" t="s">
        <v>977</v>
      </c>
      <c r="AE612" s="34" t="s">
        <v>1264</v>
      </c>
      <c r="AF612" s="33">
        <f>データ!L612</f>
        <v>32221</v>
      </c>
      <c r="AG612" s="34" t="s">
        <v>977</v>
      </c>
      <c r="AH612" s="34" t="s">
        <v>1265</v>
      </c>
      <c r="AI612" s="33" t="str">
        <f>データ!M612</f>
        <v>覆滅の焔</v>
      </c>
      <c r="AJ612" s="9" t="s">
        <v>1061</v>
      </c>
      <c r="AK612" s="33" t="str">
        <f>データ!N612</f>
        <v>敵全体に攻撃[特大]</v>
      </c>
      <c r="AL612" s="9" t="s">
        <v>977</v>
      </c>
      <c r="AM612" s="34" t="s">
        <v>1266</v>
      </c>
      <c r="AN612" s="33" t="str">
        <f>データ!O612</f>
        <v>-</v>
      </c>
      <c r="AO612" s="9" t="s">
        <v>1061</v>
      </c>
      <c r="AP612" s="33" t="str">
        <f>データ!P612</f>
        <v>　</v>
      </c>
      <c r="AQ612" s="35" t="s">
        <v>977</v>
      </c>
      <c r="AR612" s="34" t="s">
        <v>1265</v>
      </c>
      <c r="AS612" s="33" t="str">
        <f>データ!Q612</f>
        <v>オラクル／絶</v>
      </c>
      <c r="AT612" s="9" t="s">
        <v>1061</v>
      </c>
      <c r="AU612" s="33" t="str">
        <f>データ!R612</f>
        <v>パーティ全体のスキル発動率が大UP(3分間)</v>
      </c>
      <c r="AV612" s="9" t="s">
        <v>977</v>
      </c>
      <c r="AW612" s="34" t="s">
        <v>1265</v>
      </c>
      <c r="AX612" s="33" t="str">
        <f>データ!S612</f>
        <v>-</v>
      </c>
      <c r="AY612" s="9" t="s">
        <v>1061</v>
      </c>
      <c r="AZ612" s="33" t="str">
        <f>データ!T612</f>
        <v>　</v>
      </c>
      <c r="BA612" s="35" t="s">
        <v>977</v>
      </c>
      <c r="BB612" s="34" t="s">
        <v>2335</v>
      </c>
      <c r="BC612" s="33" t="str">
        <f>データ!U612</f>
        <v>-</v>
      </c>
      <c r="BD612" s="35" t="s">
        <v>2333</v>
      </c>
      <c r="BE612" s="33" t="str">
        <f>データ!V612</f>
        <v>　</v>
      </c>
      <c r="BF612" s="33" t="s">
        <v>977</v>
      </c>
      <c r="BG612" s="34" t="s">
        <v>1261</v>
      </c>
      <c r="BH612" s="33" t="str">
        <f>データ!W612</f>
        <v>-</v>
      </c>
      <c r="BI612" s="35" t="s">
        <v>977</v>
      </c>
      <c r="BJ612" s="34" t="s">
        <v>1260</v>
      </c>
      <c r="BK612" s="33" t="str">
        <f>データ!X612</f>
        <v>常設</v>
      </c>
      <c r="BL612" s="35" t="s">
        <v>977</v>
      </c>
      <c r="BM612" s="9" t="s">
        <v>972</v>
      </c>
    </row>
    <row r="613" spans="1:65" x14ac:dyDescent="0.15">
      <c r="A613" s="9" t="s">
        <v>969</v>
      </c>
      <c r="B613" s="9" t="s">
        <v>1392</v>
      </c>
      <c r="C613" s="32" t="str">
        <f>"./images/thumbnail/"&amp;データ!B613&amp;".jpg"</f>
        <v>./images/thumbnail/1468.jpg</v>
      </c>
      <c r="D613" s="32" t="s">
        <v>1393</v>
      </c>
      <c r="E613" s="32" t="str">
        <f>"./images/thumbnail/"&amp;データ!B613&amp;".jpg"</f>
        <v>./images/thumbnail/1468.jpg</v>
      </c>
      <c r="F613" s="32" t="s">
        <v>1064</v>
      </c>
      <c r="G613" s="32" t="s">
        <v>1260</v>
      </c>
      <c r="H613" s="32" t="str">
        <f>データ!D613</f>
        <v>ルギス</v>
      </c>
      <c r="I613" s="32" t="s">
        <v>977</v>
      </c>
      <c r="J613" s="32" t="s">
        <v>1261</v>
      </c>
      <c r="K613" s="32" t="str">
        <f>データ!E613</f>
        <v>UR</v>
      </c>
      <c r="L613" s="32" t="s">
        <v>977</v>
      </c>
      <c r="M613" s="32" t="s">
        <v>1262</v>
      </c>
      <c r="N613" s="32">
        <f>データ!F613</f>
        <v>14</v>
      </c>
      <c r="O613" s="32" t="s">
        <v>977</v>
      </c>
      <c r="P613" s="32" t="s">
        <v>1260</v>
      </c>
      <c r="Q613" s="32" t="str">
        <f>データ!G613</f>
        <v>斬</v>
      </c>
      <c r="R613" s="32" t="s">
        <v>977</v>
      </c>
      <c r="S613" s="32" t="s">
        <v>1260</v>
      </c>
      <c r="T613" s="33">
        <f>データ!H613</f>
        <v>17359</v>
      </c>
      <c r="U613" s="34" t="s">
        <v>977</v>
      </c>
      <c r="V613" s="34" t="s">
        <v>1260</v>
      </c>
      <c r="W613" s="33">
        <f>データ!I613</f>
        <v>7981</v>
      </c>
      <c r="X613" s="34" t="s">
        <v>977</v>
      </c>
      <c r="Y613" s="34" t="s">
        <v>1260</v>
      </c>
      <c r="Z613" s="33">
        <f>データ!J613</f>
        <v>6292</v>
      </c>
      <c r="AA613" s="34" t="s">
        <v>977</v>
      </c>
      <c r="AB613" s="34" t="s">
        <v>1263</v>
      </c>
      <c r="AC613" s="33" t="str">
        <f>データ!K613</f>
        <v>S</v>
      </c>
      <c r="AD613" s="32" t="s">
        <v>977</v>
      </c>
      <c r="AE613" s="34" t="s">
        <v>1264</v>
      </c>
      <c r="AF613" s="33">
        <f>データ!L613</f>
        <v>31632</v>
      </c>
      <c r="AG613" s="34" t="s">
        <v>977</v>
      </c>
      <c r="AH613" s="34" t="s">
        <v>1265</v>
      </c>
      <c r="AI613" s="33" t="str">
        <f>データ!M613</f>
        <v>孤狼絶吼</v>
      </c>
      <c r="AJ613" s="9" t="s">
        <v>1061</v>
      </c>
      <c r="AK613" s="33" t="str">
        <f>データ!N613</f>
        <v>X字型攻撃[特大]自分の攻撃力UP[特大]</v>
      </c>
      <c r="AL613" s="9" t="s">
        <v>977</v>
      </c>
      <c r="AM613" s="34" t="s">
        <v>1266</v>
      </c>
      <c r="AN613" s="33" t="str">
        <f>データ!O613</f>
        <v>-</v>
      </c>
      <c r="AO613" s="9" t="s">
        <v>1061</v>
      </c>
      <c r="AP613" s="33" t="str">
        <f>データ!P613</f>
        <v>　</v>
      </c>
      <c r="AQ613" s="35" t="s">
        <v>977</v>
      </c>
      <c r="AR613" s="34" t="s">
        <v>1265</v>
      </c>
      <c r="AS613" s="33" t="str">
        <f>データ!Q613</f>
        <v>エース／絶</v>
      </c>
      <c r="AT613" s="9" t="s">
        <v>1061</v>
      </c>
      <c r="AU613" s="33" t="str">
        <f>データ!R613</f>
        <v>パーティ全体の攻・防が大UP(3分間)</v>
      </c>
      <c r="AV613" s="9" t="s">
        <v>977</v>
      </c>
      <c r="AW613" s="34" t="s">
        <v>1265</v>
      </c>
      <c r="AX613" s="33" t="str">
        <f>データ!S613</f>
        <v>-</v>
      </c>
      <c r="AY613" s="9" t="s">
        <v>1061</v>
      </c>
      <c r="AZ613" s="33" t="str">
        <f>データ!T613</f>
        <v>　</v>
      </c>
      <c r="BA613" s="35" t="s">
        <v>977</v>
      </c>
      <c r="BB613" s="34" t="s">
        <v>2335</v>
      </c>
      <c r="BC613" s="33" t="str">
        <f>データ!U613</f>
        <v>-</v>
      </c>
      <c r="BD613" s="35" t="s">
        <v>2333</v>
      </c>
      <c r="BE613" s="33" t="str">
        <f>データ!V613</f>
        <v>　</v>
      </c>
      <c r="BF613" s="33" t="s">
        <v>977</v>
      </c>
      <c r="BG613" s="34" t="s">
        <v>1261</v>
      </c>
      <c r="BH613" s="33" t="str">
        <f>データ!W613</f>
        <v>-</v>
      </c>
      <c r="BI613" s="35" t="s">
        <v>977</v>
      </c>
      <c r="BJ613" s="34" t="s">
        <v>1260</v>
      </c>
      <c r="BK613" s="33" t="str">
        <f>データ!X613</f>
        <v>常設</v>
      </c>
      <c r="BL613" s="35" t="s">
        <v>977</v>
      </c>
      <c r="BM613" s="9" t="s">
        <v>972</v>
      </c>
    </row>
    <row r="614" spans="1:65" x14ac:dyDescent="0.15">
      <c r="A614" s="9" t="s">
        <v>969</v>
      </c>
      <c r="B614" s="9" t="s">
        <v>1392</v>
      </c>
      <c r="C614" s="32" t="str">
        <f>"./images/thumbnail/"&amp;データ!B614&amp;".jpg"</f>
        <v>./images/thumbnail/1466.jpg</v>
      </c>
      <c r="D614" s="32" t="s">
        <v>1393</v>
      </c>
      <c r="E614" s="32" t="str">
        <f>"./images/thumbnail/"&amp;データ!B614&amp;".jpg"</f>
        <v>./images/thumbnail/1466.jpg</v>
      </c>
      <c r="F614" s="32" t="s">
        <v>1064</v>
      </c>
      <c r="G614" s="32" t="s">
        <v>1260</v>
      </c>
      <c r="H614" s="32" t="str">
        <f>データ!D614</f>
        <v>ティッキー</v>
      </c>
      <c r="I614" s="32" t="s">
        <v>977</v>
      </c>
      <c r="J614" s="32" t="s">
        <v>1261</v>
      </c>
      <c r="K614" s="32" t="str">
        <f>データ!E614</f>
        <v>SSR</v>
      </c>
      <c r="L614" s="32" t="s">
        <v>977</v>
      </c>
      <c r="M614" s="32" t="s">
        <v>1262</v>
      </c>
      <c r="N614" s="32">
        <f>データ!F614</f>
        <v>13</v>
      </c>
      <c r="O614" s="32" t="s">
        <v>977</v>
      </c>
      <c r="P614" s="32" t="s">
        <v>1260</v>
      </c>
      <c r="Q614" s="32" t="str">
        <f>データ!G614</f>
        <v>突</v>
      </c>
      <c r="R614" s="32" t="s">
        <v>977</v>
      </c>
      <c r="S614" s="32" t="s">
        <v>1260</v>
      </c>
      <c r="T614" s="33">
        <f>データ!H614</f>
        <v>16597</v>
      </c>
      <c r="U614" s="34" t="s">
        <v>977</v>
      </c>
      <c r="V614" s="34" t="s">
        <v>1260</v>
      </c>
      <c r="W614" s="33">
        <f>データ!I614</f>
        <v>5828</v>
      </c>
      <c r="X614" s="34" t="s">
        <v>977</v>
      </c>
      <c r="Y614" s="34" t="s">
        <v>1260</v>
      </c>
      <c r="Z614" s="33">
        <f>データ!J614</f>
        <v>5787</v>
      </c>
      <c r="AA614" s="34" t="s">
        <v>977</v>
      </c>
      <c r="AB614" s="34" t="s">
        <v>1263</v>
      </c>
      <c r="AC614" s="33" t="str">
        <f>データ!K614</f>
        <v>SS-</v>
      </c>
      <c r="AD614" s="32" t="s">
        <v>977</v>
      </c>
      <c r="AE614" s="34" t="s">
        <v>1264</v>
      </c>
      <c r="AF614" s="33">
        <f>データ!L614</f>
        <v>28212</v>
      </c>
      <c r="AG614" s="34" t="s">
        <v>977</v>
      </c>
      <c r="AH614" s="34" t="s">
        <v>1265</v>
      </c>
      <c r="AI614" s="33" t="str">
        <f>データ!M614</f>
        <v>破天の四連撃／真</v>
      </c>
      <c r="AJ614" s="9" t="s">
        <v>1061</v>
      </c>
      <c r="AK614" s="33" t="str">
        <f>データ!N614</f>
        <v>ランダムで4連固定ダメージ[中]</v>
      </c>
      <c r="AL614" s="9" t="s">
        <v>977</v>
      </c>
      <c r="AM614" s="34" t="s">
        <v>1266</v>
      </c>
      <c r="AN614" s="33" t="str">
        <f>データ!O614</f>
        <v>-</v>
      </c>
      <c r="AO614" s="9" t="s">
        <v>1061</v>
      </c>
      <c r="AP614" s="33" t="str">
        <f>データ!P614</f>
        <v>　</v>
      </c>
      <c r="AQ614" s="35" t="s">
        <v>977</v>
      </c>
      <c r="AR614" s="34" t="s">
        <v>1265</v>
      </c>
      <c r="AS614" s="33" t="str">
        <f>データ!Q614</f>
        <v>リザレクション／真</v>
      </c>
      <c r="AT614" s="9" t="s">
        <v>1061</v>
      </c>
      <c r="AU614" s="33" t="str">
        <f>データ!R614</f>
        <v>中確率でパーティ全員を復帰(全滅時のみ使用可)</v>
      </c>
      <c r="AV614" s="9" t="s">
        <v>977</v>
      </c>
      <c r="AW614" s="34" t="s">
        <v>1265</v>
      </c>
      <c r="AX614" s="33" t="str">
        <f>データ!S614</f>
        <v>-</v>
      </c>
      <c r="AY614" s="9" t="s">
        <v>1061</v>
      </c>
      <c r="AZ614" s="33" t="str">
        <f>データ!T614</f>
        <v>　</v>
      </c>
      <c r="BA614" s="35" t="s">
        <v>977</v>
      </c>
      <c r="BB614" s="34" t="s">
        <v>2335</v>
      </c>
      <c r="BC614" s="33" t="str">
        <f>データ!U614</f>
        <v>-</v>
      </c>
      <c r="BD614" s="35" t="s">
        <v>2333</v>
      </c>
      <c r="BE614" s="33" t="str">
        <f>データ!V614</f>
        <v>　</v>
      </c>
      <c r="BF614" s="33" t="s">
        <v>977</v>
      </c>
      <c r="BG614" s="34" t="s">
        <v>1261</v>
      </c>
      <c r="BH614" s="33" t="str">
        <f>データ!W614</f>
        <v>-</v>
      </c>
      <c r="BI614" s="35" t="s">
        <v>977</v>
      </c>
      <c r="BJ614" s="34" t="s">
        <v>1260</v>
      </c>
      <c r="BK614" s="33" t="str">
        <f>データ!X614</f>
        <v>メダル</v>
      </c>
      <c r="BL614" s="35" t="s">
        <v>977</v>
      </c>
      <c r="BM614" s="9" t="s">
        <v>972</v>
      </c>
    </row>
    <row r="615" spans="1:65" x14ac:dyDescent="0.15">
      <c r="A615" s="9" t="s">
        <v>969</v>
      </c>
      <c r="B615" s="9" t="s">
        <v>1392</v>
      </c>
      <c r="C615" s="32" t="str">
        <f>"./images/thumbnail/"&amp;データ!B615&amp;".jpg"</f>
        <v>./images/thumbnail/1464.jpg</v>
      </c>
      <c r="D615" s="32" t="s">
        <v>1393</v>
      </c>
      <c r="E615" s="32" t="str">
        <f>"./images/thumbnail/"&amp;データ!B615&amp;".jpg"</f>
        <v>./images/thumbnail/1464.jpg</v>
      </c>
      <c r="F615" s="32" t="s">
        <v>1064</v>
      </c>
      <c r="G615" s="32" t="s">
        <v>1260</v>
      </c>
      <c r="H615" s="32" t="str">
        <f>データ!D615</f>
        <v>ブラン</v>
      </c>
      <c r="I615" s="32" t="s">
        <v>977</v>
      </c>
      <c r="J615" s="32" t="s">
        <v>1261</v>
      </c>
      <c r="K615" s="32" t="str">
        <f>データ!E615</f>
        <v>SSR</v>
      </c>
      <c r="L615" s="32" t="s">
        <v>977</v>
      </c>
      <c r="M615" s="32" t="s">
        <v>1262</v>
      </c>
      <c r="N615" s="32">
        <f>データ!F615</f>
        <v>13</v>
      </c>
      <c r="O615" s="32" t="s">
        <v>977</v>
      </c>
      <c r="P615" s="32" t="s">
        <v>1260</v>
      </c>
      <c r="Q615" s="32" t="str">
        <f>データ!G615</f>
        <v>斬</v>
      </c>
      <c r="R615" s="32" t="s">
        <v>977</v>
      </c>
      <c r="S615" s="32" t="s">
        <v>1260</v>
      </c>
      <c r="T615" s="33">
        <f>データ!H615</f>
        <v>17485</v>
      </c>
      <c r="U615" s="34" t="s">
        <v>977</v>
      </c>
      <c r="V615" s="34" t="s">
        <v>1260</v>
      </c>
      <c r="W615" s="33">
        <f>データ!I615</f>
        <v>6824</v>
      </c>
      <c r="X615" s="34" t="s">
        <v>977</v>
      </c>
      <c r="Y615" s="34" t="s">
        <v>1260</v>
      </c>
      <c r="Z615" s="33">
        <f>データ!J615</f>
        <v>5071</v>
      </c>
      <c r="AA615" s="34" t="s">
        <v>977</v>
      </c>
      <c r="AB615" s="34" t="s">
        <v>1263</v>
      </c>
      <c r="AC615" s="33" t="str">
        <f>データ!K615</f>
        <v>A+</v>
      </c>
      <c r="AD615" s="32" t="s">
        <v>977</v>
      </c>
      <c r="AE615" s="34" t="s">
        <v>1264</v>
      </c>
      <c r="AF615" s="33">
        <f>データ!L615</f>
        <v>29380</v>
      </c>
      <c r="AG615" s="34" t="s">
        <v>977</v>
      </c>
      <c r="AH615" s="34" t="s">
        <v>1265</v>
      </c>
      <c r="AI615" s="33" t="str">
        <f>データ!M615</f>
        <v>地雷幻の一撃／絶</v>
      </c>
      <c r="AJ615" s="9" t="s">
        <v>1061</v>
      </c>
      <c r="AK615" s="33" t="str">
        <f>データ!N615</f>
        <v>敵単体攻撃[大]自分の防御力UP[大]</v>
      </c>
      <c r="AL615" s="9" t="s">
        <v>977</v>
      </c>
      <c r="AM615" s="34" t="s">
        <v>1266</v>
      </c>
      <c r="AN615" s="33" t="str">
        <f>データ!O615</f>
        <v>-</v>
      </c>
      <c r="AO615" s="9" t="s">
        <v>1061</v>
      </c>
      <c r="AP615" s="33" t="str">
        <f>データ!P615</f>
        <v>　</v>
      </c>
      <c r="AQ615" s="35" t="s">
        <v>977</v>
      </c>
      <c r="AR615" s="34" t="s">
        <v>1265</v>
      </c>
      <c r="AS615" s="33" t="str">
        <f>データ!Q615</f>
        <v>ジャガーノート／真</v>
      </c>
      <c r="AT615" s="9" t="s">
        <v>1061</v>
      </c>
      <c r="AU615" s="33" t="str">
        <f>データ!R615</f>
        <v>バトルで敵を全滅するとBPが中回復(バトル3回)</v>
      </c>
      <c r="AV615" s="9" t="s">
        <v>977</v>
      </c>
      <c r="AW615" s="34" t="s">
        <v>1265</v>
      </c>
      <c r="AX615" s="33" t="str">
        <f>データ!S615</f>
        <v>-</v>
      </c>
      <c r="AY615" s="9" t="s">
        <v>1061</v>
      </c>
      <c r="AZ615" s="33" t="str">
        <f>データ!T615</f>
        <v>　</v>
      </c>
      <c r="BA615" s="35" t="s">
        <v>977</v>
      </c>
      <c r="BB615" s="34" t="s">
        <v>2335</v>
      </c>
      <c r="BC615" s="33" t="str">
        <f>データ!U615</f>
        <v>-</v>
      </c>
      <c r="BD615" s="35" t="s">
        <v>2333</v>
      </c>
      <c r="BE615" s="33" t="str">
        <f>データ!V615</f>
        <v>　</v>
      </c>
      <c r="BF615" s="33" t="s">
        <v>977</v>
      </c>
      <c r="BG615" s="34" t="s">
        <v>1261</v>
      </c>
      <c r="BH615" s="33" t="str">
        <f>データ!W615</f>
        <v>-</v>
      </c>
      <c r="BI615" s="35" t="s">
        <v>977</v>
      </c>
      <c r="BJ615" s="34" t="s">
        <v>1260</v>
      </c>
      <c r="BK615" s="33" t="str">
        <f>データ!X615</f>
        <v>魔女の追憶イベ</v>
      </c>
      <c r="BL615" s="35" t="s">
        <v>977</v>
      </c>
      <c r="BM615" s="9" t="s">
        <v>972</v>
      </c>
    </row>
    <row r="616" spans="1:65" x14ac:dyDescent="0.15">
      <c r="A616" s="9" t="s">
        <v>969</v>
      </c>
      <c r="B616" s="9" t="s">
        <v>1392</v>
      </c>
      <c r="C616" s="32" t="str">
        <f>"./images/thumbnail/"&amp;データ!B616&amp;".jpg"</f>
        <v>./images/thumbnail/1459.jpg</v>
      </c>
      <c r="D616" s="32" t="s">
        <v>1393</v>
      </c>
      <c r="E616" s="32" t="str">
        <f>"./images/thumbnail/"&amp;データ!B616&amp;".jpg"</f>
        <v>./images/thumbnail/1459.jpg</v>
      </c>
      <c r="F616" s="32" t="s">
        <v>1064</v>
      </c>
      <c r="G616" s="32" t="s">
        <v>1260</v>
      </c>
      <c r="H616" s="32" t="str">
        <f>データ!D616</f>
        <v>デルトロ</v>
      </c>
      <c r="I616" s="32" t="s">
        <v>977</v>
      </c>
      <c r="J616" s="32" t="s">
        <v>1261</v>
      </c>
      <c r="K616" s="32" t="str">
        <f>データ!E616</f>
        <v>SSR</v>
      </c>
      <c r="L616" s="32" t="s">
        <v>977</v>
      </c>
      <c r="M616" s="32" t="s">
        <v>1262</v>
      </c>
      <c r="N616" s="32">
        <f>データ!F616</f>
        <v>13</v>
      </c>
      <c r="O616" s="32" t="s">
        <v>977</v>
      </c>
      <c r="P616" s="32" t="s">
        <v>1260</v>
      </c>
      <c r="Q616" s="32" t="str">
        <f>データ!G616</f>
        <v>遠</v>
      </c>
      <c r="R616" s="32" t="s">
        <v>977</v>
      </c>
      <c r="S616" s="32" t="s">
        <v>1260</v>
      </c>
      <c r="T616" s="33">
        <f>データ!H616</f>
        <v>18885</v>
      </c>
      <c r="U616" s="34" t="s">
        <v>977</v>
      </c>
      <c r="V616" s="34" t="s">
        <v>1260</v>
      </c>
      <c r="W616" s="33">
        <f>データ!I616</f>
        <v>6590</v>
      </c>
      <c r="X616" s="34" t="s">
        <v>977</v>
      </c>
      <c r="Y616" s="34" t="s">
        <v>1260</v>
      </c>
      <c r="Z616" s="33">
        <f>データ!J616</f>
        <v>4301</v>
      </c>
      <c r="AA616" s="34" t="s">
        <v>977</v>
      </c>
      <c r="AB616" s="34" t="s">
        <v>1263</v>
      </c>
      <c r="AC616" s="33" t="str">
        <f>データ!K616</f>
        <v>S-</v>
      </c>
      <c r="AD616" s="32" t="s">
        <v>977</v>
      </c>
      <c r="AE616" s="34" t="s">
        <v>1264</v>
      </c>
      <c r="AF616" s="33">
        <f>データ!L616</f>
        <v>29776</v>
      </c>
      <c r="AG616" s="34" t="s">
        <v>977</v>
      </c>
      <c r="AH616" s="34" t="s">
        <v>1265</v>
      </c>
      <c r="AI616" s="33" t="str">
        <f>データ!M616</f>
        <v>浄化の一撃</v>
      </c>
      <c r="AJ616" s="9" t="s">
        <v>1061</v>
      </c>
      <c r="AK616" s="33" t="str">
        <f>データ!N616</f>
        <v>単体固定ﾀﾞﾒｰｼﾞ+味方ｽﾃｰﾀｽDOWN解除</v>
      </c>
      <c r="AL616" s="9" t="s">
        <v>977</v>
      </c>
      <c r="AM616" s="34" t="s">
        <v>1266</v>
      </c>
      <c r="AN616" s="33" t="str">
        <f>データ!O616</f>
        <v>-</v>
      </c>
      <c r="AO616" s="9" t="s">
        <v>1061</v>
      </c>
      <c r="AP616" s="33" t="str">
        <f>データ!P616</f>
        <v>　</v>
      </c>
      <c r="AQ616" s="35" t="s">
        <v>977</v>
      </c>
      <c r="AR616" s="34" t="s">
        <v>1265</v>
      </c>
      <c r="AS616" s="33" t="str">
        <f>データ!Q616</f>
        <v>オラクル／真</v>
      </c>
      <c r="AT616" s="9" t="s">
        <v>1061</v>
      </c>
      <c r="AU616" s="33" t="str">
        <f>データ!R616</f>
        <v>パーティ全体のスキル発動率が中UP(3分間)</v>
      </c>
      <c r="AV616" s="9" t="s">
        <v>977</v>
      </c>
      <c r="AW616" s="34" t="s">
        <v>1265</v>
      </c>
      <c r="AX616" s="33" t="str">
        <f>データ!S616</f>
        <v>-</v>
      </c>
      <c r="AY616" s="9" t="s">
        <v>1061</v>
      </c>
      <c r="AZ616" s="33" t="str">
        <f>データ!T616</f>
        <v>　</v>
      </c>
      <c r="BA616" s="35" t="s">
        <v>977</v>
      </c>
      <c r="BB616" s="34" t="s">
        <v>2335</v>
      </c>
      <c r="BC616" s="33" t="str">
        <f>データ!U616</f>
        <v>-</v>
      </c>
      <c r="BD616" s="35" t="s">
        <v>2333</v>
      </c>
      <c r="BE616" s="33" t="str">
        <f>データ!V616</f>
        <v>　</v>
      </c>
      <c r="BF616" s="33" t="s">
        <v>977</v>
      </c>
      <c r="BG616" s="34" t="s">
        <v>1261</v>
      </c>
      <c r="BH616" s="33" t="str">
        <f>データ!W616</f>
        <v>-</v>
      </c>
      <c r="BI616" s="35" t="s">
        <v>977</v>
      </c>
      <c r="BJ616" s="34" t="s">
        <v>1260</v>
      </c>
      <c r="BK616" s="33" t="str">
        <f>データ!X616</f>
        <v>常設</v>
      </c>
      <c r="BL616" s="35" t="s">
        <v>977</v>
      </c>
      <c r="BM616" s="9" t="s">
        <v>972</v>
      </c>
    </row>
    <row r="617" spans="1:65" x14ac:dyDescent="0.15">
      <c r="A617" s="9" t="s">
        <v>969</v>
      </c>
      <c r="B617" s="9" t="s">
        <v>1392</v>
      </c>
      <c r="C617" s="32" t="str">
        <f>"./images/thumbnail/"&amp;データ!B617&amp;".jpg"</f>
        <v>./images/thumbnail/1457_b.jpg</v>
      </c>
      <c r="D617" s="32" t="s">
        <v>1393</v>
      </c>
      <c r="E617" s="32" t="str">
        <f>"./images/thumbnail/"&amp;データ!B617&amp;".jpg"</f>
        <v>./images/thumbnail/1457_b.jpg</v>
      </c>
      <c r="F617" s="32" t="s">
        <v>1064</v>
      </c>
      <c r="G617" s="32" t="s">
        <v>1260</v>
      </c>
      <c r="H617" s="32" t="str">
        <f>データ!D617</f>
        <v>ベルトラン</v>
      </c>
      <c r="I617" s="32" t="s">
        <v>977</v>
      </c>
      <c r="J617" s="32" t="s">
        <v>1261</v>
      </c>
      <c r="K617" s="32" t="str">
        <f>データ!E617</f>
        <v>UR</v>
      </c>
      <c r="L617" s="32" t="s">
        <v>977</v>
      </c>
      <c r="M617" s="32" t="s">
        <v>1262</v>
      </c>
      <c r="N617" s="32">
        <f>データ!F617</f>
        <v>14</v>
      </c>
      <c r="O617" s="32" t="s">
        <v>977</v>
      </c>
      <c r="P617" s="32" t="s">
        <v>1260</v>
      </c>
      <c r="Q617" s="32" t="str">
        <f>データ!G617</f>
        <v>打</v>
      </c>
      <c r="R617" s="32" t="s">
        <v>977</v>
      </c>
      <c r="S617" s="32" t="s">
        <v>1260</v>
      </c>
      <c r="T617" s="33">
        <f>データ!H617</f>
        <v>28139</v>
      </c>
      <c r="U617" s="34" t="s">
        <v>977</v>
      </c>
      <c r="V617" s="34" t="s">
        <v>1260</v>
      </c>
      <c r="W617" s="33">
        <f>データ!I617</f>
        <v>8701</v>
      </c>
      <c r="X617" s="34" t="s">
        <v>977</v>
      </c>
      <c r="Y617" s="34" t="s">
        <v>1260</v>
      </c>
      <c r="Z617" s="33">
        <f>データ!J617</f>
        <v>12259</v>
      </c>
      <c r="AA617" s="34" t="s">
        <v>977</v>
      </c>
      <c r="AB617" s="34" t="s">
        <v>1263</v>
      </c>
      <c r="AC617" s="33" t="str">
        <f>データ!K617</f>
        <v>SS-</v>
      </c>
      <c r="AD617" s="32" t="s">
        <v>977</v>
      </c>
      <c r="AE617" s="34" t="s">
        <v>1264</v>
      </c>
      <c r="AF617" s="33">
        <f>データ!L617</f>
        <v>49099</v>
      </c>
      <c r="AG617" s="34" t="s">
        <v>977</v>
      </c>
      <c r="AH617" s="34" t="s">
        <v>1265</v>
      </c>
      <c r="AI617" s="33" t="str">
        <f>データ!M617</f>
        <v>幻光の交叉線／煌</v>
      </c>
      <c r="AJ617" s="9" t="s">
        <v>1061</v>
      </c>
      <c r="AK617" s="33" t="str">
        <f>データ!N617</f>
        <v>X字型に攻撃[特大]</v>
      </c>
      <c r="AL617" s="9" t="s">
        <v>977</v>
      </c>
      <c r="AM617" s="34" t="s">
        <v>1266</v>
      </c>
      <c r="AN617" s="33" t="str">
        <f>データ!O617</f>
        <v>-</v>
      </c>
      <c r="AO617" s="9" t="s">
        <v>1061</v>
      </c>
      <c r="AP617" s="33" t="str">
        <f>データ!P617</f>
        <v>　</v>
      </c>
      <c r="AQ617" s="35" t="s">
        <v>977</v>
      </c>
      <c r="AR617" s="34" t="s">
        <v>1265</v>
      </c>
      <c r="AS617" s="33" t="str">
        <f>データ!Q617</f>
        <v>激憤の斧闘神</v>
      </c>
      <c r="AT617" s="9" t="s">
        <v>1061</v>
      </c>
      <c r="AU617" s="33" t="str">
        <f>データ!R617</f>
        <v>パーティ全体の攻撃力が極大UP(5分間)</v>
      </c>
      <c r="AV617" s="9" t="s">
        <v>977</v>
      </c>
      <c r="AW617" s="34" t="s">
        <v>1265</v>
      </c>
      <c r="AX617" s="33" t="str">
        <f>データ!S617</f>
        <v>-</v>
      </c>
      <c r="AY617" s="9" t="s">
        <v>1061</v>
      </c>
      <c r="AZ617" s="33" t="str">
        <f>データ!T617</f>
        <v>　</v>
      </c>
      <c r="BA617" s="35" t="s">
        <v>977</v>
      </c>
      <c r="BB617" s="34" t="s">
        <v>2335</v>
      </c>
      <c r="BC617" s="33" t="str">
        <f>データ!U617</f>
        <v>-</v>
      </c>
      <c r="BD617" s="35" t="s">
        <v>2333</v>
      </c>
      <c r="BE617" s="33" t="str">
        <f>データ!V617</f>
        <v>　</v>
      </c>
      <c r="BF617" s="33" t="s">
        <v>977</v>
      </c>
      <c r="BG617" s="34" t="s">
        <v>1261</v>
      </c>
      <c r="BH617" s="33" t="str">
        <f>データ!W617</f>
        <v>-</v>
      </c>
      <c r="BI617" s="35" t="s">
        <v>977</v>
      </c>
      <c r="BJ617" s="34" t="s">
        <v>1260</v>
      </c>
      <c r="BK617" s="33" t="str">
        <f>データ!X617</f>
        <v>精鋭化ユニット／鬼謀</v>
      </c>
      <c r="BL617" s="35" t="s">
        <v>977</v>
      </c>
      <c r="BM617" s="9" t="s">
        <v>972</v>
      </c>
    </row>
    <row r="618" spans="1:65" x14ac:dyDescent="0.15">
      <c r="A618" s="9" t="s">
        <v>969</v>
      </c>
      <c r="B618" s="9" t="s">
        <v>1392</v>
      </c>
      <c r="C618" s="32" t="str">
        <f>"./images/thumbnail/"&amp;データ!B618&amp;".jpg"</f>
        <v>./images/thumbnail/1457_a.jpg</v>
      </c>
      <c r="D618" s="32" t="s">
        <v>1393</v>
      </c>
      <c r="E618" s="32" t="str">
        <f>"./images/thumbnail/"&amp;データ!B618&amp;".jpg"</f>
        <v>./images/thumbnail/1457_a.jpg</v>
      </c>
      <c r="F618" s="32" t="s">
        <v>1064</v>
      </c>
      <c r="G618" s="32" t="s">
        <v>1260</v>
      </c>
      <c r="H618" s="32" t="str">
        <f>データ!D618</f>
        <v>ベルトラン</v>
      </c>
      <c r="I618" s="32" t="s">
        <v>977</v>
      </c>
      <c r="J618" s="32" t="s">
        <v>1261</v>
      </c>
      <c r="K618" s="32" t="str">
        <f>データ!E618</f>
        <v>UR</v>
      </c>
      <c r="L618" s="32" t="s">
        <v>977</v>
      </c>
      <c r="M618" s="32" t="s">
        <v>1262</v>
      </c>
      <c r="N618" s="32">
        <f>データ!F618</f>
        <v>14</v>
      </c>
      <c r="O618" s="32" t="s">
        <v>977</v>
      </c>
      <c r="P618" s="32" t="s">
        <v>1260</v>
      </c>
      <c r="Q618" s="32" t="str">
        <f>データ!G618</f>
        <v>打</v>
      </c>
      <c r="R618" s="32" t="s">
        <v>977</v>
      </c>
      <c r="S618" s="32" t="s">
        <v>1260</v>
      </c>
      <c r="T618" s="33">
        <f>データ!H618</f>
        <v>29168</v>
      </c>
      <c r="U618" s="34" t="s">
        <v>977</v>
      </c>
      <c r="V618" s="34" t="s">
        <v>1260</v>
      </c>
      <c r="W618" s="33">
        <f>データ!I618</f>
        <v>9037</v>
      </c>
      <c r="X618" s="34" t="s">
        <v>977</v>
      </c>
      <c r="Y618" s="34" t="s">
        <v>1260</v>
      </c>
      <c r="Z618" s="33">
        <f>データ!J618</f>
        <v>12721</v>
      </c>
      <c r="AA618" s="34" t="s">
        <v>977</v>
      </c>
      <c r="AB618" s="34" t="s">
        <v>1263</v>
      </c>
      <c r="AC618" s="33" t="str">
        <f>データ!K618</f>
        <v>SS-</v>
      </c>
      <c r="AD618" s="32" t="s">
        <v>977</v>
      </c>
      <c r="AE618" s="34" t="s">
        <v>1264</v>
      </c>
      <c r="AF618" s="33">
        <f>データ!L618</f>
        <v>50926</v>
      </c>
      <c r="AG618" s="34" t="s">
        <v>977</v>
      </c>
      <c r="AH618" s="34" t="s">
        <v>1265</v>
      </c>
      <c r="AI618" s="33" t="str">
        <f>データ!M618</f>
        <v>幻光の交叉線／煌＋</v>
      </c>
      <c r="AJ618" s="9" t="s">
        <v>1061</v>
      </c>
      <c r="AK618" s="33" t="str">
        <f>データ!N618</f>
        <v>X字型に攻撃[超極大]</v>
      </c>
      <c r="AL618" s="9" t="s">
        <v>977</v>
      </c>
      <c r="AM618" s="34" t="s">
        <v>1266</v>
      </c>
      <c r="AN618" s="33" t="str">
        <f>データ!O618</f>
        <v>-</v>
      </c>
      <c r="AO618" s="9" t="s">
        <v>1061</v>
      </c>
      <c r="AP618" s="33" t="str">
        <f>データ!P618</f>
        <v>　</v>
      </c>
      <c r="AQ618" s="35" t="s">
        <v>977</v>
      </c>
      <c r="AR618" s="34" t="s">
        <v>1265</v>
      </c>
      <c r="AS618" s="33" t="str">
        <f>データ!Q618</f>
        <v>アサルト／絶</v>
      </c>
      <c r="AT618" s="9" t="s">
        <v>1061</v>
      </c>
      <c r="AU618" s="33" t="str">
        <f>データ!R618</f>
        <v>パーティ全体の攻撃力が大UP(3分間)</v>
      </c>
      <c r="AV618" s="9" t="s">
        <v>977</v>
      </c>
      <c r="AW618" s="34" t="s">
        <v>1265</v>
      </c>
      <c r="AX618" s="33" t="str">
        <f>データ!S618</f>
        <v>-</v>
      </c>
      <c r="AY618" s="9" t="s">
        <v>1061</v>
      </c>
      <c r="AZ618" s="33" t="str">
        <f>データ!T618</f>
        <v>　</v>
      </c>
      <c r="BA618" s="35" t="s">
        <v>977</v>
      </c>
      <c r="BB618" s="34" t="s">
        <v>2335</v>
      </c>
      <c r="BC618" s="33" t="str">
        <f>データ!U618</f>
        <v>-</v>
      </c>
      <c r="BD618" s="35" t="s">
        <v>2333</v>
      </c>
      <c r="BE618" s="33" t="str">
        <f>データ!V618</f>
        <v>　</v>
      </c>
      <c r="BF618" s="33" t="s">
        <v>977</v>
      </c>
      <c r="BG618" s="34" t="s">
        <v>1261</v>
      </c>
      <c r="BH618" s="33" t="str">
        <f>データ!W618</f>
        <v>-</v>
      </c>
      <c r="BI618" s="35" t="s">
        <v>977</v>
      </c>
      <c r="BJ618" s="34" t="s">
        <v>1260</v>
      </c>
      <c r="BK618" s="33" t="str">
        <f>データ!X618</f>
        <v>精鋭化ユニット／神技</v>
      </c>
      <c r="BL618" s="35" t="s">
        <v>977</v>
      </c>
      <c r="BM618" s="9" t="s">
        <v>972</v>
      </c>
    </row>
    <row r="619" spans="1:65" x14ac:dyDescent="0.15">
      <c r="A619" s="9" t="s">
        <v>969</v>
      </c>
      <c r="B619" s="9" t="s">
        <v>1392</v>
      </c>
      <c r="C619" s="32" t="str">
        <f>"./images/thumbnail/"&amp;データ!B619&amp;".jpg"</f>
        <v>./images/thumbnail/1457.jpg</v>
      </c>
      <c r="D619" s="32" t="s">
        <v>1393</v>
      </c>
      <c r="E619" s="32" t="str">
        <f>"./images/thumbnail/"&amp;データ!B619&amp;".jpg"</f>
        <v>./images/thumbnail/1457.jpg</v>
      </c>
      <c r="F619" s="32" t="s">
        <v>1064</v>
      </c>
      <c r="G619" s="32" t="s">
        <v>1260</v>
      </c>
      <c r="H619" s="32" t="str">
        <f>データ!D619</f>
        <v>ベルトラン</v>
      </c>
      <c r="I619" s="32" t="s">
        <v>977</v>
      </c>
      <c r="J619" s="32" t="s">
        <v>1261</v>
      </c>
      <c r="K619" s="32" t="str">
        <f>データ!E619</f>
        <v>UR</v>
      </c>
      <c r="L619" s="32" t="s">
        <v>977</v>
      </c>
      <c r="M619" s="32" t="s">
        <v>1262</v>
      </c>
      <c r="N619" s="32">
        <f>データ!F619</f>
        <v>14</v>
      </c>
      <c r="O619" s="32" t="s">
        <v>977</v>
      </c>
      <c r="P619" s="32" t="s">
        <v>1260</v>
      </c>
      <c r="Q619" s="32" t="str">
        <f>データ!G619</f>
        <v>打</v>
      </c>
      <c r="R619" s="32" t="s">
        <v>977</v>
      </c>
      <c r="S619" s="32" t="s">
        <v>1260</v>
      </c>
      <c r="T619" s="33">
        <f>データ!H619</f>
        <v>20684</v>
      </c>
      <c r="U619" s="34" t="s">
        <v>977</v>
      </c>
      <c r="V619" s="34" t="s">
        <v>1260</v>
      </c>
      <c r="W619" s="33">
        <f>データ!I619</f>
        <v>6790</v>
      </c>
      <c r="X619" s="34" t="s">
        <v>977</v>
      </c>
      <c r="Y619" s="34" t="s">
        <v>1260</v>
      </c>
      <c r="Z619" s="33">
        <f>データ!J619</f>
        <v>9088</v>
      </c>
      <c r="AA619" s="34" t="s">
        <v>977</v>
      </c>
      <c r="AB619" s="34" t="s">
        <v>1263</v>
      </c>
      <c r="AC619" s="33" t="str">
        <f>データ!K619</f>
        <v>A+</v>
      </c>
      <c r="AD619" s="32" t="s">
        <v>977</v>
      </c>
      <c r="AE619" s="34" t="s">
        <v>1264</v>
      </c>
      <c r="AF619" s="33">
        <f>データ!L619</f>
        <v>36562</v>
      </c>
      <c r="AG619" s="34" t="s">
        <v>977</v>
      </c>
      <c r="AH619" s="34" t="s">
        <v>1265</v>
      </c>
      <c r="AI619" s="33" t="str">
        <f>データ!M619</f>
        <v>幻光の交叉線／煌</v>
      </c>
      <c r="AJ619" s="9" t="s">
        <v>1061</v>
      </c>
      <c r="AK619" s="33" t="str">
        <f>データ!N619</f>
        <v>X字型に攻撃[特大]</v>
      </c>
      <c r="AL619" s="9" t="s">
        <v>977</v>
      </c>
      <c r="AM619" s="34" t="s">
        <v>1266</v>
      </c>
      <c r="AN619" s="33" t="str">
        <f>データ!O619</f>
        <v>-</v>
      </c>
      <c r="AO619" s="9" t="s">
        <v>1061</v>
      </c>
      <c r="AP619" s="33" t="str">
        <f>データ!P619</f>
        <v>　</v>
      </c>
      <c r="AQ619" s="35" t="s">
        <v>977</v>
      </c>
      <c r="AR619" s="34" t="s">
        <v>1265</v>
      </c>
      <c r="AS619" s="33" t="str">
        <f>データ!Q619</f>
        <v>アサルト／絶</v>
      </c>
      <c r="AT619" s="9" t="s">
        <v>1061</v>
      </c>
      <c r="AU619" s="33" t="str">
        <f>データ!R619</f>
        <v>パーティ全体の攻撃力が大UP(3分間)</v>
      </c>
      <c r="AV619" s="9" t="s">
        <v>977</v>
      </c>
      <c r="AW619" s="34" t="s">
        <v>1265</v>
      </c>
      <c r="AX619" s="33" t="str">
        <f>データ!S619</f>
        <v>-</v>
      </c>
      <c r="AY619" s="9" t="s">
        <v>1061</v>
      </c>
      <c r="AZ619" s="33" t="str">
        <f>データ!T619</f>
        <v>　</v>
      </c>
      <c r="BA619" s="35" t="s">
        <v>977</v>
      </c>
      <c r="BB619" s="34" t="s">
        <v>2335</v>
      </c>
      <c r="BC619" s="33" t="str">
        <f>データ!U619</f>
        <v>-</v>
      </c>
      <c r="BD619" s="35" t="s">
        <v>2333</v>
      </c>
      <c r="BE619" s="33" t="str">
        <f>データ!V619</f>
        <v>　</v>
      </c>
      <c r="BF619" s="33" t="s">
        <v>977</v>
      </c>
      <c r="BG619" s="34" t="s">
        <v>1261</v>
      </c>
      <c r="BH619" s="33" t="str">
        <f>データ!W619</f>
        <v>-</v>
      </c>
      <c r="BI619" s="35" t="s">
        <v>977</v>
      </c>
      <c r="BJ619" s="34" t="s">
        <v>1260</v>
      </c>
      <c r="BK619" s="33" t="str">
        <f>データ!X619</f>
        <v>常設</v>
      </c>
      <c r="BL619" s="35" t="s">
        <v>977</v>
      </c>
      <c r="BM619" s="9" t="s">
        <v>972</v>
      </c>
    </row>
    <row r="620" spans="1:65" x14ac:dyDescent="0.15">
      <c r="A620" s="9" t="s">
        <v>969</v>
      </c>
      <c r="B620" s="9" t="s">
        <v>1392</v>
      </c>
      <c r="C620" s="32" t="str">
        <f>"./images/thumbnail/"&amp;データ!B620&amp;".jpg"</f>
        <v>./images/thumbnail/1455.jpg</v>
      </c>
      <c r="D620" s="32" t="s">
        <v>1393</v>
      </c>
      <c r="E620" s="32" t="str">
        <f>"./images/thumbnail/"&amp;データ!B620&amp;".jpg"</f>
        <v>./images/thumbnail/1455.jpg</v>
      </c>
      <c r="F620" s="32" t="s">
        <v>1064</v>
      </c>
      <c r="G620" s="32" t="s">
        <v>1260</v>
      </c>
      <c r="H620" s="32" t="str">
        <f>データ!D620</f>
        <v>ペネロペ</v>
      </c>
      <c r="I620" s="32" t="s">
        <v>977</v>
      </c>
      <c r="J620" s="32" t="s">
        <v>1261</v>
      </c>
      <c r="K620" s="32" t="str">
        <f>データ!E620</f>
        <v>SSR</v>
      </c>
      <c r="L620" s="32" t="s">
        <v>977</v>
      </c>
      <c r="M620" s="32" t="s">
        <v>1262</v>
      </c>
      <c r="N620" s="32">
        <f>データ!F620</f>
        <v>13</v>
      </c>
      <c r="O620" s="32" t="s">
        <v>977</v>
      </c>
      <c r="P620" s="32" t="s">
        <v>1260</v>
      </c>
      <c r="Q620" s="32" t="str">
        <f>データ!G620</f>
        <v>突</v>
      </c>
      <c r="R620" s="32" t="s">
        <v>977</v>
      </c>
      <c r="S620" s="32" t="s">
        <v>1260</v>
      </c>
      <c r="T620" s="33">
        <f>データ!H620</f>
        <v>18640</v>
      </c>
      <c r="U620" s="34" t="s">
        <v>977</v>
      </c>
      <c r="V620" s="34" t="s">
        <v>1260</v>
      </c>
      <c r="W620" s="33">
        <f>データ!I620</f>
        <v>5548</v>
      </c>
      <c r="X620" s="34" t="s">
        <v>977</v>
      </c>
      <c r="Y620" s="34" t="s">
        <v>1260</v>
      </c>
      <c r="Z620" s="33">
        <f>データ!J620</f>
        <v>5749</v>
      </c>
      <c r="AA620" s="34" t="s">
        <v>977</v>
      </c>
      <c r="AB620" s="34" t="s">
        <v>1263</v>
      </c>
      <c r="AC620" s="33" t="str">
        <f>データ!K620</f>
        <v>SS-</v>
      </c>
      <c r="AD620" s="32" t="s">
        <v>977</v>
      </c>
      <c r="AE620" s="34" t="s">
        <v>1264</v>
      </c>
      <c r="AF620" s="33">
        <f>データ!L620</f>
        <v>29937</v>
      </c>
      <c r="AG620" s="34" t="s">
        <v>977</v>
      </c>
      <c r="AH620" s="34" t="s">
        <v>1265</v>
      </c>
      <c r="AI620" s="33" t="str">
        <f>データ!M620</f>
        <v>覇道消滅／光芒</v>
      </c>
      <c r="AJ620" s="9" t="s">
        <v>1061</v>
      </c>
      <c r="AK620" s="33" t="str">
        <f>データ!N620</f>
        <v>敵全体の攻撃力をDOWN[大]</v>
      </c>
      <c r="AL620" s="9" t="s">
        <v>977</v>
      </c>
      <c r="AM620" s="34" t="s">
        <v>1266</v>
      </c>
      <c r="AN620" s="33" t="str">
        <f>データ!O620</f>
        <v>-</v>
      </c>
      <c r="AO620" s="9" t="s">
        <v>1061</v>
      </c>
      <c r="AP620" s="33" t="str">
        <f>データ!P620</f>
        <v>　</v>
      </c>
      <c r="AQ620" s="35" t="s">
        <v>977</v>
      </c>
      <c r="AR620" s="34" t="s">
        <v>1265</v>
      </c>
      <c r="AS620" s="33" t="str">
        <f>データ!Q620</f>
        <v>アクセラレーター／真</v>
      </c>
      <c r="AT620" s="9" t="s">
        <v>1061</v>
      </c>
      <c r="AU620" s="33" t="str">
        <f>データ!R620</f>
        <v>パーティ全体の速度が中UP(3分間)</v>
      </c>
      <c r="AV620" s="9" t="s">
        <v>977</v>
      </c>
      <c r="AW620" s="34" t="s">
        <v>1265</v>
      </c>
      <c r="AX620" s="33" t="str">
        <f>データ!S620</f>
        <v>-</v>
      </c>
      <c r="AY620" s="9" t="s">
        <v>1061</v>
      </c>
      <c r="AZ620" s="33" t="str">
        <f>データ!T620</f>
        <v>　</v>
      </c>
      <c r="BA620" s="35" t="s">
        <v>977</v>
      </c>
      <c r="BB620" s="34" t="s">
        <v>2335</v>
      </c>
      <c r="BC620" s="33" t="str">
        <f>データ!U620</f>
        <v>-</v>
      </c>
      <c r="BD620" s="35" t="s">
        <v>2333</v>
      </c>
      <c r="BE620" s="33" t="str">
        <f>データ!V620</f>
        <v>　</v>
      </c>
      <c r="BF620" s="33" t="s">
        <v>977</v>
      </c>
      <c r="BG620" s="34" t="s">
        <v>1261</v>
      </c>
      <c r="BH620" s="33" t="str">
        <f>データ!W620</f>
        <v>-</v>
      </c>
      <c r="BI620" s="35" t="s">
        <v>977</v>
      </c>
      <c r="BJ620" s="34" t="s">
        <v>1260</v>
      </c>
      <c r="BK620" s="33" t="str">
        <f>データ!X620</f>
        <v>常設</v>
      </c>
      <c r="BL620" s="35" t="s">
        <v>977</v>
      </c>
      <c r="BM620" s="9" t="s">
        <v>972</v>
      </c>
    </row>
    <row r="621" spans="1:65" x14ac:dyDescent="0.15">
      <c r="A621" s="9" t="s">
        <v>969</v>
      </c>
      <c r="B621" s="9" t="s">
        <v>1392</v>
      </c>
      <c r="C621" s="32" t="str">
        <f>"./images/thumbnail/"&amp;データ!B621&amp;".jpg"</f>
        <v>./images/thumbnail/1453.jpg</v>
      </c>
      <c r="D621" s="32" t="s">
        <v>1393</v>
      </c>
      <c r="E621" s="32" t="str">
        <f>"./images/thumbnail/"&amp;データ!B621&amp;".jpg"</f>
        <v>./images/thumbnail/1453.jpg</v>
      </c>
      <c r="F621" s="32" t="s">
        <v>1064</v>
      </c>
      <c r="G621" s="32" t="s">
        <v>1260</v>
      </c>
      <c r="H621" s="32" t="str">
        <f>データ!D621</f>
        <v>リップス</v>
      </c>
      <c r="I621" s="32" t="s">
        <v>977</v>
      </c>
      <c r="J621" s="32" t="s">
        <v>1261</v>
      </c>
      <c r="K621" s="32" t="str">
        <f>データ!E621</f>
        <v>SSR</v>
      </c>
      <c r="L621" s="32" t="s">
        <v>977</v>
      </c>
      <c r="M621" s="32" t="s">
        <v>1262</v>
      </c>
      <c r="N621" s="32">
        <f>データ!F621</f>
        <v>13</v>
      </c>
      <c r="O621" s="32" t="s">
        <v>977</v>
      </c>
      <c r="P621" s="32" t="s">
        <v>1260</v>
      </c>
      <c r="Q621" s="32" t="str">
        <f>データ!G621</f>
        <v>斬</v>
      </c>
      <c r="R621" s="32" t="s">
        <v>977</v>
      </c>
      <c r="S621" s="32" t="s">
        <v>1260</v>
      </c>
      <c r="T621" s="33">
        <f>データ!H621</f>
        <v>18123</v>
      </c>
      <c r="U621" s="34" t="s">
        <v>977</v>
      </c>
      <c r="V621" s="34" t="s">
        <v>1260</v>
      </c>
      <c r="W621" s="33">
        <f>データ!I621</f>
        <v>7073</v>
      </c>
      <c r="X621" s="34" t="s">
        <v>977</v>
      </c>
      <c r="Y621" s="34" t="s">
        <v>1260</v>
      </c>
      <c r="Z621" s="33">
        <f>データ!J621</f>
        <v>5018</v>
      </c>
      <c r="AA621" s="34" t="s">
        <v>977</v>
      </c>
      <c r="AB621" s="34" t="s">
        <v>1263</v>
      </c>
      <c r="AC621" s="33" t="str">
        <f>データ!K621</f>
        <v>A+</v>
      </c>
      <c r="AD621" s="32" t="s">
        <v>977</v>
      </c>
      <c r="AE621" s="34" t="s">
        <v>1264</v>
      </c>
      <c r="AF621" s="33">
        <f>データ!L621</f>
        <v>30214</v>
      </c>
      <c r="AG621" s="34" t="s">
        <v>977</v>
      </c>
      <c r="AH621" s="34" t="s">
        <v>1265</v>
      </c>
      <c r="AI621" s="33" t="str">
        <f>データ!M621</f>
        <v>対紫の薙風／絶</v>
      </c>
      <c r="AJ621" s="9" t="s">
        <v>1061</v>
      </c>
      <c r="AK621" s="33" t="str">
        <f>データ!N621</f>
        <v>打に強く遠に弱い横一列攻撃[大]</v>
      </c>
      <c r="AL621" s="9" t="s">
        <v>977</v>
      </c>
      <c r="AM621" s="34" t="s">
        <v>1266</v>
      </c>
      <c r="AN621" s="33" t="str">
        <f>データ!O621</f>
        <v>-</v>
      </c>
      <c r="AO621" s="9" t="s">
        <v>1061</v>
      </c>
      <c r="AP621" s="33" t="str">
        <f>データ!P621</f>
        <v>　</v>
      </c>
      <c r="AQ621" s="35" t="s">
        <v>977</v>
      </c>
      <c r="AR621" s="34" t="s">
        <v>1265</v>
      </c>
      <c r="AS621" s="33" t="str">
        <f>データ!Q621</f>
        <v>ポイントライズ／真</v>
      </c>
      <c r="AT621" s="9" t="s">
        <v>1061</v>
      </c>
      <c r="AU621" s="33" t="str">
        <f>データ!R621</f>
        <v>獲得する騎士団戦スコアが中アップ(バトル3回)</v>
      </c>
      <c r="AV621" s="9" t="s">
        <v>977</v>
      </c>
      <c r="AW621" s="34" t="s">
        <v>1265</v>
      </c>
      <c r="AX621" s="33" t="str">
        <f>データ!S621</f>
        <v>-</v>
      </c>
      <c r="AY621" s="9" t="s">
        <v>1061</v>
      </c>
      <c r="AZ621" s="33" t="str">
        <f>データ!T621</f>
        <v>　</v>
      </c>
      <c r="BA621" s="35" t="s">
        <v>977</v>
      </c>
      <c r="BB621" s="34" t="s">
        <v>2335</v>
      </c>
      <c r="BC621" s="33" t="str">
        <f>データ!U621</f>
        <v>-</v>
      </c>
      <c r="BD621" s="35" t="s">
        <v>2333</v>
      </c>
      <c r="BE621" s="33" t="str">
        <f>データ!V621</f>
        <v>　</v>
      </c>
      <c r="BF621" s="33" t="s">
        <v>977</v>
      </c>
      <c r="BG621" s="34" t="s">
        <v>1261</v>
      </c>
      <c r="BH621" s="33" t="str">
        <f>データ!W621</f>
        <v>-</v>
      </c>
      <c r="BI621" s="35" t="s">
        <v>977</v>
      </c>
      <c r="BJ621" s="34" t="s">
        <v>1260</v>
      </c>
      <c r="BK621" s="33" t="str">
        <f>データ!X621</f>
        <v>常設</v>
      </c>
      <c r="BL621" s="35" t="s">
        <v>977</v>
      </c>
      <c r="BM621" s="9" t="s">
        <v>972</v>
      </c>
    </row>
    <row r="622" spans="1:65" x14ac:dyDescent="0.15">
      <c r="A622" s="9" t="s">
        <v>969</v>
      </c>
      <c r="B622" s="9" t="s">
        <v>1392</v>
      </c>
      <c r="C622" s="32" t="str">
        <f>"./images/thumbnail/"&amp;データ!B622&amp;".jpg"</f>
        <v>./images/thumbnail/1451.jpg</v>
      </c>
      <c r="D622" s="32" t="s">
        <v>1393</v>
      </c>
      <c r="E622" s="32" t="str">
        <f>"./images/thumbnail/"&amp;データ!B622&amp;".jpg"</f>
        <v>./images/thumbnail/1451.jpg</v>
      </c>
      <c r="F622" s="32" t="s">
        <v>1064</v>
      </c>
      <c r="G622" s="32" t="s">
        <v>1260</v>
      </c>
      <c r="H622" s="32" t="str">
        <f>データ!D622</f>
        <v>セウェルス</v>
      </c>
      <c r="I622" s="32" t="s">
        <v>977</v>
      </c>
      <c r="J622" s="32" t="s">
        <v>1261</v>
      </c>
      <c r="K622" s="32" t="str">
        <f>データ!E622</f>
        <v>UR</v>
      </c>
      <c r="L622" s="32" t="s">
        <v>977</v>
      </c>
      <c r="M622" s="32" t="s">
        <v>1262</v>
      </c>
      <c r="N622" s="32">
        <f>データ!F622</f>
        <v>14</v>
      </c>
      <c r="O622" s="32" t="s">
        <v>977</v>
      </c>
      <c r="P622" s="32" t="s">
        <v>1260</v>
      </c>
      <c r="Q622" s="32" t="str">
        <f>データ!G622</f>
        <v>打</v>
      </c>
      <c r="R622" s="32" t="s">
        <v>977</v>
      </c>
      <c r="S622" s="32" t="s">
        <v>1260</v>
      </c>
      <c r="T622" s="33">
        <f>データ!H622</f>
        <v>22251</v>
      </c>
      <c r="U622" s="34" t="s">
        <v>977</v>
      </c>
      <c r="V622" s="34" t="s">
        <v>1260</v>
      </c>
      <c r="W622" s="33">
        <f>データ!I622</f>
        <v>7017</v>
      </c>
      <c r="X622" s="34" t="s">
        <v>977</v>
      </c>
      <c r="Y622" s="34" t="s">
        <v>1260</v>
      </c>
      <c r="Z622" s="33">
        <f>データ!J622</f>
        <v>8197</v>
      </c>
      <c r="AA622" s="34" t="s">
        <v>977</v>
      </c>
      <c r="AB622" s="34" t="s">
        <v>1263</v>
      </c>
      <c r="AC622" s="33" t="str">
        <f>データ!K622</f>
        <v>A+</v>
      </c>
      <c r="AD622" s="32" t="s">
        <v>977</v>
      </c>
      <c r="AE622" s="34" t="s">
        <v>1264</v>
      </c>
      <c r="AF622" s="33">
        <f>データ!L622</f>
        <v>37465</v>
      </c>
      <c r="AG622" s="34" t="s">
        <v>977</v>
      </c>
      <c r="AH622" s="34" t="s">
        <v>1265</v>
      </c>
      <c r="AI622" s="33" t="str">
        <f>データ!M622</f>
        <v>紫打の神護</v>
      </c>
      <c r="AJ622" s="9" t="s">
        <v>1061</v>
      </c>
      <c r="AK622" s="33" t="str">
        <f>データ!N622</f>
        <v>味方打属性の防御力をUP[特大]</v>
      </c>
      <c r="AL622" s="9" t="s">
        <v>977</v>
      </c>
      <c r="AM622" s="34" t="s">
        <v>1266</v>
      </c>
      <c r="AN622" s="33" t="str">
        <f>データ!O622</f>
        <v>-</v>
      </c>
      <c r="AO622" s="9" t="s">
        <v>1061</v>
      </c>
      <c r="AP622" s="33" t="str">
        <f>データ!P622</f>
        <v>　</v>
      </c>
      <c r="AQ622" s="35" t="s">
        <v>977</v>
      </c>
      <c r="AR622" s="34" t="s">
        <v>1265</v>
      </c>
      <c r="AS622" s="33" t="str">
        <f>データ!Q622</f>
        <v>ポイントライズ／絶</v>
      </c>
      <c r="AT622" s="9" t="s">
        <v>1061</v>
      </c>
      <c r="AU622" s="33" t="str">
        <f>データ!R622</f>
        <v>獲得する騎士団戦スコアが大アップ(バトル3回)</v>
      </c>
      <c r="AV622" s="9" t="s">
        <v>977</v>
      </c>
      <c r="AW622" s="34" t="s">
        <v>1265</v>
      </c>
      <c r="AX622" s="33" t="str">
        <f>データ!S622</f>
        <v>-</v>
      </c>
      <c r="AY622" s="9" t="s">
        <v>1061</v>
      </c>
      <c r="AZ622" s="33" t="str">
        <f>データ!T622</f>
        <v>　</v>
      </c>
      <c r="BA622" s="35" t="s">
        <v>977</v>
      </c>
      <c r="BB622" s="34" t="s">
        <v>2335</v>
      </c>
      <c r="BC622" s="33" t="str">
        <f>データ!U622</f>
        <v>-</v>
      </c>
      <c r="BD622" s="35" t="s">
        <v>2333</v>
      </c>
      <c r="BE622" s="33" t="str">
        <f>データ!V622</f>
        <v>　</v>
      </c>
      <c r="BF622" s="33" t="s">
        <v>977</v>
      </c>
      <c r="BG622" s="34" t="s">
        <v>1261</v>
      </c>
      <c r="BH622" s="33" t="str">
        <f>データ!W622</f>
        <v>-</v>
      </c>
      <c r="BI622" s="35" t="s">
        <v>977</v>
      </c>
      <c r="BJ622" s="34" t="s">
        <v>1260</v>
      </c>
      <c r="BK622" s="33" t="str">
        <f>データ!X622</f>
        <v>第6回統一報酬</v>
      </c>
      <c r="BL622" s="35" t="s">
        <v>977</v>
      </c>
      <c r="BM622" s="9" t="s">
        <v>972</v>
      </c>
    </row>
    <row r="623" spans="1:65" x14ac:dyDescent="0.15">
      <c r="A623" s="9" t="s">
        <v>969</v>
      </c>
      <c r="B623" s="9" t="s">
        <v>1392</v>
      </c>
      <c r="C623" s="32" t="str">
        <f>"./images/thumbnail/"&amp;データ!B623&amp;".jpg"</f>
        <v>./images/thumbnail/1450.jpg</v>
      </c>
      <c r="D623" s="32" t="s">
        <v>1393</v>
      </c>
      <c r="E623" s="32" t="str">
        <f>"./images/thumbnail/"&amp;データ!B623&amp;".jpg"</f>
        <v>./images/thumbnail/1450.jpg</v>
      </c>
      <c r="F623" s="32" t="s">
        <v>1064</v>
      </c>
      <c r="G623" s="32" t="s">
        <v>1260</v>
      </c>
      <c r="H623" s="32" t="str">
        <f>データ!D623</f>
        <v>セウェルス</v>
      </c>
      <c r="I623" s="32" t="s">
        <v>977</v>
      </c>
      <c r="J623" s="32" t="s">
        <v>1261</v>
      </c>
      <c r="K623" s="32" t="str">
        <f>データ!E623</f>
        <v>SSR</v>
      </c>
      <c r="L623" s="32" t="s">
        <v>977</v>
      </c>
      <c r="M623" s="32" t="s">
        <v>1262</v>
      </c>
      <c r="N623" s="32">
        <f>データ!F623</f>
        <v>13</v>
      </c>
      <c r="O623" s="32" t="s">
        <v>977</v>
      </c>
      <c r="P623" s="32" t="s">
        <v>1260</v>
      </c>
      <c r="Q623" s="32" t="str">
        <f>データ!G623</f>
        <v>打</v>
      </c>
      <c r="R623" s="32" t="s">
        <v>977</v>
      </c>
      <c r="S623" s="32" t="s">
        <v>1260</v>
      </c>
      <c r="T623" s="33">
        <f>データ!H623</f>
        <v>19664</v>
      </c>
      <c r="U623" s="34" t="s">
        <v>977</v>
      </c>
      <c r="V623" s="34" t="s">
        <v>1260</v>
      </c>
      <c r="W623" s="33">
        <f>データ!I623</f>
        <v>6143</v>
      </c>
      <c r="X623" s="34" t="s">
        <v>977</v>
      </c>
      <c r="Y623" s="34" t="s">
        <v>1260</v>
      </c>
      <c r="Z623" s="33">
        <f>データ!J623</f>
        <v>6989</v>
      </c>
      <c r="AA623" s="34" t="s">
        <v>977</v>
      </c>
      <c r="AB623" s="34" t="s">
        <v>1263</v>
      </c>
      <c r="AC623" s="33" t="str">
        <f>データ!K623</f>
        <v>A-</v>
      </c>
      <c r="AD623" s="32" t="s">
        <v>977</v>
      </c>
      <c r="AE623" s="34" t="s">
        <v>1264</v>
      </c>
      <c r="AF623" s="33">
        <f>データ!L623</f>
        <v>32796</v>
      </c>
      <c r="AG623" s="34" t="s">
        <v>977</v>
      </c>
      <c r="AH623" s="34" t="s">
        <v>1265</v>
      </c>
      <c r="AI623" s="33" t="str">
        <f>データ!M623</f>
        <v>紫打の聖護</v>
      </c>
      <c r="AJ623" s="9" t="s">
        <v>1061</v>
      </c>
      <c r="AK623" s="33" t="str">
        <f>データ!N623</f>
        <v>味方打属性の防御力をUP[大]</v>
      </c>
      <c r="AL623" s="9" t="s">
        <v>977</v>
      </c>
      <c r="AM623" s="34" t="s">
        <v>1266</v>
      </c>
      <c r="AN623" s="33" t="str">
        <f>データ!O623</f>
        <v>-</v>
      </c>
      <c r="AO623" s="9" t="s">
        <v>1061</v>
      </c>
      <c r="AP623" s="33" t="str">
        <f>データ!P623</f>
        <v>　</v>
      </c>
      <c r="AQ623" s="35" t="s">
        <v>977</v>
      </c>
      <c r="AR623" s="34" t="s">
        <v>1265</v>
      </c>
      <c r="AS623" s="33" t="str">
        <f>データ!Q623</f>
        <v>ポイントライズ／真</v>
      </c>
      <c r="AT623" s="9" t="s">
        <v>1061</v>
      </c>
      <c r="AU623" s="33" t="str">
        <f>データ!R623</f>
        <v>獲得する騎士団戦スコアが中アップ(バトル3回)</v>
      </c>
      <c r="AV623" s="9" t="s">
        <v>977</v>
      </c>
      <c r="AW623" s="34" t="s">
        <v>1265</v>
      </c>
      <c r="AX623" s="33" t="str">
        <f>データ!S623</f>
        <v>-</v>
      </c>
      <c r="AY623" s="9" t="s">
        <v>1061</v>
      </c>
      <c r="AZ623" s="33" t="str">
        <f>データ!T623</f>
        <v>　</v>
      </c>
      <c r="BA623" s="35" t="s">
        <v>977</v>
      </c>
      <c r="BB623" s="34" t="s">
        <v>2335</v>
      </c>
      <c r="BC623" s="33" t="str">
        <f>データ!U623</f>
        <v>-</v>
      </c>
      <c r="BD623" s="35" t="s">
        <v>2333</v>
      </c>
      <c r="BE623" s="33" t="str">
        <f>データ!V623</f>
        <v>　</v>
      </c>
      <c r="BF623" s="33" t="s">
        <v>977</v>
      </c>
      <c r="BG623" s="34" t="s">
        <v>1261</v>
      </c>
      <c r="BH623" s="33" t="str">
        <f>データ!W623</f>
        <v>-</v>
      </c>
      <c r="BI623" s="35" t="s">
        <v>977</v>
      </c>
      <c r="BJ623" s="34" t="s">
        <v>1260</v>
      </c>
      <c r="BK623" s="33" t="str">
        <f>データ!X623</f>
        <v>第6回統一報酬</v>
      </c>
      <c r="BL623" s="35" t="s">
        <v>977</v>
      </c>
      <c r="BM623" s="9" t="s">
        <v>972</v>
      </c>
    </row>
    <row r="624" spans="1:65" x14ac:dyDescent="0.15">
      <c r="A624" s="9" t="s">
        <v>969</v>
      </c>
      <c r="B624" s="9" t="s">
        <v>1392</v>
      </c>
      <c r="C624" s="32" t="str">
        <f>"./images/thumbnail/"&amp;データ!B624&amp;".jpg"</f>
        <v>./images/thumbnail/1449.jpg</v>
      </c>
      <c r="D624" s="32" t="s">
        <v>1393</v>
      </c>
      <c r="E624" s="32" t="str">
        <f>"./images/thumbnail/"&amp;データ!B624&amp;".jpg"</f>
        <v>./images/thumbnail/1449.jpg</v>
      </c>
      <c r="F624" s="32" t="s">
        <v>1064</v>
      </c>
      <c r="G624" s="32" t="s">
        <v>1260</v>
      </c>
      <c r="H624" s="32" t="str">
        <f>データ!D624</f>
        <v>セウェルス</v>
      </c>
      <c r="I624" s="32" t="s">
        <v>977</v>
      </c>
      <c r="J624" s="32" t="s">
        <v>1261</v>
      </c>
      <c r="K624" s="32" t="str">
        <f>データ!E624</f>
        <v>SSR</v>
      </c>
      <c r="L624" s="32" t="s">
        <v>977</v>
      </c>
      <c r="M624" s="32" t="s">
        <v>1262</v>
      </c>
      <c r="N624" s="32">
        <f>データ!F624</f>
        <v>12</v>
      </c>
      <c r="O624" s="32" t="s">
        <v>977</v>
      </c>
      <c r="P624" s="32" t="s">
        <v>1260</v>
      </c>
      <c r="Q624" s="32" t="str">
        <f>データ!G624</f>
        <v>打</v>
      </c>
      <c r="R624" s="32" t="s">
        <v>977</v>
      </c>
      <c r="S624" s="32" t="s">
        <v>1260</v>
      </c>
      <c r="T624" s="33">
        <f>データ!H624</f>
        <v>18032</v>
      </c>
      <c r="U624" s="34" t="s">
        <v>977</v>
      </c>
      <c r="V624" s="34" t="s">
        <v>1260</v>
      </c>
      <c r="W624" s="33">
        <f>データ!I624</f>
        <v>5674</v>
      </c>
      <c r="X624" s="34" t="s">
        <v>977</v>
      </c>
      <c r="Y624" s="34" t="s">
        <v>1260</v>
      </c>
      <c r="Z624" s="33">
        <f>データ!J624</f>
        <v>6441</v>
      </c>
      <c r="AA624" s="34" t="s">
        <v>977</v>
      </c>
      <c r="AB624" s="34" t="s">
        <v>1263</v>
      </c>
      <c r="AC624" s="33" t="str">
        <f>データ!K624</f>
        <v>A-</v>
      </c>
      <c r="AD624" s="32" t="s">
        <v>977</v>
      </c>
      <c r="AE624" s="34" t="s">
        <v>1264</v>
      </c>
      <c r="AF624" s="33">
        <f>データ!L624</f>
        <v>30147</v>
      </c>
      <c r="AG624" s="34" t="s">
        <v>977</v>
      </c>
      <c r="AH624" s="34" t="s">
        <v>1265</v>
      </c>
      <c r="AI624" s="33" t="str">
        <f>データ!M624</f>
        <v>紫打の聖護</v>
      </c>
      <c r="AJ624" s="9" t="s">
        <v>1061</v>
      </c>
      <c r="AK624" s="33" t="str">
        <f>データ!N624</f>
        <v>味方打属性の防御力をUP[大]</v>
      </c>
      <c r="AL624" s="9" t="s">
        <v>977</v>
      </c>
      <c r="AM624" s="34" t="s">
        <v>1266</v>
      </c>
      <c r="AN624" s="33" t="str">
        <f>データ!O624</f>
        <v>-</v>
      </c>
      <c r="AO624" s="9" t="s">
        <v>1061</v>
      </c>
      <c r="AP624" s="33" t="str">
        <f>データ!P624</f>
        <v>　</v>
      </c>
      <c r="AQ624" s="35" t="s">
        <v>977</v>
      </c>
      <c r="AR624" s="34" t="s">
        <v>1265</v>
      </c>
      <c r="AS624" s="33" t="str">
        <f>データ!Q624</f>
        <v>ポイントライズ／真</v>
      </c>
      <c r="AT624" s="9" t="s">
        <v>1061</v>
      </c>
      <c r="AU624" s="33" t="str">
        <f>データ!R624</f>
        <v>獲得する騎士団戦スコアが中アップ(バトル3回)</v>
      </c>
      <c r="AV624" s="9" t="s">
        <v>977</v>
      </c>
      <c r="AW624" s="34" t="s">
        <v>1265</v>
      </c>
      <c r="AX624" s="33" t="str">
        <f>データ!S624</f>
        <v>-</v>
      </c>
      <c r="AY624" s="9" t="s">
        <v>1061</v>
      </c>
      <c r="AZ624" s="33" t="str">
        <f>データ!T624</f>
        <v>　</v>
      </c>
      <c r="BA624" s="35" t="s">
        <v>977</v>
      </c>
      <c r="BB624" s="34" t="s">
        <v>2335</v>
      </c>
      <c r="BC624" s="33" t="str">
        <f>データ!U624</f>
        <v>-</v>
      </c>
      <c r="BD624" s="35" t="s">
        <v>2333</v>
      </c>
      <c r="BE624" s="33" t="str">
        <f>データ!V624</f>
        <v>　</v>
      </c>
      <c r="BF624" s="33" t="s">
        <v>977</v>
      </c>
      <c r="BG624" s="34" t="s">
        <v>1261</v>
      </c>
      <c r="BH624" s="33" t="str">
        <f>データ!W624</f>
        <v>-</v>
      </c>
      <c r="BI624" s="35" t="s">
        <v>977</v>
      </c>
      <c r="BJ624" s="34" t="s">
        <v>1260</v>
      </c>
      <c r="BK624" s="33" t="str">
        <f>データ!X624</f>
        <v>第6回統一報酬</v>
      </c>
      <c r="BL624" s="35" t="s">
        <v>977</v>
      </c>
      <c r="BM624" s="9" t="s">
        <v>972</v>
      </c>
    </row>
    <row r="625" spans="1:65" x14ac:dyDescent="0.15">
      <c r="A625" s="9" t="s">
        <v>969</v>
      </c>
      <c r="B625" s="9" t="s">
        <v>1392</v>
      </c>
      <c r="C625" s="32" t="str">
        <f>"./images/thumbnail/"&amp;データ!B625&amp;".jpg"</f>
        <v>./images/thumbnail/1447.jpg</v>
      </c>
      <c r="D625" s="32" t="s">
        <v>1393</v>
      </c>
      <c r="E625" s="32" t="str">
        <f>"./images/thumbnail/"&amp;データ!B625&amp;".jpg"</f>
        <v>./images/thumbnail/1447.jpg</v>
      </c>
      <c r="F625" s="32" t="s">
        <v>1064</v>
      </c>
      <c r="G625" s="32" t="s">
        <v>1260</v>
      </c>
      <c r="H625" s="32" t="str">
        <f>データ!D625</f>
        <v>マリユス＆クー</v>
      </c>
      <c r="I625" s="32" t="s">
        <v>977</v>
      </c>
      <c r="J625" s="32" t="s">
        <v>1261</v>
      </c>
      <c r="K625" s="32" t="str">
        <f>データ!E625</f>
        <v>SSR</v>
      </c>
      <c r="L625" s="32" t="s">
        <v>977</v>
      </c>
      <c r="M625" s="32" t="s">
        <v>1262</v>
      </c>
      <c r="N625" s="32">
        <f>データ!F625</f>
        <v>12</v>
      </c>
      <c r="O625" s="32" t="s">
        <v>977</v>
      </c>
      <c r="P625" s="32" t="s">
        <v>1260</v>
      </c>
      <c r="Q625" s="32" t="str">
        <f>データ!G625</f>
        <v>斬</v>
      </c>
      <c r="R625" s="32" t="s">
        <v>977</v>
      </c>
      <c r="S625" s="32" t="s">
        <v>1260</v>
      </c>
      <c r="T625" s="33">
        <f>データ!H625</f>
        <v>15802</v>
      </c>
      <c r="U625" s="34" t="s">
        <v>977</v>
      </c>
      <c r="V625" s="34" t="s">
        <v>1260</v>
      </c>
      <c r="W625" s="33">
        <f>データ!I625</f>
        <v>6325</v>
      </c>
      <c r="X625" s="34" t="s">
        <v>977</v>
      </c>
      <c r="Y625" s="34" t="s">
        <v>1260</v>
      </c>
      <c r="Z625" s="33">
        <f>データ!J625</f>
        <v>5046</v>
      </c>
      <c r="AA625" s="34" t="s">
        <v>977</v>
      </c>
      <c r="AB625" s="34" t="s">
        <v>1263</v>
      </c>
      <c r="AC625" s="33" t="str">
        <f>データ!K625</f>
        <v>A+</v>
      </c>
      <c r="AD625" s="32" t="s">
        <v>977</v>
      </c>
      <c r="AE625" s="34" t="s">
        <v>1264</v>
      </c>
      <c r="AF625" s="33">
        <f>データ!L625</f>
        <v>27173</v>
      </c>
      <c r="AG625" s="34" t="s">
        <v>977</v>
      </c>
      <c r="AH625" s="34" t="s">
        <v>1265</v>
      </c>
      <c r="AI625" s="33" t="str">
        <f>データ!M625</f>
        <v>覇道</v>
      </c>
      <c r="AJ625" s="9" t="s">
        <v>1061</v>
      </c>
      <c r="AK625" s="33" t="str">
        <f>データ!N625</f>
        <v>自分の攻撃力をUP[大]</v>
      </c>
      <c r="AL625" s="32" t="s">
        <v>977</v>
      </c>
      <c r="AM625" s="34" t="s">
        <v>1266</v>
      </c>
      <c r="AN625" s="33" t="str">
        <f>データ!O625</f>
        <v>-</v>
      </c>
      <c r="AO625" s="9" t="s">
        <v>1061</v>
      </c>
      <c r="AP625" s="33" t="str">
        <f>データ!P625</f>
        <v>　</v>
      </c>
      <c r="AQ625" s="35" t="s">
        <v>977</v>
      </c>
      <c r="AR625" s="34" t="s">
        <v>1265</v>
      </c>
      <c r="AS625" s="33" t="str">
        <f>データ!Q625</f>
        <v>ヒール／真</v>
      </c>
      <c r="AT625" s="9" t="s">
        <v>1061</v>
      </c>
      <c r="AU625" s="33" t="str">
        <f>データ!R625</f>
        <v>生存ユニットのHPを中回復</v>
      </c>
      <c r="AV625" s="9" t="s">
        <v>977</v>
      </c>
      <c r="AW625" s="34" t="s">
        <v>1265</v>
      </c>
      <c r="AX625" s="33" t="str">
        <f>データ!S625</f>
        <v>-</v>
      </c>
      <c r="AY625" s="9" t="s">
        <v>1061</v>
      </c>
      <c r="AZ625" s="33" t="str">
        <f>データ!T625</f>
        <v>　</v>
      </c>
      <c r="BA625" s="35" t="s">
        <v>977</v>
      </c>
      <c r="BB625" s="34" t="s">
        <v>2335</v>
      </c>
      <c r="BC625" s="33" t="str">
        <f>データ!U625</f>
        <v>-</v>
      </c>
      <c r="BD625" s="35" t="s">
        <v>2333</v>
      </c>
      <c r="BE625" s="33" t="str">
        <f>データ!V625</f>
        <v>　</v>
      </c>
      <c r="BF625" s="33" t="s">
        <v>977</v>
      </c>
      <c r="BG625" s="34" t="s">
        <v>1261</v>
      </c>
      <c r="BH625" s="33" t="str">
        <f>データ!W625</f>
        <v>-</v>
      </c>
      <c r="BI625" s="35" t="s">
        <v>977</v>
      </c>
      <c r="BJ625" s="34" t="s">
        <v>1260</v>
      </c>
      <c r="BK625" s="33" t="str">
        <f>データ!X625</f>
        <v>セガフェス記念イベント</v>
      </c>
      <c r="BL625" s="35" t="s">
        <v>977</v>
      </c>
      <c r="BM625" s="9" t="s">
        <v>972</v>
      </c>
    </row>
    <row r="626" spans="1:65" x14ac:dyDescent="0.15">
      <c r="A626" s="9" t="s">
        <v>969</v>
      </c>
      <c r="B626" s="9" t="s">
        <v>1392</v>
      </c>
      <c r="C626" s="32" t="str">
        <f>"./images/thumbnail/"&amp;データ!B626&amp;".jpg"</f>
        <v>./images/thumbnail/1446.jpg</v>
      </c>
      <c r="D626" s="32" t="s">
        <v>1393</v>
      </c>
      <c r="E626" s="32" t="str">
        <f>"./images/thumbnail/"&amp;データ!B626&amp;".jpg"</f>
        <v>./images/thumbnail/1446.jpg</v>
      </c>
      <c r="F626" s="32" t="s">
        <v>1064</v>
      </c>
      <c r="G626" s="32" t="s">
        <v>1260</v>
      </c>
      <c r="H626" s="32" t="str">
        <f>データ!D626</f>
        <v>オディロン</v>
      </c>
      <c r="I626" s="32" t="s">
        <v>977</v>
      </c>
      <c r="J626" s="32" t="s">
        <v>1261</v>
      </c>
      <c r="K626" s="32" t="str">
        <f>データ!E626</f>
        <v>SSR</v>
      </c>
      <c r="L626" s="32" t="s">
        <v>977</v>
      </c>
      <c r="M626" s="32" t="s">
        <v>1262</v>
      </c>
      <c r="N626" s="32">
        <f>データ!F626</f>
        <v>13</v>
      </c>
      <c r="O626" s="32" t="s">
        <v>977</v>
      </c>
      <c r="P626" s="32" t="s">
        <v>1260</v>
      </c>
      <c r="Q626" s="32" t="str">
        <f>データ!G626</f>
        <v>打</v>
      </c>
      <c r="R626" s="32" t="s">
        <v>977</v>
      </c>
      <c r="S626" s="32" t="s">
        <v>1260</v>
      </c>
      <c r="T626" s="33">
        <f>データ!H626</f>
        <v>19823</v>
      </c>
      <c r="U626" s="34" t="s">
        <v>977</v>
      </c>
      <c r="V626" s="34" t="s">
        <v>1260</v>
      </c>
      <c r="W626" s="33">
        <f>データ!I626</f>
        <v>5246</v>
      </c>
      <c r="X626" s="34" t="s">
        <v>977</v>
      </c>
      <c r="Y626" s="34" t="s">
        <v>1260</v>
      </c>
      <c r="Z626" s="33">
        <f>データ!J626</f>
        <v>7986</v>
      </c>
      <c r="AA626" s="34" t="s">
        <v>977</v>
      </c>
      <c r="AB626" s="34" t="s">
        <v>1263</v>
      </c>
      <c r="AC626" s="33" t="str">
        <f>データ!K626</f>
        <v>A-</v>
      </c>
      <c r="AD626" s="32" t="s">
        <v>977</v>
      </c>
      <c r="AE626" s="34" t="s">
        <v>1264</v>
      </c>
      <c r="AF626" s="33">
        <f>データ!L626</f>
        <v>33055</v>
      </c>
      <c r="AG626" s="34" t="s">
        <v>977</v>
      </c>
      <c r="AH626" s="34" t="s">
        <v>1265</v>
      </c>
      <c r="AI626" s="33" t="str">
        <f>データ!M626</f>
        <v>打鋭の四連星</v>
      </c>
      <c r="AJ626" s="9" t="s">
        <v>1061</v>
      </c>
      <c r="AK626" s="33" t="str">
        <f>データ!N626</f>
        <v>ﾗﾝﾀﾞﾑで1～4連撃。攻撃毎に与ﾀﾞﾒ2倍[低確率]</v>
      </c>
      <c r="AL626" s="9" t="s">
        <v>977</v>
      </c>
      <c r="AM626" s="34" t="s">
        <v>1266</v>
      </c>
      <c r="AN626" s="33" t="str">
        <f>データ!O626</f>
        <v>-</v>
      </c>
      <c r="AO626" s="9" t="s">
        <v>1061</v>
      </c>
      <c r="AP626" s="33" t="str">
        <f>データ!P626</f>
        <v>　</v>
      </c>
      <c r="AQ626" s="35" t="s">
        <v>977</v>
      </c>
      <c r="AR626" s="34" t="s">
        <v>1265</v>
      </c>
      <c r="AS626" s="33" t="str">
        <f>データ!Q626</f>
        <v>プロヴォーク／絶</v>
      </c>
      <c r="AT626" s="9" t="s">
        <v>1061</v>
      </c>
      <c r="AU626" s="33" t="str">
        <f>データ!R626</f>
        <v>攻撃される確率が大UP(3分間)</v>
      </c>
      <c r="AV626" s="9" t="s">
        <v>977</v>
      </c>
      <c r="AW626" s="34" t="s">
        <v>1265</v>
      </c>
      <c r="AX626" s="33" t="str">
        <f>データ!S626</f>
        <v>-</v>
      </c>
      <c r="AY626" s="9" t="s">
        <v>1061</v>
      </c>
      <c r="AZ626" s="33" t="str">
        <f>データ!T626</f>
        <v>　</v>
      </c>
      <c r="BA626" s="35" t="s">
        <v>977</v>
      </c>
      <c r="BB626" s="34" t="s">
        <v>2335</v>
      </c>
      <c r="BC626" s="33" t="str">
        <f>データ!U626</f>
        <v>-</v>
      </c>
      <c r="BD626" s="35" t="s">
        <v>2333</v>
      </c>
      <c r="BE626" s="33" t="str">
        <f>データ!V626</f>
        <v>　</v>
      </c>
      <c r="BF626" s="33" t="s">
        <v>977</v>
      </c>
      <c r="BG626" s="34" t="s">
        <v>1261</v>
      </c>
      <c r="BH626" s="33" t="str">
        <f>データ!W626</f>
        <v>-</v>
      </c>
      <c r="BI626" s="35" t="s">
        <v>977</v>
      </c>
      <c r="BJ626" s="34" t="s">
        <v>1260</v>
      </c>
      <c r="BK626" s="33" t="str">
        <f>データ!X626</f>
        <v>グラン</v>
      </c>
      <c r="BL626" s="35" t="s">
        <v>977</v>
      </c>
      <c r="BM626" s="9" t="s">
        <v>972</v>
      </c>
    </row>
    <row r="627" spans="1:65" x14ac:dyDescent="0.15">
      <c r="A627" s="9" t="s">
        <v>969</v>
      </c>
      <c r="B627" s="9" t="s">
        <v>1392</v>
      </c>
      <c r="C627" s="32" t="str">
        <f>"./images/thumbnail/"&amp;データ!B627&amp;".jpg"</f>
        <v>./images/thumbnail/1445_b.jpg</v>
      </c>
      <c r="D627" s="32" t="s">
        <v>1393</v>
      </c>
      <c r="E627" s="32" t="str">
        <f>"./images/thumbnail/"&amp;データ!B627&amp;".jpg"</f>
        <v>./images/thumbnail/1445_b.jpg</v>
      </c>
      <c r="F627" s="32" t="s">
        <v>1064</v>
      </c>
      <c r="G627" s="32" t="s">
        <v>1260</v>
      </c>
      <c r="H627" s="32" t="str">
        <f>データ!D627</f>
        <v>ラクロワ</v>
      </c>
      <c r="I627" s="32" t="s">
        <v>977</v>
      </c>
      <c r="J627" s="32" t="s">
        <v>1261</v>
      </c>
      <c r="K627" s="32" t="str">
        <f>データ!E627</f>
        <v>UR</v>
      </c>
      <c r="L627" s="32" t="s">
        <v>977</v>
      </c>
      <c r="M627" s="32" t="s">
        <v>1262</v>
      </c>
      <c r="N627" s="32">
        <f>データ!F627</f>
        <v>14</v>
      </c>
      <c r="O627" s="32" t="s">
        <v>977</v>
      </c>
      <c r="P627" s="32" t="s">
        <v>1260</v>
      </c>
      <c r="Q627" s="32" t="str">
        <f>データ!G627</f>
        <v>遠</v>
      </c>
      <c r="R627" s="32" t="s">
        <v>977</v>
      </c>
      <c r="S627" s="32" t="s">
        <v>1260</v>
      </c>
      <c r="T627" s="33">
        <f>データ!H627</f>
        <v>25400</v>
      </c>
      <c r="U627" s="34" t="s">
        <v>977</v>
      </c>
      <c r="V627" s="34" t="s">
        <v>1260</v>
      </c>
      <c r="W627" s="33">
        <f>データ!I627</f>
        <v>8385</v>
      </c>
      <c r="X627" s="34" t="s">
        <v>977</v>
      </c>
      <c r="Y627" s="34" t="s">
        <v>1260</v>
      </c>
      <c r="Z627" s="33">
        <f>データ!J627</f>
        <v>7518</v>
      </c>
      <c r="AA627" s="34" t="s">
        <v>977</v>
      </c>
      <c r="AB627" s="34" t="s">
        <v>1263</v>
      </c>
      <c r="AC627" s="33" t="str">
        <f>データ!K627</f>
        <v>SS1</v>
      </c>
      <c r="AD627" s="32" t="s">
        <v>977</v>
      </c>
      <c r="AE627" s="34" t="s">
        <v>1264</v>
      </c>
      <c r="AF627" s="33">
        <f>データ!L627</f>
        <v>41303</v>
      </c>
      <c r="AG627" s="34" t="s">
        <v>977</v>
      </c>
      <c r="AH627" s="34" t="s">
        <v>1265</v>
      </c>
      <c r="AI627" s="33" t="str">
        <f>データ!M627</f>
        <v>対蒼の薙風／煌</v>
      </c>
      <c r="AJ627" s="9" t="s">
        <v>1061</v>
      </c>
      <c r="AK627" s="33" t="str">
        <f>データ!N627</f>
        <v>突に強く斬に弱い横一列攻撃[特大]</v>
      </c>
      <c r="AL627" s="9" t="s">
        <v>977</v>
      </c>
      <c r="AM627" s="34" t="s">
        <v>1266</v>
      </c>
      <c r="AN627" s="33" t="str">
        <f>データ!O627</f>
        <v>-</v>
      </c>
      <c r="AO627" s="9" t="s">
        <v>1061</v>
      </c>
      <c r="AP627" s="33" t="str">
        <f>データ!P627</f>
        <v>　</v>
      </c>
      <c r="AQ627" s="35" t="s">
        <v>977</v>
      </c>
      <c r="AR627" s="34" t="s">
        <v>1265</v>
      </c>
      <c r="AS627" s="33" t="str">
        <f>データ!Q627</f>
        <v>未来への道標</v>
      </c>
      <c r="AT627" s="9" t="s">
        <v>1061</v>
      </c>
      <c r="AU627" s="33" t="str">
        <f>データ!R627</f>
        <v>バトル時の強襲CB率が特大UP(5分間)</v>
      </c>
      <c r="AV627" s="9" t="s">
        <v>977</v>
      </c>
      <c r="AW627" s="34" t="s">
        <v>1265</v>
      </c>
      <c r="AX627" s="33" t="str">
        <f>データ!S627</f>
        <v>-</v>
      </c>
      <c r="AY627" s="9" t="s">
        <v>1061</v>
      </c>
      <c r="AZ627" s="33" t="str">
        <f>データ!T627</f>
        <v>　</v>
      </c>
      <c r="BA627" s="35" t="s">
        <v>977</v>
      </c>
      <c r="BB627" s="34" t="s">
        <v>2335</v>
      </c>
      <c r="BC627" s="33" t="str">
        <f>データ!U627</f>
        <v>-</v>
      </c>
      <c r="BD627" s="35" t="s">
        <v>2333</v>
      </c>
      <c r="BE627" s="33" t="str">
        <f>データ!V627</f>
        <v>　</v>
      </c>
      <c r="BF627" s="33" t="s">
        <v>977</v>
      </c>
      <c r="BG627" s="34" t="s">
        <v>1261</v>
      </c>
      <c r="BH627" s="33" t="str">
        <f>データ!W627</f>
        <v>-</v>
      </c>
      <c r="BI627" s="35" t="s">
        <v>977</v>
      </c>
      <c r="BJ627" s="34" t="s">
        <v>1260</v>
      </c>
      <c r="BK627" s="33" t="str">
        <f>データ!X627</f>
        <v>精鋭化ユニット／鬼謀</v>
      </c>
      <c r="BL627" s="35" t="s">
        <v>977</v>
      </c>
      <c r="BM627" s="9" t="s">
        <v>972</v>
      </c>
    </row>
    <row r="628" spans="1:65" x14ac:dyDescent="0.15">
      <c r="A628" s="9" t="s">
        <v>969</v>
      </c>
      <c r="B628" s="9" t="s">
        <v>1392</v>
      </c>
      <c r="C628" s="32" t="str">
        <f>"./images/thumbnail/"&amp;データ!B628&amp;".jpg"</f>
        <v>./images/thumbnail/1445_a.jpg</v>
      </c>
      <c r="D628" s="32" t="s">
        <v>1393</v>
      </c>
      <c r="E628" s="32" t="str">
        <f>"./images/thumbnail/"&amp;データ!B628&amp;".jpg"</f>
        <v>./images/thumbnail/1445_a.jpg</v>
      </c>
      <c r="F628" s="32" t="s">
        <v>1064</v>
      </c>
      <c r="G628" s="32" t="s">
        <v>1260</v>
      </c>
      <c r="H628" s="32" t="str">
        <f>データ!D628</f>
        <v>ラクロワ</v>
      </c>
      <c r="I628" s="32" t="s">
        <v>977</v>
      </c>
      <c r="J628" s="32" t="s">
        <v>1261</v>
      </c>
      <c r="K628" s="32" t="str">
        <f>データ!E628</f>
        <v>UR</v>
      </c>
      <c r="L628" s="32" t="s">
        <v>977</v>
      </c>
      <c r="M628" s="32" t="s">
        <v>1262</v>
      </c>
      <c r="N628" s="32">
        <f>データ!F628</f>
        <v>14</v>
      </c>
      <c r="O628" s="32" t="s">
        <v>977</v>
      </c>
      <c r="P628" s="32" t="s">
        <v>1260</v>
      </c>
      <c r="Q628" s="32" t="str">
        <f>データ!G628</f>
        <v>遠</v>
      </c>
      <c r="R628" s="32" t="s">
        <v>977</v>
      </c>
      <c r="S628" s="32" t="s">
        <v>1260</v>
      </c>
      <c r="T628" s="33">
        <f>データ!H628</f>
        <v>27500</v>
      </c>
      <c r="U628" s="34" t="s">
        <v>977</v>
      </c>
      <c r="V628" s="34" t="s">
        <v>1260</v>
      </c>
      <c r="W628" s="33">
        <f>データ!I628</f>
        <v>8700</v>
      </c>
      <c r="X628" s="34" t="s">
        <v>977</v>
      </c>
      <c r="Y628" s="34" t="s">
        <v>1260</v>
      </c>
      <c r="Z628" s="33">
        <f>データ!J628</f>
        <v>8064</v>
      </c>
      <c r="AA628" s="34" t="s">
        <v>977</v>
      </c>
      <c r="AB628" s="34" t="s">
        <v>1263</v>
      </c>
      <c r="AC628" s="33" t="str">
        <f>データ!K628</f>
        <v>SS1</v>
      </c>
      <c r="AD628" s="32" t="s">
        <v>977</v>
      </c>
      <c r="AE628" s="34" t="s">
        <v>1264</v>
      </c>
      <c r="AF628" s="33">
        <f>データ!L628</f>
        <v>44264</v>
      </c>
      <c r="AG628" s="34" t="s">
        <v>977</v>
      </c>
      <c r="AH628" s="34" t="s">
        <v>1265</v>
      </c>
      <c r="AI628" s="33" t="str">
        <f>データ!M628</f>
        <v>対蒼の薙風／煌＋</v>
      </c>
      <c r="AJ628" s="9" t="s">
        <v>1061</v>
      </c>
      <c r="AK628" s="33" t="str">
        <f>データ!N628</f>
        <v>突に強く斬に弱い横一列攻撃[超極大]</v>
      </c>
      <c r="AL628" s="9" t="s">
        <v>977</v>
      </c>
      <c r="AM628" s="34" t="s">
        <v>1266</v>
      </c>
      <c r="AN628" s="33" t="str">
        <f>データ!O628</f>
        <v>-</v>
      </c>
      <c r="AO628" s="9" t="s">
        <v>1061</v>
      </c>
      <c r="AP628" s="33" t="str">
        <f>データ!P628</f>
        <v>　</v>
      </c>
      <c r="AQ628" s="35" t="s">
        <v>977</v>
      </c>
      <c r="AR628" s="34" t="s">
        <v>1265</v>
      </c>
      <c r="AS628" s="33" t="str">
        <f>データ!Q628</f>
        <v>シャドウ／真</v>
      </c>
      <c r="AT628" s="9" t="s">
        <v>1061</v>
      </c>
      <c r="AU628" s="33" t="str">
        <f>データ!R628</f>
        <v>バトル時の強襲CB率が中UP(3分間)</v>
      </c>
      <c r="AV628" s="9" t="s">
        <v>977</v>
      </c>
      <c r="AW628" s="34" t="s">
        <v>1265</v>
      </c>
      <c r="AX628" s="33" t="str">
        <f>データ!S628</f>
        <v>-</v>
      </c>
      <c r="AY628" s="9" t="s">
        <v>1061</v>
      </c>
      <c r="AZ628" s="33" t="str">
        <f>データ!T628</f>
        <v>　</v>
      </c>
      <c r="BA628" s="35" t="s">
        <v>977</v>
      </c>
      <c r="BB628" s="34" t="s">
        <v>2335</v>
      </c>
      <c r="BC628" s="33" t="str">
        <f>データ!U628</f>
        <v>-</v>
      </c>
      <c r="BD628" s="35" t="s">
        <v>2333</v>
      </c>
      <c r="BE628" s="33" t="str">
        <f>データ!V628</f>
        <v>　</v>
      </c>
      <c r="BF628" s="33" t="s">
        <v>977</v>
      </c>
      <c r="BG628" s="34" t="s">
        <v>1261</v>
      </c>
      <c r="BH628" s="33" t="str">
        <f>データ!W628</f>
        <v>-</v>
      </c>
      <c r="BI628" s="35" t="s">
        <v>977</v>
      </c>
      <c r="BJ628" s="34" t="s">
        <v>1260</v>
      </c>
      <c r="BK628" s="33" t="str">
        <f>データ!X628</f>
        <v>精鋭化ユニット／神技</v>
      </c>
      <c r="BL628" s="35" t="s">
        <v>977</v>
      </c>
      <c r="BM628" s="9" t="s">
        <v>972</v>
      </c>
    </row>
    <row r="629" spans="1:65" x14ac:dyDescent="0.15">
      <c r="A629" s="9" t="s">
        <v>969</v>
      </c>
      <c r="B629" s="9" t="s">
        <v>1392</v>
      </c>
      <c r="C629" s="32" t="str">
        <f>"./images/thumbnail/"&amp;データ!B629&amp;".jpg"</f>
        <v>./images/thumbnail/1445.jpg</v>
      </c>
      <c r="D629" s="32" t="s">
        <v>1393</v>
      </c>
      <c r="E629" s="32" t="str">
        <f>"./images/thumbnail/"&amp;データ!B629&amp;".jpg"</f>
        <v>./images/thumbnail/1445.jpg</v>
      </c>
      <c r="F629" s="32" t="s">
        <v>1064</v>
      </c>
      <c r="G629" s="32" t="s">
        <v>1260</v>
      </c>
      <c r="H629" s="32" t="str">
        <f>データ!D629</f>
        <v>ラクロワ</v>
      </c>
      <c r="I629" s="32" t="s">
        <v>977</v>
      </c>
      <c r="J629" s="32" t="s">
        <v>1261</v>
      </c>
      <c r="K629" s="32" t="str">
        <f>データ!E629</f>
        <v>UR</v>
      </c>
      <c r="L629" s="32" t="s">
        <v>977</v>
      </c>
      <c r="M629" s="32" t="s">
        <v>1262</v>
      </c>
      <c r="N629" s="32">
        <f>データ!F629</f>
        <v>14</v>
      </c>
      <c r="O629" s="32" t="s">
        <v>977</v>
      </c>
      <c r="P629" s="32" t="s">
        <v>1260</v>
      </c>
      <c r="Q629" s="32" t="str">
        <f>データ!G629</f>
        <v>遠</v>
      </c>
      <c r="R629" s="32" t="s">
        <v>977</v>
      </c>
      <c r="S629" s="32" t="s">
        <v>1260</v>
      </c>
      <c r="T629" s="33">
        <f>データ!H629</f>
        <v>21158</v>
      </c>
      <c r="U629" s="34" t="s">
        <v>977</v>
      </c>
      <c r="V629" s="34" t="s">
        <v>1260</v>
      </c>
      <c r="W629" s="33">
        <f>データ!I629</f>
        <v>6264</v>
      </c>
      <c r="X629" s="34" t="s">
        <v>977</v>
      </c>
      <c r="Y629" s="34" t="s">
        <v>1260</v>
      </c>
      <c r="Z629" s="33">
        <f>データ!J629</f>
        <v>5523</v>
      </c>
      <c r="AA629" s="34" t="s">
        <v>977</v>
      </c>
      <c r="AB629" s="34" t="s">
        <v>1263</v>
      </c>
      <c r="AC629" s="33" t="str">
        <f>データ!K629</f>
        <v>S+</v>
      </c>
      <c r="AD629" s="32" t="s">
        <v>977</v>
      </c>
      <c r="AE629" s="34" t="s">
        <v>1264</v>
      </c>
      <c r="AF629" s="33">
        <f>データ!L629</f>
        <v>32945</v>
      </c>
      <c r="AG629" s="34" t="s">
        <v>977</v>
      </c>
      <c r="AH629" s="34" t="s">
        <v>1265</v>
      </c>
      <c r="AI629" s="33" t="str">
        <f>データ!M629</f>
        <v>対蒼の薙風／煌</v>
      </c>
      <c r="AJ629" s="9" t="s">
        <v>1061</v>
      </c>
      <c r="AK629" s="33" t="str">
        <f>データ!N629</f>
        <v>突に強く斬に弱い横一列攻撃[特大]</v>
      </c>
      <c r="AL629" s="9" t="s">
        <v>977</v>
      </c>
      <c r="AM629" s="34" t="s">
        <v>1266</v>
      </c>
      <c r="AN629" s="33" t="str">
        <f>データ!O629</f>
        <v>-</v>
      </c>
      <c r="AO629" s="9" t="s">
        <v>1061</v>
      </c>
      <c r="AP629" s="33" t="str">
        <f>データ!P629</f>
        <v>　</v>
      </c>
      <c r="AQ629" s="35" t="s">
        <v>977</v>
      </c>
      <c r="AR629" s="34" t="s">
        <v>1265</v>
      </c>
      <c r="AS629" s="33" t="str">
        <f>データ!Q629</f>
        <v>シャドウ／真</v>
      </c>
      <c r="AT629" s="9" t="s">
        <v>1061</v>
      </c>
      <c r="AU629" s="33" t="str">
        <f>データ!R629</f>
        <v>バトル時の強襲CB率が中UP(3分間)</v>
      </c>
      <c r="AV629" s="9" t="s">
        <v>977</v>
      </c>
      <c r="AW629" s="34" t="s">
        <v>1265</v>
      </c>
      <c r="AX629" s="33" t="str">
        <f>データ!S629</f>
        <v>-</v>
      </c>
      <c r="AY629" s="9" t="s">
        <v>1061</v>
      </c>
      <c r="AZ629" s="33" t="str">
        <f>データ!T629</f>
        <v>　</v>
      </c>
      <c r="BA629" s="35" t="s">
        <v>977</v>
      </c>
      <c r="BB629" s="34" t="s">
        <v>2335</v>
      </c>
      <c r="BC629" s="33" t="str">
        <f>データ!U629</f>
        <v>-</v>
      </c>
      <c r="BD629" s="35" t="s">
        <v>2333</v>
      </c>
      <c r="BE629" s="33" t="str">
        <f>データ!V629</f>
        <v>　</v>
      </c>
      <c r="BF629" s="33" t="s">
        <v>977</v>
      </c>
      <c r="BG629" s="34" t="s">
        <v>1261</v>
      </c>
      <c r="BH629" s="33" t="str">
        <f>データ!W629</f>
        <v>-</v>
      </c>
      <c r="BI629" s="35" t="s">
        <v>977</v>
      </c>
      <c r="BJ629" s="34" t="s">
        <v>1260</v>
      </c>
      <c r="BK629" s="33" t="str">
        <f>データ!X629</f>
        <v>常設</v>
      </c>
      <c r="BL629" s="35" t="s">
        <v>977</v>
      </c>
      <c r="BM629" s="9" t="s">
        <v>972</v>
      </c>
    </row>
    <row r="630" spans="1:65" x14ac:dyDescent="0.15">
      <c r="A630" s="9" t="s">
        <v>969</v>
      </c>
      <c r="B630" s="9" t="s">
        <v>1392</v>
      </c>
      <c r="C630" s="32" t="str">
        <f>"./images/thumbnail/"&amp;データ!B630&amp;".jpg"</f>
        <v>./images/thumbnail/1443.jpg</v>
      </c>
      <c r="D630" s="32" t="s">
        <v>1393</v>
      </c>
      <c r="E630" s="32" t="str">
        <f>"./images/thumbnail/"&amp;データ!B630&amp;".jpg"</f>
        <v>./images/thumbnail/1443.jpg</v>
      </c>
      <c r="F630" s="32" t="s">
        <v>1064</v>
      </c>
      <c r="G630" s="32" t="s">
        <v>1260</v>
      </c>
      <c r="H630" s="32" t="str">
        <f>データ!D630</f>
        <v>エックハルト</v>
      </c>
      <c r="I630" s="32" t="s">
        <v>977</v>
      </c>
      <c r="J630" s="32" t="s">
        <v>1261</v>
      </c>
      <c r="K630" s="32" t="str">
        <f>データ!E630</f>
        <v>SSR</v>
      </c>
      <c r="L630" s="32" t="s">
        <v>977</v>
      </c>
      <c r="M630" s="32" t="s">
        <v>1262</v>
      </c>
      <c r="N630" s="32">
        <f>データ!F630</f>
        <v>13</v>
      </c>
      <c r="O630" s="32" t="s">
        <v>977</v>
      </c>
      <c r="P630" s="32" t="s">
        <v>1260</v>
      </c>
      <c r="Q630" s="32" t="str">
        <f>データ!G630</f>
        <v>打</v>
      </c>
      <c r="R630" s="32" t="s">
        <v>977</v>
      </c>
      <c r="S630" s="32" t="s">
        <v>1260</v>
      </c>
      <c r="T630" s="33">
        <f>データ!H630</f>
        <v>23085</v>
      </c>
      <c r="U630" s="34" t="s">
        <v>977</v>
      </c>
      <c r="V630" s="34" t="s">
        <v>1260</v>
      </c>
      <c r="W630" s="33">
        <f>データ!I630</f>
        <v>5118</v>
      </c>
      <c r="X630" s="34" t="s">
        <v>977</v>
      </c>
      <c r="Y630" s="34" t="s">
        <v>1260</v>
      </c>
      <c r="Z630" s="33">
        <f>データ!J630</f>
        <v>6995</v>
      </c>
      <c r="AA630" s="34" t="s">
        <v>977</v>
      </c>
      <c r="AB630" s="34" t="s">
        <v>1263</v>
      </c>
      <c r="AC630" s="33" t="str">
        <f>データ!K630</f>
        <v>A-</v>
      </c>
      <c r="AD630" s="32" t="s">
        <v>977</v>
      </c>
      <c r="AE630" s="34" t="s">
        <v>1264</v>
      </c>
      <c r="AF630" s="33">
        <f>データ!L630</f>
        <v>35198</v>
      </c>
      <c r="AG630" s="34" t="s">
        <v>977</v>
      </c>
      <c r="AH630" s="34" t="s">
        <v>1265</v>
      </c>
      <c r="AI630" s="33" t="str">
        <f>データ!M630</f>
        <v>地幻光の交叉線／絶</v>
      </c>
      <c r="AJ630" s="9" t="s">
        <v>1061</v>
      </c>
      <c r="AK630" s="33" t="str">
        <f>データ!N630</f>
        <v>X字型攻撃[大]自分の防御力UP[大]</v>
      </c>
      <c r="AL630" s="32" t="s">
        <v>977</v>
      </c>
      <c r="AM630" s="34" t="s">
        <v>1266</v>
      </c>
      <c r="AN630" s="33" t="str">
        <f>データ!O630</f>
        <v>-</v>
      </c>
      <c r="AO630" s="9" t="s">
        <v>1061</v>
      </c>
      <c r="AP630" s="33" t="str">
        <f>データ!P630</f>
        <v>　</v>
      </c>
      <c r="AQ630" s="35" t="s">
        <v>977</v>
      </c>
      <c r="AR630" s="34" t="s">
        <v>1265</v>
      </c>
      <c r="AS630" s="33" t="str">
        <f>データ!Q630</f>
        <v>カウンター／真</v>
      </c>
      <c r="AT630" s="9" t="s">
        <v>1061</v>
      </c>
      <c r="AU630" s="33" t="str">
        <f>データ!R630</f>
        <v>迎撃時にパーティ全体の攻・防が中UP(3分間)</v>
      </c>
      <c r="AV630" s="9" t="s">
        <v>977</v>
      </c>
      <c r="AW630" s="34" t="s">
        <v>1265</v>
      </c>
      <c r="AX630" s="33" t="str">
        <f>データ!S630</f>
        <v>-</v>
      </c>
      <c r="AY630" s="9" t="s">
        <v>1061</v>
      </c>
      <c r="AZ630" s="33" t="str">
        <f>データ!T630</f>
        <v>　</v>
      </c>
      <c r="BA630" s="35" t="s">
        <v>977</v>
      </c>
      <c r="BB630" s="34" t="s">
        <v>2335</v>
      </c>
      <c r="BC630" s="33" t="str">
        <f>データ!U630</f>
        <v>-</v>
      </c>
      <c r="BD630" s="35" t="s">
        <v>2333</v>
      </c>
      <c r="BE630" s="33" t="str">
        <f>データ!V630</f>
        <v>　</v>
      </c>
      <c r="BF630" s="33" t="s">
        <v>977</v>
      </c>
      <c r="BG630" s="34" t="s">
        <v>1261</v>
      </c>
      <c r="BH630" s="33" t="str">
        <f>データ!W630</f>
        <v>-</v>
      </c>
      <c r="BI630" s="35" t="s">
        <v>977</v>
      </c>
      <c r="BJ630" s="34" t="s">
        <v>1260</v>
      </c>
      <c r="BK630" s="33" t="str">
        <f>データ!X630</f>
        <v>常設</v>
      </c>
      <c r="BL630" s="35" t="s">
        <v>977</v>
      </c>
      <c r="BM630" s="9" t="s">
        <v>972</v>
      </c>
    </row>
    <row r="631" spans="1:65" x14ac:dyDescent="0.15">
      <c r="A631" s="9" t="s">
        <v>969</v>
      </c>
      <c r="B631" s="9" t="s">
        <v>1392</v>
      </c>
      <c r="C631" s="32" t="str">
        <f>"./images/thumbnail/"&amp;データ!B631&amp;".jpg"</f>
        <v>./images/thumbnail/1441.jpg</v>
      </c>
      <c r="D631" s="32" t="s">
        <v>1393</v>
      </c>
      <c r="E631" s="32" t="str">
        <f>"./images/thumbnail/"&amp;データ!B631&amp;".jpg"</f>
        <v>./images/thumbnail/1441.jpg</v>
      </c>
      <c r="F631" s="32" t="s">
        <v>1064</v>
      </c>
      <c r="G631" s="32" t="s">
        <v>1260</v>
      </c>
      <c r="H631" s="32" t="str">
        <f>データ!D631</f>
        <v>ティナ</v>
      </c>
      <c r="I631" s="32" t="s">
        <v>977</v>
      </c>
      <c r="J631" s="32" t="s">
        <v>1261</v>
      </c>
      <c r="K631" s="32" t="str">
        <f>データ!E631</f>
        <v>SSR</v>
      </c>
      <c r="L631" s="32" t="s">
        <v>977</v>
      </c>
      <c r="M631" s="32" t="s">
        <v>1262</v>
      </c>
      <c r="N631" s="32">
        <f>データ!F631</f>
        <v>13</v>
      </c>
      <c r="O631" s="32" t="s">
        <v>977</v>
      </c>
      <c r="P631" s="32" t="s">
        <v>1260</v>
      </c>
      <c r="Q631" s="32" t="str">
        <f>データ!G631</f>
        <v>突</v>
      </c>
      <c r="R631" s="32" t="s">
        <v>977</v>
      </c>
      <c r="S631" s="32" t="s">
        <v>1260</v>
      </c>
      <c r="T631" s="33">
        <f>データ!H631</f>
        <v>17159</v>
      </c>
      <c r="U631" s="34" t="s">
        <v>977</v>
      </c>
      <c r="V631" s="34" t="s">
        <v>1260</v>
      </c>
      <c r="W631" s="33">
        <f>データ!I631</f>
        <v>5562</v>
      </c>
      <c r="X631" s="34" t="s">
        <v>977</v>
      </c>
      <c r="Y631" s="34" t="s">
        <v>1260</v>
      </c>
      <c r="Z631" s="33">
        <f>データ!J631</f>
        <v>5355</v>
      </c>
      <c r="AA631" s="34" t="s">
        <v>977</v>
      </c>
      <c r="AB631" s="34" t="s">
        <v>1263</v>
      </c>
      <c r="AC631" s="33" t="str">
        <f>データ!K631</f>
        <v>SS1</v>
      </c>
      <c r="AD631" s="32" t="s">
        <v>977</v>
      </c>
      <c r="AE631" s="34" t="s">
        <v>1264</v>
      </c>
      <c r="AF631" s="33">
        <f>データ!L631</f>
        <v>28076</v>
      </c>
      <c r="AG631" s="34" t="s">
        <v>977</v>
      </c>
      <c r="AH631" s="34" t="s">
        <v>1265</v>
      </c>
      <c r="AI631" s="33" t="str">
        <f>データ!M631</f>
        <v>癒やしの光／絶</v>
      </c>
      <c r="AJ631" s="9" t="s">
        <v>1061</v>
      </c>
      <c r="AK631" s="33" t="str">
        <f>データ!N631</f>
        <v>最もダメージが多い味方1人のHP回復[大]</v>
      </c>
      <c r="AL631" s="9" t="s">
        <v>977</v>
      </c>
      <c r="AM631" s="34" t="s">
        <v>1266</v>
      </c>
      <c r="AN631" s="33" t="str">
        <f>データ!O631</f>
        <v>-</v>
      </c>
      <c r="AO631" s="9" t="s">
        <v>1061</v>
      </c>
      <c r="AP631" s="33" t="str">
        <f>データ!P631</f>
        <v>　</v>
      </c>
      <c r="AQ631" s="35" t="s">
        <v>977</v>
      </c>
      <c r="AR631" s="34" t="s">
        <v>1265</v>
      </c>
      <c r="AS631" s="33" t="str">
        <f>データ!Q631</f>
        <v>リザレクション／真</v>
      </c>
      <c r="AT631" s="9" t="s">
        <v>1061</v>
      </c>
      <c r="AU631" s="33" t="str">
        <f>データ!R631</f>
        <v>中確率でパーティ全員を復帰(全滅時のみ使用可)</v>
      </c>
      <c r="AV631" s="9" t="s">
        <v>977</v>
      </c>
      <c r="AW631" s="34" t="s">
        <v>1265</v>
      </c>
      <c r="AX631" s="33" t="str">
        <f>データ!S631</f>
        <v>-</v>
      </c>
      <c r="AY631" s="9" t="s">
        <v>1061</v>
      </c>
      <c r="AZ631" s="33" t="str">
        <f>データ!T631</f>
        <v>　</v>
      </c>
      <c r="BA631" s="35" t="s">
        <v>977</v>
      </c>
      <c r="BB631" s="34" t="s">
        <v>2335</v>
      </c>
      <c r="BC631" s="33" t="str">
        <f>データ!U631</f>
        <v>-</v>
      </c>
      <c r="BD631" s="35" t="s">
        <v>2333</v>
      </c>
      <c r="BE631" s="33" t="str">
        <f>データ!V631</f>
        <v>　</v>
      </c>
      <c r="BF631" s="33" t="s">
        <v>977</v>
      </c>
      <c r="BG631" s="34" t="s">
        <v>1261</v>
      </c>
      <c r="BH631" s="33" t="str">
        <f>データ!W631</f>
        <v>-</v>
      </c>
      <c r="BI631" s="35" t="s">
        <v>977</v>
      </c>
      <c r="BJ631" s="34" t="s">
        <v>1260</v>
      </c>
      <c r="BK631" s="33" t="str">
        <f>データ!X631</f>
        <v>常設</v>
      </c>
      <c r="BL631" s="35" t="s">
        <v>977</v>
      </c>
      <c r="BM631" s="9" t="s">
        <v>972</v>
      </c>
    </row>
    <row r="632" spans="1:65" x14ac:dyDescent="0.15">
      <c r="A632" s="9" t="s">
        <v>969</v>
      </c>
      <c r="B632" s="9" t="s">
        <v>1392</v>
      </c>
      <c r="C632" s="32" t="str">
        <f>"./images/thumbnail/"&amp;データ!B632&amp;".jpg"</f>
        <v>./images/thumbnail/1439.jpg</v>
      </c>
      <c r="D632" s="32" t="s">
        <v>1393</v>
      </c>
      <c r="E632" s="32" t="str">
        <f>"./images/thumbnail/"&amp;データ!B632&amp;".jpg"</f>
        <v>./images/thumbnail/1439.jpg</v>
      </c>
      <c r="F632" s="32" t="s">
        <v>1064</v>
      </c>
      <c r="G632" s="32" t="s">
        <v>1260</v>
      </c>
      <c r="H632" s="32" t="str">
        <f>データ!D632</f>
        <v>セネト</v>
      </c>
      <c r="I632" s="32" t="s">
        <v>977</v>
      </c>
      <c r="J632" s="32" t="s">
        <v>1261</v>
      </c>
      <c r="K632" s="32" t="str">
        <f>データ!E632</f>
        <v>SSR</v>
      </c>
      <c r="L632" s="32" t="s">
        <v>977</v>
      </c>
      <c r="M632" s="32" t="s">
        <v>1262</v>
      </c>
      <c r="N632" s="32">
        <f>データ!F632</f>
        <v>13</v>
      </c>
      <c r="O632" s="32" t="s">
        <v>977</v>
      </c>
      <c r="P632" s="32" t="s">
        <v>1260</v>
      </c>
      <c r="Q632" s="32" t="str">
        <f>データ!G632</f>
        <v>斬</v>
      </c>
      <c r="R632" s="32" t="s">
        <v>977</v>
      </c>
      <c r="S632" s="32" t="s">
        <v>1260</v>
      </c>
      <c r="T632" s="33">
        <f>データ!H632</f>
        <v>16872</v>
      </c>
      <c r="U632" s="34" t="s">
        <v>977</v>
      </c>
      <c r="V632" s="34" t="s">
        <v>1260</v>
      </c>
      <c r="W632" s="33">
        <f>データ!I632</f>
        <v>7573</v>
      </c>
      <c r="X632" s="34" t="s">
        <v>977</v>
      </c>
      <c r="Y632" s="34" t="s">
        <v>1260</v>
      </c>
      <c r="Z632" s="33">
        <f>データ!J632</f>
        <v>5278</v>
      </c>
      <c r="AA632" s="34" t="s">
        <v>977</v>
      </c>
      <c r="AB632" s="34" t="s">
        <v>1263</v>
      </c>
      <c r="AC632" s="33" t="str">
        <f>データ!K632</f>
        <v>A+</v>
      </c>
      <c r="AD632" s="32" t="s">
        <v>977</v>
      </c>
      <c r="AE632" s="34" t="s">
        <v>1264</v>
      </c>
      <c r="AF632" s="33">
        <f>データ!L632</f>
        <v>29723</v>
      </c>
      <c r="AG632" s="34" t="s">
        <v>977</v>
      </c>
      <c r="AH632" s="34" t="s">
        <v>1265</v>
      </c>
      <c r="AI632" s="33" t="str">
        <f>データ!M632</f>
        <v>神威</v>
      </c>
      <c r="AJ632" s="9" t="s">
        <v>1061</v>
      </c>
      <c r="AK632" s="33" t="str">
        <f>データ!N632</f>
        <v>自分の攻撃力をUP[特大]</v>
      </c>
      <c r="AL632" s="9" t="s">
        <v>977</v>
      </c>
      <c r="AM632" s="34" t="s">
        <v>1266</v>
      </c>
      <c r="AN632" s="33" t="str">
        <f>データ!O632</f>
        <v>-</v>
      </c>
      <c r="AO632" s="9" t="s">
        <v>1061</v>
      </c>
      <c r="AP632" s="33" t="str">
        <f>データ!P632</f>
        <v>　</v>
      </c>
      <c r="AQ632" s="35" t="s">
        <v>977</v>
      </c>
      <c r="AR632" s="34" t="s">
        <v>1265</v>
      </c>
      <c r="AS632" s="33" t="str">
        <f>データ!Q632</f>
        <v>エース／真</v>
      </c>
      <c r="AT632" s="9" t="s">
        <v>1061</v>
      </c>
      <c r="AU632" s="33" t="str">
        <f>データ!R632</f>
        <v>パーティ全体の攻・防が中UP(3分間)</v>
      </c>
      <c r="AV632" s="9" t="s">
        <v>977</v>
      </c>
      <c r="AW632" s="34" t="s">
        <v>1265</v>
      </c>
      <c r="AX632" s="33" t="str">
        <f>データ!S632</f>
        <v>-</v>
      </c>
      <c r="AY632" s="9" t="s">
        <v>1061</v>
      </c>
      <c r="AZ632" s="33" t="str">
        <f>データ!T632</f>
        <v>　</v>
      </c>
      <c r="BA632" s="35" t="s">
        <v>977</v>
      </c>
      <c r="BB632" s="34" t="s">
        <v>2335</v>
      </c>
      <c r="BC632" s="33" t="str">
        <f>データ!U632</f>
        <v>-</v>
      </c>
      <c r="BD632" s="35" t="s">
        <v>2333</v>
      </c>
      <c r="BE632" s="33" t="str">
        <f>データ!V632</f>
        <v>　</v>
      </c>
      <c r="BF632" s="33" t="s">
        <v>977</v>
      </c>
      <c r="BG632" s="34" t="s">
        <v>1261</v>
      </c>
      <c r="BH632" s="33" t="str">
        <f>データ!W632</f>
        <v>-</v>
      </c>
      <c r="BI632" s="35" t="s">
        <v>977</v>
      </c>
      <c r="BJ632" s="34" t="s">
        <v>1260</v>
      </c>
      <c r="BK632" s="33" t="str">
        <f>データ!X632</f>
        <v>常設</v>
      </c>
      <c r="BL632" s="35" t="s">
        <v>977</v>
      </c>
      <c r="BM632" s="9" t="s">
        <v>972</v>
      </c>
    </row>
    <row r="633" spans="1:65" x14ac:dyDescent="0.15">
      <c r="A633" s="9" t="s">
        <v>969</v>
      </c>
      <c r="B633" s="9" t="s">
        <v>1392</v>
      </c>
      <c r="C633" s="32" t="str">
        <f>"./images/thumbnail/"&amp;データ!B633&amp;".jpg"</f>
        <v>./images/thumbnail/1435.jpg</v>
      </c>
      <c r="D633" s="32" t="s">
        <v>1393</v>
      </c>
      <c r="E633" s="32" t="str">
        <f>"./images/thumbnail/"&amp;データ!B633&amp;".jpg"</f>
        <v>./images/thumbnail/1435.jpg</v>
      </c>
      <c r="F633" s="32" t="s">
        <v>1064</v>
      </c>
      <c r="G633" s="32" t="s">
        <v>1260</v>
      </c>
      <c r="H633" s="32" t="str">
        <f>データ!D633</f>
        <v>ノリス</v>
      </c>
      <c r="I633" s="32" t="s">
        <v>977</v>
      </c>
      <c r="J633" s="32" t="s">
        <v>1261</v>
      </c>
      <c r="K633" s="32" t="str">
        <f>データ!E633</f>
        <v>UR</v>
      </c>
      <c r="L633" s="32" t="s">
        <v>977</v>
      </c>
      <c r="M633" s="32" t="s">
        <v>1262</v>
      </c>
      <c r="N633" s="32">
        <f>データ!F633</f>
        <v>14</v>
      </c>
      <c r="O633" s="32" t="s">
        <v>977</v>
      </c>
      <c r="P633" s="32" t="s">
        <v>1260</v>
      </c>
      <c r="Q633" s="32" t="str">
        <f>データ!G633</f>
        <v>斬</v>
      </c>
      <c r="R633" s="32" t="s">
        <v>977</v>
      </c>
      <c r="S633" s="32" t="s">
        <v>1260</v>
      </c>
      <c r="T633" s="33">
        <f>データ!H633</f>
        <v>18117</v>
      </c>
      <c r="U633" s="34" t="s">
        <v>977</v>
      </c>
      <c r="V633" s="34" t="s">
        <v>1260</v>
      </c>
      <c r="W633" s="33">
        <f>データ!I633</f>
        <v>7525</v>
      </c>
      <c r="X633" s="34" t="s">
        <v>977</v>
      </c>
      <c r="Y633" s="34" t="s">
        <v>1260</v>
      </c>
      <c r="Z633" s="33">
        <f>データ!J633</f>
        <v>6331</v>
      </c>
      <c r="AA633" s="34" t="s">
        <v>977</v>
      </c>
      <c r="AB633" s="34" t="s">
        <v>1263</v>
      </c>
      <c r="AC633" s="33" t="str">
        <f>データ!K633</f>
        <v>S</v>
      </c>
      <c r="AD633" s="32" t="s">
        <v>977</v>
      </c>
      <c r="AE633" s="34" t="s">
        <v>1264</v>
      </c>
      <c r="AF633" s="33">
        <f>データ!L633</f>
        <v>31973</v>
      </c>
      <c r="AG633" s="34" t="s">
        <v>977</v>
      </c>
      <c r="AH633" s="34" t="s">
        <v>1265</v>
      </c>
      <c r="AI633" s="33" t="str">
        <f>データ!M633</f>
        <v>対紫の突風／煌</v>
      </c>
      <c r="AJ633" s="9" t="s">
        <v>1061</v>
      </c>
      <c r="AK633" s="33" t="str">
        <f>データ!N633</f>
        <v>打に強く遠に弱い縦一列攻撃[特大]</v>
      </c>
      <c r="AL633" s="32" t="s">
        <v>977</v>
      </c>
      <c r="AM633" s="34" t="s">
        <v>1266</v>
      </c>
      <c r="AN633" s="33" t="str">
        <f>データ!O633</f>
        <v>-</v>
      </c>
      <c r="AO633" s="9" t="s">
        <v>1061</v>
      </c>
      <c r="AP633" s="33" t="str">
        <f>データ!P633</f>
        <v>　</v>
      </c>
      <c r="AQ633" s="35" t="s">
        <v>977</v>
      </c>
      <c r="AR633" s="34" t="s">
        <v>1265</v>
      </c>
      <c r="AS633" s="33" t="str">
        <f>データ!Q633</f>
        <v>シャドウ／真</v>
      </c>
      <c r="AT633" s="9" t="s">
        <v>1061</v>
      </c>
      <c r="AU633" s="33" t="str">
        <f>データ!R633</f>
        <v>バトル時の強襲CB率が中UP(3分間)</v>
      </c>
      <c r="AV633" s="9" t="s">
        <v>977</v>
      </c>
      <c r="AW633" s="34" t="s">
        <v>1265</v>
      </c>
      <c r="AX633" s="33" t="str">
        <f>データ!S633</f>
        <v>-</v>
      </c>
      <c r="AY633" s="9" t="s">
        <v>1061</v>
      </c>
      <c r="AZ633" s="33" t="str">
        <f>データ!T633</f>
        <v>　</v>
      </c>
      <c r="BA633" s="35" t="s">
        <v>977</v>
      </c>
      <c r="BB633" s="34" t="s">
        <v>2335</v>
      </c>
      <c r="BC633" s="33" t="str">
        <f>データ!U633</f>
        <v>-</v>
      </c>
      <c r="BD633" s="35" t="s">
        <v>2333</v>
      </c>
      <c r="BE633" s="33" t="str">
        <f>データ!V633</f>
        <v>　</v>
      </c>
      <c r="BF633" s="33" t="s">
        <v>977</v>
      </c>
      <c r="BG633" s="34" t="s">
        <v>1261</v>
      </c>
      <c r="BH633" s="33" t="str">
        <f>データ!W633</f>
        <v>-</v>
      </c>
      <c r="BI633" s="35" t="s">
        <v>977</v>
      </c>
      <c r="BJ633" s="34" t="s">
        <v>1260</v>
      </c>
      <c r="BK633" s="33" t="str">
        <f>データ!X633</f>
        <v>ポーカー</v>
      </c>
      <c r="BL633" s="35" t="s">
        <v>977</v>
      </c>
      <c r="BM633" s="9" t="s">
        <v>972</v>
      </c>
    </row>
    <row r="634" spans="1:65" x14ac:dyDescent="0.15">
      <c r="A634" s="9" t="s">
        <v>969</v>
      </c>
      <c r="B634" s="9" t="s">
        <v>1392</v>
      </c>
      <c r="C634" s="32" t="str">
        <f>"./images/thumbnail/"&amp;データ!B634&amp;".jpg"</f>
        <v>./images/thumbnail/1434.jpg</v>
      </c>
      <c r="D634" s="32" t="s">
        <v>1393</v>
      </c>
      <c r="E634" s="32" t="str">
        <f>"./images/thumbnail/"&amp;データ!B634&amp;".jpg"</f>
        <v>./images/thumbnail/1434.jpg</v>
      </c>
      <c r="F634" s="32" t="s">
        <v>1064</v>
      </c>
      <c r="G634" s="32" t="s">
        <v>1260</v>
      </c>
      <c r="H634" s="32" t="str">
        <f>データ!D634</f>
        <v>少女</v>
      </c>
      <c r="I634" s="32" t="s">
        <v>977</v>
      </c>
      <c r="J634" s="32" t="s">
        <v>1261</v>
      </c>
      <c r="K634" s="32" t="str">
        <f>データ!E634</f>
        <v>SSR</v>
      </c>
      <c r="L634" s="32" t="s">
        <v>977</v>
      </c>
      <c r="M634" s="32" t="s">
        <v>1262</v>
      </c>
      <c r="N634" s="32">
        <f>データ!F634</f>
        <v>13</v>
      </c>
      <c r="O634" s="32" t="s">
        <v>977</v>
      </c>
      <c r="P634" s="32" t="s">
        <v>1260</v>
      </c>
      <c r="Q634" s="32" t="str">
        <f>データ!G634</f>
        <v>突</v>
      </c>
      <c r="R634" s="32" t="s">
        <v>977</v>
      </c>
      <c r="S634" s="32" t="s">
        <v>1260</v>
      </c>
      <c r="T634" s="33">
        <f>データ!H634</f>
        <v>16466</v>
      </c>
      <c r="U634" s="34" t="s">
        <v>977</v>
      </c>
      <c r="V634" s="34" t="s">
        <v>1260</v>
      </c>
      <c r="W634" s="33">
        <f>データ!I634</f>
        <v>5629</v>
      </c>
      <c r="X634" s="34" t="s">
        <v>977</v>
      </c>
      <c r="Y634" s="34" t="s">
        <v>1260</v>
      </c>
      <c r="Z634" s="33">
        <f>データ!J634</f>
        <v>6214</v>
      </c>
      <c r="AA634" s="34" t="s">
        <v>977</v>
      </c>
      <c r="AB634" s="34" t="s">
        <v>1263</v>
      </c>
      <c r="AC634" s="33" t="str">
        <f>データ!K634</f>
        <v>SS-</v>
      </c>
      <c r="AD634" s="32" t="s">
        <v>977</v>
      </c>
      <c r="AE634" s="34" t="s">
        <v>1264</v>
      </c>
      <c r="AF634" s="33">
        <f>データ!L634</f>
        <v>28309</v>
      </c>
      <c r="AG634" s="34" t="s">
        <v>977</v>
      </c>
      <c r="AH634" s="34" t="s">
        <v>1265</v>
      </c>
      <c r="AI634" s="33" t="str">
        <f>データ!M634</f>
        <v>蒼突の叡智</v>
      </c>
      <c r="AJ634" s="9" t="s">
        <v>1061</v>
      </c>
      <c r="AK634" s="33" t="str">
        <f>データ!N634</f>
        <v>味方突属性の攻撃力と防御力をUP[中]</v>
      </c>
      <c r="AL634" s="9" t="s">
        <v>977</v>
      </c>
      <c r="AM634" s="34" t="s">
        <v>1266</v>
      </c>
      <c r="AN634" s="33" t="str">
        <f>データ!O634</f>
        <v>-</v>
      </c>
      <c r="AO634" s="9" t="s">
        <v>1061</v>
      </c>
      <c r="AP634" s="33" t="str">
        <f>データ!P634</f>
        <v>　</v>
      </c>
      <c r="AQ634" s="35" t="s">
        <v>977</v>
      </c>
      <c r="AR634" s="34" t="s">
        <v>1265</v>
      </c>
      <c r="AS634" s="33" t="str">
        <f>データ!Q634</f>
        <v>アサルト</v>
      </c>
      <c r="AT634" s="9" t="s">
        <v>1061</v>
      </c>
      <c r="AU634" s="33" t="str">
        <f>データ!R634</f>
        <v>パーティ全体の攻撃力が小UP(3分間)</v>
      </c>
      <c r="AV634" s="9" t="s">
        <v>977</v>
      </c>
      <c r="AW634" s="34" t="s">
        <v>1265</v>
      </c>
      <c r="AX634" s="33" t="str">
        <f>データ!S634</f>
        <v>-</v>
      </c>
      <c r="AY634" s="9" t="s">
        <v>1061</v>
      </c>
      <c r="AZ634" s="33" t="str">
        <f>データ!T634</f>
        <v>　</v>
      </c>
      <c r="BA634" s="35" t="s">
        <v>977</v>
      </c>
      <c r="BB634" s="34" t="s">
        <v>2335</v>
      </c>
      <c r="BC634" s="33" t="str">
        <f>データ!U634</f>
        <v>-</v>
      </c>
      <c r="BD634" s="35" t="s">
        <v>2333</v>
      </c>
      <c r="BE634" s="33" t="str">
        <f>データ!V634</f>
        <v>　</v>
      </c>
      <c r="BF634" s="33" t="s">
        <v>977</v>
      </c>
      <c r="BG634" s="34" t="s">
        <v>1261</v>
      </c>
      <c r="BH634" s="33" t="str">
        <f>データ!W634</f>
        <v>-</v>
      </c>
      <c r="BI634" s="35" t="s">
        <v>977</v>
      </c>
      <c r="BJ634" s="34" t="s">
        <v>1260</v>
      </c>
      <c r="BK634" s="33" t="str">
        <f>データ!X634</f>
        <v>Deemoコラボ／メダル</v>
      </c>
      <c r="BL634" s="35" t="s">
        <v>977</v>
      </c>
      <c r="BM634" s="9" t="s">
        <v>972</v>
      </c>
    </row>
    <row r="635" spans="1:65" x14ac:dyDescent="0.15">
      <c r="A635" s="9" t="s">
        <v>969</v>
      </c>
      <c r="B635" s="9" t="s">
        <v>1392</v>
      </c>
      <c r="C635" s="32" t="str">
        <f>"./images/thumbnail/"&amp;データ!B635&amp;".jpg"</f>
        <v>./images/thumbnail/1433.jpg</v>
      </c>
      <c r="D635" s="32" t="s">
        <v>1393</v>
      </c>
      <c r="E635" s="32" t="str">
        <f>"./images/thumbnail/"&amp;データ!B635&amp;".jpg"</f>
        <v>./images/thumbnail/1433.jpg</v>
      </c>
      <c r="F635" s="32" t="s">
        <v>1064</v>
      </c>
      <c r="G635" s="32" t="s">
        <v>1260</v>
      </c>
      <c r="H635" s="32" t="str">
        <f>データ!D635</f>
        <v>Deemo</v>
      </c>
      <c r="I635" s="32" t="s">
        <v>977</v>
      </c>
      <c r="J635" s="32" t="s">
        <v>1261</v>
      </c>
      <c r="K635" s="32" t="str">
        <f>データ!E635</f>
        <v>SSR</v>
      </c>
      <c r="L635" s="32" t="s">
        <v>977</v>
      </c>
      <c r="M635" s="32" t="s">
        <v>1262</v>
      </c>
      <c r="N635" s="32">
        <f>データ!F635</f>
        <v>13</v>
      </c>
      <c r="O635" s="32" t="s">
        <v>977</v>
      </c>
      <c r="P635" s="32" t="s">
        <v>1260</v>
      </c>
      <c r="Q635" s="32" t="str">
        <f>データ!G635</f>
        <v>斬</v>
      </c>
      <c r="R635" s="32" t="s">
        <v>977</v>
      </c>
      <c r="S635" s="32" t="s">
        <v>1260</v>
      </c>
      <c r="T635" s="33">
        <f>データ!H635</f>
        <v>16638</v>
      </c>
      <c r="U635" s="34" t="s">
        <v>977</v>
      </c>
      <c r="V635" s="34" t="s">
        <v>1260</v>
      </c>
      <c r="W635" s="33">
        <f>データ!I635</f>
        <v>7072</v>
      </c>
      <c r="X635" s="34" t="s">
        <v>977</v>
      </c>
      <c r="Y635" s="34" t="s">
        <v>1260</v>
      </c>
      <c r="Z635" s="33">
        <f>データ!J635</f>
        <v>5034</v>
      </c>
      <c r="AA635" s="34" t="s">
        <v>977</v>
      </c>
      <c r="AB635" s="34" t="s">
        <v>1263</v>
      </c>
      <c r="AC635" s="33" t="str">
        <f>データ!K635</f>
        <v>A+</v>
      </c>
      <c r="AD635" s="32" t="s">
        <v>977</v>
      </c>
      <c r="AE635" s="34" t="s">
        <v>1264</v>
      </c>
      <c r="AF635" s="33">
        <f>データ!L635</f>
        <v>28744</v>
      </c>
      <c r="AG635" s="34" t="s">
        <v>977</v>
      </c>
      <c r="AH635" s="34" t="s">
        <v>1265</v>
      </c>
      <c r="AI635" s="33" t="str">
        <f>データ!M635</f>
        <v>魔幻の閃光／絶</v>
      </c>
      <c r="AJ635" s="9" t="s">
        <v>1061</v>
      </c>
      <c r="AK635" s="33" t="str">
        <f>データ!N635</f>
        <v>縦一列に攻撃[大]</v>
      </c>
      <c r="AL635" s="9" t="s">
        <v>977</v>
      </c>
      <c r="AM635" s="34" t="s">
        <v>1266</v>
      </c>
      <c r="AN635" s="33" t="str">
        <f>データ!O635</f>
        <v>-</v>
      </c>
      <c r="AO635" s="9" t="s">
        <v>1061</v>
      </c>
      <c r="AP635" s="33" t="str">
        <f>データ!P635</f>
        <v>　</v>
      </c>
      <c r="AQ635" s="35" t="s">
        <v>977</v>
      </c>
      <c r="AR635" s="34" t="s">
        <v>1265</v>
      </c>
      <c r="AS635" s="33" t="str">
        <f>データ!Q635</f>
        <v>ポイントライズ</v>
      </c>
      <c r="AT635" s="9" t="s">
        <v>1061</v>
      </c>
      <c r="AU635" s="33" t="str">
        <f>データ!R635</f>
        <v>獲得する騎士団戦スコアが小アップ(バトル3回)</v>
      </c>
      <c r="AV635" s="9" t="s">
        <v>977</v>
      </c>
      <c r="AW635" s="34" t="s">
        <v>1265</v>
      </c>
      <c r="AX635" s="33" t="str">
        <f>データ!S635</f>
        <v>-</v>
      </c>
      <c r="AY635" s="9" t="s">
        <v>1061</v>
      </c>
      <c r="AZ635" s="33" t="str">
        <f>データ!T635</f>
        <v>　</v>
      </c>
      <c r="BA635" s="35" t="s">
        <v>977</v>
      </c>
      <c r="BB635" s="34" t="s">
        <v>2335</v>
      </c>
      <c r="BC635" s="33" t="str">
        <f>データ!U635</f>
        <v>-</v>
      </c>
      <c r="BD635" s="35" t="s">
        <v>2333</v>
      </c>
      <c r="BE635" s="33" t="str">
        <f>データ!V635</f>
        <v>　</v>
      </c>
      <c r="BF635" s="33" t="s">
        <v>977</v>
      </c>
      <c r="BG635" s="34" t="s">
        <v>1261</v>
      </c>
      <c r="BH635" s="33" t="str">
        <f>データ!W635</f>
        <v>-</v>
      </c>
      <c r="BI635" s="35" t="s">
        <v>977</v>
      </c>
      <c r="BJ635" s="34" t="s">
        <v>1260</v>
      </c>
      <c r="BK635" s="33" t="str">
        <f>データ!X635</f>
        <v>Deemoコラボ／メダル</v>
      </c>
      <c r="BL635" s="35" t="s">
        <v>977</v>
      </c>
      <c r="BM635" s="9" t="s">
        <v>972</v>
      </c>
    </row>
    <row r="636" spans="1:65" x14ac:dyDescent="0.15">
      <c r="A636" s="9" t="s">
        <v>969</v>
      </c>
      <c r="B636" s="9" t="s">
        <v>1392</v>
      </c>
      <c r="C636" s="32" t="str">
        <f>"./images/thumbnail/"&amp;データ!B636&amp;".jpg"</f>
        <v>./images/thumbnail/1432.jpg</v>
      </c>
      <c r="D636" s="32" t="s">
        <v>1393</v>
      </c>
      <c r="E636" s="32" t="str">
        <f>"./images/thumbnail/"&amp;データ!B636&amp;".jpg"</f>
        <v>./images/thumbnail/1432.jpg</v>
      </c>
      <c r="F636" s="32" t="s">
        <v>1064</v>
      </c>
      <c r="G636" s="32" t="s">
        <v>1260</v>
      </c>
      <c r="H636" s="32" t="str">
        <f>データ!D636</f>
        <v>マーリン</v>
      </c>
      <c r="I636" s="32" t="s">
        <v>977</v>
      </c>
      <c r="J636" s="32" t="s">
        <v>1261</v>
      </c>
      <c r="K636" s="32" t="str">
        <f>データ!E636</f>
        <v>SSR</v>
      </c>
      <c r="L636" s="32" t="s">
        <v>977</v>
      </c>
      <c r="M636" s="32" t="s">
        <v>1262</v>
      </c>
      <c r="N636" s="32">
        <f>データ!F636</f>
        <v>13</v>
      </c>
      <c r="O636" s="32" t="s">
        <v>977</v>
      </c>
      <c r="P636" s="32" t="s">
        <v>1260</v>
      </c>
      <c r="Q636" s="32" t="str">
        <f>データ!G636</f>
        <v>遠</v>
      </c>
      <c r="R636" s="32" t="s">
        <v>977</v>
      </c>
      <c r="S636" s="32" t="s">
        <v>1260</v>
      </c>
      <c r="T636" s="33">
        <f>データ!H636</f>
        <v>18644</v>
      </c>
      <c r="U636" s="34" t="s">
        <v>977</v>
      </c>
      <c r="V636" s="34" t="s">
        <v>1260</v>
      </c>
      <c r="W636" s="33">
        <f>データ!I636</f>
        <v>6528</v>
      </c>
      <c r="X636" s="34" t="s">
        <v>977</v>
      </c>
      <c r="Y636" s="34" t="s">
        <v>1260</v>
      </c>
      <c r="Z636" s="33">
        <f>データ!J636</f>
        <v>4373</v>
      </c>
      <c r="AA636" s="34" t="s">
        <v>977</v>
      </c>
      <c r="AB636" s="34" t="s">
        <v>1263</v>
      </c>
      <c r="AC636" s="33" t="str">
        <f>データ!K636</f>
        <v>S-</v>
      </c>
      <c r="AD636" s="32" t="s">
        <v>977</v>
      </c>
      <c r="AE636" s="34" t="s">
        <v>1264</v>
      </c>
      <c r="AF636" s="33">
        <f>データ!L636</f>
        <v>29545</v>
      </c>
      <c r="AG636" s="34" t="s">
        <v>977</v>
      </c>
      <c r="AH636" s="34" t="s">
        <v>1265</v>
      </c>
      <c r="AI636" s="33" t="str">
        <f>データ!M636</f>
        <v>幻瞑の包囲陣／絶</v>
      </c>
      <c r="AJ636" s="9" t="s">
        <v>1061</v>
      </c>
      <c r="AK636" s="33" t="str">
        <f>データ!N636</f>
        <v>敵全体に攻撃[大]</v>
      </c>
      <c r="AL636" s="9" t="s">
        <v>977</v>
      </c>
      <c r="AM636" s="34" t="s">
        <v>1266</v>
      </c>
      <c r="AN636" s="33" t="str">
        <f>データ!O636</f>
        <v>-</v>
      </c>
      <c r="AO636" s="9" t="s">
        <v>1061</v>
      </c>
      <c r="AP636" s="33" t="str">
        <f>データ!P636</f>
        <v>　</v>
      </c>
      <c r="AQ636" s="35" t="s">
        <v>977</v>
      </c>
      <c r="AR636" s="34" t="s">
        <v>1265</v>
      </c>
      <c r="AS636" s="33" t="str">
        <f>データ!Q636</f>
        <v>ポイントライズ／真</v>
      </c>
      <c r="AT636" s="9" t="s">
        <v>1061</v>
      </c>
      <c r="AU636" s="33" t="str">
        <f>データ!R636</f>
        <v>獲得する騎士団戦スコアが中アップ(バトル3回)</v>
      </c>
      <c r="AV636" s="9" t="s">
        <v>977</v>
      </c>
      <c r="AW636" s="34" t="s">
        <v>1265</v>
      </c>
      <c r="AX636" s="33" t="str">
        <f>データ!S636</f>
        <v>-</v>
      </c>
      <c r="AY636" s="9" t="s">
        <v>1061</v>
      </c>
      <c r="AZ636" s="33" t="str">
        <f>データ!T636</f>
        <v>　</v>
      </c>
      <c r="BA636" s="35" t="s">
        <v>977</v>
      </c>
      <c r="BB636" s="34" t="s">
        <v>2335</v>
      </c>
      <c r="BC636" s="33" t="str">
        <f>データ!U636</f>
        <v>-</v>
      </c>
      <c r="BD636" s="35" t="s">
        <v>2333</v>
      </c>
      <c r="BE636" s="33" t="str">
        <f>データ!V636</f>
        <v>　</v>
      </c>
      <c r="BF636" s="33" t="s">
        <v>977</v>
      </c>
      <c r="BG636" s="34" t="s">
        <v>1261</v>
      </c>
      <c r="BH636" s="33" t="str">
        <f>データ!W636</f>
        <v>-</v>
      </c>
      <c r="BI636" s="35" t="s">
        <v>977</v>
      </c>
      <c r="BJ636" s="34" t="s">
        <v>1260</v>
      </c>
      <c r="BK636" s="33" t="str">
        <f>データ!X636</f>
        <v>七つの大罪コラボ</v>
      </c>
      <c r="BL636" s="35" t="s">
        <v>977</v>
      </c>
      <c r="BM636" s="9" t="s">
        <v>972</v>
      </c>
    </row>
    <row r="637" spans="1:65" x14ac:dyDescent="0.15">
      <c r="A637" s="9" t="s">
        <v>969</v>
      </c>
      <c r="B637" s="9" t="s">
        <v>1392</v>
      </c>
      <c r="C637" s="32" t="str">
        <f>"./images/thumbnail/"&amp;データ!B637&amp;".jpg"</f>
        <v>./images/thumbnail/1430.jpg</v>
      </c>
      <c r="D637" s="32" t="s">
        <v>1393</v>
      </c>
      <c r="E637" s="32" t="str">
        <f>"./images/thumbnail/"&amp;データ!B637&amp;".jpg"</f>
        <v>./images/thumbnail/1430.jpg</v>
      </c>
      <c r="F637" s="32" t="s">
        <v>1064</v>
      </c>
      <c r="G637" s="32" t="s">
        <v>1260</v>
      </c>
      <c r="H637" s="32" t="str">
        <f>データ!D637</f>
        <v>ゴウセル</v>
      </c>
      <c r="I637" s="32" t="s">
        <v>977</v>
      </c>
      <c r="J637" s="32" t="s">
        <v>1261</v>
      </c>
      <c r="K637" s="32" t="str">
        <f>データ!E637</f>
        <v>SSR</v>
      </c>
      <c r="L637" s="32" t="s">
        <v>977</v>
      </c>
      <c r="M637" s="32" t="s">
        <v>1262</v>
      </c>
      <c r="N637" s="32">
        <f>データ!F637</f>
        <v>13</v>
      </c>
      <c r="O637" s="32" t="s">
        <v>977</v>
      </c>
      <c r="P637" s="32" t="s">
        <v>1260</v>
      </c>
      <c r="Q637" s="32" t="str">
        <f>データ!G637</f>
        <v>遠</v>
      </c>
      <c r="R637" s="32" t="s">
        <v>977</v>
      </c>
      <c r="S637" s="32" t="s">
        <v>1260</v>
      </c>
      <c r="T637" s="33">
        <f>データ!H637</f>
        <v>18902</v>
      </c>
      <c r="U637" s="34" t="s">
        <v>977</v>
      </c>
      <c r="V637" s="34" t="s">
        <v>1260</v>
      </c>
      <c r="W637" s="33">
        <f>データ!I637</f>
        <v>5767</v>
      </c>
      <c r="X637" s="34" t="s">
        <v>977</v>
      </c>
      <c r="Y637" s="34" t="s">
        <v>1260</v>
      </c>
      <c r="Z637" s="33">
        <f>データ!J637</f>
        <v>4943</v>
      </c>
      <c r="AA637" s="34" t="s">
        <v>977</v>
      </c>
      <c r="AB637" s="34" t="s">
        <v>1263</v>
      </c>
      <c r="AC637" s="33" t="str">
        <f>データ!K637</f>
        <v>S-</v>
      </c>
      <c r="AD637" s="32" t="s">
        <v>977</v>
      </c>
      <c r="AE637" s="34" t="s">
        <v>1264</v>
      </c>
      <c r="AF637" s="33">
        <f>データ!L637</f>
        <v>29612</v>
      </c>
      <c r="AG637" s="34" t="s">
        <v>977</v>
      </c>
      <c r="AH637" s="34" t="s">
        <v>1265</v>
      </c>
      <c r="AI637" s="33" t="str">
        <f>データ!M637</f>
        <v>遠翠の略奪／絶</v>
      </c>
      <c r="AJ637" s="9" t="s">
        <v>1061</v>
      </c>
      <c r="AK637" s="33" t="str">
        <f>データ!N637</f>
        <v>敵単体に攻撃しつつHP回復[大]</v>
      </c>
      <c r="AL637" s="9" t="s">
        <v>977</v>
      </c>
      <c r="AM637" s="34" t="s">
        <v>1266</v>
      </c>
      <c r="AN637" s="33" t="str">
        <f>データ!O637</f>
        <v>-</v>
      </c>
      <c r="AO637" s="9" t="s">
        <v>1061</v>
      </c>
      <c r="AP637" s="33" t="str">
        <f>データ!P637</f>
        <v>　</v>
      </c>
      <c r="AQ637" s="35" t="s">
        <v>977</v>
      </c>
      <c r="AR637" s="34" t="s">
        <v>1265</v>
      </c>
      <c r="AS637" s="33" t="str">
        <f>データ!Q637</f>
        <v>アサルト／真</v>
      </c>
      <c r="AT637" s="9" t="s">
        <v>1061</v>
      </c>
      <c r="AU637" s="33" t="str">
        <f>データ!R637</f>
        <v>パーティ全体の攻撃力が中UP(3分間)</v>
      </c>
      <c r="AV637" s="9" t="s">
        <v>977</v>
      </c>
      <c r="AW637" s="34" t="s">
        <v>1265</v>
      </c>
      <c r="AX637" s="33" t="str">
        <f>データ!S637</f>
        <v>-</v>
      </c>
      <c r="AY637" s="9" t="s">
        <v>1061</v>
      </c>
      <c r="AZ637" s="33" t="str">
        <f>データ!T637</f>
        <v>　</v>
      </c>
      <c r="BA637" s="35" t="s">
        <v>977</v>
      </c>
      <c r="BB637" s="34" t="s">
        <v>2335</v>
      </c>
      <c r="BC637" s="33" t="str">
        <f>データ!U637</f>
        <v>-</v>
      </c>
      <c r="BD637" s="35" t="s">
        <v>2333</v>
      </c>
      <c r="BE637" s="33" t="str">
        <f>データ!V637</f>
        <v>　</v>
      </c>
      <c r="BF637" s="33" t="s">
        <v>977</v>
      </c>
      <c r="BG637" s="34" t="s">
        <v>1261</v>
      </c>
      <c r="BH637" s="33" t="str">
        <f>データ!W637</f>
        <v>-</v>
      </c>
      <c r="BI637" s="35" t="s">
        <v>977</v>
      </c>
      <c r="BJ637" s="34" t="s">
        <v>1260</v>
      </c>
      <c r="BK637" s="33" t="str">
        <f>データ!X637</f>
        <v>七つの大罪コラボ</v>
      </c>
      <c r="BL637" s="35" t="s">
        <v>977</v>
      </c>
      <c r="BM637" s="9" t="s">
        <v>972</v>
      </c>
    </row>
    <row r="638" spans="1:65" x14ac:dyDescent="0.15">
      <c r="A638" s="9" t="s">
        <v>969</v>
      </c>
      <c r="B638" s="9" t="s">
        <v>1392</v>
      </c>
      <c r="C638" s="32" t="str">
        <f>"./images/thumbnail/"&amp;データ!B638&amp;".jpg"</f>
        <v>./images/thumbnail/1428.jpg</v>
      </c>
      <c r="D638" s="32" t="s">
        <v>1393</v>
      </c>
      <c r="E638" s="32" t="str">
        <f>"./images/thumbnail/"&amp;データ!B638&amp;".jpg"</f>
        <v>./images/thumbnail/1428.jpg</v>
      </c>
      <c r="F638" s="32" t="s">
        <v>1064</v>
      </c>
      <c r="G638" s="32" t="s">
        <v>1260</v>
      </c>
      <c r="H638" s="32" t="str">
        <f>データ!D638</f>
        <v>キング</v>
      </c>
      <c r="I638" s="32" t="s">
        <v>977</v>
      </c>
      <c r="J638" s="32" t="s">
        <v>1261</v>
      </c>
      <c r="K638" s="32" t="str">
        <f>データ!E638</f>
        <v>SSR</v>
      </c>
      <c r="L638" s="32" t="s">
        <v>977</v>
      </c>
      <c r="M638" s="32" t="s">
        <v>1262</v>
      </c>
      <c r="N638" s="32">
        <f>データ!F638</f>
        <v>13</v>
      </c>
      <c r="O638" s="32" t="s">
        <v>977</v>
      </c>
      <c r="P638" s="32" t="s">
        <v>1260</v>
      </c>
      <c r="Q638" s="32" t="str">
        <f>データ!G638</f>
        <v>突</v>
      </c>
      <c r="R638" s="32" t="s">
        <v>977</v>
      </c>
      <c r="S638" s="32" t="s">
        <v>1260</v>
      </c>
      <c r="T638" s="33">
        <f>データ!H638</f>
        <v>17027</v>
      </c>
      <c r="U638" s="34" t="s">
        <v>977</v>
      </c>
      <c r="V638" s="34" t="s">
        <v>1260</v>
      </c>
      <c r="W638" s="33">
        <f>データ!I638</f>
        <v>5842</v>
      </c>
      <c r="X638" s="34" t="s">
        <v>977</v>
      </c>
      <c r="Y638" s="34" t="s">
        <v>1260</v>
      </c>
      <c r="Z638" s="33">
        <f>データ!J638</f>
        <v>5987</v>
      </c>
      <c r="AA638" s="34" t="s">
        <v>977</v>
      </c>
      <c r="AB638" s="34" t="s">
        <v>1263</v>
      </c>
      <c r="AC638" s="33" t="str">
        <f>データ!K638</f>
        <v>SS-</v>
      </c>
      <c r="AD638" s="32" t="s">
        <v>977</v>
      </c>
      <c r="AE638" s="34" t="s">
        <v>1264</v>
      </c>
      <c r="AF638" s="33">
        <f>データ!L638</f>
        <v>28856</v>
      </c>
      <c r="AG638" s="34" t="s">
        <v>977</v>
      </c>
      <c r="AH638" s="34" t="s">
        <v>1265</v>
      </c>
      <c r="AI638" s="33" t="str">
        <f>データ!M638</f>
        <v>蒼突の聖天</v>
      </c>
      <c r="AJ638" s="9" t="s">
        <v>1061</v>
      </c>
      <c r="AK638" s="33" t="str">
        <f>データ!N638</f>
        <v>味方突属性の攻撃力と防御力をUP[大]</v>
      </c>
      <c r="AL638" s="9" t="s">
        <v>977</v>
      </c>
      <c r="AM638" s="34" t="s">
        <v>1266</v>
      </c>
      <c r="AN638" s="33" t="str">
        <f>データ!O638</f>
        <v>-</v>
      </c>
      <c r="AO638" s="9" t="s">
        <v>1061</v>
      </c>
      <c r="AP638" s="33" t="str">
        <f>データ!P638</f>
        <v>　</v>
      </c>
      <c r="AQ638" s="35" t="s">
        <v>977</v>
      </c>
      <c r="AR638" s="34" t="s">
        <v>1265</v>
      </c>
      <c r="AS638" s="33" t="str">
        <f>データ!Q638</f>
        <v>フォートレスオーダー</v>
      </c>
      <c r="AT638" s="9" t="s">
        <v>1061</v>
      </c>
      <c r="AU638" s="33" t="str">
        <f>データ!R638</f>
        <v>騎士団全体の防御力が小UP(3分間)</v>
      </c>
      <c r="AV638" s="9" t="s">
        <v>977</v>
      </c>
      <c r="AW638" s="34" t="s">
        <v>1265</v>
      </c>
      <c r="AX638" s="33" t="str">
        <f>データ!S638</f>
        <v>-</v>
      </c>
      <c r="AY638" s="9" t="s">
        <v>1061</v>
      </c>
      <c r="AZ638" s="33" t="str">
        <f>データ!T638</f>
        <v>　</v>
      </c>
      <c r="BA638" s="35" t="s">
        <v>977</v>
      </c>
      <c r="BB638" s="34" t="s">
        <v>2335</v>
      </c>
      <c r="BC638" s="33" t="str">
        <f>データ!U638</f>
        <v>-</v>
      </c>
      <c r="BD638" s="35" t="s">
        <v>2333</v>
      </c>
      <c r="BE638" s="33" t="str">
        <f>データ!V638</f>
        <v>　</v>
      </c>
      <c r="BF638" s="33" t="s">
        <v>977</v>
      </c>
      <c r="BG638" s="34" t="s">
        <v>1261</v>
      </c>
      <c r="BH638" s="33" t="str">
        <f>データ!W638</f>
        <v>-</v>
      </c>
      <c r="BI638" s="35" t="s">
        <v>977</v>
      </c>
      <c r="BJ638" s="34" t="s">
        <v>1260</v>
      </c>
      <c r="BK638" s="33" t="str">
        <f>データ!X638</f>
        <v>七つの大罪コラボ</v>
      </c>
      <c r="BL638" s="35" t="s">
        <v>977</v>
      </c>
      <c r="BM638" s="9" t="s">
        <v>972</v>
      </c>
    </row>
    <row r="639" spans="1:65" x14ac:dyDescent="0.15">
      <c r="A639" s="9" t="s">
        <v>969</v>
      </c>
      <c r="B639" s="9" t="s">
        <v>1392</v>
      </c>
      <c r="C639" s="32" t="str">
        <f>"./images/thumbnail/"&amp;データ!B639&amp;".jpg"</f>
        <v>./images/thumbnail/1426.jpg</v>
      </c>
      <c r="D639" s="32" t="s">
        <v>1393</v>
      </c>
      <c r="E639" s="32" t="str">
        <f>"./images/thumbnail/"&amp;データ!B639&amp;".jpg"</f>
        <v>./images/thumbnail/1426.jpg</v>
      </c>
      <c r="F639" s="32" t="s">
        <v>1064</v>
      </c>
      <c r="G639" s="32" t="s">
        <v>1260</v>
      </c>
      <c r="H639" s="32" t="str">
        <f>データ!D639</f>
        <v>バン</v>
      </c>
      <c r="I639" s="32" t="s">
        <v>977</v>
      </c>
      <c r="J639" s="32" t="s">
        <v>1261</v>
      </c>
      <c r="K639" s="32" t="str">
        <f>データ!E639</f>
        <v>SSR</v>
      </c>
      <c r="L639" s="32" t="s">
        <v>977</v>
      </c>
      <c r="M639" s="32" t="s">
        <v>1262</v>
      </c>
      <c r="N639" s="32">
        <f>データ!F639</f>
        <v>13</v>
      </c>
      <c r="O639" s="32" t="s">
        <v>977</v>
      </c>
      <c r="P639" s="32" t="s">
        <v>1260</v>
      </c>
      <c r="Q639" s="32" t="str">
        <f>データ!G639</f>
        <v>打</v>
      </c>
      <c r="R639" s="32" t="s">
        <v>977</v>
      </c>
      <c r="S639" s="32" t="s">
        <v>1260</v>
      </c>
      <c r="T639" s="33">
        <f>データ!H639</f>
        <v>19485</v>
      </c>
      <c r="U639" s="34" t="s">
        <v>977</v>
      </c>
      <c r="V639" s="34" t="s">
        <v>1260</v>
      </c>
      <c r="W639" s="33">
        <f>データ!I639</f>
        <v>5446</v>
      </c>
      <c r="X639" s="34" t="s">
        <v>977</v>
      </c>
      <c r="Y639" s="34" t="s">
        <v>1260</v>
      </c>
      <c r="Z639" s="33">
        <f>データ!J639</f>
        <v>6959</v>
      </c>
      <c r="AA639" s="34" t="s">
        <v>977</v>
      </c>
      <c r="AB639" s="34" t="s">
        <v>1263</v>
      </c>
      <c r="AC639" s="33" t="str">
        <f>データ!K639</f>
        <v>S-</v>
      </c>
      <c r="AD639" s="32" t="s">
        <v>977</v>
      </c>
      <c r="AE639" s="34" t="s">
        <v>1264</v>
      </c>
      <c r="AF639" s="33">
        <f>データ!L639</f>
        <v>31890</v>
      </c>
      <c r="AG639" s="34" t="s">
        <v>977</v>
      </c>
      <c r="AH639" s="34" t="s">
        <v>1265</v>
      </c>
      <c r="AI639" s="33" t="str">
        <f>データ!M639</f>
        <v>強奪者の雷／絶</v>
      </c>
      <c r="AJ639" s="9" t="s">
        <v>1061</v>
      </c>
      <c r="AK639" s="33" t="str">
        <f>データ!N639</f>
        <v>単体攻撃（宝箱優先／追加ダメージ）[大]</v>
      </c>
      <c r="AL639" s="9" t="s">
        <v>977</v>
      </c>
      <c r="AM639" s="34" t="s">
        <v>1266</v>
      </c>
      <c r="AN639" s="33" t="str">
        <f>データ!O639</f>
        <v>-</v>
      </c>
      <c r="AO639" s="9" t="s">
        <v>1061</v>
      </c>
      <c r="AP639" s="33" t="str">
        <f>データ!P639</f>
        <v>　</v>
      </c>
      <c r="AQ639" s="35" t="s">
        <v>977</v>
      </c>
      <c r="AR639" s="34" t="s">
        <v>1265</v>
      </c>
      <c r="AS639" s="33" t="str">
        <f>データ!Q639</f>
        <v>ステルス／真</v>
      </c>
      <c r="AT639" s="9" t="s">
        <v>1061</v>
      </c>
      <c r="AU639" s="33" t="str">
        <f>データ!R639</f>
        <v>強襲CBの発生確率・強襲時獲得ポイント中UP(3回)</v>
      </c>
      <c r="AV639" s="9" t="s">
        <v>977</v>
      </c>
      <c r="AW639" s="34" t="s">
        <v>1265</v>
      </c>
      <c r="AX639" s="33" t="str">
        <f>データ!S639</f>
        <v>-</v>
      </c>
      <c r="AY639" s="9" t="s">
        <v>1061</v>
      </c>
      <c r="AZ639" s="33" t="str">
        <f>データ!T639</f>
        <v>　</v>
      </c>
      <c r="BA639" s="35" t="s">
        <v>977</v>
      </c>
      <c r="BB639" s="34" t="s">
        <v>2335</v>
      </c>
      <c r="BC639" s="33" t="str">
        <f>データ!U639</f>
        <v>-</v>
      </c>
      <c r="BD639" s="35" t="s">
        <v>2333</v>
      </c>
      <c r="BE639" s="33" t="str">
        <f>データ!V639</f>
        <v>　</v>
      </c>
      <c r="BF639" s="33" t="s">
        <v>977</v>
      </c>
      <c r="BG639" s="34" t="s">
        <v>1261</v>
      </c>
      <c r="BH639" s="33" t="str">
        <f>データ!W639</f>
        <v>-</v>
      </c>
      <c r="BI639" s="35" t="s">
        <v>977</v>
      </c>
      <c r="BJ639" s="34" t="s">
        <v>1260</v>
      </c>
      <c r="BK639" s="33" t="str">
        <f>データ!X639</f>
        <v>七つの大罪コラボ</v>
      </c>
      <c r="BL639" s="35" t="s">
        <v>977</v>
      </c>
      <c r="BM639" s="9" t="s">
        <v>972</v>
      </c>
    </row>
    <row r="640" spans="1:65" x14ac:dyDescent="0.15">
      <c r="A640" s="9" t="s">
        <v>969</v>
      </c>
      <c r="B640" s="9" t="s">
        <v>1392</v>
      </c>
      <c r="C640" s="32" t="str">
        <f>"./images/thumbnail/"&amp;データ!B640&amp;".jpg"</f>
        <v>./images/thumbnail/1424.jpg</v>
      </c>
      <c r="D640" s="32" t="s">
        <v>1393</v>
      </c>
      <c r="E640" s="32" t="str">
        <f>"./images/thumbnail/"&amp;データ!B640&amp;".jpg"</f>
        <v>./images/thumbnail/1424.jpg</v>
      </c>
      <c r="F640" s="32" t="s">
        <v>1064</v>
      </c>
      <c r="G640" s="32" t="s">
        <v>1260</v>
      </c>
      <c r="H640" s="32" t="str">
        <f>データ!D640</f>
        <v>ディアンヌ</v>
      </c>
      <c r="I640" s="32" t="s">
        <v>977</v>
      </c>
      <c r="J640" s="32" t="s">
        <v>1261</v>
      </c>
      <c r="K640" s="32" t="str">
        <f>データ!E640</f>
        <v>SSR</v>
      </c>
      <c r="L640" s="32" t="s">
        <v>977</v>
      </c>
      <c r="M640" s="32" t="s">
        <v>1262</v>
      </c>
      <c r="N640" s="32">
        <f>データ!F640</f>
        <v>13</v>
      </c>
      <c r="O640" s="32" t="s">
        <v>977</v>
      </c>
      <c r="P640" s="32" t="s">
        <v>1260</v>
      </c>
      <c r="Q640" s="32" t="str">
        <f>データ!G640</f>
        <v>打</v>
      </c>
      <c r="R640" s="32" t="s">
        <v>977</v>
      </c>
      <c r="S640" s="32" t="s">
        <v>1260</v>
      </c>
      <c r="T640" s="33">
        <f>データ!H640</f>
        <v>22850</v>
      </c>
      <c r="U640" s="34" t="s">
        <v>977</v>
      </c>
      <c r="V640" s="34" t="s">
        <v>1260</v>
      </c>
      <c r="W640" s="33">
        <f>データ!I640</f>
        <v>5174</v>
      </c>
      <c r="X640" s="34" t="s">
        <v>977</v>
      </c>
      <c r="Y640" s="34" t="s">
        <v>1260</v>
      </c>
      <c r="Z640" s="33">
        <f>データ!J640</f>
        <v>6924</v>
      </c>
      <c r="AA640" s="34" t="s">
        <v>977</v>
      </c>
      <c r="AB640" s="34" t="s">
        <v>1263</v>
      </c>
      <c r="AC640" s="33" t="str">
        <f>データ!K640</f>
        <v>A-</v>
      </c>
      <c r="AD640" s="32" t="s">
        <v>977</v>
      </c>
      <c r="AE640" s="34" t="s">
        <v>1264</v>
      </c>
      <c r="AF640" s="33">
        <f>データ!L640</f>
        <v>34948</v>
      </c>
      <c r="AG640" s="34" t="s">
        <v>977</v>
      </c>
      <c r="AH640" s="34" t="s">
        <v>1265</v>
      </c>
      <c r="AI640" s="33" t="str">
        <f>データ!M640</f>
        <v>打鋭の四連星／真</v>
      </c>
      <c r="AJ640" s="9" t="s">
        <v>1061</v>
      </c>
      <c r="AK640" s="33" t="str">
        <f>データ!N640</f>
        <v>ランダムで1～4連撃。攻撃毎に与ダメ2倍[低確率]</v>
      </c>
      <c r="AL640" s="32" t="s">
        <v>977</v>
      </c>
      <c r="AM640" s="34" t="s">
        <v>1266</v>
      </c>
      <c r="AN640" s="33" t="str">
        <f>データ!O640</f>
        <v>-</v>
      </c>
      <c r="AO640" s="9" t="s">
        <v>1061</v>
      </c>
      <c r="AP640" s="33" t="str">
        <f>データ!P640</f>
        <v>　</v>
      </c>
      <c r="AQ640" s="35" t="s">
        <v>977</v>
      </c>
      <c r="AR640" s="34" t="s">
        <v>1265</v>
      </c>
      <c r="AS640" s="33" t="str">
        <f>データ!Q640</f>
        <v>キャッスルヴェール</v>
      </c>
      <c r="AT640" s="9" t="s">
        <v>1061</v>
      </c>
      <c r="AU640" s="33" t="str">
        <f>データ!R640</f>
        <v>城の強度Lvが小UP(3分間)</v>
      </c>
      <c r="AV640" s="9" t="s">
        <v>977</v>
      </c>
      <c r="AW640" s="34" t="s">
        <v>1265</v>
      </c>
      <c r="AX640" s="33" t="str">
        <f>データ!S640</f>
        <v>-</v>
      </c>
      <c r="AY640" s="9" t="s">
        <v>1061</v>
      </c>
      <c r="AZ640" s="33" t="str">
        <f>データ!T640</f>
        <v>　</v>
      </c>
      <c r="BA640" s="35" t="s">
        <v>977</v>
      </c>
      <c r="BB640" s="34" t="s">
        <v>2335</v>
      </c>
      <c r="BC640" s="33" t="str">
        <f>データ!U640</f>
        <v>-</v>
      </c>
      <c r="BD640" s="35" t="s">
        <v>2333</v>
      </c>
      <c r="BE640" s="33" t="str">
        <f>データ!V640</f>
        <v>　</v>
      </c>
      <c r="BF640" s="33" t="s">
        <v>977</v>
      </c>
      <c r="BG640" s="34" t="s">
        <v>1261</v>
      </c>
      <c r="BH640" s="33" t="str">
        <f>データ!W640</f>
        <v>-</v>
      </c>
      <c r="BI640" s="35" t="s">
        <v>977</v>
      </c>
      <c r="BJ640" s="34" t="s">
        <v>1260</v>
      </c>
      <c r="BK640" s="33" t="str">
        <f>データ!X640</f>
        <v>七つの大罪コラボ</v>
      </c>
      <c r="BL640" s="35" t="s">
        <v>977</v>
      </c>
      <c r="BM640" s="9" t="s">
        <v>972</v>
      </c>
    </row>
    <row r="641" spans="1:65" x14ac:dyDescent="0.15">
      <c r="A641" s="9" t="s">
        <v>969</v>
      </c>
      <c r="B641" s="9" t="s">
        <v>1392</v>
      </c>
      <c r="C641" s="32" t="str">
        <f>"./images/thumbnail/"&amp;データ!B641&amp;".jpg"</f>
        <v>./images/thumbnail/1422.jpg</v>
      </c>
      <c r="D641" s="32" t="s">
        <v>1393</v>
      </c>
      <c r="E641" s="32" t="str">
        <f>"./images/thumbnail/"&amp;データ!B641&amp;".jpg"</f>
        <v>./images/thumbnail/1422.jpg</v>
      </c>
      <c r="F641" s="32" t="s">
        <v>1064</v>
      </c>
      <c r="G641" s="32" t="s">
        <v>1260</v>
      </c>
      <c r="H641" s="32" t="str">
        <f>データ!D641</f>
        <v>エリザベス</v>
      </c>
      <c r="I641" s="32" t="s">
        <v>977</v>
      </c>
      <c r="J641" s="32" t="s">
        <v>1261</v>
      </c>
      <c r="K641" s="32" t="str">
        <f>データ!E641</f>
        <v>UR</v>
      </c>
      <c r="L641" s="32" t="s">
        <v>977</v>
      </c>
      <c r="M641" s="32" t="s">
        <v>1262</v>
      </c>
      <c r="N641" s="32">
        <f>データ!F641</f>
        <v>14</v>
      </c>
      <c r="O641" s="32" t="s">
        <v>977</v>
      </c>
      <c r="P641" s="32" t="s">
        <v>1260</v>
      </c>
      <c r="Q641" s="32" t="str">
        <f>データ!G641</f>
        <v>遠</v>
      </c>
      <c r="R641" s="32" t="s">
        <v>977</v>
      </c>
      <c r="S641" s="32" t="s">
        <v>1260</v>
      </c>
      <c r="T641" s="33">
        <f>データ!H641</f>
        <v>19249</v>
      </c>
      <c r="U641" s="34" t="s">
        <v>977</v>
      </c>
      <c r="V641" s="34" t="s">
        <v>1260</v>
      </c>
      <c r="W641" s="33">
        <f>データ!I641</f>
        <v>6690</v>
      </c>
      <c r="X641" s="34" t="s">
        <v>977</v>
      </c>
      <c r="Y641" s="34" t="s">
        <v>1260</v>
      </c>
      <c r="Z641" s="33">
        <f>データ!J641</f>
        <v>5851</v>
      </c>
      <c r="AA641" s="34" t="s">
        <v>977</v>
      </c>
      <c r="AB641" s="34" t="s">
        <v>1263</v>
      </c>
      <c r="AC641" s="33" t="str">
        <f>データ!K641</f>
        <v>S+</v>
      </c>
      <c r="AD641" s="32" t="s">
        <v>977</v>
      </c>
      <c r="AE641" s="34" t="s">
        <v>1264</v>
      </c>
      <c r="AF641" s="33">
        <f>データ!L641</f>
        <v>31790</v>
      </c>
      <c r="AG641" s="34" t="s">
        <v>977</v>
      </c>
      <c r="AH641" s="34" t="s">
        <v>1265</v>
      </c>
      <c r="AI641" s="33" t="str">
        <f>データ!M641</f>
        <v>光芒の聖護</v>
      </c>
      <c r="AJ641" s="9" t="s">
        <v>1061</v>
      </c>
      <c r="AK641" s="33" t="str">
        <f>データ!N641</f>
        <v>味方全体の防御力をUP[大]</v>
      </c>
      <c r="AL641" s="9" t="s">
        <v>977</v>
      </c>
      <c r="AM641" s="34" t="s">
        <v>1266</v>
      </c>
      <c r="AN641" s="33" t="str">
        <f>データ!O641</f>
        <v>-</v>
      </c>
      <c r="AO641" s="9" t="s">
        <v>1061</v>
      </c>
      <c r="AP641" s="33" t="str">
        <f>データ!P641</f>
        <v>　</v>
      </c>
      <c r="AQ641" s="35" t="s">
        <v>977</v>
      </c>
      <c r="AR641" s="34" t="s">
        <v>1265</v>
      </c>
      <c r="AS641" s="33" t="str">
        <f>データ!Q641</f>
        <v>オラクル／絶</v>
      </c>
      <c r="AT641" s="9" t="s">
        <v>1061</v>
      </c>
      <c r="AU641" s="33" t="str">
        <f>データ!R641</f>
        <v>パーティ全体のスキル発動率が大UP(3分間)</v>
      </c>
      <c r="AV641" s="9" t="s">
        <v>977</v>
      </c>
      <c r="AW641" s="34" t="s">
        <v>1265</v>
      </c>
      <c r="AX641" s="33" t="str">
        <f>データ!S641</f>
        <v>-</v>
      </c>
      <c r="AY641" s="9" t="s">
        <v>1061</v>
      </c>
      <c r="AZ641" s="33" t="str">
        <f>データ!T641</f>
        <v>　</v>
      </c>
      <c r="BA641" s="35" t="s">
        <v>977</v>
      </c>
      <c r="BB641" s="34" t="s">
        <v>2335</v>
      </c>
      <c r="BC641" s="33" t="str">
        <f>データ!U641</f>
        <v>-</v>
      </c>
      <c r="BD641" s="35" t="s">
        <v>2333</v>
      </c>
      <c r="BE641" s="33" t="str">
        <f>データ!V641</f>
        <v>　</v>
      </c>
      <c r="BF641" s="33" t="s">
        <v>977</v>
      </c>
      <c r="BG641" s="34" t="s">
        <v>1261</v>
      </c>
      <c r="BH641" s="33" t="str">
        <f>データ!W641</f>
        <v>-</v>
      </c>
      <c r="BI641" s="35" t="s">
        <v>977</v>
      </c>
      <c r="BJ641" s="34" t="s">
        <v>1260</v>
      </c>
      <c r="BK641" s="33" t="str">
        <f>データ!X641</f>
        <v>七つの大罪コラボ</v>
      </c>
      <c r="BL641" s="35" t="s">
        <v>977</v>
      </c>
      <c r="BM641" s="9" t="s">
        <v>972</v>
      </c>
    </row>
    <row r="642" spans="1:65" x14ac:dyDescent="0.15">
      <c r="A642" s="9" t="s">
        <v>969</v>
      </c>
      <c r="B642" s="9" t="s">
        <v>1392</v>
      </c>
      <c r="C642" s="32" t="str">
        <f>"./images/thumbnail/"&amp;データ!B642&amp;".jpg"</f>
        <v>./images/thumbnail/1420.jpg</v>
      </c>
      <c r="D642" s="32" t="s">
        <v>1393</v>
      </c>
      <c r="E642" s="32" t="str">
        <f>"./images/thumbnail/"&amp;データ!B642&amp;".jpg"</f>
        <v>./images/thumbnail/1420.jpg</v>
      </c>
      <c r="F642" s="32" t="s">
        <v>1064</v>
      </c>
      <c r="G642" s="32" t="s">
        <v>1260</v>
      </c>
      <c r="H642" s="32" t="str">
        <f>データ!D642</f>
        <v>メリオダス</v>
      </c>
      <c r="I642" s="32" t="s">
        <v>977</v>
      </c>
      <c r="J642" s="32" t="s">
        <v>1261</v>
      </c>
      <c r="K642" s="32" t="str">
        <f>データ!E642</f>
        <v>UR</v>
      </c>
      <c r="L642" s="32" t="s">
        <v>977</v>
      </c>
      <c r="M642" s="32" t="s">
        <v>1262</v>
      </c>
      <c r="N642" s="32">
        <f>データ!F642</f>
        <v>14</v>
      </c>
      <c r="O642" s="32" t="s">
        <v>977</v>
      </c>
      <c r="P642" s="32" t="s">
        <v>1260</v>
      </c>
      <c r="Q642" s="32" t="str">
        <f>データ!G642</f>
        <v>斬</v>
      </c>
      <c r="R642" s="32" t="s">
        <v>977</v>
      </c>
      <c r="S642" s="32" t="s">
        <v>1260</v>
      </c>
      <c r="T642" s="33">
        <f>データ!H642</f>
        <v>15726</v>
      </c>
      <c r="U642" s="34" t="s">
        <v>977</v>
      </c>
      <c r="V642" s="34" t="s">
        <v>1260</v>
      </c>
      <c r="W642" s="33">
        <f>データ!I642</f>
        <v>8306</v>
      </c>
      <c r="X642" s="34" t="s">
        <v>977</v>
      </c>
      <c r="Y642" s="34" t="s">
        <v>1260</v>
      </c>
      <c r="Z642" s="33">
        <f>データ!J642</f>
        <v>6614</v>
      </c>
      <c r="AA642" s="34" t="s">
        <v>977</v>
      </c>
      <c r="AB642" s="34" t="s">
        <v>1263</v>
      </c>
      <c r="AC642" s="33" t="str">
        <f>データ!K642</f>
        <v>S</v>
      </c>
      <c r="AD642" s="32" t="s">
        <v>977</v>
      </c>
      <c r="AE642" s="34" t="s">
        <v>1264</v>
      </c>
      <c r="AF642" s="33">
        <f>データ!L642</f>
        <v>30646</v>
      </c>
      <c r="AG642" s="34" t="s">
        <v>977</v>
      </c>
      <c r="AH642" s="34" t="s">
        <v>1265</v>
      </c>
      <c r="AI642" s="33" t="str">
        <f>データ!M642</f>
        <v>魔幻の閃光／煌</v>
      </c>
      <c r="AJ642" s="9" t="s">
        <v>1061</v>
      </c>
      <c r="AK642" s="33" t="str">
        <f>データ!N642</f>
        <v>縦一列に攻撃[特大]</v>
      </c>
      <c r="AL642" s="9" t="s">
        <v>977</v>
      </c>
      <c r="AM642" s="34" t="s">
        <v>1266</v>
      </c>
      <c r="AN642" s="33" t="str">
        <f>データ!O642</f>
        <v>-</v>
      </c>
      <c r="AO642" s="9" t="s">
        <v>1061</v>
      </c>
      <c r="AP642" s="33" t="str">
        <f>データ!P642</f>
        <v>　</v>
      </c>
      <c r="AQ642" s="35" t="s">
        <v>977</v>
      </c>
      <c r="AR642" s="34" t="s">
        <v>1265</v>
      </c>
      <c r="AS642" s="33" t="str">
        <f>データ!Q642</f>
        <v>ポイントライズ／絶</v>
      </c>
      <c r="AT642" s="9" t="s">
        <v>1061</v>
      </c>
      <c r="AU642" s="33" t="str">
        <f>データ!R642</f>
        <v>獲得する騎士団戦スコアが大アップ(バトル3回)</v>
      </c>
      <c r="AV642" s="9" t="s">
        <v>977</v>
      </c>
      <c r="AW642" s="34" t="s">
        <v>1265</v>
      </c>
      <c r="AX642" s="33" t="str">
        <f>データ!S642</f>
        <v>-</v>
      </c>
      <c r="AY642" s="9" t="s">
        <v>1061</v>
      </c>
      <c r="AZ642" s="33" t="str">
        <f>データ!T642</f>
        <v>　</v>
      </c>
      <c r="BA642" s="35" t="s">
        <v>977</v>
      </c>
      <c r="BB642" s="34" t="s">
        <v>2335</v>
      </c>
      <c r="BC642" s="33" t="str">
        <f>データ!U642</f>
        <v>-</v>
      </c>
      <c r="BD642" s="35" t="s">
        <v>2333</v>
      </c>
      <c r="BE642" s="33" t="str">
        <f>データ!V642</f>
        <v>　</v>
      </c>
      <c r="BF642" s="33" t="s">
        <v>977</v>
      </c>
      <c r="BG642" s="34" t="s">
        <v>1261</v>
      </c>
      <c r="BH642" s="33" t="str">
        <f>データ!W642</f>
        <v>-</v>
      </c>
      <c r="BI642" s="35" t="s">
        <v>977</v>
      </c>
      <c r="BJ642" s="34" t="s">
        <v>1260</v>
      </c>
      <c r="BK642" s="33" t="str">
        <f>データ!X642</f>
        <v>七つの大罪コラボ</v>
      </c>
      <c r="BL642" s="35" t="s">
        <v>977</v>
      </c>
      <c r="BM642" s="9" t="s">
        <v>972</v>
      </c>
    </row>
    <row r="643" spans="1:65" x14ac:dyDescent="0.15">
      <c r="A643" s="9" t="s">
        <v>969</v>
      </c>
      <c r="B643" s="9" t="s">
        <v>1392</v>
      </c>
      <c r="C643" s="32" t="str">
        <f>"./images/thumbnail/"&amp;データ!B643&amp;".jpg"</f>
        <v>./images/thumbnail/1417.jpg</v>
      </c>
      <c r="D643" s="32" t="s">
        <v>1393</v>
      </c>
      <c r="E643" s="32" t="str">
        <f>"./images/thumbnail/"&amp;データ!B643&amp;".jpg"</f>
        <v>./images/thumbnail/1417.jpg</v>
      </c>
      <c r="F643" s="32" t="s">
        <v>1064</v>
      </c>
      <c r="G643" s="32" t="s">
        <v>1260</v>
      </c>
      <c r="H643" s="32" t="str">
        <f>データ!D643</f>
        <v>アンネ</v>
      </c>
      <c r="I643" s="32" t="s">
        <v>977</v>
      </c>
      <c r="J643" s="32" t="s">
        <v>1261</v>
      </c>
      <c r="K643" s="32" t="str">
        <f>データ!E643</f>
        <v>SSR</v>
      </c>
      <c r="L643" s="32" t="s">
        <v>977</v>
      </c>
      <c r="M643" s="32" t="s">
        <v>1262</v>
      </c>
      <c r="N643" s="32">
        <f>データ!F643</f>
        <v>13</v>
      </c>
      <c r="O643" s="32" t="s">
        <v>977</v>
      </c>
      <c r="P643" s="32" t="s">
        <v>1260</v>
      </c>
      <c r="Q643" s="32" t="str">
        <f>データ!G643</f>
        <v>遠</v>
      </c>
      <c r="R643" s="32" t="s">
        <v>977</v>
      </c>
      <c r="S643" s="32" t="s">
        <v>1260</v>
      </c>
      <c r="T643" s="33">
        <f>データ!H643</f>
        <v>17154</v>
      </c>
      <c r="U643" s="34" t="s">
        <v>977</v>
      </c>
      <c r="V643" s="34" t="s">
        <v>1260</v>
      </c>
      <c r="W643" s="33">
        <f>データ!I643</f>
        <v>5915</v>
      </c>
      <c r="X643" s="34" t="s">
        <v>977</v>
      </c>
      <c r="Y643" s="34" t="s">
        <v>1260</v>
      </c>
      <c r="Z643" s="33">
        <f>データ!J643</f>
        <v>5211</v>
      </c>
      <c r="AA643" s="34" t="s">
        <v>977</v>
      </c>
      <c r="AB643" s="34" t="s">
        <v>1263</v>
      </c>
      <c r="AC643" s="33" t="str">
        <f>データ!K643</f>
        <v>S-</v>
      </c>
      <c r="AD643" s="32" t="s">
        <v>977</v>
      </c>
      <c r="AE643" s="34" t="s">
        <v>1264</v>
      </c>
      <c r="AF643" s="33">
        <f>データ!L643</f>
        <v>28280</v>
      </c>
      <c r="AG643" s="34" t="s">
        <v>977</v>
      </c>
      <c r="AH643" s="34" t="s">
        <v>1265</v>
      </c>
      <c r="AI643" s="33" t="str">
        <f>データ!M643</f>
        <v>暗闇の言霊／絶</v>
      </c>
      <c r="AJ643" s="9" t="s">
        <v>1061</v>
      </c>
      <c r="AK643" s="33" t="str">
        <f>データ!N643</f>
        <v>一定確率で敵を暗闇状態にする[高確率]</v>
      </c>
      <c r="AL643" s="9" t="s">
        <v>977</v>
      </c>
      <c r="AM643" s="34" t="s">
        <v>1266</v>
      </c>
      <c r="AN643" s="33" t="str">
        <f>データ!O643</f>
        <v>-</v>
      </c>
      <c r="AO643" s="9" t="s">
        <v>1061</v>
      </c>
      <c r="AP643" s="33" t="str">
        <f>データ!P643</f>
        <v>　</v>
      </c>
      <c r="AQ643" s="35" t="s">
        <v>977</v>
      </c>
      <c r="AR643" s="34" t="s">
        <v>1265</v>
      </c>
      <c r="AS643" s="33" t="str">
        <f>データ!Q643</f>
        <v>リヴァイブ／真遠翠</v>
      </c>
      <c r="AT643" s="9" t="s">
        <v>1061</v>
      </c>
      <c r="AU643" s="33" t="str">
        <f>データ!R643</f>
        <v>高確率で遠属性のユニットを復帰</v>
      </c>
      <c r="AV643" s="9" t="s">
        <v>977</v>
      </c>
      <c r="AW643" s="34" t="s">
        <v>1265</v>
      </c>
      <c r="AX643" s="33" t="str">
        <f>データ!S643</f>
        <v>-</v>
      </c>
      <c r="AY643" s="9" t="s">
        <v>1061</v>
      </c>
      <c r="AZ643" s="33" t="str">
        <f>データ!T643</f>
        <v>　</v>
      </c>
      <c r="BA643" s="35" t="s">
        <v>977</v>
      </c>
      <c r="BB643" s="34" t="s">
        <v>2335</v>
      </c>
      <c r="BC643" s="33" t="str">
        <f>データ!U643</f>
        <v>-</v>
      </c>
      <c r="BD643" s="35" t="s">
        <v>2333</v>
      </c>
      <c r="BE643" s="33" t="str">
        <f>データ!V643</f>
        <v>　</v>
      </c>
      <c r="BF643" s="33" t="s">
        <v>977</v>
      </c>
      <c r="BG643" s="34" t="s">
        <v>1261</v>
      </c>
      <c r="BH643" s="33" t="str">
        <f>データ!W643</f>
        <v>-</v>
      </c>
      <c r="BI643" s="35" t="s">
        <v>977</v>
      </c>
      <c r="BJ643" s="34" t="s">
        <v>1260</v>
      </c>
      <c r="BK643" s="33" t="str">
        <f>データ!X643</f>
        <v>メダル</v>
      </c>
      <c r="BL643" s="35" t="s">
        <v>977</v>
      </c>
      <c r="BM643" s="9" t="s">
        <v>972</v>
      </c>
    </row>
    <row r="644" spans="1:65" x14ac:dyDescent="0.15">
      <c r="A644" s="9" t="s">
        <v>969</v>
      </c>
      <c r="B644" s="9" t="s">
        <v>1392</v>
      </c>
      <c r="C644" s="32" t="str">
        <f>"./images/thumbnail/"&amp;データ!B644&amp;".jpg"</f>
        <v>./images/thumbnail/1415_b.jpg</v>
      </c>
      <c r="D644" s="32" t="s">
        <v>1393</v>
      </c>
      <c r="E644" s="32" t="str">
        <f>"./images/thumbnail/"&amp;データ!B644&amp;".jpg"</f>
        <v>./images/thumbnail/1415_b.jpg</v>
      </c>
      <c r="F644" s="32" t="s">
        <v>1064</v>
      </c>
      <c r="G644" s="32" t="s">
        <v>1260</v>
      </c>
      <c r="H644" s="32" t="str">
        <f>データ!D644</f>
        <v>キュオスティ</v>
      </c>
      <c r="I644" s="32" t="s">
        <v>977</v>
      </c>
      <c r="J644" s="32" t="s">
        <v>1261</v>
      </c>
      <c r="K644" s="32" t="str">
        <f>データ!E644</f>
        <v>UR</v>
      </c>
      <c r="L644" s="32" t="s">
        <v>977</v>
      </c>
      <c r="M644" s="32" t="s">
        <v>1262</v>
      </c>
      <c r="N644" s="32">
        <f>データ!F644</f>
        <v>14</v>
      </c>
      <c r="O644" s="32" t="s">
        <v>977</v>
      </c>
      <c r="P644" s="32" t="s">
        <v>1260</v>
      </c>
      <c r="Q644" s="32" t="str">
        <f>データ!G644</f>
        <v>遠</v>
      </c>
      <c r="R644" s="32" t="s">
        <v>977</v>
      </c>
      <c r="S644" s="32" t="s">
        <v>1260</v>
      </c>
      <c r="T644" s="33">
        <f>データ!H644</f>
        <v>24403</v>
      </c>
      <c r="U644" s="34" t="s">
        <v>977</v>
      </c>
      <c r="V644" s="34" t="s">
        <v>1260</v>
      </c>
      <c r="W644" s="33">
        <f>データ!I644</f>
        <v>8526</v>
      </c>
      <c r="X644" s="34" t="s">
        <v>977</v>
      </c>
      <c r="Y644" s="34" t="s">
        <v>1260</v>
      </c>
      <c r="Z644" s="33">
        <f>データ!J644</f>
        <v>7958</v>
      </c>
      <c r="AA644" s="34" t="s">
        <v>977</v>
      </c>
      <c r="AB644" s="34" t="s">
        <v>1263</v>
      </c>
      <c r="AC644" s="33" t="str">
        <f>データ!K644</f>
        <v>SS1</v>
      </c>
      <c r="AD644" s="32" t="s">
        <v>977</v>
      </c>
      <c r="AE644" s="34" t="s">
        <v>1264</v>
      </c>
      <c r="AF644" s="33">
        <f>データ!L644</f>
        <v>40887</v>
      </c>
      <c r="AG644" s="34" t="s">
        <v>977</v>
      </c>
      <c r="AH644" s="34" t="s">
        <v>1265</v>
      </c>
      <c r="AI644" s="33" t="str">
        <f>データ!M644</f>
        <v>遠翠の神威</v>
      </c>
      <c r="AJ644" s="9" t="s">
        <v>1061</v>
      </c>
      <c r="AK644" s="33" t="str">
        <f>データ!N644</f>
        <v>味方遠属性の攻撃力をUP[特大]</v>
      </c>
      <c r="AL644" s="9" t="s">
        <v>977</v>
      </c>
      <c r="AM644" s="34" t="s">
        <v>1266</v>
      </c>
      <c r="AN644" s="33" t="str">
        <f>データ!O644</f>
        <v>-</v>
      </c>
      <c r="AO644" s="9" t="s">
        <v>1061</v>
      </c>
      <c r="AP644" s="33" t="str">
        <f>データ!P644</f>
        <v>　</v>
      </c>
      <c r="AQ644" s="35" t="s">
        <v>977</v>
      </c>
      <c r="AR644" s="34" t="s">
        <v>1265</v>
      </c>
      <c r="AS644" s="33" t="str">
        <f>データ!Q644</f>
        <v>迅風の剛閃弓</v>
      </c>
      <c r="AT644" s="9" t="s">
        <v>1061</v>
      </c>
      <c r="AU644" s="33" t="str">
        <f>データ!R644</f>
        <v>パーティ全体の防御力が極大UP(5分間)</v>
      </c>
      <c r="AV644" s="9" t="s">
        <v>977</v>
      </c>
      <c r="AW644" s="34" t="s">
        <v>1265</v>
      </c>
      <c r="AX644" s="33" t="str">
        <f>データ!S644</f>
        <v>-</v>
      </c>
      <c r="AY644" s="9" t="s">
        <v>1061</v>
      </c>
      <c r="AZ644" s="33" t="str">
        <f>データ!T644</f>
        <v>　</v>
      </c>
      <c r="BA644" s="35" t="s">
        <v>977</v>
      </c>
      <c r="BB644" s="34" t="s">
        <v>2335</v>
      </c>
      <c r="BC644" s="33" t="str">
        <f>データ!U644</f>
        <v>-</v>
      </c>
      <c r="BD644" s="35" t="s">
        <v>2333</v>
      </c>
      <c r="BE644" s="33" t="str">
        <f>データ!V644</f>
        <v>　</v>
      </c>
      <c r="BF644" s="33" t="s">
        <v>977</v>
      </c>
      <c r="BG644" s="34" t="s">
        <v>1261</v>
      </c>
      <c r="BH644" s="33" t="str">
        <f>データ!W644</f>
        <v>-</v>
      </c>
      <c r="BI644" s="35" t="s">
        <v>977</v>
      </c>
      <c r="BJ644" s="34" t="s">
        <v>1260</v>
      </c>
      <c r="BK644" s="33" t="str">
        <f>データ!X644</f>
        <v>精鋭化ユニット／鬼謀</v>
      </c>
      <c r="BL644" s="35" t="s">
        <v>977</v>
      </c>
      <c r="BM644" s="9" t="s">
        <v>972</v>
      </c>
    </row>
    <row r="645" spans="1:65" x14ac:dyDescent="0.15">
      <c r="A645" s="9" t="s">
        <v>969</v>
      </c>
      <c r="B645" s="9" t="s">
        <v>1392</v>
      </c>
      <c r="C645" s="32" t="str">
        <f>"./images/thumbnail/"&amp;データ!B645&amp;".jpg"</f>
        <v>./images/thumbnail/1415_a.jpg</v>
      </c>
      <c r="D645" s="32" t="s">
        <v>1393</v>
      </c>
      <c r="E645" s="32" t="str">
        <f>"./images/thumbnail/"&amp;データ!B645&amp;".jpg"</f>
        <v>./images/thumbnail/1415_a.jpg</v>
      </c>
      <c r="F645" s="32" t="s">
        <v>1064</v>
      </c>
      <c r="G645" s="32" t="s">
        <v>1260</v>
      </c>
      <c r="H645" s="32" t="str">
        <f>データ!D645</f>
        <v>キュオスティ</v>
      </c>
      <c r="I645" s="32" t="s">
        <v>977</v>
      </c>
      <c r="J645" s="32" t="s">
        <v>1261</v>
      </c>
      <c r="K645" s="32" t="str">
        <f>データ!E645</f>
        <v>UR</v>
      </c>
      <c r="L645" s="32" t="s">
        <v>977</v>
      </c>
      <c r="M645" s="32" t="s">
        <v>1262</v>
      </c>
      <c r="N645" s="32">
        <f>データ!F645</f>
        <v>14</v>
      </c>
      <c r="O645" s="32" t="s">
        <v>977</v>
      </c>
      <c r="P645" s="32" t="s">
        <v>1260</v>
      </c>
      <c r="Q645" s="32" t="str">
        <f>データ!G645</f>
        <v>遠</v>
      </c>
      <c r="R645" s="32" t="s">
        <v>977</v>
      </c>
      <c r="S645" s="32" t="s">
        <v>1260</v>
      </c>
      <c r="T645" s="33">
        <f>データ!H645</f>
        <v>26293</v>
      </c>
      <c r="U645" s="34" t="s">
        <v>977</v>
      </c>
      <c r="V645" s="34" t="s">
        <v>1260</v>
      </c>
      <c r="W645" s="33">
        <f>データ!I645</f>
        <v>8841</v>
      </c>
      <c r="X645" s="34" t="s">
        <v>977</v>
      </c>
      <c r="Y645" s="34" t="s">
        <v>1260</v>
      </c>
      <c r="Z645" s="33">
        <f>データ!J645</f>
        <v>8546</v>
      </c>
      <c r="AA645" s="34" t="s">
        <v>977</v>
      </c>
      <c r="AB645" s="34" t="s">
        <v>1263</v>
      </c>
      <c r="AC645" s="33" t="str">
        <f>データ!K645</f>
        <v>SS1</v>
      </c>
      <c r="AD645" s="32" t="s">
        <v>977</v>
      </c>
      <c r="AE645" s="34" t="s">
        <v>1264</v>
      </c>
      <c r="AF645" s="33">
        <f>データ!L645</f>
        <v>43680</v>
      </c>
      <c r="AG645" s="34" t="s">
        <v>977</v>
      </c>
      <c r="AH645" s="34" t="s">
        <v>1265</v>
      </c>
      <c r="AI645" s="33" t="str">
        <f>データ!M645</f>
        <v>遠翠の神威＋</v>
      </c>
      <c r="AJ645" s="9" t="s">
        <v>1061</v>
      </c>
      <c r="AK645" s="33" t="str">
        <f>データ!N645</f>
        <v>味方遠属性の攻撃力をUP[超特大]</v>
      </c>
      <c r="AL645" s="9" t="s">
        <v>977</v>
      </c>
      <c r="AM645" s="34" t="s">
        <v>1266</v>
      </c>
      <c r="AN645" s="33" t="str">
        <f>データ!O645</f>
        <v>-</v>
      </c>
      <c r="AO645" s="9" t="s">
        <v>1061</v>
      </c>
      <c r="AP645" s="33" t="str">
        <f>データ!P645</f>
        <v>　</v>
      </c>
      <c r="AQ645" s="35" t="s">
        <v>977</v>
      </c>
      <c r="AR645" s="34" t="s">
        <v>1265</v>
      </c>
      <c r="AS645" s="33" t="str">
        <f>データ!Q645</f>
        <v>フォートレス／絶</v>
      </c>
      <c r="AT645" s="9" t="s">
        <v>1061</v>
      </c>
      <c r="AU645" s="33" t="str">
        <f>データ!R645</f>
        <v>パーティ全体の防御力が大UP(3分間)</v>
      </c>
      <c r="AV645" s="9" t="s">
        <v>977</v>
      </c>
      <c r="AW645" s="34" t="s">
        <v>1265</v>
      </c>
      <c r="AX645" s="33" t="str">
        <f>データ!S645</f>
        <v>-</v>
      </c>
      <c r="AY645" s="9" t="s">
        <v>1061</v>
      </c>
      <c r="AZ645" s="33" t="str">
        <f>データ!T645</f>
        <v>　</v>
      </c>
      <c r="BA645" s="35" t="s">
        <v>977</v>
      </c>
      <c r="BB645" s="34" t="s">
        <v>2335</v>
      </c>
      <c r="BC645" s="33" t="str">
        <f>データ!U645</f>
        <v>-</v>
      </c>
      <c r="BD645" s="35" t="s">
        <v>2333</v>
      </c>
      <c r="BE645" s="33" t="str">
        <f>データ!V645</f>
        <v>　</v>
      </c>
      <c r="BF645" s="33" t="s">
        <v>977</v>
      </c>
      <c r="BG645" s="34" t="s">
        <v>1261</v>
      </c>
      <c r="BH645" s="33" t="str">
        <f>データ!W645</f>
        <v>-</v>
      </c>
      <c r="BI645" s="35" t="s">
        <v>977</v>
      </c>
      <c r="BJ645" s="34" t="s">
        <v>1260</v>
      </c>
      <c r="BK645" s="33" t="str">
        <f>データ!X645</f>
        <v>精鋭化ユニット／神技</v>
      </c>
      <c r="BL645" s="35" t="s">
        <v>977</v>
      </c>
      <c r="BM645" s="9" t="s">
        <v>972</v>
      </c>
    </row>
    <row r="646" spans="1:65" x14ac:dyDescent="0.15">
      <c r="A646" s="9" t="s">
        <v>969</v>
      </c>
      <c r="B646" s="9" t="s">
        <v>1392</v>
      </c>
      <c r="C646" s="32" t="str">
        <f>"./images/thumbnail/"&amp;データ!B646&amp;".jpg"</f>
        <v>./images/thumbnail/1415.jpg</v>
      </c>
      <c r="D646" s="32" t="s">
        <v>1393</v>
      </c>
      <c r="E646" s="32" t="str">
        <f>"./images/thumbnail/"&amp;データ!B646&amp;".jpg"</f>
        <v>./images/thumbnail/1415.jpg</v>
      </c>
      <c r="F646" s="32" t="s">
        <v>1064</v>
      </c>
      <c r="G646" s="32" t="s">
        <v>1260</v>
      </c>
      <c r="H646" s="32" t="str">
        <f>データ!D646</f>
        <v>キュオスティ</v>
      </c>
      <c r="I646" s="32" t="s">
        <v>977</v>
      </c>
      <c r="J646" s="32" t="s">
        <v>1261</v>
      </c>
      <c r="K646" s="32" t="str">
        <f>データ!E646</f>
        <v>UR</v>
      </c>
      <c r="L646" s="32" t="s">
        <v>977</v>
      </c>
      <c r="M646" s="32" t="s">
        <v>1262</v>
      </c>
      <c r="N646" s="32">
        <f>データ!F646</f>
        <v>14</v>
      </c>
      <c r="O646" s="32" t="s">
        <v>977</v>
      </c>
      <c r="P646" s="32" t="s">
        <v>1260</v>
      </c>
      <c r="Q646" s="32" t="str">
        <f>データ!G646</f>
        <v>遠</v>
      </c>
      <c r="R646" s="32" t="s">
        <v>977</v>
      </c>
      <c r="S646" s="32" t="s">
        <v>1260</v>
      </c>
      <c r="T646" s="33">
        <f>データ!H646</f>
        <v>18775</v>
      </c>
      <c r="U646" s="34" t="s">
        <v>977</v>
      </c>
      <c r="V646" s="34" t="s">
        <v>1260</v>
      </c>
      <c r="W646" s="33">
        <f>データ!I646</f>
        <v>6552</v>
      </c>
      <c r="X646" s="34" t="s">
        <v>977</v>
      </c>
      <c r="Y646" s="34" t="s">
        <v>1260</v>
      </c>
      <c r="Z646" s="33">
        <f>データ!J646</f>
        <v>5900</v>
      </c>
      <c r="AA646" s="32" t="s">
        <v>977</v>
      </c>
      <c r="AB646" s="34" t="s">
        <v>1263</v>
      </c>
      <c r="AC646" s="33" t="str">
        <f>データ!K646</f>
        <v>S+</v>
      </c>
      <c r="AD646" s="32" t="s">
        <v>977</v>
      </c>
      <c r="AE646" s="34" t="s">
        <v>1264</v>
      </c>
      <c r="AF646" s="33">
        <f>データ!L646</f>
        <v>31227</v>
      </c>
      <c r="AG646" s="34" t="s">
        <v>977</v>
      </c>
      <c r="AH646" s="34" t="s">
        <v>1265</v>
      </c>
      <c r="AI646" s="33" t="str">
        <f>データ!M646</f>
        <v>遠翠の神威</v>
      </c>
      <c r="AJ646" s="9" t="s">
        <v>1061</v>
      </c>
      <c r="AK646" s="33" t="str">
        <f>データ!N646</f>
        <v>味方遠属性の攻撃力をUP[特大]</v>
      </c>
      <c r="AL646" s="9" t="s">
        <v>977</v>
      </c>
      <c r="AM646" s="34" t="s">
        <v>1266</v>
      </c>
      <c r="AN646" s="33" t="str">
        <f>データ!O646</f>
        <v>-</v>
      </c>
      <c r="AO646" s="9" t="s">
        <v>1061</v>
      </c>
      <c r="AP646" s="33" t="str">
        <f>データ!P646</f>
        <v>　</v>
      </c>
      <c r="AQ646" s="35" t="s">
        <v>977</v>
      </c>
      <c r="AR646" s="34" t="s">
        <v>1265</v>
      </c>
      <c r="AS646" s="33" t="str">
        <f>データ!Q646</f>
        <v>フォートレス／絶</v>
      </c>
      <c r="AT646" s="9" t="s">
        <v>1061</v>
      </c>
      <c r="AU646" s="33" t="str">
        <f>データ!R646</f>
        <v>パーティ全体の防御力が大UP(3分間)</v>
      </c>
      <c r="AV646" s="9" t="s">
        <v>977</v>
      </c>
      <c r="AW646" s="34" t="s">
        <v>1265</v>
      </c>
      <c r="AX646" s="33" t="str">
        <f>データ!S646</f>
        <v>-</v>
      </c>
      <c r="AY646" s="9" t="s">
        <v>1061</v>
      </c>
      <c r="AZ646" s="33" t="str">
        <f>データ!T646</f>
        <v>　</v>
      </c>
      <c r="BA646" s="35" t="s">
        <v>977</v>
      </c>
      <c r="BB646" s="34" t="s">
        <v>2335</v>
      </c>
      <c r="BC646" s="33" t="str">
        <f>データ!U646</f>
        <v>-</v>
      </c>
      <c r="BD646" s="35" t="s">
        <v>2333</v>
      </c>
      <c r="BE646" s="33" t="str">
        <f>データ!V646</f>
        <v>　</v>
      </c>
      <c r="BF646" s="33" t="s">
        <v>977</v>
      </c>
      <c r="BG646" s="34" t="s">
        <v>1261</v>
      </c>
      <c r="BH646" s="33" t="str">
        <f>データ!W646</f>
        <v>-</v>
      </c>
      <c r="BI646" s="35" t="s">
        <v>977</v>
      </c>
      <c r="BJ646" s="34" t="s">
        <v>1260</v>
      </c>
      <c r="BK646" s="33" t="str">
        <f>データ!X646</f>
        <v>常設</v>
      </c>
      <c r="BL646" s="35" t="s">
        <v>977</v>
      </c>
      <c r="BM646" s="9" t="s">
        <v>972</v>
      </c>
    </row>
    <row r="647" spans="1:65" x14ac:dyDescent="0.15">
      <c r="A647" s="9" t="s">
        <v>969</v>
      </c>
      <c r="B647" s="9" t="s">
        <v>1392</v>
      </c>
      <c r="C647" s="32" t="str">
        <f>"./images/thumbnail/"&amp;データ!B647&amp;".jpg"</f>
        <v>./images/thumbnail/1413.jpg</v>
      </c>
      <c r="D647" s="32" t="s">
        <v>1393</v>
      </c>
      <c r="E647" s="32" t="str">
        <f>"./images/thumbnail/"&amp;データ!B647&amp;".jpg"</f>
        <v>./images/thumbnail/1413.jpg</v>
      </c>
      <c r="F647" s="32" t="s">
        <v>1064</v>
      </c>
      <c r="G647" s="32" t="s">
        <v>1260</v>
      </c>
      <c r="H647" s="32" t="str">
        <f>データ!D647</f>
        <v>ヴァルム</v>
      </c>
      <c r="I647" s="32" t="s">
        <v>977</v>
      </c>
      <c r="J647" s="32" t="s">
        <v>1261</v>
      </c>
      <c r="K647" s="32" t="str">
        <f>データ!E647</f>
        <v>SSR</v>
      </c>
      <c r="L647" s="32" t="s">
        <v>977</v>
      </c>
      <c r="M647" s="32" t="s">
        <v>1262</v>
      </c>
      <c r="N647" s="32">
        <f>データ!F647</f>
        <v>13</v>
      </c>
      <c r="O647" s="32" t="s">
        <v>977</v>
      </c>
      <c r="P647" s="32" t="s">
        <v>1260</v>
      </c>
      <c r="Q647" s="32" t="str">
        <f>データ!G647</f>
        <v>打</v>
      </c>
      <c r="R647" s="32" t="s">
        <v>977</v>
      </c>
      <c r="S647" s="32" t="s">
        <v>1260</v>
      </c>
      <c r="T647" s="33">
        <f>データ!H647</f>
        <v>22737</v>
      </c>
      <c r="U647" s="34" t="s">
        <v>977</v>
      </c>
      <c r="V647" s="34" t="s">
        <v>1260</v>
      </c>
      <c r="W647" s="33">
        <f>データ!I647</f>
        <v>5202</v>
      </c>
      <c r="X647" s="34" t="s">
        <v>977</v>
      </c>
      <c r="Y647" s="34" t="s">
        <v>1260</v>
      </c>
      <c r="Z647" s="33">
        <f>データ!J647</f>
        <v>6890</v>
      </c>
      <c r="AA647" s="34" t="s">
        <v>977</v>
      </c>
      <c r="AB647" s="34" t="s">
        <v>1263</v>
      </c>
      <c r="AC647" s="33" t="str">
        <f>データ!K647</f>
        <v>A-</v>
      </c>
      <c r="AD647" s="32" t="s">
        <v>977</v>
      </c>
      <c r="AE647" s="34" t="s">
        <v>1264</v>
      </c>
      <c r="AF647" s="33">
        <f>データ!L647</f>
        <v>34829</v>
      </c>
      <c r="AG647" s="34" t="s">
        <v>977</v>
      </c>
      <c r="AH647" s="34" t="s">
        <v>1265</v>
      </c>
      <c r="AI647" s="33" t="str">
        <f>データ!M647</f>
        <v>挑発の舞踏／真</v>
      </c>
      <c r="AJ647" s="9" t="s">
        <v>1061</v>
      </c>
      <c r="AK647" s="33" t="str">
        <f>データ!N647</f>
        <v>一定確率で敵の攻撃を引き付ける[高確率]</v>
      </c>
      <c r="AL647" s="9" t="s">
        <v>977</v>
      </c>
      <c r="AM647" s="34" t="s">
        <v>1266</v>
      </c>
      <c r="AN647" s="33" t="str">
        <f>データ!O647</f>
        <v>-</v>
      </c>
      <c r="AO647" s="9" t="s">
        <v>1061</v>
      </c>
      <c r="AP647" s="33" t="str">
        <f>データ!P647</f>
        <v>　</v>
      </c>
      <c r="AQ647" s="35" t="s">
        <v>977</v>
      </c>
      <c r="AR647" s="34" t="s">
        <v>1265</v>
      </c>
      <c r="AS647" s="33" t="str">
        <f>データ!Q647</f>
        <v>エースオーダー</v>
      </c>
      <c r="AT647" s="9" t="s">
        <v>1061</v>
      </c>
      <c r="AU647" s="33" t="str">
        <f>データ!R647</f>
        <v>騎士団全体の攻・防が小UP(3分間)</v>
      </c>
      <c r="AV647" s="9" t="s">
        <v>977</v>
      </c>
      <c r="AW647" s="34" t="s">
        <v>1265</v>
      </c>
      <c r="AX647" s="33" t="str">
        <f>データ!S647</f>
        <v>-</v>
      </c>
      <c r="AY647" s="9" t="s">
        <v>1061</v>
      </c>
      <c r="AZ647" s="33" t="str">
        <f>データ!T647</f>
        <v>　</v>
      </c>
      <c r="BA647" s="35" t="s">
        <v>977</v>
      </c>
      <c r="BB647" s="34" t="s">
        <v>2335</v>
      </c>
      <c r="BC647" s="33" t="str">
        <f>データ!U647</f>
        <v>-</v>
      </c>
      <c r="BD647" s="35" t="s">
        <v>2333</v>
      </c>
      <c r="BE647" s="33" t="str">
        <f>データ!V647</f>
        <v>　</v>
      </c>
      <c r="BF647" s="33" t="s">
        <v>977</v>
      </c>
      <c r="BG647" s="34" t="s">
        <v>1261</v>
      </c>
      <c r="BH647" s="33" t="str">
        <f>データ!W647</f>
        <v>-</v>
      </c>
      <c r="BI647" s="35" t="s">
        <v>977</v>
      </c>
      <c r="BJ647" s="34" t="s">
        <v>1260</v>
      </c>
      <c r="BK647" s="33" t="str">
        <f>データ!X647</f>
        <v>常設</v>
      </c>
      <c r="BL647" s="35" t="s">
        <v>977</v>
      </c>
      <c r="BM647" s="9" t="s">
        <v>972</v>
      </c>
    </row>
    <row r="648" spans="1:65" x14ac:dyDescent="0.15">
      <c r="A648" s="9" t="s">
        <v>969</v>
      </c>
      <c r="B648" s="9" t="s">
        <v>1392</v>
      </c>
      <c r="C648" s="32" t="str">
        <f>"./images/thumbnail/"&amp;データ!B648&amp;".jpg"</f>
        <v>./images/thumbnail/1411_b.jpg</v>
      </c>
      <c r="D648" s="32" t="s">
        <v>1393</v>
      </c>
      <c r="E648" s="32" t="str">
        <f>"./images/thumbnail/"&amp;データ!B648&amp;".jpg"</f>
        <v>./images/thumbnail/1411_b.jpg</v>
      </c>
      <c r="F648" s="32" t="s">
        <v>1064</v>
      </c>
      <c r="G648" s="32" t="s">
        <v>1260</v>
      </c>
      <c r="H648" s="32" t="str">
        <f>データ!D648</f>
        <v>レティシア</v>
      </c>
      <c r="I648" s="32" t="s">
        <v>977</v>
      </c>
      <c r="J648" s="32" t="s">
        <v>1261</v>
      </c>
      <c r="K648" s="32" t="str">
        <f>データ!E648</f>
        <v>UR</v>
      </c>
      <c r="L648" s="32" t="s">
        <v>977</v>
      </c>
      <c r="M648" s="32" t="s">
        <v>1262</v>
      </c>
      <c r="N648" s="32">
        <f>データ!F648</f>
        <v>14</v>
      </c>
      <c r="O648" s="32" t="s">
        <v>977</v>
      </c>
      <c r="P648" s="32" t="s">
        <v>1260</v>
      </c>
      <c r="Q648" s="32" t="str">
        <f>データ!G648</f>
        <v>突</v>
      </c>
      <c r="R648" s="32" t="s">
        <v>977</v>
      </c>
      <c r="S648" s="32" t="s">
        <v>1260</v>
      </c>
      <c r="T648" s="33">
        <f>データ!H648</f>
        <v>27001</v>
      </c>
      <c r="U648" s="34" t="s">
        <v>977</v>
      </c>
      <c r="V648" s="34" t="s">
        <v>1260</v>
      </c>
      <c r="W648" s="33">
        <f>データ!I648</f>
        <v>7336</v>
      </c>
      <c r="X648" s="34" t="s">
        <v>977</v>
      </c>
      <c r="Y648" s="34" t="s">
        <v>1260</v>
      </c>
      <c r="Z648" s="33">
        <f>データ!J648</f>
        <v>10609</v>
      </c>
      <c r="AA648" s="34" t="s">
        <v>977</v>
      </c>
      <c r="AB648" s="34" t="s">
        <v>1263</v>
      </c>
      <c r="AC648" s="33" t="str">
        <f>データ!K648</f>
        <v>SS4</v>
      </c>
      <c r="AD648" s="32" t="s">
        <v>977</v>
      </c>
      <c r="AE648" s="34" t="s">
        <v>1264</v>
      </c>
      <c r="AF648" s="33">
        <f>データ!L648</f>
        <v>44946</v>
      </c>
      <c r="AG648" s="34" t="s">
        <v>977</v>
      </c>
      <c r="AH648" s="34" t="s">
        <v>1265</v>
      </c>
      <c r="AI648" s="33" t="str">
        <f>データ!M648</f>
        <v>孤撃の言霊／煌</v>
      </c>
      <c r="AJ648" s="9" t="s">
        <v>1061</v>
      </c>
      <c r="AK648" s="33" t="str">
        <f>データ!N648</f>
        <v>一定確率で敵を範囲不可にする[超高確率]</v>
      </c>
      <c r="AL648" s="32" t="s">
        <v>977</v>
      </c>
      <c r="AM648" s="34" t="s">
        <v>1266</v>
      </c>
      <c r="AN648" s="33" t="str">
        <f>データ!O648</f>
        <v>-</v>
      </c>
      <c r="AO648" s="9" t="s">
        <v>1061</v>
      </c>
      <c r="AP648" s="33" t="str">
        <f>データ!P648</f>
        <v>　</v>
      </c>
      <c r="AQ648" s="35" t="s">
        <v>977</v>
      </c>
      <c r="AR648" s="34" t="s">
        <v>1265</v>
      </c>
      <c r="AS648" s="33" t="str">
        <f>データ!Q648</f>
        <v>覚醒の神槍</v>
      </c>
      <c r="AT648" s="9" t="s">
        <v>1061</v>
      </c>
      <c r="AU648" s="33" t="str">
        <f>データ!R648</f>
        <v>パーティ全体の攻撃力が極大UP(5分間)</v>
      </c>
      <c r="AV648" s="9" t="s">
        <v>977</v>
      </c>
      <c r="AW648" s="34" t="s">
        <v>1265</v>
      </c>
      <c r="AX648" s="33" t="str">
        <f>データ!S648</f>
        <v>-</v>
      </c>
      <c r="AY648" s="9" t="s">
        <v>1061</v>
      </c>
      <c r="AZ648" s="33" t="str">
        <f>データ!T648</f>
        <v>　</v>
      </c>
      <c r="BA648" s="35" t="s">
        <v>977</v>
      </c>
      <c r="BB648" s="34" t="s">
        <v>2335</v>
      </c>
      <c r="BC648" s="33" t="str">
        <f>データ!U648</f>
        <v>-</v>
      </c>
      <c r="BD648" s="35" t="s">
        <v>2333</v>
      </c>
      <c r="BE648" s="33" t="str">
        <f>データ!V648</f>
        <v>　</v>
      </c>
      <c r="BF648" s="33" t="s">
        <v>977</v>
      </c>
      <c r="BG648" s="34" t="s">
        <v>1261</v>
      </c>
      <c r="BH648" s="33" t="str">
        <f>データ!W648</f>
        <v>-</v>
      </c>
      <c r="BI648" s="35" t="s">
        <v>977</v>
      </c>
      <c r="BJ648" s="34" t="s">
        <v>1260</v>
      </c>
      <c r="BK648" s="33" t="str">
        <f>データ!X648</f>
        <v>精鋭化ユニット／鬼謀</v>
      </c>
      <c r="BL648" s="35" t="s">
        <v>977</v>
      </c>
      <c r="BM648" s="9" t="s">
        <v>972</v>
      </c>
    </row>
    <row r="649" spans="1:65" x14ac:dyDescent="0.15">
      <c r="A649" s="9" t="s">
        <v>969</v>
      </c>
      <c r="B649" s="9" t="s">
        <v>1392</v>
      </c>
      <c r="C649" s="32" t="str">
        <f>"./images/thumbnail/"&amp;データ!B649&amp;".jpg"</f>
        <v>./images/thumbnail/1411_a.jpg</v>
      </c>
      <c r="D649" s="32" t="s">
        <v>1393</v>
      </c>
      <c r="E649" s="32" t="str">
        <f>"./images/thumbnail/"&amp;データ!B649&amp;".jpg"</f>
        <v>./images/thumbnail/1411_a.jpg</v>
      </c>
      <c r="F649" s="32" t="s">
        <v>1064</v>
      </c>
      <c r="G649" s="32" t="s">
        <v>1260</v>
      </c>
      <c r="H649" s="32" t="str">
        <f>データ!D649</f>
        <v>レティシア</v>
      </c>
      <c r="I649" s="32" t="s">
        <v>977</v>
      </c>
      <c r="J649" s="32" t="s">
        <v>1261</v>
      </c>
      <c r="K649" s="32" t="str">
        <f>データ!E649</f>
        <v>UR</v>
      </c>
      <c r="L649" s="32" t="s">
        <v>977</v>
      </c>
      <c r="M649" s="32" t="s">
        <v>1262</v>
      </c>
      <c r="N649" s="32">
        <f>データ!F649</f>
        <v>14</v>
      </c>
      <c r="O649" s="32" t="s">
        <v>977</v>
      </c>
      <c r="P649" s="32" t="s">
        <v>1260</v>
      </c>
      <c r="Q649" s="32" t="str">
        <f>データ!G649</f>
        <v>突</v>
      </c>
      <c r="R649" s="32" t="s">
        <v>977</v>
      </c>
      <c r="S649" s="32" t="s">
        <v>1260</v>
      </c>
      <c r="T649" s="33">
        <f>データ!H649</f>
        <v>27967</v>
      </c>
      <c r="U649" s="34" t="s">
        <v>977</v>
      </c>
      <c r="V649" s="34" t="s">
        <v>1260</v>
      </c>
      <c r="W649" s="33">
        <f>データ!I649</f>
        <v>7630</v>
      </c>
      <c r="X649" s="34" t="s">
        <v>977</v>
      </c>
      <c r="Y649" s="34" t="s">
        <v>1260</v>
      </c>
      <c r="Z649" s="33">
        <f>データ!J649</f>
        <v>10966</v>
      </c>
      <c r="AA649" s="34" t="s">
        <v>977</v>
      </c>
      <c r="AB649" s="34" t="s">
        <v>1263</v>
      </c>
      <c r="AC649" s="33" t="str">
        <f>データ!K649</f>
        <v>SS4</v>
      </c>
      <c r="AD649" s="32" t="s">
        <v>977</v>
      </c>
      <c r="AE649" s="34" t="s">
        <v>1264</v>
      </c>
      <c r="AF649" s="33">
        <f>データ!L649</f>
        <v>46563</v>
      </c>
      <c r="AG649" s="34" t="s">
        <v>977</v>
      </c>
      <c r="AH649" s="34" t="s">
        <v>1265</v>
      </c>
      <c r="AI649" s="33" t="str">
        <f>データ!M649</f>
        <v>孤撃の言霊／煌＋</v>
      </c>
      <c r="AJ649" s="9" t="s">
        <v>1061</v>
      </c>
      <c r="AK649" s="33" t="str">
        <f>データ!N649</f>
        <v>一定確率で敵を範囲不可にする[超超高確率]</v>
      </c>
      <c r="AL649" s="9" t="s">
        <v>977</v>
      </c>
      <c r="AM649" s="34" t="s">
        <v>1266</v>
      </c>
      <c r="AN649" s="33" t="str">
        <f>データ!O649</f>
        <v>-</v>
      </c>
      <c r="AO649" s="9" t="s">
        <v>1061</v>
      </c>
      <c r="AP649" s="33" t="str">
        <f>データ!P649</f>
        <v>　</v>
      </c>
      <c r="AQ649" s="35" t="s">
        <v>977</v>
      </c>
      <c r="AR649" s="34" t="s">
        <v>1265</v>
      </c>
      <c r="AS649" s="33" t="str">
        <f>データ!Q649</f>
        <v>アサルト／絶</v>
      </c>
      <c r="AT649" s="9" t="s">
        <v>1061</v>
      </c>
      <c r="AU649" s="33" t="str">
        <f>データ!R649</f>
        <v>パーティ全体の攻撃力が大UP(3分間)</v>
      </c>
      <c r="AV649" s="9" t="s">
        <v>977</v>
      </c>
      <c r="AW649" s="34" t="s">
        <v>1265</v>
      </c>
      <c r="AX649" s="33" t="str">
        <f>データ!S649</f>
        <v>-</v>
      </c>
      <c r="AY649" s="9" t="s">
        <v>1061</v>
      </c>
      <c r="AZ649" s="33" t="str">
        <f>データ!T649</f>
        <v>　</v>
      </c>
      <c r="BA649" s="35" t="s">
        <v>977</v>
      </c>
      <c r="BB649" s="34" t="s">
        <v>2335</v>
      </c>
      <c r="BC649" s="33" t="str">
        <f>データ!U649</f>
        <v>-</v>
      </c>
      <c r="BD649" s="35" t="s">
        <v>2333</v>
      </c>
      <c r="BE649" s="33" t="str">
        <f>データ!V649</f>
        <v>　</v>
      </c>
      <c r="BF649" s="33" t="s">
        <v>977</v>
      </c>
      <c r="BG649" s="34" t="s">
        <v>1261</v>
      </c>
      <c r="BH649" s="33" t="str">
        <f>データ!W649</f>
        <v>-</v>
      </c>
      <c r="BI649" s="35" t="s">
        <v>977</v>
      </c>
      <c r="BJ649" s="34" t="s">
        <v>1260</v>
      </c>
      <c r="BK649" s="33" t="str">
        <f>データ!X649</f>
        <v>精鋭化ユニット／神技</v>
      </c>
      <c r="BL649" s="35" t="s">
        <v>977</v>
      </c>
      <c r="BM649" s="9" t="s">
        <v>972</v>
      </c>
    </row>
    <row r="650" spans="1:65" x14ac:dyDescent="0.15">
      <c r="A650" s="9" t="s">
        <v>969</v>
      </c>
      <c r="B650" s="9" t="s">
        <v>1392</v>
      </c>
      <c r="C650" s="32" t="str">
        <f>"./images/thumbnail/"&amp;データ!B650&amp;".jpg"</f>
        <v>./images/thumbnail/1411.jpg</v>
      </c>
      <c r="D650" s="32" t="s">
        <v>1393</v>
      </c>
      <c r="E650" s="32" t="str">
        <f>"./images/thumbnail/"&amp;データ!B650&amp;".jpg"</f>
        <v>./images/thumbnail/1411.jpg</v>
      </c>
      <c r="F650" s="32" t="s">
        <v>1064</v>
      </c>
      <c r="G650" s="32" t="s">
        <v>1260</v>
      </c>
      <c r="H650" s="32" t="str">
        <f>データ!D650</f>
        <v>レティシア</v>
      </c>
      <c r="I650" s="32" t="s">
        <v>977</v>
      </c>
      <c r="J650" s="32" t="s">
        <v>1261</v>
      </c>
      <c r="K650" s="32" t="str">
        <f>データ!E650</f>
        <v>UR</v>
      </c>
      <c r="L650" s="32" t="s">
        <v>977</v>
      </c>
      <c r="M650" s="32" t="s">
        <v>1262</v>
      </c>
      <c r="N650" s="32">
        <f>データ!F650</f>
        <v>14</v>
      </c>
      <c r="O650" s="32" t="s">
        <v>977</v>
      </c>
      <c r="P650" s="32" t="s">
        <v>1260</v>
      </c>
      <c r="Q650" s="32" t="str">
        <f>データ!G650</f>
        <v>突</v>
      </c>
      <c r="R650" s="32" t="s">
        <v>977</v>
      </c>
      <c r="S650" s="32" t="s">
        <v>1260</v>
      </c>
      <c r="T650" s="33">
        <f>データ!H650</f>
        <v>19420</v>
      </c>
      <c r="U650" s="34" t="s">
        <v>977</v>
      </c>
      <c r="V650" s="34" t="s">
        <v>1260</v>
      </c>
      <c r="W650" s="33">
        <f>データ!I650</f>
        <v>5782</v>
      </c>
      <c r="X650" s="34" t="s">
        <v>977</v>
      </c>
      <c r="Y650" s="34" t="s">
        <v>1260</v>
      </c>
      <c r="Z650" s="33">
        <f>データ!J650</f>
        <v>7165</v>
      </c>
      <c r="AA650" s="34" t="s">
        <v>977</v>
      </c>
      <c r="AB650" s="34" t="s">
        <v>1263</v>
      </c>
      <c r="AC650" s="33" t="str">
        <f>データ!K650</f>
        <v>SS+</v>
      </c>
      <c r="AD650" s="32" t="s">
        <v>977</v>
      </c>
      <c r="AE650" s="34" t="s">
        <v>1264</v>
      </c>
      <c r="AF650" s="33">
        <f>データ!L650</f>
        <v>32367</v>
      </c>
      <c r="AG650" s="34" t="s">
        <v>977</v>
      </c>
      <c r="AH650" s="34" t="s">
        <v>1265</v>
      </c>
      <c r="AI650" s="33" t="str">
        <f>データ!M650</f>
        <v>孤撃の言霊／煌</v>
      </c>
      <c r="AJ650" s="9" t="s">
        <v>1061</v>
      </c>
      <c r="AK650" s="33" t="str">
        <f>データ!N650</f>
        <v>一定確率で敵を範囲不可にする[超高確率]</v>
      </c>
      <c r="AL650" s="9" t="s">
        <v>977</v>
      </c>
      <c r="AM650" s="34" t="s">
        <v>1266</v>
      </c>
      <c r="AN650" s="33" t="str">
        <f>データ!O650</f>
        <v>-</v>
      </c>
      <c r="AO650" s="9" t="s">
        <v>1061</v>
      </c>
      <c r="AP650" s="33" t="str">
        <f>データ!P650</f>
        <v>　</v>
      </c>
      <c r="AQ650" s="35" t="s">
        <v>977</v>
      </c>
      <c r="AR650" s="34" t="s">
        <v>1265</v>
      </c>
      <c r="AS650" s="33" t="str">
        <f>データ!Q650</f>
        <v>アサルト／絶</v>
      </c>
      <c r="AT650" s="9" t="s">
        <v>1061</v>
      </c>
      <c r="AU650" s="33" t="str">
        <f>データ!R650</f>
        <v>パーティ全体の攻撃力が大UP(3分間)</v>
      </c>
      <c r="AV650" s="9" t="s">
        <v>977</v>
      </c>
      <c r="AW650" s="34" t="s">
        <v>1265</v>
      </c>
      <c r="AX650" s="33" t="str">
        <f>データ!S650</f>
        <v>-</v>
      </c>
      <c r="AY650" s="9" t="s">
        <v>1061</v>
      </c>
      <c r="AZ650" s="33" t="str">
        <f>データ!T650</f>
        <v>　</v>
      </c>
      <c r="BA650" s="35" t="s">
        <v>977</v>
      </c>
      <c r="BB650" s="34" t="s">
        <v>2335</v>
      </c>
      <c r="BC650" s="33" t="str">
        <f>データ!U650</f>
        <v>-</v>
      </c>
      <c r="BD650" s="35" t="s">
        <v>2333</v>
      </c>
      <c r="BE650" s="33" t="str">
        <f>データ!V650</f>
        <v>　</v>
      </c>
      <c r="BF650" s="33" t="s">
        <v>977</v>
      </c>
      <c r="BG650" s="34" t="s">
        <v>1261</v>
      </c>
      <c r="BH650" s="33" t="str">
        <f>データ!W650</f>
        <v>-</v>
      </c>
      <c r="BI650" s="35" t="s">
        <v>977</v>
      </c>
      <c r="BJ650" s="34" t="s">
        <v>1260</v>
      </c>
      <c r="BK650" s="33" t="str">
        <f>データ!X650</f>
        <v>常設</v>
      </c>
      <c r="BL650" s="35" t="s">
        <v>977</v>
      </c>
      <c r="BM650" s="9" t="s">
        <v>972</v>
      </c>
    </row>
    <row r="651" spans="1:65" x14ac:dyDescent="0.15">
      <c r="A651" s="9" t="s">
        <v>969</v>
      </c>
      <c r="B651" s="9" t="s">
        <v>1392</v>
      </c>
      <c r="C651" s="32" t="str">
        <f>"./images/thumbnail/"&amp;データ!B651&amp;".jpg"</f>
        <v>./images/thumbnail/1409.jpg</v>
      </c>
      <c r="D651" s="32" t="s">
        <v>1393</v>
      </c>
      <c r="E651" s="32" t="str">
        <f>"./images/thumbnail/"&amp;データ!B651&amp;".jpg"</f>
        <v>./images/thumbnail/1409.jpg</v>
      </c>
      <c r="F651" s="32" t="s">
        <v>1064</v>
      </c>
      <c r="G651" s="32" t="s">
        <v>1260</v>
      </c>
      <c r="H651" s="32" t="str">
        <f>データ!D651</f>
        <v>ポーラ</v>
      </c>
      <c r="I651" s="32" t="s">
        <v>977</v>
      </c>
      <c r="J651" s="32" t="s">
        <v>1261</v>
      </c>
      <c r="K651" s="32" t="str">
        <f>データ!E651</f>
        <v>SSR</v>
      </c>
      <c r="L651" s="32" t="s">
        <v>977</v>
      </c>
      <c r="M651" s="32" t="s">
        <v>1262</v>
      </c>
      <c r="N651" s="32">
        <f>データ!F651</f>
        <v>13</v>
      </c>
      <c r="O651" s="32" t="s">
        <v>977</v>
      </c>
      <c r="P651" s="32" t="s">
        <v>1260</v>
      </c>
      <c r="Q651" s="32" t="str">
        <f>データ!G651</f>
        <v>斬</v>
      </c>
      <c r="R651" s="32" t="s">
        <v>977</v>
      </c>
      <c r="S651" s="32" t="s">
        <v>1260</v>
      </c>
      <c r="T651" s="33">
        <f>データ!H651</f>
        <v>17249</v>
      </c>
      <c r="U651" s="34" t="s">
        <v>977</v>
      </c>
      <c r="V651" s="34" t="s">
        <v>1260</v>
      </c>
      <c r="W651" s="33">
        <f>データ!I651</f>
        <v>6616</v>
      </c>
      <c r="X651" s="34" t="s">
        <v>977</v>
      </c>
      <c r="Y651" s="34" t="s">
        <v>1260</v>
      </c>
      <c r="Z651" s="33">
        <f>データ!J651</f>
        <v>5574</v>
      </c>
      <c r="AA651" s="34" t="s">
        <v>977</v>
      </c>
      <c r="AB651" s="34" t="s">
        <v>1263</v>
      </c>
      <c r="AC651" s="33" t="str">
        <f>データ!K651</f>
        <v>A+</v>
      </c>
      <c r="AD651" s="32" t="s">
        <v>977</v>
      </c>
      <c r="AE651" s="34" t="s">
        <v>1264</v>
      </c>
      <c r="AF651" s="33">
        <f>データ!L651</f>
        <v>29439</v>
      </c>
      <c r="AG651" s="34" t="s">
        <v>977</v>
      </c>
      <c r="AH651" s="34" t="s">
        <v>1265</v>
      </c>
      <c r="AI651" s="33" t="str">
        <f>データ!M651</f>
        <v>天幻氷の縦十字／絶</v>
      </c>
      <c r="AJ651" s="9" t="s">
        <v>1061</v>
      </c>
      <c r="AK651" s="33" t="str">
        <f>データ!N651</f>
        <v>十字型攻撃[大]自分の攻撃力UP[大]</v>
      </c>
      <c r="AL651" s="9" t="s">
        <v>977</v>
      </c>
      <c r="AM651" s="34" t="s">
        <v>1266</v>
      </c>
      <c r="AN651" s="33" t="str">
        <f>データ!O651</f>
        <v>-</v>
      </c>
      <c r="AO651" s="9" t="s">
        <v>1061</v>
      </c>
      <c r="AP651" s="33" t="str">
        <f>データ!P651</f>
        <v>　</v>
      </c>
      <c r="AQ651" s="35" t="s">
        <v>977</v>
      </c>
      <c r="AR651" s="34" t="s">
        <v>1265</v>
      </c>
      <c r="AS651" s="33" t="str">
        <f>データ!Q651</f>
        <v>ステルス／真</v>
      </c>
      <c r="AT651" s="9" t="s">
        <v>1061</v>
      </c>
      <c r="AU651" s="33" t="str">
        <f>データ!R651</f>
        <v>強襲CBの発生確率・強襲時獲得ポイント中UP(3回)</v>
      </c>
      <c r="AV651" s="9" t="s">
        <v>977</v>
      </c>
      <c r="AW651" s="34" t="s">
        <v>1265</v>
      </c>
      <c r="AX651" s="33" t="str">
        <f>データ!S651</f>
        <v>-</v>
      </c>
      <c r="AY651" s="9" t="s">
        <v>1061</v>
      </c>
      <c r="AZ651" s="33" t="str">
        <f>データ!T651</f>
        <v>　</v>
      </c>
      <c r="BA651" s="35" t="s">
        <v>977</v>
      </c>
      <c r="BB651" s="34" t="s">
        <v>2335</v>
      </c>
      <c r="BC651" s="33" t="str">
        <f>データ!U651</f>
        <v>-</v>
      </c>
      <c r="BD651" s="35" t="s">
        <v>2333</v>
      </c>
      <c r="BE651" s="33" t="str">
        <f>データ!V651</f>
        <v>　</v>
      </c>
      <c r="BF651" s="33" t="s">
        <v>977</v>
      </c>
      <c r="BG651" s="34" t="s">
        <v>1261</v>
      </c>
      <c r="BH651" s="33" t="str">
        <f>データ!W651</f>
        <v>-</v>
      </c>
      <c r="BI651" s="35" t="s">
        <v>977</v>
      </c>
      <c r="BJ651" s="34" t="s">
        <v>1260</v>
      </c>
      <c r="BK651" s="33" t="str">
        <f>データ!X651</f>
        <v>常設</v>
      </c>
      <c r="BL651" s="35" t="s">
        <v>977</v>
      </c>
      <c r="BM651" s="9" t="s">
        <v>972</v>
      </c>
    </row>
    <row r="652" spans="1:65" x14ac:dyDescent="0.15">
      <c r="A652" s="9" t="s">
        <v>969</v>
      </c>
      <c r="B652" s="9" t="s">
        <v>1392</v>
      </c>
      <c r="C652" s="32" t="str">
        <f>"./images/thumbnail/"&amp;データ!B652&amp;".jpg"</f>
        <v>./images/thumbnail/1407.jpg</v>
      </c>
      <c r="D652" s="32" t="s">
        <v>1393</v>
      </c>
      <c r="E652" s="32" t="str">
        <f>"./images/thumbnail/"&amp;データ!B652&amp;".jpg"</f>
        <v>./images/thumbnail/1407.jpg</v>
      </c>
      <c r="F652" s="32" t="s">
        <v>1064</v>
      </c>
      <c r="G652" s="32" t="s">
        <v>1260</v>
      </c>
      <c r="H652" s="32" t="str">
        <f>データ!D652</f>
        <v>ユージーン</v>
      </c>
      <c r="I652" s="32" t="s">
        <v>977</v>
      </c>
      <c r="J652" s="32" t="s">
        <v>1261</v>
      </c>
      <c r="K652" s="32" t="str">
        <f>データ!E652</f>
        <v>SSR</v>
      </c>
      <c r="L652" s="32" t="s">
        <v>977</v>
      </c>
      <c r="M652" s="32" t="s">
        <v>1262</v>
      </c>
      <c r="N652" s="32">
        <f>データ!F652</f>
        <v>13</v>
      </c>
      <c r="O652" s="32" t="s">
        <v>977</v>
      </c>
      <c r="P652" s="32" t="s">
        <v>1260</v>
      </c>
      <c r="Q652" s="32" t="str">
        <f>データ!G652</f>
        <v>突</v>
      </c>
      <c r="R652" s="32" t="s">
        <v>977</v>
      </c>
      <c r="S652" s="32" t="s">
        <v>1260</v>
      </c>
      <c r="T652" s="33">
        <f>データ!H652</f>
        <v>16622</v>
      </c>
      <c r="U652" s="34" t="s">
        <v>977</v>
      </c>
      <c r="V652" s="34" t="s">
        <v>1260</v>
      </c>
      <c r="W652" s="33">
        <f>データ!I652</f>
        <v>5787</v>
      </c>
      <c r="X652" s="34" t="s">
        <v>977</v>
      </c>
      <c r="Y652" s="34" t="s">
        <v>1260</v>
      </c>
      <c r="Z652" s="33">
        <f>データ!J652</f>
        <v>6269</v>
      </c>
      <c r="AA652" s="34" t="s">
        <v>977</v>
      </c>
      <c r="AB652" s="34" t="s">
        <v>1263</v>
      </c>
      <c r="AC652" s="33" t="str">
        <f>データ!K652</f>
        <v>SS-</v>
      </c>
      <c r="AD652" s="32" t="s">
        <v>977</v>
      </c>
      <c r="AE652" s="34" t="s">
        <v>1264</v>
      </c>
      <c r="AF652" s="33">
        <f>データ!L652</f>
        <v>28678</v>
      </c>
      <c r="AG652" s="34" t="s">
        <v>977</v>
      </c>
      <c r="AH652" s="34" t="s">
        <v>1265</v>
      </c>
      <c r="AI652" s="33" t="str">
        <f>データ!M652</f>
        <v>天焔幻の一閃／絶</v>
      </c>
      <c r="AJ652" s="9" t="s">
        <v>1061</v>
      </c>
      <c r="AK652" s="33" t="str">
        <f>データ!N652</f>
        <v>横一列攻撃[大]自分の攻撃力UP[大]</v>
      </c>
      <c r="AL652" s="9" t="s">
        <v>977</v>
      </c>
      <c r="AM652" s="34" t="s">
        <v>1266</v>
      </c>
      <c r="AN652" s="33" t="str">
        <f>データ!O652</f>
        <v>-</v>
      </c>
      <c r="AO652" s="9" t="s">
        <v>1061</v>
      </c>
      <c r="AP652" s="33" t="str">
        <f>データ!P652</f>
        <v>　</v>
      </c>
      <c r="AQ652" s="35" t="s">
        <v>977</v>
      </c>
      <c r="AR652" s="34" t="s">
        <v>1265</v>
      </c>
      <c r="AS652" s="33" t="str">
        <f>データ!Q652</f>
        <v>アサルト／真</v>
      </c>
      <c r="AT652" s="9" t="s">
        <v>1061</v>
      </c>
      <c r="AU652" s="33" t="str">
        <f>データ!R652</f>
        <v>パーティ全体の攻撃力が中UP(3分間)</v>
      </c>
      <c r="AV652" s="9" t="s">
        <v>977</v>
      </c>
      <c r="AW652" s="34" t="s">
        <v>1265</v>
      </c>
      <c r="AX652" s="33" t="str">
        <f>データ!S652</f>
        <v>-</v>
      </c>
      <c r="AY652" s="9" t="s">
        <v>1061</v>
      </c>
      <c r="AZ652" s="33" t="str">
        <f>データ!T652</f>
        <v>　</v>
      </c>
      <c r="BA652" s="35" t="s">
        <v>977</v>
      </c>
      <c r="BB652" s="34" t="s">
        <v>2335</v>
      </c>
      <c r="BC652" s="33" t="str">
        <f>データ!U652</f>
        <v>-</v>
      </c>
      <c r="BD652" s="35" t="s">
        <v>2333</v>
      </c>
      <c r="BE652" s="33" t="str">
        <f>データ!V652</f>
        <v>　</v>
      </c>
      <c r="BF652" s="33" t="s">
        <v>977</v>
      </c>
      <c r="BG652" s="34" t="s">
        <v>1261</v>
      </c>
      <c r="BH652" s="33" t="str">
        <f>データ!W652</f>
        <v>-</v>
      </c>
      <c r="BI652" s="35" t="s">
        <v>977</v>
      </c>
      <c r="BJ652" s="34" t="s">
        <v>1260</v>
      </c>
      <c r="BK652" s="33" t="str">
        <f>データ!X652</f>
        <v>ガチャイベ</v>
      </c>
      <c r="BL652" s="35" t="s">
        <v>977</v>
      </c>
      <c r="BM652" s="9" t="s">
        <v>972</v>
      </c>
    </row>
    <row r="653" spans="1:65" x14ac:dyDescent="0.15">
      <c r="A653" s="9" t="s">
        <v>969</v>
      </c>
      <c r="B653" s="9" t="s">
        <v>1392</v>
      </c>
      <c r="C653" s="32" t="str">
        <f>"./images/thumbnail/"&amp;データ!B653&amp;".jpg"</f>
        <v>./images/thumbnail/1406.jpg</v>
      </c>
      <c r="D653" s="32" t="s">
        <v>1393</v>
      </c>
      <c r="E653" s="32" t="str">
        <f>"./images/thumbnail/"&amp;データ!B653&amp;".jpg"</f>
        <v>./images/thumbnail/1406.jpg</v>
      </c>
      <c r="F653" s="32" t="s">
        <v>1064</v>
      </c>
      <c r="G653" s="32" t="s">
        <v>1260</v>
      </c>
      <c r="H653" s="32" t="str">
        <f>データ!D653</f>
        <v>トルテ</v>
      </c>
      <c r="I653" s="32" t="s">
        <v>977</v>
      </c>
      <c r="J653" s="32" t="s">
        <v>1261</v>
      </c>
      <c r="K653" s="32" t="str">
        <f>データ!E653</f>
        <v>UR</v>
      </c>
      <c r="L653" s="32" t="s">
        <v>977</v>
      </c>
      <c r="M653" s="32" t="s">
        <v>1262</v>
      </c>
      <c r="N653" s="32">
        <f>データ!F653</f>
        <v>14</v>
      </c>
      <c r="O653" s="32" t="s">
        <v>977</v>
      </c>
      <c r="P653" s="32" t="s">
        <v>1260</v>
      </c>
      <c r="Q653" s="32" t="str">
        <f>データ!G653</f>
        <v>遠</v>
      </c>
      <c r="R653" s="32" t="s">
        <v>977</v>
      </c>
      <c r="S653" s="32" t="s">
        <v>1260</v>
      </c>
      <c r="T653" s="33">
        <f>データ!H653</f>
        <v>20835</v>
      </c>
      <c r="U653" s="34" t="s">
        <v>977</v>
      </c>
      <c r="V653" s="34" t="s">
        <v>1260</v>
      </c>
      <c r="W653" s="33">
        <f>データ!I653</f>
        <v>6345</v>
      </c>
      <c r="X653" s="34" t="s">
        <v>977</v>
      </c>
      <c r="Y653" s="34" t="s">
        <v>1260</v>
      </c>
      <c r="Z653" s="33">
        <f>データ!J653</f>
        <v>5538</v>
      </c>
      <c r="AA653" s="34" t="s">
        <v>977</v>
      </c>
      <c r="AB653" s="34" t="s">
        <v>1263</v>
      </c>
      <c r="AC653" s="33" t="str">
        <f>データ!K653</f>
        <v>S+</v>
      </c>
      <c r="AD653" s="32" t="s">
        <v>977</v>
      </c>
      <c r="AE653" s="34" t="s">
        <v>1264</v>
      </c>
      <c r="AF653" s="33">
        <f>データ!L653</f>
        <v>32718</v>
      </c>
      <c r="AG653" s="34" t="s">
        <v>977</v>
      </c>
      <c r="AH653" s="34" t="s">
        <v>1265</v>
      </c>
      <c r="AI653" s="33" t="str">
        <f>データ!M653</f>
        <v>魔幻の閃光／煌</v>
      </c>
      <c r="AJ653" s="9" t="s">
        <v>1061</v>
      </c>
      <c r="AK653" s="33" t="str">
        <f>データ!N653</f>
        <v>縦一列に攻撃[特大]</v>
      </c>
      <c r="AL653" s="32" t="s">
        <v>977</v>
      </c>
      <c r="AM653" s="34" t="s">
        <v>1266</v>
      </c>
      <c r="AN653" s="33" t="str">
        <f>データ!O653</f>
        <v>-</v>
      </c>
      <c r="AO653" s="9" t="s">
        <v>1061</v>
      </c>
      <c r="AP653" s="33" t="str">
        <f>データ!P653</f>
        <v>　</v>
      </c>
      <c r="AQ653" s="35" t="s">
        <v>977</v>
      </c>
      <c r="AR653" s="34" t="s">
        <v>1265</v>
      </c>
      <c r="AS653" s="33" t="str">
        <f>データ!Q653</f>
        <v>ジャガーノート／絶</v>
      </c>
      <c r="AT653" s="9" t="s">
        <v>1061</v>
      </c>
      <c r="AU653" s="33" t="str">
        <f>データ!R653</f>
        <v>バトルで敵を全滅するとBPが大回復(バトル3回)</v>
      </c>
      <c r="AV653" s="9" t="s">
        <v>977</v>
      </c>
      <c r="AW653" s="34" t="s">
        <v>1265</v>
      </c>
      <c r="AX653" s="33" t="str">
        <f>データ!S653</f>
        <v>-</v>
      </c>
      <c r="AY653" s="9" t="s">
        <v>1061</v>
      </c>
      <c r="AZ653" s="33" t="str">
        <f>データ!T653</f>
        <v>　</v>
      </c>
      <c r="BA653" s="35" t="s">
        <v>977</v>
      </c>
      <c r="BB653" s="34" t="s">
        <v>2335</v>
      </c>
      <c r="BC653" s="33" t="str">
        <f>データ!U653</f>
        <v>-</v>
      </c>
      <c r="BD653" s="35" t="s">
        <v>2333</v>
      </c>
      <c r="BE653" s="33" t="str">
        <f>データ!V653</f>
        <v>　</v>
      </c>
      <c r="BF653" s="33" t="s">
        <v>977</v>
      </c>
      <c r="BG653" s="34" t="s">
        <v>1261</v>
      </c>
      <c r="BH653" s="33" t="str">
        <f>データ!W653</f>
        <v>-</v>
      </c>
      <c r="BI653" s="35" t="s">
        <v>977</v>
      </c>
      <c r="BJ653" s="34" t="s">
        <v>1260</v>
      </c>
      <c r="BK653" s="33" t="str">
        <f>データ!X653</f>
        <v>ガチャイベ</v>
      </c>
      <c r="BL653" s="35" t="s">
        <v>977</v>
      </c>
      <c r="BM653" s="9" t="s">
        <v>972</v>
      </c>
    </row>
    <row r="654" spans="1:65" x14ac:dyDescent="0.15">
      <c r="A654" s="9" t="s">
        <v>969</v>
      </c>
      <c r="B654" s="9" t="s">
        <v>1392</v>
      </c>
      <c r="C654" s="32" t="str">
        <f>"./images/thumbnail/"&amp;データ!B654&amp;".jpg"</f>
        <v>./images/thumbnail/1404.jpg</v>
      </c>
      <c r="D654" s="32" t="s">
        <v>1393</v>
      </c>
      <c r="E654" s="32" t="str">
        <f>"./images/thumbnail/"&amp;データ!B654&amp;".jpg"</f>
        <v>./images/thumbnail/1404.jpg</v>
      </c>
      <c r="F654" s="32" t="s">
        <v>1064</v>
      </c>
      <c r="G654" s="32" t="s">
        <v>1260</v>
      </c>
      <c r="H654" s="32" t="str">
        <f>データ!D654</f>
        <v>ヴェロニク</v>
      </c>
      <c r="I654" s="32" t="s">
        <v>977</v>
      </c>
      <c r="J654" s="32" t="s">
        <v>1261</v>
      </c>
      <c r="K654" s="32" t="str">
        <f>データ!E654</f>
        <v>SSR</v>
      </c>
      <c r="L654" s="32" t="s">
        <v>977</v>
      </c>
      <c r="M654" s="32" t="s">
        <v>1262</v>
      </c>
      <c r="N654" s="32">
        <f>データ!F654</f>
        <v>13</v>
      </c>
      <c r="O654" s="32" t="s">
        <v>977</v>
      </c>
      <c r="P654" s="32" t="s">
        <v>1260</v>
      </c>
      <c r="Q654" s="32" t="str">
        <f>データ!G654</f>
        <v>突</v>
      </c>
      <c r="R654" s="32" t="s">
        <v>977</v>
      </c>
      <c r="S654" s="32" t="s">
        <v>1260</v>
      </c>
      <c r="T654" s="33">
        <f>データ!H654</f>
        <v>17074</v>
      </c>
      <c r="U654" s="34" t="s">
        <v>977</v>
      </c>
      <c r="V654" s="34" t="s">
        <v>1260</v>
      </c>
      <c r="W654" s="33">
        <f>データ!I654</f>
        <v>5993</v>
      </c>
      <c r="X654" s="34" t="s">
        <v>977</v>
      </c>
      <c r="Y654" s="34" t="s">
        <v>1260</v>
      </c>
      <c r="Z654" s="33">
        <f>データ!J654</f>
        <v>5607</v>
      </c>
      <c r="AA654" s="34" t="s">
        <v>977</v>
      </c>
      <c r="AB654" s="34" t="s">
        <v>1263</v>
      </c>
      <c r="AC654" s="33" t="str">
        <f>データ!K654</f>
        <v>SS-</v>
      </c>
      <c r="AD654" s="32" t="s">
        <v>977</v>
      </c>
      <c r="AE654" s="34" t="s">
        <v>1264</v>
      </c>
      <c r="AF654" s="33">
        <f>データ!L654</f>
        <v>28674</v>
      </c>
      <c r="AG654" s="34" t="s">
        <v>977</v>
      </c>
      <c r="AH654" s="34" t="s">
        <v>1265</v>
      </c>
      <c r="AI654" s="33" t="str">
        <f>データ!M654</f>
        <v>天幻神の五連撃</v>
      </c>
      <c r="AJ654" s="9" t="s">
        <v>1061</v>
      </c>
      <c r="AK654" s="33" t="str">
        <f>データ!N654</f>
        <v>ランダム5連続攻撃[小]自分の攻撃力UP[小]</v>
      </c>
      <c r="AL654" s="9" t="s">
        <v>977</v>
      </c>
      <c r="AM654" s="34" t="s">
        <v>1266</v>
      </c>
      <c r="AN654" s="33" t="str">
        <f>データ!O654</f>
        <v>-</v>
      </c>
      <c r="AO654" s="9" t="s">
        <v>1061</v>
      </c>
      <c r="AP654" s="33" t="str">
        <f>データ!P654</f>
        <v>　</v>
      </c>
      <c r="AQ654" s="35" t="s">
        <v>977</v>
      </c>
      <c r="AR654" s="34" t="s">
        <v>1265</v>
      </c>
      <c r="AS654" s="33" t="str">
        <f>データ!Q654</f>
        <v>ランページ／真</v>
      </c>
      <c r="AT654" s="9" t="s">
        <v>1061</v>
      </c>
      <c r="AU654" s="33" t="str">
        <f>データ!R654</f>
        <v>バトルで獲得する騎士団戦スコアが中アップ(3分間)</v>
      </c>
      <c r="AV654" s="37" t="s">
        <v>977</v>
      </c>
      <c r="AW654" s="34" t="s">
        <v>1265</v>
      </c>
      <c r="AX654" s="33" t="str">
        <f>データ!S654</f>
        <v>-</v>
      </c>
      <c r="AY654" s="9" t="s">
        <v>1061</v>
      </c>
      <c r="AZ654" s="33" t="str">
        <f>データ!T654</f>
        <v>　</v>
      </c>
      <c r="BA654" s="35" t="s">
        <v>977</v>
      </c>
      <c r="BB654" s="34" t="s">
        <v>2335</v>
      </c>
      <c r="BC654" s="33" t="str">
        <f>データ!U654</f>
        <v>-</v>
      </c>
      <c r="BD654" s="35" t="s">
        <v>2333</v>
      </c>
      <c r="BE654" s="33" t="str">
        <f>データ!V654</f>
        <v>　</v>
      </c>
      <c r="BF654" s="33" t="s">
        <v>977</v>
      </c>
      <c r="BG654" s="34" t="s">
        <v>1261</v>
      </c>
      <c r="BH654" s="33" t="str">
        <f>データ!W654</f>
        <v>-</v>
      </c>
      <c r="BI654" s="35" t="s">
        <v>977</v>
      </c>
      <c r="BJ654" s="34" t="s">
        <v>1260</v>
      </c>
      <c r="BK654" s="33" t="str">
        <f>データ!X654</f>
        <v>覇者の塔</v>
      </c>
      <c r="BL654" s="35" t="s">
        <v>977</v>
      </c>
      <c r="BM654" s="9" t="s">
        <v>972</v>
      </c>
    </row>
    <row r="655" spans="1:65" x14ac:dyDescent="0.15">
      <c r="A655" s="9" t="s">
        <v>969</v>
      </c>
      <c r="B655" s="9" t="s">
        <v>1392</v>
      </c>
      <c r="C655" s="32" t="str">
        <f>"./images/thumbnail/"&amp;データ!B655&amp;".jpg"</f>
        <v>./images/thumbnail/1402.jpg</v>
      </c>
      <c r="D655" s="32" t="s">
        <v>1393</v>
      </c>
      <c r="E655" s="32" t="str">
        <f>"./images/thumbnail/"&amp;データ!B655&amp;".jpg"</f>
        <v>./images/thumbnail/1402.jpg</v>
      </c>
      <c r="F655" s="32" t="s">
        <v>1064</v>
      </c>
      <c r="G655" s="32" t="s">
        <v>1260</v>
      </c>
      <c r="H655" s="32" t="str">
        <f>データ!D655</f>
        <v>フォルテ</v>
      </c>
      <c r="I655" s="32" t="s">
        <v>977</v>
      </c>
      <c r="J655" s="32" t="s">
        <v>1261</v>
      </c>
      <c r="K655" s="32" t="str">
        <f>データ!E655</f>
        <v>SSR</v>
      </c>
      <c r="L655" s="32" t="s">
        <v>977</v>
      </c>
      <c r="M655" s="32" t="s">
        <v>1262</v>
      </c>
      <c r="N655" s="32">
        <f>データ!F655</f>
        <v>13</v>
      </c>
      <c r="O655" s="32" t="s">
        <v>977</v>
      </c>
      <c r="P655" s="32" t="s">
        <v>1260</v>
      </c>
      <c r="Q655" s="32" t="str">
        <f>データ!G655</f>
        <v>遠</v>
      </c>
      <c r="R655" s="32" t="s">
        <v>977</v>
      </c>
      <c r="S655" s="32" t="s">
        <v>1260</v>
      </c>
      <c r="T655" s="33">
        <f>データ!H655</f>
        <v>18944</v>
      </c>
      <c r="U655" s="34" t="s">
        <v>977</v>
      </c>
      <c r="V655" s="34" t="s">
        <v>1260</v>
      </c>
      <c r="W655" s="33">
        <f>データ!I655</f>
        <v>6611</v>
      </c>
      <c r="X655" s="34" t="s">
        <v>977</v>
      </c>
      <c r="Y655" s="34" t="s">
        <v>1260</v>
      </c>
      <c r="Z655" s="33">
        <f>データ!J655</f>
        <v>4289</v>
      </c>
      <c r="AA655" s="34" t="s">
        <v>977</v>
      </c>
      <c r="AB655" s="34" t="s">
        <v>1263</v>
      </c>
      <c r="AC655" s="33" t="str">
        <f>データ!K655</f>
        <v>S-</v>
      </c>
      <c r="AD655" s="32" t="s">
        <v>977</v>
      </c>
      <c r="AE655" s="34" t="s">
        <v>1264</v>
      </c>
      <c r="AF655" s="33">
        <f>データ!L655</f>
        <v>29844</v>
      </c>
      <c r="AG655" s="34" t="s">
        <v>977</v>
      </c>
      <c r="AH655" s="34" t="s">
        <v>1265</v>
      </c>
      <c r="AI655" s="33" t="str">
        <f>データ!M655</f>
        <v>地幻射の四連撃／真</v>
      </c>
      <c r="AJ655" s="9" t="s">
        <v>1061</v>
      </c>
      <c r="AK655" s="33" t="str">
        <f>データ!N655</f>
        <v>ランダム4連続攻撃[中]自分の防御力UP[中]</v>
      </c>
      <c r="AL655" s="32" t="s">
        <v>977</v>
      </c>
      <c r="AM655" s="34" t="s">
        <v>1266</v>
      </c>
      <c r="AN655" s="33" t="str">
        <f>データ!O655</f>
        <v>-</v>
      </c>
      <c r="AO655" s="9" t="s">
        <v>1061</v>
      </c>
      <c r="AP655" s="33" t="str">
        <f>データ!P655</f>
        <v>　</v>
      </c>
      <c r="AQ655" s="35" t="s">
        <v>977</v>
      </c>
      <c r="AR655" s="34" t="s">
        <v>1265</v>
      </c>
      <c r="AS655" s="33" t="str">
        <f>データ!Q655</f>
        <v>ジャガーノート／真</v>
      </c>
      <c r="AT655" s="9" t="s">
        <v>1061</v>
      </c>
      <c r="AU655" s="33" t="str">
        <f>データ!R655</f>
        <v>バトルで敵を全滅するとBPが中回復(バトル3回)</v>
      </c>
      <c r="AV655" s="9" t="s">
        <v>977</v>
      </c>
      <c r="AW655" s="34" t="s">
        <v>1265</v>
      </c>
      <c r="AX655" s="33" t="str">
        <f>データ!S655</f>
        <v>-</v>
      </c>
      <c r="AY655" s="9" t="s">
        <v>1061</v>
      </c>
      <c r="AZ655" s="33" t="str">
        <f>データ!T655</f>
        <v>　</v>
      </c>
      <c r="BA655" s="35" t="s">
        <v>977</v>
      </c>
      <c r="BB655" s="34" t="s">
        <v>2335</v>
      </c>
      <c r="BC655" s="33" t="str">
        <f>データ!U655</f>
        <v>-</v>
      </c>
      <c r="BD655" s="35" t="s">
        <v>2333</v>
      </c>
      <c r="BE655" s="33" t="str">
        <f>データ!V655</f>
        <v>　</v>
      </c>
      <c r="BF655" s="33" t="s">
        <v>977</v>
      </c>
      <c r="BG655" s="34" t="s">
        <v>1261</v>
      </c>
      <c r="BH655" s="33" t="str">
        <f>データ!W655</f>
        <v>-</v>
      </c>
      <c r="BI655" s="35" t="s">
        <v>977</v>
      </c>
      <c r="BJ655" s="34" t="s">
        <v>1260</v>
      </c>
      <c r="BK655" s="33" t="str">
        <f>データ!X655</f>
        <v>常設</v>
      </c>
      <c r="BL655" s="35" t="s">
        <v>977</v>
      </c>
      <c r="BM655" s="9" t="s">
        <v>972</v>
      </c>
    </row>
    <row r="656" spans="1:65" x14ac:dyDescent="0.15">
      <c r="A656" s="9" t="s">
        <v>969</v>
      </c>
      <c r="B656" s="9" t="s">
        <v>1392</v>
      </c>
      <c r="C656" s="32" t="str">
        <f>"./images/thumbnail/"&amp;データ!B656&amp;".jpg"</f>
        <v>./images/thumbnail/1400.jpg</v>
      </c>
      <c r="D656" s="32" t="s">
        <v>1393</v>
      </c>
      <c r="E656" s="32" t="str">
        <f>"./images/thumbnail/"&amp;データ!B656&amp;".jpg"</f>
        <v>./images/thumbnail/1400.jpg</v>
      </c>
      <c r="F656" s="32" t="s">
        <v>1064</v>
      </c>
      <c r="G656" s="32" t="s">
        <v>1260</v>
      </c>
      <c r="H656" s="32" t="str">
        <f>データ!D656</f>
        <v>モーリス</v>
      </c>
      <c r="I656" s="32" t="s">
        <v>977</v>
      </c>
      <c r="J656" s="32" t="s">
        <v>1261</v>
      </c>
      <c r="K656" s="32" t="str">
        <f>データ!E656</f>
        <v>UR</v>
      </c>
      <c r="L656" s="32" t="s">
        <v>977</v>
      </c>
      <c r="M656" s="32" t="s">
        <v>1262</v>
      </c>
      <c r="N656" s="32">
        <f>データ!F656</f>
        <v>14</v>
      </c>
      <c r="O656" s="32" t="s">
        <v>977</v>
      </c>
      <c r="P656" s="32" t="s">
        <v>1260</v>
      </c>
      <c r="Q656" s="32" t="str">
        <f>データ!G656</f>
        <v>打</v>
      </c>
      <c r="R656" s="32" t="s">
        <v>977</v>
      </c>
      <c r="S656" s="32" t="s">
        <v>1260</v>
      </c>
      <c r="T656" s="33">
        <f>データ!H656</f>
        <v>24895</v>
      </c>
      <c r="U656" s="34" t="s">
        <v>977</v>
      </c>
      <c r="V656" s="34" t="s">
        <v>1260</v>
      </c>
      <c r="W656" s="33">
        <f>データ!I656</f>
        <v>6033</v>
      </c>
      <c r="X656" s="34" t="s">
        <v>977</v>
      </c>
      <c r="Y656" s="34" t="s">
        <v>1260</v>
      </c>
      <c r="Z656" s="33">
        <f>データ!J656</f>
        <v>8337</v>
      </c>
      <c r="AA656" s="32" t="s">
        <v>977</v>
      </c>
      <c r="AB656" s="34" t="s">
        <v>1263</v>
      </c>
      <c r="AC656" s="33" t="str">
        <f>データ!K656</f>
        <v>A+</v>
      </c>
      <c r="AD656" s="32" t="s">
        <v>977</v>
      </c>
      <c r="AE656" s="34" t="s">
        <v>1264</v>
      </c>
      <c r="AF656" s="33">
        <f>データ!L656</f>
        <v>39265</v>
      </c>
      <c r="AG656" s="34" t="s">
        <v>977</v>
      </c>
      <c r="AH656" s="34" t="s">
        <v>1265</v>
      </c>
      <c r="AI656" s="33" t="str">
        <f>データ!M656</f>
        <v>沈黙の言霊／煌</v>
      </c>
      <c r="AJ656" s="9" t="s">
        <v>1061</v>
      </c>
      <c r="AK656" s="33" t="str">
        <f>データ!N656</f>
        <v>一定確率で敵を沈黙状態にする[超高確率]</v>
      </c>
      <c r="AL656" s="9" t="s">
        <v>977</v>
      </c>
      <c r="AM656" s="34" t="s">
        <v>1266</v>
      </c>
      <c r="AN656" s="33" t="str">
        <f>データ!O656</f>
        <v>-</v>
      </c>
      <c r="AO656" s="9" t="s">
        <v>1061</v>
      </c>
      <c r="AP656" s="33" t="str">
        <f>データ!P656</f>
        <v>　</v>
      </c>
      <c r="AQ656" s="35" t="s">
        <v>977</v>
      </c>
      <c r="AR656" s="34" t="s">
        <v>1265</v>
      </c>
      <c r="AS656" s="33" t="str">
        <f>データ!Q656</f>
        <v>シャドウ／真</v>
      </c>
      <c r="AT656" s="9" t="s">
        <v>1061</v>
      </c>
      <c r="AU656" s="33" t="str">
        <f>データ!R656</f>
        <v>バトル時の強襲CB率が中UP(3分間)</v>
      </c>
      <c r="AV656" s="9" t="s">
        <v>977</v>
      </c>
      <c r="AW656" s="34" t="s">
        <v>1265</v>
      </c>
      <c r="AX656" s="33" t="str">
        <f>データ!S656</f>
        <v>-</v>
      </c>
      <c r="AY656" s="9" t="s">
        <v>1061</v>
      </c>
      <c r="AZ656" s="33" t="str">
        <f>データ!T656</f>
        <v>　</v>
      </c>
      <c r="BA656" s="35" t="s">
        <v>977</v>
      </c>
      <c r="BB656" s="34" t="s">
        <v>2335</v>
      </c>
      <c r="BC656" s="33" t="str">
        <f>データ!U656</f>
        <v>-</v>
      </c>
      <c r="BD656" s="35" t="s">
        <v>2333</v>
      </c>
      <c r="BE656" s="33" t="str">
        <f>データ!V656</f>
        <v>　</v>
      </c>
      <c r="BF656" s="33" t="s">
        <v>977</v>
      </c>
      <c r="BG656" s="34" t="s">
        <v>1261</v>
      </c>
      <c r="BH656" s="33" t="str">
        <f>データ!W656</f>
        <v>-</v>
      </c>
      <c r="BI656" s="35" t="s">
        <v>977</v>
      </c>
      <c r="BJ656" s="34" t="s">
        <v>1260</v>
      </c>
      <c r="BK656" s="33" t="str">
        <f>データ!X656</f>
        <v>常設</v>
      </c>
      <c r="BL656" s="35" t="s">
        <v>977</v>
      </c>
      <c r="BM656" s="9" t="s">
        <v>972</v>
      </c>
    </row>
    <row r="657" spans="1:65" x14ac:dyDescent="0.15">
      <c r="A657" s="9" t="s">
        <v>969</v>
      </c>
      <c r="B657" s="9" t="s">
        <v>1392</v>
      </c>
      <c r="C657" s="32" t="str">
        <f>"./images/thumbnail/"&amp;データ!B657&amp;".jpg"</f>
        <v>./images/thumbnail/1398.jpg</v>
      </c>
      <c r="D657" s="32" t="s">
        <v>1393</v>
      </c>
      <c r="E657" s="32" t="str">
        <f>"./images/thumbnail/"&amp;データ!B657&amp;".jpg"</f>
        <v>./images/thumbnail/1398.jpg</v>
      </c>
      <c r="F657" s="32" t="s">
        <v>1064</v>
      </c>
      <c r="G657" s="32" t="s">
        <v>1260</v>
      </c>
      <c r="H657" s="32" t="str">
        <f>データ!D657</f>
        <v>カリス</v>
      </c>
      <c r="I657" s="32" t="s">
        <v>977</v>
      </c>
      <c r="J657" s="32" t="s">
        <v>1261</v>
      </c>
      <c r="K657" s="32" t="str">
        <f>データ!E657</f>
        <v>SSR</v>
      </c>
      <c r="L657" s="32" t="s">
        <v>977</v>
      </c>
      <c r="M657" s="32" t="s">
        <v>1262</v>
      </c>
      <c r="N657" s="32">
        <f>データ!F657</f>
        <v>13</v>
      </c>
      <c r="O657" s="32" t="s">
        <v>977</v>
      </c>
      <c r="P657" s="32" t="s">
        <v>1260</v>
      </c>
      <c r="Q657" s="32" t="str">
        <f>データ!G657</f>
        <v>突</v>
      </c>
      <c r="R657" s="32" t="s">
        <v>977</v>
      </c>
      <c r="S657" s="32" t="s">
        <v>1260</v>
      </c>
      <c r="T657" s="33">
        <f>データ!H657</f>
        <v>17045</v>
      </c>
      <c r="U657" s="34" t="s">
        <v>977</v>
      </c>
      <c r="V657" s="34" t="s">
        <v>1260</v>
      </c>
      <c r="W657" s="33">
        <f>データ!I657</f>
        <v>5818</v>
      </c>
      <c r="X657" s="34" t="s">
        <v>977</v>
      </c>
      <c r="Y657" s="34" t="s">
        <v>1260</v>
      </c>
      <c r="Z657" s="33">
        <f>データ!J657</f>
        <v>5994</v>
      </c>
      <c r="AA657" s="34" t="s">
        <v>977</v>
      </c>
      <c r="AB657" s="34" t="s">
        <v>1263</v>
      </c>
      <c r="AC657" s="33" t="str">
        <f>データ!K657</f>
        <v>SS-</v>
      </c>
      <c r="AD657" s="32" t="s">
        <v>977</v>
      </c>
      <c r="AE657" s="34" t="s">
        <v>1264</v>
      </c>
      <c r="AF657" s="33">
        <f>データ!L657</f>
        <v>28857</v>
      </c>
      <c r="AG657" s="34" t="s">
        <v>977</v>
      </c>
      <c r="AH657" s="34" t="s">
        <v>1265</v>
      </c>
      <c r="AI657" s="33" t="str">
        <f>データ!M657</f>
        <v>孤撃の言霊／絶</v>
      </c>
      <c r="AJ657" s="9" t="s">
        <v>1061</v>
      </c>
      <c r="AK657" s="33" t="str">
        <f>データ!N657</f>
        <v>一定確率で敵を範囲不可にする[高確率]</v>
      </c>
      <c r="AL657" s="32" t="s">
        <v>977</v>
      </c>
      <c r="AM657" s="34" t="s">
        <v>1266</v>
      </c>
      <c r="AN657" s="33" t="str">
        <f>データ!O657</f>
        <v>-</v>
      </c>
      <c r="AO657" s="9" t="s">
        <v>1061</v>
      </c>
      <c r="AP657" s="33" t="str">
        <f>データ!P657</f>
        <v>　</v>
      </c>
      <c r="AQ657" s="35" t="s">
        <v>977</v>
      </c>
      <c r="AR657" s="34" t="s">
        <v>1265</v>
      </c>
      <c r="AS657" s="33" t="str">
        <f>データ!Q657</f>
        <v>プロヴォーク／真</v>
      </c>
      <c r="AT657" s="9" t="s">
        <v>1061</v>
      </c>
      <c r="AU657" s="33" t="str">
        <f>データ!R657</f>
        <v>攻撃される確率が中UP(3分間)</v>
      </c>
      <c r="AV657" s="9" t="s">
        <v>977</v>
      </c>
      <c r="AW657" s="34" t="s">
        <v>1265</v>
      </c>
      <c r="AX657" s="33" t="str">
        <f>データ!S657</f>
        <v>-</v>
      </c>
      <c r="AY657" s="9" t="s">
        <v>1061</v>
      </c>
      <c r="AZ657" s="33" t="str">
        <f>データ!T657</f>
        <v>　</v>
      </c>
      <c r="BA657" s="35" t="s">
        <v>977</v>
      </c>
      <c r="BB657" s="34" t="s">
        <v>2335</v>
      </c>
      <c r="BC657" s="33" t="str">
        <f>データ!U657</f>
        <v>-</v>
      </c>
      <c r="BD657" s="35" t="s">
        <v>2333</v>
      </c>
      <c r="BE657" s="33" t="str">
        <f>データ!V657</f>
        <v>　</v>
      </c>
      <c r="BF657" s="33" t="s">
        <v>977</v>
      </c>
      <c r="BG657" s="34" t="s">
        <v>1261</v>
      </c>
      <c r="BH657" s="33" t="str">
        <f>データ!W657</f>
        <v>-</v>
      </c>
      <c r="BI657" s="35" t="s">
        <v>977</v>
      </c>
      <c r="BJ657" s="34" t="s">
        <v>1260</v>
      </c>
      <c r="BK657" s="33" t="str">
        <f>データ!X657</f>
        <v>常設</v>
      </c>
      <c r="BL657" s="35" t="s">
        <v>977</v>
      </c>
      <c r="BM657" s="9" t="s">
        <v>972</v>
      </c>
    </row>
    <row r="658" spans="1:65" x14ac:dyDescent="0.15">
      <c r="A658" s="9" t="s">
        <v>969</v>
      </c>
      <c r="B658" s="9" t="s">
        <v>1392</v>
      </c>
      <c r="C658" s="32" t="str">
        <f>"./images/thumbnail/"&amp;データ!B658&amp;".jpg"</f>
        <v>./images/thumbnail/1396_b.jpg</v>
      </c>
      <c r="D658" s="32" t="s">
        <v>1393</v>
      </c>
      <c r="E658" s="32" t="str">
        <f>"./images/thumbnail/"&amp;データ!B658&amp;".jpg"</f>
        <v>./images/thumbnail/1396_b.jpg</v>
      </c>
      <c r="F658" s="32" t="s">
        <v>1064</v>
      </c>
      <c r="G658" s="32" t="s">
        <v>1260</v>
      </c>
      <c r="H658" s="32" t="str">
        <f>データ!D658</f>
        <v>ニーナ</v>
      </c>
      <c r="I658" s="32" t="s">
        <v>977</v>
      </c>
      <c r="J658" s="32" t="s">
        <v>1261</v>
      </c>
      <c r="K658" s="32" t="str">
        <f>データ!E658</f>
        <v>UR</v>
      </c>
      <c r="L658" s="32" t="s">
        <v>977</v>
      </c>
      <c r="M658" s="32" t="s">
        <v>1262</v>
      </c>
      <c r="N658" s="32">
        <f>データ!F658</f>
        <v>14</v>
      </c>
      <c r="O658" s="32" t="s">
        <v>977</v>
      </c>
      <c r="P658" s="32" t="s">
        <v>1260</v>
      </c>
      <c r="Q658" s="32" t="str">
        <f>データ!G658</f>
        <v>斬</v>
      </c>
      <c r="R658" s="32" t="s">
        <v>977</v>
      </c>
      <c r="S658" s="32" t="s">
        <v>1260</v>
      </c>
      <c r="T658" s="33">
        <f>データ!H658</f>
        <v>21809</v>
      </c>
      <c r="U658" s="34" t="s">
        <v>977</v>
      </c>
      <c r="V658" s="34" t="s">
        <v>1260</v>
      </c>
      <c r="W658" s="33">
        <f>データ!I658</f>
        <v>10664</v>
      </c>
      <c r="X658" s="34" t="s">
        <v>977</v>
      </c>
      <c r="Y658" s="34" t="s">
        <v>1260</v>
      </c>
      <c r="Z658" s="33">
        <f>データ!J658</f>
        <v>8010</v>
      </c>
      <c r="AA658" s="34" t="s">
        <v>977</v>
      </c>
      <c r="AB658" s="34" t="s">
        <v>1263</v>
      </c>
      <c r="AC658" s="33" t="str">
        <f>データ!K658</f>
        <v>SS+</v>
      </c>
      <c r="AD658" s="32" t="s">
        <v>977</v>
      </c>
      <c r="AE658" s="34" t="s">
        <v>1264</v>
      </c>
      <c r="AF658" s="33">
        <f>データ!L658</f>
        <v>40483</v>
      </c>
      <c r="AG658" s="34" t="s">
        <v>977</v>
      </c>
      <c r="AH658" s="34" t="s">
        <v>1265</v>
      </c>
      <c r="AI658" s="33" t="str">
        <f>データ!M658</f>
        <v>幻氷の縦十字／煌</v>
      </c>
      <c r="AJ658" s="9" t="s">
        <v>1061</v>
      </c>
      <c r="AK658" s="33" t="str">
        <f>データ!N658</f>
        <v>十字型に攻撃[特大]</v>
      </c>
      <c r="AL658" s="9" t="s">
        <v>977</v>
      </c>
      <c r="AM658" s="34" t="s">
        <v>1266</v>
      </c>
      <c r="AN658" s="33" t="str">
        <f>データ!O658</f>
        <v>-</v>
      </c>
      <c r="AO658" s="9" t="s">
        <v>1061</v>
      </c>
      <c r="AP658" s="33" t="str">
        <f>データ!P658</f>
        <v>　</v>
      </c>
      <c r="AQ658" s="35" t="s">
        <v>977</v>
      </c>
      <c r="AR658" s="34" t="s">
        <v>1265</v>
      </c>
      <c r="AS658" s="33" t="str">
        <f>データ!Q658</f>
        <v>想い繋ぐ指先</v>
      </c>
      <c r="AT658" s="9" t="s">
        <v>1061</v>
      </c>
      <c r="AU658" s="33" t="str">
        <f>データ!R658</f>
        <v>パーティ全体の攻・防が極大UP(5分間)</v>
      </c>
      <c r="AV658" s="9" t="s">
        <v>977</v>
      </c>
      <c r="AW658" s="34" t="s">
        <v>1265</v>
      </c>
      <c r="AX658" s="33" t="str">
        <f>データ!S658</f>
        <v>-</v>
      </c>
      <c r="AY658" s="9" t="s">
        <v>1061</v>
      </c>
      <c r="AZ658" s="33" t="str">
        <f>データ!T658</f>
        <v>　</v>
      </c>
      <c r="BA658" s="35" t="s">
        <v>977</v>
      </c>
      <c r="BB658" s="34" t="s">
        <v>2335</v>
      </c>
      <c r="BC658" s="33" t="str">
        <f>データ!U658</f>
        <v>-</v>
      </c>
      <c r="BD658" s="35" t="s">
        <v>2333</v>
      </c>
      <c r="BE658" s="33" t="str">
        <f>データ!V658</f>
        <v>　</v>
      </c>
      <c r="BF658" s="33" t="s">
        <v>977</v>
      </c>
      <c r="BG658" s="34" t="s">
        <v>1261</v>
      </c>
      <c r="BH658" s="33" t="str">
        <f>データ!W658</f>
        <v>-</v>
      </c>
      <c r="BI658" s="35" t="s">
        <v>977</v>
      </c>
      <c r="BJ658" s="34" t="s">
        <v>1260</v>
      </c>
      <c r="BK658" s="33" t="str">
        <f>データ!X658</f>
        <v>精鋭化ユニット／鬼謀</v>
      </c>
      <c r="BL658" s="35" t="s">
        <v>977</v>
      </c>
      <c r="BM658" s="9" t="s">
        <v>972</v>
      </c>
    </row>
    <row r="659" spans="1:65" x14ac:dyDescent="0.15">
      <c r="A659" s="9" t="s">
        <v>969</v>
      </c>
      <c r="B659" s="9" t="s">
        <v>1392</v>
      </c>
      <c r="C659" s="32" t="str">
        <f>"./images/thumbnail/"&amp;データ!B659&amp;".jpg"</f>
        <v>./images/thumbnail/1396_a.jpg</v>
      </c>
      <c r="D659" s="32" t="s">
        <v>1393</v>
      </c>
      <c r="E659" s="32" t="str">
        <f>"./images/thumbnail/"&amp;データ!B659&amp;".jpg"</f>
        <v>./images/thumbnail/1396_a.jpg</v>
      </c>
      <c r="F659" s="32" t="s">
        <v>1064</v>
      </c>
      <c r="G659" s="32" t="s">
        <v>1260</v>
      </c>
      <c r="H659" s="32" t="str">
        <f>データ!D659</f>
        <v>ニーナ</v>
      </c>
      <c r="I659" s="32" t="s">
        <v>977</v>
      </c>
      <c r="J659" s="32" t="s">
        <v>1261</v>
      </c>
      <c r="K659" s="32" t="str">
        <f>データ!E659</f>
        <v>UR</v>
      </c>
      <c r="L659" s="32" t="s">
        <v>977</v>
      </c>
      <c r="M659" s="32" t="s">
        <v>1262</v>
      </c>
      <c r="N659" s="32">
        <f>データ!F659</f>
        <v>14</v>
      </c>
      <c r="O659" s="32" t="s">
        <v>977</v>
      </c>
      <c r="P659" s="32" t="s">
        <v>1260</v>
      </c>
      <c r="Q659" s="32" t="str">
        <f>データ!G659</f>
        <v>斬</v>
      </c>
      <c r="R659" s="32" t="s">
        <v>977</v>
      </c>
      <c r="S659" s="32" t="s">
        <v>1260</v>
      </c>
      <c r="T659" s="33">
        <f>データ!H659</f>
        <v>22670</v>
      </c>
      <c r="U659" s="34" t="s">
        <v>977</v>
      </c>
      <c r="V659" s="34" t="s">
        <v>1260</v>
      </c>
      <c r="W659" s="33">
        <f>データ!I659</f>
        <v>11042</v>
      </c>
      <c r="X659" s="34" t="s">
        <v>977</v>
      </c>
      <c r="Y659" s="34" t="s">
        <v>1260</v>
      </c>
      <c r="Z659" s="33">
        <f>データ!J659</f>
        <v>8640</v>
      </c>
      <c r="AA659" s="34" t="s">
        <v>977</v>
      </c>
      <c r="AB659" s="34" t="s">
        <v>1263</v>
      </c>
      <c r="AC659" s="33" t="str">
        <f>データ!K659</f>
        <v>SS+</v>
      </c>
      <c r="AD659" s="32" t="s">
        <v>977</v>
      </c>
      <c r="AE659" s="34" t="s">
        <v>1264</v>
      </c>
      <c r="AF659" s="33">
        <f>データ!L659</f>
        <v>42352</v>
      </c>
      <c r="AG659" s="34" t="s">
        <v>977</v>
      </c>
      <c r="AH659" s="34" t="s">
        <v>1265</v>
      </c>
      <c r="AI659" s="33" t="str">
        <f>データ!M659</f>
        <v>幻氷の縦十字／煌＋</v>
      </c>
      <c r="AJ659" s="9" t="s">
        <v>1061</v>
      </c>
      <c r="AK659" s="33" t="str">
        <f>データ!N659</f>
        <v>十字型に攻撃[超極大]</v>
      </c>
      <c r="AL659" s="9" t="s">
        <v>977</v>
      </c>
      <c r="AM659" s="34" t="s">
        <v>1266</v>
      </c>
      <c r="AN659" s="33" t="str">
        <f>データ!O659</f>
        <v>-</v>
      </c>
      <c r="AO659" s="9" t="s">
        <v>1061</v>
      </c>
      <c r="AP659" s="33" t="str">
        <f>データ!P659</f>
        <v>　</v>
      </c>
      <c r="AQ659" s="35" t="s">
        <v>977</v>
      </c>
      <c r="AR659" s="34" t="s">
        <v>1265</v>
      </c>
      <c r="AS659" s="33" t="str">
        <f>データ!Q659</f>
        <v>エース／絶</v>
      </c>
      <c r="AT659" s="9" t="s">
        <v>1061</v>
      </c>
      <c r="AU659" s="33" t="str">
        <f>データ!R659</f>
        <v>パーティ全体の攻・防が大UP(3分間)</v>
      </c>
      <c r="AV659" s="9" t="s">
        <v>977</v>
      </c>
      <c r="AW659" s="34" t="s">
        <v>1265</v>
      </c>
      <c r="AX659" s="33" t="str">
        <f>データ!S659</f>
        <v>-</v>
      </c>
      <c r="AY659" s="9" t="s">
        <v>1061</v>
      </c>
      <c r="AZ659" s="33" t="str">
        <f>データ!T659</f>
        <v>　</v>
      </c>
      <c r="BA659" s="35" t="s">
        <v>977</v>
      </c>
      <c r="BB659" s="34" t="s">
        <v>2335</v>
      </c>
      <c r="BC659" s="33" t="str">
        <f>データ!U659</f>
        <v>-</v>
      </c>
      <c r="BD659" s="35" t="s">
        <v>2333</v>
      </c>
      <c r="BE659" s="33" t="str">
        <f>データ!V659</f>
        <v>　</v>
      </c>
      <c r="BF659" s="33" t="s">
        <v>977</v>
      </c>
      <c r="BG659" s="34" t="s">
        <v>1261</v>
      </c>
      <c r="BH659" s="33" t="str">
        <f>データ!W659</f>
        <v>-</v>
      </c>
      <c r="BI659" s="35" t="s">
        <v>977</v>
      </c>
      <c r="BJ659" s="34" t="s">
        <v>1260</v>
      </c>
      <c r="BK659" s="33" t="str">
        <f>データ!X659</f>
        <v>精鋭化ユニット／神技</v>
      </c>
      <c r="BL659" s="35" t="s">
        <v>977</v>
      </c>
      <c r="BM659" s="9" t="s">
        <v>972</v>
      </c>
    </row>
    <row r="660" spans="1:65" x14ac:dyDescent="0.15">
      <c r="A660" s="9" t="s">
        <v>969</v>
      </c>
      <c r="B660" s="9" t="s">
        <v>1392</v>
      </c>
      <c r="C660" s="32" t="str">
        <f>"./images/thumbnail/"&amp;データ!B660&amp;".jpg"</f>
        <v>./images/thumbnail/1396.jpg</v>
      </c>
      <c r="D660" s="32" t="s">
        <v>1393</v>
      </c>
      <c r="E660" s="32" t="str">
        <f>"./images/thumbnail/"&amp;データ!B660&amp;".jpg"</f>
        <v>./images/thumbnail/1396.jpg</v>
      </c>
      <c r="F660" s="32" t="s">
        <v>1064</v>
      </c>
      <c r="G660" s="32" t="s">
        <v>1260</v>
      </c>
      <c r="H660" s="32" t="str">
        <f>データ!D660</f>
        <v>ニーナ</v>
      </c>
      <c r="I660" s="32" t="s">
        <v>977</v>
      </c>
      <c r="J660" s="32" t="s">
        <v>1261</v>
      </c>
      <c r="K660" s="32" t="str">
        <f>データ!E660</f>
        <v>UR</v>
      </c>
      <c r="L660" s="32" t="s">
        <v>977</v>
      </c>
      <c r="M660" s="32" t="s">
        <v>1262</v>
      </c>
      <c r="N660" s="32">
        <f>データ!F660</f>
        <v>14</v>
      </c>
      <c r="O660" s="32" t="s">
        <v>977</v>
      </c>
      <c r="P660" s="32" t="s">
        <v>1260</v>
      </c>
      <c r="Q660" s="32" t="str">
        <f>データ!G660</f>
        <v>斬</v>
      </c>
      <c r="R660" s="32" t="s">
        <v>977</v>
      </c>
      <c r="S660" s="32" t="s">
        <v>1260</v>
      </c>
      <c r="T660" s="33">
        <f>データ!H660</f>
        <v>17168</v>
      </c>
      <c r="U660" s="34" t="s">
        <v>977</v>
      </c>
      <c r="V660" s="34" t="s">
        <v>1260</v>
      </c>
      <c r="W660" s="33">
        <f>データ!I660</f>
        <v>7892</v>
      </c>
      <c r="X660" s="34" t="s">
        <v>977</v>
      </c>
      <c r="Y660" s="34" t="s">
        <v>1260</v>
      </c>
      <c r="Z660" s="33">
        <f>データ!J660</f>
        <v>6351</v>
      </c>
      <c r="AA660" s="34" t="s">
        <v>977</v>
      </c>
      <c r="AB660" s="34" t="s">
        <v>1263</v>
      </c>
      <c r="AC660" s="33" t="str">
        <f>データ!K660</f>
        <v>S</v>
      </c>
      <c r="AD660" s="32" t="s">
        <v>977</v>
      </c>
      <c r="AE660" s="34" t="s">
        <v>1264</v>
      </c>
      <c r="AF660" s="33">
        <f>データ!L660</f>
        <v>31411</v>
      </c>
      <c r="AG660" s="34" t="s">
        <v>977</v>
      </c>
      <c r="AH660" s="34" t="s">
        <v>1265</v>
      </c>
      <c r="AI660" s="33" t="str">
        <f>データ!M660</f>
        <v>幻氷の縦十字／煌</v>
      </c>
      <c r="AJ660" s="9" t="s">
        <v>1061</v>
      </c>
      <c r="AK660" s="33" t="str">
        <f>データ!N660</f>
        <v>十字型に攻撃[特大]</v>
      </c>
      <c r="AL660" s="9" t="s">
        <v>977</v>
      </c>
      <c r="AM660" s="34" t="s">
        <v>1266</v>
      </c>
      <c r="AN660" s="33" t="str">
        <f>データ!O660</f>
        <v>-</v>
      </c>
      <c r="AO660" s="9" t="s">
        <v>1061</v>
      </c>
      <c r="AP660" s="33" t="str">
        <f>データ!P660</f>
        <v>　</v>
      </c>
      <c r="AQ660" s="35" t="s">
        <v>977</v>
      </c>
      <c r="AR660" s="34" t="s">
        <v>1265</v>
      </c>
      <c r="AS660" s="33" t="str">
        <f>データ!Q660</f>
        <v>エース／絶</v>
      </c>
      <c r="AT660" s="9" t="s">
        <v>1061</v>
      </c>
      <c r="AU660" s="33" t="str">
        <f>データ!R660</f>
        <v>パーティ全体の攻・防が大UP(3分間)</v>
      </c>
      <c r="AV660" s="9" t="s">
        <v>977</v>
      </c>
      <c r="AW660" s="34" t="s">
        <v>1265</v>
      </c>
      <c r="AX660" s="33" t="str">
        <f>データ!S660</f>
        <v>-</v>
      </c>
      <c r="AY660" s="9" t="s">
        <v>1061</v>
      </c>
      <c r="AZ660" s="33" t="str">
        <f>データ!T660</f>
        <v>　</v>
      </c>
      <c r="BA660" s="35" t="s">
        <v>977</v>
      </c>
      <c r="BB660" s="34" t="s">
        <v>2335</v>
      </c>
      <c r="BC660" s="33" t="str">
        <f>データ!U660</f>
        <v>-</v>
      </c>
      <c r="BD660" s="35" t="s">
        <v>2333</v>
      </c>
      <c r="BE660" s="33" t="str">
        <f>データ!V660</f>
        <v>　</v>
      </c>
      <c r="BF660" s="33" t="s">
        <v>977</v>
      </c>
      <c r="BG660" s="34" t="s">
        <v>1261</v>
      </c>
      <c r="BH660" s="33" t="str">
        <f>データ!W660</f>
        <v>-</v>
      </c>
      <c r="BI660" s="35" t="s">
        <v>977</v>
      </c>
      <c r="BJ660" s="34" t="s">
        <v>1260</v>
      </c>
      <c r="BK660" s="33" t="str">
        <f>データ!X660</f>
        <v>常設</v>
      </c>
      <c r="BL660" s="35" t="s">
        <v>977</v>
      </c>
      <c r="BM660" s="9" t="s">
        <v>972</v>
      </c>
    </row>
    <row r="661" spans="1:65" x14ac:dyDescent="0.15">
      <c r="A661" s="9" t="s">
        <v>969</v>
      </c>
      <c r="B661" s="9" t="s">
        <v>1392</v>
      </c>
      <c r="C661" s="32" t="str">
        <f>"./images/thumbnail/"&amp;データ!B661&amp;".jpg"</f>
        <v>./images/thumbnail/1394.jpg</v>
      </c>
      <c r="D661" s="32" t="s">
        <v>1393</v>
      </c>
      <c r="E661" s="32" t="str">
        <f>"./images/thumbnail/"&amp;データ!B661&amp;".jpg"</f>
        <v>./images/thumbnail/1394.jpg</v>
      </c>
      <c r="F661" s="32" t="s">
        <v>1064</v>
      </c>
      <c r="G661" s="32" t="s">
        <v>1260</v>
      </c>
      <c r="H661" s="32" t="str">
        <f>データ!D661</f>
        <v>エステル</v>
      </c>
      <c r="I661" s="32" t="s">
        <v>977</v>
      </c>
      <c r="J661" s="32" t="s">
        <v>1261</v>
      </c>
      <c r="K661" s="32" t="str">
        <f>データ!E661</f>
        <v>SSR</v>
      </c>
      <c r="L661" s="32" t="s">
        <v>977</v>
      </c>
      <c r="M661" s="32" t="s">
        <v>1262</v>
      </c>
      <c r="N661" s="32">
        <f>データ!F661</f>
        <v>13</v>
      </c>
      <c r="O661" s="32" t="s">
        <v>977</v>
      </c>
      <c r="P661" s="32" t="s">
        <v>1260</v>
      </c>
      <c r="Q661" s="32" t="str">
        <f>データ!G661</f>
        <v>斬</v>
      </c>
      <c r="R661" s="32" t="s">
        <v>977</v>
      </c>
      <c r="S661" s="32" t="s">
        <v>1260</v>
      </c>
      <c r="T661" s="33">
        <f>データ!H661</f>
        <v>15512</v>
      </c>
      <c r="U661" s="34" t="s">
        <v>977</v>
      </c>
      <c r="V661" s="34" t="s">
        <v>1260</v>
      </c>
      <c r="W661" s="33">
        <f>データ!I661</f>
        <v>7095</v>
      </c>
      <c r="X661" s="34" t="s">
        <v>977</v>
      </c>
      <c r="Y661" s="34" t="s">
        <v>1260</v>
      </c>
      <c r="Z661" s="33">
        <f>データ!J661</f>
        <v>5515</v>
      </c>
      <c r="AA661" s="34" t="s">
        <v>977</v>
      </c>
      <c r="AB661" s="34" t="s">
        <v>1263</v>
      </c>
      <c r="AC661" s="33" t="str">
        <f>データ!K661</f>
        <v>A+</v>
      </c>
      <c r="AD661" s="32" t="s">
        <v>977</v>
      </c>
      <c r="AE661" s="34" t="s">
        <v>1264</v>
      </c>
      <c r="AF661" s="33">
        <f>データ!L661</f>
        <v>28122</v>
      </c>
      <c r="AG661" s="34" t="s">
        <v>977</v>
      </c>
      <c r="AH661" s="34" t="s">
        <v>1265</v>
      </c>
      <c r="AI661" s="33" t="str">
        <f>データ!M661</f>
        <v>癒やしの光／絶</v>
      </c>
      <c r="AJ661" s="9" t="s">
        <v>1061</v>
      </c>
      <c r="AK661" s="33" t="str">
        <f>データ!N661</f>
        <v>最もダメージが多い味方1人のHP回復[大]</v>
      </c>
      <c r="AL661" s="9" t="s">
        <v>977</v>
      </c>
      <c r="AM661" s="34" t="s">
        <v>1266</v>
      </c>
      <c r="AN661" s="33" t="str">
        <f>データ!O661</f>
        <v>-</v>
      </c>
      <c r="AO661" s="9" t="s">
        <v>1061</v>
      </c>
      <c r="AP661" s="33" t="str">
        <f>データ!P661</f>
        <v>　</v>
      </c>
      <c r="AQ661" s="35" t="s">
        <v>977</v>
      </c>
      <c r="AR661" s="34" t="s">
        <v>1265</v>
      </c>
      <c r="AS661" s="33" t="str">
        <f>データ!Q661</f>
        <v>リザレクション／真</v>
      </c>
      <c r="AT661" s="9" t="s">
        <v>1061</v>
      </c>
      <c r="AU661" s="33" t="str">
        <f>データ!R661</f>
        <v>中確率でパーティ全員を復帰(全滅時のみ使用可)</v>
      </c>
      <c r="AV661" s="9" t="s">
        <v>977</v>
      </c>
      <c r="AW661" s="34" t="s">
        <v>1265</v>
      </c>
      <c r="AX661" s="33" t="str">
        <f>データ!S661</f>
        <v>-</v>
      </c>
      <c r="AY661" s="9" t="s">
        <v>1061</v>
      </c>
      <c r="AZ661" s="33" t="str">
        <f>データ!T661</f>
        <v>　</v>
      </c>
      <c r="BA661" s="35" t="s">
        <v>977</v>
      </c>
      <c r="BB661" s="34" t="s">
        <v>2335</v>
      </c>
      <c r="BC661" s="33" t="str">
        <f>データ!U661</f>
        <v>-</v>
      </c>
      <c r="BD661" s="35" t="s">
        <v>2333</v>
      </c>
      <c r="BE661" s="33" t="str">
        <f>データ!V661</f>
        <v>　</v>
      </c>
      <c r="BF661" s="33" t="s">
        <v>977</v>
      </c>
      <c r="BG661" s="34" t="s">
        <v>1261</v>
      </c>
      <c r="BH661" s="33" t="str">
        <f>データ!W661</f>
        <v>-</v>
      </c>
      <c r="BI661" s="35" t="s">
        <v>977</v>
      </c>
      <c r="BJ661" s="34" t="s">
        <v>1260</v>
      </c>
      <c r="BK661" s="33" t="str">
        <f>データ!X661</f>
        <v>魔女の追憶イベ</v>
      </c>
      <c r="BL661" s="35" t="s">
        <v>977</v>
      </c>
      <c r="BM661" s="9" t="s">
        <v>972</v>
      </c>
    </row>
    <row r="662" spans="1:65" x14ac:dyDescent="0.15">
      <c r="A662" s="9" t="s">
        <v>969</v>
      </c>
      <c r="B662" s="9" t="s">
        <v>1392</v>
      </c>
      <c r="C662" s="32" t="str">
        <f>"./images/thumbnail/"&amp;データ!B662&amp;".jpg"</f>
        <v>./images/thumbnail/1389.jpg</v>
      </c>
      <c r="D662" s="32" t="s">
        <v>1393</v>
      </c>
      <c r="E662" s="32" t="str">
        <f>"./images/thumbnail/"&amp;データ!B662&amp;".jpg"</f>
        <v>./images/thumbnail/1389.jpg</v>
      </c>
      <c r="F662" s="32" t="s">
        <v>1064</v>
      </c>
      <c r="G662" s="32" t="s">
        <v>1260</v>
      </c>
      <c r="H662" s="32" t="str">
        <f>データ!D662</f>
        <v>コンラッド</v>
      </c>
      <c r="I662" s="32" t="s">
        <v>977</v>
      </c>
      <c r="J662" s="32" t="s">
        <v>1261</v>
      </c>
      <c r="K662" s="32" t="str">
        <f>データ!E662</f>
        <v>SSR</v>
      </c>
      <c r="L662" s="32" t="s">
        <v>977</v>
      </c>
      <c r="M662" s="32" t="s">
        <v>1262</v>
      </c>
      <c r="N662" s="32">
        <f>データ!F662</f>
        <v>12</v>
      </c>
      <c r="O662" s="32" t="s">
        <v>977</v>
      </c>
      <c r="P662" s="32" t="s">
        <v>1260</v>
      </c>
      <c r="Q662" s="32" t="str">
        <f>データ!G662</f>
        <v>打</v>
      </c>
      <c r="R662" s="32" t="s">
        <v>977</v>
      </c>
      <c r="S662" s="32" t="s">
        <v>1260</v>
      </c>
      <c r="T662" s="33">
        <f>データ!H662</f>
        <v>17285</v>
      </c>
      <c r="U662" s="34" t="s">
        <v>977</v>
      </c>
      <c r="V662" s="34" t="s">
        <v>1260</v>
      </c>
      <c r="W662" s="33">
        <f>データ!I662</f>
        <v>5353</v>
      </c>
      <c r="X662" s="34" t="s">
        <v>977</v>
      </c>
      <c r="Y662" s="34" t="s">
        <v>1260</v>
      </c>
      <c r="Z662" s="33">
        <f>データ!J662</f>
        <v>7089</v>
      </c>
      <c r="AA662" s="34" t="s">
        <v>977</v>
      </c>
      <c r="AB662" s="34" t="s">
        <v>1263</v>
      </c>
      <c r="AC662" s="33" t="str">
        <f>データ!K662</f>
        <v>A-</v>
      </c>
      <c r="AD662" s="32" t="s">
        <v>977</v>
      </c>
      <c r="AE662" s="34" t="s">
        <v>1264</v>
      </c>
      <c r="AF662" s="33">
        <f>データ!L662</f>
        <v>29727</v>
      </c>
      <c r="AG662" s="34" t="s">
        <v>977</v>
      </c>
      <c r="AH662" s="34" t="s">
        <v>1265</v>
      </c>
      <c r="AI662" s="33" t="str">
        <f>データ!M662</f>
        <v>紫打の覇道</v>
      </c>
      <c r="AJ662" s="9" t="s">
        <v>1061</v>
      </c>
      <c r="AK662" s="33" t="str">
        <f>データ!N662</f>
        <v>味方打属性の攻撃力をUP[大]</v>
      </c>
      <c r="AL662" s="9" t="s">
        <v>977</v>
      </c>
      <c r="AM662" s="34" t="s">
        <v>1266</v>
      </c>
      <c r="AN662" s="33" t="str">
        <f>データ!O662</f>
        <v>-</v>
      </c>
      <c r="AO662" s="9" t="s">
        <v>1061</v>
      </c>
      <c r="AP662" s="33" t="str">
        <f>データ!P662</f>
        <v>　</v>
      </c>
      <c r="AQ662" s="35" t="s">
        <v>977</v>
      </c>
      <c r="AR662" s="34" t="s">
        <v>1265</v>
      </c>
      <c r="AS662" s="33" t="str">
        <f>データ!Q662</f>
        <v>ハイド／真</v>
      </c>
      <c r="AT662" s="9" t="s">
        <v>1061</v>
      </c>
      <c r="AU662" s="33" t="str">
        <f>データ!R662</f>
        <v>攻撃される確率が中DOWN(3分間)</v>
      </c>
      <c r="AV662" s="9" t="s">
        <v>977</v>
      </c>
      <c r="AW662" s="34" t="s">
        <v>1265</v>
      </c>
      <c r="AX662" s="33" t="str">
        <f>データ!S662</f>
        <v>-</v>
      </c>
      <c r="AY662" s="9" t="s">
        <v>1061</v>
      </c>
      <c r="AZ662" s="33" t="str">
        <f>データ!T662</f>
        <v>　</v>
      </c>
      <c r="BA662" s="35" t="s">
        <v>977</v>
      </c>
      <c r="BB662" s="34" t="s">
        <v>2335</v>
      </c>
      <c r="BC662" s="33" t="str">
        <f>データ!U662</f>
        <v>-</v>
      </c>
      <c r="BD662" s="35" t="s">
        <v>2333</v>
      </c>
      <c r="BE662" s="33" t="str">
        <f>データ!V662</f>
        <v>　</v>
      </c>
      <c r="BF662" s="33" t="s">
        <v>977</v>
      </c>
      <c r="BG662" s="34" t="s">
        <v>1261</v>
      </c>
      <c r="BH662" s="33" t="str">
        <f>データ!W662</f>
        <v>-</v>
      </c>
      <c r="BI662" s="35" t="s">
        <v>977</v>
      </c>
      <c r="BJ662" s="34" t="s">
        <v>1260</v>
      </c>
      <c r="BK662" s="33" t="str">
        <f>データ!X662</f>
        <v>誓いイベ</v>
      </c>
      <c r="BL662" s="35" t="s">
        <v>977</v>
      </c>
      <c r="BM662" s="9" t="s">
        <v>972</v>
      </c>
    </row>
    <row r="663" spans="1:65" x14ac:dyDescent="0.15">
      <c r="A663" s="9" t="s">
        <v>969</v>
      </c>
      <c r="B663" s="9" t="s">
        <v>1392</v>
      </c>
      <c r="C663" s="32" t="str">
        <f>"./images/thumbnail/"&amp;データ!B663&amp;".jpg"</f>
        <v>./images/thumbnail/1388.jpg</v>
      </c>
      <c r="D663" s="32" t="s">
        <v>1393</v>
      </c>
      <c r="E663" s="32" t="str">
        <f>"./images/thumbnail/"&amp;データ!B663&amp;".jpg"</f>
        <v>./images/thumbnail/1388.jpg</v>
      </c>
      <c r="F663" s="32" t="s">
        <v>1064</v>
      </c>
      <c r="G663" s="32" t="s">
        <v>1260</v>
      </c>
      <c r="H663" s="32" t="str">
        <f>データ!D663</f>
        <v>セシル</v>
      </c>
      <c r="I663" s="32" t="s">
        <v>977</v>
      </c>
      <c r="J663" s="32" t="s">
        <v>1261</v>
      </c>
      <c r="K663" s="32" t="str">
        <f>データ!E663</f>
        <v>UR</v>
      </c>
      <c r="L663" s="32" t="s">
        <v>977</v>
      </c>
      <c r="M663" s="32" t="s">
        <v>1262</v>
      </c>
      <c r="N663" s="32">
        <f>データ!F663</f>
        <v>14</v>
      </c>
      <c r="O663" s="32" t="s">
        <v>977</v>
      </c>
      <c r="P663" s="32" t="s">
        <v>1260</v>
      </c>
      <c r="Q663" s="32" t="str">
        <f>データ!G663</f>
        <v>遠</v>
      </c>
      <c r="R663" s="32" t="s">
        <v>977</v>
      </c>
      <c r="S663" s="32" t="s">
        <v>1260</v>
      </c>
      <c r="T663" s="33">
        <f>データ!H663</f>
        <v>17195</v>
      </c>
      <c r="U663" s="34" t="s">
        <v>977</v>
      </c>
      <c r="V663" s="34" t="s">
        <v>1260</v>
      </c>
      <c r="W663" s="33">
        <f>データ!I663</f>
        <v>6893</v>
      </c>
      <c r="X663" s="34" t="s">
        <v>977</v>
      </c>
      <c r="Y663" s="34" t="s">
        <v>1260</v>
      </c>
      <c r="Z663" s="33">
        <f>データ!J663</f>
        <v>6142</v>
      </c>
      <c r="AA663" s="34" t="s">
        <v>977</v>
      </c>
      <c r="AB663" s="34" t="s">
        <v>1263</v>
      </c>
      <c r="AC663" s="33" t="str">
        <f>データ!K663</f>
        <v>S+</v>
      </c>
      <c r="AD663" s="32" t="s">
        <v>977</v>
      </c>
      <c r="AE663" s="34" t="s">
        <v>1264</v>
      </c>
      <c r="AF663" s="33">
        <f>データ!L663</f>
        <v>30230</v>
      </c>
      <c r="AG663" s="34" t="s">
        <v>977</v>
      </c>
      <c r="AH663" s="34" t="s">
        <v>1265</v>
      </c>
      <c r="AI663" s="33" t="str">
        <f>データ!M663</f>
        <v>幻瞑の包囲陣／煌</v>
      </c>
      <c r="AJ663" s="9" t="s">
        <v>1061</v>
      </c>
      <c r="AK663" s="33" t="str">
        <f>データ!N663</f>
        <v>敵全体に攻撃[特大]</v>
      </c>
      <c r="AL663" s="32" t="s">
        <v>977</v>
      </c>
      <c r="AM663" s="34" t="s">
        <v>1266</v>
      </c>
      <c r="AN663" s="33" t="str">
        <f>データ!O663</f>
        <v>-</v>
      </c>
      <c r="AO663" s="9" t="s">
        <v>1061</v>
      </c>
      <c r="AP663" s="33" t="str">
        <f>データ!P663</f>
        <v>　</v>
      </c>
      <c r="AQ663" s="35" t="s">
        <v>977</v>
      </c>
      <c r="AR663" s="34" t="s">
        <v>1265</v>
      </c>
      <c r="AS663" s="33" t="str">
        <f>データ!Q663</f>
        <v>シャドウオーダー</v>
      </c>
      <c r="AT663" s="9" t="s">
        <v>1061</v>
      </c>
      <c r="AU663" s="33" t="str">
        <f>データ!R663</f>
        <v>騎士団全体の強襲CB率が小UP(3分間)</v>
      </c>
      <c r="AV663" s="9" t="s">
        <v>977</v>
      </c>
      <c r="AW663" s="34" t="s">
        <v>1265</v>
      </c>
      <c r="AX663" s="33" t="str">
        <f>データ!S663</f>
        <v>-</v>
      </c>
      <c r="AY663" s="9" t="s">
        <v>1061</v>
      </c>
      <c r="AZ663" s="33" t="str">
        <f>データ!T663</f>
        <v>　</v>
      </c>
      <c r="BA663" s="35" t="s">
        <v>977</v>
      </c>
      <c r="BB663" s="34" t="s">
        <v>2335</v>
      </c>
      <c r="BC663" s="33" t="str">
        <f>データ!U663</f>
        <v>-</v>
      </c>
      <c r="BD663" s="35" t="s">
        <v>2333</v>
      </c>
      <c r="BE663" s="33" t="str">
        <f>データ!V663</f>
        <v>　</v>
      </c>
      <c r="BF663" s="33" t="s">
        <v>977</v>
      </c>
      <c r="BG663" s="34" t="s">
        <v>1261</v>
      </c>
      <c r="BH663" s="33" t="str">
        <f>データ!W663</f>
        <v>-</v>
      </c>
      <c r="BI663" s="35" t="s">
        <v>977</v>
      </c>
      <c r="BJ663" s="34" t="s">
        <v>1260</v>
      </c>
      <c r="BK663" s="33" t="str">
        <f>データ!X663</f>
        <v>ガチャイベ</v>
      </c>
      <c r="BL663" s="35" t="s">
        <v>977</v>
      </c>
      <c r="BM663" s="9" t="s">
        <v>972</v>
      </c>
    </row>
    <row r="664" spans="1:65" x14ac:dyDescent="0.15">
      <c r="A664" s="9" t="s">
        <v>969</v>
      </c>
      <c r="B664" s="9" t="s">
        <v>1392</v>
      </c>
      <c r="C664" s="32" t="str">
        <f>"./images/thumbnail/"&amp;データ!B664&amp;".jpg"</f>
        <v>./images/thumbnail/1386.jpg</v>
      </c>
      <c r="D664" s="32" t="s">
        <v>1393</v>
      </c>
      <c r="E664" s="32" t="str">
        <f>"./images/thumbnail/"&amp;データ!B664&amp;".jpg"</f>
        <v>./images/thumbnail/1386.jpg</v>
      </c>
      <c r="F664" s="32" t="s">
        <v>1064</v>
      </c>
      <c r="G664" s="32" t="s">
        <v>1260</v>
      </c>
      <c r="H664" s="32" t="str">
        <f>データ!D664</f>
        <v>マリー</v>
      </c>
      <c r="I664" s="32" t="s">
        <v>977</v>
      </c>
      <c r="J664" s="32" t="s">
        <v>1261</v>
      </c>
      <c r="K664" s="32" t="str">
        <f>データ!E664</f>
        <v>UR</v>
      </c>
      <c r="L664" s="32" t="s">
        <v>977</v>
      </c>
      <c r="M664" s="32" t="s">
        <v>1262</v>
      </c>
      <c r="N664" s="32">
        <f>データ!F664</f>
        <v>14</v>
      </c>
      <c r="O664" s="32" t="s">
        <v>977</v>
      </c>
      <c r="P664" s="32" t="s">
        <v>1260</v>
      </c>
      <c r="Q664" s="32" t="str">
        <f>データ!G664</f>
        <v>打</v>
      </c>
      <c r="R664" s="32" t="s">
        <v>977</v>
      </c>
      <c r="S664" s="32" t="s">
        <v>1260</v>
      </c>
      <c r="T664" s="33">
        <f>データ!H664</f>
        <v>22251</v>
      </c>
      <c r="U664" s="34" t="s">
        <v>977</v>
      </c>
      <c r="V664" s="34" t="s">
        <v>1260</v>
      </c>
      <c r="W664" s="33">
        <f>データ!I664</f>
        <v>6453</v>
      </c>
      <c r="X664" s="34" t="s">
        <v>977</v>
      </c>
      <c r="Y664" s="34" t="s">
        <v>1260</v>
      </c>
      <c r="Z664" s="33">
        <f>データ!J664</f>
        <v>8729</v>
      </c>
      <c r="AA664" s="34" t="s">
        <v>977</v>
      </c>
      <c r="AB664" s="34" t="s">
        <v>1263</v>
      </c>
      <c r="AC664" s="33" t="str">
        <f>データ!K664</f>
        <v>S</v>
      </c>
      <c r="AD664" s="32" t="s">
        <v>977</v>
      </c>
      <c r="AE664" s="34" t="s">
        <v>1264</v>
      </c>
      <c r="AF664" s="33">
        <f>データ!L664</f>
        <v>37433</v>
      </c>
      <c r="AG664" s="34" t="s">
        <v>977</v>
      </c>
      <c r="AH664" s="34" t="s">
        <v>1265</v>
      </c>
      <c r="AI664" s="33" t="str">
        <f>データ!M664</f>
        <v>天幻光の交叉線／煌</v>
      </c>
      <c r="AJ664" s="9" t="s">
        <v>1061</v>
      </c>
      <c r="AK664" s="33" t="str">
        <f>データ!N664</f>
        <v>X字型攻撃[特大]自分の攻撃力UP[特大]</v>
      </c>
      <c r="AL664" s="9" t="s">
        <v>977</v>
      </c>
      <c r="AM664" s="34" t="s">
        <v>1266</v>
      </c>
      <c r="AN664" s="33" t="str">
        <f>データ!O664</f>
        <v>-</v>
      </c>
      <c r="AO664" s="9" t="s">
        <v>1061</v>
      </c>
      <c r="AP664" s="33" t="str">
        <f>データ!P664</f>
        <v>　</v>
      </c>
      <c r="AQ664" s="35" t="s">
        <v>977</v>
      </c>
      <c r="AR664" s="34" t="s">
        <v>1265</v>
      </c>
      <c r="AS664" s="33" t="str">
        <f>データ!Q664</f>
        <v>ポイントライズ／絶</v>
      </c>
      <c r="AT664" s="9" t="s">
        <v>1061</v>
      </c>
      <c r="AU664" s="33" t="str">
        <f>データ!R664</f>
        <v>獲得する騎士団戦スコアが大アップ(バトル3回)</v>
      </c>
      <c r="AV664" s="9" t="s">
        <v>977</v>
      </c>
      <c r="AW664" s="34" t="s">
        <v>1265</v>
      </c>
      <c r="AX664" s="33" t="str">
        <f>データ!S664</f>
        <v>-</v>
      </c>
      <c r="AY664" s="9" t="s">
        <v>1061</v>
      </c>
      <c r="AZ664" s="33" t="str">
        <f>データ!T664</f>
        <v>　</v>
      </c>
      <c r="BA664" s="35" t="s">
        <v>977</v>
      </c>
      <c r="BB664" s="34" t="s">
        <v>2335</v>
      </c>
      <c r="BC664" s="33" t="str">
        <f>データ!U664</f>
        <v>-</v>
      </c>
      <c r="BD664" s="35" t="s">
        <v>2333</v>
      </c>
      <c r="BE664" s="33" t="str">
        <f>データ!V664</f>
        <v>　</v>
      </c>
      <c r="BF664" s="33" t="s">
        <v>977</v>
      </c>
      <c r="BG664" s="34" t="s">
        <v>1261</v>
      </c>
      <c r="BH664" s="33" t="str">
        <f>データ!W664</f>
        <v>-</v>
      </c>
      <c r="BI664" s="35" t="s">
        <v>977</v>
      </c>
      <c r="BJ664" s="34" t="s">
        <v>1260</v>
      </c>
      <c r="BK664" s="33" t="str">
        <f>データ!X664</f>
        <v>ガチャイベ</v>
      </c>
      <c r="BL664" s="35" t="s">
        <v>977</v>
      </c>
      <c r="BM664" s="9" t="s">
        <v>972</v>
      </c>
    </row>
    <row r="665" spans="1:65" x14ac:dyDescent="0.15">
      <c r="A665" s="9" t="s">
        <v>969</v>
      </c>
      <c r="B665" s="9" t="s">
        <v>1392</v>
      </c>
      <c r="C665" s="32" t="str">
        <f>"./images/thumbnail/"&amp;データ!B665&amp;".jpg"</f>
        <v>./images/thumbnail/1384.jpg</v>
      </c>
      <c r="D665" s="32" t="s">
        <v>1393</v>
      </c>
      <c r="E665" s="32" t="str">
        <f>"./images/thumbnail/"&amp;データ!B665&amp;".jpg"</f>
        <v>./images/thumbnail/1384.jpg</v>
      </c>
      <c r="F665" s="32" t="s">
        <v>1064</v>
      </c>
      <c r="G665" s="32" t="s">
        <v>1260</v>
      </c>
      <c r="H665" s="32" t="str">
        <f>データ!D665</f>
        <v>アルファ</v>
      </c>
      <c r="I665" s="32" t="s">
        <v>977</v>
      </c>
      <c r="J665" s="32" t="s">
        <v>1261</v>
      </c>
      <c r="K665" s="32" t="str">
        <f>データ!E665</f>
        <v>SSR</v>
      </c>
      <c r="L665" s="32" t="s">
        <v>977</v>
      </c>
      <c r="M665" s="32" t="s">
        <v>1262</v>
      </c>
      <c r="N665" s="32">
        <f>データ!F665</f>
        <v>13</v>
      </c>
      <c r="O665" s="32" t="s">
        <v>977</v>
      </c>
      <c r="P665" s="32" t="s">
        <v>1260</v>
      </c>
      <c r="Q665" s="32" t="str">
        <f>データ!G665</f>
        <v>突</v>
      </c>
      <c r="R665" s="32" t="s">
        <v>977</v>
      </c>
      <c r="S665" s="32" t="s">
        <v>1260</v>
      </c>
      <c r="T665" s="33">
        <f>データ!H665</f>
        <v>18899</v>
      </c>
      <c r="U665" s="34" t="s">
        <v>977</v>
      </c>
      <c r="V665" s="34" t="s">
        <v>1260</v>
      </c>
      <c r="W665" s="33">
        <f>データ!I665</f>
        <v>5908</v>
      </c>
      <c r="X665" s="34" t="s">
        <v>977</v>
      </c>
      <c r="Y665" s="34" t="s">
        <v>1260</v>
      </c>
      <c r="Z665" s="33">
        <f>データ!J665</f>
        <v>5282</v>
      </c>
      <c r="AA665" s="34" t="s">
        <v>977</v>
      </c>
      <c r="AB665" s="34" t="s">
        <v>1263</v>
      </c>
      <c r="AC665" s="33" t="str">
        <f>データ!K665</f>
        <v>SS-</v>
      </c>
      <c r="AD665" s="32" t="s">
        <v>977</v>
      </c>
      <c r="AE665" s="34" t="s">
        <v>1264</v>
      </c>
      <c r="AF665" s="33">
        <f>データ!L665</f>
        <v>30089</v>
      </c>
      <c r="AG665" s="34" t="s">
        <v>977</v>
      </c>
      <c r="AH665" s="34" t="s">
        <v>1265</v>
      </c>
      <c r="AI665" s="33" t="str">
        <f>データ!M665</f>
        <v>聖天消滅／光芒</v>
      </c>
      <c r="AJ665" s="9" t="s">
        <v>1061</v>
      </c>
      <c r="AK665" s="33" t="str">
        <f>データ!N665</f>
        <v>敵全体の攻撃力と防御力をDOWN[大]</v>
      </c>
      <c r="AL665" s="9" t="s">
        <v>977</v>
      </c>
      <c r="AM665" s="34" t="s">
        <v>1266</v>
      </c>
      <c r="AN665" s="33" t="str">
        <f>データ!O665</f>
        <v>-</v>
      </c>
      <c r="AO665" s="9" t="s">
        <v>1061</v>
      </c>
      <c r="AP665" s="33" t="str">
        <f>データ!P665</f>
        <v>　</v>
      </c>
      <c r="AQ665" s="35" t="s">
        <v>977</v>
      </c>
      <c r="AR665" s="34" t="s">
        <v>1265</v>
      </c>
      <c r="AS665" s="33" t="str">
        <f>データ!Q665</f>
        <v>ランページ／真</v>
      </c>
      <c r="AT665" s="9" t="s">
        <v>1061</v>
      </c>
      <c r="AU665" s="33" t="str">
        <f>データ!R665</f>
        <v>バトルで獲得する騎士団戦スコアが中アップ(3分間)</v>
      </c>
      <c r="AV665" s="9" t="s">
        <v>977</v>
      </c>
      <c r="AW665" s="34" t="s">
        <v>1265</v>
      </c>
      <c r="AX665" s="33" t="str">
        <f>データ!S665</f>
        <v>-</v>
      </c>
      <c r="AY665" s="9" t="s">
        <v>1061</v>
      </c>
      <c r="AZ665" s="33" t="str">
        <f>データ!T665</f>
        <v>　</v>
      </c>
      <c r="BA665" s="35" t="s">
        <v>977</v>
      </c>
      <c r="BB665" s="34" t="s">
        <v>2335</v>
      </c>
      <c r="BC665" s="33" t="str">
        <f>データ!U665</f>
        <v>-</v>
      </c>
      <c r="BD665" s="35" t="s">
        <v>2333</v>
      </c>
      <c r="BE665" s="33" t="str">
        <f>データ!V665</f>
        <v>　</v>
      </c>
      <c r="BF665" s="33" t="s">
        <v>977</v>
      </c>
      <c r="BG665" s="34" t="s">
        <v>1261</v>
      </c>
      <c r="BH665" s="33" t="str">
        <f>データ!W665</f>
        <v>-</v>
      </c>
      <c r="BI665" s="35" t="s">
        <v>977</v>
      </c>
      <c r="BJ665" s="34" t="s">
        <v>1260</v>
      </c>
      <c r="BK665" s="33" t="str">
        <f>データ!X665</f>
        <v>ガチャイベ</v>
      </c>
      <c r="BL665" s="35" t="s">
        <v>977</v>
      </c>
      <c r="BM665" s="9" t="s">
        <v>972</v>
      </c>
    </row>
    <row r="666" spans="1:65" x14ac:dyDescent="0.15">
      <c r="A666" s="9" t="s">
        <v>969</v>
      </c>
      <c r="B666" s="9" t="s">
        <v>1392</v>
      </c>
      <c r="C666" s="32" t="str">
        <f>"./images/thumbnail/"&amp;データ!B666&amp;".jpg"</f>
        <v>./images/thumbnail/1382.jpg</v>
      </c>
      <c r="D666" s="32" t="s">
        <v>1393</v>
      </c>
      <c r="E666" s="32" t="str">
        <f>"./images/thumbnail/"&amp;データ!B666&amp;".jpg"</f>
        <v>./images/thumbnail/1382.jpg</v>
      </c>
      <c r="F666" s="32" t="s">
        <v>1064</v>
      </c>
      <c r="G666" s="32" t="s">
        <v>1260</v>
      </c>
      <c r="H666" s="32" t="str">
        <f>データ!D666</f>
        <v>エメーリエ</v>
      </c>
      <c r="I666" s="32" t="s">
        <v>977</v>
      </c>
      <c r="J666" s="32" t="s">
        <v>1261</v>
      </c>
      <c r="K666" s="32" t="str">
        <f>データ!E666</f>
        <v>SSR</v>
      </c>
      <c r="L666" s="32" t="s">
        <v>977</v>
      </c>
      <c r="M666" s="32" t="s">
        <v>1262</v>
      </c>
      <c r="N666" s="32">
        <f>データ!F666</f>
        <v>13</v>
      </c>
      <c r="O666" s="32" t="s">
        <v>977</v>
      </c>
      <c r="P666" s="32" t="s">
        <v>1260</v>
      </c>
      <c r="Q666" s="32" t="str">
        <f>データ!G666</f>
        <v>斬</v>
      </c>
      <c r="R666" s="32" t="s">
        <v>977</v>
      </c>
      <c r="S666" s="32" t="s">
        <v>1260</v>
      </c>
      <c r="T666" s="33">
        <f>データ!H666</f>
        <v>17928</v>
      </c>
      <c r="U666" s="34" t="s">
        <v>977</v>
      </c>
      <c r="V666" s="34" t="s">
        <v>1260</v>
      </c>
      <c r="W666" s="33">
        <f>データ!I666</f>
        <v>7713</v>
      </c>
      <c r="X666" s="34" t="s">
        <v>977</v>
      </c>
      <c r="Y666" s="34" t="s">
        <v>1260</v>
      </c>
      <c r="Z666" s="33">
        <f>データ!J666</f>
        <v>4529</v>
      </c>
      <c r="AA666" s="34" t="s">
        <v>977</v>
      </c>
      <c r="AB666" s="34" t="s">
        <v>1263</v>
      </c>
      <c r="AC666" s="33" t="str">
        <f>データ!K666</f>
        <v>A+</v>
      </c>
      <c r="AD666" s="32" t="s">
        <v>977</v>
      </c>
      <c r="AE666" s="34" t="s">
        <v>1264</v>
      </c>
      <c r="AF666" s="33">
        <f>データ!L666</f>
        <v>30170</v>
      </c>
      <c r="AG666" s="34" t="s">
        <v>977</v>
      </c>
      <c r="AH666" s="34" t="s">
        <v>1265</v>
      </c>
      <c r="AI666" s="33" t="str">
        <f>データ!M666</f>
        <v>対蒼の縦十字／絶</v>
      </c>
      <c r="AJ666" s="9" t="s">
        <v>1061</v>
      </c>
      <c r="AK666" s="33" t="str">
        <f>データ!N666</f>
        <v>突に強く斬に弱い十字型攻撃[大]</v>
      </c>
      <c r="AL666" s="9" t="s">
        <v>977</v>
      </c>
      <c r="AM666" s="34" t="s">
        <v>1266</v>
      </c>
      <c r="AN666" s="33" t="str">
        <f>データ!O666</f>
        <v>-</v>
      </c>
      <c r="AO666" s="9" t="s">
        <v>1061</v>
      </c>
      <c r="AP666" s="33" t="str">
        <f>データ!P666</f>
        <v>　</v>
      </c>
      <c r="AQ666" s="35" t="s">
        <v>977</v>
      </c>
      <c r="AR666" s="34" t="s">
        <v>1265</v>
      </c>
      <c r="AS666" s="33" t="str">
        <f>データ!Q666</f>
        <v>アサルト／真</v>
      </c>
      <c r="AT666" s="9" t="s">
        <v>1061</v>
      </c>
      <c r="AU666" s="33" t="str">
        <f>データ!R666</f>
        <v>パーティ全体の攻撃力が中UP(3分間)</v>
      </c>
      <c r="AV666" s="9" t="s">
        <v>977</v>
      </c>
      <c r="AW666" s="34" t="s">
        <v>1265</v>
      </c>
      <c r="AX666" s="33" t="str">
        <f>データ!S666</f>
        <v>-</v>
      </c>
      <c r="AY666" s="9" t="s">
        <v>1061</v>
      </c>
      <c r="AZ666" s="33" t="str">
        <f>データ!T666</f>
        <v>　</v>
      </c>
      <c r="BA666" s="35" t="s">
        <v>977</v>
      </c>
      <c r="BB666" s="34" t="s">
        <v>2335</v>
      </c>
      <c r="BC666" s="33" t="str">
        <f>データ!U666</f>
        <v>-</v>
      </c>
      <c r="BD666" s="35" t="s">
        <v>2333</v>
      </c>
      <c r="BE666" s="33" t="str">
        <f>データ!V666</f>
        <v>　</v>
      </c>
      <c r="BF666" s="33" t="s">
        <v>977</v>
      </c>
      <c r="BG666" s="34" t="s">
        <v>1261</v>
      </c>
      <c r="BH666" s="33" t="str">
        <f>データ!W666</f>
        <v>-</v>
      </c>
      <c r="BI666" s="35" t="s">
        <v>977</v>
      </c>
      <c r="BJ666" s="34" t="s">
        <v>1260</v>
      </c>
      <c r="BK666" s="33" t="str">
        <f>データ!X666</f>
        <v>ガチャイベ</v>
      </c>
      <c r="BL666" s="35" t="s">
        <v>977</v>
      </c>
      <c r="BM666" s="9" t="s">
        <v>972</v>
      </c>
    </row>
    <row r="667" spans="1:65" x14ac:dyDescent="0.15">
      <c r="A667" s="9" t="s">
        <v>969</v>
      </c>
      <c r="B667" s="9" t="s">
        <v>1392</v>
      </c>
      <c r="C667" s="32" t="str">
        <f>"./images/thumbnail/"&amp;データ!B667&amp;".jpg"</f>
        <v>./images/thumbnail/1380.jpg</v>
      </c>
      <c r="D667" s="32" t="s">
        <v>1393</v>
      </c>
      <c r="E667" s="32" t="str">
        <f>"./images/thumbnail/"&amp;データ!B667&amp;".jpg"</f>
        <v>./images/thumbnail/1380.jpg</v>
      </c>
      <c r="F667" s="32" t="s">
        <v>1064</v>
      </c>
      <c r="G667" s="32" t="s">
        <v>1260</v>
      </c>
      <c r="H667" s="32" t="str">
        <f>データ!D667</f>
        <v>デフロット</v>
      </c>
      <c r="I667" s="32" t="s">
        <v>977</v>
      </c>
      <c r="J667" s="32" t="s">
        <v>1261</v>
      </c>
      <c r="K667" s="32" t="str">
        <f>データ!E667</f>
        <v>UR</v>
      </c>
      <c r="L667" s="32" t="s">
        <v>977</v>
      </c>
      <c r="M667" s="32" t="s">
        <v>1262</v>
      </c>
      <c r="N667" s="32">
        <f>データ!F667</f>
        <v>14</v>
      </c>
      <c r="O667" s="32" t="s">
        <v>977</v>
      </c>
      <c r="P667" s="32" t="s">
        <v>1260</v>
      </c>
      <c r="Q667" s="32" t="str">
        <f>データ!G667</f>
        <v>突</v>
      </c>
      <c r="R667" s="32" t="s">
        <v>977</v>
      </c>
      <c r="S667" s="32" t="s">
        <v>1260</v>
      </c>
      <c r="T667" s="33">
        <f>データ!H667</f>
        <v>17591</v>
      </c>
      <c r="U667" s="34" t="s">
        <v>977</v>
      </c>
      <c r="V667" s="34" t="s">
        <v>1260</v>
      </c>
      <c r="W667" s="33">
        <f>データ!I667</f>
        <v>6015</v>
      </c>
      <c r="X667" s="34" t="s">
        <v>977</v>
      </c>
      <c r="Y667" s="34" t="s">
        <v>1260</v>
      </c>
      <c r="Z667" s="33">
        <f>データ!J667</f>
        <v>7534</v>
      </c>
      <c r="AA667" s="34" t="s">
        <v>977</v>
      </c>
      <c r="AB667" s="34" t="s">
        <v>1263</v>
      </c>
      <c r="AC667" s="33" t="str">
        <f>データ!K667</f>
        <v>SS+</v>
      </c>
      <c r="AD667" s="32" t="s">
        <v>977</v>
      </c>
      <c r="AE667" s="34" t="s">
        <v>1264</v>
      </c>
      <c r="AF667" s="33">
        <f>データ!L667</f>
        <v>31140</v>
      </c>
      <c r="AG667" s="34" t="s">
        <v>977</v>
      </c>
      <c r="AH667" s="34" t="s">
        <v>1265</v>
      </c>
      <c r="AI667" s="33" t="str">
        <f>データ!M667</f>
        <v>焔幻の一閃／煌</v>
      </c>
      <c r="AJ667" s="9" t="s">
        <v>1061</v>
      </c>
      <c r="AK667" s="33" t="str">
        <f>データ!N667</f>
        <v>横一列に攻撃[特大]</v>
      </c>
      <c r="AL667" s="9" t="s">
        <v>977</v>
      </c>
      <c r="AM667" s="34" t="s">
        <v>1266</v>
      </c>
      <c r="AN667" s="33" t="str">
        <f>データ!O667</f>
        <v>-</v>
      </c>
      <c r="AO667" s="9" t="s">
        <v>1061</v>
      </c>
      <c r="AP667" s="33" t="str">
        <f>データ!P667</f>
        <v>　</v>
      </c>
      <c r="AQ667" s="35" t="s">
        <v>977</v>
      </c>
      <c r="AR667" s="34" t="s">
        <v>1265</v>
      </c>
      <c r="AS667" s="33" t="str">
        <f>データ!Q667</f>
        <v>アサルト／絶</v>
      </c>
      <c r="AT667" s="9" t="s">
        <v>1061</v>
      </c>
      <c r="AU667" s="33" t="str">
        <f>データ!R667</f>
        <v>パーティ全体の攻撃力が大UP(3分間)</v>
      </c>
      <c r="AV667" s="9" t="s">
        <v>977</v>
      </c>
      <c r="AW667" s="34" t="s">
        <v>1265</v>
      </c>
      <c r="AX667" s="33" t="str">
        <f>データ!S667</f>
        <v>-</v>
      </c>
      <c r="AY667" s="9" t="s">
        <v>1061</v>
      </c>
      <c r="AZ667" s="33" t="str">
        <f>データ!T667</f>
        <v>　</v>
      </c>
      <c r="BA667" s="35" t="s">
        <v>977</v>
      </c>
      <c r="BB667" s="34" t="s">
        <v>2335</v>
      </c>
      <c r="BC667" s="33" t="str">
        <f>データ!U667</f>
        <v>-</v>
      </c>
      <c r="BD667" s="35" t="s">
        <v>2333</v>
      </c>
      <c r="BE667" s="33" t="str">
        <f>データ!V667</f>
        <v>　</v>
      </c>
      <c r="BF667" s="33" t="s">
        <v>977</v>
      </c>
      <c r="BG667" s="34" t="s">
        <v>1261</v>
      </c>
      <c r="BH667" s="33" t="str">
        <f>データ!W667</f>
        <v>-</v>
      </c>
      <c r="BI667" s="35" t="s">
        <v>977</v>
      </c>
      <c r="BJ667" s="34" t="s">
        <v>1260</v>
      </c>
      <c r="BK667" s="33" t="str">
        <f>データ!X667</f>
        <v>第5回統一報酬</v>
      </c>
      <c r="BL667" s="35" t="s">
        <v>977</v>
      </c>
      <c r="BM667" s="9" t="s">
        <v>972</v>
      </c>
    </row>
    <row r="668" spans="1:65" x14ac:dyDescent="0.15">
      <c r="A668" s="9" t="s">
        <v>969</v>
      </c>
      <c r="B668" s="9" t="s">
        <v>1392</v>
      </c>
      <c r="C668" s="32" t="str">
        <f>"./images/thumbnail/"&amp;データ!B668&amp;".jpg"</f>
        <v>./images/thumbnail/1379.jpg</v>
      </c>
      <c r="D668" s="32" t="s">
        <v>1393</v>
      </c>
      <c r="E668" s="32" t="str">
        <f>"./images/thumbnail/"&amp;データ!B668&amp;".jpg"</f>
        <v>./images/thumbnail/1379.jpg</v>
      </c>
      <c r="F668" s="32" t="s">
        <v>1064</v>
      </c>
      <c r="G668" s="32" t="s">
        <v>1260</v>
      </c>
      <c r="H668" s="32" t="str">
        <f>データ!D668</f>
        <v>デフロット</v>
      </c>
      <c r="I668" s="32" t="s">
        <v>977</v>
      </c>
      <c r="J668" s="32" t="s">
        <v>1261</v>
      </c>
      <c r="K668" s="32" t="str">
        <f>データ!E668</f>
        <v>SSR</v>
      </c>
      <c r="L668" s="32" t="s">
        <v>977</v>
      </c>
      <c r="M668" s="32" t="s">
        <v>1262</v>
      </c>
      <c r="N668" s="32">
        <f>データ!F668</f>
        <v>13</v>
      </c>
      <c r="O668" s="32" t="s">
        <v>977</v>
      </c>
      <c r="P668" s="32" t="s">
        <v>1260</v>
      </c>
      <c r="Q668" s="32" t="str">
        <f>データ!G668</f>
        <v>突</v>
      </c>
      <c r="R668" s="32" t="s">
        <v>977</v>
      </c>
      <c r="S668" s="32" t="s">
        <v>1260</v>
      </c>
      <c r="T668" s="33">
        <f>データ!H668</f>
        <v>16979</v>
      </c>
      <c r="U668" s="34" t="s">
        <v>977</v>
      </c>
      <c r="V668" s="34" t="s">
        <v>1260</v>
      </c>
      <c r="W668" s="33">
        <f>データ!I668</f>
        <v>5804</v>
      </c>
      <c r="X668" s="34" t="s">
        <v>977</v>
      </c>
      <c r="Y668" s="34" t="s">
        <v>1260</v>
      </c>
      <c r="Z668" s="33">
        <f>データ!J668</f>
        <v>6015</v>
      </c>
      <c r="AA668" s="34" t="s">
        <v>977</v>
      </c>
      <c r="AB668" s="34" t="s">
        <v>1263</v>
      </c>
      <c r="AC668" s="33" t="str">
        <f>データ!K668</f>
        <v>SS-</v>
      </c>
      <c r="AD668" s="32" t="s">
        <v>977</v>
      </c>
      <c r="AE668" s="34" t="s">
        <v>1264</v>
      </c>
      <c r="AF668" s="33">
        <f>データ!L668</f>
        <v>28798</v>
      </c>
      <c r="AG668" s="34" t="s">
        <v>977</v>
      </c>
      <c r="AH668" s="34" t="s">
        <v>1265</v>
      </c>
      <c r="AI668" s="33" t="str">
        <f>データ!M668</f>
        <v>焔幻の一閃／絶</v>
      </c>
      <c r="AJ668" s="9" t="s">
        <v>1061</v>
      </c>
      <c r="AK668" s="33" t="str">
        <f>データ!N668</f>
        <v>横一列に攻撃[大]</v>
      </c>
      <c r="AL668" s="32" t="s">
        <v>977</v>
      </c>
      <c r="AM668" s="34" t="s">
        <v>1266</v>
      </c>
      <c r="AN668" s="33" t="str">
        <f>データ!O668</f>
        <v>-</v>
      </c>
      <c r="AO668" s="9" t="s">
        <v>1061</v>
      </c>
      <c r="AP668" s="33" t="str">
        <f>データ!P668</f>
        <v>　</v>
      </c>
      <c r="AQ668" s="35" t="s">
        <v>977</v>
      </c>
      <c r="AR668" s="34" t="s">
        <v>1265</v>
      </c>
      <c r="AS668" s="33" t="str">
        <f>データ!Q668</f>
        <v>アサルト／真</v>
      </c>
      <c r="AT668" s="9" t="s">
        <v>1061</v>
      </c>
      <c r="AU668" s="33" t="str">
        <f>データ!R668</f>
        <v>パーティ全体の攻撃力が中UP(3分間)</v>
      </c>
      <c r="AV668" s="9" t="s">
        <v>977</v>
      </c>
      <c r="AW668" s="34" t="s">
        <v>1265</v>
      </c>
      <c r="AX668" s="33" t="str">
        <f>データ!S668</f>
        <v>-</v>
      </c>
      <c r="AY668" s="9" t="s">
        <v>1061</v>
      </c>
      <c r="AZ668" s="33" t="str">
        <f>データ!T668</f>
        <v>　</v>
      </c>
      <c r="BA668" s="35" t="s">
        <v>977</v>
      </c>
      <c r="BB668" s="34" t="s">
        <v>2335</v>
      </c>
      <c r="BC668" s="33" t="str">
        <f>データ!U668</f>
        <v>-</v>
      </c>
      <c r="BD668" s="35" t="s">
        <v>2333</v>
      </c>
      <c r="BE668" s="33" t="str">
        <f>データ!V668</f>
        <v>　</v>
      </c>
      <c r="BF668" s="33" t="s">
        <v>977</v>
      </c>
      <c r="BG668" s="34" t="s">
        <v>1261</v>
      </c>
      <c r="BH668" s="33" t="str">
        <f>データ!W668</f>
        <v>-</v>
      </c>
      <c r="BI668" s="35" t="s">
        <v>977</v>
      </c>
      <c r="BJ668" s="34" t="s">
        <v>1260</v>
      </c>
      <c r="BK668" s="33" t="str">
        <f>データ!X668</f>
        <v>第5回統一報酬</v>
      </c>
      <c r="BL668" s="35" t="s">
        <v>977</v>
      </c>
      <c r="BM668" s="9" t="s">
        <v>972</v>
      </c>
    </row>
    <row r="669" spans="1:65" x14ac:dyDescent="0.15">
      <c r="A669" s="9" t="s">
        <v>969</v>
      </c>
      <c r="B669" s="9" t="s">
        <v>1392</v>
      </c>
      <c r="C669" s="32" t="str">
        <f>"./images/thumbnail/"&amp;データ!B669&amp;".jpg"</f>
        <v>./images/thumbnail/1378.jpg</v>
      </c>
      <c r="D669" s="32" t="s">
        <v>1393</v>
      </c>
      <c r="E669" s="32" t="str">
        <f>"./images/thumbnail/"&amp;データ!B669&amp;".jpg"</f>
        <v>./images/thumbnail/1378.jpg</v>
      </c>
      <c r="F669" s="32" t="s">
        <v>1064</v>
      </c>
      <c r="G669" s="32" t="s">
        <v>1260</v>
      </c>
      <c r="H669" s="32" t="str">
        <f>データ!D669</f>
        <v>デフロット</v>
      </c>
      <c r="I669" s="32" t="s">
        <v>977</v>
      </c>
      <c r="J669" s="32" t="s">
        <v>1261</v>
      </c>
      <c r="K669" s="32" t="str">
        <f>データ!E669</f>
        <v>SSR</v>
      </c>
      <c r="L669" s="32" t="s">
        <v>977</v>
      </c>
      <c r="M669" s="32" t="s">
        <v>1262</v>
      </c>
      <c r="N669" s="32">
        <f>データ!F669</f>
        <v>12</v>
      </c>
      <c r="O669" s="32" t="s">
        <v>977</v>
      </c>
      <c r="P669" s="32" t="s">
        <v>1260</v>
      </c>
      <c r="Q669" s="32" t="str">
        <f>データ!G669</f>
        <v>突</v>
      </c>
      <c r="R669" s="32" t="s">
        <v>977</v>
      </c>
      <c r="S669" s="32" t="s">
        <v>1260</v>
      </c>
      <c r="T669" s="33">
        <f>データ!H669</f>
        <v>15555</v>
      </c>
      <c r="U669" s="34" t="s">
        <v>977</v>
      </c>
      <c r="V669" s="34" t="s">
        <v>1260</v>
      </c>
      <c r="W669" s="33">
        <f>データ!I669</f>
        <v>5319</v>
      </c>
      <c r="X669" s="34" t="s">
        <v>977</v>
      </c>
      <c r="Y669" s="34" t="s">
        <v>1260</v>
      </c>
      <c r="Z669" s="33">
        <f>データ!J669</f>
        <v>5687</v>
      </c>
      <c r="AA669" s="34" t="s">
        <v>977</v>
      </c>
      <c r="AB669" s="34" t="s">
        <v>1263</v>
      </c>
      <c r="AC669" s="33" t="str">
        <f>データ!K669</f>
        <v>SS-</v>
      </c>
      <c r="AD669" s="32" t="s">
        <v>977</v>
      </c>
      <c r="AE669" s="34" t="s">
        <v>1264</v>
      </c>
      <c r="AF669" s="33">
        <f>データ!L669</f>
        <v>26561</v>
      </c>
      <c r="AG669" s="34" t="s">
        <v>977</v>
      </c>
      <c r="AH669" s="34" t="s">
        <v>1265</v>
      </c>
      <c r="AI669" s="33" t="str">
        <f>データ!M669</f>
        <v>焔幻の一閃／絶</v>
      </c>
      <c r="AJ669" s="9" t="s">
        <v>1061</v>
      </c>
      <c r="AK669" s="33" t="str">
        <f>データ!N669</f>
        <v>横一列に攻撃[大]</v>
      </c>
      <c r="AL669" s="9" t="s">
        <v>977</v>
      </c>
      <c r="AM669" s="34" t="s">
        <v>1266</v>
      </c>
      <c r="AN669" s="33" t="str">
        <f>データ!O669</f>
        <v>-</v>
      </c>
      <c r="AO669" s="9" t="s">
        <v>1061</v>
      </c>
      <c r="AP669" s="33" t="str">
        <f>データ!P669</f>
        <v>　</v>
      </c>
      <c r="AQ669" s="35" t="s">
        <v>977</v>
      </c>
      <c r="AR669" s="34" t="s">
        <v>1265</v>
      </c>
      <c r="AS669" s="33" t="str">
        <f>データ!Q669</f>
        <v>アサルト／真</v>
      </c>
      <c r="AT669" s="9" t="s">
        <v>1061</v>
      </c>
      <c r="AU669" s="33" t="str">
        <f>データ!R669</f>
        <v>パーティ全体の攻撃力が中UP(3分間)</v>
      </c>
      <c r="AV669" s="9" t="s">
        <v>977</v>
      </c>
      <c r="AW669" s="34" t="s">
        <v>1265</v>
      </c>
      <c r="AX669" s="33" t="str">
        <f>データ!S669</f>
        <v>-</v>
      </c>
      <c r="AY669" s="9" t="s">
        <v>1061</v>
      </c>
      <c r="AZ669" s="33" t="str">
        <f>データ!T669</f>
        <v>　</v>
      </c>
      <c r="BA669" s="35" t="s">
        <v>977</v>
      </c>
      <c r="BB669" s="34" t="s">
        <v>2335</v>
      </c>
      <c r="BC669" s="33" t="str">
        <f>データ!U669</f>
        <v>-</v>
      </c>
      <c r="BD669" s="35" t="s">
        <v>2333</v>
      </c>
      <c r="BE669" s="33" t="str">
        <f>データ!V669</f>
        <v>　</v>
      </c>
      <c r="BF669" s="33" t="s">
        <v>977</v>
      </c>
      <c r="BG669" s="34" t="s">
        <v>1261</v>
      </c>
      <c r="BH669" s="33" t="str">
        <f>データ!W669</f>
        <v>-</v>
      </c>
      <c r="BI669" s="35" t="s">
        <v>977</v>
      </c>
      <c r="BJ669" s="34" t="s">
        <v>1260</v>
      </c>
      <c r="BK669" s="33" t="str">
        <f>データ!X669</f>
        <v>第5回統一報酬</v>
      </c>
      <c r="BL669" s="35" t="s">
        <v>977</v>
      </c>
      <c r="BM669" s="9" t="s">
        <v>972</v>
      </c>
    </row>
    <row r="670" spans="1:65" x14ac:dyDescent="0.15">
      <c r="A670" s="9" t="s">
        <v>969</v>
      </c>
      <c r="B670" s="9" t="s">
        <v>1392</v>
      </c>
      <c r="C670" s="32" t="str">
        <f>"./images/thumbnail/"&amp;データ!B670&amp;".jpg"</f>
        <v>./images/thumbnail/1376.jpg</v>
      </c>
      <c r="D670" s="32" t="s">
        <v>1393</v>
      </c>
      <c r="E670" s="32" t="str">
        <f>"./images/thumbnail/"&amp;データ!B670&amp;".jpg"</f>
        <v>./images/thumbnail/1376.jpg</v>
      </c>
      <c r="F670" s="32" t="s">
        <v>1064</v>
      </c>
      <c r="G670" s="32" t="s">
        <v>1260</v>
      </c>
      <c r="H670" s="32" t="str">
        <f>データ!D670</f>
        <v>イルメリ</v>
      </c>
      <c r="I670" s="32" t="s">
        <v>977</v>
      </c>
      <c r="J670" s="32" t="s">
        <v>1261</v>
      </c>
      <c r="K670" s="32" t="str">
        <f>データ!E670</f>
        <v>SSR</v>
      </c>
      <c r="L670" s="32" t="s">
        <v>977</v>
      </c>
      <c r="M670" s="32" t="s">
        <v>1262</v>
      </c>
      <c r="N670" s="32">
        <f>データ!F670</f>
        <v>13</v>
      </c>
      <c r="O670" s="32" t="s">
        <v>977</v>
      </c>
      <c r="P670" s="32" t="s">
        <v>1260</v>
      </c>
      <c r="Q670" s="32" t="str">
        <f>データ!G670</f>
        <v>斬</v>
      </c>
      <c r="R670" s="32" t="s">
        <v>977</v>
      </c>
      <c r="S670" s="32" t="s">
        <v>1260</v>
      </c>
      <c r="T670" s="33">
        <f>データ!H670</f>
        <v>15441</v>
      </c>
      <c r="U670" s="34" t="s">
        <v>977</v>
      </c>
      <c r="V670" s="34" t="s">
        <v>1260</v>
      </c>
      <c r="W670" s="33">
        <f>データ!I670</f>
        <v>8033</v>
      </c>
      <c r="X670" s="34" t="s">
        <v>977</v>
      </c>
      <c r="Y670" s="34" t="s">
        <v>1260</v>
      </c>
      <c r="Z670" s="33">
        <f>データ!J670</f>
        <v>5264</v>
      </c>
      <c r="AA670" s="34" t="s">
        <v>977</v>
      </c>
      <c r="AB670" s="34" t="s">
        <v>1263</v>
      </c>
      <c r="AC670" s="33" t="str">
        <f>データ!K670</f>
        <v>A+</v>
      </c>
      <c r="AD670" s="32" t="s">
        <v>977</v>
      </c>
      <c r="AE670" s="34" t="s">
        <v>1264</v>
      </c>
      <c r="AF670" s="33">
        <f>データ!L670</f>
        <v>28738</v>
      </c>
      <c r="AG670" s="34" t="s">
        <v>977</v>
      </c>
      <c r="AH670" s="34" t="s">
        <v>1265</v>
      </c>
      <c r="AI670" s="33" t="str">
        <f>データ!M670</f>
        <v>対翠の交叉線／絶</v>
      </c>
      <c r="AJ670" s="9" t="s">
        <v>1061</v>
      </c>
      <c r="AK670" s="33" t="str">
        <f>データ!N670</f>
        <v>遠に強く打に弱いX字型に攻撃[大]</v>
      </c>
      <c r="AL670" s="9" t="s">
        <v>977</v>
      </c>
      <c r="AM670" s="34" t="s">
        <v>1266</v>
      </c>
      <c r="AN670" s="33" t="str">
        <f>データ!O670</f>
        <v>-</v>
      </c>
      <c r="AO670" s="9" t="s">
        <v>1061</v>
      </c>
      <c r="AP670" s="33" t="str">
        <f>データ!P670</f>
        <v>　</v>
      </c>
      <c r="AQ670" s="35" t="s">
        <v>977</v>
      </c>
      <c r="AR670" s="34" t="s">
        <v>1265</v>
      </c>
      <c r="AS670" s="33" t="str">
        <f>データ!Q670</f>
        <v>エース</v>
      </c>
      <c r="AT670" s="9" t="s">
        <v>1061</v>
      </c>
      <c r="AU670" s="33" t="str">
        <f>データ!R670</f>
        <v>パーティ全体の攻・防が小UP(3分間)</v>
      </c>
      <c r="AV670" s="9" t="s">
        <v>977</v>
      </c>
      <c r="AW670" s="34" t="s">
        <v>1265</v>
      </c>
      <c r="AX670" s="33" t="str">
        <f>データ!S670</f>
        <v>-</v>
      </c>
      <c r="AY670" s="9" t="s">
        <v>1061</v>
      </c>
      <c r="AZ670" s="33" t="str">
        <f>データ!T670</f>
        <v>　</v>
      </c>
      <c r="BA670" s="35" t="s">
        <v>977</v>
      </c>
      <c r="BB670" s="34" t="s">
        <v>2335</v>
      </c>
      <c r="BC670" s="33" t="str">
        <f>データ!U670</f>
        <v>-</v>
      </c>
      <c r="BD670" s="35" t="s">
        <v>2333</v>
      </c>
      <c r="BE670" s="33" t="str">
        <f>データ!V670</f>
        <v>　</v>
      </c>
      <c r="BF670" s="33" t="s">
        <v>977</v>
      </c>
      <c r="BG670" s="34" t="s">
        <v>1261</v>
      </c>
      <c r="BH670" s="33" t="str">
        <f>データ!W670</f>
        <v>-</v>
      </c>
      <c r="BI670" s="35" t="s">
        <v>977</v>
      </c>
      <c r="BJ670" s="34" t="s">
        <v>1260</v>
      </c>
      <c r="BK670" s="33" t="str">
        <f>データ!X670</f>
        <v>グラン</v>
      </c>
      <c r="BL670" s="35" t="s">
        <v>977</v>
      </c>
      <c r="BM670" s="9" t="s">
        <v>972</v>
      </c>
    </row>
    <row r="671" spans="1:65" x14ac:dyDescent="0.15">
      <c r="A671" s="9" t="s">
        <v>969</v>
      </c>
      <c r="B671" s="9" t="s">
        <v>1392</v>
      </c>
      <c r="C671" s="32" t="str">
        <f>"./images/thumbnail/"&amp;データ!B671&amp;".jpg"</f>
        <v>./images/thumbnail/1375.jpg</v>
      </c>
      <c r="D671" s="32" t="s">
        <v>1393</v>
      </c>
      <c r="E671" s="32" t="str">
        <f>"./images/thumbnail/"&amp;データ!B671&amp;".jpg"</f>
        <v>./images/thumbnail/1375.jpg</v>
      </c>
      <c r="F671" s="32" t="s">
        <v>1064</v>
      </c>
      <c r="G671" s="32" t="s">
        <v>1260</v>
      </c>
      <c r="H671" s="32" t="str">
        <f>データ!D671</f>
        <v>ロッテ</v>
      </c>
      <c r="I671" s="32" t="s">
        <v>977</v>
      </c>
      <c r="J671" s="32" t="s">
        <v>1261</v>
      </c>
      <c r="K671" s="32" t="str">
        <f>データ!E671</f>
        <v>SSR</v>
      </c>
      <c r="L671" s="32" t="s">
        <v>977</v>
      </c>
      <c r="M671" s="32" t="s">
        <v>1262</v>
      </c>
      <c r="N671" s="32">
        <f>データ!F671</f>
        <v>13</v>
      </c>
      <c r="O671" s="32" t="s">
        <v>977</v>
      </c>
      <c r="P671" s="32" t="s">
        <v>1260</v>
      </c>
      <c r="Q671" s="32" t="str">
        <f>データ!G671</f>
        <v>斬</v>
      </c>
      <c r="R671" s="32" t="s">
        <v>977</v>
      </c>
      <c r="S671" s="32" t="s">
        <v>1260</v>
      </c>
      <c r="T671" s="33">
        <f>データ!H671</f>
        <v>15745</v>
      </c>
      <c r="U671" s="34" t="s">
        <v>977</v>
      </c>
      <c r="V671" s="34" t="s">
        <v>1260</v>
      </c>
      <c r="W671" s="33">
        <f>データ!I671</f>
        <v>7094</v>
      </c>
      <c r="X671" s="34" t="s">
        <v>977</v>
      </c>
      <c r="Y671" s="34" t="s">
        <v>1260</v>
      </c>
      <c r="Z671" s="33">
        <f>データ!J671</f>
        <v>4745</v>
      </c>
      <c r="AA671" s="34" t="s">
        <v>977</v>
      </c>
      <c r="AB671" s="34" t="s">
        <v>1263</v>
      </c>
      <c r="AC671" s="33" t="str">
        <f>データ!K671</f>
        <v>S+</v>
      </c>
      <c r="AD671" s="32" t="s">
        <v>977</v>
      </c>
      <c r="AE671" s="34" t="s">
        <v>1264</v>
      </c>
      <c r="AF671" s="33">
        <f>データ!L671</f>
        <v>27584</v>
      </c>
      <c r="AG671" s="34" t="s">
        <v>977</v>
      </c>
      <c r="AH671" s="34" t="s">
        <v>1265</v>
      </c>
      <c r="AI671" s="33" t="str">
        <f>データ!M671</f>
        <v>斬紅の業火／真</v>
      </c>
      <c r="AJ671" s="9" t="s">
        <v>1061</v>
      </c>
      <c r="AK671" s="33" t="str">
        <f>データ!N671</f>
        <v>次の攻撃でダメージが上昇する[中]</v>
      </c>
      <c r="AL671" s="9" t="s">
        <v>977</v>
      </c>
      <c r="AM671" s="34" t="s">
        <v>1266</v>
      </c>
      <c r="AN671" s="33" t="str">
        <f>データ!O671</f>
        <v>-</v>
      </c>
      <c r="AO671" s="9" t="s">
        <v>1061</v>
      </c>
      <c r="AP671" s="33" t="str">
        <f>データ!P671</f>
        <v>　</v>
      </c>
      <c r="AQ671" s="35" t="s">
        <v>977</v>
      </c>
      <c r="AR671" s="34" t="s">
        <v>1265</v>
      </c>
      <c r="AS671" s="33" t="str">
        <f>データ!Q671</f>
        <v>リヴァイブ／真斬紅</v>
      </c>
      <c r="AT671" s="9" t="s">
        <v>1061</v>
      </c>
      <c r="AU671" s="33" t="str">
        <f>データ!R671</f>
        <v>高確率で斬属性のユニットを復帰</v>
      </c>
      <c r="AV671" s="9" t="s">
        <v>977</v>
      </c>
      <c r="AW671" s="34" t="s">
        <v>1265</v>
      </c>
      <c r="AX671" s="33" t="str">
        <f>データ!S671</f>
        <v>-</v>
      </c>
      <c r="AY671" s="9" t="s">
        <v>1061</v>
      </c>
      <c r="AZ671" s="33" t="str">
        <f>データ!T671</f>
        <v>　</v>
      </c>
      <c r="BA671" s="35" t="s">
        <v>977</v>
      </c>
      <c r="BB671" s="34" t="s">
        <v>2335</v>
      </c>
      <c r="BC671" s="33" t="str">
        <f>データ!U671</f>
        <v>-</v>
      </c>
      <c r="BD671" s="35" t="s">
        <v>2333</v>
      </c>
      <c r="BE671" s="33" t="str">
        <f>データ!V671</f>
        <v>　</v>
      </c>
      <c r="BF671" s="33" t="s">
        <v>977</v>
      </c>
      <c r="BG671" s="34" t="s">
        <v>1261</v>
      </c>
      <c r="BH671" s="33" t="str">
        <f>データ!W671</f>
        <v>-</v>
      </c>
      <c r="BI671" s="35" t="s">
        <v>977</v>
      </c>
      <c r="BJ671" s="34" t="s">
        <v>1260</v>
      </c>
      <c r="BK671" s="33" t="str">
        <f>データ!X671</f>
        <v>メダル</v>
      </c>
      <c r="BL671" s="35" t="s">
        <v>977</v>
      </c>
      <c r="BM671" s="9" t="s">
        <v>972</v>
      </c>
    </row>
    <row r="672" spans="1:65" x14ac:dyDescent="0.15">
      <c r="A672" s="9" t="s">
        <v>969</v>
      </c>
      <c r="B672" s="9" t="s">
        <v>1392</v>
      </c>
      <c r="C672" s="32" t="str">
        <f>"./images/thumbnail/"&amp;データ!B672&amp;".jpg"</f>
        <v>./images/thumbnail/1373.jpg</v>
      </c>
      <c r="D672" s="32" t="s">
        <v>1393</v>
      </c>
      <c r="E672" s="32" t="str">
        <f>"./images/thumbnail/"&amp;データ!B672&amp;".jpg"</f>
        <v>./images/thumbnail/1373.jpg</v>
      </c>
      <c r="F672" s="32" t="s">
        <v>1064</v>
      </c>
      <c r="G672" s="32" t="s">
        <v>1260</v>
      </c>
      <c r="H672" s="32" t="str">
        <f>データ!D672</f>
        <v>フェリクス</v>
      </c>
      <c r="I672" s="32" t="s">
        <v>977</v>
      </c>
      <c r="J672" s="32" t="s">
        <v>1261</v>
      </c>
      <c r="K672" s="32" t="str">
        <f>データ!E672</f>
        <v>SSR</v>
      </c>
      <c r="L672" s="32" t="s">
        <v>977</v>
      </c>
      <c r="M672" s="32" t="s">
        <v>1262</v>
      </c>
      <c r="N672" s="32">
        <f>データ!F672</f>
        <v>13</v>
      </c>
      <c r="O672" s="32" t="s">
        <v>977</v>
      </c>
      <c r="P672" s="32" t="s">
        <v>1260</v>
      </c>
      <c r="Q672" s="32" t="str">
        <f>データ!G672</f>
        <v>遠</v>
      </c>
      <c r="R672" s="32" t="s">
        <v>977</v>
      </c>
      <c r="S672" s="32" t="s">
        <v>1260</v>
      </c>
      <c r="T672" s="33">
        <f>データ!H672</f>
        <v>16952</v>
      </c>
      <c r="U672" s="34" t="s">
        <v>977</v>
      </c>
      <c r="V672" s="34" t="s">
        <v>1260</v>
      </c>
      <c r="W672" s="33">
        <f>データ!I672</f>
        <v>5915</v>
      </c>
      <c r="X672" s="34" t="s">
        <v>977</v>
      </c>
      <c r="Y672" s="34" t="s">
        <v>1260</v>
      </c>
      <c r="Z672" s="33">
        <f>データ!J672</f>
        <v>5307</v>
      </c>
      <c r="AA672" s="34" t="s">
        <v>977</v>
      </c>
      <c r="AB672" s="34" t="s">
        <v>1263</v>
      </c>
      <c r="AC672" s="33" t="str">
        <f>データ!K672</f>
        <v>S-</v>
      </c>
      <c r="AD672" s="32" t="s">
        <v>977</v>
      </c>
      <c r="AE672" s="34" t="s">
        <v>1264</v>
      </c>
      <c r="AF672" s="33">
        <f>データ!L672</f>
        <v>28174</v>
      </c>
      <c r="AG672" s="34" t="s">
        <v>977</v>
      </c>
      <c r="AH672" s="34" t="s">
        <v>1265</v>
      </c>
      <c r="AI672" s="33" t="str">
        <f>データ!M672</f>
        <v>光芒の覇道</v>
      </c>
      <c r="AJ672" s="9" t="s">
        <v>1061</v>
      </c>
      <c r="AK672" s="33" t="str">
        <f>データ!N672</f>
        <v>味方全体の攻撃力をUP[大]</v>
      </c>
      <c r="AL672" s="9" t="s">
        <v>977</v>
      </c>
      <c r="AM672" s="34" t="s">
        <v>1266</v>
      </c>
      <c r="AN672" s="33" t="str">
        <f>データ!O672</f>
        <v>-</v>
      </c>
      <c r="AO672" s="9" t="s">
        <v>1061</v>
      </c>
      <c r="AP672" s="33" t="str">
        <f>データ!P672</f>
        <v>　</v>
      </c>
      <c r="AQ672" s="35" t="s">
        <v>977</v>
      </c>
      <c r="AR672" s="34" t="s">
        <v>1265</v>
      </c>
      <c r="AS672" s="33" t="str">
        <f>データ!Q672</f>
        <v>フォートレスオーダー</v>
      </c>
      <c r="AT672" s="9" t="s">
        <v>1061</v>
      </c>
      <c r="AU672" s="33" t="str">
        <f>データ!R672</f>
        <v>騎士団全体の防御力が小UP(3分間)</v>
      </c>
      <c r="AV672" s="9" t="s">
        <v>977</v>
      </c>
      <c r="AW672" s="34" t="s">
        <v>1265</v>
      </c>
      <c r="AX672" s="33" t="str">
        <f>データ!S672</f>
        <v>-</v>
      </c>
      <c r="AY672" s="9" t="s">
        <v>1061</v>
      </c>
      <c r="AZ672" s="33" t="str">
        <f>データ!T672</f>
        <v>　</v>
      </c>
      <c r="BA672" s="35" t="s">
        <v>977</v>
      </c>
      <c r="BB672" s="34" t="s">
        <v>2335</v>
      </c>
      <c r="BC672" s="33" t="str">
        <f>データ!U672</f>
        <v>-</v>
      </c>
      <c r="BD672" s="35" t="s">
        <v>2333</v>
      </c>
      <c r="BE672" s="33" t="str">
        <f>データ!V672</f>
        <v>　</v>
      </c>
      <c r="BF672" s="33" t="s">
        <v>977</v>
      </c>
      <c r="BG672" s="34" t="s">
        <v>1261</v>
      </c>
      <c r="BH672" s="33" t="str">
        <f>データ!W672</f>
        <v>-</v>
      </c>
      <c r="BI672" s="35" t="s">
        <v>977</v>
      </c>
      <c r="BJ672" s="34" t="s">
        <v>1260</v>
      </c>
      <c r="BK672" s="33" t="str">
        <f>データ!X672</f>
        <v>常設</v>
      </c>
      <c r="BL672" s="35" t="s">
        <v>977</v>
      </c>
      <c r="BM672" s="9" t="s">
        <v>972</v>
      </c>
    </row>
    <row r="673" spans="1:65" x14ac:dyDescent="0.15">
      <c r="A673" s="9" t="s">
        <v>969</v>
      </c>
      <c r="B673" s="9" t="s">
        <v>1392</v>
      </c>
      <c r="C673" s="32" t="str">
        <f>"./images/thumbnail/"&amp;データ!B673&amp;".jpg"</f>
        <v>./images/thumbnail/1371.jpg</v>
      </c>
      <c r="D673" s="32" t="s">
        <v>1393</v>
      </c>
      <c r="E673" s="32" t="str">
        <f>"./images/thumbnail/"&amp;データ!B673&amp;".jpg"</f>
        <v>./images/thumbnail/1371.jpg</v>
      </c>
      <c r="F673" s="32" t="s">
        <v>1064</v>
      </c>
      <c r="G673" s="32" t="s">
        <v>1260</v>
      </c>
      <c r="H673" s="32" t="str">
        <f>データ!D673</f>
        <v>レア</v>
      </c>
      <c r="I673" s="32" t="s">
        <v>977</v>
      </c>
      <c r="J673" s="32" t="s">
        <v>1261</v>
      </c>
      <c r="K673" s="32" t="str">
        <f>データ!E673</f>
        <v>SSR</v>
      </c>
      <c r="L673" s="32" t="s">
        <v>977</v>
      </c>
      <c r="M673" s="32" t="s">
        <v>1262</v>
      </c>
      <c r="N673" s="32">
        <f>データ!F673</f>
        <v>13</v>
      </c>
      <c r="O673" s="32" t="s">
        <v>977</v>
      </c>
      <c r="P673" s="32" t="s">
        <v>1260</v>
      </c>
      <c r="Q673" s="32" t="str">
        <f>データ!G673</f>
        <v>打</v>
      </c>
      <c r="R673" s="32" t="s">
        <v>977</v>
      </c>
      <c r="S673" s="32" t="s">
        <v>1260</v>
      </c>
      <c r="T673" s="33">
        <f>データ!H673</f>
        <v>21231</v>
      </c>
      <c r="U673" s="34" t="s">
        <v>977</v>
      </c>
      <c r="V673" s="34" t="s">
        <v>1260</v>
      </c>
      <c r="W673" s="33">
        <f>データ!I673</f>
        <v>5039</v>
      </c>
      <c r="X673" s="34" t="s">
        <v>977</v>
      </c>
      <c r="Y673" s="34" t="s">
        <v>1260</v>
      </c>
      <c r="Z673" s="33">
        <f>データ!J673</f>
        <v>7582</v>
      </c>
      <c r="AA673" s="34" t="s">
        <v>977</v>
      </c>
      <c r="AB673" s="34" t="s">
        <v>1263</v>
      </c>
      <c r="AC673" s="33" t="str">
        <f>データ!K673</f>
        <v>A-</v>
      </c>
      <c r="AD673" s="32" t="s">
        <v>977</v>
      </c>
      <c r="AE673" s="34" t="s">
        <v>1264</v>
      </c>
      <c r="AF673" s="33">
        <f>データ!L673</f>
        <v>33852</v>
      </c>
      <c r="AG673" s="34" t="s">
        <v>977</v>
      </c>
      <c r="AH673" s="34" t="s">
        <v>1265</v>
      </c>
      <c r="AI673" s="33" t="str">
        <f>データ!M673</f>
        <v>強奪者の雷／絶</v>
      </c>
      <c r="AJ673" s="9" t="s">
        <v>1061</v>
      </c>
      <c r="AK673" s="33" t="str">
        <f>データ!N673</f>
        <v>単体攻撃（宝箱優先／追加ダメージ）[大]</v>
      </c>
      <c r="AL673" s="9" t="s">
        <v>977</v>
      </c>
      <c r="AM673" s="34" t="s">
        <v>1266</v>
      </c>
      <c r="AN673" s="33" t="str">
        <f>データ!O673</f>
        <v>-</v>
      </c>
      <c r="AO673" s="9" t="s">
        <v>1061</v>
      </c>
      <c r="AP673" s="33" t="str">
        <f>データ!P673</f>
        <v>　</v>
      </c>
      <c r="AQ673" s="35" t="s">
        <v>977</v>
      </c>
      <c r="AR673" s="34" t="s">
        <v>1265</v>
      </c>
      <c r="AS673" s="33" t="str">
        <f>データ!Q673</f>
        <v>アサルト／真</v>
      </c>
      <c r="AT673" s="9" t="s">
        <v>1061</v>
      </c>
      <c r="AU673" s="33" t="str">
        <f>データ!R673</f>
        <v>パーティ全体の攻撃力が中UP(3分間)</v>
      </c>
      <c r="AV673" s="9" t="s">
        <v>977</v>
      </c>
      <c r="AW673" s="34" t="s">
        <v>1265</v>
      </c>
      <c r="AX673" s="33" t="str">
        <f>データ!S673</f>
        <v>-</v>
      </c>
      <c r="AY673" s="9" t="s">
        <v>1061</v>
      </c>
      <c r="AZ673" s="33" t="str">
        <f>データ!T673</f>
        <v>　</v>
      </c>
      <c r="BA673" s="35" t="s">
        <v>977</v>
      </c>
      <c r="BB673" s="34" t="s">
        <v>2335</v>
      </c>
      <c r="BC673" s="33" t="str">
        <f>データ!U673</f>
        <v>-</v>
      </c>
      <c r="BD673" s="35" t="s">
        <v>2333</v>
      </c>
      <c r="BE673" s="33" t="str">
        <f>データ!V673</f>
        <v>　</v>
      </c>
      <c r="BF673" s="33" t="s">
        <v>977</v>
      </c>
      <c r="BG673" s="34" t="s">
        <v>1261</v>
      </c>
      <c r="BH673" s="33" t="str">
        <f>データ!W673</f>
        <v>-</v>
      </c>
      <c r="BI673" s="35" t="s">
        <v>977</v>
      </c>
      <c r="BJ673" s="34" t="s">
        <v>1260</v>
      </c>
      <c r="BK673" s="33" t="str">
        <f>データ!X673</f>
        <v>常設</v>
      </c>
      <c r="BL673" s="35" t="s">
        <v>977</v>
      </c>
      <c r="BM673" s="9" t="s">
        <v>972</v>
      </c>
    </row>
    <row r="674" spans="1:65" x14ac:dyDescent="0.15">
      <c r="A674" s="9" t="s">
        <v>969</v>
      </c>
      <c r="B674" s="9" t="s">
        <v>1392</v>
      </c>
      <c r="C674" s="32" t="str">
        <f>"./images/thumbnail/"&amp;データ!B674&amp;".jpg"</f>
        <v>./images/thumbnail/1369.jpg</v>
      </c>
      <c r="D674" s="32" t="s">
        <v>1393</v>
      </c>
      <c r="E674" s="32" t="str">
        <f>"./images/thumbnail/"&amp;データ!B674&amp;".jpg"</f>
        <v>./images/thumbnail/1369.jpg</v>
      </c>
      <c r="F674" s="32" t="s">
        <v>1064</v>
      </c>
      <c r="G674" s="32" t="s">
        <v>1260</v>
      </c>
      <c r="H674" s="32" t="str">
        <f>データ!D674</f>
        <v>トリム</v>
      </c>
      <c r="I674" s="32" t="s">
        <v>977</v>
      </c>
      <c r="J674" s="32" t="s">
        <v>1261</v>
      </c>
      <c r="K674" s="32" t="str">
        <f>データ!E674</f>
        <v>SSR</v>
      </c>
      <c r="L674" s="32" t="s">
        <v>977</v>
      </c>
      <c r="M674" s="32" t="s">
        <v>1262</v>
      </c>
      <c r="N674" s="32">
        <f>データ!F674</f>
        <v>13</v>
      </c>
      <c r="O674" s="32" t="s">
        <v>977</v>
      </c>
      <c r="P674" s="32" t="s">
        <v>1260</v>
      </c>
      <c r="Q674" s="32" t="str">
        <f>データ!G674</f>
        <v>突</v>
      </c>
      <c r="R674" s="32" t="s">
        <v>977</v>
      </c>
      <c r="S674" s="32" t="s">
        <v>1260</v>
      </c>
      <c r="T674" s="33">
        <f>データ!H674</f>
        <v>17534</v>
      </c>
      <c r="U674" s="34" t="s">
        <v>977</v>
      </c>
      <c r="V674" s="34" t="s">
        <v>1260</v>
      </c>
      <c r="W674" s="33">
        <f>データ!I674</f>
        <v>5221</v>
      </c>
      <c r="X674" s="34" t="s">
        <v>977</v>
      </c>
      <c r="Y674" s="34" t="s">
        <v>1260</v>
      </c>
      <c r="Z674" s="33">
        <f>データ!J674</f>
        <v>6444</v>
      </c>
      <c r="AA674" s="34" t="s">
        <v>977</v>
      </c>
      <c r="AB674" s="34" t="s">
        <v>1263</v>
      </c>
      <c r="AC674" s="33" t="str">
        <f>データ!K674</f>
        <v>SS-</v>
      </c>
      <c r="AD674" s="32" t="s">
        <v>977</v>
      </c>
      <c r="AE674" s="34" t="s">
        <v>1264</v>
      </c>
      <c r="AF674" s="33">
        <f>データ!L674</f>
        <v>29199</v>
      </c>
      <c r="AG674" s="34" t="s">
        <v>977</v>
      </c>
      <c r="AH674" s="34" t="s">
        <v>1265</v>
      </c>
      <c r="AI674" s="33" t="str">
        <f>データ!M674</f>
        <v>突鋭の五連撃</v>
      </c>
      <c r="AJ674" s="9" t="s">
        <v>1061</v>
      </c>
      <c r="AK674" s="33" t="str">
        <f>データ!N674</f>
        <v>ランダム5連続攻撃[小][低確率]でダメージ2倍</v>
      </c>
      <c r="AL674" s="9" t="s">
        <v>977</v>
      </c>
      <c r="AM674" s="34" t="s">
        <v>1266</v>
      </c>
      <c r="AN674" s="33" t="str">
        <f>データ!O674</f>
        <v>-</v>
      </c>
      <c r="AO674" s="9" t="s">
        <v>1061</v>
      </c>
      <c r="AP674" s="33" t="str">
        <f>データ!P674</f>
        <v>　</v>
      </c>
      <c r="AQ674" s="35" t="s">
        <v>977</v>
      </c>
      <c r="AR674" s="34" t="s">
        <v>1265</v>
      </c>
      <c r="AS674" s="33" t="str">
        <f>データ!Q674</f>
        <v>ヒール／真蒼突</v>
      </c>
      <c r="AT674" s="9" t="s">
        <v>1061</v>
      </c>
      <c r="AU674" s="33" t="str">
        <f>データ!R674</f>
        <v>突属性の生存ユニットのHPを高確率で全回復</v>
      </c>
      <c r="AV674" s="9" t="s">
        <v>977</v>
      </c>
      <c r="AW674" s="34" t="s">
        <v>1265</v>
      </c>
      <c r="AX674" s="33" t="str">
        <f>データ!S674</f>
        <v>-</v>
      </c>
      <c r="AY674" s="9" t="s">
        <v>1061</v>
      </c>
      <c r="AZ674" s="33" t="str">
        <f>データ!T674</f>
        <v>　</v>
      </c>
      <c r="BA674" s="35" t="s">
        <v>977</v>
      </c>
      <c r="BB674" s="34" t="s">
        <v>2335</v>
      </c>
      <c r="BC674" s="33" t="str">
        <f>データ!U674</f>
        <v>-</v>
      </c>
      <c r="BD674" s="35" t="s">
        <v>2333</v>
      </c>
      <c r="BE674" s="33" t="str">
        <f>データ!V674</f>
        <v>　</v>
      </c>
      <c r="BF674" s="33" t="s">
        <v>977</v>
      </c>
      <c r="BG674" s="34" t="s">
        <v>1261</v>
      </c>
      <c r="BH674" s="33" t="str">
        <f>データ!W674</f>
        <v>-</v>
      </c>
      <c r="BI674" s="35" t="s">
        <v>977</v>
      </c>
      <c r="BJ674" s="34" t="s">
        <v>1260</v>
      </c>
      <c r="BK674" s="33" t="str">
        <f>データ!X674</f>
        <v>常設</v>
      </c>
      <c r="BL674" s="35" t="s">
        <v>977</v>
      </c>
      <c r="BM674" s="9" t="s">
        <v>972</v>
      </c>
    </row>
    <row r="675" spans="1:65" x14ac:dyDescent="0.15">
      <c r="A675" s="9" t="s">
        <v>969</v>
      </c>
      <c r="B675" s="9" t="s">
        <v>1392</v>
      </c>
      <c r="C675" s="32" t="str">
        <f>"./images/thumbnail/"&amp;データ!B675&amp;".jpg"</f>
        <v>./images/thumbnail/1367.jpg</v>
      </c>
      <c r="D675" s="32" t="s">
        <v>1393</v>
      </c>
      <c r="E675" s="32" t="str">
        <f>"./images/thumbnail/"&amp;データ!B675&amp;".jpg"</f>
        <v>./images/thumbnail/1367.jpg</v>
      </c>
      <c r="F675" s="32" t="s">
        <v>1064</v>
      </c>
      <c r="G675" s="32" t="s">
        <v>1260</v>
      </c>
      <c r="H675" s="32" t="str">
        <f>データ!D675</f>
        <v>ペチカ</v>
      </c>
      <c r="I675" s="32" t="s">
        <v>977</v>
      </c>
      <c r="J675" s="32" t="s">
        <v>1261</v>
      </c>
      <c r="K675" s="32" t="str">
        <f>データ!E675</f>
        <v>SSR</v>
      </c>
      <c r="L675" s="32" t="s">
        <v>977</v>
      </c>
      <c r="M675" s="32" t="s">
        <v>1262</v>
      </c>
      <c r="N675" s="32">
        <f>データ!F675</f>
        <v>13</v>
      </c>
      <c r="O675" s="32" t="s">
        <v>977</v>
      </c>
      <c r="P675" s="32" t="s">
        <v>1260</v>
      </c>
      <c r="Q675" s="32" t="str">
        <f>データ!G675</f>
        <v>斬</v>
      </c>
      <c r="R675" s="32" t="s">
        <v>977</v>
      </c>
      <c r="S675" s="32" t="s">
        <v>1260</v>
      </c>
      <c r="T675" s="33">
        <f>データ!H675</f>
        <v>14681</v>
      </c>
      <c r="U675" s="34" t="s">
        <v>977</v>
      </c>
      <c r="V675" s="34" t="s">
        <v>1260</v>
      </c>
      <c r="W675" s="33">
        <f>データ!I675</f>
        <v>7539</v>
      </c>
      <c r="X675" s="34" t="s">
        <v>977</v>
      </c>
      <c r="Y675" s="34" t="s">
        <v>1260</v>
      </c>
      <c r="Z675" s="33">
        <f>データ!J675</f>
        <v>4682</v>
      </c>
      <c r="AA675" s="34" t="s">
        <v>977</v>
      </c>
      <c r="AB675" s="34" t="s">
        <v>1263</v>
      </c>
      <c r="AC675" s="33" t="str">
        <f>データ!K675</f>
        <v>S+</v>
      </c>
      <c r="AD675" s="32" t="s">
        <v>977</v>
      </c>
      <c r="AE675" s="34" t="s">
        <v>1264</v>
      </c>
      <c r="AF675" s="33">
        <f>データ!L675</f>
        <v>26902</v>
      </c>
      <c r="AG675" s="34" t="s">
        <v>977</v>
      </c>
      <c r="AH675" s="34" t="s">
        <v>1265</v>
      </c>
      <c r="AI675" s="33" t="str">
        <f>データ!M675</f>
        <v>天魔幻の閃光／絶</v>
      </c>
      <c r="AJ675" s="9" t="s">
        <v>1061</v>
      </c>
      <c r="AK675" s="33" t="str">
        <f>データ!N675</f>
        <v>縦一列攻撃[大]自分の攻撃力UP[大]</v>
      </c>
      <c r="AL675" s="9" t="s">
        <v>977</v>
      </c>
      <c r="AM675" s="34" t="s">
        <v>1266</v>
      </c>
      <c r="AN675" s="33" t="str">
        <f>データ!O675</f>
        <v>-</v>
      </c>
      <c r="AO675" s="9" t="s">
        <v>1061</v>
      </c>
      <c r="AP675" s="33" t="str">
        <f>データ!P675</f>
        <v>　</v>
      </c>
      <c r="AQ675" s="35" t="s">
        <v>977</v>
      </c>
      <c r="AR675" s="34" t="s">
        <v>1265</v>
      </c>
      <c r="AS675" s="33" t="str">
        <f>データ!Q675</f>
        <v>ハイド／真</v>
      </c>
      <c r="AT675" s="9" t="s">
        <v>1061</v>
      </c>
      <c r="AU675" s="33" t="str">
        <f>データ!R675</f>
        <v>攻撃される確率が中DOWN(3分間)</v>
      </c>
      <c r="AV675" s="9" t="s">
        <v>977</v>
      </c>
      <c r="AW675" s="34" t="s">
        <v>1265</v>
      </c>
      <c r="AX675" s="33" t="str">
        <f>データ!S675</f>
        <v>-</v>
      </c>
      <c r="AY675" s="9" t="s">
        <v>1061</v>
      </c>
      <c r="AZ675" s="33" t="str">
        <f>データ!T675</f>
        <v>　</v>
      </c>
      <c r="BA675" s="35" t="s">
        <v>977</v>
      </c>
      <c r="BB675" s="34" t="s">
        <v>2335</v>
      </c>
      <c r="BC675" s="33" t="str">
        <f>データ!U675</f>
        <v>-</v>
      </c>
      <c r="BD675" s="35" t="s">
        <v>2333</v>
      </c>
      <c r="BE675" s="33" t="str">
        <f>データ!V675</f>
        <v>　</v>
      </c>
      <c r="BF675" s="33" t="s">
        <v>977</v>
      </c>
      <c r="BG675" s="34" t="s">
        <v>1261</v>
      </c>
      <c r="BH675" s="33" t="str">
        <f>データ!W675</f>
        <v>-</v>
      </c>
      <c r="BI675" s="35" t="s">
        <v>977</v>
      </c>
      <c r="BJ675" s="34" t="s">
        <v>1260</v>
      </c>
      <c r="BK675" s="33" t="str">
        <f>データ!X675</f>
        <v>常設</v>
      </c>
      <c r="BL675" s="35" t="s">
        <v>977</v>
      </c>
      <c r="BM675" s="9" t="s">
        <v>972</v>
      </c>
    </row>
    <row r="676" spans="1:65" x14ac:dyDescent="0.15">
      <c r="A676" s="9" t="s">
        <v>969</v>
      </c>
      <c r="B676" s="9" t="s">
        <v>1392</v>
      </c>
      <c r="C676" s="32" t="str">
        <f>"./images/thumbnail/"&amp;データ!B676&amp;".jpg"</f>
        <v>./images/thumbnail/1365.jpg</v>
      </c>
      <c r="D676" s="32" t="s">
        <v>1393</v>
      </c>
      <c r="E676" s="32" t="str">
        <f>"./images/thumbnail/"&amp;データ!B676&amp;".jpg"</f>
        <v>./images/thumbnail/1365.jpg</v>
      </c>
      <c r="F676" s="32" t="s">
        <v>1064</v>
      </c>
      <c r="G676" s="32" t="s">
        <v>1260</v>
      </c>
      <c r="H676" s="32" t="str">
        <f>データ!D676</f>
        <v>ユキッド</v>
      </c>
      <c r="I676" s="32" t="s">
        <v>977</v>
      </c>
      <c r="J676" s="32" t="s">
        <v>1261</v>
      </c>
      <c r="K676" s="32" t="str">
        <f>データ!E676</f>
        <v>SSR</v>
      </c>
      <c r="L676" s="32" t="s">
        <v>977</v>
      </c>
      <c r="M676" s="32" t="s">
        <v>1262</v>
      </c>
      <c r="N676" s="32">
        <f>データ!F676</f>
        <v>12</v>
      </c>
      <c r="O676" s="32" t="s">
        <v>977</v>
      </c>
      <c r="P676" s="32" t="s">
        <v>1260</v>
      </c>
      <c r="Q676" s="32" t="str">
        <f>データ!G676</f>
        <v>打</v>
      </c>
      <c r="R676" s="32" t="s">
        <v>977</v>
      </c>
      <c r="S676" s="32" t="s">
        <v>1260</v>
      </c>
      <c r="T676" s="33">
        <f>データ!H676</f>
        <v>18877</v>
      </c>
      <c r="U676" s="34" t="s">
        <v>977</v>
      </c>
      <c r="V676" s="34" t="s">
        <v>1260</v>
      </c>
      <c r="W676" s="33">
        <f>データ!I676</f>
        <v>5146</v>
      </c>
      <c r="X676" s="34" t="s">
        <v>977</v>
      </c>
      <c r="Y676" s="34" t="s">
        <v>1260</v>
      </c>
      <c r="Z676" s="33">
        <f>データ!J676</f>
        <v>6743</v>
      </c>
      <c r="AA676" s="34" t="s">
        <v>977</v>
      </c>
      <c r="AB676" s="34" t="s">
        <v>1263</v>
      </c>
      <c r="AC676" s="33" t="str">
        <f>データ!K676</f>
        <v>A-</v>
      </c>
      <c r="AD676" s="32" t="s">
        <v>977</v>
      </c>
      <c r="AE676" s="34" t="s">
        <v>1264</v>
      </c>
      <c r="AF676" s="33">
        <f>データ!L676</f>
        <v>30766</v>
      </c>
      <c r="AG676" s="34" t="s">
        <v>977</v>
      </c>
      <c r="AH676" s="34" t="s">
        <v>1265</v>
      </c>
      <c r="AI676" s="33" t="str">
        <f>データ!M676</f>
        <v>対紅の薙風／絶</v>
      </c>
      <c r="AJ676" s="9" t="s">
        <v>1061</v>
      </c>
      <c r="AK676" s="33" t="str">
        <f>データ!N676</f>
        <v>斬に強く突に弱い横一列攻撃[大]</v>
      </c>
      <c r="AL676" s="9" t="s">
        <v>977</v>
      </c>
      <c r="AM676" s="34" t="s">
        <v>1266</v>
      </c>
      <c r="AN676" s="33" t="str">
        <f>データ!O676</f>
        <v>-</v>
      </c>
      <c r="AO676" s="9" t="s">
        <v>1061</v>
      </c>
      <c r="AP676" s="33" t="str">
        <f>データ!P676</f>
        <v>　</v>
      </c>
      <c r="AQ676" s="35" t="s">
        <v>977</v>
      </c>
      <c r="AR676" s="34" t="s">
        <v>1265</v>
      </c>
      <c r="AS676" s="33" t="str">
        <f>データ!Q676</f>
        <v>ヒール／真紫打</v>
      </c>
      <c r="AT676" s="9" t="s">
        <v>1061</v>
      </c>
      <c r="AU676" s="33" t="str">
        <f>データ!R676</f>
        <v>打属性の生存ユニットのHPを高確率で全回復</v>
      </c>
      <c r="AV676" s="9" t="s">
        <v>977</v>
      </c>
      <c r="AW676" s="34" t="s">
        <v>1265</v>
      </c>
      <c r="AX676" s="33" t="str">
        <f>データ!S676</f>
        <v>-</v>
      </c>
      <c r="AY676" s="9" t="s">
        <v>1061</v>
      </c>
      <c r="AZ676" s="33" t="str">
        <f>データ!T676</f>
        <v>　</v>
      </c>
      <c r="BA676" s="35" t="s">
        <v>977</v>
      </c>
      <c r="BB676" s="34" t="s">
        <v>2335</v>
      </c>
      <c r="BC676" s="33" t="str">
        <f>データ!U676</f>
        <v>-</v>
      </c>
      <c r="BD676" s="35" t="s">
        <v>2333</v>
      </c>
      <c r="BE676" s="33" t="str">
        <f>データ!V676</f>
        <v>　</v>
      </c>
      <c r="BF676" s="33" t="s">
        <v>977</v>
      </c>
      <c r="BG676" s="34" t="s">
        <v>1261</v>
      </c>
      <c r="BH676" s="33" t="str">
        <f>データ!W676</f>
        <v>-</v>
      </c>
      <c r="BI676" s="35" t="s">
        <v>977</v>
      </c>
      <c r="BJ676" s="34" t="s">
        <v>1260</v>
      </c>
      <c r="BK676" s="33" t="str">
        <f>データ!X676</f>
        <v>マゴニア</v>
      </c>
      <c r="BL676" s="35" t="s">
        <v>977</v>
      </c>
      <c r="BM676" s="9" t="s">
        <v>972</v>
      </c>
    </row>
    <row r="677" spans="1:65" x14ac:dyDescent="0.15">
      <c r="A677" s="9" t="s">
        <v>969</v>
      </c>
      <c r="B677" s="9" t="s">
        <v>1392</v>
      </c>
      <c r="C677" s="32" t="str">
        <f>"./images/thumbnail/"&amp;データ!B677&amp;".jpg"</f>
        <v>./images/thumbnail/1362.jpg</v>
      </c>
      <c r="D677" s="32" t="s">
        <v>1393</v>
      </c>
      <c r="E677" s="32" t="str">
        <f>"./images/thumbnail/"&amp;データ!B677&amp;".jpg"</f>
        <v>./images/thumbnail/1362.jpg</v>
      </c>
      <c r="F677" s="32" t="s">
        <v>1064</v>
      </c>
      <c r="G677" s="32" t="s">
        <v>1260</v>
      </c>
      <c r="H677" s="32" t="str">
        <f>データ!D677</f>
        <v>ギルガメッシュ</v>
      </c>
      <c r="I677" s="32" t="s">
        <v>977</v>
      </c>
      <c r="J677" s="32" t="s">
        <v>1261</v>
      </c>
      <c r="K677" s="32" t="str">
        <f>データ!E677</f>
        <v>SSR</v>
      </c>
      <c r="L677" s="32" t="s">
        <v>977</v>
      </c>
      <c r="M677" s="32" t="s">
        <v>1262</v>
      </c>
      <c r="N677" s="32">
        <f>データ!F677</f>
        <v>13</v>
      </c>
      <c r="O677" s="32" t="s">
        <v>977</v>
      </c>
      <c r="P677" s="32" t="s">
        <v>1260</v>
      </c>
      <c r="Q677" s="32" t="str">
        <f>データ!G677</f>
        <v>遠</v>
      </c>
      <c r="R677" s="32" t="s">
        <v>977</v>
      </c>
      <c r="S677" s="32" t="s">
        <v>1260</v>
      </c>
      <c r="T677" s="33">
        <f>データ!H677</f>
        <v>16977</v>
      </c>
      <c r="U677" s="34" t="s">
        <v>977</v>
      </c>
      <c r="V677" s="34" t="s">
        <v>1260</v>
      </c>
      <c r="W677" s="33">
        <f>データ!I677</f>
        <v>7002</v>
      </c>
      <c r="X677" s="34" t="s">
        <v>977</v>
      </c>
      <c r="Y677" s="34" t="s">
        <v>1260</v>
      </c>
      <c r="Z677" s="33">
        <f>データ!J677</f>
        <v>4452</v>
      </c>
      <c r="AA677" s="34" t="s">
        <v>977</v>
      </c>
      <c r="AB677" s="34" t="s">
        <v>1263</v>
      </c>
      <c r="AC677" s="33" t="str">
        <f>データ!K677</f>
        <v>S-</v>
      </c>
      <c r="AD677" s="32" t="s">
        <v>977</v>
      </c>
      <c r="AE677" s="34" t="s">
        <v>1264</v>
      </c>
      <c r="AF677" s="33">
        <f>データ!L677</f>
        <v>28431</v>
      </c>
      <c r="AG677" s="34" t="s">
        <v>977</v>
      </c>
      <c r="AH677" s="34" t="s">
        <v>1265</v>
      </c>
      <c r="AI677" s="33" t="str">
        <f>データ!M677</f>
        <v>天幻射の四連撃／真</v>
      </c>
      <c r="AJ677" s="9" t="s">
        <v>1061</v>
      </c>
      <c r="AK677" s="33" t="str">
        <f>データ!N677</f>
        <v>ランダム4連続攻撃[中]自分の攻撃力UP[中]</v>
      </c>
      <c r="AL677" s="9" t="s">
        <v>977</v>
      </c>
      <c r="AM677" s="34" t="s">
        <v>1266</v>
      </c>
      <c r="AN677" s="33" t="str">
        <f>データ!O677</f>
        <v>-</v>
      </c>
      <c r="AO677" s="9" t="s">
        <v>1061</v>
      </c>
      <c r="AP677" s="33" t="str">
        <f>データ!P677</f>
        <v>　</v>
      </c>
      <c r="AQ677" s="35" t="s">
        <v>977</v>
      </c>
      <c r="AR677" s="34" t="s">
        <v>1265</v>
      </c>
      <c r="AS677" s="33" t="str">
        <f>データ!Q677</f>
        <v>ランページ／真</v>
      </c>
      <c r="AT677" s="9" t="s">
        <v>1061</v>
      </c>
      <c r="AU677" s="33" t="str">
        <f>データ!R677</f>
        <v>バトルで獲得する騎士団戦スコアが中アップ(3分間)</v>
      </c>
      <c r="AV677" s="9" t="s">
        <v>977</v>
      </c>
      <c r="AW677" s="34" t="s">
        <v>1265</v>
      </c>
      <c r="AX677" s="33" t="str">
        <f>データ!S677</f>
        <v>-</v>
      </c>
      <c r="AY677" s="9" t="s">
        <v>1061</v>
      </c>
      <c r="AZ677" s="33" t="str">
        <f>データ!T677</f>
        <v>　</v>
      </c>
      <c r="BA677" s="35" t="s">
        <v>977</v>
      </c>
      <c r="BB677" s="34" t="s">
        <v>2335</v>
      </c>
      <c r="BC677" s="33" t="str">
        <f>データ!U677</f>
        <v>-</v>
      </c>
      <c r="BD677" s="35" t="s">
        <v>2333</v>
      </c>
      <c r="BE677" s="33" t="str">
        <f>データ!V677</f>
        <v>　</v>
      </c>
      <c r="BF677" s="33" t="s">
        <v>977</v>
      </c>
      <c r="BG677" s="34" t="s">
        <v>1261</v>
      </c>
      <c r="BH677" s="33" t="str">
        <f>データ!W677</f>
        <v>-</v>
      </c>
      <c r="BI677" s="35" t="s">
        <v>977</v>
      </c>
      <c r="BJ677" s="34" t="s">
        <v>1260</v>
      </c>
      <c r="BK677" s="33" t="str">
        <f>データ!X677</f>
        <v>Fate/stay night[UBW]コラボ</v>
      </c>
      <c r="BL677" s="35" t="s">
        <v>977</v>
      </c>
      <c r="BM677" s="9" t="s">
        <v>972</v>
      </c>
    </row>
    <row r="678" spans="1:65" x14ac:dyDescent="0.15">
      <c r="A678" s="9" t="s">
        <v>969</v>
      </c>
      <c r="B678" s="9" t="s">
        <v>1392</v>
      </c>
      <c r="C678" s="32" t="str">
        <f>"./images/thumbnail/"&amp;データ!B678&amp;".jpg"</f>
        <v>./images/thumbnail/1360.jpg</v>
      </c>
      <c r="D678" s="32" t="s">
        <v>1393</v>
      </c>
      <c r="E678" s="32" t="str">
        <f>"./images/thumbnail/"&amp;データ!B678&amp;".jpg"</f>
        <v>./images/thumbnail/1360.jpg</v>
      </c>
      <c r="F678" s="32" t="s">
        <v>1064</v>
      </c>
      <c r="G678" s="32" t="s">
        <v>1260</v>
      </c>
      <c r="H678" s="32" t="str">
        <f>データ!D678</f>
        <v>セイバー</v>
      </c>
      <c r="I678" s="32" t="s">
        <v>977</v>
      </c>
      <c r="J678" s="32" t="s">
        <v>1261</v>
      </c>
      <c r="K678" s="32" t="str">
        <f>データ!E678</f>
        <v>SSR</v>
      </c>
      <c r="L678" s="32" t="s">
        <v>977</v>
      </c>
      <c r="M678" s="32" t="s">
        <v>1262</v>
      </c>
      <c r="N678" s="32">
        <f>データ!F678</f>
        <v>13</v>
      </c>
      <c r="O678" s="32" t="s">
        <v>977</v>
      </c>
      <c r="P678" s="32" t="s">
        <v>1260</v>
      </c>
      <c r="Q678" s="32" t="str">
        <f>データ!G678</f>
        <v>斬</v>
      </c>
      <c r="R678" s="32" t="s">
        <v>977</v>
      </c>
      <c r="S678" s="32" t="s">
        <v>1260</v>
      </c>
      <c r="T678" s="33">
        <f>データ!H678</f>
        <v>14445</v>
      </c>
      <c r="U678" s="34" t="s">
        <v>977</v>
      </c>
      <c r="V678" s="34" t="s">
        <v>1260</v>
      </c>
      <c r="W678" s="33">
        <f>データ!I678</f>
        <v>7896</v>
      </c>
      <c r="X678" s="34" t="s">
        <v>977</v>
      </c>
      <c r="Y678" s="34" t="s">
        <v>1260</v>
      </c>
      <c r="Z678" s="33">
        <f>データ!J678</f>
        <v>5284</v>
      </c>
      <c r="AA678" s="34" t="s">
        <v>977</v>
      </c>
      <c r="AB678" s="34" t="s">
        <v>1263</v>
      </c>
      <c r="AC678" s="33" t="str">
        <f>データ!K678</f>
        <v>A+</v>
      </c>
      <c r="AD678" s="32" t="s">
        <v>977</v>
      </c>
      <c r="AE678" s="34" t="s">
        <v>1264</v>
      </c>
      <c r="AF678" s="33">
        <f>データ!L678</f>
        <v>27625</v>
      </c>
      <c r="AG678" s="34" t="s">
        <v>977</v>
      </c>
      <c r="AH678" s="34" t="s">
        <v>1265</v>
      </c>
      <c r="AI678" s="33" t="str">
        <f>データ!M678</f>
        <v>地魔幻の閃光／絶</v>
      </c>
      <c r="AJ678" s="9" t="s">
        <v>1061</v>
      </c>
      <c r="AK678" s="33" t="str">
        <f>データ!N678</f>
        <v>縦一列に攻撃[大]自分の防御力UP[大]</v>
      </c>
      <c r="AL678" s="9" t="s">
        <v>977</v>
      </c>
      <c r="AM678" s="34" t="s">
        <v>1266</v>
      </c>
      <c r="AN678" s="33" t="str">
        <f>データ!O678</f>
        <v>-</v>
      </c>
      <c r="AO678" s="9" t="s">
        <v>1061</v>
      </c>
      <c r="AP678" s="33" t="str">
        <f>データ!P678</f>
        <v>　</v>
      </c>
      <c r="AQ678" s="35" t="s">
        <v>977</v>
      </c>
      <c r="AR678" s="34" t="s">
        <v>1265</v>
      </c>
      <c r="AS678" s="33" t="str">
        <f>データ!Q678</f>
        <v>エースオーダー</v>
      </c>
      <c r="AT678" s="9" t="s">
        <v>1061</v>
      </c>
      <c r="AU678" s="33" t="str">
        <f>データ!R678</f>
        <v>騎士団全体の攻・防が小UP(3分間)</v>
      </c>
      <c r="AV678" s="9" t="s">
        <v>977</v>
      </c>
      <c r="AW678" s="34" t="s">
        <v>1265</v>
      </c>
      <c r="AX678" s="33" t="str">
        <f>データ!S678</f>
        <v>-</v>
      </c>
      <c r="AY678" s="9" t="s">
        <v>1061</v>
      </c>
      <c r="AZ678" s="33" t="str">
        <f>データ!T678</f>
        <v>　</v>
      </c>
      <c r="BA678" s="35" t="s">
        <v>977</v>
      </c>
      <c r="BB678" s="34" t="s">
        <v>2335</v>
      </c>
      <c r="BC678" s="33" t="str">
        <f>データ!U678</f>
        <v>-</v>
      </c>
      <c r="BD678" s="35" t="s">
        <v>2333</v>
      </c>
      <c r="BE678" s="33" t="str">
        <f>データ!V678</f>
        <v>　</v>
      </c>
      <c r="BF678" s="33" t="s">
        <v>977</v>
      </c>
      <c r="BG678" s="34" t="s">
        <v>1261</v>
      </c>
      <c r="BH678" s="33" t="str">
        <f>データ!W678</f>
        <v>-</v>
      </c>
      <c r="BI678" s="35" t="s">
        <v>977</v>
      </c>
      <c r="BJ678" s="34" t="s">
        <v>1260</v>
      </c>
      <c r="BK678" s="33" t="str">
        <f>データ!X678</f>
        <v>Fate/stay night[UBW]コラボ</v>
      </c>
      <c r="BL678" s="35" t="s">
        <v>977</v>
      </c>
      <c r="BM678" s="9" t="s">
        <v>972</v>
      </c>
    </row>
    <row r="679" spans="1:65" x14ac:dyDescent="0.15">
      <c r="A679" s="9" t="s">
        <v>969</v>
      </c>
      <c r="B679" s="9" t="s">
        <v>1392</v>
      </c>
      <c r="C679" s="32" t="str">
        <f>"./images/thumbnail/"&amp;データ!B679&amp;".jpg"</f>
        <v>./images/thumbnail/1357.jpg</v>
      </c>
      <c r="D679" s="32" t="s">
        <v>1393</v>
      </c>
      <c r="E679" s="32" t="str">
        <f>"./images/thumbnail/"&amp;データ!B679&amp;".jpg"</f>
        <v>./images/thumbnail/1357.jpg</v>
      </c>
      <c r="F679" s="32" t="s">
        <v>1064</v>
      </c>
      <c r="G679" s="32" t="s">
        <v>1260</v>
      </c>
      <c r="H679" s="32" t="str">
        <f>データ!D679</f>
        <v>アーチャー</v>
      </c>
      <c r="I679" s="32" t="s">
        <v>977</v>
      </c>
      <c r="J679" s="32" t="s">
        <v>1261</v>
      </c>
      <c r="K679" s="32" t="str">
        <f>データ!E679</f>
        <v>SSR</v>
      </c>
      <c r="L679" s="32" t="s">
        <v>977</v>
      </c>
      <c r="M679" s="32" t="s">
        <v>1262</v>
      </c>
      <c r="N679" s="32">
        <f>データ!F679</f>
        <v>13</v>
      </c>
      <c r="O679" s="32" t="s">
        <v>977</v>
      </c>
      <c r="P679" s="32" t="s">
        <v>1260</v>
      </c>
      <c r="Q679" s="32" t="str">
        <f>データ!G679</f>
        <v>斬</v>
      </c>
      <c r="R679" s="32" t="s">
        <v>977</v>
      </c>
      <c r="S679" s="32" t="s">
        <v>1260</v>
      </c>
      <c r="T679" s="33">
        <f>データ!H679</f>
        <v>17573</v>
      </c>
      <c r="U679" s="34" t="s">
        <v>977</v>
      </c>
      <c r="V679" s="34" t="s">
        <v>1260</v>
      </c>
      <c r="W679" s="33">
        <f>データ!I679</f>
        <v>6952</v>
      </c>
      <c r="X679" s="34" t="s">
        <v>977</v>
      </c>
      <c r="Y679" s="34" t="s">
        <v>1260</v>
      </c>
      <c r="Z679" s="33">
        <f>データ!J679</f>
        <v>5549</v>
      </c>
      <c r="AA679" s="34" t="s">
        <v>977</v>
      </c>
      <c r="AB679" s="34" t="s">
        <v>1263</v>
      </c>
      <c r="AC679" s="33" t="str">
        <f>データ!K679</f>
        <v>A+</v>
      </c>
      <c r="AD679" s="32" t="s">
        <v>977</v>
      </c>
      <c r="AE679" s="34" t="s">
        <v>1264</v>
      </c>
      <c r="AF679" s="33">
        <f>データ!L679</f>
        <v>30074</v>
      </c>
      <c r="AG679" s="34" t="s">
        <v>977</v>
      </c>
      <c r="AH679" s="34" t="s">
        <v>1265</v>
      </c>
      <c r="AI679" s="33" t="str">
        <f>データ!M679</f>
        <v>斬紅の覇道</v>
      </c>
      <c r="AJ679" s="9" t="s">
        <v>1061</v>
      </c>
      <c r="AK679" s="33" t="str">
        <f>データ!N679</f>
        <v>味方斬属性の攻撃力をUP[大]</v>
      </c>
      <c r="AL679" s="9" t="s">
        <v>977</v>
      </c>
      <c r="AM679" s="34" t="s">
        <v>1266</v>
      </c>
      <c r="AN679" s="33" t="str">
        <f>データ!O679</f>
        <v>-</v>
      </c>
      <c r="AO679" s="9" t="s">
        <v>1061</v>
      </c>
      <c r="AP679" s="33" t="str">
        <f>データ!P679</f>
        <v>　</v>
      </c>
      <c r="AQ679" s="35" t="s">
        <v>977</v>
      </c>
      <c r="AR679" s="34" t="s">
        <v>1265</v>
      </c>
      <c r="AS679" s="33" t="str">
        <f>データ!Q679</f>
        <v>ステルス／真</v>
      </c>
      <c r="AT679" s="9" t="s">
        <v>1061</v>
      </c>
      <c r="AU679" s="33" t="str">
        <f>データ!R679</f>
        <v>強襲CBの発生確率・強襲時獲得ポイント中UP(3回)</v>
      </c>
      <c r="AV679" s="9" t="s">
        <v>977</v>
      </c>
      <c r="AW679" s="34" t="s">
        <v>1265</v>
      </c>
      <c r="AX679" s="33" t="str">
        <f>データ!S679</f>
        <v>-</v>
      </c>
      <c r="AY679" s="9" t="s">
        <v>1061</v>
      </c>
      <c r="AZ679" s="33" t="str">
        <f>データ!T679</f>
        <v>　</v>
      </c>
      <c r="BA679" s="35" t="s">
        <v>977</v>
      </c>
      <c r="BB679" s="34" t="s">
        <v>2335</v>
      </c>
      <c r="BC679" s="33" t="str">
        <f>データ!U679</f>
        <v>-</v>
      </c>
      <c r="BD679" s="35" t="s">
        <v>2333</v>
      </c>
      <c r="BE679" s="33" t="str">
        <f>データ!V679</f>
        <v>　</v>
      </c>
      <c r="BF679" s="33" t="s">
        <v>977</v>
      </c>
      <c r="BG679" s="34" t="s">
        <v>1261</v>
      </c>
      <c r="BH679" s="33" t="str">
        <f>データ!W679</f>
        <v>-</v>
      </c>
      <c r="BI679" s="35" t="s">
        <v>977</v>
      </c>
      <c r="BJ679" s="34" t="s">
        <v>1260</v>
      </c>
      <c r="BK679" s="33" t="str">
        <f>データ!X679</f>
        <v>Fate/stay night[UBW]コラボ</v>
      </c>
      <c r="BL679" s="35" t="s">
        <v>977</v>
      </c>
      <c r="BM679" s="9" t="s">
        <v>972</v>
      </c>
    </row>
    <row r="680" spans="1:65" x14ac:dyDescent="0.15">
      <c r="A680" s="9" t="s">
        <v>969</v>
      </c>
      <c r="B680" s="9" t="s">
        <v>1392</v>
      </c>
      <c r="C680" s="32" t="str">
        <f>"./images/thumbnail/"&amp;データ!B680&amp;".jpg"</f>
        <v>./images/thumbnail/1355.jpg</v>
      </c>
      <c r="D680" s="32" t="s">
        <v>1393</v>
      </c>
      <c r="E680" s="32" t="str">
        <f>"./images/thumbnail/"&amp;データ!B680&amp;".jpg"</f>
        <v>./images/thumbnail/1355.jpg</v>
      </c>
      <c r="F680" s="32" t="s">
        <v>1064</v>
      </c>
      <c r="G680" s="32" t="s">
        <v>1260</v>
      </c>
      <c r="H680" s="32" t="str">
        <f>データ!D680</f>
        <v>ランサー</v>
      </c>
      <c r="I680" s="32" t="s">
        <v>977</v>
      </c>
      <c r="J680" s="32" t="s">
        <v>1261</v>
      </c>
      <c r="K680" s="32" t="str">
        <f>データ!E680</f>
        <v>SSR</v>
      </c>
      <c r="L680" s="32" t="s">
        <v>977</v>
      </c>
      <c r="M680" s="32" t="s">
        <v>1262</v>
      </c>
      <c r="N680" s="32">
        <f>データ!F680</f>
        <v>13</v>
      </c>
      <c r="O680" s="32" t="s">
        <v>977</v>
      </c>
      <c r="P680" s="32" t="s">
        <v>1260</v>
      </c>
      <c r="Q680" s="32" t="str">
        <f>データ!G680</f>
        <v>突</v>
      </c>
      <c r="R680" s="32" t="s">
        <v>977</v>
      </c>
      <c r="S680" s="32" t="s">
        <v>1260</v>
      </c>
      <c r="T680" s="33">
        <f>データ!H680</f>
        <v>16808</v>
      </c>
      <c r="U680" s="34" t="s">
        <v>977</v>
      </c>
      <c r="V680" s="34" t="s">
        <v>1260</v>
      </c>
      <c r="W680" s="33">
        <f>データ!I680</f>
        <v>5746</v>
      </c>
      <c r="X680" s="34" t="s">
        <v>977</v>
      </c>
      <c r="Y680" s="34" t="s">
        <v>1260</v>
      </c>
      <c r="Z680" s="33">
        <f>データ!J680</f>
        <v>6080</v>
      </c>
      <c r="AA680" s="34" t="s">
        <v>977</v>
      </c>
      <c r="AB680" s="34" t="s">
        <v>1263</v>
      </c>
      <c r="AC680" s="33" t="str">
        <f>データ!K680</f>
        <v>SS-</v>
      </c>
      <c r="AD680" s="32" t="s">
        <v>977</v>
      </c>
      <c r="AE680" s="34" t="s">
        <v>1264</v>
      </c>
      <c r="AF680" s="33">
        <f>データ!L680</f>
        <v>28634</v>
      </c>
      <c r="AG680" s="34" t="s">
        <v>977</v>
      </c>
      <c r="AH680" s="34" t="s">
        <v>1265</v>
      </c>
      <c r="AI680" s="33" t="str">
        <f>データ!M680</f>
        <v>解除の一撃／真</v>
      </c>
      <c r="AJ680" s="9" t="s">
        <v>1061</v>
      </c>
      <c r="AK680" s="33" t="str">
        <f>データ!N680</f>
        <v>単体固定ダメージ[中]+敵ステータスUP解除</v>
      </c>
      <c r="AL680" s="9" t="s">
        <v>977</v>
      </c>
      <c r="AM680" s="34" t="s">
        <v>1266</v>
      </c>
      <c r="AN680" s="33" t="str">
        <f>データ!O680</f>
        <v>-</v>
      </c>
      <c r="AO680" s="9" t="s">
        <v>1061</v>
      </c>
      <c r="AP680" s="33" t="str">
        <f>データ!P680</f>
        <v>　</v>
      </c>
      <c r="AQ680" s="35" t="s">
        <v>977</v>
      </c>
      <c r="AR680" s="34" t="s">
        <v>1265</v>
      </c>
      <c r="AS680" s="33" t="str">
        <f>データ!Q680</f>
        <v>ジャガーノート／真</v>
      </c>
      <c r="AT680" s="9" t="s">
        <v>1061</v>
      </c>
      <c r="AU680" s="33" t="str">
        <f>データ!R680</f>
        <v>バトルで敵を全滅するとBPが中回復(バトル3回)</v>
      </c>
      <c r="AV680" s="9" t="s">
        <v>977</v>
      </c>
      <c r="AW680" s="34" t="s">
        <v>1265</v>
      </c>
      <c r="AX680" s="33" t="str">
        <f>データ!S680</f>
        <v>-</v>
      </c>
      <c r="AY680" s="9" t="s">
        <v>1061</v>
      </c>
      <c r="AZ680" s="33" t="str">
        <f>データ!T680</f>
        <v>　</v>
      </c>
      <c r="BA680" s="35" t="s">
        <v>977</v>
      </c>
      <c r="BB680" s="34" t="s">
        <v>2335</v>
      </c>
      <c r="BC680" s="33" t="str">
        <f>データ!U680</f>
        <v>-</v>
      </c>
      <c r="BD680" s="35" t="s">
        <v>2333</v>
      </c>
      <c r="BE680" s="33" t="str">
        <f>データ!V680</f>
        <v>　</v>
      </c>
      <c r="BF680" s="33" t="s">
        <v>977</v>
      </c>
      <c r="BG680" s="34" t="s">
        <v>1261</v>
      </c>
      <c r="BH680" s="33" t="str">
        <f>データ!W680</f>
        <v>-</v>
      </c>
      <c r="BI680" s="35" t="s">
        <v>977</v>
      </c>
      <c r="BJ680" s="34" t="s">
        <v>1260</v>
      </c>
      <c r="BK680" s="33" t="str">
        <f>データ!X680</f>
        <v>Fate/stay night[UBW]コラボ</v>
      </c>
      <c r="BL680" s="35" t="s">
        <v>977</v>
      </c>
      <c r="BM680" s="9" t="s">
        <v>972</v>
      </c>
    </row>
    <row r="681" spans="1:65" x14ac:dyDescent="0.15">
      <c r="A681" s="9" t="s">
        <v>969</v>
      </c>
      <c r="B681" s="9" t="s">
        <v>1392</v>
      </c>
      <c r="C681" s="32" t="str">
        <f>"./images/thumbnail/"&amp;データ!B681&amp;".jpg"</f>
        <v>./images/thumbnail/1349.jpg</v>
      </c>
      <c r="D681" s="32" t="s">
        <v>1393</v>
      </c>
      <c r="E681" s="32" t="str">
        <f>"./images/thumbnail/"&amp;データ!B681&amp;".jpg"</f>
        <v>./images/thumbnail/1349.jpg</v>
      </c>
      <c r="F681" s="32" t="s">
        <v>1064</v>
      </c>
      <c r="G681" s="32" t="s">
        <v>1260</v>
      </c>
      <c r="H681" s="32" t="str">
        <f>データ!D681</f>
        <v>マーヴェル</v>
      </c>
      <c r="I681" s="32" t="s">
        <v>977</v>
      </c>
      <c r="J681" s="32" t="s">
        <v>1261</v>
      </c>
      <c r="K681" s="32" t="str">
        <f>データ!E681</f>
        <v>SSR</v>
      </c>
      <c r="L681" s="32" t="s">
        <v>977</v>
      </c>
      <c r="M681" s="32" t="s">
        <v>1262</v>
      </c>
      <c r="N681" s="32">
        <f>データ!F681</f>
        <v>13</v>
      </c>
      <c r="O681" s="32" t="s">
        <v>977</v>
      </c>
      <c r="P681" s="32" t="s">
        <v>1260</v>
      </c>
      <c r="Q681" s="32" t="str">
        <f>データ!G681</f>
        <v>遠</v>
      </c>
      <c r="R681" s="32" t="s">
        <v>977</v>
      </c>
      <c r="S681" s="32" t="s">
        <v>1260</v>
      </c>
      <c r="T681" s="33">
        <f>データ!H681</f>
        <v>18851</v>
      </c>
      <c r="U681" s="34" t="s">
        <v>977</v>
      </c>
      <c r="V681" s="34" t="s">
        <v>1260</v>
      </c>
      <c r="W681" s="33">
        <f>データ!I681</f>
        <v>6580</v>
      </c>
      <c r="X681" s="34" t="s">
        <v>977</v>
      </c>
      <c r="Y681" s="34" t="s">
        <v>1260</v>
      </c>
      <c r="Z681" s="33">
        <f>データ!J681</f>
        <v>4313</v>
      </c>
      <c r="AA681" s="34" t="s">
        <v>977</v>
      </c>
      <c r="AB681" s="34" t="s">
        <v>1263</v>
      </c>
      <c r="AC681" s="33" t="str">
        <f>データ!K681</f>
        <v>S-</v>
      </c>
      <c r="AD681" s="32" t="s">
        <v>977</v>
      </c>
      <c r="AE681" s="34" t="s">
        <v>1264</v>
      </c>
      <c r="AF681" s="33">
        <f>データ!L681</f>
        <v>29744</v>
      </c>
      <c r="AG681" s="34" t="s">
        <v>977</v>
      </c>
      <c r="AH681" s="34" t="s">
        <v>1265</v>
      </c>
      <c r="AI681" s="33" t="str">
        <f>データ!M681</f>
        <v>天幻瞑の包囲陣／絶</v>
      </c>
      <c r="AJ681" s="9" t="s">
        <v>1061</v>
      </c>
      <c r="AK681" s="33" t="str">
        <f>データ!N681</f>
        <v>敵全体攻撃[大]自分の攻撃力UP[大]</v>
      </c>
      <c r="AL681" s="32" t="s">
        <v>977</v>
      </c>
      <c r="AM681" s="34" t="s">
        <v>1266</v>
      </c>
      <c r="AN681" s="33" t="str">
        <f>データ!O681</f>
        <v>-</v>
      </c>
      <c r="AO681" s="9" t="s">
        <v>1061</v>
      </c>
      <c r="AP681" s="33" t="str">
        <f>データ!P681</f>
        <v>　</v>
      </c>
      <c r="AQ681" s="35" t="s">
        <v>977</v>
      </c>
      <c r="AR681" s="34" t="s">
        <v>1265</v>
      </c>
      <c r="AS681" s="33" t="str">
        <f>データ!Q681</f>
        <v>リヴァイブ／真</v>
      </c>
      <c r="AT681" s="9" t="s">
        <v>1061</v>
      </c>
      <c r="AU681" s="33" t="str">
        <f>データ!R681</f>
        <v>中確率で戦闘不能ユニットを復帰</v>
      </c>
      <c r="AV681" s="9" t="s">
        <v>977</v>
      </c>
      <c r="AW681" s="34" t="s">
        <v>1265</v>
      </c>
      <c r="AX681" s="33" t="str">
        <f>データ!S681</f>
        <v>-</v>
      </c>
      <c r="AY681" s="9" t="s">
        <v>1061</v>
      </c>
      <c r="AZ681" s="33" t="str">
        <f>データ!T681</f>
        <v>　</v>
      </c>
      <c r="BA681" s="35" t="s">
        <v>977</v>
      </c>
      <c r="BB681" s="34" t="s">
        <v>2335</v>
      </c>
      <c r="BC681" s="33" t="str">
        <f>データ!U681</f>
        <v>-</v>
      </c>
      <c r="BD681" s="35" t="s">
        <v>2333</v>
      </c>
      <c r="BE681" s="33" t="str">
        <f>データ!V681</f>
        <v>　</v>
      </c>
      <c r="BF681" s="33" t="s">
        <v>977</v>
      </c>
      <c r="BG681" s="34" t="s">
        <v>1261</v>
      </c>
      <c r="BH681" s="33" t="str">
        <f>データ!W681</f>
        <v>-</v>
      </c>
      <c r="BI681" s="35" t="s">
        <v>977</v>
      </c>
      <c r="BJ681" s="34" t="s">
        <v>1260</v>
      </c>
      <c r="BK681" s="33" t="str">
        <f>データ!X681</f>
        <v>ポーカー</v>
      </c>
      <c r="BL681" s="35" t="s">
        <v>977</v>
      </c>
      <c r="BM681" s="9" t="s">
        <v>972</v>
      </c>
    </row>
    <row r="682" spans="1:65" x14ac:dyDescent="0.15">
      <c r="A682" s="9" t="s">
        <v>969</v>
      </c>
      <c r="B682" s="9" t="s">
        <v>1392</v>
      </c>
      <c r="C682" s="32" t="str">
        <f>"./images/thumbnail/"&amp;データ!B682&amp;".jpg"</f>
        <v>./images/thumbnail/1347.jpg</v>
      </c>
      <c r="D682" s="32" t="s">
        <v>1393</v>
      </c>
      <c r="E682" s="32" t="str">
        <f>"./images/thumbnail/"&amp;データ!B682&amp;".jpg"</f>
        <v>./images/thumbnail/1347.jpg</v>
      </c>
      <c r="F682" s="32" t="s">
        <v>1064</v>
      </c>
      <c r="G682" s="32" t="s">
        <v>1260</v>
      </c>
      <c r="H682" s="32" t="str">
        <f>データ!D682</f>
        <v>ギルバード</v>
      </c>
      <c r="I682" s="32" t="s">
        <v>977</v>
      </c>
      <c r="J682" s="32" t="s">
        <v>1261</v>
      </c>
      <c r="K682" s="32" t="str">
        <f>データ!E682</f>
        <v>SSR</v>
      </c>
      <c r="L682" s="32" t="s">
        <v>977</v>
      </c>
      <c r="M682" s="32" t="s">
        <v>1262</v>
      </c>
      <c r="N682" s="32">
        <f>データ!F682</f>
        <v>13</v>
      </c>
      <c r="O682" s="32" t="s">
        <v>977</v>
      </c>
      <c r="P682" s="32" t="s">
        <v>1260</v>
      </c>
      <c r="Q682" s="32" t="str">
        <f>データ!G682</f>
        <v>打</v>
      </c>
      <c r="R682" s="32" t="s">
        <v>977</v>
      </c>
      <c r="S682" s="32" t="s">
        <v>1260</v>
      </c>
      <c r="T682" s="33">
        <f>データ!H682</f>
        <v>19679</v>
      </c>
      <c r="U682" s="34" t="s">
        <v>977</v>
      </c>
      <c r="V682" s="34" t="s">
        <v>1260</v>
      </c>
      <c r="W682" s="33">
        <f>データ!I682</f>
        <v>5997</v>
      </c>
      <c r="X682" s="34" t="s">
        <v>977</v>
      </c>
      <c r="Y682" s="34" t="s">
        <v>1260</v>
      </c>
      <c r="Z682" s="33">
        <f>データ!J682</f>
        <v>7030</v>
      </c>
      <c r="AA682" s="34" t="s">
        <v>977</v>
      </c>
      <c r="AB682" s="34" t="s">
        <v>1263</v>
      </c>
      <c r="AC682" s="33" t="str">
        <f>データ!K682</f>
        <v>A-</v>
      </c>
      <c r="AD682" s="32" t="s">
        <v>977</v>
      </c>
      <c r="AE682" s="34" t="s">
        <v>1264</v>
      </c>
      <c r="AF682" s="33">
        <f>データ!L682</f>
        <v>32706</v>
      </c>
      <c r="AG682" s="34" t="s">
        <v>977</v>
      </c>
      <c r="AH682" s="34" t="s">
        <v>1265</v>
      </c>
      <c r="AI682" s="33" t="str">
        <f>データ!M682</f>
        <v>聖天消滅／遠翠</v>
      </c>
      <c r="AJ682" s="9" t="s">
        <v>1061</v>
      </c>
      <c r="AK682" s="33" t="str">
        <f>データ!N682</f>
        <v>敵遠属性の攻撃力と防御力をDOWN[大]</v>
      </c>
      <c r="AL682" s="9" t="s">
        <v>977</v>
      </c>
      <c r="AM682" s="34" t="s">
        <v>1266</v>
      </c>
      <c r="AN682" s="33" t="str">
        <f>データ!O682</f>
        <v>-</v>
      </c>
      <c r="AO682" s="9" t="s">
        <v>1061</v>
      </c>
      <c r="AP682" s="33" t="str">
        <f>データ!P682</f>
        <v>　</v>
      </c>
      <c r="AQ682" s="35" t="s">
        <v>977</v>
      </c>
      <c r="AR682" s="34" t="s">
        <v>1265</v>
      </c>
      <c r="AS682" s="33" t="str">
        <f>データ!Q682</f>
        <v>ヒール／真</v>
      </c>
      <c r="AT682" s="9" t="s">
        <v>1061</v>
      </c>
      <c r="AU682" s="33" t="str">
        <f>データ!R682</f>
        <v>生存ユニットのHPを中回復</v>
      </c>
      <c r="AV682" s="9" t="s">
        <v>977</v>
      </c>
      <c r="AW682" s="34" t="s">
        <v>1265</v>
      </c>
      <c r="AX682" s="33" t="str">
        <f>データ!S682</f>
        <v>-</v>
      </c>
      <c r="AY682" s="9" t="s">
        <v>1061</v>
      </c>
      <c r="AZ682" s="33" t="str">
        <f>データ!T682</f>
        <v>　</v>
      </c>
      <c r="BA682" s="35" t="s">
        <v>977</v>
      </c>
      <c r="BB682" s="34" t="s">
        <v>2335</v>
      </c>
      <c r="BC682" s="33" t="str">
        <f>データ!U682</f>
        <v>-</v>
      </c>
      <c r="BD682" s="35" t="s">
        <v>2333</v>
      </c>
      <c r="BE682" s="33" t="str">
        <f>データ!V682</f>
        <v>　</v>
      </c>
      <c r="BF682" s="33" t="s">
        <v>977</v>
      </c>
      <c r="BG682" s="34" t="s">
        <v>1261</v>
      </c>
      <c r="BH682" s="33" t="str">
        <f>データ!W682</f>
        <v>-</v>
      </c>
      <c r="BI682" s="35" t="s">
        <v>977</v>
      </c>
      <c r="BJ682" s="34" t="s">
        <v>1260</v>
      </c>
      <c r="BK682" s="33" t="str">
        <f>データ!X682</f>
        <v>メダル</v>
      </c>
      <c r="BL682" s="35" t="s">
        <v>977</v>
      </c>
      <c r="BM682" s="9" t="s">
        <v>972</v>
      </c>
    </row>
    <row r="683" spans="1:65" x14ac:dyDescent="0.15">
      <c r="A683" s="9" t="s">
        <v>969</v>
      </c>
      <c r="B683" s="9" t="s">
        <v>1392</v>
      </c>
      <c r="C683" s="32" t="str">
        <f>"./images/thumbnail/"&amp;データ!B683&amp;".jpg"</f>
        <v>./images/thumbnail/1345.jpg</v>
      </c>
      <c r="D683" s="32" t="s">
        <v>1393</v>
      </c>
      <c r="E683" s="32" t="str">
        <f>"./images/thumbnail/"&amp;データ!B683&amp;".jpg"</f>
        <v>./images/thumbnail/1345.jpg</v>
      </c>
      <c r="F683" s="32" t="s">
        <v>1064</v>
      </c>
      <c r="G683" s="32" t="s">
        <v>1260</v>
      </c>
      <c r="H683" s="32" t="str">
        <f>データ!D683</f>
        <v>ミネット</v>
      </c>
      <c r="I683" s="32" t="s">
        <v>977</v>
      </c>
      <c r="J683" s="32" t="s">
        <v>1261</v>
      </c>
      <c r="K683" s="32" t="str">
        <f>データ!E683</f>
        <v>SSR</v>
      </c>
      <c r="L683" s="32" t="s">
        <v>977</v>
      </c>
      <c r="M683" s="32" t="s">
        <v>1262</v>
      </c>
      <c r="N683" s="32">
        <f>データ!F683</f>
        <v>13</v>
      </c>
      <c r="O683" s="32" t="s">
        <v>977</v>
      </c>
      <c r="P683" s="32" t="s">
        <v>1260</v>
      </c>
      <c r="Q683" s="32" t="str">
        <f>データ!G683</f>
        <v>打</v>
      </c>
      <c r="R683" s="32" t="s">
        <v>977</v>
      </c>
      <c r="S683" s="32" t="s">
        <v>1260</v>
      </c>
      <c r="T683" s="33">
        <f>データ!H683</f>
        <v>18892</v>
      </c>
      <c r="U683" s="34" t="s">
        <v>977</v>
      </c>
      <c r="V683" s="34" t="s">
        <v>1260</v>
      </c>
      <c r="W683" s="33">
        <f>データ!I683</f>
        <v>6265</v>
      </c>
      <c r="X683" s="34" t="s">
        <v>977</v>
      </c>
      <c r="Y683" s="34" t="s">
        <v>1260</v>
      </c>
      <c r="Z683" s="33">
        <f>データ!J683</f>
        <v>6746</v>
      </c>
      <c r="AA683" s="34" t="s">
        <v>977</v>
      </c>
      <c r="AB683" s="34" t="s">
        <v>1263</v>
      </c>
      <c r="AC683" s="33" t="str">
        <f>データ!K683</f>
        <v>A-</v>
      </c>
      <c r="AD683" s="32" t="s">
        <v>977</v>
      </c>
      <c r="AE683" s="34" t="s">
        <v>1264</v>
      </c>
      <c r="AF683" s="33">
        <f>データ!L683</f>
        <v>31903</v>
      </c>
      <c r="AG683" s="34" t="s">
        <v>977</v>
      </c>
      <c r="AH683" s="34" t="s">
        <v>1265</v>
      </c>
      <c r="AI683" s="33" t="str">
        <f>データ!M683</f>
        <v>打鋭の五連月</v>
      </c>
      <c r="AJ683" s="9" t="s">
        <v>1061</v>
      </c>
      <c r="AK683" s="33" t="str">
        <f>データ!N683</f>
        <v>ランダムで2～5連撃。攻撃毎に与ダメ2倍[低確率]</v>
      </c>
      <c r="AL683" s="9" t="s">
        <v>977</v>
      </c>
      <c r="AM683" s="34" t="s">
        <v>1266</v>
      </c>
      <c r="AN683" s="33" t="str">
        <f>データ!O683</f>
        <v>-</v>
      </c>
      <c r="AO683" s="9" t="s">
        <v>1061</v>
      </c>
      <c r="AP683" s="33" t="str">
        <f>データ!P683</f>
        <v>　</v>
      </c>
      <c r="AQ683" s="35" t="s">
        <v>977</v>
      </c>
      <c r="AR683" s="34" t="s">
        <v>1265</v>
      </c>
      <c r="AS683" s="33" t="str">
        <f>データ!Q683</f>
        <v>アサルト／真</v>
      </c>
      <c r="AT683" s="9" t="s">
        <v>1061</v>
      </c>
      <c r="AU683" s="33" t="str">
        <f>データ!R683</f>
        <v>パーティ全体の攻撃力が中UP(3分間)</v>
      </c>
      <c r="AV683" s="9" t="s">
        <v>977</v>
      </c>
      <c r="AW683" s="34" t="s">
        <v>1265</v>
      </c>
      <c r="AX683" s="33" t="str">
        <f>データ!S683</f>
        <v>-</v>
      </c>
      <c r="AY683" s="9" t="s">
        <v>1061</v>
      </c>
      <c r="AZ683" s="33" t="str">
        <f>データ!T683</f>
        <v>　</v>
      </c>
      <c r="BA683" s="35" t="s">
        <v>977</v>
      </c>
      <c r="BB683" s="34" t="s">
        <v>2335</v>
      </c>
      <c r="BC683" s="33" t="str">
        <f>データ!U683</f>
        <v>-</v>
      </c>
      <c r="BD683" s="35" t="s">
        <v>2333</v>
      </c>
      <c r="BE683" s="33" t="str">
        <f>データ!V683</f>
        <v>　</v>
      </c>
      <c r="BF683" s="33" t="s">
        <v>977</v>
      </c>
      <c r="BG683" s="34" t="s">
        <v>1261</v>
      </c>
      <c r="BH683" s="33" t="str">
        <f>データ!W683</f>
        <v>-</v>
      </c>
      <c r="BI683" s="35" t="s">
        <v>977</v>
      </c>
      <c r="BJ683" s="34" t="s">
        <v>1260</v>
      </c>
      <c r="BK683" s="33" t="str">
        <f>データ!X683</f>
        <v>覇者の塔</v>
      </c>
      <c r="BL683" s="35" t="s">
        <v>977</v>
      </c>
      <c r="BM683" s="9" t="s">
        <v>972</v>
      </c>
    </row>
    <row r="684" spans="1:65" x14ac:dyDescent="0.15">
      <c r="A684" s="9" t="s">
        <v>969</v>
      </c>
      <c r="B684" s="9" t="s">
        <v>1392</v>
      </c>
      <c r="C684" s="32" t="str">
        <f>"./images/thumbnail/"&amp;データ!B684&amp;".jpg"</f>
        <v>./images/thumbnail/1343.jpg</v>
      </c>
      <c r="D684" s="32" t="s">
        <v>1393</v>
      </c>
      <c r="E684" s="32" t="str">
        <f>"./images/thumbnail/"&amp;データ!B684&amp;".jpg"</f>
        <v>./images/thumbnail/1343.jpg</v>
      </c>
      <c r="F684" s="32" t="s">
        <v>1064</v>
      </c>
      <c r="G684" s="32" t="s">
        <v>1260</v>
      </c>
      <c r="H684" s="32" t="str">
        <f>データ!D684</f>
        <v>シルヴェストル</v>
      </c>
      <c r="I684" s="32" t="s">
        <v>977</v>
      </c>
      <c r="J684" s="32" t="s">
        <v>1261</v>
      </c>
      <c r="K684" s="32" t="str">
        <f>データ!E684</f>
        <v>SSR</v>
      </c>
      <c r="L684" s="32" t="s">
        <v>977</v>
      </c>
      <c r="M684" s="32" t="s">
        <v>1262</v>
      </c>
      <c r="N684" s="32">
        <f>データ!F684</f>
        <v>13</v>
      </c>
      <c r="O684" s="32" t="s">
        <v>977</v>
      </c>
      <c r="P684" s="32" t="s">
        <v>1260</v>
      </c>
      <c r="Q684" s="32" t="str">
        <f>データ!G684</f>
        <v>突</v>
      </c>
      <c r="R684" s="32" t="s">
        <v>977</v>
      </c>
      <c r="S684" s="32" t="s">
        <v>1260</v>
      </c>
      <c r="T684" s="33">
        <f>データ!H684</f>
        <v>19206</v>
      </c>
      <c r="U684" s="34" t="s">
        <v>977</v>
      </c>
      <c r="V684" s="34" t="s">
        <v>1260</v>
      </c>
      <c r="W684" s="33">
        <f>データ!I684</f>
        <v>5718</v>
      </c>
      <c r="X684" s="34" t="s">
        <v>977</v>
      </c>
      <c r="Y684" s="34" t="s">
        <v>1260</v>
      </c>
      <c r="Z684" s="33">
        <f>データ!J684</f>
        <v>5324</v>
      </c>
      <c r="AA684" s="34" t="s">
        <v>977</v>
      </c>
      <c r="AB684" s="34" t="s">
        <v>1263</v>
      </c>
      <c r="AC684" s="33" t="str">
        <f>データ!K684</f>
        <v>SS-</v>
      </c>
      <c r="AD684" s="32" t="s">
        <v>977</v>
      </c>
      <c r="AE684" s="34" t="s">
        <v>1264</v>
      </c>
      <c r="AF684" s="33">
        <f>データ!L684</f>
        <v>30248</v>
      </c>
      <c r="AG684" s="34" t="s">
        <v>977</v>
      </c>
      <c r="AH684" s="34" t="s">
        <v>1265</v>
      </c>
      <c r="AI684" s="33" t="str">
        <f>データ!M684</f>
        <v>対紫の薙風／絶</v>
      </c>
      <c r="AJ684" s="9" t="s">
        <v>1061</v>
      </c>
      <c r="AK684" s="33" t="str">
        <f>データ!N684</f>
        <v>打に強く遠に弱い横一列攻撃[大]</v>
      </c>
      <c r="AL684" s="9" t="s">
        <v>977</v>
      </c>
      <c r="AM684" s="34" t="s">
        <v>1266</v>
      </c>
      <c r="AN684" s="33" t="str">
        <f>データ!O684</f>
        <v>-</v>
      </c>
      <c r="AO684" s="9" t="s">
        <v>1061</v>
      </c>
      <c r="AP684" s="33" t="str">
        <f>データ!P684</f>
        <v>　</v>
      </c>
      <c r="AQ684" s="35" t="s">
        <v>977</v>
      </c>
      <c r="AR684" s="34" t="s">
        <v>1265</v>
      </c>
      <c r="AS684" s="33" t="str">
        <f>データ!Q684</f>
        <v>フォートレス／真</v>
      </c>
      <c r="AT684" s="9" t="s">
        <v>1061</v>
      </c>
      <c r="AU684" s="33" t="str">
        <f>データ!R684</f>
        <v>パーティ全体の防御力が中UP(3分間)</v>
      </c>
      <c r="AV684" s="9" t="s">
        <v>977</v>
      </c>
      <c r="AW684" s="34" t="s">
        <v>1265</v>
      </c>
      <c r="AX684" s="33" t="str">
        <f>データ!S684</f>
        <v>-</v>
      </c>
      <c r="AY684" s="9" t="s">
        <v>1061</v>
      </c>
      <c r="AZ684" s="33" t="str">
        <f>データ!T684</f>
        <v>　</v>
      </c>
      <c r="BA684" s="35" t="s">
        <v>977</v>
      </c>
      <c r="BB684" s="34" t="s">
        <v>2335</v>
      </c>
      <c r="BC684" s="33" t="str">
        <f>データ!U684</f>
        <v>-</v>
      </c>
      <c r="BD684" s="35" t="s">
        <v>2333</v>
      </c>
      <c r="BE684" s="33" t="str">
        <f>データ!V684</f>
        <v>　</v>
      </c>
      <c r="BF684" s="33" t="s">
        <v>977</v>
      </c>
      <c r="BG684" s="34" t="s">
        <v>1261</v>
      </c>
      <c r="BH684" s="33" t="str">
        <f>データ!W684</f>
        <v>-</v>
      </c>
      <c r="BI684" s="35" t="s">
        <v>977</v>
      </c>
      <c r="BJ684" s="34" t="s">
        <v>1260</v>
      </c>
      <c r="BK684" s="33" t="str">
        <f>データ!X684</f>
        <v>魔女の追憶イベ</v>
      </c>
      <c r="BL684" s="35" t="s">
        <v>977</v>
      </c>
      <c r="BM684" s="9" t="s">
        <v>972</v>
      </c>
    </row>
    <row r="685" spans="1:65" x14ac:dyDescent="0.15">
      <c r="A685" s="9" t="s">
        <v>969</v>
      </c>
      <c r="B685" s="9" t="s">
        <v>1392</v>
      </c>
      <c r="C685" s="32" t="str">
        <f>"./images/thumbnail/"&amp;データ!B685&amp;".jpg"</f>
        <v>./images/thumbnail/1338.jpg</v>
      </c>
      <c r="D685" s="32" t="s">
        <v>1393</v>
      </c>
      <c r="E685" s="32" t="str">
        <f>"./images/thumbnail/"&amp;データ!B685&amp;".jpg"</f>
        <v>./images/thumbnail/1338.jpg</v>
      </c>
      <c r="F685" s="32" t="s">
        <v>1064</v>
      </c>
      <c r="G685" s="32" t="s">
        <v>1260</v>
      </c>
      <c r="H685" s="32" t="str">
        <f>データ!D685</f>
        <v>エディオ</v>
      </c>
      <c r="I685" s="32" t="s">
        <v>977</v>
      </c>
      <c r="J685" s="32" t="s">
        <v>1261</v>
      </c>
      <c r="K685" s="32" t="str">
        <f>データ!E685</f>
        <v>SSR</v>
      </c>
      <c r="L685" s="32" t="s">
        <v>977</v>
      </c>
      <c r="M685" s="32" t="s">
        <v>1262</v>
      </c>
      <c r="N685" s="32">
        <f>データ!F685</f>
        <v>13</v>
      </c>
      <c r="O685" s="32" t="s">
        <v>977</v>
      </c>
      <c r="P685" s="32" t="s">
        <v>1260</v>
      </c>
      <c r="Q685" s="32" t="str">
        <f>データ!G685</f>
        <v>遠</v>
      </c>
      <c r="R685" s="32" t="s">
        <v>977</v>
      </c>
      <c r="S685" s="32" t="s">
        <v>1260</v>
      </c>
      <c r="T685" s="33">
        <f>データ!H685</f>
        <v>19881</v>
      </c>
      <c r="U685" s="34" t="s">
        <v>977</v>
      </c>
      <c r="V685" s="34" t="s">
        <v>1260</v>
      </c>
      <c r="W685" s="33">
        <f>データ!I685</f>
        <v>5887</v>
      </c>
      <c r="X685" s="34" t="s">
        <v>977</v>
      </c>
      <c r="Y685" s="34" t="s">
        <v>1260</v>
      </c>
      <c r="Z685" s="33">
        <f>データ!J685</f>
        <v>4526</v>
      </c>
      <c r="AA685" s="34" t="s">
        <v>977</v>
      </c>
      <c r="AB685" s="34" t="s">
        <v>1263</v>
      </c>
      <c r="AC685" s="33" t="str">
        <f>データ!K685</f>
        <v>S-</v>
      </c>
      <c r="AD685" s="32" t="s">
        <v>977</v>
      </c>
      <c r="AE685" s="34" t="s">
        <v>1264</v>
      </c>
      <c r="AF685" s="33">
        <f>データ!L685</f>
        <v>30294</v>
      </c>
      <c r="AG685" s="34" t="s">
        <v>977</v>
      </c>
      <c r="AH685" s="34" t="s">
        <v>1265</v>
      </c>
      <c r="AI685" s="33" t="str">
        <f>データ!M685</f>
        <v>遠翠の聖護</v>
      </c>
      <c r="AJ685" s="9" t="s">
        <v>1061</v>
      </c>
      <c r="AK685" s="33" t="str">
        <f>データ!N685</f>
        <v>味方遠属性の防御力をUP[大]</v>
      </c>
      <c r="AL685" s="9" t="s">
        <v>977</v>
      </c>
      <c r="AM685" s="34" t="s">
        <v>1266</v>
      </c>
      <c r="AN685" s="33" t="str">
        <f>データ!O685</f>
        <v>-</v>
      </c>
      <c r="AO685" s="9" t="s">
        <v>1061</v>
      </c>
      <c r="AP685" s="33" t="str">
        <f>データ!P685</f>
        <v>　</v>
      </c>
      <c r="AQ685" s="35" t="s">
        <v>977</v>
      </c>
      <c r="AR685" s="34" t="s">
        <v>1265</v>
      </c>
      <c r="AS685" s="33" t="str">
        <f>データ!Q685</f>
        <v>キャッスルヴェール</v>
      </c>
      <c r="AT685" s="9" t="s">
        <v>1061</v>
      </c>
      <c r="AU685" s="33" t="str">
        <f>データ!R685</f>
        <v>城の強度Lvが小UP(3分間)</v>
      </c>
      <c r="AV685" s="9" t="s">
        <v>977</v>
      </c>
      <c r="AW685" s="34" t="s">
        <v>1265</v>
      </c>
      <c r="AX685" s="33" t="str">
        <f>データ!S685</f>
        <v>-</v>
      </c>
      <c r="AY685" s="9" t="s">
        <v>1061</v>
      </c>
      <c r="AZ685" s="33" t="str">
        <f>データ!T685</f>
        <v>　</v>
      </c>
      <c r="BA685" s="35" t="s">
        <v>977</v>
      </c>
      <c r="BB685" s="34" t="s">
        <v>2335</v>
      </c>
      <c r="BC685" s="33" t="str">
        <f>データ!U685</f>
        <v>-</v>
      </c>
      <c r="BD685" s="35" t="s">
        <v>2333</v>
      </c>
      <c r="BE685" s="33" t="str">
        <f>データ!V685</f>
        <v>　</v>
      </c>
      <c r="BF685" s="33" t="s">
        <v>977</v>
      </c>
      <c r="BG685" s="34" t="s">
        <v>1261</v>
      </c>
      <c r="BH685" s="33" t="str">
        <f>データ!W685</f>
        <v>-</v>
      </c>
      <c r="BI685" s="35" t="s">
        <v>977</v>
      </c>
      <c r="BJ685" s="34" t="s">
        <v>1260</v>
      </c>
      <c r="BK685" s="33" t="str">
        <f>データ!X685</f>
        <v>常設</v>
      </c>
      <c r="BL685" s="35" t="s">
        <v>977</v>
      </c>
      <c r="BM685" s="9" t="s">
        <v>972</v>
      </c>
    </row>
    <row r="686" spans="1:65" x14ac:dyDescent="0.15">
      <c r="A686" s="9" t="s">
        <v>969</v>
      </c>
      <c r="B686" s="9" t="s">
        <v>1392</v>
      </c>
      <c r="C686" s="32" t="str">
        <f>"./images/thumbnail/"&amp;データ!B686&amp;".jpg"</f>
        <v>./images/thumbnail/1336.jpg</v>
      </c>
      <c r="D686" s="32" t="s">
        <v>1393</v>
      </c>
      <c r="E686" s="32" t="str">
        <f>"./images/thumbnail/"&amp;データ!B686&amp;".jpg"</f>
        <v>./images/thumbnail/1336.jpg</v>
      </c>
      <c r="F686" s="32" t="s">
        <v>1064</v>
      </c>
      <c r="G686" s="32" t="s">
        <v>1260</v>
      </c>
      <c r="H686" s="32" t="str">
        <f>データ!D686</f>
        <v>フレデリカ</v>
      </c>
      <c r="I686" s="32" t="s">
        <v>977</v>
      </c>
      <c r="J686" s="32" t="s">
        <v>1261</v>
      </c>
      <c r="K686" s="32" t="str">
        <f>データ!E686</f>
        <v>SSR</v>
      </c>
      <c r="L686" s="32" t="s">
        <v>977</v>
      </c>
      <c r="M686" s="32" t="s">
        <v>1262</v>
      </c>
      <c r="N686" s="32">
        <f>データ!F686</f>
        <v>13</v>
      </c>
      <c r="O686" s="32" t="s">
        <v>977</v>
      </c>
      <c r="P686" s="32" t="s">
        <v>1260</v>
      </c>
      <c r="Q686" s="32" t="str">
        <f>データ!G686</f>
        <v>打</v>
      </c>
      <c r="R686" s="32" t="s">
        <v>977</v>
      </c>
      <c r="S686" s="32" t="s">
        <v>1260</v>
      </c>
      <c r="T686" s="33">
        <f>データ!H686</f>
        <v>18389</v>
      </c>
      <c r="U686" s="34" t="s">
        <v>977</v>
      </c>
      <c r="V686" s="34" t="s">
        <v>1260</v>
      </c>
      <c r="W686" s="33">
        <f>データ!I686</f>
        <v>5818</v>
      </c>
      <c r="X686" s="34" t="s">
        <v>977</v>
      </c>
      <c r="Y686" s="34" t="s">
        <v>1260</v>
      </c>
      <c r="Z686" s="33">
        <f>データ!J686</f>
        <v>7544</v>
      </c>
      <c r="AA686" s="34" t="s">
        <v>977</v>
      </c>
      <c r="AB686" s="34" t="s">
        <v>1263</v>
      </c>
      <c r="AC686" s="33" t="str">
        <f>データ!K686</f>
        <v>A-</v>
      </c>
      <c r="AD686" s="32" t="s">
        <v>977</v>
      </c>
      <c r="AE686" s="34" t="s">
        <v>1264</v>
      </c>
      <c r="AF686" s="33">
        <f>データ!L686</f>
        <v>31751</v>
      </c>
      <c r="AG686" s="34" t="s">
        <v>977</v>
      </c>
      <c r="AH686" s="34" t="s">
        <v>1265</v>
      </c>
      <c r="AI686" s="33" t="str">
        <f>データ!M686</f>
        <v>昏睡の言霊／絶</v>
      </c>
      <c r="AJ686" s="9" t="s">
        <v>1061</v>
      </c>
      <c r="AK686" s="33" t="str">
        <f>データ!N686</f>
        <v>一定確率で敵を睡眠状態にする[高確率]</v>
      </c>
      <c r="AL686" s="9" t="s">
        <v>977</v>
      </c>
      <c r="AM686" s="34" t="s">
        <v>1266</v>
      </c>
      <c r="AN686" s="33" t="str">
        <f>データ!O686</f>
        <v>-</v>
      </c>
      <c r="AO686" s="9" t="s">
        <v>1061</v>
      </c>
      <c r="AP686" s="33" t="str">
        <f>データ!P686</f>
        <v>　</v>
      </c>
      <c r="AQ686" s="35" t="s">
        <v>977</v>
      </c>
      <c r="AR686" s="34" t="s">
        <v>1265</v>
      </c>
      <c r="AS686" s="33" t="str">
        <f>データ!Q686</f>
        <v>リヴァイブ／真紫打</v>
      </c>
      <c r="AT686" s="9" t="s">
        <v>1061</v>
      </c>
      <c r="AU686" s="33" t="str">
        <f>データ!R686</f>
        <v>高確率で打属性のユニットを復帰</v>
      </c>
      <c r="AV686" s="9" t="s">
        <v>977</v>
      </c>
      <c r="AW686" s="34" t="s">
        <v>1265</v>
      </c>
      <c r="AX686" s="33" t="str">
        <f>データ!S686</f>
        <v>-</v>
      </c>
      <c r="AY686" s="9" t="s">
        <v>1061</v>
      </c>
      <c r="AZ686" s="33" t="str">
        <f>データ!T686</f>
        <v>　</v>
      </c>
      <c r="BA686" s="35" t="s">
        <v>977</v>
      </c>
      <c r="BB686" s="34" t="s">
        <v>2335</v>
      </c>
      <c r="BC686" s="33" t="str">
        <f>データ!U686</f>
        <v>-</v>
      </c>
      <c r="BD686" s="35" t="s">
        <v>2333</v>
      </c>
      <c r="BE686" s="33" t="str">
        <f>データ!V686</f>
        <v>　</v>
      </c>
      <c r="BF686" s="33" t="s">
        <v>977</v>
      </c>
      <c r="BG686" s="34" t="s">
        <v>1261</v>
      </c>
      <c r="BH686" s="33" t="str">
        <f>データ!W686</f>
        <v>-</v>
      </c>
      <c r="BI686" s="35" t="s">
        <v>977</v>
      </c>
      <c r="BJ686" s="34" t="s">
        <v>1260</v>
      </c>
      <c r="BK686" s="33" t="str">
        <f>データ!X686</f>
        <v>常設</v>
      </c>
      <c r="BL686" s="35" t="s">
        <v>977</v>
      </c>
      <c r="BM686" s="9" t="s">
        <v>972</v>
      </c>
    </row>
    <row r="687" spans="1:65" x14ac:dyDescent="0.15">
      <c r="A687" s="9" t="s">
        <v>969</v>
      </c>
      <c r="B687" s="9" t="s">
        <v>1392</v>
      </c>
      <c r="C687" s="32" t="str">
        <f>"./images/thumbnail/"&amp;データ!B687&amp;".jpg"</f>
        <v>./images/thumbnail/1334.jpg</v>
      </c>
      <c r="D687" s="32" t="s">
        <v>1393</v>
      </c>
      <c r="E687" s="32" t="str">
        <f>"./images/thumbnail/"&amp;データ!B687&amp;".jpg"</f>
        <v>./images/thumbnail/1334.jpg</v>
      </c>
      <c r="F687" s="32" t="s">
        <v>1064</v>
      </c>
      <c r="G687" s="32" t="s">
        <v>1260</v>
      </c>
      <c r="H687" s="32" t="str">
        <f>データ!D687</f>
        <v>フェリシアス</v>
      </c>
      <c r="I687" s="32" t="s">
        <v>977</v>
      </c>
      <c r="J687" s="32" t="s">
        <v>1261</v>
      </c>
      <c r="K687" s="32" t="str">
        <f>データ!E687</f>
        <v>SSR</v>
      </c>
      <c r="L687" s="32" t="s">
        <v>977</v>
      </c>
      <c r="M687" s="32" t="s">
        <v>1262</v>
      </c>
      <c r="N687" s="32">
        <f>データ!F687</f>
        <v>13</v>
      </c>
      <c r="O687" s="32" t="s">
        <v>977</v>
      </c>
      <c r="P687" s="32" t="s">
        <v>1260</v>
      </c>
      <c r="Q687" s="32" t="str">
        <f>データ!G687</f>
        <v>突</v>
      </c>
      <c r="R687" s="32" t="s">
        <v>977</v>
      </c>
      <c r="S687" s="32" t="s">
        <v>1260</v>
      </c>
      <c r="T687" s="33">
        <f>データ!H687</f>
        <v>17949</v>
      </c>
      <c r="U687" s="34" t="s">
        <v>977</v>
      </c>
      <c r="V687" s="34" t="s">
        <v>1260</v>
      </c>
      <c r="W687" s="33">
        <f>データ!I687</f>
        <v>5340</v>
      </c>
      <c r="X687" s="34" t="s">
        <v>977</v>
      </c>
      <c r="Y687" s="34" t="s">
        <v>1260</v>
      </c>
      <c r="Z687" s="33">
        <f>データ!J687</f>
        <v>5986</v>
      </c>
      <c r="AA687" s="34" t="s">
        <v>977</v>
      </c>
      <c r="AB687" s="34" t="s">
        <v>1263</v>
      </c>
      <c r="AC687" s="33" t="str">
        <f>データ!K687</f>
        <v>SS-</v>
      </c>
      <c r="AD687" s="32" t="s">
        <v>977</v>
      </c>
      <c r="AE687" s="34" t="s">
        <v>1264</v>
      </c>
      <c r="AF687" s="33">
        <f>データ!L687</f>
        <v>29275</v>
      </c>
      <c r="AG687" s="34" t="s">
        <v>977</v>
      </c>
      <c r="AH687" s="34" t="s">
        <v>1265</v>
      </c>
      <c r="AI687" s="33" t="str">
        <f>データ!M687</f>
        <v>蒼突の追撃／真</v>
      </c>
      <c r="AJ687" s="9" t="s">
        <v>1061</v>
      </c>
      <c r="AK687" s="33" t="str">
        <f>データ!N687</f>
        <v>味方の攻撃に一定確率で追撃[高確率]</v>
      </c>
      <c r="AL687" s="9" t="s">
        <v>977</v>
      </c>
      <c r="AM687" s="34" t="s">
        <v>1266</v>
      </c>
      <c r="AN687" s="33" t="str">
        <f>データ!O687</f>
        <v>-</v>
      </c>
      <c r="AO687" s="9" t="s">
        <v>1061</v>
      </c>
      <c r="AP687" s="33" t="str">
        <f>データ!P687</f>
        <v>　</v>
      </c>
      <c r="AQ687" s="35" t="s">
        <v>977</v>
      </c>
      <c r="AR687" s="34" t="s">
        <v>1265</v>
      </c>
      <c r="AS687" s="33" t="str">
        <f>データ!Q687</f>
        <v>ランページ／真</v>
      </c>
      <c r="AT687" s="9" t="s">
        <v>1061</v>
      </c>
      <c r="AU687" s="33" t="str">
        <f>データ!R687</f>
        <v>バトルで獲得する騎士団戦スコアが中アップ(3分間)</v>
      </c>
      <c r="AV687" s="9" t="s">
        <v>977</v>
      </c>
      <c r="AW687" s="34" t="s">
        <v>1265</v>
      </c>
      <c r="AX687" s="33" t="str">
        <f>データ!S687</f>
        <v>-</v>
      </c>
      <c r="AY687" s="9" t="s">
        <v>1061</v>
      </c>
      <c r="AZ687" s="33" t="str">
        <f>データ!T687</f>
        <v>　</v>
      </c>
      <c r="BA687" s="35" t="s">
        <v>977</v>
      </c>
      <c r="BB687" s="34" t="s">
        <v>2335</v>
      </c>
      <c r="BC687" s="33" t="str">
        <f>データ!U687</f>
        <v>-</v>
      </c>
      <c r="BD687" s="35" t="s">
        <v>2333</v>
      </c>
      <c r="BE687" s="33" t="str">
        <f>データ!V687</f>
        <v>　</v>
      </c>
      <c r="BF687" s="33" t="s">
        <v>977</v>
      </c>
      <c r="BG687" s="34" t="s">
        <v>1261</v>
      </c>
      <c r="BH687" s="33" t="str">
        <f>データ!W687</f>
        <v>-</v>
      </c>
      <c r="BI687" s="35" t="s">
        <v>977</v>
      </c>
      <c r="BJ687" s="34" t="s">
        <v>1260</v>
      </c>
      <c r="BK687" s="33" t="str">
        <f>データ!X687</f>
        <v>常設</v>
      </c>
      <c r="BL687" s="35" t="s">
        <v>977</v>
      </c>
      <c r="BM687" s="9" t="s">
        <v>972</v>
      </c>
    </row>
    <row r="688" spans="1:65" x14ac:dyDescent="0.15">
      <c r="A688" s="9" t="s">
        <v>969</v>
      </c>
      <c r="B688" s="9" t="s">
        <v>1392</v>
      </c>
      <c r="C688" s="32" t="str">
        <f>"./images/thumbnail/"&amp;データ!B688&amp;".jpg"</f>
        <v>./images/thumbnail/1332.jpg</v>
      </c>
      <c r="D688" s="32" t="s">
        <v>1393</v>
      </c>
      <c r="E688" s="32" t="str">
        <f>"./images/thumbnail/"&amp;データ!B688&amp;".jpg"</f>
        <v>./images/thumbnail/1332.jpg</v>
      </c>
      <c r="F688" s="32" t="s">
        <v>1064</v>
      </c>
      <c r="G688" s="32" t="s">
        <v>1260</v>
      </c>
      <c r="H688" s="32" t="str">
        <f>データ!D688</f>
        <v>メビウス</v>
      </c>
      <c r="I688" s="32" t="s">
        <v>977</v>
      </c>
      <c r="J688" s="32" t="s">
        <v>1261</v>
      </c>
      <c r="K688" s="32" t="str">
        <f>データ!E688</f>
        <v>SSR</v>
      </c>
      <c r="L688" s="32" t="s">
        <v>977</v>
      </c>
      <c r="M688" s="32" t="s">
        <v>1262</v>
      </c>
      <c r="N688" s="32">
        <f>データ!F688</f>
        <v>13</v>
      </c>
      <c r="O688" s="32" t="s">
        <v>977</v>
      </c>
      <c r="P688" s="32" t="s">
        <v>1260</v>
      </c>
      <c r="Q688" s="32" t="str">
        <f>データ!G688</f>
        <v>斬</v>
      </c>
      <c r="R688" s="32" t="s">
        <v>977</v>
      </c>
      <c r="S688" s="32" t="s">
        <v>1260</v>
      </c>
      <c r="T688" s="33">
        <f>データ!H688</f>
        <v>16651</v>
      </c>
      <c r="U688" s="34" t="s">
        <v>977</v>
      </c>
      <c r="V688" s="34" t="s">
        <v>1260</v>
      </c>
      <c r="W688" s="33">
        <f>データ!I688</f>
        <v>7655</v>
      </c>
      <c r="X688" s="34" t="s">
        <v>977</v>
      </c>
      <c r="Y688" s="34" t="s">
        <v>1260</v>
      </c>
      <c r="Z688" s="33">
        <f>データ!J688</f>
        <v>5044</v>
      </c>
      <c r="AA688" s="34" t="s">
        <v>977</v>
      </c>
      <c r="AB688" s="34" t="s">
        <v>1263</v>
      </c>
      <c r="AC688" s="33" t="str">
        <f>データ!K688</f>
        <v>A+</v>
      </c>
      <c r="AD688" s="32" t="s">
        <v>977</v>
      </c>
      <c r="AE688" s="34" t="s">
        <v>1264</v>
      </c>
      <c r="AF688" s="33">
        <f>データ!L688</f>
        <v>29350</v>
      </c>
      <c r="AG688" s="34" t="s">
        <v>977</v>
      </c>
      <c r="AH688" s="34" t="s">
        <v>1265</v>
      </c>
      <c r="AI688" s="33" t="str">
        <f>データ!M688</f>
        <v>天焔幻の一閃／絶</v>
      </c>
      <c r="AJ688" s="9" t="s">
        <v>1061</v>
      </c>
      <c r="AK688" s="33" t="str">
        <f>データ!N688</f>
        <v>横一列攻撃[大]自分の攻撃力UP[大]</v>
      </c>
      <c r="AL688" s="9" t="s">
        <v>977</v>
      </c>
      <c r="AM688" s="34" t="s">
        <v>1266</v>
      </c>
      <c r="AN688" s="33" t="str">
        <f>データ!O688</f>
        <v>-</v>
      </c>
      <c r="AO688" s="9" t="s">
        <v>1061</v>
      </c>
      <c r="AP688" s="33" t="str">
        <f>データ!P688</f>
        <v>　</v>
      </c>
      <c r="AQ688" s="35" t="s">
        <v>977</v>
      </c>
      <c r="AR688" s="34" t="s">
        <v>1265</v>
      </c>
      <c r="AS688" s="33" t="str">
        <f>データ!Q688</f>
        <v>シャドウ</v>
      </c>
      <c r="AT688" s="9" t="s">
        <v>1061</v>
      </c>
      <c r="AU688" s="33" t="str">
        <f>データ!R688</f>
        <v>バトル時の強襲CB率が小UP(3分間)</v>
      </c>
      <c r="AV688" s="9" t="s">
        <v>977</v>
      </c>
      <c r="AW688" s="34" t="s">
        <v>1265</v>
      </c>
      <c r="AX688" s="33" t="str">
        <f>データ!S688</f>
        <v>-</v>
      </c>
      <c r="AY688" s="9" t="s">
        <v>1061</v>
      </c>
      <c r="AZ688" s="33" t="str">
        <f>データ!T688</f>
        <v>　</v>
      </c>
      <c r="BA688" s="35" t="s">
        <v>977</v>
      </c>
      <c r="BB688" s="34" t="s">
        <v>2335</v>
      </c>
      <c r="BC688" s="33" t="str">
        <f>データ!U688</f>
        <v>-</v>
      </c>
      <c r="BD688" s="35" t="s">
        <v>2333</v>
      </c>
      <c r="BE688" s="33" t="str">
        <f>データ!V688</f>
        <v>　</v>
      </c>
      <c r="BF688" s="33" t="s">
        <v>977</v>
      </c>
      <c r="BG688" s="34" t="s">
        <v>1261</v>
      </c>
      <c r="BH688" s="33" t="str">
        <f>データ!W688</f>
        <v>-</v>
      </c>
      <c r="BI688" s="35" t="s">
        <v>977</v>
      </c>
      <c r="BJ688" s="34" t="s">
        <v>1260</v>
      </c>
      <c r="BK688" s="33" t="str">
        <f>データ!X688</f>
        <v>常設</v>
      </c>
      <c r="BL688" s="35" t="s">
        <v>977</v>
      </c>
      <c r="BM688" s="9" t="s">
        <v>972</v>
      </c>
    </row>
    <row r="689" spans="1:65" x14ac:dyDescent="0.15">
      <c r="A689" s="9" t="s">
        <v>969</v>
      </c>
      <c r="B689" s="9" t="s">
        <v>1392</v>
      </c>
      <c r="C689" s="32" t="str">
        <f>"./images/thumbnail/"&amp;データ!B689&amp;".jpg"</f>
        <v>./images/thumbnail/1330.jpg</v>
      </c>
      <c r="D689" s="32" t="s">
        <v>1393</v>
      </c>
      <c r="E689" s="32" t="str">
        <f>"./images/thumbnail/"&amp;データ!B689&amp;".jpg"</f>
        <v>./images/thumbnail/1330.jpg</v>
      </c>
      <c r="F689" s="32" t="s">
        <v>1064</v>
      </c>
      <c r="G689" s="32" t="s">
        <v>1260</v>
      </c>
      <c r="H689" s="32" t="str">
        <f>データ!D689</f>
        <v>ゾエ</v>
      </c>
      <c r="I689" s="32" t="s">
        <v>977</v>
      </c>
      <c r="J689" s="32" t="s">
        <v>1261</v>
      </c>
      <c r="K689" s="32" t="str">
        <f>データ!E689</f>
        <v>SSR</v>
      </c>
      <c r="L689" s="32" t="s">
        <v>977</v>
      </c>
      <c r="M689" s="32" t="s">
        <v>1262</v>
      </c>
      <c r="N689" s="32">
        <f>データ!F689</f>
        <v>12</v>
      </c>
      <c r="O689" s="32" t="s">
        <v>977</v>
      </c>
      <c r="P689" s="32" t="s">
        <v>1260</v>
      </c>
      <c r="Q689" s="32" t="str">
        <f>データ!G689</f>
        <v>遠</v>
      </c>
      <c r="R689" s="32" t="s">
        <v>977</v>
      </c>
      <c r="S689" s="32" t="s">
        <v>1260</v>
      </c>
      <c r="T689" s="33">
        <f>データ!H689</f>
        <v>17183</v>
      </c>
      <c r="U689" s="34" t="s">
        <v>977</v>
      </c>
      <c r="V689" s="34" t="s">
        <v>1260</v>
      </c>
      <c r="W689" s="33">
        <f>データ!I689</f>
        <v>5997</v>
      </c>
      <c r="X689" s="34" t="s">
        <v>977</v>
      </c>
      <c r="Y689" s="34" t="s">
        <v>1260</v>
      </c>
      <c r="Z689" s="33">
        <f>データ!J689</f>
        <v>4100</v>
      </c>
      <c r="AA689" s="34" t="s">
        <v>977</v>
      </c>
      <c r="AB689" s="34" t="s">
        <v>1263</v>
      </c>
      <c r="AC689" s="33" t="str">
        <f>データ!K689</f>
        <v>S-</v>
      </c>
      <c r="AD689" s="32" t="s">
        <v>977</v>
      </c>
      <c r="AE689" s="34" t="s">
        <v>1264</v>
      </c>
      <c r="AF689" s="33">
        <f>データ!L689</f>
        <v>27280</v>
      </c>
      <c r="AG689" s="34" t="s">
        <v>977</v>
      </c>
      <c r="AH689" s="34" t="s">
        <v>1265</v>
      </c>
      <c r="AI689" s="33" t="str">
        <f>データ!M689</f>
        <v>暗闇の言霊／絶</v>
      </c>
      <c r="AJ689" s="9" t="s">
        <v>1061</v>
      </c>
      <c r="AK689" s="33" t="str">
        <f>データ!N689</f>
        <v>一定確率で敵を暗闇状態にする[高確率]</v>
      </c>
      <c r="AL689" s="9" t="s">
        <v>977</v>
      </c>
      <c r="AM689" s="34" t="s">
        <v>1266</v>
      </c>
      <c r="AN689" s="33" t="str">
        <f>データ!O689</f>
        <v>-</v>
      </c>
      <c r="AO689" s="9" t="s">
        <v>1061</v>
      </c>
      <c r="AP689" s="33" t="str">
        <f>データ!P689</f>
        <v>　</v>
      </c>
      <c r="AQ689" s="35" t="s">
        <v>977</v>
      </c>
      <c r="AR689" s="34" t="s">
        <v>1265</v>
      </c>
      <c r="AS689" s="33" t="str">
        <f>データ!Q689</f>
        <v>プロヴォーク／真</v>
      </c>
      <c r="AT689" s="9" t="s">
        <v>1061</v>
      </c>
      <c r="AU689" s="33" t="str">
        <f>データ!R689</f>
        <v>攻撃される確率が中UP(3分間)</v>
      </c>
      <c r="AV689" s="9" t="s">
        <v>977</v>
      </c>
      <c r="AW689" s="34" t="s">
        <v>1265</v>
      </c>
      <c r="AX689" s="33" t="str">
        <f>データ!S689</f>
        <v>-</v>
      </c>
      <c r="AY689" s="9" t="s">
        <v>1061</v>
      </c>
      <c r="AZ689" s="33" t="str">
        <f>データ!T689</f>
        <v>　</v>
      </c>
      <c r="BA689" s="35" t="s">
        <v>977</v>
      </c>
      <c r="BB689" s="34" t="s">
        <v>2335</v>
      </c>
      <c r="BC689" s="33" t="str">
        <f>データ!U689</f>
        <v>-</v>
      </c>
      <c r="BD689" s="35" t="s">
        <v>2333</v>
      </c>
      <c r="BE689" s="33" t="str">
        <f>データ!V689</f>
        <v>　</v>
      </c>
      <c r="BF689" s="33" t="s">
        <v>977</v>
      </c>
      <c r="BG689" s="34" t="s">
        <v>1261</v>
      </c>
      <c r="BH689" s="33" t="str">
        <f>データ!W689</f>
        <v>-</v>
      </c>
      <c r="BI689" s="35" t="s">
        <v>977</v>
      </c>
      <c r="BJ689" s="34" t="s">
        <v>1260</v>
      </c>
      <c r="BK689" s="33" t="str">
        <f>データ!X689</f>
        <v>誓いイベ</v>
      </c>
      <c r="BL689" s="35" t="s">
        <v>977</v>
      </c>
      <c r="BM689" s="9" t="s">
        <v>972</v>
      </c>
    </row>
    <row r="690" spans="1:65" x14ac:dyDescent="0.15">
      <c r="A690" s="9" t="s">
        <v>969</v>
      </c>
      <c r="B690" s="9" t="s">
        <v>1392</v>
      </c>
      <c r="C690" s="32" t="str">
        <f>"./images/thumbnail/"&amp;データ!B690&amp;".jpg"</f>
        <v>./images/thumbnail/1329.jpg</v>
      </c>
      <c r="D690" s="32" t="s">
        <v>1393</v>
      </c>
      <c r="E690" s="32" t="str">
        <f>"./images/thumbnail/"&amp;データ!B690&amp;".jpg"</f>
        <v>./images/thumbnail/1329.jpg</v>
      </c>
      <c r="F690" s="32" t="s">
        <v>1064</v>
      </c>
      <c r="G690" s="32" t="s">
        <v>1260</v>
      </c>
      <c r="H690" s="32" t="str">
        <f>データ!D690</f>
        <v>ユリーカ</v>
      </c>
      <c r="I690" s="32" t="s">
        <v>977</v>
      </c>
      <c r="J690" s="32" t="s">
        <v>1261</v>
      </c>
      <c r="K690" s="32" t="str">
        <f>データ!E690</f>
        <v>SSR</v>
      </c>
      <c r="L690" s="32" t="s">
        <v>977</v>
      </c>
      <c r="M690" s="32" t="s">
        <v>1262</v>
      </c>
      <c r="N690" s="32">
        <f>データ!F690</f>
        <v>13</v>
      </c>
      <c r="O690" s="32" t="s">
        <v>977</v>
      </c>
      <c r="P690" s="32" t="s">
        <v>1260</v>
      </c>
      <c r="Q690" s="32" t="str">
        <f>データ!G690</f>
        <v>遠</v>
      </c>
      <c r="R690" s="32" t="s">
        <v>977</v>
      </c>
      <c r="S690" s="32" t="s">
        <v>1260</v>
      </c>
      <c r="T690" s="33">
        <f>データ!H690</f>
        <v>16166</v>
      </c>
      <c r="U690" s="34" t="s">
        <v>977</v>
      </c>
      <c r="V690" s="34" t="s">
        <v>1260</v>
      </c>
      <c r="W690" s="33">
        <f>データ!I690</f>
        <v>6480</v>
      </c>
      <c r="X690" s="34" t="s">
        <v>977</v>
      </c>
      <c r="Y690" s="34" t="s">
        <v>1260</v>
      </c>
      <c r="Z690" s="33">
        <f>データ!J690</f>
        <v>5036</v>
      </c>
      <c r="AA690" s="34" t="s">
        <v>977</v>
      </c>
      <c r="AB690" s="34" t="s">
        <v>1263</v>
      </c>
      <c r="AC690" s="33" t="str">
        <f>データ!K690</f>
        <v>S-</v>
      </c>
      <c r="AD690" s="32" t="s">
        <v>977</v>
      </c>
      <c r="AE690" s="34" t="s">
        <v>1264</v>
      </c>
      <c r="AF690" s="33">
        <f>データ!L690</f>
        <v>27682</v>
      </c>
      <c r="AG690" s="34" t="s">
        <v>977</v>
      </c>
      <c r="AH690" s="34" t="s">
        <v>1265</v>
      </c>
      <c r="AI690" s="33" t="str">
        <f>データ!M690</f>
        <v>癒やしの光／絶</v>
      </c>
      <c r="AJ690" s="9" t="s">
        <v>1061</v>
      </c>
      <c r="AK690" s="33" t="str">
        <f>データ!N690</f>
        <v>最もダメージが多い味方1人のHP回復[大]</v>
      </c>
      <c r="AL690" s="9" t="s">
        <v>977</v>
      </c>
      <c r="AM690" s="34" t="s">
        <v>1266</v>
      </c>
      <c r="AN690" s="33" t="str">
        <f>データ!O690</f>
        <v>-</v>
      </c>
      <c r="AO690" s="9" t="s">
        <v>1061</v>
      </c>
      <c r="AP690" s="33" t="str">
        <f>データ!P690</f>
        <v>　</v>
      </c>
      <c r="AQ690" s="35" t="s">
        <v>977</v>
      </c>
      <c r="AR690" s="34" t="s">
        <v>1265</v>
      </c>
      <c r="AS690" s="33" t="str">
        <f>データ!Q690</f>
        <v>エース／真</v>
      </c>
      <c r="AT690" s="9" t="s">
        <v>1061</v>
      </c>
      <c r="AU690" s="33" t="str">
        <f>データ!R690</f>
        <v>パーティ全体の攻・防が中UP(3分間)</v>
      </c>
      <c r="AV690" s="9" t="s">
        <v>977</v>
      </c>
      <c r="AW690" s="34" t="s">
        <v>1265</v>
      </c>
      <c r="AX690" s="33" t="str">
        <f>データ!S690</f>
        <v>-</v>
      </c>
      <c r="AY690" s="9" t="s">
        <v>1061</v>
      </c>
      <c r="AZ690" s="33" t="str">
        <f>データ!T690</f>
        <v>　</v>
      </c>
      <c r="BA690" s="35" t="s">
        <v>977</v>
      </c>
      <c r="BB690" s="34" t="s">
        <v>2335</v>
      </c>
      <c r="BC690" s="33" t="str">
        <f>データ!U690</f>
        <v>-</v>
      </c>
      <c r="BD690" s="35" t="s">
        <v>2333</v>
      </c>
      <c r="BE690" s="33" t="str">
        <f>データ!V690</f>
        <v>　</v>
      </c>
      <c r="BF690" s="33" t="s">
        <v>977</v>
      </c>
      <c r="BG690" s="34" t="s">
        <v>1261</v>
      </c>
      <c r="BH690" s="33" t="str">
        <f>データ!W690</f>
        <v>-</v>
      </c>
      <c r="BI690" s="35" t="s">
        <v>977</v>
      </c>
      <c r="BJ690" s="34" t="s">
        <v>1260</v>
      </c>
      <c r="BK690" s="33" t="str">
        <f>データ!X690</f>
        <v>常設</v>
      </c>
      <c r="BL690" s="35" t="s">
        <v>977</v>
      </c>
      <c r="BM690" s="9" t="s">
        <v>972</v>
      </c>
    </row>
    <row r="691" spans="1:65" x14ac:dyDescent="0.15">
      <c r="A691" s="9" t="s">
        <v>969</v>
      </c>
      <c r="B691" s="9" t="s">
        <v>1392</v>
      </c>
      <c r="C691" s="32" t="str">
        <f>"./images/thumbnail/"&amp;データ!B691&amp;".jpg"</f>
        <v>./images/thumbnail/1327.jpg</v>
      </c>
      <c r="D691" s="32" t="s">
        <v>1393</v>
      </c>
      <c r="E691" s="32" t="str">
        <f>"./images/thumbnail/"&amp;データ!B691&amp;".jpg"</f>
        <v>./images/thumbnail/1327.jpg</v>
      </c>
      <c r="F691" s="32" t="s">
        <v>1064</v>
      </c>
      <c r="G691" s="32" t="s">
        <v>1260</v>
      </c>
      <c r="H691" s="32" t="str">
        <f>データ!D691</f>
        <v>ロジェ</v>
      </c>
      <c r="I691" s="32" t="s">
        <v>977</v>
      </c>
      <c r="J691" s="32" t="s">
        <v>1261</v>
      </c>
      <c r="K691" s="32" t="str">
        <f>データ!E691</f>
        <v>SSR</v>
      </c>
      <c r="L691" s="32" t="s">
        <v>977</v>
      </c>
      <c r="M691" s="32" t="s">
        <v>1262</v>
      </c>
      <c r="N691" s="32">
        <f>データ!F691</f>
        <v>13</v>
      </c>
      <c r="O691" s="32" t="s">
        <v>977</v>
      </c>
      <c r="P691" s="32" t="s">
        <v>1260</v>
      </c>
      <c r="Q691" s="32" t="str">
        <f>データ!G691</f>
        <v>打</v>
      </c>
      <c r="R691" s="32" t="s">
        <v>977</v>
      </c>
      <c r="S691" s="32" t="s">
        <v>1260</v>
      </c>
      <c r="T691" s="33">
        <f>データ!H691</f>
        <v>21014</v>
      </c>
      <c r="U691" s="34" t="s">
        <v>977</v>
      </c>
      <c r="V691" s="34" t="s">
        <v>1260</v>
      </c>
      <c r="W691" s="33">
        <f>データ!I691</f>
        <v>5849</v>
      </c>
      <c r="X691" s="34" t="s">
        <v>977</v>
      </c>
      <c r="Y691" s="34" t="s">
        <v>1260</v>
      </c>
      <c r="Z691" s="33">
        <f>データ!J691</f>
        <v>6535</v>
      </c>
      <c r="AA691" s="34" t="s">
        <v>977</v>
      </c>
      <c r="AB691" s="34" t="s">
        <v>1263</v>
      </c>
      <c r="AC691" s="33" t="str">
        <f>データ!K691</f>
        <v>A-</v>
      </c>
      <c r="AD691" s="32" t="s">
        <v>977</v>
      </c>
      <c r="AE691" s="34" t="s">
        <v>1264</v>
      </c>
      <c r="AF691" s="33">
        <f>データ!L691</f>
        <v>33398</v>
      </c>
      <c r="AG691" s="34" t="s">
        <v>977</v>
      </c>
      <c r="AH691" s="34" t="s">
        <v>1265</v>
      </c>
      <c r="AI691" s="33" t="str">
        <f>データ!M691</f>
        <v>天幻光の交叉線／絶</v>
      </c>
      <c r="AJ691" s="9" t="s">
        <v>1061</v>
      </c>
      <c r="AK691" s="33" t="str">
        <f>データ!N691</f>
        <v>X字型攻撃[大]自分の攻撃力UP[大]</v>
      </c>
      <c r="AL691" s="9" t="s">
        <v>977</v>
      </c>
      <c r="AM691" s="34" t="s">
        <v>1266</v>
      </c>
      <c r="AN691" s="33" t="str">
        <f>データ!O691</f>
        <v>-</v>
      </c>
      <c r="AO691" s="9" t="s">
        <v>1061</v>
      </c>
      <c r="AP691" s="33" t="str">
        <f>データ!P691</f>
        <v>　</v>
      </c>
      <c r="AQ691" s="35" t="s">
        <v>977</v>
      </c>
      <c r="AR691" s="34" t="s">
        <v>1265</v>
      </c>
      <c r="AS691" s="33" t="str">
        <f>データ!Q691</f>
        <v>ポイントライズ／真</v>
      </c>
      <c r="AT691" s="9" t="s">
        <v>1061</v>
      </c>
      <c r="AU691" s="33" t="str">
        <f>データ!R691</f>
        <v>獲得する騎士団戦スコアが中アップ(バトル3回)</v>
      </c>
      <c r="AV691" s="9" t="s">
        <v>977</v>
      </c>
      <c r="AW691" s="34" t="s">
        <v>1265</v>
      </c>
      <c r="AX691" s="33" t="str">
        <f>データ!S691</f>
        <v>-</v>
      </c>
      <c r="AY691" s="9" t="s">
        <v>1061</v>
      </c>
      <c r="AZ691" s="33" t="str">
        <f>データ!T691</f>
        <v>　</v>
      </c>
      <c r="BA691" s="35" t="s">
        <v>977</v>
      </c>
      <c r="BB691" s="34" t="s">
        <v>2335</v>
      </c>
      <c r="BC691" s="33" t="str">
        <f>データ!U691</f>
        <v>-</v>
      </c>
      <c r="BD691" s="35" t="s">
        <v>2333</v>
      </c>
      <c r="BE691" s="33" t="str">
        <f>データ!V691</f>
        <v>　</v>
      </c>
      <c r="BF691" s="33" t="s">
        <v>977</v>
      </c>
      <c r="BG691" s="34" t="s">
        <v>1261</v>
      </c>
      <c r="BH691" s="33" t="str">
        <f>データ!W691</f>
        <v>-</v>
      </c>
      <c r="BI691" s="35" t="s">
        <v>977</v>
      </c>
      <c r="BJ691" s="34" t="s">
        <v>1260</v>
      </c>
      <c r="BK691" s="33" t="str">
        <f>データ!X691</f>
        <v>常設</v>
      </c>
      <c r="BL691" s="35" t="s">
        <v>977</v>
      </c>
      <c r="BM691" s="9" t="s">
        <v>972</v>
      </c>
    </row>
    <row r="692" spans="1:65" x14ac:dyDescent="0.15">
      <c r="A692" s="9" t="s">
        <v>969</v>
      </c>
      <c r="B692" s="9" t="s">
        <v>1392</v>
      </c>
      <c r="C692" s="32" t="str">
        <f>"./images/thumbnail/"&amp;データ!B692&amp;".jpg"</f>
        <v>./images/thumbnail/1325.jpg</v>
      </c>
      <c r="D692" s="32" t="s">
        <v>1393</v>
      </c>
      <c r="E692" s="32" t="str">
        <f>"./images/thumbnail/"&amp;データ!B692&amp;".jpg"</f>
        <v>./images/thumbnail/1325.jpg</v>
      </c>
      <c r="F692" s="32" t="s">
        <v>1064</v>
      </c>
      <c r="G692" s="32" t="s">
        <v>1260</v>
      </c>
      <c r="H692" s="32" t="str">
        <f>データ!D692</f>
        <v>グレアム</v>
      </c>
      <c r="I692" s="32" t="s">
        <v>977</v>
      </c>
      <c r="J692" s="32" t="s">
        <v>1261</v>
      </c>
      <c r="K692" s="32" t="str">
        <f>データ!E692</f>
        <v>SSR</v>
      </c>
      <c r="L692" s="32" t="s">
        <v>977</v>
      </c>
      <c r="M692" s="32" t="s">
        <v>1262</v>
      </c>
      <c r="N692" s="32">
        <f>データ!F692</f>
        <v>13</v>
      </c>
      <c r="O692" s="32" t="s">
        <v>977</v>
      </c>
      <c r="P692" s="32" t="s">
        <v>1260</v>
      </c>
      <c r="Q692" s="32" t="str">
        <f>データ!G692</f>
        <v>突</v>
      </c>
      <c r="R692" s="32" t="s">
        <v>977</v>
      </c>
      <c r="S692" s="32" t="s">
        <v>1260</v>
      </c>
      <c r="T692" s="33">
        <f>データ!H692</f>
        <v>17270</v>
      </c>
      <c r="U692" s="34" t="s">
        <v>977</v>
      </c>
      <c r="V692" s="34" t="s">
        <v>1260</v>
      </c>
      <c r="W692" s="33">
        <f>データ!I692</f>
        <v>5140</v>
      </c>
      <c r="X692" s="34" t="s">
        <v>977</v>
      </c>
      <c r="Y692" s="34" t="s">
        <v>1260</v>
      </c>
      <c r="Z692" s="33">
        <f>データ!J692</f>
        <v>6551</v>
      </c>
      <c r="AA692" s="34" t="s">
        <v>977</v>
      </c>
      <c r="AB692" s="34" t="s">
        <v>1263</v>
      </c>
      <c r="AC692" s="33" t="str">
        <f>データ!K692</f>
        <v>SS-</v>
      </c>
      <c r="AD692" s="32" t="s">
        <v>977</v>
      </c>
      <c r="AE692" s="34" t="s">
        <v>1264</v>
      </c>
      <c r="AF692" s="33">
        <f>データ!L692</f>
        <v>28961</v>
      </c>
      <c r="AG692" s="34" t="s">
        <v>977</v>
      </c>
      <c r="AH692" s="34" t="s">
        <v>1265</v>
      </c>
      <c r="AI692" s="33" t="str">
        <f>データ!M692</f>
        <v>天幻神の四連撃／真</v>
      </c>
      <c r="AJ692" s="9" t="s">
        <v>1061</v>
      </c>
      <c r="AK692" s="33" t="str">
        <f>データ!N692</f>
        <v>ランダム4連続攻撃[中]自分の攻撃力UP[中]</v>
      </c>
      <c r="AL692" s="9" t="s">
        <v>977</v>
      </c>
      <c r="AM692" s="34" t="s">
        <v>1266</v>
      </c>
      <c r="AN692" s="33" t="str">
        <f>データ!O692</f>
        <v>-</v>
      </c>
      <c r="AO692" s="9" t="s">
        <v>1061</v>
      </c>
      <c r="AP692" s="33" t="str">
        <f>データ!P692</f>
        <v>　</v>
      </c>
      <c r="AQ692" s="35" t="s">
        <v>977</v>
      </c>
      <c r="AR692" s="34" t="s">
        <v>1265</v>
      </c>
      <c r="AS692" s="33" t="str">
        <f>データ!Q692</f>
        <v>リヴァイブ／真蒼突</v>
      </c>
      <c r="AT692" s="9" t="s">
        <v>1061</v>
      </c>
      <c r="AU692" s="33" t="str">
        <f>データ!R692</f>
        <v>高確率で突属性のユニットを復帰</v>
      </c>
      <c r="AV692" s="9" t="s">
        <v>977</v>
      </c>
      <c r="AW692" s="34" t="s">
        <v>1265</v>
      </c>
      <c r="AX692" s="33" t="str">
        <f>データ!S692</f>
        <v>-</v>
      </c>
      <c r="AY692" s="9" t="s">
        <v>1061</v>
      </c>
      <c r="AZ692" s="33" t="str">
        <f>データ!T692</f>
        <v>　</v>
      </c>
      <c r="BA692" s="35" t="s">
        <v>977</v>
      </c>
      <c r="BB692" s="34" t="s">
        <v>2335</v>
      </c>
      <c r="BC692" s="33" t="str">
        <f>データ!U692</f>
        <v>-</v>
      </c>
      <c r="BD692" s="35" t="s">
        <v>2333</v>
      </c>
      <c r="BE692" s="33" t="str">
        <f>データ!V692</f>
        <v>　</v>
      </c>
      <c r="BF692" s="33" t="s">
        <v>977</v>
      </c>
      <c r="BG692" s="34" t="s">
        <v>1261</v>
      </c>
      <c r="BH692" s="33" t="str">
        <f>データ!W692</f>
        <v>-</v>
      </c>
      <c r="BI692" s="35" t="s">
        <v>977</v>
      </c>
      <c r="BJ692" s="34" t="s">
        <v>1260</v>
      </c>
      <c r="BK692" s="33" t="str">
        <f>データ!X692</f>
        <v>常設</v>
      </c>
      <c r="BL692" s="35" t="s">
        <v>977</v>
      </c>
      <c r="BM692" s="9" t="s">
        <v>972</v>
      </c>
    </row>
    <row r="693" spans="1:65" x14ac:dyDescent="0.15">
      <c r="A693" s="9" t="s">
        <v>969</v>
      </c>
      <c r="B693" s="9" t="s">
        <v>1392</v>
      </c>
      <c r="C693" s="32" t="str">
        <f>"./images/thumbnail/"&amp;データ!B693&amp;".jpg"</f>
        <v>./images/thumbnail/1323.jpg</v>
      </c>
      <c r="D693" s="32" t="s">
        <v>1393</v>
      </c>
      <c r="E693" s="32" t="str">
        <f>"./images/thumbnail/"&amp;データ!B693&amp;".jpg"</f>
        <v>./images/thumbnail/1323.jpg</v>
      </c>
      <c r="F693" s="32" t="s">
        <v>1064</v>
      </c>
      <c r="G693" s="32" t="s">
        <v>1260</v>
      </c>
      <c r="H693" s="32" t="str">
        <f>データ!D693</f>
        <v>ベアトリス</v>
      </c>
      <c r="I693" s="32" t="s">
        <v>977</v>
      </c>
      <c r="J693" s="32" t="s">
        <v>1261</v>
      </c>
      <c r="K693" s="32" t="str">
        <f>データ!E693</f>
        <v>SSR</v>
      </c>
      <c r="L693" s="32" t="s">
        <v>977</v>
      </c>
      <c r="M693" s="32" t="s">
        <v>1262</v>
      </c>
      <c r="N693" s="32">
        <f>データ!F693</f>
        <v>13</v>
      </c>
      <c r="O693" s="32" t="s">
        <v>977</v>
      </c>
      <c r="P693" s="32" t="s">
        <v>1260</v>
      </c>
      <c r="Q693" s="32" t="str">
        <f>データ!G693</f>
        <v>斬</v>
      </c>
      <c r="R693" s="32" t="s">
        <v>977</v>
      </c>
      <c r="S693" s="32" t="s">
        <v>1260</v>
      </c>
      <c r="T693" s="33">
        <f>データ!H693</f>
        <v>17249</v>
      </c>
      <c r="U693" s="34" t="s">
        <v>977</v>
      </c>
      <c r="V693" s="34" t="s">
        <v>1260</v>
      </c>
      <c r="W693" s="33">
        <f>データ!I693</f>
        <v>6904</v>
      </c>
      <c r="X693" s="34" t="s">
        <v>977</v>
      </c>
      <c r="Y693" s="34" t="s">
        <v>1260</v>
      </c>
      <c r="Z693" s="33">
        <f>データ!J693</f>
        <v>5336</v>
      </c>
      <c r="AA693" s="34" t="s">
        <v>977</v>
      </c>
      <c r="AB693" s="34" t="s">
        <v>1263</v>
      </c>
      <c r="AC693" s="33" t="str">
        <f>データ!K693</f>
        <v>A+</v>
      </c>
      <c r="AD693" s="32" t="s">
        <v>977</v>
      </c>
      <c r="AE693" s="34" t="s">
        <v>1264</v>
      </c>
      <c r="AF693" s="33">
        <f>データ!L693</f>
        <v>29489</v>
      </c>
      <c r="AG693" s="34" t="s">
        <v>977</v>
      </c>
      <c r="AH693" s="34" t="s">
        <v>1265</v>
      </c>
      <c r="AI693" s="33" t="str">
        <f>データ!M693</f>
        <v>強奪者の雷／絶</v>
      </c>
      <c r="AJ693" s="9" t="s">
        <v>1061</v>
      </c>
      <c r="AK693" s="33" t="str">
        <f>データ!N693</f>
        <v>単体攻撃（宝箱優先／追加ダメージ）[大]</v>
      </c>
      <c r="AL693" s="9" t="s">
        <v>977</v>
      </c>
      <c r="AM693" s="34" t="s">
        <v>1266</v>
      </c>
      <c r="AN693" s="33" t="str">
        <f>データ!O693</f>
        <v>-</v>
      </c>
      <c r="AO693" s="9" t="s">
        <v>1061</v>
      </c>
      <c r="AP693" s="33" t="str">
        <f>データ!P693</f>
        <v>　</v>
      </c>
      <c r="AQ693" s="35" t="s">
        <v>977</v>
      </c>
      <c r="AR693" s="34" t="s">
        <v>1265</v>
      </c>
      <c r="AS693" s="33" t="str">
        <f>データ!Q693</f>
        <v>ジャガーノート／真</v>
      </c>
      <c r="AT693" s="9" t="s">
        <v>1061</v>
      </c>
      <c r="AU693" s="33" t="str">
        <f>データ!R693</f>
        <v>バトルで敵を全滅するとBPが中回復(バトル3回)</v>
      </c>
      <c r="AV693" s="9" t="s">
        <v>977</v>
      </c>
      <c r="AW693" s="34" t="s">
        <v>1265</v>
      </c>
      <c r="AX693" s="33" t="str">
        <f>データ!S693</f>
        <v>-</v>
      </c>
      <c r="AY693" s="9" t="s">
        <v>1061</v>
      </c>
      <c r="AZ693" s="33" t="str">
        <f>データ!T693</f>
        <v>　</v>
      </c>
      <c r="BA693" s="35" t="s">
        <v>977</v>
      </c>
      <c r="BB693" s="34" t="s">
        <v>2335</v>
      </c>
      <c r="BC693" s="33" t="str">
        <f>データ!U693</f>
        <v>-</v>
      </c>
      <c r="BD693" s="35" t="s">
        <v>2333</v>
      </c>
      <c r="BE693" s="33" t="str">
        <f>データ!V693</f>
        <v>　</v>
      </c>
      <c r="BF693" s="33" t="s">
        <v>977</v>
      </c>
      <c r="BG693" s="34" t="s">
        <v>1261</v>
      </c>
      <c r="BH693" s="33" t="str">
        <f>データ!W693</f>
        <v>-</v>
      </c>
      <c r="BI693" s="35" t="s">
        <v>977</v>
      </c>
      <c r="BJ693" s="34" t="s">
        <v>1260</v>
      </c>
      <c r="BK693" s="33" t="str">
        <f>データ!X693</f>
        <v>常設</v>
      </c>
      <c r="BL693" s="35" t="s">
        <v>977</v>
      </c>
      <c r="BM693" s="9" t="s">
        <v>972</v>
      </c>
    </row>
    <row r="694" spans="1:65" x14ac:dyDescent="0.15">
      <c r="A694" s="9" t="s">
        <v>969</v>
      </c>
      <c r="B694" s="9" t="s">
        <v>1392</v>
      </c>
      <c r="C694" s="32" t="str">
        <f>"./images/thumbnail/"&amp;データ!B694&amp;".jpg"</f>
        <v>./images/thumbnail/1321.jpg</v>
      </c>
      <c r="D694" s="32" t="s">
        <v>1393</v>
      </c>
      <c r="E694" s="32" t="str">
        <f>"./images/thumbnail/"&amp;データ!B694&amp;".jpg"</f>
        <v>./images/thumbnail/1321.jpg</v>
      </c>
      <c r="F694" s="32" t="s">
        <v>1064</v>
      </c>
      <c r="G694" s="32" t="s">
        <v>1260</v>
      </c>
      <c r="H694" s="32" t="str">
        <f>データ!D694</f>
        <v>アデリーナ</v>
      </c>
      <c r="I694" s="32" t="s">
        <v>977</v>
      </c>
      <c r="J694" s="32" t="s">
        <v>1261</v>
      </c>
      <c r="K694" s="32" t="str">
        <f>データ!E694</f>
        <v>SSR</v>
      </c>
      <c r="L694" s="32" t="s">
        <v>977</v>
      </c>
      <c r="M694" s="32" t="s">
        <v>1262</v>
      </c>
      <c r="N694" s="32">
        <f>データ!F694</f>
        <v>13</v>
      </c>
      <c r="O694" s="32" t="s">
        <v>977</v>
      </c>
      <c r="P694" s="32" t="s">
        <v>1260</v>
      </c>
      <c r="Q694" s="32" t="str">
        <f>データ!G694</f>
        <v>遠</v>
      </c>
      <c r="R694" s="32" t="s">
        <v>977</v>
      </c>
      <c r="S694" s="32" t="s">
        <v>1260</v>
      </c>
      <c r="T694" s="33">
        <f>データ!H694</f>
        <v>16695</v>
      </c>
      <c r="U694" s="34" t="s">
        <v>977</v>
      </c>
      <c r="V694" s="34" t="s">
        <v>1260</v>
      </c>
      <c r="W694" s="33">
        <f>データ!I694</f>
        <v>6165</v>
      </c>
      <c r="X694" s="34" t="s">
        <v>977</v>
      </c>
      <c r="Y694" s="34" t="s">
        <v>1260</v>
      </c>
      <c r="Z694" s="33">
        <f>データ!J694</f>
        <v>4577</v>
      </c>
      <c r="AA694" s="34" t="s">
        <v>977</v>
      </c>
      <c r="AB694" s="34" t="s">
        <v>1263</v>
      </c>
      <c r="AC694" s="33" t="str">
        <f>データ!K694</f>
        <v>SS-</v>
      </c>
      <c r="AD694" s="32" t="s">
        <v>977</v>
      </c>
      <c r="AE694" s="34" t="s">
        <v>1264</v>
      </c>
      <c r="AF694" s="33">
        <f>データ!L694</f>
        <v>27437</v>
      </c>
      <c r="AG694" s="34" t="s">
        <v>977</v>
      </c>
      <c r="AH694" s="34" t="s">
        <v>1265</v>
      </c>
      <c r="AI694" s="33" t="str">
        <f>データ!M694</f>
        <v>天幻射の五連撃</v>
      </c>
      <c r="AJ694" s="9" t="s">
        <v>1061</v>
      </c>
      <c r="AK694" s="33" t="str">
        <f>データ!N694</f>
        <v>ランダム5連続攻撃[小]自分の攻撃力UP[小]</v>
      </c>
      <c r="AL694" s="9" t="s">
        <v>977</v>
      </c>
      <c r="AM694" s="34" t="s">
        <v>1266</v>
      </c>
      <c r="AN694" s="33" t="str">
        <f>データ!O694</f>
        <v>-</v>
      </c>
      <c r="AO694" s="9" t="s">
        <v>1061</v>
      </c>
      <c r="AP694" s="33" t="str">
        <f>データ!P694</f>
        <v>　</v>
      </c>
      <c r="AQ694" s="35" t="s">
        <v>977</v>
      </c>
      <c r="AR694" s="34" t="s">
        <v>1265</v>
      </c>
      <c r="AS694" s="33" t="str">
        <f>データ!Q694</f>
        <v>アサルト</v>
      </c>
      <c r="AT694" s="9" t="s">
        <v>1061</v>
      </c>
      <c r="AU694" s="33" t="str">
        <f>データ!R694</f>
        <v>パーティ全体の攻撃力が小UP(3分間)</v>
      </c>
      <c r="AV694" s="9" t="s">
        <v>977</v>
      </c>
      <c r="AW694" s="34" t="s">
        <v>1265</v>
      </c>
      <c r="AX694" s="33" t="str">
        <f>データ!S694</f>
        <v>-</v>
      </c>
      <c r="AY694" s="9" t="s">
        <v>1061</v>
      </c>
      <c r="AZ694" s="33" t="str">
        <f>データ!T694</f>
        <v>　</v>
      </c>
      <c r="BA694" s="35" t="s">
        <v>977</v>
      </c>
      <c r="BB694" s="34" t="s">
        <v>2335</v>
      </c>
      <c r="BC694" s="33" t="str">
        <f>データ!U694</f>
        <v>-</v>
      </c>
      <c r="BD694" s="35" t="s">
        <v>2333</v>
      </c>
      <c r="BE694" s="33" t="str">
        <f>データ!V694</f>
        <v>　</v>
      </c>
      <c r="BF694" s="33" t="s">
        <v>977</v>
      </c>
      <c r="BG694" s="34" t="s">
        <v>1261</v>
      </c>
      <c r="BH694" s="33" t="str">
        <f>データ!W694</f>
        <v>-</v>
      </c>
      <c r="BI694" s="35" t="s">
        <v>977</v>
      </c>
      <c r="BJ694" s="34" t="s">
        <v>1260</v>
      </c>
      <c r="BK694" s="33" t="str">
        <f>データ!X694</f>
        <v>グラン</v>
      </c>
      <c r="BL694" s="35" t="s">
        <v>977</v>
      </c>
      <c r="BM694" s="9" t="s">
        <v>972</v>
      </c>
    </row>
    <row r="695" spans="1:65" x14ac:dyDescent="0.15">
      <c r="A695" s="9" t="s">
        <v>969</v>
      </c>
      <c r="B695" s="9" t="s">
        <v>1392</v>
      </c>
      <c r="C695" s="32" t="str">
        <f>"./images/thumbnail/"&amp;データ!B695&amp;".jpg"</f>
        <v>./images/thumbnail/1320.jpg</v>
      </c>
      <c r="D695" s="32" t="s">
        <v>1393</v>
      </c>
      <c r="E695" s="32" t="str">
        <f>"./images/thumbnail/"&amp;データ!B695&amp;".jpg"</f>
        <v>./images/thumbnail/1320.jpg</v>
      </c>
      <c r="F695" s="32" t="s">
        <v>1064</v>
      </c>
      <c r="G695" s="32" t="s">
        <v>1260</v>
      </c>
      <c r="H695" s="32" t="str">
        <f>データ!D695</f>
        <v>マリエル</v>
      </c>
      <c r="I695" s="32" t="s">
        <v>977</v>
      </c>
      <c r="J695" s="32" t="s">
        <v>1261</v>
      </c>
      <c r="K695" s="32" t="str">
        <f>データ!E695</f>
        <v>UR</v>
      </c>
      <c r="L695" s="32" t="s">
        <v>977</v>
      </c>
      <c r="M695" s="32" t="s">
        <v>1262</v>
      </c>
      <c r="N695" s="32">
        <f>データ!F695</f>
        <v>14</v>
      </c>
      <c r="O695" s="32" t="s">
        <v>977</v>
      </c>
      <c r="P695" s="32" t="s">
        <v>1260</v>
      </c>
      <c r="Q695" s="32" t="str">
        <f>データ!G695</f>
        <v>斬</v>
      </c>
      <c r="R695" s="32" t="s">
        <v>977</v>
      </c>
      <c r="S695" s="32" t="s">
        <v>1260</v>
      </c>
      <c r="T695" s="33">
        <f>データ!H695</f>
        <v>17550</v>
      </c>
      <c r="U695" s="34" t="s">
        <v>977</v>
      </c>
      <c r="V695" s="34" t="s">
        <v>1260</v>
      </c>
      <c r="W695" s="33">
        <f>データ!I695</f>
        <v>8070</v>
      </c>
      <c r="X695" s="34" t="s">
        <v>977</v>
      </c>
      <c r="Y695" s="34" t="s">
        <v>1260</v>
      </c>
      <c r="Z695" s="33">
        <f>データ!J695</f>
        <v>6226</v>
      </c>
      <c r="AA695" s="34" t="s">
        <v>977</v>
      </c>
      <c r="AB695" s="34" t="s">
        <v>1263</v>
      </c>
      <c r="AC695" s="33" t="str">
        <f>データ!K695</f>
        <v>S</v>
      </c>
      <c r="AD695" s="32" t="s">
        <v>977</v>
      </c>
      <c r="AE695" s="34" t="s">
        <v>1264</v>
      </c>
      <c r="AF695" s="33">
        <f>データ!L695</f>
        <v>31846</v>
      </c>
      <c r="AG695" s="34" t="s">
        <v>977</v>
      </c>
      <c r="AH695" s="34" t="s">
        <v>1265</v>
      </c>
      <c r="AI695" s="33" t="str">
        <f>データ!M695</f>
        <v>魔幻の閃光／煌</v>
      </c>
      <c r="AJ695" s="9" t="s">
        <v>1061</v>
      </c>
      <c r="AK695" s="33" t="str">
        <f>データ!N695</f>
        <v>縦一列に攻撃[特大]</v>
      </c>
      <c r="AL695" s="9" t="s">
        <v>977</v>
      </c>
      <c r="AM695" s="34" t="s">
        <v>1266</v>
      </c>
      <c r="AN695" s="33" t="str">
        <f>データ!O695</f>
        <v>-</v>
      </c>
      <c r="AO695" s="9" t="s">
        <v>1061</v>
      </c>
      <c r="AP695" s="33" t="str">
        <f>データ!P695</f>
        <v>　</v>
      </c>
      <c r="AQ695" s="35" t="s">
        <v>977</v>
      </c>
      <c r="AR695" s="34" t="s">
        <v>1265</v>
      </c>
      <c r="AS695" s="33" t="str">
        <f>データ!Q695</f>
        <v>エース／絶</v>
      </c>
      <c r="AT695" s="9" t="s">
        <v>1061</v>
      </c>
      <c r="AU695" s="33" t="str">
        <f>データ!R695</f>
        <v>パーティ全体の攻・防が大UP(3分間)</v>
      </c>
      <c r="AV695" s="9" t="s">
        <v>977</v>
      </c>
      <c r="AW695" s="34" t="s">
        <v>1265</v>
      </c>
      <c r="AX695" s="33" t="str">
        <f>データ!S695</f>
        <v>-</v>
      </c>
      <c r="AY695" s="9" t="s">
        <v>1061</v>
      </c>
      <c r="AZ695" s="33" t="str">
        <f>データ!T695</f>
        <v>　</v>
      </c>
      <c r="BA695" s="35" t="s">
        <v>977</v>
      </c>
      <c r="BB695" s="34" t="s">
        <v>2335</v>
      </c>
      <c r="BC695" s="33" t="str">
        <f>データ!U695</f>
        <v>-</v>
      </c>
      <c r="BD695" s="35" t="s">
        <v>2333</v>
      </c>
      <c r="BE695" s="33" t="str">
        <f>データ!V695</f>
        <v>　</v>
      </c>
      <c r="BF695" s="33" t="s">
        <v>977</v>
      </c>
      <c r="BG695" s="34" t="s">
        <v>1261</v>
      </c>
      <c r="BH695" s="33" t="str">
        <f>データ!W695</f>
        <v>-</v>
      </c>
      <c r="BI695" s="35" t="s">
        <v>977</v>
      </c>
      <c r="BJ695" s="34" t="s">
        <v>1260</v>
      </c>
      <c r="BK695" s="33" t="str">
        <f>データ!X695</f>
        <v>第4回統一報酬</v>
      </c>
      <c r="BL695" s="35" t="s">
        <v>977</v>
      </c>
      <c r="BM695" s="9" t="s">
        <v>972</v>
      </c>
    </row>
    <row r="696" spans="1:65" x14ac:dyDescent="0.15">
      <c r="A696" s="9" t="s">
        <v>969</v>
      </c>
      <c r="B696" s="9" t="s">
        <v>1392</v>
      </c>
      <c r="C696" s="32" t="str">
        <f>"./images/thumbnail/"&amp;データ!B696&amp;".jpg"</f>
        <v>./images/thumbnail/1319.jpg</v>
      </c>
      <c r="D696" s="32" t="s">
        <v>1393</v>
      </c>
      <c r="E696" s="32" t="str">
        <f>"./images/thumbnail/"&amp;データ!B696&amp;".jpg"</f>
        <v>./images/thumbnail/1319.jpg</v>
      </c>
      <c r="F696" s="32" t="s">
        <v>1064</v>
      </c>
      <c r="G696" s="32" t="s">
        <v>1260</v>
      </c>
      <c r="H696" s="32" t="str">
        <f>データ!D696</f>
        <v>マリエル</v>
      </c>
      <c r="I696" s="32" t="s">
        <v>977</v>
      </c>
      <c r="J696" s="32" t="s">
        <v>1261</v>
      </c>
      <c r="K696" s="32" t="str">
        <f>データ!E696</f>
        <v>SSR</v>
      </c>
      <c r="L696" s="32" t="s">
        <v>977</v>
      </c>
      <c r="M696" s="32" t="s">
        <v>1262</v>
      </c>
      <c r="N696" s="32">
        <f>データ!F696</f>
        <v>13</v>
      </c>
      <c r="O696" s="32" t="s">
        <v>977</v>
      </c>
      <c r="P696" s="32" t="s">
        <v>1260</v>
      </c>
      <c r="Q696" s="32" t="str">
        <f>データ!G696</f>
        <v>斬</v>
      </c>
      <c r="R696" s="32" t="s">
        <v>977</v>
      </c>
      <c r="S696" s="32" t="s">
        <v>1260</v>
      </c>
      <c r="T696" s="33">
        <f>データ!H696</f>
        <v>16068</v>
      </c>
      <c r="U696" s="34" t="s">
        <v>977</v>
      </c>
      <c r="V696" s="34" t="s">
        <v>1260</v>
      </c>
      <c r="W696" s="33">
        <f>データ!I696</f>
        <v>7389</v>
      </c>
      <c r="X696" s="34" t="s">
        <v>977</v>
      </c>
      <c r="Y696" s="34" t="s">
        <v>1260</v>
      </c>
      <c r="Z696" s="33">
        <f>データ!J696</f>
        <v>5242</v>
      </c>
      <c r="AA696" s="34" t="s">
        <v>977</v>
      </c>
      <c r="AB696" s="34" t="s">
        <v>1263</v>
      </c>
      <c r="AC696" s="33" t="str">
        <f>データ!K696</f>
        <v>A+</v>
      </c>
      <c r="AD696" s="32" t="s">
        <v>977</v>
      </c>
      <c r="AE696" s="34" t="s">
        <v>1264</v>
      </c>
      <c r="AF696" s="33">
        <f>データ!L696</f>
        <v>28699</v>
      </c>
      <c r="AG696" s="34" t="s">
        <v>977</v>
      </c>
      <c r="AH696" s="34" t="s">
        <v>1265</v>
      </c>
      <c r="AI696" s="33" t="str">
        <f>データ!M696</f>
        <v>魔幻の閃光／絶</v>
      </c>
      <c r="AJ696" s="9" t="s">
        <v>1061</v>
      </c>
      <c r="AK696" s="33" t="str">
        <f>データ!N696</f>
        <v>縦一列に攻撃[大]</v>
      </c>
      <c r="AL696" s="9" t="s">
        <v>977</v>
      </c>
      <c r="AM696" s="34" t="s">
        <v>1266</v>
      </c>
      <c r="AN696" s="33" t="str">
        <f>データ!O696</f>
        <v>-</v>
      </c>
      <c r="AO696" s="9" t="s">
        <v>1061</v>
      </c>
      <c r="AP696" s="33" t="str">
        <f>データ!P696</f>
        <v>　</v>
      </c>
      <c r="AQ696" s="35" t="s">
        <v>977</v>
      </c>
      <c r="AR696" s="34" t="s">
        <v>1265</v>
      </c>
      <c r="AS696" s="33" t="str">
        <f>データ!Q696</f>
        <v>エース／真</v>
      </c>
      <c r="AT696" s="9" t="s">
        <v>1061</v>
      </c>
      <c r="AU696" s="33" t="str">
        <f>データ!R696</f>
        <v>パーティ全体の攻・防が中UP(3分間)</v>
      </c>
      <c r="AV696" s="9" t="s">
        <v>977</v>
      </c>
      <c r="AW696" s="34" t="s">
        <v>1265</v>
      </c>
      <c r="AX696" s="33" t="str">
        <f>データ!S696</f>
        <v>-</v>
      </c>
      <c r="AY696" s="9" t="s">
        <v>1061</v>
      </c>
      <c r="AZ696" s="33" t="str">
        <f>データ!T696</f>
        <v>　</v>
      </c>
      <c r="BA696" s="35" t="s">
        <v>977</v>
      </c>
      <c r="BB696" s="34" t="s">
        <v>2335</v>
      </c>
      <c r="BC696" s="33" t="str">
        <f>データ!U696</f>
        <v>-</v>
      </c>
      <c r="BD696" s="35" t="s">
        <v>2333</v>
      </c>
      <c r="BE696" s="33" t="str">
        <f>データ!V696</f>
        <v>　</v>
      </c>
      <c r="BF696" s="33" t="s">
        <v>977</v>
      </c>
      <c r="BG696" s="34" t="s">
        <v>1261</v>
      </c>
      <c r="BH696" s="33" t="str">
        <f>データ!W696</f>
        <v>-</v>
      </c>
      <c r="BI696" s="35" t="s">
        <v>977</v>
      </c>
      <c r="BJ696" s="34" t="s">
        <v>1260</v>
      </c>
      <c r="BK696" s="33" t="str">
        <f>データ!X696</f>
        <v>第4回統一報酬</v>
      </c>
      <c r="BL696" s="35" t="s">
        <v>977</v>
      </c>
      <c r="BM696" s="9" t="s">
        <v>972</v>
      </c>
    </row>
    <row r="697" spans="1:65" x14ac:dyDescent="0.15">
      <c r="A697" s="9" t="s">
        <v>969</v>
      </c>
      <c r="B697" s="9" t="s">
        <v>1392</v>
      </c>
      <c r="C697" s="32" t="str">
        <f>"./images/thumbnail/"&amp;データ!B697&amp;".jpg"</f>
        <v>./images/thumbnail/1318.jpg</v>
      </c>
      <c r="D697" s="32" t="s">
        <v>1393</v>
      </c>
      <c r="E697" s="32" t="str">
        <f>"./images/thumbnail/"&amp;データ!B697&amp;".jpg"</f>
        <v>./images/thumbnail/1318.jpg</v>
      </c>
      <c r="F697" s="32" t="s">
        <v>1064</v>
      </c>
      <c r="G697" s="32" t="s">
        <v>1260</v>
      </c>
      <c r="H697" s="32" t="str">
        <f>データ!D697</f>
        <v>マリエル</v>
      </c>
      <c r="I697" s="32" t="s">
        <v>977</v>
      </c>
      <c r="J697" s="32" t="s">
        <v>1261</v>
      </c>
      <c r="K697" s="32" t="str">
        <f>データ!E697</f>
        <v>SSR</v>
      </c>
      <c r="L697" s="32" t="s">
        <v>977</v>
      </c>
      <c r="M697" s="32" t="s">
        <v>1262</v>
      </c>
      <c r="N697" s="32">
        <f>データ!F697</f>
        <v>12</v>
      </c>
      <c r="O697" s="32" t="s">
        <v>977</v>
      </c>
      <c r="P697" s="32" t="s">
        <v>1260</v>
      </c>
      <c r="Q697" s="32" t="str">
        <f>データ!G697</f>
        <v>斬</v>
      </c>
      <c r="R697" s="32" t="s">
        <v>977</v>
      </c>
      <c r="S697" s="32" t="s">
        <v>1260</v>
      </c>
      <c r="T697" s="33">
        <f>データ!H697</f>
        <v>15025</v>
      </c>
      <c r="U697" s="34" t="s">
        <v>977</v>
      </c>
      <c r="V697" s="34" t="s">
        <v>1260</v>
      </c>
      <c r="W697" s="33">
        <f>データ!I697</f>
        <v>6908</v>
      </c>
      <c r="X697" s="34" t="s">
        <v>977</v>
      </c>
      <c r="Y697" s="34" t="s">
        <v>1260</v>
      </c>
      <c r="Z697" s="33">
        <f>データ!J697</f>
        <v>4850</v>
      </c>
      <c r="AA697" s="34" t="s">
        <v>977</v>
      </c>
      <c r="AB697" s="34" t="s">
        <v>1263</v>
      </c>
      <c r="AC697" s="33" t="str">
        <f>データ!K697</f>
        <v>A+</v>
      </c>
      <c r="AD697" s="32" t="s">
        <v>977</v>
      </c>
      <c r="AE697" s="34" t="s">
        <v>1264</v>
      </c>
      <c r="AF697" s="33">
        <f>データ!L697</f>
        <v>26783</v>
      </c>
      <c r="AG697" s="34" t="s">
        <v>977</v>
      </c>
      <c r="AH697" s="34" t="s">
        <v>1265</v>
      </c>
      <c r="AI697" s="33" t="str">
        <f>データ!M697</f>
        <v>魔幻の閃光／絶</v>
      </c>
      <c r="AJ697" s="9" t="s">
        <v>1061</v>
      </c>
      <c r="AK697" s="33" t="str">
        <f>データ!N697</f>
        <v>縦一列に攻撃[大]</v>
      </c>
      <c r="AL697" s="9" t="s">
        <v>977</v>
      </c>
      <c r="AM697" s="34" t="s">
        <v>1266</v>
      </c>
      <c r="AN697" s="33" t="str">
        <f>データ!O697</f>
        <v>-</v>
      </c>
      <c r="AO697" s="9" t="s">
        <v>1061</v>
      </c>
      <c r="AP697" s="33" t="str">
        <f>データ!P697</f>
        <v>　</v>
      </c>
      <c r="AQ697" s="35" t="s">
        <v>977</v>
      </c>
      <c r="AR697" s="34" t="s">
        <v>1265</v>
      </c>
      <c r="AS697" s="33" t="str">
        <f>データ!Q697</f>
        <v>エース／真</v>
      </c>
      <c r="AT697" s="9" t="s">
        <v>1061</v>
      </c>
      <c r="AU697" s="33" t="str">
        <f>データ!R697</f>
        <v>パーティ全体の攻・防が中UP(3分間)</v>
      </c>
      <c r="AV697" s="9" t="s">
        <v>977</v>
      </c>
      <c r="AW697" s="34" t="s">
        <v>1265</v>
      </c>
      <c r="AX697" s="33" t="str">
        <f>データ!S697</f>
        <v>-</v>
      </c>
      <c r="AY697" s="9" t="s">
        <v>1061</v>
      </c>
      <c r="AZ697" s="33" t="str">
        <f>データ!T697</f>
        <v>　</v>
      </c>
      <c r="BA697" s="35" t="s">
        <v>977</v>
      </c>
      <c r="BB697" s="34" t="s">
        <v>2335</v>
      </c>
      <c r="BC697" s="33" t="str">
        <f>データ!U697</f>
        <v>-</v>
      </c>
      <c r="BD697" s="35" t="s">
        <v>2333</v>
      </c>
      <c r="BE697" s="33" t="str">
        <f>データ!V697</f>
        <v>　</v>
      </c>
      <c r="BF697" s="33" t="s">
        <v>977</v>
      </c>
      <c r="BG697" s="34" t="s">
        <v>1261</v>
      </c>
      <c r="BH697" s="33" t="str">
        <f>データ!W697</f>
        <v>-</v>
      </c>
      <c r="BI697" s="35" t="s">
        <v>977</v>
      </c>
      <c r="BJ697" s="34" t="s">
        <v>1260</v>
      </c>
      <c r="BK697" s="33" t="str">
        <f>データ!X697</f>
        <v>第4回統一報酬</v>
      </c>
      <c r="BL697" s="35" t="s">
        <v>977</v>
      </c>
      <c r="BM697" s="9" t="s">
        <v>972</v>
      </c>
    </row>
    <row r="698" spans="1:65" x14ac:dyDescent="0.15">
      <c r="A698" s="9" t="s">
        <v>969</v>
      </c>
      <c r="B698" s="9" t="s">
        <v>1392</v>
      </c>
      <c r="C698" s="32" t="str">
        <f>"./images/thumbnail/"&amp;データ!B698&amp;".jpg"</f>
        <v>./images/thumbnail/1315.jpg</v>
      </c>
      <c r="D698" s="32" t="s">
        <v>1393</v>
      </c>
      <c r="E698" s="32" t="str">
        <f>"./images/thumbnail/"&amp;データ!B698&amp;".jpg"</f>
        <v>./images/thumbnail/1315.jpg</v>
      </c>
      <c r="F698" s="32" t="s">
        <v>1064</v>
      </c>
      <c r="G698" s="32" t="s">
        <v>1260</v>
      </c>
      <c r="H698" s="32" t="str">
        <f>データ!D698</f>
        <v>デフロット</v>
      </c>
      <c r="I698" s="32" t="s">
        <v>977</v>
      </c>
      <c r="J698" s="32" t="s">
        <v>1261</v>
      </c>
      <c r="K698" s="32" t="str">
        <f>データ!E698</f>
        <v>SSR</v>
      </c>
      <c r="L698" s="32" t="s">
        <v>977</v>
      </c>
      <c r="M698" s="32" t="s">
        <v>1262</v>
      </c>
      <c r="N698" s="32">
        <f>データ!F698</f>
        <v>12</v>
      </c>
      <c r="O698" s="32" t="s">
        <v>977</v>
      </c>
      <c r="P698" s="32" t="s">
        <v>1260</v>
      </c>
      <c r="Q698" s="32" t="str">
        <f>データ!G698</f>
        <v>突</v>
      </c>
      <c r="R698" s="32" t="s">
        <v>977</v>
      </c>
      <c r="S698" s="32" t="s">
        <v>1260</v>
      </c>
      <c r="T698" s="33">
        <f>データ!H698</f>
        <v>16066</v>
      </c>
      <c r="U698" s="34" t="s">
        <v>977</v>
      </c>
      <c r="V698" s="34" t="s">
        <v>1260</v>
      </c>
      <c r="W698" s="33">
        <f>データ!I698</f>
        <v>5061</v>
      </c>
      <c r="X698" s="34" t="s">
        <v>977</v>
      </c>
      <c r="Y698" s="34" t="s">
        <v>1260</v>
      </c>
      <c r="Z698" s="33">
        <f>データ!J698</f>
        <v>5168</v>
      </c>
      <c r="AA698" s="34" t="s">
        <v>977</v>
      </c>
      <c r="AB698" s="34" t="s">
        <v>1263</v>
      </c>
      <c r="AC698" s="33" t="str">
        <f>データ!K698</f>
        <v>SS1</v>
      </c>
      <c r="AD698" s="32" t="s">
        <v>977</v>
      </c>
      <c r="AE698" s="34" t="s">
        <v>1264</v>
      </c>
      <c r="AF698" s="33">
        <f>データ!L698</f>
        <v>26295</v>
      </c>
      <c r="AG698" s="34" t="s">
        <v>977</v>
      </c>
      <c r="AH698" s="34" t="s">
        <v>1265</v>
      </c>
      <c r="AI698" s="33" t="str">
        <f>データ!M698</f>
        <v>蒼突の追撃／真</v>
      </c>
      <c r="AJ698" s="9" t="s">
        <v>1061</v>
      </c>
      <c r="AK698" s="33" t="str">
        <f>データ!N698</f>
        <v>味方の攻撃に一定確率で追撃[高確率]</v>
      </c>
      <c r="AL698" s="9" t="s">
        <v>977</v>
      </c>
      <c r="AM698" s="34" t="s">
        <v>1266</v>
      </c>
      <c r="AN698" s="33" t="str">
        <f>データ!O698</f>
        <v>-</v>
      </c>
      <c r="AO698" s="9" t="s">
        <v>1061</v>
      </c>
      <c r="AP698" s="33" t="str">
        <f>データ!P698</f>
        <v>　</v>
      </c>
      <c r="AQ698" s="35" t="s">
        <v>977</v>
      </c>
      <c r="AR698" s="34" t="s">
        <v>1265</v>
      </c>
      <c r="AS698" s="33" t="str">
        <f>データ!Q698</f>
        <v>リヴァイブ／真蒼突</v>
      </c>
      <c r="AT698" s="9" t="s">
        <v>1061</v>
      </c>
      <c r="AU698" s="33" t="str">
        <f>データ!R698</f>
        <v>高確率で突属性のユニットを復帰</v>
      </c>
      <c r="AV698" s="9" t="s">
        <v>977</v>
      </c>
      <c r="AW698" s="34" t="s">
        <v>1265</v>
      </c>
      <c r="AX698" s="33" t="str">
        <f>データ!S698</f>
        <v>-</v>
      </c>
      <c r="AY698" s="9" t="s">
        <v>1061</v>
      </c>
      <c r="AZ698" s="33" t="str">
        <f>データ!T698</f>
        <v>　</v>
      </c>
      <c r="BA698" s="35" t="s">
        <v>977</v>
      </c>
      <c r="BB698" s="34" t="s">
        <v>2335</v>
      </c>
      <c r="BC698" s="33" t="str">
        <f>データ!U698</f>
        <v>-</v>
      </c>
      <c r="BD698" s="35" t="s">
        <v>2333</v>
      </c>
      <c r="BE698" s="33" t="str">
        <f>データ!V698</f>
        <v>　</v>
      </c>
      <c r="BF698" s="33" t="s">
        <v>977</v>
      </c>
      <c r="BG698" s="34" t="s">
        <v>1261</v>
      </c>
      <c r="BH698" s="33" t="str">
        <f>データ!W698</f>
        <v>-</v>
      </c>
      <c r="BI698" s="35" t="s">
        <v>977</v>
      </c>
      <c r="BJ698" s="34" t="s">
        <v>1260</v>
      </c>
      <c r="BK698" s="33" t="str">
        <f>データ!X698</f>
        <v>1周年記念イベ</v>
      </c>
      <c r="BL698" s="35" t="s">
        <v>977</v>
      </c>
      <c r="BM698" s="9" t="s">
        <v>972</v>
      </c>
    </row>
    <row r="699" spans="1:65" x14ac:dyDescent="0.15">
      <c r="A699" s="9" t="s">
        <v>969</v>
      </c>
      <c r="B699" s="9" t="s">
        <v>1392</v>
      </c>
      <c r="C699" s="32" t="str">
        <f>"./images/thumbnail/"&amp;データ!B699&amp;".jpg"</f>
        <v>./images/thumbnail/1314.jpg</v>
      </c>
      <c r="D699" s="32" t="s">
        <v>1393</v>
      </c>
      <c r="E699" s="32" t="str">
        <f>"./images/thumbnail/"&amp;データ!B699&amp;".jpg"</f>
        <v>./images/thumbnail/1314.jpg</v>
      </c>
      <c r="F699" s="32" t="s">
        <v>1064</v>
      </c>
      <c r="G699" s="32" t="s">
        <v>1260</v>
      </c>
      <c r="H699" s="32" t="str">
        <f>データ!D699</f>
        <v>カノン</v>
      </c>
      <c r="I699" s="32" t="s">
        <v>977</v>
      </c>
      <c r="J699" s="32" t="s">
        <v>1261</v>
      </c>
      <c r="K699" s="32" t="str">
        <f>データ!E699</f>
        <v>SSR</v>
      </c>
      <c r="L699" s="32" t="s">
        <v>977</v>
      </c>
      <c r="M699" s="32" t="s">
        <v>1262</v>
      </c>
      <c r="N699" s="32">
        <f>データ!F699</f>
        <v>13</v>
      </c>
      <c r="O699" s="32" t="s">
        <v>977</v>
      </c>
      <c r="P699" s="32" t="s">
        <v>1260</v>
      </c>
      <c r="Q699" s="32" t="str">
        <f>データ!G699</f>
        <v>打</v>
      </c>
      <c r="R699" s="32" t="s">
        <v>977</v>
      </c>
      <c r="S699" s="32" t="s">
        <v>1260</v>
      </c>
      <c r="T699" s="33">
        <f>データ!H699</f>
        <v>22270</v>
      </c>
      <c r="U699" s="34" t="s">
        <v>977</v>
      </c>
      <c r="V699" s="34" t="s">
        <v>1260</v>
      </c>
      <c r="W699" s="33">
        <f>データ!I699</f>
        <v>5314</v>
      </c>
      <c r="X699" s="34" t="s">
        <v>977</v>
      </c>
      <c r="Y699" s="34" t="s">
        <v>1260</v>
      </c>
      <c r="Z699" s="33">
        <f>データ!J699</f>
        <v>6746</v>
      </c>
      <c r="AA699" s="34" t="s">
        <v>977</v>
      </c>
      <c r="AB699" s="34" t="s">
        <v>1263</v>
      </c>
      <c r="AC699" s="33" t="str">
        <f>データ!K699</f>
        <v>A-</v>
      </c>
      <c r="AD699" s="32" t="s">
        <v>977</v>
      </c>
      <c r="AE699" s="34" t="s">
        <v>1264</v>
      </c>
      <c r="AF699" s="33">
        <f>データ!L699</f>
        <v>34330</v>
      </c>
      <c r="AG699" s="34" t="s">
        <v>977</v>
      </c>
      <c r="AH699" s="34" t="s">
        <v>1265</v>
      </c>
      <c r="AI699" s="33" t="str">
        <f>データ!M699</f>
        <v>対翠の薙風／絶</v>
      </c>
      <c r="AJ699" s="9" t="s">
        <v>1061</v>
      </c>
      <c r="AK699" s="33" t="str">
        <f>データ!N699</f>
        <v>遠に強く打に弱い横一列攻撃[大]</v>
      </c>
      <c r="AL699" s="9" t="s">
        <v>977</v>
      </c>
      <c r="AM699" s="34" t="s">
        <v>1266</v>
      </c>
      <c r="AN699" s="33" t="str">
        <f>データ!O699</f>
        <v>-</v>
      </c>
      <c r="AO699" s="9" t="s">
        <v>1061</v>
      </c>
      <c r="AP699" s="33" t="str">
        <f>データ!P699</f>
        <v>　</v>
      </c>
      <c r="AQ699" s="35" t="s">
        <v>977</v>
      </c>
      <c r="AR699" s="34" t="s">
        <v>1265</v>
      </c>
      <c r="AS699" s="33" t="str">
        <f>データ!Q699</f>
        <v>エース／真</v>
      </c>
      <c r="AT699" s="9" t="s">
        <v>1061</v>
      </c>
      <c r="AU699" s="33" t="str">
        <f>データ!R699</f>
        <v>パーティ全体の攻・防が中UP(3分間)</v>
      </c>
      <c r="AV699" s="9" t="s">
        <v>977</v>
      </c>
      <c r="AW699" s="34" t="s">
        <v>1265</v>
      </c>
      <c r="AX699" s="33" t="str">
        <f>データ!S699</f>
        <v>-</v>
      </c>
      <c r="AY699" s="9" t="s">
        <v>1061</v>
      </c>
      <c r="AZ699" s="33" t="str">
        <f>データ!T699</f>
        <v>　</v>
      </c>
      <c r="BA699" s="35" t="s">
        <v>977</v>
      </c>
      <c r="BB699" s="34" t="s">
        <v>2335</v>
      </c>
      <c r="BC699" s="33" t="str">
        <f>データ!U699</f>
        <v>-</v>
      </c>
      <c r="BD699" s="35" t="s">
        <v>2333</v>
      </c>
      <c r="BE699" s="33" t="str">
        <f>データ!V699</f>
        <v>　</v>
      </c>
      <c r="BF699" s="33" t="s">
        <v>977</v>
      </c>
      <c r="BG699" s="34" t="s">
        <v>1261</v>
      </c>
      <c r="BH699" s="33" t="str">
        <f>データ!W699</f>
        <v>-</v>
      </c>
      <c r="BI699" s="35" t="s">
        <v>977</v>
      </c>
      <c r="BJ699" s="34" t="s">
        <v>1260</v>
      </c>
      <c r="BK699" s="33" t="str">
        <f>データ!X699</f>
        <v>ポーカー</v>
      </c>
      <c r="BL699" s="35" t="s">
        <v>977</v>
      </c>
      <c r="BM699" s="9" t="s">
        <v>972</v>
      </c>
    </row>
    <row r="700" spans="1:65" x14ac:dyDescent="0.15">
      <c r="A700" s="9" t="s">
        <v>969</v>
      </c>
      <c r="B700" s="9" t="s">
        <v>1392</v>
      </c>
      <c r="C700" s="32" t="str">
        <f>"./images/thumbnail/"&amp;データ!B700&amp;".jpg"</f>
        <v>./images/thumbnail/1312.jpg</v>
      </c>
      <c r="D700" s="32" t="s">
        <v>1393</v>
      </c>
      <c r="E700" s="32" t="str">
        <f>"./images/thumbnail/"&amp;データ!B700&amp;".jpg"</f>
        <v>./images/thumbnail/1312.jpg</v>
      </c>
      <c r="F700" s="32" t="s">
        <v>1064</v>
      </c>
      <c r="G700" s="32" t="s">
        <v>1260</v>
      </c>
      <c r="H700" s="32" t="str">
        <f>データ!D700</f>
        <v>ジャンヌ</v>
      </c>
      <c r="I700" s="32" t="s">
        <v>977</v>
      </c>
      <c r="J700" s="32" t="s">
        <v>1261</v>
      </c>
      <c r="K700" s="32" t="str">
        <f>データ!E700</f>
        <v>SSR</v>
      </c>
      <c r="L700" s="32" t="s">
        <v>977</v>
      </c>
      <c r="M700" s="32" t="s">
        <v>1262</v>
      </c>
      <c r="N700" s="32">
        <f>データ!F700</f>
        <v>13</v>
      </c>
      <c r="O700" s="32" t="s">
        <v>977</v>
      </c>
      <c r="P700" s="32" t="s">
        <v>1260</v>
      </c>
      <c r="Q700" s="32" t="str">
        <f>データ!G700</f>
        <v>突</v>
      </c>
      <c r="R700" s="32" t="s">
        <v>977</v>
      </c>
      <c r="S700" s="32" t="s">
        <v>1260</v>
      </c>
      <c r="T700" s="33">
        <f>データ!H700</f>
        <v>19009</v>
      </c>
      <c r="U700" s="34" t="s">
        <v>977</v>
      </c>
      <c r="V700" s="34" t="s">
        <v>1260</v>
      </c>
      <c r="W700" s="33">
        <f>データ!I700</f>
        <v>5660</v>
      </c>
      <c r="X700" s="34" t="s">
        <v>977</v>
      </c>
      <c r="Y700" s="34" t="s">
        <v>1260</v>
      </c>
      <c r="Z700" s="33">
        <f>データ!J700</f>
        <v>5380</v>
      </c>
      <c r="AA700" s="34" t="s">
        <v>977</v>
      </c>
      <c r="AB700" s="34" t="s">
        <v>1263</v>
      </c>
      <c r="AC700" s="33" t="str">
        <f>データ!K700</f>
        <v>SS-</v>
      </c>
      <c r="AD700" s="32" t="s">
        <v>977</v>
      </c>
      <c r="AE700" s="34" t="s">
        <v>1264</v>
      </c>
      <c r="AF700" s="33">
        <f>データ!L700</f>
        <v>30049</v>
      </c>
      <c r="AG700" s="34" t="s">
        <v>977</v>
      </c>
      <c r="AH700" s="34" t="s">
        <v>1265</v>
      </c>
      <c r="AI700" s="33" t="str">
        <f>データ!M700</f>
        <v>破天の四連撃／真</v>
      </c>
      <c r="AJ700" s="9" t="s">
        <v>1061</v>
      </c>
      <c r="AK700" s="33" t="str">
        <f>データ!N700</f>
        <v>ランダムで4連固定ダメージ[中]</v>
      </c>
      <c r="AL700" s="9" t="s">
        <v>977</v>
      </c>
      <c r="AM700" s="34" t="s">
        <v>1266</v>
      </c>
      <c r="AN700" s="33" t="str">
        <f>データ!O700</f>
        <v>-</v>
      </c>
      <c r="AO700" s="9" t="s">
        <v>1061</v>
      </c>
      <c r="AP700" s="33" t="str">
        <f>データ!P700</f>
        <v>　</v>
      </c>
      <c r="AQ700" s="35" t="s">
        <v>977</v>
      </c>
      <c r="AR700" s="34" t="s">
        <v>1265</v>
      </c>
      <c r="AS700" s="33" t="str">
        <f>データ!Q700</f>
        <v>アサルト</v>
      </c>
      <c r="AT700" s="9" t="s">
        <v>1061</v>
      </c>
      <c r="AU700" s="33" t="str">
        <f>データ!R700</f>
        <v>パーティ全体の攻撃力が小UP(3分間)</v>
      </c>
      <c r="AV700" s="9" t="s">
        <v>977</v>
      </c>
      <c r="AW700" s="34" t="s">
        <v>1265</v>
      </c>
      <c r="AX700" s="33" t="str">
        <f>データ!S700</f>
        <v>-</v>
      </c>
      <c r="AY700" s="9" t="s">
        <v>1061</v>
      </c>
      <c r="AZ700" s="33" t="str">
        <f>データ!T700</f>
        <v>　</v>
      </c>
      <c r="BA700" s="35" t="s">
        <v>977</v>
      </c>
      <c r="BB700" s="34" t="s">
        <v>2335</v>
      </c>
      <c r="BC700" s="33" t="str">
        <f>データ!U700</f>
        <v>-</v>
      </c>
      <c r="BD700" s="35" t="s">
        <v>2333</v>
      </c>
      <c r="BE700" s="33" t="str">
        <f>データ!V700</f>
        <v>　</v>
      </c>
      <c r="BF700" s="33" t="s">
        <v>977</v>
      </c>
      <c r="BG700" s="34" t="s">
        <v>1261</v>
      </c>
      <c r="BH700" s="33" t="str">
        <f>データ!W700</f>
        <v>-</v>
      </c>
      <c r="BI700" s="35" t="s">
        <v>977</v>
      </c>
      <c r="BJ700" s="34" t="s">
        <v>1260</v>
      </c>
      <c r="BK700" s="33" t="str">
        <f>データ!X700</f>
        <v>メダル</v>
      </c>
      <c r="BL700" s="35" t="s">
        <v>977</v>
      </c>
      <c r="BM700" s="9" t="s">
        <v>972</v>
      </c>
    </row>
    <row r="701" spans="1:65" x14ac:dyDescent="0.15">
      <c r="A701" s="9" t="s">
        <v>969</v>
      </c>
      <c r="B701" s="9" t="s">
        <v>1392</v>
      </c>
      <c r="C701" s="32" t="str">
        <f>"./images/thumbnail/"&amp;データ!B701&amp;".jpg"</f>
        <v>./images/thumbnail/1311.jpg</v>
      </c>
      <c r="D701" s="32" t="s">
        <v>1393</v>
      </c>
      <c r="E701" s="32" t="str">
        <f>"./images/thumbnail/"&amp;データ!B701&amp;".jpg"</f>
        <v>./images/thumbnail/1311.jpg</v>
      </c>
      <c r="F701" s="32" t="s">
        <v>1064</v>
      </c>
      <c r="G701" s="32" t="s">
        <v>1260</v>
      </c>
      <c r="H701" s="32" t="str">
        <f>データ!D701</f>
        <v>デュプリ</v>
      </c>
      <c r="I701" s="32" t="s">
        <v>977</v>
      </c>
      <c r="J701" s="32" t="s">
        <v>1261</v>
      </c>
      <c r="K701" s="32" t="str">
        <f>データ!E701</f>
        <v>SSR</v>
      </c>
      <c r="L701" s="32" t="s">
        <v>977</v>
      </c>
      <c r="M701" s="32" t="s">
        <v>1262</v>
      </c>
      <c r="N701" s="32">
        <f>データ!F701</f>
        <v>12</v>
      </c>
      <c r="O701" s="32" t="s">
        <v>977</v>
      </c>
      <c r="P701" s="32" t="s">
        <v>1260</v>
      </c>
      <c r="Q701" s="32" t="str">
        <f>データ!G701</f>
        <v>突</v>
      </c>
      <c r="R701" s="32" t="s">
        <v>977</v>
      </c>
      <c r="S701" s="32" t="s">
        <v>1260</v>
      </c>
      <c r="T701" s="33">
        <f>データ!H701</f>
        <v>16727</v>
      </c>
      <c r="U701" s="34" t="s">
        <v>977</v>
      </c>
      <c r="V701" s="34" t="s">
        <v>1260</v>
      </c>
      <c r="W701" s="33">
        <f>データ!I701</f>
        <v>4978</v>
      </c>
      <c r="X701" s="34" t="s">
        <v>977</v>
      </c>
      <c r="Y701" s="34" t="s">
        <v>1260</v>
      </c>
      <c r="Z701" s="33">
        <f>データ!J701</f>
        <v>5554</v>
      </c>
      <c r="AA701" s="34" t="s">
        <v>977</v>
      </c>
      <c r="AB701" s="34" t="s">
        <v>1263</v>
      </c>
      <c r="AC701" s="33" t="str">
        <f>データ!K701</f>
        <v>SS-</v>
      </c>
      <c r="AD701" s="32" t="s">
        <v>977</v>
      </c>
      <c r="AE701" s="34" t="s">
        <v>1264</v>
      </c>
      <c r="AF701" s="33">
        <f>データ!L701</f>
        <v>27259</v>
      </c>
      <c r="AG701" s="34" t="s">
        <v>977</v>
      </c>
      <c r="AH701" s="34" t="s">
        <v>1265</v>
      </c>
      <c r="AI701" s="33" t="str">
        <f>データ!M701</f>
        <v>孤撃の言霊／絶</v>
      </c>
      <c r="AJ701" s="9" t="s">
        <v>1061</v>
      </c>
      <c r="AK701" s="33" t="str">
        <f>データ!N701</f>
        <v>一定確率で敵を範囲不可にする[高確率]</v>
      </c>
      <c r="AL701" s="9" t="s">
        <v>977</v>
      </c>
      <c r="AM701" s="34" t="s">
        <v>1266</v>
      </c>
      <c r="AN701" s="33" t="str">
        <f>データ!O701</f>
        <v>-</v>
      </c>
      <c r="AO701" s="9" t="s">
        <v>1061</v>
      </c>
      <c r="AP701" s="33" t="str">
        <f>データ!P701</f>
        <v>　</v>
      </c>
      <c r="AQ701" s="35" t="s">
        <v>977</v>
      </c>
      <c r="AR701" s="34" t="s">
        <v>1265</v>
      </c>
      <c r="AS701" s="33" t="str">
        <f>データ!Q701</f>
        <v>ヒール／真蒼突</v>
      </c>
      <c r="AT701" s="9" t="s">
        <v>1061</v>
      </c>
      <c r="AU701" s="33" t="str">
        <f>データ!R701</f>
        <v>突属性の生存ユニットのHPを高確率で全回復</v>
      </c>
      <c r="AV701" s="9" t="s">
        <v>977</v>
      </c>
      <c r="AW701" s="34" t="s">
        <v>1265</v>
      </c>
      <c r="AX701" s="33" t="str">
        <f>データ!S701</f>
        <v>-</v>
      </c>
      <c r="AY701" s="9" t="s">
        <v>1061</v>
      </c>
      <c r="AZ701" s="33" t="str">
        <f>データ!T701</f>
        <v>　</v>
      </c>
      <c r="BA701" s="35" t="s">
        <v>977</v>
      </c>
      <c r="BB701" s="34" t="s">
        <v>2335</v>
      </c>
      <c r="BC701" s="33" t="str">
        <f>データ!U701</f>
        <v>-</v>
      </c>
      <c r="BD701" s="35" t="s">
        <v>2333</v>
      </c>
      <c r="BE701" s="33" t="str">
        <f>データ!V701</f>
        <v>　</v>
      </c>
      <c r="BF701" s="33" t="s">
        <v>977</v>
      </c>
      <c r="BG701" s="34" t="s">
        <v>1261</v>
      </c>
      <c r="BH701" s="33" t="str">
        <f>データ!W701</f>
        <v>-</v>
      </c>
      <c r="BI701" s="35" t="s">
        <v>977</v>
      </c>
      <c r="BJ701" s="34" t="s">
        <v>1260</v>
      </c>
      <c r="BK701" s="33" t="str">
        <f>データ!X701</f>
        <v>マゴニア</v>
      </c>
      <c r="BL701" s="35" t="s">
        <v>977</v>
      </c>
      <c r="BM701" s="9" t="s">
        <v>972</v>
      </c>
    </row>
    <row r="702" spans="1:65" x14ac:dyDescent="0.15">
      <c r="A702" s="9" t="s">
        <v>969</v>
      </c>
      <c r="B702" s="9" t="s">
        <v>1392</v>
      </c>
      <c r="C702" s="32" t="str">
        <f>"./images/thumbnail/"&amp;データ!B702&amp;".jpg"</f>
        <v>./images/thumbnail/1307.jpg</v>
      </c>
      <c r="D702" s="32" t="s">
        <v>1393</v>
      </c>
      <c r="E702" s="32" t="str">
        <f>"./images/thumbnail/"&amp;データ!B702&amp;".jpg"</f>
        <v>./images/thumbnail/1307.jpg</v>
      </c>
      <c r="F702" s="32" t="s">
        <v>1064</v>
      </c>
      <c r="G702" s="32" t="s">
        <v>1260</v>
      </c>
      <c r="H702" s="32" t="str">
        <f>データ!D702</f>
        <v>コルン</v>
      </c>
      <c r="I702" s="32" t="s">
        <v>977</v>
      </c>
      <c r="J702" s="32" t="s">
        <v>1261</v>
      </c>
      <c r="K702" s="32" t="str">
        <f>データ!E702</f>
        <v>SSR</v>
      </c>
      <c r="L702" s="32" t="s">
        <v>977</v>
      </c>
      <c r="M702" s="32" t="s">
        <v>1262</v>
      </c>
      <c r="N702" s="32">
        <f>データ!F702</f>
        <v>13</v>
      </c>
      <c r="O702" s="32" t="s">
        <v>977</v>
      </c>
      <c r="P702" s="32" t="s">
        <v>1260</v>
      </c>
      <c r="Q702" s="32" t="str">
        <f>データ!G702</f>
        <v>遠</v>
      </c>
      <c r="R702" s="32" t="s">
        <v>977</v>
      </c>
      <c r="S702" s="32" t="s">
        <v>1260</v>
      </c>
      <c r="T702" s="33">
        <f>データ!H702</f>
        <v>16607</v>
      </c>
      <c r="U702" s="34" t="s">
        <v>977</v>
      </c>
      <c r="V702" s="34" t="s">
        <v>1260</v>
      </c>
      <c r="W702" s="33">
        <f>データ!I702</f>
        <v>5797</v>
      </c>
      <c r="X702" s="34" t="s">
        <v>977</v>
      </c>
      <c r="Y702" s="34" t="s">
        <v>1260</v>
      </c>
      <c r="Z702" s="33">
        <f>データ!J702</f>
        <v>5424</v>
      </c>
      <c r="AA702" s="34" t="s">
        <v>977</v>
      </c>
      <c r="AB702" s="34" t="s">
        <v>1263</v>
      </c>
      <c r="AC702" s="33" t="str">
        <f>データ!K702</f>
        <v>S-</v>
      </c>
      <c r="AD702" s="32" t="s">
        <v>977</v>
      </c>
      <c r="AE702" s="34" t="s">
        <v>1264</v>
      </c>
      <c r="AF702" s="33">
        <f>データ!L702</f>
        <v>27828</v>
      </c>
      <c r="AG702" s="34" t="s">
        <v>977</v>
      </c>
      <c r="AH702" s="34" t="s">
        <v>1265</v>
      </c>
      <c r="AI702" s="33" t="str">
        <f>データ!M702</f>
        <v>幻射の四連撃／真</v>
      </c>
      <c r="AJ702" s="9" t="s">
        <v>1061</v>
      </c>
      <c r="AK702" s="33" t="str">
        <f>データ!N702</f>
        <v>ランダムで4連続攻撃[中]</v>
      </c>
      <c r="AL702" s="9" t="s">
        <v>977</v>
      </c>
      <c r="AM702" s="34" t="s">
        <v>1266</v>
      </c>
      <c r="AN702" s="33" t="str">
        <f>データ!O702</f>
        <v>-</v>
      </c>
      <c r="AO702" s="9" t="s">
        <v>1061</v>
      </c>
      <c r="AP702" s="33" t="str">
        <f>データ!P702</f>
        <v>　</v>
      </c>
      <c r="AQ702" s="35" t="s">
        <v>977</v>
      </c>
      <c r="AR702" s="34" t="s">
        <v>1265</v>
      </c>
      <c r="AS702" s="33" t="str">
        <f>データ!Q702</f>
        <v>ハイド／真</v>
      </c>
      <c r="AT702" s="9" t="s">
        <v>1061</v>
      </c>
      <c r="AU702" s="33" t="str">
        <f>データ!R702</f>
        <v>攻撃される確率が中DOWN(3分間)</v>
      </c>
      <c r="AV702" s="9" t="s">
        <v>977</v>
      </c>
      <c r="AW702" s="34" t="s">
        <v>1265</v>
      </c>
      <c r="AX702" s="33" t="str">
        <f>データ!S702</f>
        <v>-</v>
      </c>
      <c r="AY702" s="9" t="s">
        <v>1061</v>
      </c>
      <c r="AZ702" s="33" t="str">
        <f>データ!T702</f>
        <v>　</v>
      </c>
      <c r="BA702" s="35" t="s">
        <v>977</v>
      </c>
      <c r="BB702" s="34" t="s">
        <v>2335</v>
      </c>
      <c r="BC702" s="33" t="str">
        <f>データ!U702</f>
        <v>-</v>
      </c>
      <c r="BD702" s="35" t="s">
        <v>2333</v>
      </c>
      <c r="BE702" s="33" t="str">
        <f>データ!V702</f>
        <v>　</v>
      </c>
      <c r="BF702" s="33" t="s">
        <v>977</v>
      </c>
      <c r="BG702" s="34" t="s">
        <v>1261</v>
      </c>
      <c r="BH702" s="33" t="str">
        <f>データ!W702</f>
        <v>-</v>
      </c>
      <c r="BI702" s="35" t="s">
        <v>977</v>
      </c>
      <c r="BJ702" s="34" t="s">
        <v>1260</v>
      </c>
      <c r="BK702" s="33" t="str">
        <f>データ!X702</f>
        <v>常設</v>
      </c>
      <c r="BL702" s="35" t="s">
        <v>977</v>
      </c>
      <c r="BM702" s="9" t="s">
        <v>972</v>
      </c>
    </row>
    <row r="703" spans="1:65" x14ac:dyDescent="0.15">
      <c r="A703" s="9" t="s">
        <v>969</v>
      </c>
      <c r="B703" s="9" t="s">
        <v>1392</v>
      </c>
      <c r="C703" s="32" t="str">
        <f>"./images/thumbnail/"&amp;データ!B703&amp;".jpg"</f>
        <v>./images/thumbnail/1305.jpg</v>
      </c>
      <c r="D703" s="32" t="s">
        <v>1393</v>
      </c>
      <c r="E703" s="32" t="str">
        <f>"./images/thumbnail/"&amp;データ!B703&amp;".jpg"</f>
        <v>./images/thumbnail/1305.jpg</v>
      </c>
      <c r="F703" s="32" t="s">
        <v>1064</v>
      </c>
      <c r="G703" s="32" t="s">
        <v>1260</v>
      </c>
      <c r="H703" s="32" t="str">
        <f>データ!D703</f>
        <v>アーロン</v>
      </c>
      <c r="I703" s="32" t="s">
        <v>977</v>
      </c>
      <c r="J703" s="32" t="s">
        <v>1261</v>
      </c>
      <c r="K703" s="32" t="str">
        <f>データ!E703</f>
        <v>SSR</v>
      </c>
      <c r="L703" s="32" t="s">
        <v>977</v>
      </c>
      <c r="M703" s="32" t="s">
        <v>1262</v>
      </c>
      <c r="N703" s="32">
        <f>データ!F703</f>
        <v>13</v>
      </c>
      <c r="O703" s="32" t="s">
        <v>977</v>
      </c>
      <c r="P703" s="32" t="s">
        <v>1260</v>
      </c>
      <c r="Q703" s="32" t="str">
        <f>データ!G703</f>
        <v>打</v>
      </c>
      <c r="R703" s="32" t="s">
        <v>977</v>
      </c>
      <c r="S703" s="32" t="s">
        <v>1260</v>
      </c>
      <c r="T703" s="33">
        <f>データ!H703</f>
        <v>20794</v>
      </c>
      <c r="U703" s="34" t="s">
        <v>977</v>
      </c>
      <c r="V703" s="34" t="s">
        <v>1260</v>
      </c>
      <c r="W703" s="33">
        <f>データ!I703</f>
        <v>5147</v>
      </c>
      <c r="X703" s="34" t="s">
        <v>977</v>
      </c>
      <c r="Y703" s="34" t="s">
        <v>1260</v>
      </c>
      <c r="Z703" s="33">
        <f>データ!J703</f>
        <v>7427</v>
      </c>
      <c r="AA703" s="34" t="s">
        <v>977</v>
      </c>
      <c r="AB703" s="34" t="s">
        <v>1263</v>
      </c>
      <c r="AC703" s="33" t="str">
        <f>データ!K703</f>
        <v>A-</v>
      </c>
      <c r="AD703" s="32" t="s">
        <v>977</v>
      </c>
      <c r="AE703" s="34" t="s">
        <v>1264</v>
      </c>
      <c r="AF703" s="33">
        <f>データ!L703</f>
        <v>33368</v>
      </c>
      <c r="AG703" s="34" t="s">
        <v>977</v>
      </c>
      <c r="AH703" s="34" t="s">
        <v>1265</v>
      </c>
      <c r="AI703" s="33" t="str">
        <f>データ!M703</f>
        <v>破雫の交叉線／絶</v>
      </c>
      <c r="AJ703" s="9" t="s">
        <v>1061</v>
      </c>
      <c r="AK703" s="33" t="str">
        <f>データ!N703</f>
        <v>X字型に固定ダメージ[大]</v>
      </c>
      <c r="AL703" s="9" t="s">
        <v>977</v>
      </c>
      <c r="AM703" s="34" t="s">
        <v>1266</v>
      </c>
      <c r="AN703" s="33" t="str">
        <f>データ!O703</f>
        <v>-</v>
      </c>
      <c r="AO703" s="9" t="s">
        <v>1061</v>
      </c>
      <c r="AP703" s="33" t="str">
        <f>データ!P703</f>
        <v>　</v>
      </c>
      <c r="AQ703" s="35" t="s">
        <v>977</v>
      </c>
      <c r="AR703" s="34" t="s">
        <v>1265</v>
      </c>
      <c r="AS703" s="33" t="str">
        <f>データ!Q703</f>
        <v>アサルトオーダー</v>
      </c>
      <c r="AT703" s="9" t="s">
        <v>1061</v>
      </c>
      <c r="AU703" s="33" t="str">
        <f>データ!R703</f>
        <v>騎士団全体の攻撃力が小UP(3分間)</v>
      </c>
      <c r="AV703" s="9" t="s">
        <v>977</v>
      </c>
      <c r="AW703" s="34" t="s">
        <v>1265</v>
      </c>
      <c r="AX703" s="33" t="str">
        <f>データ!S703</f>
        <v>-</v>
      </c>
      <c r="AY703" s="9" t="s">
        <v>1061</v>
      </c>
      <c r="AZ703" s="33" t="str">
        <f>データ!T703</f>
        <v>　</v>
      </c>
      <c r="BA703" s="35" t="s">
        <v>977</v>
      </c>
      <c r="BB703" s="34" t="s">
        <v>2335</v>
      </c>
      <c r="BC703" s="33" t="str">
        <f>データ!U703</f>
        <v>-</v>
      </c>
      <c r="BD703" s="35" t="s">
        <v>2333</v>
      </c>
      <c r="BE703" s="33" t="str">
        <f>データ!V703</f>
        <v>　</v>
      </c>
      <c r="BF703" s="33" t="s">
        <v>977</v>
      </c>
      <c r="BG703" s="34" t="s">
        <v>1261</v>
      </c>
      <c r="BH703" s="33" t="str">
        <f>データ!W703</f>
        <v>-</v>
      </c>
      <c r="BI703" s="35" t="s">
        <v>977</v>
      </c>
      <c r="BJ703" s="34" t="s">
        <v>1260</v>
      </c>
      <c r="BK703" s="33" t="str">
        <f>データ!X703</f>
        <v>常設</v>
      </c>
      <c r="BL703" s="35" t="s">
        <v>977</v>
      </c>
      <c r="BM703" s="9" t="s">
        <v>972</v>
      </c>
    </row>
    <row r="704" spans="1:65" x14ac:dyDescent="0.15">
      <c r="A704" s="9" t="s">
        <v>969</v>
      </c>
      <c r="B704" s="9" t="s">
        <v>1392</v>
      </c>
      <c r="C704" s="32" t="str">
        <f>"./images/thumbnail/"&amp;データ!B704&amp;".jpg"</f>
        <v>./images/thumbnail/1303.jpg</v>
      </c>
      <c r="D704" s="32" t="s">
        <v>1393</v>
      </c>
      <c r="E704" s="32" t="str">
        <f>"./images/thumbnail/"&amp;データ!B704&amp;".jpg"</f>
        <v>./images/thumbnail/1303.jpg</v>
      </c>
      <c r="F704" s="32" t="s">
        <v>1064</v>
      </c>
      <c r="G704" s="32" t="s">
        <v>1260</v>
      </c>
      <c r="H704" s="32" t="str">
        <f>データ!D704</f>
        <v>レティシア</v>
      </c>
      <c r="I704" s="32" t="s">
        <v>977</v>
      </c>
      <c r="J704" s="32" t="s">
        <v>1261</v>
      </c>
      <c r="K704" s="32" t="str">
        <f>データ!E704</f>
        <v>SSR</v>
      </c>
      <c r="L704" s="32" t="s">
        <v>977</v>
      </c>
      <c r="M704" s="32" t="s">
        <v>1262</v>
      </c>
      <c r="N704" s="32">
        <f>データ!F704</f>
        <v>13</v>
      </c>
      <c r="O704" s="32" t="s">
        <v>977</v>
      </c>
      <c r="P704" s="32" t="s">
        <v>1260</v>
      </c>
      <c r="Q704" s="32" t="str">
        <f>データ!G704</f>
        <v>突</v>
      </c>
      <c r="R704" s="32" t="s">
        <v>977</v>
      </c>
      <c r="S704" s="32" t="s">
        <v>1260</v>
      </c>
      <c r="T704" s="33">
        <f>データ!H704</f>
        <v>18913</v>
      </c>
      <c r="U704" s="34" t="s">
        <v>977</v>
      </c>
      <c r="V704" s="34" t="s">
        <v>1260</v>
      </c>
      <c r="W704" s="33">
        <f>データ!I704</f>
        <v>5629</v>
      </c>
      <c r="X704" s="34" t="s">
        <v>977</v>
      </c>
      <c r="Y704" s="34" t="s">
        <v>1260</v>
      </c>
      <c r="Z704" s="33">
        <f>データ!J704</f>
        <v>5410</v>
      </c>
      <c r="AA704" s="34" t="s">
        <v>977</v>
      </c>
      <c r="AB704" s="34" t="s">
        <v>1263</v>
      </c>
      <c r="AC704" s="33" t="str">
        <f>データ!K704</f>
        <v>SS-</v>
      </c>
      <c r="AD704" s="32" t="s">
        <v>977</v>
      </c>
      <c r="AE704" s="34" t="s">
        <v>1264</v>
      </c>
      <c r="AF704" s="33">
        <f>データ!L704</f>
        <v>29952</v>
      </c>
      <c r="AG704" s="34" t="s">
        <v>977</v>
      </c>
      <c r="AH704" s="34" t="s">
        <v>1265</v>
      </c>
      <c r="AI704" s="33" t="str">
        <f>データ!M704</f>
        <v>聖護消滅／光芒</v>
      </c>
      <c r="AJ704" s="9" t="s">
        <v>1061</v>
      </c>
      <c r="AK704" s="33" t="str">
        <f>データ!N704</f>
        <v>敵全体の防御力をDOWN[大]</v>
      </c>
      <c r="AL704" s="9" t="s">
        <v>977</v>
      </c>
      <c r="AM704" s="34" t="s">
        <v>1266</v>
      </c>
      <c r="AN704" s="33" t="str">
        <f>データ!O704</f>
        <v>-</v>
      </c>
      <c r="AO704" s="9" t="s">
        <v>1061</v>
      </c>
      <c r="AP704" s="33" t="str">
        <f>データ!P704</f>
        <v>　</v>
      </c>
      <c r="AQ704" s="35" t="s">
        <v>977</v>
      </c>
      <c r="AR704" s="34" t="s">
        <v>1265</v>
      </c>
      <c r="AS704" s="33" t="str">
        <f>データ!Q704</f>
        <v>エースオーダー</v>
      </c>
      <c r="AT704" s="9" t="s">
        <v>1061</v>
      </c>
      <c r="AU704" s="33" t="str">
        <f>データ!R704</f>
        <v>騎士団全体の攻・防が小UP(3分間)</v>
      </c>
      <c r="AV704" s="9" t="s">
        <v>977</v>
      </c>
      <c r="AW704" s="34" t="s">
        <v>1265</v>
      </c>
      <c r="AX704" s="33" t="str">
        <f>データ!S704</f>
        <v>-</v>
      </c>
      <c r="AY704" s="9" t="s">
        <v>1061</v>
      </c>
      <c r="AZ704" s="33" t="str">
        <f>データ!T704</f>
        <v>　</v>
      </c>
      <c r="BA704" s="35" t="s">
        <v>977</v>
      </c>
      <c r="BB704" s="34" t="s">
        <v>2335</v>
      </c>
      <c r="BC704" s="33" t="str">
        <f>データ!U704</f>
        <v>-</v>
      </c>
      <c r="BD704" s="35" t="s">
        <v>2333</v>
      </c>
      <c r="BE704" s="33" t="str">
        <f>データ!V704</f>
        <v>　</v>
      </c>
      <c r="BF704" s="33" t="s">
        <v>977</v>
      </c>
      <c r="BG704" s="34" t="s">
        <v>1261</v>
      </c>
      <c r="BH704" s="33" t="str">
        <f>データ!W704</f>
        <v>-</v>
      </c>
      <c r="BI704" s="35" t="s">
        <v>977</v>
      </c>
      <c r="BJ704" s="34" t="s">
        <v>1260</v>
      </c>
      <c r="BK704" s="33" t="str">
        <f>データ!X704</f>
        <v>常設</v>
      </c>
      <c r="BL704" s="35" t="s">
        <v>977</v>
      </c>
      <c r="BM704" s="9" t="s">
        <v>972</v>
      </c>
    </row>
    <row r="705" spans="1:65" x14ac:dyDescent="0.15">
      <c r="A705" s="9" t="s">
        <v>969</v>
      </c>
      <c r="B705" s="9" t="s">
        <v>1392</v>
      </c>
      <c r="C705" s="32" t="str">
        <f>"./images/thumbnail/"&amp;データ!B705&amp;".jpg"</f>
        <v>./images/thumbnail/1301.jpg</v>
      </c>
      <c r="D705" s="32" t="s">
        <v>1393</v>
      </c>
      <c r="E705" s="32" t="str">
        <f>"./images/thumbnail/"&amp;データ!B705&amp;".jpg"</f>
        <v>./images/thumbnail/1301.jpg</v>
      </c>
      <c r="F705" s="32" t="s">
        <v>1064</v>
      </c>
      <c r="G705" s="32" t="s">
        <v>1260</v>
      </c>
      <c r="H705" s="32" t="str">
        <f>データ!D705</f>
        <v>ヴァルナル</v>
      </c>
      <c r="I705" s="32" t="s">
        <v>977</v>
      </c>
      <c r="J705" s="32" t="s">
        <v>1261</v>
      </c>
      <c r="K705" s="32" t="str">
        <f>データ!E705</f>
        <v>SSR</v>
      </c>
      <c r="L705" s="32" t="s">
        <v>977</v>
      </c>
      <c r="M705" s="32" t="s">
        <v>1262</v>
      </c>
      <c r="N705" s="32">
        <f>データ!F705</f>
        <v>13</v>
      </c>
      <c r="O705" s="32" t="s">
        <v>977</v>
      </c>
      <c r="P705" s="32" t="s">
        <v>1260</v>
      </c>
      <c r="Q705" s="32" t="str">
        <f>データ!G705</f>
        <v>斬</v>
      </c>
      <c r="R705" s="32" t="s">
        <v>977</v>
      </c>
      <c r="S705" s="32" t="s">
        <v>1260</v>
      </c>
      <c r="T705" s="33">
        <f>データ!H705</f>
        <v>15668</v>
      </c>
      <c r="U705" s="34" t="s">
        <v>977</v>
      </c>
      <c r="V705" s="34" t="s">
        <v>1260</v>
      </c>
      <c r="W705" s="33">
        <f>データ!I705</f>
        <v>7624</v>
      </c>
      <c r="X705" s="34" t="s">
        <v>977</v>
      </c>
      <c r="Y705" s="34" t="s">
        <v>1260</v>
      </c>
      <c r="Z705" s="33">
        <f>データ!J705</f>
        <v>4798</v>
      </c>
      <c r="AA705" s="34" t="s">
        <v>977</v>
      </c>
      <c r="AB705" s="34" t="s">
        <v>1263</v>
      </c>
      <c r="AC705" s="33" t="str">
        <f>データ!K705</f>
        <v>S+</v>
      </c>
      <c r="AD705" s="32" t="s">
        <v>977</v>
      </c>
      <c r="AE705" s="34" t="s">
        <v>1264</v>
      </c>
      <c r="AF705" s="33">
        <f>データ!L705</f>
        <v>28090</v>
      </c>
      <c r="AG705" s="34" t="s">
        <v>977</v>
      </c>
      <c r="AH705" s="34" t="s">
        <v>1265</v>
      </c>
      <c r="AI705" s="33" t="str">
        <f>データ!M705</f>
        <v>地幻氷の縦十字／絶</v>
      </c>
      <c r="AJ705" s="9" t="s">
        <v>1061</v>
      </c>
      <c r="AK705" s="33" t="str">
        <f>データ!N705</f>
        <v>十字型攻撃[大]自分の防御力UP[大]</v>
      </c>
      <c r="AL705" s="9" t="s">
        <v>977</v>
      </c>
      <c r="AM705" s="34" t="s">
        <v>1266</v>
      </c>
      <c r="AN705" s="33" t="str">
        <f>データ!O705</f>
        <v>-</v>
      </c>
      <c r="AO705" s="9" t="s">
        <v>1061</v>
      </c>
      <c r="AP705" s="33" t="str">
        <f>データ!P705</f>
        <v>　</v>
      </c>
      <c r="AQ705" s="35" t="s">
        <v>977</v>
      </c>
      <c r="AR705" s="34" t="s">
        <v>1265</v>
      </c>
      <c r="AS705" s="33" t="str">
        <f>データ!Q705</f>
        <v>プロヴォーク／真</v>
      </c>
      <c r="AT705" s="9" t="s">
        <v>1061</v>
      </c>
      <c r="AU705" s="33" t="str">
        <f>データ!R705</f>
        <v>攻撃される確率が中UP(3分間)</v>
      </c>
      <c r="AV705" s="9" t="s">
        <v>977</v>
      </c>
      <c r="AW705" s="34" t="s">
        <v>1265</v>
      </c>
      <c r="AX705" s="33" t="str">
        <f>データ!S705</f>
        <v>-</v>
      </c>
      <c r="AY705" s="9" t="s">
        <v>1061</v>
      </c>
      <c r="AZ705" s="33" t="str">
        <f>データ!T705</f>
        <v>　</v>
      </c>
      <c r="BA705" s="35" t="s">
        <v>977</v>
      </c>
      <c r="BB705" s="34" t="s">
        <v>2335</v>
      </c>
      <c r="BC705" s="33" t="str">
        <f>データ!U705</f>
        <v>-</v>
      </c>
      <c r="BD705" s="35" t="s">
        <v>2333</v>
      </c>
      <c r="BE705" s="33" t="str">
        <f>データ!V705</f>
        <v>　</v>
      </c>
      <c r="BF705" s="33" t="s">
        <v>977</v>
      </c>
      <c r="BG705" s="34" t="s">
        <v>1261</v>
      </c>
      <c r="BH705" s="33" t="str">
        <f>データ!W705</f>
        <v>-</v>
      </c>
      <c r="BI705" s="35" t="s">
        <v>977</v>
      </c>
      <c r="BJ705" s="34" t="s">
        <v>1260</v>
      </c>
      <c r="BK705" s="33" t="str">
        <f>データ!X705</f>
        <v>常設</v>
      </c>
      <c r="BL705" s="35" t="s">
        <v>977</v>
      </c>
      <c r="BM705" s="9" t="s">
        <v>972</v>
      </c>
    </row>
    <row r="706" spans="1:65" x14ac:dyDescent="0.15">
      <c r="A706" s="9" t="s">
        <v>969</v>
      </c>
      <c r="B706" s="9" t="s">
        <v>1392</v>
      </c>
      <c r="C706" s="32" t="str">
        <f>"./images/thumbnail/"&amp;データ!B706&amp;".jpg"</f>
        <v>./images/thumbnail/1299.jpg</v>
      </c>
      <c r="D706" s="32" t="s">
        <v>1393</v>
      </c>
      <c r="E706" s="32" t="str">
        <f>"./images/thumbnail/"&amp;データ!B706&amp;".jpg"</f>
        <v>./images/thumbnail/1299.jpg</v>
      </c>
      <c r="F706" s="32" t="s">
        <v>1064</v>
      </c>
      <c r="G706" s="32" t="s">
        <v>1260</v>
      </c>
      <c r="H706" s="32" t="str">
        <f>データ!D706</f>
        <v>チヨ</v>
      </c>
      <c r="I706" s="32" t="s">
        <v>977</v>
      </c>
      <c r="J706" s="32" t="s">
        <v>1261</v>
      </c>
      <c r="K706" s="32" t="str">
        <f>データ!E706</f>
        <v>SSR</v>
      </c>
      <c r="L706" s="32" t="s">
        <v>977</v>
      </c>
      <c r="M706" s="32" t="s">
        <v>1262</v>
      </c>
      <c r="N706" s="32">
        <f>データ!F706</f>
        <v>13</v>
      </c>
      <c r="O706" s="32" t="s">
        <v>977</v>
      </c>
      <c r="P706" s="32" t="s">
        <v>1260</v>
      </c>
      <c r="Q706" s="32" t="str">
        <f>データ!G706</f>
        <v>斬</v>
      </c>
      <c r="R706" s="32" t="s">
        <v>977</v>
      </c>
      <c r="S706" s="32" t="s">
        <v>1260</v>
      </c>
      <c r="T706" s="33">
        <f>データ!H706</f>
        <v>14799</v>
      </c>
      <c r="U706" s="34" t="s">
        <v>977</v>
      </c>
      <c r="V706" s="34" t="s">
        <v>1260</v>
      </c>
      <c r="W706" s="33">
        <f>データ!I706</f>
        <v>7203</v>
      </c>
      <c r="X706" s="34" t="s">
        <v>977</v>
      </c>
      <c r="Y706" s="34" t="s">
        <v>1260</v>
      </c>
      <c r="Z706" s="33">
        <f>データ!J706</f>
        <v>5087</v>
      </c>
      <c r="AA706" s="34" t="s">
        <v>977</v>
      </c>
      <c r="AB706" s="34" t="s">
        <v>1263</v>
      </c>
      <c r="AC706" s="33" t="str">
        <f>データ!K706</f>
        <v>S+</v>
      </c>
      <c r="AD706" s="32" t="s">
        <v>977</v>
      </c>
      <c r="AE706" s="34" t="s">
        <v>1264</v>
      </c>
      <c r="AF706" s="33">
        <f>データ!L706</f>
        <v>27089</v>
      </c>
      <c r="AG706" s="34" t="s">
        <v>977</v>
      </c>
      <c r="AH706" s="34" t="s">
        <v>1265</v>
      </c>
      <c r="AI706" s="33" t="str">
        <f>データ!M706</f>
        <v>対紅の突風／絶</v>
      </c>
      <c r="AJ706" s="9" t="s">
        <v>1061</v>
      </c>
      <c r="AK706" s="33" t="str">
        <f>データ!N706</f>
        <v>斬に強く突に弱い縦一列攻撃[大]</v>
      </c>
      <c r="AL706" s="9" t="s">
        <v>977</v>
      </c>
      <c r="AM706" s="34" t="s">
        <v>1266</v>
      </c>
      <c r="AN706" s="33" t="str">
        <f>データ!O706</f>
        <v>-</v>
      </c>
      <c r="AO706" s="9" t="s">
        <v>1061</v>
      </c>
      <c r="AP706" s="33" t="str">
        <f>データ!P706</f>
        <v>　</v>
      </c>
      <c r="AQ706" s="35" t="s">
        <v>977</v>
      </c>
      <c r="AR706" s="34" t="s">
        <v>1265</v>
      </c>
      <c r="AS706" s="33" t="str">
        <f>データ!Q706</f>
        <v>シャドウ</v>
      </c>
      <c r="AT706" s="9" t="s">
        <v>1061</v>
      </c>
      <c r="AU706" s="33" t="str">
        <f>データ!R706</f>
        <v>バトル時の強襲CB率が小UP(3分間)</v>
      </c>
      <c r="AV706" s="9" t="s">
        <v>977</v>
      </c>
      <c r="AW706" s="34" t="s">
        <v>1265</v>
      </c>
      <c r="AX706" s="33" t="str">
        <f>データ!S706</f>
        <v>-</v>
      </c>
      <c r="AY706" s="9" t="s">
        <v>1061</v>
      </c>
      <c r="AZ706" s="33" t="str">
        <f>データ!T706</f>
        <v>　</v>
      </c>
      <c r="BA706" s="35" t="s">
        <v>977</v>
      </c>
      <c r="BB706" s="34" t="s">
        <v>2335</v>
      </c>
      <c r="BC706" s="33" t="str">
        <f>データ!U706</f>
        <v>-</v>
      </c>
      <c r="BD706" s="35" t="s">
        <v>2333</v>
      </c>
      <c r="BE706" s="33" t="str">
        <f>データ!V706</f>
        <v>　</v>
      </c>
      <c r="BF706" s="33" t="s">
        <v>977</v>
      </c>
      <c r="BG706" s="34" t="s">
        <v>1261</v>
      </c>
      <c r="BH706" s="33" t="str">
        <f>データ!W706</f>
        <v>-</v>
      </c>
      <c r="BI706" s="35" t="s">
        <v>977</v>
      </c>
      <c r="BJ706" s="34" t="s">
        <v>1260</v>
      </c>
      <c r="BK706" s="33" t="str">
        <f>データ!X706</f>
        <v>ガチャイベ</v>
      </c>
      <c r="BL706" s="35" t="s">
        <v>977</v>
      </c>
      <c r="BM706" s="9" t="s">
        <v>972</v>
      </c>
    </row>
    <row r="707" spans="1:65" x14ac:dyDescent="0.15">
      <c r="A707" s="9" t="s">
        <v>969</v>
      </c>
      <c r="B707" s="9" t="s">
        <v>1392</v>
      </c>
      <c r="C707" s="32" t="str">
        <f>"./images/thumbnail/"&amp;データ!B707&amp;".jpg"</f>
        <v>./images/thumbnail/1298.jpg</v>
      </c>
      <c r="D707" s="32" t="s">
        <v>1393</v>
      </c>
      <c r="E707" s="32" t="str">
        <f>"./images/thumbnail/"&amp;データ!B707&amp;".jpg"</f>
        <v>./images/thumbnail/1298.jpg</v>
      </c>
      <c r="F707" s="32" t="s">
        <v>1064</v>
      </c>
      <c r="G707" s="32" t="s">
        <v>1260</v>
      </c>
      <c r="H707" s="32" t="str">
        <f>データ!D707</f>
        <v>カオル</v>
      </c>
      <c r="I707" s="32" t="s">
        <v>977</v>
      </c>
      <c r="J707" s="32" t="s">
        <v>1261</v>
      </c>
      <c r="K707" s="32" t="str">
        <f>データ!E707</f>
        <v>SSR</v>
      </c>
      <c r="L707" s="32" t="s">
        <v>977</v>
      </c>
      <c r="M707" s="32" t="s">
        <v>1262</v>
      </c>
      <c r="N707" s="32">
        <f>データ!F707</f>
        <v>13</v>
      </c>
      <c r="O707" s="32" t="s">
        <v>977</v>
      </c>
      <c r="P707" s="32" t="s">
        <v>1260</v>
      </c>
      <c r="Q707" s="32" t="str">
        <f>データ!G707</f>
        <v>遠</v>
      </c>
      <c r="R707" s="32" t="s">
        <v>977</v>
      </c>
      <c r="S707" s="32" t="s">
        <v>1260</v>
      </c>
      <c r="T707" s="33">
        <f>データ!H707</f>
        <v>16522</v>
      </c>
      <c r="U707" s="34" t="s">
        <v>977</v>
      </c>
      <c r="V707" s="34" t="s">
        <v>1260</v>
      </c>
      <c r="W707" s="33">
        <f>データ!I707</f>
        <v>6797</v>
      </c>
      <c r="X707" s="34" t="s">
        <v>977</v>
      </c>
      <c r="Y707" s="34" t="s">
        <v>1260</v>
      </c>
      <c r="Z707" s="33">
        <f>データ!J707</f>
        <v>4626</v>
      </c>
      <c r="AA707" s="34" t="s">
        <v>977</v>
      </c>
      <c r="AB707" s="34" t="s">
        <v>1263</v>
      </c>
      <c r="AC707" s="33" t="str">
        <f>データ!K707</f>
        <v>S-</v>
      </c>
      <c r="AD707" s="32" t="s">
        <v>977</v>
      </c>
      <c r="AE707" s="34" t="s">
        <v>1264</v>
      </c>
      <c r="AF707" s="33">
        <f>データ!L707</f>
        <v>27945</v>
      </c>
      <c r="AG707" s="34" t="s">
        <v>977</v>
      </c>
      <c r="AH707" s="34" t="s">
        <v>1265</v>
      </c>
      <c r="AI707" s="33" t="str">
        <f>データ!M707</f>
        <v>天幻射の四連撃／真</v>
      </c>
      <c r="AJ707" s="9" t="s">
        <v>1061</v>
      </c>
      <c r="AK707" s="33" t="str">
        <f>データ!N707</f>
        <v>ランダム4連続攻撃[中]自分の攻撃力UP[中]</v>
      </c>
      <c r="AL707" s="9" t="s">
        <v>977</v>
      </c>
      <c r="AM707" s="34" t="s">
        <v>1266</v>
      </c>
      <c r="AN707" s="33" t="str">
        <f>データ!O707</f>
        <v>-</v>
      </c>
      <c r="AO707" s="9" t="s">
        <v>1061</v>
      </c>
      <c r="AP707" s="33" t="str">
        <f>データ!P707</f>
        <v>　</v>
      </c>
      <c r="AQ707" s="35" t="s">
        <v>977</v>
      </c>
      <c r="AR707" s="34" t="s">
        <v>1265</v>
      </c>
      <c r="AS707" s="33" t="str">
        <f>データ!Q707</f>
        <v>ポイントライズ／真</v>
      </c>
      <c r="AT707" s="9" t="s">
        <v>1061</v>
      </c>
      <c r="AU707" s="33" t="str">
        <f>データ!R707</f>
        <v>獲得する騎士団戦スコアが中アップ(バトル3回)</v>
      </c>
      <c r="AV707" s="9" t="s">
        <v>977</v>
      </c>
      <c r="AW707" s="34" t="s">
        <v>1265</v>
      </c>
      <c r="AX707" s="33" t="str">
        <f>データ!S707</f>
        <v>-</v>
      </c>
      <c r="AY707" s="9" t="s">
        <v>1061</v>
      </c>
      <c r="AZ707" s="33" t="str">
        <f>データ!T707</f>
        <v>　</v>
      </c>
      <c r="BA707" s="35" t="s">
        <v>977</v>
      </c>
      <c r="BB707" s="34" t="s">
        <v>2335</v>
      </c>
      <c r="BC707" s="33" t="str">
        <f>データ!U707</f>
        <v>-</v>
      </c>
      <c r="BD707" s="35" t="s">
        <v>2333</v>
      </c>
      <c r="BE707" s="33" t="str">
        <f>データ!V707</f>
        <v>　</v>
      </c>
      <c r="BF707" s="33" t="s">
        <v>977</v>
      </c>
      <c r="BG707" s="34" t="s">
        <v>1261</v>
      </c>
      <c r="BH707" s="33" t="str">
        <f>データ!W707</f>
        <v>-</v>
      </c>
      <c r="BI707" s="35" t="s">
        <v>977</v>
      </c>
      <c r="BJ707" s="34" t="s">
        <v>1260</v>
      </c>
      <c r="BK707" s="33" t="str">
        <f>データ!X707</f>
        <v>ガチャイベ</v>
      </c>
      <c r="BL707" s="35" t="s">
        <v>977</v>
      </c>
      <c r="BM707" s="9" t="s">
        <v>972</v>
      </c>
    </row>
    <row r="708" spans="1:65" x14ac:dyDescent="0.15">
      <c r="A708" s="9" t="s">
        <v>969</v>
      </c>
      <c r="B708" s="9" t="s">
        <v>1392</v>
      </c>
      <c r="C708" s="32" t="str">
        <f>"./images/thumbnail/"&amp;データ!B708&amp;".jpg"</f>
        <v>./images/thumbnail/1295.jpg</v>
      </c>
      <c r="D708" s="32" t="s">
        <v>1393</v>
      </c>
      <c r="E708" s="32" t="str">
        <f>"./images/thumbnail/"&amp;データ!B708&amp;".jpg"</f>
        <v>./images/thumbnail/1295.jpg</v>
      </c>
      <c r="F708" s="32" t="s">
        <v>1064</v>
      </c>
      <c r="G708" s="32" t="s">
        <v>1260</v>
      </c>
      <c r="H708" s="32" t="str">
        <f>データ!D708</f>
        <v>マリユス</v>
      </c>
      <c r="I708" s="32" t="s">
        <v>977</v>
      </c>
      <c r="J708" s="32" t="s">
        <v>1261</v>
      </c>
      <c r="K708" s="32" t="str">
        <f>データ!E708</f>
        <v>SSR</v>
      </c>
      <c r="L708" s="32" t="s">
        <v>977</v>
      </c>
      <c r="M708" s="32" t="s">
        <v>1262</v>
      </c>
      <c r="N708" s="32">
        <f>データ!F708</f>
        <v>13</v>
      </c>
      <c r="O708" s="32" t="s">
        <v>977</v>
      </c>
      <c r="P708" s="32" t="s">
        <v>1260</v>
      </c>
      <c r="Q708" s="32" t="str">
        <f>データ!G708</f>
        <v>斬</v>
      </c>
      <c r="R708" s="32" t="s">
        <v>977</v>
      </c>
      <c r="S708" s="32" t="s">
        <v>1260</v>
      </c>
      <c r="T708" s="33">
        <f>データ!H708</f>
        <v>14940</v>
      </c>
      <c r="U708" s="34" t="s">
        <v>977</v>
      </c>
      <c r="V708" s="34" t="s">
        <v>1260</v>
      </c>
      <c r="W708" s="33">
        <f>データ!I708</f>
        <v>7892</v>
      </c>
      <c r="X708" s="34" t="s">
        <v>977</v>
      </c>
      <c r="Y708" s="34" t="s">
        <v>1260</v>
      </c>
      <c r="Z708" s="33">
        <f>データ!J708</f>
        <v>5367</v>
      </c>
      <c r="AA708" s="34" t="s">
        <v>977</v>
      </c>
      <c r="AB708" s="34" t="s">
        <v>1263</v>
      </c>
      <c r="AC708" s="33" t="str">
        <f>データ!K708</f>
        <v>A+</v>
      </c>
      <c r="AD708" s="32" t="s">
        <v>977</v>
      </c>
      <c r="AE708" s="34" t="s">
        <v>1264</v>
      </c>
      <c r="AF708" s="33">
        <f>データ!L708</f>
        <v>28199</v>
      </c>
      <c r="AG708" s="34" t="s">
        <v>977</v>
      </c>
      <c r="AH708" s="34" t="s">
        <v>1265</v>
      </c>
      <c r="AI708" s="33" t="str">
        <f>データ!M708</f>
        <v>天幻氷の縦十字／絶</v>
      </c>
      <c r="AJ708" s="9" t="s">
        <v>1061</v>
      </c>
      <c r="AK708" s="33" t="str">
        <f>データ!N708</f>
        <v>十字型攻撃[大]自分の攻撃力UP[大]</v>
      </c>
      <c r="AL708" s="9" t="s">
        <v>977</v>
      </c>
      <c r="AM708" s="34" t="s">
        <v>1266</v>
      </c>
      <c r="AN708" s="33" t="str">
        <f>データ!O708</f>
        <v>-</v>
      </c>
      <c r="AO708" s="9" t="s">
        <v>1061</v>
      </c>
      <c r="AP708" s="33" t="str">
        <f>データ!P708</f>
        <v>　</v>
      </c>
      <c r="AQ708" s="35" t="s">
        <v>977</v>
      </c>
      <c r="AR708" s="34" t="s">
        <v>1265</v>
      </c>
      <c r="AS708" s="33" t="str">
        <f>データ!Q708</f>
        <v>アサルト／真</v>
      </c>
      <c r="AT708" s="9" t="s">
        <v>1061</v>
      </c>
      <c r="AU708" s="33" t="str">
        <f>データ!R708</f>
        <v>パーティ全体の攻撃力が中UP(3分間)</v>
      </c>
      <c r="AV708" s="9" t="s">
        <v>977</v>
      </c>
      <c r="AW708" s="34" t="s">
        <v>1265</v>
      </c>
      <c r="AX708" s="33" t="str">
        <f>データ!S708</f>
        <v>-</v>
      </c>
      <c r="AY708" s="9" t="s">
        <v>1061</v>
      </c>
      <c r="AZ708" s="33" t="str">
        <f>データ!T708</f>
        <v>　</v>
      </c>
      <c r="BA708" s="35" t="s">
        <v>977</v>
      </c>
      <c r="BB708" s="34" t="s">
        <v>2335</v>
      </c>
      <c r="BC708" s="33" t="str">
        <f>データ!U708</f>
        <v>-</v>
      </c>
      <c r="BD708" s="35" t="s">
        <v>2333</v>
      </c>
      <c r="BE708" s="33" t="str">
        <f>データ!V708</f>
        <v>　</v>
      </c>
      <c r="BF708" s="33" t="s">
        <v>977</v>
      </c>
      <c r="BG708" s="34" t="s">
        <v>1261</v>
      </c>
      <c r="BH708" s="33" t="str">
        <f>データ!W708</f>
        <v>-</v>
      </c>
      <c r="BI708" s="35" t="s">
        <v>977</v>
      </c>
      <c r="BJ708" s="34" t="s">
        <v>1260</v>
      </c>
      <c r="BK708" s="33" t="str">
        <f>データ!X708</f>
        <v>400万DL記念ミリオンガチャ</v>
      </c>
      <c r="BL708" s="35" t="s">
        <v>977</v>
      </c>
      <c r="BM708" s="9" t="s">
        <v>972</v>
      </c>
    </row>
    <row r="709" spans="1:65" x14ac:dyDescent="0.15">
      <c r="A709" s="9" t="s">
        <v>969</v>
      </c>
      <c r="B709" s="9" t="s">
        <v>1392</v>
      </c>
      <c r="C709" s="32" t="str">
        <f>"./images/thumbnail/"&amp;データ!B709&amp;".jpg"</f>
        <v>./images/thumbnail/1294.jpg</v>
      </c>
      <c r="D709" s="32" t="s">
        <v>1393</v>
      </c>
      <c r="E709" s="32" t="str">
        <f>"./images/thumbnail/"&amp;データ!B709&amp;".jpg"</f>
        <v>./images/thumbnail/1294.jpg</v>
      </c>
      <c r="F709" s="32" t="s">
        <v>1064</v>
      </c>
      <c r="G709" s="32" t="s">
        <v>1260</v>
      </c>
      <c r="H709" s="32" t="str">
        <f>データ!D709</f>
        <v>デュポワ</v>
      </c>
      <c r="I709" s="32" t="s">
        <v>977</v>
      </c>
      <c r="J709" s="32" t="s">
        <v>1260</v>
      </c>
      <c r="K709" s="32" t="str">
        <f>データ!E709</f>
        <v>SSR</v>
      </c>
      <c r="L709" s="32" t="s">
        <v>977</v>
      </c>
      <c r="M709" s="32" t="s">
        <v>1260</v>
      </c>
      <c r="N709" s="32">
        <f>データ!F709</f>
        <v>13</v>
      </c>
      <c r="O709" s="32" t="s">
        <v>977</v>
      </c>
      <c r="P709" s="32" t="s">
        <v>1260</v>
      </c>
      <c r="Q709" s="32" t="str">
        <f>データ!G709</f>
        <v>遠</v>
      </c>
      <c r="R709" s="32" t="s">
        <v>977</v>
      </c>
      <c r="S709" s="32" t="s">
        <v>1260</v>
      </c>
      <c r="T709" s="33">
        <f>データ!H709</f>
        <v>15834</v>
      </c>
      <c r="U709" s="34" t="s">
        <v>977</v>
      </c>
      <c r="V709" s="34" t="s">
        <v>1260</v>
      </c>
      <c r="W709" s="33">
        <f>データ!I709</f>
        <v>6345</v>
      </c>
      <c r="X709" s="34" t="s">
        <v>977</v>
      </c>
      <c r="Y709" s="34" t="s">
        <v>1260</v>
      </c>
      <c r="Z709" s="33">
        <f>データ!J709</f>
        <v>5146</v>
      </c>
      <c r="AA709" s="34" t="s">
        <v>977</v>
      </c>
      <c r="AB709" s="34" t="s">
        <v>1260</v>
      </c>
      <c r="AC709" s="33" t="str">
        <f>データ!K709</f>
        <v>S-</v>
      </c>
      <c r="AD709" s="32" t="s">
        <v>977</v>
      </c>
      <c r="AE709" s="34" t="s">
        <v>1260</v>
      </c>
      <c r="AF709" s="33">
        <f>データ!L709</f>
        <v>27325</v>
      </c>
      <c r="AG709" s="34" t="s">
        <v>977</v>
      </c>
      <c r="AH709" s="34" t="s">
        <v>1265</v>
      </c>
      <c r="AI709" s="33" t="str">
        <f>データ!M709</f>
        <v>強奪者の雷／絶</v>
      </c>
      <c r="AJ709" s="9" t="s">
        <v>1061</v>
      </c>
      <c r="AK709" s="33" t="str">
        <f>データ!N709</f>
        <v>単体攻撃（宝箱優先／追加ダメージ）[大]</v>
      </c>
      <c r="AL709" s="9" t="s">
        <v>977</v>
      </c>
      <c r="AM709" s="34" t="s">
        <v>1265</v>
      </c>
      <c r="AN709" s="33" t="str">
        <f>データ!O709</f>
        <v>-</v>
      </c>
      <c r="AO709" s="9" t="s">
        <v>1061</v>
      </c>
      <c r="AP709" s="33" t="str">
        <f>データ!P709</f>
        <v>　</v>
      </c>
      <c r="AQ709" s="35" t="s">
        <v>977</v>
      </c>
      <c r="AR709" s="34" t="s">
        <v>1265</v>
      </c>
      <c r="AS709" s="33" t="str">
        <f>データ!Q709</f>
        <v>シャドウ</v>
      </c>
      <c r="AT709" s="9" t="s">
        <v>1061</v>
      </c>
      <c r="AU709" s="33" t="str">
        <f>データ!R709</f>
        <v>バトル時の強襲CB率が小UP(3分間)</v>
      </c>
      <c r="AV709" s="9" t="s">
        <v>977</v>
      </c>
      <c r="AW709" s="34" t="s">
        <v>1265</v>
      </c>
      <c r="AX709" s="33" t="str">
        <f>データ!S709</f>
        <v>-</v>
      </c>
      <c r="AY709" s="9" t="s">
        <v>1061</v>
      </c>
      <c r="AZ709" s="33" t="str">
        <f>データ!T709</f>
        <v>　</v>
      </c>
      <c r="BA709" s="35" t="s">
        <v>977</v>
      </c>
      <c r="BB709" s="34" t="s">
        <v>2335</v>
      </c>
      <c r="BC709" s="33" t="str">
        <f>データ!U709</f>
        <v>-</v>
      </c>
      <c r="BD709" s="35" t="s">
        <v>2333</v>
      </c>
      <c r="BE709" s="33" t="str">
        <f>データ!V709</f>
        <v>　</v>
      </c>
      <c r="BF709" s="33" t="s">
        <v>977</v>
      </c>
      <c r="BG709" s="34" t="s">
        <v>1260</v>
      </c>
      <c r="BH709" s="33" t="str">
        <f>データ!W709</f>
        <v>-</v>
      </c>
      <c r="BI709" s="35" t="s">
        <v>977</v>
      </c>
      <c r="BJ709" s="34" t="s">
        <v>1260</v>
      </c>
      <c r="BK709" s="33" t="str">
        <f>データ!X709</f>
        <v>常設</v>
      </c>
      <c r="BL709" s="35" t="s">
        <v>977</v>
      </c>
      <c r="BM709" s="9" t="s">
        <v>972</v>
      </c>
    </row>
    <row r="710" spans="1:65" x14ac:dyDescent="0.15">
      <c r="A710" s="9" t="s">
        <v>969</v>
      </c>
      <c r="B710" s="9" t="s">
        <v>1392</v>
      </c>
      <c r="C710" s="32" t="str">
        <f>"./images/thumbnail/"&amp;データ!B710&amp;".jpg"</f>
        <v>./images/thumbnail/1292.jpg</v>
      </c>
      <c r="D710" s="32" t="s">
        <v>1393</v>
      </c>
      <c r="E710" s="32" t="str">
        <f>"./images/thumbnail/"&amp;データ!B710&amp;".jpg"</f>
        <v>./images/thumbnail/1292.jpg</v>
      </c>
      <c r="F710" s="32" t="s">
        <v>1064</v>
      </c>
      <c r="G710" s="32" t="s">
        <v>1260</v>
      </c>
      <c r="H710" s="32" t="str">
        <f>データ!D710</f>
        <v>ルフェーヴル</v>
      </c>
      <c r="I710" s="32" t="s">
        <v>977</v>
      </c>
      <c r="J710" s="32" t="s">
        <v>1260</v>
      </c>
      <c r="K710" s="32" t="str">
        <f>データ!E710</f>
        <v>SSR</v>
      </c>
      <c r="L710" s="32" t="s">
        <v>977</v>
      </c>
      <c r="M710" s="32" t="s">
        <v>1260</v>
      </c>
      <c r="N710" s="32">
        <f>データ!F710</f>
        <v>13</v>
      </c>
      <c r="O710" s="32" t="s">
        <v>977</v>
      </c>
      <c r="P710" s="32" t="s">
        <v>1260</v>
      </c>
      <c r="Q710" s="32" t="str">
        <f>データ!G710</f>
        <v>打</v>
      </c>
      <c r="R710" s="32" t="s">
        <v>977</v>
      </c>
      <c r="S710" s="32" t="s">
        <v>1260</v>
      </c>
      <c r="T710" s="33">
        <f>データ!H710</f>
        <v>18598</v>
      </c>
      <c r="U710" s="34" t="s">
        <v>977</v>
      </c>
      <c r="V710" s="34" t="s">
        <v>1260</v>
      </c>
      <c r="W710" s="33">
        <f>データ!I710</f>
        <v>5713</v>
      </c>
      <c r="X710" s="34" t="s">
        <v>977</v>
      </c>
      <c r="Y710" s="34" t="s">
        <v>1260</v>
      </c>
      <c r="Z710" s="33">
        <f>データ!J710</f>
        <v>6644</v>
      </c>
      <c r="AA710" s="34" t="s">
        <v>977</v>
      </c>
      <c r="AB710" s="34" t="s">
        <v>1260</v>
      </c>
      <c r="AC710" s="33" t="str">
        <f>データ!K710</f>
        <v>S-</v>
      </c>
      <c r="AD710" s="32" t="s">
        <v>977</v>
      </c>
      <c r="AE710" s="34" t="s">
        <v>1260</v>
      </c>
      <c r="AF710" s="33">
        <f>データ!L710</f>
        <v>30955</v>
      </c>
      <c r="AG710" s="34" t="s">
        <v>977</v>
      </c>
      <c r="AH710" s="34" t="s">
        <v>1265</v>
      </c>
      <c r="AI710" s="33" t="str">
        <f>データ!M710</f>
        <v>紫打の覇道</v>
      </c>
      <c r="AJ710" s="9" t="s">
        <v>1061</v>
      </c>
      <c r="AK710" s="33" t="str">
        <f>データ!N710</f>
        <v>味方打属性の攻撃力をUP[大]</v>
      </c>
      <c r="AL710" s="9" t="s">
        <v>977</v>
      </c>
      <c r="AM710" s="34" t="s">
        <v>1265</v>
      </c>
      <c r="AN710" s="33" t="str">
        <f>データ!O710</f>
        <v>-</v>
      </c>
      <c r="AO710" s="9" t="s">
        <v>1061</v>
      </c>
      <c r="AP710" s="33" t="str">
        <f>データ!P710</f>
        <v>　</v>
      </c>
      <c r="AQ710" s="35" t="s">
        <v>977</v>
      </c>
      <c r="AR710" s="34" t="s">
        <v>1265</v>
      </c>
      <c r="AS710" s="33" t="str">
        <f>データ!Q710</f>
        <v>エース／真</v>
      </c>
      <c r="AT710" s="9" t="s">
        <v>1061</v>
      </c>
      <c r="AU710" s="33" t="str">
        <f>データ!R710</f>
        <v>パーティ全体の攻・防が中UP(3分間)</v>
      </c>
      <c r="AV710" s="9" t="s">
        <v>977</v>
      </c>
      <c r="AW710" s="34" t="s">
        <v>1265</v>
      </c>
      <c r="AX710" s="33" t="str">
        <f>データ!S710</f>
        <v>-</v>
      </c>
      <c r="AY710" s="9" t="s">
        <v>1061</v>
      </c>
      <c r="AZ710" s="33" t="str">
        <f>データ!T710</f>
        <v>　</v>
      </c>
      <c r="BA710" s="35" t="s">
        <v>977</v>
      </c>
      <c r="BB710" s="34" t="s">
        <v>2335</v>
      </c>
      <c r="BC710" s="33" t="str">
        <f>データ!U710</f>
        <v>-</v>
      </c>
      <c r="BD710" s="35" t="s">
        <v>2333</v>
      </c>
      <c r="BE710" s="33" t="str">
        <f>データ!V710</f>
        <v>　</v>
      </c>
      <c r="BF710" s="33" t="s">
        <v>977</v>
      </c>
      <c r="BG710" s="34" t="s">
        <v>1260</v>
      </c>
      <c r="BH710" s="33" t="str">
        <f>データ!W710</f>
        <v>-</v>
      </c>
      <c r="BI710" s="35" t="s">
        <v>977</v>
      </c>
      <c r="BJ710" s="34" t="s">
        <v>1260</v>
      </c>
      <c r="BK710" s="33" t="str">
        <f>データ!X710</f>
        <v>常設</v>
      </c>
      <c r="BL710" s="35" t="s">
        <v>977</v>
      </c>
      <c r="BM710" s="9" t="s">
        <v>972</v>
      </c>
    </row>
    <row r="711" spans="1:65" x14ac:dyDescent="0.15">
      <c r="A711" s="9" t="s">
        <v>969</v>
      </c>
      <c r="B711" s="9" t="s">
        <v>1392</v>
      </c>
      <c r="C711" s="32" t="str">
        <f>"./images/thumbnail/"&amp;データ!B711&amp;".jpg"</f>
        <v>./images/thumbnail/1290.jpg</v>
      </c>
      <c r="D711" s="32" t="s">
        <v>1393</v>
      </c>
      <c r="E711" s="32" t="str">
        <f>"./images/thumbnail/"&amp;データ!B711&amp;".jpg"</f>
        <v>./images/thumbnail/1290.jpg</v>
      </c>
      <c r="F711" s="32" t="s">
        <v>1064</v>
      </c>
      <c r="G711" s="32" t="s">
        <v>1260</v>
      </c>
      <c r="H711" s="32" t="str">
        <f>データ!D711</f>
        <v>ユージーン</v>
      </c>
      <c r="I711" s="32" t="s">
        <v>977</v>
      </c>
      <c r="J711" s="32" t="s">
        <v>1260</v>
      </c>
      <c r="K711" s="32" t="str">
        <f>データ!E711</f>
        <v>SSR</v>
      </c>
      <c r="L711" s="32" t="s">
        <v>977</v>
      </c>
      <c r="M711" s="32" t="s">
        <v>1260</v>
      </c>
      <c r="N711" s="32">
        <f>データ!F711</f>
        <v>13</v>
      </c>
      <c r="O711" s="32" t="s">
        <v>977</v>
      </c>
      <c r="P711" s="32" t="s">
        <v>1260</v>
      </c>
      <c r="Q711" s="32" t="str">
        <f>データ!G711</f>
        <v>突</v>
      </c>
      <c r="R711" s="32" t="s">
        <v>977</v>
      </c>
      <c r="S711" s="32" t="s">
        <v>1260</v>
      </c>
      <c r="T711" s="33">
        <f>データ!H711</f>
        <v>18813</v>
      </c>
      <c r="U711" s="34" t="s">
        <v>977</v>
      </c>
      <c r="V711" s="34" t="s">
        <v>1260</v>
      </c>
      <c r="W711" s="33">
        <f>データ!I711</f>
        <v>5601</v>
      </c>
      <c r="X711" s="34" t="s">
        <v>977</v>
      </c>
      <c r="Y711" s="34" t="s">
        <v>1260</v>
      </c>
      <c r="Z711" s="33">
        <f>データ!J711</f>
        <v>5440</v>
      </c>
      <c r="AA711" s="34" t="s">
        <v>977</v>
      </c>
      <c r="AB711" s="34" t="s">
        <v>1260</v>
      </c>
      <c r="AC711" s="33" t="str">
        <f>データ!K711</f>
        <v>SS-</v>
      </c>
      <c r="AD711" s="32" t="s">
        <v>977</v>
      </c>
      <c r="AE711" s="34" t="s">
        <v>1260</v>
      </c>
      <c r="AF711" s="33">
        <f>データ!L711</f>
        <v>29854</v>
      </c>
      <c r="AG711" s="34" t="s">
        <v>977</v>
      </c>
      <c r="AH711" s="34" t="s">
        <v>1265</v>
      </c>
      <c r="AI711" s="33" t="str">
        <f>データ!M711</f>
        <v>地焔幻の一閃／絶</v>
      </c>
      <c r="AJ711" s="9" t="s">
        <v>1061</v>
      </c>
      <c r="AK711" s="33" t="str">
        <f>データ!N711</f>
        <v>横一列攻撃[大]自分の防御力UP[大]</v>
      </c>
      <c r="AL711" s="9" t="s">
        <v>977</v>
      </c>
      <c r="AM711" s="34" t="s">
        <v>1265</v>
      </c>
      <c r="AN711" s="33" t="str">
        <f>データ!O711</f>
        <v>-</v>
      </c>
      <c r="AO711" s="9" t="s">
        <v>1061</v>
      </c>
      <c r="AP711" s="33" t="str">
        <f>データ!P711</f>
        <v>　</v>
      </c>
      <c r="AQ711" s="35" t="s">
        <v>977</v>
      </c>
      <c r="AR711" s="34" t="s">
        <v>1265</v>
      </c>
      <c r="AS711" s="33" t="str">
        <f>データ!Q711</f>
        <v>ジャガーノート／真</v>
      </c>
      <c r="AT711" s="9" t="s">
        <v>1061</v>
      </c>
      <c r="AU711" s="33" t="str">
        <f>データ!R711</f>
        <v>バトルで敵を全滅するとBPが中回復(バトル3回)</v>
      </c>
      <c r="AV711" s="9" t="s">
        <v>977</v>
      </c>
      <c r="AW711" s="34" t="s">
        <v>1265</v>
      </c>
      <c r="AX711" s="33" t="str">
        <f>データ!S711</f>
        <v>-</v>
      </c>
      <c r="AY711" s="9" t="s">
        <v>1061</v>
      </c>
      <c r="AZ711" s="33" t="str">
        <f>データ!T711</f>
        <v>　</v>
      </c>
      <c r="BA711" s="35" t="s">
        <v>977</v>
      </c>
      <c r="BB711" s="34" t="s">
        <v>2335</v>
      </c>
      <c r="BC711" s="33" t="str">
        <f>データ!U711</f>
        <v>-</v>
      </c>
      <c r="BD711" s="35" t="s">
        <v>2333</v>
      </c>
      <c r="BE711" s="33" t="str">
        <f>データ!V711</f>
        <v>　</v>
      </c>
      <c r="BF711" s="33" t="s">
        <v>977</v>
      </c>
      <c r="BG711" s="34" t="s">
        <v>1260</v>
      </c>
      <c r="BH711" s="33" t="str">
        <f>データ!W711</f>
        <v>-</v>
      </c>
      <c r="BI711" s="35" t="s">
        <v>977</v>
      </c>
      <c r="BJ711" s="34" t="s">
        <v>1260</v>
      </c>
      <c r="BK711" s="33" t="str">
        <f>データ!X711</f>
        <v>常設</v>
      </c>
      <c r="BL711" s="35" t="s">
        <v>977</v>
      </c>
      <c r="BM711" s="9" t="s">
        <v>972</v>
      </c>
    </row>
    <row r="712" spans="1:65" x14ac:dyDescent="0.15">
      <c r="A712" s="9" t="s">
        <v>969</v>
      </c>
      <c r="B712" s="9" t="s">
        <v>1392</v>
      </c>
      <c r="C712" s="32" t="str">
        <f>"./images/thumbnail/"&amp;データ!B712&amp;".jpg"</f>
        <v>./images/thumbnail/1288.jpg</v>
      </c>
      <c r="D712" s="32" t="s">
        <v>1393</v>
      </c>
      <c r="E712" s="32" t="str">
        <f>"./images/thumbnail/"&amp;データ!B712&amp;".jpg"</f>
        <v>./images/thumbnail/1288.jpg</v>
      </c>
      <c r="F712" s="32" t="s">
        <v>1064</v>
      </c>
      <c r="G712" s="32" t="s">
        <v>1260</v>
      </c>
      <c r="H712" s="32" t="str">
        <f>データ!D712</f>
        <v>ジェロム</v>
      </c>
      <c r="I712" s="32" t="s">
        <v>977</v>
      </c>
      <c r="J712" s="32" t="s">
        <v>1260</v>
      </c>
      <c r="K712" s="32" t="str">
        <f>データ!E712</f>
        <v>SSR</v>
      </c>
      <c r="L712" s="32" t="s">
        <v>977</v>
      </c>
      <c r="M712" s="32" t="s">
        <v>1260</v>
      </c>
      <c r="N712" s="32">
        <f>データ!F712</f>
        <v>13</v>
      </c>
      <c r="O712" s="32" t="s">
        <v>977</v>
      </c>
      <c r="P712" s="32" t="s">
        <v>1260</v>
      </c>
      <c r="Q712" s="32" t="str">
        <f>データ!G712</f>
        <v>斬</v>
      </c>
      <c r="R712" s="32" t="s">
        <v>977</v>
      </c>
      <c r="S712" s="32" t="s">
        <v>1260</v>
      </c>
      <c r="T712" s="33">
        <f>データ!H712</f>
        <v>15430</v>
      </c>
      <c r="U712" s="34" t="s">
        <v>977</v>
      </c>
      <c r="V712" s="34" t="s">
        <v>1260</v>
      </c>
      <c r="W712" s="33">
        <f>データ!I712</f>
        <v>7095</v>
      </c>
      <c r="X712" s="34" t="s">
        <v>977</v>
      </c>
      <c r="Y712" s="34" t="s">
        <v>1260</v>
      </c>
      <c r="Z712" s="33">
        <f>データ!J712</f>
        <v>5747</v>
      </c>
      <c r="AA712" s="34" t="s">
        <v>977</v>
      </c>
      <c r="AB712" s="34" t="s">
        <v>1260</v>
      </c>
      <c r="AC712" s="33" t="str">
        <f>データ!K712</f>
        <v>A+</v>
      </c>
      <c r="AD712" s="32" t="s">
        <v>977</v>
      </c>
      <c r="AE712" s="34" t="s">
        <v>1260</v>
      </c>
      <c r="AF712" s="33">
        <f>データ!L712</f>
        <v>28272</v>
      </c>
      <c r="AG712" s="34" t="s">
        <v>977</v>
      </c>
      <c r="AH712" s="34" t="s">
        <v>1265</v>
      </c>
      <c r="AI712" s="33" t="str">
        <f>データ!M712</f>
        <v>焔幻の一閃／絶</v>
      </c>
      <c r="AJ712" s="9" t="s">
        <v>1061</v>
      </c>
      <c r="AK712" s="33" t="str">
        <f>データ!N712</f>
        <v>横一列に攻撃[大]</v>
      </c>
      <c r="AL712" s="9" t="s">
        <v>977</v>
      </c>
      <c r="AM712" s="34" t="s">
        <v>1265</v>
      </c>
      <c r="AN712" s="33" t="str">
        <f>データ!O712</f>
        <v>-</v>
      </c>
      <c r="AO712" s="9" t="s">
        <v>1061</v>
      </c>
      <c r="AP712" s="33" t="str">
        <f>データ!P712</f>
        <v>　</v>
      </c>
      <c r="AQ712" s="35" t="s">
        <v>977</v>
      </c>
      <c r="AR712" s="34" t="s">
        <v>1265</v>
      </c>
      <c r="AS712" s="33" t="str">
        <f>データ!Q712</f>
        <v>ヒール／真斬紅</v>
      </c>
      <c r="AT712" s="9" t="s">
        <v>1061</v>
      </c>
      <c r="AU712" s="33" t="str">
        <f>データ!R712</f>
        <v>斬属性の生存ユニットのHPを高確率で全回復</v>
      </c>
      <c r="AV712" s="9" t="s">
        <v>977</v>
      </c>
      <c r="AW712" s="34" t="s">
        <v>1265</v>
      </c>
      <c r="AX712" s="33" t="str">
        <f>データ!S712</f>
        <v>-</v>
      </c>
      <c r="AY712" s="9" t="s">
        <v>1061</v>
      </c>
      <c r="AZ712" s="33" t="str">
        <f>データ!T712</f>
        <v>　</v>
      </c>
      <c r="BA712" s="35" t="s">
        <v>977</v>
      </c>
      <c r="BB712" s="34" t="s">
        <v>2335</v>
      </c>
      <c r="BC712" s="33" t="str">
        <f>データ!U712</f>
        <v>-</v>
      </c>
      <c r="BD712" s="35" t="s">
        <v>2333</v>
      </c>
      <c r="BE712" s="33" t="str">
        <f>データ!V712</f>
        <v>　</v>
      </c>
      <c r="BF712" s="33" t="s">
        <v>977</v>
      </c>
      <c r="BG712" s="34" t="s">
        <v>1260</v>
      </c>
      <c r="BH712" s="33" t="str">
        <f>データ!W712</f>
        <v>-</v>
      </c>
      <c r="BI712" s="35" t="s">
        <v>977</v>
      </c>
      <c r="BJ712" s="34" t="s">
        <v>1260</v>
      </c>
      <c r="BK712" s="33" t="str">
        <f>データ!X712</f>
        <v>常設</v>
      </c>
      <c r="BL712" s="35" t="s">
        <v>977</v>
      </c>
      <c r="BM712" s="9" t="s">
        <v>972</v>
      </c>
    </row>
    <row r="713" spans="1:65" x14ac:dyDescent="0.15">
      <c r="A713" s="9" t="s">
        <v>969</v>
      </c>
      <c r="B713" s="9" t="s">
        <v>1392</v>
      </c>
      <c r="C713" s="32" t="str">
        <f>"./images/thumbnail/"&amp;データ!B713&amp;".jpg"</f>
        <v>./images/thumbnail/1286.jpg</v>
      </c>
      <c r="D713" s="32" t="s">
        <v>1393</v>
      </c>
      <c r="E713" s="32" t="str">
        <f>"./images/thumbnail/"&amp;データ!B713&amp;".jpg"</f>
        <v>./images/thumbnail/1286.jpg</v>
      </c>
      <c r="F713" s="32" t="s">
        <v>1064</v>
      </c>
      <c r="G713" s="32" t="s">
        <v>1260</v>
      </c>
      <c r="H713" s="32" t="str">
        <f>データ!D713</f>
        <v>ショコラ</v>
      </c>
      <c r="I713" s="32" t="s">
        <v>977</v>
      </c>
      <c r="J713" s="32" t="s">
        <v>1260</v>
      </c>
      <c r="K713" s="32" t="str">
        <f>データ!E713</f>
        <v>SSR</v>
      </c>
      <c r="L713" s="32" t="s">
        <v>977</v>
      </c>
      <c r="M713" s="32" t="s">
        <v>1260</v>
      </c>
      <c r="N713" s="32">
        <f>データ!F713</f>
        <v>12</v>
      </c>
      <c r="O713" s="32" t="s">
        <v>977</v>
      </c>
      <c r="P713" s="32" t="s">
        <v>1260</v>
      </c>
      <c r="Q713" s="32" t="str">
        <f>データ!G713</f>
        <v>遠</v>
      </c>
      <c r="R713" s="32" t="s">
        <v>977</v>
      </c>
      <c r="S713" s="32" t="s">
        <v>1260</v>
      </c>
      <c r="T713" s="33">
        <f>データ!H713</f>
        <v>16338</v>
      </c>
      <c r="U713" s="34" t="s">
        <v>977</v>
      </c>
      <c r="V713" s="34" t="s">
        <v>1260</v>
      </c>
      <c r="W713" s="33">
        <f>データ!I713</f>
        <v>5703</v>
      </c>
      <c r="X713" s="34" t="s">
        <v>977</v>
      </c>
      <c r="Y713" s="34" t="s">
        <v>1260</v>
      </c>
      <c r="Z713" s="33">
        <f>データ!J713</f>
        <v>4527</v>
      </c>
      <c r="AA713" s="34" t="s">
        <v>977</v>
      </c>
      <c r="AB713" s="34" t="s">
        <v>1260</v>
      </c>
      <c r="AC713" s="33" t="str">
        <f>データ!K713</f>
        <v>S-</v>
      </c>
      <c r="AD713" s="32" t="s">
        <v>977</v>
      </c>
      <c r="AE713" s="34" t="s">
        <v>1260</v>
      </c>
      <c r="AF713" s="33">
        <f>データ!L713</f>
        <v>26568</v>
      </c>
      <c r="AG713" s="34" t="s">
        <v>977</v>
      </c>
      <c r="AH713" s="34" t="s">
        <v>1265</v>
      </c>
      <c r="AI713" s="33" t="str">
        <f>データ!M713</f>
        <v>天使の微笑／真</v>
      </c>
      <c r="AJ713" s="9" t="s">
        <v>1061</v>
      </c>
      <c r="AK713" s="33" t="str">
        <f>データ!N713</f>
        <v>味方全員のHPを回復[中]</v>
      </c>
      <c r="AL713" s="9" t="s">
        <v>977</v>
      </c>
      <c r="AM713" s="34" t="s">
        <v>1265</v>
      </c>
      <c r="AN713" s="33" t="str">
        <f>データ!O713</f>
        <v>-</v>
      </c>
      <c r="AO713" s="9" t="s">
        <v>1061</v>
      </c>
      <c r="AP713" s="33" t="str">
        <f>データ!P713</f>
        <v>　</v>
      </c>
      <c r="AQ713" s="35" t="s">
        <v>977</v>
      </c>
      <c r="AR713" s="34" t="s">
        <v>1265</v>
      </c>
      <c r="AS713" s="33" t="str">
        <f>データ!Q713</f>
        <v>フォートレス／真</v>
      </c>
      <c r="AT713" s="9" t="s">
        <v>1061</v>
      </c>
      <c r="AU713" s="33" t="str">
        <f>データ!R713</f>
        <v>パーティ全体の防御力が中UP(3分間)</v>
      </c>
      <c r="AV713" s="9" t="s">
        <v>977</v>
      </c>
      <c r="AW713" s="34" t="s">
        <v>1265</v>
      </c>
      <c r="AX713" s="33" t="str">
        <f>データ!S713</f>
        <v>-</v>
      </c>
      <c r="AY713" s="9" t="s">
        <v>1061</v>
      </c>
      <c r="AZ713" s="33" t="str">
        <f>データ!T713</f>
        <v>　</v>
      </c>
      <c r="BA713" s="35" t="s">
        <v>977</v>
      </c>
      <c r="BB713" s="34" t="s">
        <v>2335</v>
      </c>
      <c r="BC713" s="33" t="str">
        <f>データ!U713</f>
        <v>-</v>
      </c>
      <c r="BD713" s="35" t="s">
        <v>2333</v>
      </c>
      <c r="BE713" s="33" t="str">
        <f>データ!V713</f>
        <v>　</v>
      </c>
      <c r="BF713" s="33" t="s">
        <v>977</v>
      </c>
      <c r="BG713" s="34" t="s">
        <v>1260</v>
      </c>
      <c r="BH713" s="33" t="str">
        <f>データ!W713</f>
        <v>-</v>
      </c>
      <c r="BI713" s="35" t="s">
        <v>977</v>
      </c>
      <c r="BJ713" s="34" t="s">
        <v>1260</v>
      </c>
      <c r="BK713" s="33" t="str">
        <f>データ!X713</f>
        <v>魔女の追憶イベ</v>
      </c>
      <c r="BL713" s="35" t="s">
        <v>977</v>
      </c>
      <c r="BM713" s="9" t="s">
        <v>972</v>
      </c>
    </row>
    <row r="714" spans="1:65" x14ac:dyDescent="0.15">
      <c r="A714" s="9" t="s">
        <v>969</v>
      </c>
      <c r="B714" s="9" t="s">
        <v>1392</v>
      </c>
      <c r="C714" s="32" t="str">
        <f>"./images/thumbnail/"&amp;データ!B714&amp;".jpg"</f>
        <v>./images/thumbnail/1280.jpg</v>
      </c>
      <c r="D714" s="32" t="s">
        <v>1393</v>
      </c>
      <c r="E714" s="32" t="str">
        <f>"./images/thumbnail/"&amp;データ!B714&amp;".jpg"</f>
        <v>./images/thumbnail/1280.jpg</v>
      </c>
      <c r="F714" s="32" t="s">
        <v>1064</v>
      </c>
      <c r="G714" s="32" t="s">
        <v>1260</v>
      </c>
      <c r="H714" s="32" t="str">
        <f>データ!D714</f>
        <v>ファランギース</v>
      </c>
      <c r="I714" s="32" t="s">
        <v>977</v>
      </c>
      <c r="J714" s="32" t="s">
        <v>1260</v>
      </c>
      <c r="K714" s="32" t="str">
        <f>データ!E714</f>
        <v>SSR</v>
      </c>
      <c r="L714" s="32" t="s">
        <v>977</v>
      </c>
      <c r="M714" s="32" t="s">
        <v>1260</v>
      </c>
      <c r="N714" s="32">
        <f>データ!F714</f>
        <v>13</v>
      </c>
      <c r="O714" s="32" t="s">
        <v>977</v>
      </c>
      <c r="P714" s="32" t="s">
        <v>1260</v>
      </c>
      <c r="Q714" s="32" t="str">
        <f>データ!G714</f>
        <v>遠</v>
      </c>
      <c r="R714" s="32" t="s">
        <v>977</v>
      </c>
      <c r="S714" s="32" t="s">
        <v>1260</v>
      </c>
      <c r="T714" s="33">
        <f>データ!H714</f>
        <v>18093</v>
      </c>
      <c r="U714" s="34" t="s">
        <v>977</v>
      </c>
      <c r="V714" s="34" t="s">
        <v>1260</v>
      </c>
      <c r="W714" s="33">
        <f>データ!I714</f>
        <v>5497</v>
      </c>
      <c r="X714" s="34" t="s">
        <v>977</v>
      </c>
      <c r="Y714" s="34" t="s">
        <v>1260</v>
      </c>
      <c r="Z714" s="33">
        <f>データ!J714</f>
        <v>5174</v>
      </c>
      <c r="AA714" s="34" t="s">
        <v>977</v>
      </c>
      <c r="AB714" s="34" t="s">
        <v>1260</v>
      </c>
      <c r="AC714" s="33" t="str">
        <f>データ!K714</f>
        <v>S-</v>
      </c>
      <c r="AD714" s="32" t="s">
        <v>977</v>
      </c>
      <c r="AE714" s="34" t="s">
        <v>1260</v>
      </c>
      <c r="AF714" s="33">
        <f>データ!L714</f>
        <v>28764</v>
      </c>
      <c r="AG714" s="34" t="s">
        <v>977</v>
      </c>
      <c r="AH714" s="34" t="s">
        <v>1265</v>
      </c>
      <c r="AI714" s="33" t="str">
        <f>データ!M714</f>
        <v>幻射の五連撃／真</v>
      </c>
      <c r="AJ714" s="9" t="s">
        <v>1061</v>
      </c>
      <c r="AK714" s="33" t="str">
        <f>データ!N714</f>
        <v>ランダムで5連続攻撃[中]</v>
      </c>
      <c r="AL714" s="9" t="s">
        <v>977</v>
      </c>
      <c r="AM714" s="34" t="s">
        <v>1265</v>
      </c>
      <c r="AN714" s="33" t="str">
        <f>データ!O714</f>
        <v>-</v>
      </c>
      <c r="AO714" s="9" t="s">
        <v>1061</v>
      </c>
      <c r="AP714" s="33" t="str">
        <f>データ!P714</f>
        <v>　</v>
      </c>
      <c r="AQ714" s="35" t="s">
        <v>977</v>
      </c>
      <c r="AR714" s="34" t="s">
        <v>1265</v>
      </c>
      <c r="AS714" s="33" t="str">
        <f>データ!Q714</f>
        <v>リヴァイブ／絶</v>
      </c>
      <c r="AT714" s="9" t="s">
        <v>1061</v>
      </c>
      <c r="AU714" s="33" t="str">
        <f>データ!R714</f>
        <v>高確率で戦闘不能ユニットを復帰</v>
      </c>
      <c r="AV714" s="9" t="s">
        <v>977</v>
      </c>
      <c r="AW714" s="34" t="s">
        <v>1265</v>
      </c>
      <c r="AX714" s="33" t="str">
        <f>データ!S714</f>
        <v>-</v>
      </c>
      <c r="AY714" s="9" t="s">
        <v>1061</v>
      </c>
      <c r="AZ714" s="33" t="str">
        <f>データ!T714</f>
        <v>　</v>
      </c>
      <c r="BA714" s="35" t="s">
        <v>977</v>
      </c>
      <c r="BB714" s="34" t="s">
        <v>2335</v>
      </c>
      <c r="BC714" s="33" t="str">
        <f>データ!U714</f>
        <v>-</v>
      </c>
      <c r="BD714" s="35" t="s">
        <v>2333</v>
      </c>
      <c r="BE714" s="33" t="str">
        <f>データ!V714</f>
        <v>　</v>
      </c>
      <c r="BF714" s="33" t="s">
        <v>977</v>
      </c>
      <c r="BG714" s="34" t="s">
        <v>1260</v>
      </c>
      <c r="BH714" s="33" t="str">
        <f>データ!W714</f>
        <v>-</v>
      </c>
      <c r="BI714" s="35" t="s">
        <v>977</v>
      </c>
      <c r="BJ714" s="34" t="s">
        <v>1260</v>
      </c>
      <c r="BK714" s="33" t="str">
        <f>データ!X714</f>
        <v>アルスラーン戦記コラボ</v>
      </c>
      <c r="BL714" s="35" t="s">
        <v>977</v>
      </c>
      <c r="BM714" s="9" t="s">
        <v>972</v>
      </c>
    </row>
    <row r="715" spans="1:65" x14ac:dyDescent="0.15">
      <c r="A715" s="9" t="s">
        <v>969</v>
      </c>
      <c r="B715" s="9" t="s">
        <v>1392</v>
      </c>
      <c r="C715" s="32" t="str">
        <f>"./images/thumbnail/"&amp;データ!B715&amp;".jpg"</f>
        <v>./images/thumbnail/1279.jpg</v>
      </c>
      <c r="D715" s="32" t="s">
        <v>1393</v>
      </c>
      <c r="E715" s="32" t="str">
        <f>"./images/thumbnail/"&amp;データ!B715&amp;".jpg"</f>
        <v>./images/thumbnail/1279.jpg</v>
      </c>
      <c r="F715" s="32" t="s">
        <v>1064</v>
      </c>
      <c r="G715" s="32" t="s">
        <v>1260</v>
      </c>
      <c r="H715" s="32" t="str">
        <f>データ!D715</f>
        <v>ナルサス</v>
      </c>
      <c r="I715" s="32" t="s">
        <v>977</v>
      </c>
      <c r="J715" s="32" t="s">
        <v>1260</v>
      </c>
      <c r="K715" s="32" t="str">
        <f>データ!E715</f>
        <v>SSR</v>
      </c>
      <c r="L715" s="32" t="s">
        <v>977</v>
      </c>
      <c r="M715" s="32" t="s">
        <v>1260</v>
      </c>
      <c r="N715" s="32">
        <f>データ!F715</f>
        <v>13</v>
      </c>
      <c r="O715" s="32" t="s">
        <v>977</v>
      </c>
      <c r="P715" s="32" t="s">
        <v>1260</v>
      </c>
      <c r="Q715" s="32" t="str">
        <f>データ!G715</f>
        <v>斬</v>
      </c>
      <c r="R715" s="32" t="s">
        <v>977</v>
      </c>
      <c r="S715" s="32" t="s">
        <v>1260</v>
      </c>
      <c r="T715" s="33">
        <f>データ!H715</f>
        <v>16987</v>
      </c>
      <c r="U715" s="34" t="s">
        <v>977</v>
      </c>
      <c r="V715" s="34" t="s">
        <v>1260</v>
      </c>
      <c r="W715" s="33">
        <f>データ!I715</f>
        <v>6799</v>
      </c>
      <c r="X715" s="34" t="s">
        <v>977</v>
      </c>
      <c r="Y715" s="34" t="s">
        <v>1260</v>
      </c>
      <c r="Z715" s="33">
        <f>データ!J715</f>
        <v>5425</v>
      </c>
      <c r="AA715" s="34" t="s">
        <v>977</v>
      </c>
      <c r="AB715" s="34" t="s">
        <v>1260</v>
      </c>
      <c r="AC715" s="33" t="str">
        <f>データ!K715</f>
        <v>A+</v>
      </c>
      <c r="AD715" s="32" t="s">
        <v>977</v>
      </c>
      <c r="AE715" s="34" t="s">
        <v>1260</v>
      </c>
      <c r="AF715" s="33">
        <f>データ!L715</f>
        <v>29211</v>
      </c>
      <c r="AG715" s="34" t="s">
        <v>977</v>
      </c>
      <c r="AH715" s="34" t="s">
        <v>1265</v>
      </c>
      <c r="AI715" s="33" t="str">
        <f>データ!M715</f>
        <v>天魔幻の閃光／絶</v>
      </c>
      <c r="AJ715" s="9" t="s">
        <v>1061</v>
      </c>
      <c r="AK715" s="33" t="str">
        <f>データ!N715</f>
        <v>縦一列攻撃[大]自分の攻撃力UP[大]</v>
      </c>
      <c r="AL715" s="9" t="s">
        <v>977</v>
      </c>
      <c r="AM715" s="34" t="s">
        <v>1265</v>
      </c>
      <c r="AN715" s="33" t="str">
        <f>データ!O715</f>
        <v>-</v>
      </c>
      <c r="AO715" s="9" t="s">
        <v>1061</v>
      </c>
      <c r="AP715" s="33" t="str">
        <f>データ!P715</f>
        <v>　</v>
      </c>
      <c r="AQ715" s="35" t="s">
        <v>977</v>
      </c>
      <c r="AR715" s="34" t="s">
        <v>1265</v>
      </c>
      <c r="AS715" s="33" t="str">
        <f>データ!Q715</f>
        <v>エースオーダー</v>
      </c>
      <c r="AT715" s="9" t="s">
        <v>1061</v>
      </c>
      <c r="AU715" s="33" t="str">
        <f>データ!R715</f>
        <v>騎士団全体の攻・防が小UP(3分間)</v>
      </c>
      <c r="AV715" s="9" t="s">
        <v>977</v>
      </c>
      <c r="AW715" s="34" t="s">
        <v>1265</v>
      </c>
      <c r="AX715" s="33" t="str">
        <f>データ!S715</f>
        <v>-</v>
      </c>
      <c r="AY715" s="9" t="s">
        <v>1061</v>
      </c>
      <c r="AZ715" s="33" t="str">
        <f>データ!T715</f>
        <v>　</v>
      </c>
      <c r="BA715" s="35" t="s">
        <v>977</v>
      </c>
      <c r="BB715" s="34" t="s">
        <v>2335</v>
      </c>
      <c r="BC715" s="33" t="str">
        <f>データ!U715</f>
        <v>-</v>
      </c>
      <c r="BD715" s="35" t="s">
        <v>2333</v>
      </c>
      <c r="BE715" s="33" t="str">
        <f>データ!V715</f>
        <v>　</v>
      </c>
      <c r="BF715" s="33" t="s">
        <v>977</v>
      </c>
      <c r="BG715" s="34" t="s">
        <v>1260</v>
      </c>
      <c r="BH715" s="33" t="str">
        <f>データ!W715</f>
        <v>-</v>
      </c>
      <c r="BI715" s="35" t="s">
        <v>977</v>
      </c>
      <c r="BJ715" s="34" t="s">
        <v>1260</v>
      </c>
      <c r="BK715" s="33" t="str">
        <f>データ!X715</f>
        <v>アルスラーン戦記コラボ</v>
      </c>
      <c r="BL715" s="35" t="s">
        <v>977</v>
      </c>
      <c r="BM715" s="9" t="s">
        <v>972</v>
      </c>
    </row>
    <row r="716" spans="1:65" x14ac:dyDescent="0.15">
      <c r="A716" s="9" t="s">
        <v>969</v>
      </c>
      <c r="B716" s="9" t="s">
        <v>1392</v>
      </c>
      <c r="C716" s="32" t="str">
        <f>"./images/thumbnail/"&amp;データ!B716&amp;".jpg"</f>
        <v>./images/thumbnail/1278.jpg</v>
      </c>
      <c r="D716" s="32" t="s">
        <v>1393</v>
      </c>
      <c r="E716" s="32" t="str">
        <f>"./images/thumbnail/"&amp;データ!B716&amp;".jpg"</f>
        <v>./images/thumbnail/1278.jpg</v>
      </c>
      <c r="F716" s="32" t="s">
        <v>1064</v>
      </c>
      <c r="G716" s="32" t="s">
        <v>1260</v>
      </c>
      <c r="H716" s="32" t="str">
        <f>データ!D716</f>
        <v>ダリューン</v>
      </c>
      <c r="I716" s="32" t="s">
        <v>977</v>
      </c>
      <c r="J716" s="32" t="s">
        <v>1260</v>
      </c>
      <c r="K716" s="32" t="str">
        <f>データ!E716</f>
        <v>SSR</v>
      </c>
      <c r="L716" s="32" t="s">
        <v>977</v>
      </c>
      <c r="M716" s="32" t="s">
        <v>1260</v>
      </c>
      <c r="N716" s="32">
        <f>データ!F716</f>
        <v>13</v>
      </c>
      <c r="O716" s="32" t="s">
        <v>977</v>
      </c>
      <c r="P716" s="32" t="s">
        <v>1260</v>
      </c>
      <c r="Q716" s="32" t="str">
        <f>データ!G716</f>
        <v>突</v>
      </c>
      <c r="R716" s="32" t="s">
        <v>977</v>
      </c>
      <c r="S716" s="32" t="s">
        <v>1260</v>
      </c>
      <c r="T716" s="33">
        <f>データ!H716</f>
        <v>16915</v>
      </c>
      <c r="U716" s="34" t="s">
        <v>977</v>
      </c>
      <c r="V716" s="34" t="s">
        <v>1260</v>
      </c>
      <c r="W716" s="33">
        <f>データ!I716</f>
        <v>5934</v>
      </c>
      <c r="X716" s="34" t="s">
        <v>977</v>
      </c>
      <c r="Y716" s="34" t="s">
        <v>1260</v>
      </c>
      <c r="Z716" s="33">
        <f>データ!J716</f>
        <v>5675</v>
      </c>
      <c r="AA716" s="34" t="s">
        <v>977</v>
      </c>
      <c r="AB716" s="34" t="s">
        <v>1260</v>
      </c>
      <c r="AC716" s="33" t="str">
        <f>データ!K716</f>
        <v>SS-</v>
      </c>
      <c r="AD716" s="32" t="s">
        <v>977</v>
      </c>
      <c r="AE716" s="34" t="s">
        <v>1260</v>
      </c>
      <c r="AF716" s="33">
        <f>データ!L716</f>
        <v>28524</v>
      </c>
      <c r="AG716" s="34" t="s">
        <v>977</v>
      </c>
      <c r="AH716" s="34" t="s">
        <v>1265</v>
      </c>
      <c r="AI716" s="33" t="str">
        <f>データ!M716</f>
        <v>地幻神の四連撃／真</v>
      </c>
      <c r="AJ716" s="9" t="s">
        <v>1061</v>
      </c>
      <c r="AK716" s="33" t="str">
        <f>データ!N716</f>
        <v>ランダム4連続攻撃[中]自分の防御力UP[中]</v>
      </c>
      <c r="AL716" s="9" t="s">
        <v>977</v>
      </c>
      <c r="AM716" s="34" t="s">
        <v>1265</v>
      </c>
      <c r="AN716" s="33" t="str">
        <f>データ!O716</f>
        <v>-</v>
      </c>
      <c r="AO716" s="9" t="s">
        <v>1061</v>
      </c>
      <c r="AP716" s="33" t="str">
        <f>データ!P716</f>
        <v>　</v>
      </c>
      <c r="AQ716" s="35" t="s">
        <v>977</v>
      </c>
      <c r="AR716" s="34" t="s">
        <v>1265</v>
      </c>
      <c r="AS716" s="33" t="str">
        <f>データ!Q716</f>
        <v>アサルト／真</v>
      </c>
      <c r="AT716" s="9" t="s">
        <v>1061</v>
      </c>
      <c r="AU716" s="33" t="str">
        <f>データ!R716</f>
        <v>パーティ全体の攻撃力が中UP(3分間)</v>
      </c>
      <c r="AV716" s="9" t="s">
        <v>977</v>
      </c>
      <c r="AW716" s="34" t="s">
        <v>1265</v>
      </c>
      <c r="AX716" s="33" t="str">
        <f>データ!S716</f>
        <v>-</v>
      </c>
      <c r="AY716" s="9" t="s">
        <v>1061</v>
      </c>
      <c r="AZ716" s="33" t="str">
        <f>データ!T716</f>
        <v>　</v>
      </c>
      <c r="BA716" s="35" t="s">
        <v>977</v>
      </c>
      <c r="BB716" s="34" t="s">
        <v>2335</v>
      </c>
      <c r="BC716" s="33" t="str">
        <f>データ!U716</f>
        <v>-</v>
      </c>
      <c r="BD716" s="35" t="s">
        <v>2333</v>
      </c>
      <c r="BE716" s="33" t="str">
        <f>データ!V716</f>
        <v>　</v>
      </c>
      <c r="BF716" s="33" t="s">
        <v>977</v>
      </c>
      <c r="BG716" s="34" t="s">
        <v>1260</v>
      </c>
      <c r="BH716" s="33" t="str">
        <f>データ!W716</f>
        <v>-</v>
      </c>
      <c r="BI716" s="35" t="s">
        <v>977</v>
      </c>
      <c r="BJ716" s="34" t="s">
        <v>1260</v>
      </c>
      <c r="BK716" s="33" t="str">
        <f>データ!X716</f>
        <v>アルスラーン戦記コラボ</v>
      </c>
      <c r="BL716" s="35" t="s">
        <v>977</v>
      </c>
      <c r="BM716" s="9" t="s">
        <v>972</v>
      </c>
    </row>
    <row r="717" spans="1:65" x14ac:dyDescent="0.15">
      <c r="A717" s="9" t="s">
        <v>969</v>
      </c>
      <c r="B717" s="9" t="s">
        <v>1392</v>
      </c>
      <c r="C717" s="32" t="str">
        <f>"./images/thumbnail/"&amp;データ!B717&amp;".jpg"</f>
        <v>./images/thumbnail/1276.jpg</v>
      </c>
      <c r="D717" s="32" t="s">
        <v>1393</v>
      </c>
      <c r="E717" s="32" t="str">
        <f>"./images/thumbnail/"&amp;データ!B717&amp;".jpg"</f>
        <v>./images/thumbnail/1276.jpg</v>
      </c>
      <c r="F717" s="32" t="s">
        <v>1064</v>
      </c>
      <c r="G717" s="32" t="s">
        <v>1260</v>
      </c>
      <c r="H717" s="32" t="str">
        <f>データ!D717</f>
        <v>ギーヴ</v>
      </c>
      <c r="I717" s="32" t="s">
        <v>977</v>
      </c>
      <c r="J717" s="32" t="s">
        <v>1260</v>
      </c>
      <c r="K717" s="32" t="str">
        <f>データ!E717</f>
        <v>SSR</v>
      </c>
      <c r="L717" s="32" t="s">
        <v>977</v>
      </c>
      <c r="M717" s="32" t="s">
        <v>1260</v>
      </c>
      <c r="N717" s="32">
        <f>データ!F717</f>
        <v>12</v>
      </c>
      <c r="O717" s="32" t="s">
        <v>977</v>
      </c>
      <c r="P717" s="32" t="s">
        <v>1260</v>
      </c>
      <c r="Q717" s="32" t="str">
        <f>データ!G717</f>
        <v>遠</v>
      </c>
      <c r="R717" s="32" t="s">
        <v>977</v>
      </c>
      <c r="S717" s="32" t="s">
        <v>1260</v>
      </c>
      <c r="T717" s="33">
        <f>データ!H717</f>
        <v>18119</v>
      </c>
      <c r="U717" s="34" t="s">
        <v>977</v>
      </c>
      <c r="V717" s="34" t="s">
        <v>1260</v>
      </c>
      <c r="W717" s="33">
        <f>データ!I717</f>
        <v>5364</v>
      </c>
      <c r="X717" s="34" t="s">
        <v>977</v>
      </c>
      <c r="Y717" s="34" t="s">
        <v>1260</v>
      </c>
      <c r="Z717" s="33">
        <f>データ!J717</f>
        <v>4302</v>
      </c>
      <c r="AA717" s="34" t="s">
        <v>977</v>
      </c>
      <c r="AB717" s="34" t="s">
        <v>1260</v>
      </c>
      <c r="AC717" s="33" t="str">
        <f>データ!K717</f>
        <v>S-</v>
      </c>
      <c r="AD717" s="32" t="s">
        <v>977</v>
      </c>
      <c r="AE717" s="34" t="s">
        <v>1260</v>
      </c>
      <c r="AF717" s="33">
        <f>データ!L717</f>
        <v>27785</v>
      </c>
      <c r="AG717" s="34" t="s">
        <v>977</v>
      </c>
      <c r="AH717" s="34" t="s">
        <v>1265</v>
      </c>
      <c r="AI717" s="33" t="str">
        <f>データ!M717</f>
        <v>光芒の叡智</v>
      </c>
      <c r="AJ717" s="9" t="s">
        <v>1061</v>
      </c>
      <c r="AK717" s="33" t="str">
        <f>データ!N717</f>
        <v>味方全体の攻撃力と防御力をUP[中]</v>
      </c>
      <c r="AL717" s="9" t="s">
        <v>977</v>
      </c>
      <c r="AM717" s="34" t="s">
        <v>1265</v>
      </c>
      <c r="AN717" s="33" t="str">
        <f>データ!O717</f>
        <v>-</v>
      </c>
      <c r="AO717" s="9" t="s">
        <v>1061</v>
      </c>
      <c r="AP717" s="33" t="str">
        <f>データ!P717</f>
        <v>　</v>
      </c>
      <c r="AQ717" s="35" t="s">
        <v>977</v>
      </c>
      <c r="AR717" s="34" t="s">
        <v>1265</v>
      </c>
      <c r="AS717" s="33" t="str">
        <f>データ!Q717</f>
        <v>フォートレス／真</v>
      </c>
      <c r="AT717" s="9" t="s">
        <v>1061</v>
      </c>
      <c r="AU717" s="33" t="str">
        <f>データ!R717</f>
        <v>パーティ全体の防御力が中UP(3分間)</v>
      </c>
      <c r="AV717" s="9" t="s">
        <v>977</v>
      </c>
      <c r="AW717" s="34" t="s">
        <v>1265</v>
      </c>
      <c r="AX717" s="33" t="str">
        <f>データ!S717</f>
        <v>-</v>
      </c>
      <c r="AY717" s="9" t="s">
        <v>1061</v>
      </c>
      <c r="AZ717" s="33" t="str">
        <f>データ!T717</f>
        <v>　</v>
      </c>
      <c r="BA717" s="35" t="s">
        <v>977</v>
      </c>
      <c r="BB717" s="34" t="s">
        <v>2335</v>
      </c>
      <c r="BC717" s="33" t="str">
        <f>データ!U717</f>
        <v>-</v>
      </c>
      <c r="BD717" s="35" t="s">
        <v>2333</v>
      </c>
      <c r="BE717" s="33" t="str">
        <f>データ!V717</f>
        <v>　</v>
      </c>
      <c r="BF717" s="33" t="s">
        <v>977</v>
      </c>
      <c r="BG717" s="34" t="s">
        <v>1260</v>
      </c>
      <c r="BH717" s="33" t="str">
        <f>データ!W717</f>
        <v>-</v>
      </c>
      <c r="BI717" s="35" t="s">
        <v>977</v>
      </c>
      <c r="BJ717" s="34" t="s">
        <v>1260</v>
      </c>
      <c r="BK717" s="33" t="str">
        <f>データ!X717</f>
        <v>アルスラーン戦記コラボ</v>
      </c>
      <c r="BL717" s="35" t="s">
        <v>977</v>
      </c>
      <c r="BM717" s="9" t="s">
        <v>972</v>
      </c>
    </row>
    <row r="718" spans="1:65" x14ac:dyDescent="0.15">
      <c r="A718" s="9" t="s">
        <v>969</v>
      </c>
      <c r="B718" s="9" t="s">
        <v>1392</v>
      </c>
      <c r="C718" s="32" t="str">
        <f>"./images/thumbnail/"&amp;データ!B718&amp;".jpg"</f>
        <v>./images/thumbnail/1274.jpg</v>
      </c>
      <c r="D718" s="32" t="s">
        <v>1393</v>
      </c>
      <c r="E718" s="32" t="str">
        <f>"./images/thumbnail/"&amp;データ!B718&amp;".jpg"</f>
        <v>./images/thumbnail/1274.jpg</v>
      </c>
      <c r="F718" s="32" t="s">
        <v>1064</v>
      </c>
      <c r="G718" s="32" t="s">
        <v>1260</v>
      </c>
      <c r="H718" s="32" t="str">
        <f>データ!D718</f>
        <v>ウィル</v>
      </c>
      <c r="I718" s="32" t="s">
        <v>977</v>
      </c>
      <c r="J718" s="32" t="s">
        <v>1260</v>
      </c>
      <c r="K718" s="32" t="str">
        <f>データ!E718</f>
        <v>SSR</v>
      </c>
      <c r="L718" s="32" t="s">
        <v>977</v>
      </c>
      <c r="M718" s="32" t="s">
        <v>1260</v>
      </c>
      <c r="N718" s="32">
        <f>データ!F718</f>
        <v>13</v>
      </c>
      <c r="O718" s="32" t="s">
        <v>977</v>
      </c>
      <c r="P718" s="32" t="s">
        <v>1260</v>
      </c>
      <c r="Q718" s="32" t="str">
        <f>データ!G718</f>
        <v>遠</v>
      </c>
      <c r="R718" s="32" t="s">
        <v>977</v>
      </c>
      <c r="S718" s="32" t="s">
        <v>1260</v>
      </c>
      <c r="T718" s="33">
        <f>データ!H718</f>
        <v>17996</v>
      </c>
      <c r="U718" s="34" t="s">
        <v>977</v>
      </c>
      <c r="V718" s="34" t="s">
        <v>1260</v>
      </c>
      <c r="W718" s="33">
        <f>データ!I718</f>
        <v>6280</v>
      </c>
      <c r="X718" s="34" t="s">
        <v>977</v>
      </c>
      <c r="Y718" s="34" t="s">
        <v>1260</v>
      </c>
      <c r="Z718" s="33">
        <f>データ!J718</f>
        <v>4526</v>
      </c>
      <c r="AA718" s="34" t="s">
        <v>977</v>
      </c>
      <c r="AB718" s="34" t="s">
        <v>1260</v>
      </c>
      <c r="AC718" s="33" t="str">
        <f>データ!K718</f>
        <v>S-</v>
      </c>
      <c r="AD718" s="32" t="s">
        <v>977</v>
      </c>
      <c r="AE718" s="34" t="s">
        <v>1260</v>
      </c>
      <c r="AF718" s="33">
        <f>データ!L718</f>
        <v>28802</v>
      </c>
      <c r="AG718" s="34" t="s">
        <v>977</v>
      </c>
      <c r="AH718" s="34" t="s">
        <v>1265</v>
      </c>
      <c r="AI718" s="33" t="str">
        <f>データ!M718</f>
        <v>治癒の一撃／真</v>
      </c>
      <c r="AJ718" s="9" t="s">
        <v>1061</v>
      </c>
      <c r="AK718" s="33" t="str">
        <f>データ!N718</f>
        <v>単体固定ダメージ[中]+味方状態異常解除</v>
      </c>
      <c r="AL718" s="9" t="s">
        <v>977</v>
      </c>
      <c r="AM718" s="34" t="s">
        <v>1265</v>
      </c>
      <c r="AN718" s="33" t="str">
        <f>データ!O718</f>
        <v>-</v>
      </c>
      <c r="AO718" s="9" t="s">
        <v>1061</v>
      </c>
      <c r="AP718" s="33" t="str">
        <f>データ!P718</f>
        <v>　</v>
      </c>
      <c r="AQ718" s="35" t="s">
        <v>977</v>
      </c>
      <c r="AR718" s="34" t="s">
        <v>1265</v>
      </c>
      <c r="AS718" s="33" t="str">
        <f>データ!Q718</f>
        <v>リザレクション／真</v>
      </c>
      <c r="AT718" s="9" t="s">
        <v>1061</v>
      </c>
      <c r="AU718" s="33" t="str">
        <f>データ!R718</f>
        <v>中確率でパーティ全員を復帰(全滅時のみ使用可)</v>
      </c>
      <c r="AV718" s="9" t="s">
        <v>977</v>
      </c>
      <c r="AW718" s="34" t="s">
        <v>1265</v>
      </c>
      <c r="AX718" s="33" t="str">
        <f>データ!S718</f>
        <v>-</v>
      </c>
      <c r="AY718" s="9" t="s">
        <v>1061</v>
      </c>
      <c r="AZ718" s="33" t="str">
        <f>データ!T718</f>
        <v>　</v>
      </c>
      <c r="BA718" s="35" t="s">
        <v>977</v>
      </c>
      <c r="BB718" s="34" t="s">
        <v>2335</v>
      </c>
      <c r="BC718" s="33" t="str">
        <f>データ!U718</f>
        <v>-</v>
      </c>
      <c r="BD718" s="35" t="s">
        <v>2333</v>
      </c>
      <c r="BE718" s="33" t="str">
        <f>データ!V718</f>
        <v>　</v>
      </c>
      <c r="BF718" s="33" t="s">
        <v>977</v>
      </c>
      <c r="BG718" s="34" t="s">
        <v>1260</v>
      </c>
      <c r="BH718" s="33" t="str">
        <f>データ!W718</f>
        <v>-</v>
      </c>
      <c r="BI718" s="35" t="s">
        <v>977</v>
      </c>
      <c r="BJ718" s="34" t="s">
        <v>1260</v>
      </c>
      <c r="BK718" s="33" t="str">
        <f>データ!X718</f>
        <v>メダル</v>
      </c>
      <c r="BL718" s="35" t="s">
        <v>977</v>
      </c>
      <c r="BM718" s="9" t="s">
        <v>972</v>
      </c>
    </row>
    <row r="719" spans="1:65" x14ac:dyDescent="0.15">
      <c r="A719" s="9" t="s">
        <v>969</v>
      </c>
      <c r="B719" s="9" t="s">
        <v>1392</v>
      </c>
      <c r="C719" s="32" t="str">
        <f>"./images/thumbnail/"&amp;データ!B719&amp;".jpg"</f>
        <v>./images/thumbnail/1273.jpg</v>
      </c>
      <c r="D719" s="32" t="s">
        <v>1393</v>
      </c>
      <c r="E719" s="32" t="str">
        <f>"./images/thumbnail/"&amp;データ!B719&amp;".jpg"</f>
        <v>./images/thumbnail/1273.jpg</v>
      </c>
      <c r="F719" s="32" t="s">
        <v>1064</v>
      </c>
      <c r="G719" s="32" t="s">
        <v>1260</v>
      </c>
      <c r="H719" s="32" t="str">
        <f>データ!D719</f>
        <v>ヴィヴィアン</v>
      </c>
      <c r="I719" s="32" t="s">
        <v>977</v>
      </c>
      <c r="J719" s="32" t="s">
        <v>1260</v>
      </c>
      <c r="K719" s="32" t="str">
        <f>データ!E719</f>
        <v>SSR</v>
      </c>
      <c r="L719" s="32" t="s">
        <v>977</v>
      </c>
      <c r="M719" s="32" t="s">
        <v>1260</v>
      </c>
      <c r="N719" s="32">
        <f>データ!F719</f>
        <v>12</v>
      </c>
      <c r="O719" s="32" t="s">
        <v>977</v>
      </c>
      <c r="P719" s="32" t="s">
        <v>1260</v>
      </c>
      <c r="Q719" s="32" t="str">
        <f>データ!G719</f>
        <v>斬</v>
      </c>
      <c r="R719" s="32" t="s">
        <v>977</v>
      </c>
      <c r="S719" s="32" t="s">
        <v>1260</v>
      </c>
      <c r="T719" s="33">
        <f>データ!H719</f>
        <v>14133</v>
      </c>
      <c r="U719" s="34" t="s">
        <v>977</v>
      </c>
      <c r="V719" s="34" t="s">
        <v>1260</v>
      </c>
      <c r="W719" s="33">
        <f>データ!I719</f>
        <v>6880</v>
      </c>
      <c r="X719" s="34" t="s">
        <v>977</v>
      </c>
      <c r="Y719" s="34" t="s">
        <v>1260</v>
      </c>
      <c r="Z719" s="33">
        <f>データ!J719</f>
        <v>4611</v>
      </c>
      <c r="AA719" s="34" t="s">
        <v>977</v>
      </c>
      <c r="AB719" s="34" t="s">
        <v>1260</v>
      </c>
      <c r="AC719" s="33" t="str">
        <f>データ!K719</f>
        <v>S+</v>
      </c>
      <c r="AD719" s="32" t="s">
        <v>977</v>
      </c>
      <c r="AE719" s="34" t="s">
        <v>1260</v>
      </c>
      <c r="AF719" s="33">
        <f>データ!L719</f>
        <v>25624</v>
      </c>
      <c r="AG719" s="34" t="s">
        <v>977</v>
      </c>
      <c r="AH719" s="34" t="s">
        <v>1265</v>
      </c>
      <c r="AI719" s="33" t="str">
        <f>データ!M719</f>
        <v>破岩の縦十字／絶</v>
      </c>
      <c r="AJ719" s="9" t="s">
        <v>1061</v>
      </c>
      <c r="AK719" s="33" t="str">
        <f>データ!N719</f>
        <v>十字型に固定ダメージ[大]</v>
      </c>
      <c r="AL719" s="9" t="s">
        <v>977</v>
      </c>
      <c r="AM719" s="34" t="s">
        <v>1265</v>
      </c>
      <c r="AN719" s="33" t="str">
        <f>データ!O719</f>
        <v>-</v>
      </c>
      <c r="AO719" s="9" t="s">
        <v>1061</v>
      </c>
      <c r="AP719" s="33" t="str">
        <f>データ!P719</f>
        <v>　</v>
      </c>
      <c r="AQ719" s="35" t="s">
        <v>977</v>
      </c>
      <c r="AR719" s="34" t="s">
        <v>1265</v>
      </c>
      <c r="AS719" s="33" t="str">
        <f>データ!Q719</f>
        <v>リヴァイブ／真斬紅</v>
      </c>
      <c r="AT719" s="9" t="s">
        <v>1061</v>
      </c>
      <c r="AU719" s="33" t="str">
        <f>データ!R719</f>
        <v>高確率で斬属性のユニットを復帰</v>
      </c>
      <c r="AV719" s="9" t="s">
        <v>977</v>
      </c>
      <c r="AW719" s="34" t="s">
        <v>1265</v>
      </c>
      <c r="AX719" s="33" t="str">
        <f>データ!S719</f>
        <v>-</v>
      </c>
      <c r="AY719" s="9" t="s">
        <v>1061</v>
      </c>
      <c r="AZ719" s="33" t="str">
        <f>データ!T719</f>
        <v>　</v>
      </c>
      <c r="BA719" s="35" t="s">
        <v>977</v>
      </c>
      <c r="BB719" s="34" t="s">
        <v>2335</v>
      </c>
      <c r="BC719" s="33" t="str">
        <f>データ!U719</f>
        <v>-</v>
      </c>
      <c r="BD719" s="35" t="s">
        <v>2333</v>
      </c>
      <c r="BE719" s="33" t="str">
        <f>データ!V719</f>
        <v>　</v>
      </c>
      <c r="BF719" s="33" t="s">
        <v>977</v>
      </c>
      <c r="BG719" s="34" t="s">
        <v>1260</v>
      </c>
      <c r="BH719" s="33" t="str">
        <f>データ!W719</f>
        <v>-</v>
      </c>
      <c r="BI719" s="35" t="s">
        <v>977</v>
      </c>
      <c r="BJ719" s="34" t="s">
        <v>1260</v>
      </c>
      <c r="BK719" s="33" t="str">
        <f>データ!X719</f>
        <v>誓いイベ</v>
      </c>
      <c r="BL719" s="35" t="s">
        <v>977</v>
      </c>
      <c r="BM719" s="9" t="s">
        <v>972</v>
      </c>
    </row>
    <row r="720" spans="1:65" x14ac:dyDescent="0.15">
      <c r="A720" s="9" t="s">
        <v>969</v>
      </c>
      <c r="B720" s="9" t="s">
        <v>1392</v>
      </c>
      <c r="C720" s="32" t="str">
        <f>"./images/thumbnail/"&amp;データ!B720&amp;".jpg"</f>
        <v>./images/thumbnail/1272.jpg</v>
      </c>
      <c r="D720" s="32" t="s">
        <v>1393</v>
      </c>
      <c r="E720" s="32" t="str">
        <f>"./images/thumbnail/"&amp;データ!B720&amp;".jpg"</f>
        <v>./images/thumbnail/1272.jpg</v>
      </c>
      <c r="F720" s="32" t="s">
        <v>1064</v>
      </c>
      <c r="G720" s="32" t="s">
        <v>1260</v>
      </c>
      <c r="H720" s="32" t="str">
        <f>データ!D720</f>
        <v>フレイ</v>
      </c>
      <c r="I720" s="32" t="s">
        <v>977</v>
      </c>
      <c r="J720" s="32" t="s">
        <v>1260</v>
      </c>
      <c r="K720" s="32" t="str">
        <f>データ!E720</f>
        <v>SSR</v>
      </c>
      <c r="L720" s="32" t="s">
        <v>977</v>
      </c>
      <c r="M720" s="32" t="s">
        <v>1260</v>
      </c>
      <c r="N720" s="32">
        <f>データ!F720</f>
        <v>13</v>
      </c>
      <c r="O720" s="32" t="s">
        <v>977</v>
      </c>
      <c r="P720" s="32" t="s">
        <v>1260</v>
      </c>
      <c r="Q720" s="32" t="str">
        <f>データ!G720</f>
        <v>突</v>
      </c>
      <c r="R720" s="32" t="s">
        <v>977</v>
      </c>
      <c r="S720" s="32" t="s">
        <v>1260</v>
      </c>
      <c r="T720" s="33">
        <f>データ!H720</f>
        <v>18617</v>
      </c>
      <c r="U720" s="34" t="s">
        <v>977</v>
      </c>
      <c r="V720" s="34" t="s">
        <v>1260</v>
      </c>
      <c r="W720" s="33">
        <f>データ!I720</f>
        <v>5543</v>
      </c>
      <c r="X720" s="34" t="s">
        <v>977</v>
      </c>
      <c r="Y720" s="34" t="s">
        <v>1260</v>
      </c>
      <c r="Z720" s="33">
        <f>データ!J720</f>
        <v>5497</v>
      </c>
      <c r="AA720" s="34" t="s">
        <v>977</v>
      </c>
      <c r="AB720" s="34" t="s">
        <v>1260</v>
      </c>
      <c r="AC720" s="33" t="str">
        <f>データ!K720</f>
        <v>SS-</v>
      </c>
      <c r="AD720" s="32" t="s">
        <v>977</v>
      </c>
      <c r="AE720" s="34" t="s">
        <v>1260</v>
      </c>
      <c r="AF720" s="33">
        <f>データ!L720</f>
        <v>29657</v>
      </c>
      <c r="AG720" s="34" t="s">
        <v>977</v>
      </c>
      <c r="AH720" s="34" t="s">
        <v>1265</v>
      </c>
      <c r="AI720" s="33" t="str">
        <f>データ!M720</f>
        <v>幻神の六連撃</v>
      </c>
      <c r="AJ720" s="9" t="s">
        <v>1061</v>
      </c>
      <c r="AK720" s="33" t="str">
        <f>データ!N720</f>
        <v>ランダムで6連続攻撃[小]</v>
      </c>
      <c r="AL720" s="9" t="s">
        <v>977</v>
      </c>
      <c r="AM720" s="34" t="s">
        <v>1265</v>
      </c>
      <c r="AN720" s="33" t="str">
        <f>データ!O720</f>
        <v>-</v>
      </c>
      <c r="AO720" s="9" t="s">
        <v>1061</v>
      </c>
      <c r="AP720" s="33" t="str">
        <f>データ!P720</f>
        <v>　</v>
      </c>
      <c r="AQ720" s="35" t="s">
        <v>977</v>
      </c>
      <c r="AR720" s="34" t="s">
        <v>1265</v>
      </c>
      <c r="AS720" s="33" t="str">
        <f>データ!Q720</f>
        <v>ポイントライズ</v>
      </c>
      <c r="AT720" s="9" t="s">
        <v>1061</v>
      </c>
      <c r="AU720" s="33" t="str">
        <f>データ!R720</f>
        <v>獲得する騎士団戦スコアが小アップ(バトル3回)</v>
      </c>
      <c r="AV720" s="9" t="s">
        <v>977</v>
      </c>
      <c r="AW720" s="34" t="s">
        <v>1265</v>
      </c>
      <c r="AX720" s="33" t="str">
        <f>データ!S720</f>
        <v>-</v>
      </c>
      <c r="AY720" s="9" t="s">
        <v>1061</v>
      </c>
      <c r="AZ720" s="33" t="str">
        <f>データ!T720</f>
        <v>　</v>
      </c>
      <c r="BA720" s="35" t="s">
        <v>977</v>
      </c>
      <c r="BB720" s="34" t="s">
        <v>2335</v>
      </c>
      <c r="BC720" s="33" t="str">
        <f>データ!U720</f>
        <v>-</v>
      </c>
      <c r="BD720" s="35" t="s">
        <v>2333</v>
      </c>
      <c r="BE720" s="33" t="str">
        <f>データ!V720</f>
        <v>　</v>
      </c>
      <c r="BF720" s="33" t="s">
        <v>977</v>
      </c>
      <c r="BG720" s="34" t="s">
        <v>1260</v>
      </c>
      <c r="BH720" s="33" t="str">
        <f>データ!W720</f>
        <v>-</v>
      </c>
      <c r="BI720" s="35" t="s">
        <v>977</v>
      </c>
      <c r="BJ720" s="34" t="s">
        <v>1260</v>
      </c>
      <c r="BK720" s="33" t="str">
        <f>データ!X720</f>
        <v>グラン</v>
      </c>
      <c r="BL720" s="35" t="s">
        <v>977</v>
      </c>
      <c r="BM720" s="9" t="s">
        <v>972</v>
      </c>
    </row>
    <row r="721" spans="1:65" x14ac:dyDescent="0.15">
      <c r="A721" s="9" t="s">
        <v>969</v>
      </c>
      <c r="B721" s="9" t="s">
        <v>1392</v>
      </c>
      <c r="C721" s="32" t="str">
        <f>"./images/thumbnail/"&amp;データ!B721&amp;".jpg"</f>
        <v>./images/thumbnail/1271.jpg</v>
      </c>
      <c r="D721" s="32" t="s">
        <v>1393</v>
      </c>
      <c r="E721" s="32" t="str">
        <f>"./images/thumbnail/"&amp;データ!B721&amp;".jpg"</f>
        <v>./images/thumbnail/1271.jpg</v>
      </c>
      <c r="F721" s="32" t="s">
        <v>1064</v>
      </c>
      <c r="G721" s="32" t="s">
        <v>1260</v>
      </c>
      <c r="H721" s="32" t="str">
        <f>データ!D721</f>
        <v>リシャール</v>
      </c>
      <c r="I721" s="32" t="s">
        <v>977</v>
      </c>
      <c r="J721" s="32" t="s">
        <v>1260</v>
      </c>
      <c r="K721" s="32" t="str">
        <f>データ!E721</f>
        <v>SSR</v>
      </c>
      <c r="L721" s="32" t="s">
        <v>977</v>
      </c>
      <c r="M721" s="32" t="s">
        <v>1260</v>
      </c>
      <c r="N721" s="32">
        <f>データ!F721</f>
        <v>13</v>
      </c>
      <c r="O721" s="32" t="s">
        <v>977</v>
      </c>
      <c r="P721" s="32" t="s">
        <v>1260</v>
      </c>
      <c r="Q721" s="32" t="str">
        <f>データ!G721</f>
        <v>遠</v>
      </c>
      <c r="R721" s="32" t="s">
        <v>977</v>
      </c>
      <c r="S721" s="32" t="s">
        <v>1260</v>
      </c>
      <c r="T721" s="33">
        <f>データ!H721</f>
        <v>17903</v>
      </c>
      <c r="U721" s="34" t="s">
        <v>977</v>
      </c>
      <c r="V721" s="34" t="s">
        <v>1260</v>
      </c>
      <c r="W721" s="33">
        <f>データ!I721</f>
        <v>6249</v>
      </c>
      <c r="X721" s="34" t="s">
        <v>977</v>
      </c>
      <c r="Y721" s="34" t="s">
        <v>1260</v>
      </c>
      <c r="Z721" s="33">
        <f>データ!J721</f>
        <v>4550</v>
      </c>
      <c r="AA721" s="34" t="s">
        <v>977</v>
      </c>
      <c r="AB721" s="34" t="s">
        <v>1260</v>
      </c>
      <c r="AC721" s="33" t="str">
        <f>データ!K721</f>
        <v>S-</v>
      </c>
      <c r="AD721" s="32" t="s">
        <v>977</v>
      </c>
      <c r="AE721" s="34" t="s">
        <v>1260</v>
      </c>
      <c r="AF721" s="33">
        <f>データ!L721</f>
        <v>28702</v>
      </c>
      <c r="AG721" s="34" t="s">
        <v>977</v>
      </c>
      <c r="AH721" s="34" t="s">
        <v>1265</v>
      </c>
      <c r="AI721" s="33" t="str">
        <f>データ!M721</f>
        <v>対紫の突風／絶</v>
      </c>
      <c r="AJ721" s="9" t="s">
        <v>1061</v>
      </c>
      <c r="AK721" s="33" t="str">
        <f>データ!N721</f>
        <v>打に強く遠に弱い縦一列攻撃[大]</v>
      </c>
      <c r="AL721" s="9" t="s">
        <v>977</v>
      </c>
      <c r="AM721" s="34" t="s">
        <v>1265</v>
      </c>
      <c r="AN721" s="33" t="str">
        <f>データ!O721</f>
        <v>-</v>
      </c>
      <c r="AO721" s="9" t="s">
        <v>1061</v>
      </c>
      <c r="AP721" s="33" t="str">
        <f>データ!P721</f>
        <v>　</v>
      </c>
      <c r="AQ721" s="35" t="s">
        <v>977</v>
      </c>
      <c r="AR721" s="34" t="s">
        <v>1265</v>
      </c>
      <c r="AS721" s="33" t="str">
        <f>データ!Q721</f>
        <v>ヒール／絶</v>
      </c>
      <c r="AT721" s="9" t="s">
        <v>1061</v>
      </c>
      <c r="AU721" s="33" t="str">
        <f>データ!R721</f>
        <v>生存ユニットのHPを大回復</v>
      </c>
      <c r="AV721" s="9" t="s">
        <v>977</v>
      </c>
      <c r="AW721" s="34" t="s">
        <v>1265</v>
      </c>
      <c r="AX721" s="33" t="str">
        <f>データ!S721</f>
        <v>-</v>
      </c>
      <c r="AY721" s="9" t="s">
        <v>1061</v>
      </c>
      <c r="AZ721" s="33" t="str">
        <f>データ!T721</f>
        <v>　</v>
      </c>
      <c r="BA721" s="35" t="s">
        <v>977</v>
      </c>
      <c r="BB721" s="34" t="s">
        <v>2335</v>
      </c>
      <c r="BC721" s="33" t="str">
        <f>データ!U721</f>
        <v>-</v>
      </c>
      <c r="BD721" s="35" t="s">
        <v>2333</v>
      </c>
      <c r="BE721" s="33" t="str">
        <f>データ!V721</f>
        <v>　</v>
      </c>
      <c r="BF721" s="33" t="s">
        <v>977</v>
      </c>
      <c r="BG721" s="34" t="s">
        <v>1260</v>
      </c>
      <c r="BH721" s="33" t="str">
        <f>データ!W721</f>
        <v>-</v>
      </c>
      <c r="BI721" s="35" t="s">
        <v>977</v>
      </c>
      <c r="BJ721" s="34" t="s">
        <v>1260</v>
      </c>
      <c r="BK721" s="33" t="str">
        <f>データ!X721</f>
        <v>常設</v>
      </c>
      <c r="BL721" s="35" t="s">
        <v>977</v>
      </c>
      <c r="BM721" s="9" t="s">
        <v>972</v>
      </c>
    </row>
    <row r="722" spans="1:65" x14ac:dyDescent="0.15">
      <c r="A722" s="9" t="s">
        <v>969</v>
      </c>
      <c r="B722" s="9" t="s">
        <v>1392</v>
      </c>
      <c r="C722" s="32" t="str">
        <f>"./images/thumbnail/"&amp;データ!B722&amp;".jpg"</f>
        <v>./images/thumbnail/1269.jpg</v>
      </c>
      <c r="D722" s="32" t="s">
        <v>1393</v>
      </c>
      <c r="E722" s="32" t="str">
        <f>"./images/thumbnail/"&amp;データ!B722&amp;".jpg"</f>
        <v>./images/thumbnail/1269.jpg</v>
      </c>
      <c r="F722" s="32" t="s">
        <v>1064</v>
      </c>
      <c r="G722" s="32" t="s">
        <v>1260</v>
      </c>
      <c r="H722" s="32" t="str">
        <f>データ!D722</f>
        <v>アネッタ</v>
      </c>
      <c r="I722" s="32" t="s">
        <v>977</v>
      </c>
      <c r="J722" s="32" t="s">
        <v>1260</v>
      </c>
      <c r="K722" s="32" t="str">
        <f>データ!E722</f>
        <v>SSR</v>
      </c>
      <c r="L722" s="32" t="s">
        <v>977</v>
      </c>
      <c r="M722" s="32" t="s">
        <v>1260</v>
      </c>
      <c r="N722" s="32">
        <f>データ!F722</f>
        <v>13</v>
      </c>
      <c r="O722" s="32" t="s">
        <v>977</v>
      </c>
      <c r="P722" s="32" t="s">
        <v>1260</v>
      </c>
      <c r="Q722" s="32" t="str">
        <f>データ!G722</f>
        <v>打</v>
      </c>
      <c r="R722" s="32" t="s">
        <v>977</v>
      </c>
      <c r="S722" s="32" t="s">
        <v>1260</v>
      </c>
      <c r="T722" s="33">
        <f>データ!H722</f>
        <v>18696</v>
      </c>
      <c r="U722" s="34" t="s">
        <v>977</v>
      </c>
      <c r="V722" s="34" t="s">
        <v>1260</v>
      </c>
      <c r="W722" s="33">
        <f>データ!I722</f>
        <v>6331</v>
      </c>
      <c r="X722" s="34" t="s">
        <v>977</v>
      </c>
      <c r="Y722" s="34" t="s">
        <v>1260</v>
      </c>
      <c r="Z722" s="33">
        <f>データ!J722</f>
        <v>6678</v>
      </c>
      <c r="AA722" s="34" t="s">
        <v>977</v>
      </c>
      <c r="AB722" s="34" t="s">
        <v>1260</v>
      </c>
      <c r="AC722" s="33" t="str">
        <f>データ!K722</f>
        <v>A-</v>
      </c>
      <c r="AD722" s="32" t="s">
        <v>977</v>
      </c>
      <c r="AE722" s="34" t="s">
        <v>1260</v>
      </c>
      <c r="AF722" s="33">
        <f>データ!L722</f>
        <v>31705</v>
      </c>
      <c r="AG722" s="34" t="s">
        <v>977</v>
      </c>
      <c r="AH722" s="34" t="s">
        <v>1265</v>
      </c>
      <c r="AI722" s="33" t="str">
        <f>データ!M722</f>
        <v>焔幻の一閃／絶</v>
      </c>
      <c r="AJ722" s="9" t="s">
        <v>1061</v>
      </c>
      <c r="AK722" s="33" t="str">
        <f>データ!N722</f>
        <v>横一列に攻撃[大]</v>
      </c>
      <c r="AL722" s="9" t="s">
        <v>977</v>
      </c>
      <c r="AM722" s="34" t="s">
        <v>1265</v>
      </c>
      <c r="AN722" s="33" t="str">
        <f>データ!O722</f>
        <v>-</v>
      </c>
      <c r="AO722" s="9" t="s">
        <v>1061</v>
      </c>
      <c r="AP722" s="33" t="str">
        <f>データ!P722</f>
        <v>　</v>
      </c>
      <c r="AQ722" s="35" t="s">
        <v>977</v>
      </c>
      <c r="AR722" s="34" t="s">
        <v>1265</v>
      </c>
      <c r="AS722" s="33" t="str">
        <f>データ!Q722</f>
        <v>プロヴォーク／真</v>
      </c>
      <c r="AT722" s="9" t="s">
        <v>1061</v>
      </c>
      <c r="AU722" s="33" t="str">
        <f>データ!R722</f>
        <v>攻撃される確率が中UP(3分間)</v>
      </c>
      <c r="AV722" s="9" t="s">
        <v>977</v>
      </c>
      <c r="AW722" s="34" t="s">
        <v>1265</v>
      </c>
      <c r="AX722" s="33" t="str">
        <f>データ!S722</f>
        <v>-</v>
      </c>
      <c r="AY722" s="9" t="s">
        <v>1061</v>
      </c>
      <c r="AZ722" s="33" t="str">
        <f>データ!T722</f>
        <v>　</v>
      </c>
      <c r="BA722" s="35" t="s">
        <v>977</v>
      </c>
      <c r="BB722" s="34" t="s">
        <v>2335</v>
      </c>
      <c r="BC722" s="33" t="str">
        <f>データ!U722</f>
        <v>-</v>
      </c>
      <c r="BD722" s="35" t="s">
        <v>2333</v>
      </c>
      <c r="BE722" s="33" t="str">
        <f>データ!V722</f>
        <v>　</v>
      </c>
      <c r="BF722" s="33" t="s">
        <v>977</v>
      </c>
      <c r="BG722" s="34" t="s">
        <v>1260</v>
      </c>
      <c r="BH722" s="33" t="str">
        <f>データ!W722</f>
        <v>-</v>
      </c>
      <c r="BI722" s="35" t="s">
        <v>977</v>
      </c>
      <c r="BJ722" s="34" t="s">
        <v>1260</v>
      </c>
      <c r="BK722" s="33" t="str">
        <f>データ!X722</f>
        <v>常設</v>
      </c>
      <c r="BL722" s="35" t="s">
        <v>977</v>
      </c>
      <c r="BM722" s="9" t="s">
        <v>972</v>
      </c>
    </row>
    <row r="723" spans="1:65" x14ac:dyDescent="0.15">
      <c r="A723" s="9" t="s">
        <v>969</v>
      </c>
      <c r="B723" s="9" t="s">
        <v>1392</v>
      </c>
      <c r="C723" s="32" t="str">
        <f>"./images/thumbnail/"&amp;データ!B723&amp;".jpg"</f>
        <v>./images/thumbnail/1267.jpg</v>
      </c>
      <c r="D723" s="32" t="s">
        <v>1393</v>
      </c>
      <c r="E723" s="32" t="str">
        <f>"./images/thumbnail/"&amp;データ!B723&amp;".jpg"</f>
        <v>./images/thumbnail/1267.jpg</v>
      </c>
      <c r="F723" s="32" t="s">
        <v>1064</v>
      </c>
      <c r="G723" s="32" t="s">
        <v>1260</v>
      </c>
      <c r="H723" s="32" t="str">
        <f>データ!D723</f>
        <v>オフェリー</v>
      </c>
      <c r="I723" s="32" t="s">
        <v>977</v>
      </c>
      <c r="J723" s="32" t="s">
        <v>1260</v>
      </c>
      <c r="K723" s="32" t="str">
        <f>データ!E723</f>
        <v>SSR</v>
      </c>
      <c r="L723" s="32" t="s">
        <v>977</v>
      </c>
      <c r="M723" s="32" t="s">
        <v>1260</v>
      </c>
      <c r="N723" s="32">
        <f>データ!F723</f>
        <v>13</v>
      </c>
      <c r="O723" s="32" t="s">
        <v>977</v>
      </c>
      <c r="P723" s="32" t="s">
        <v>1260</v>
      </c>
      <c r="Q723" s="32" t="str">
        <f>データ!G723</f>
        <v>突</v>
      </c>
      <c r="R723" s="32" t="s">
        <v>977</v>
      </c>
      <c r="S723" s="32" t="s">
        <v>1260</v>
      </c>
      <c r="T723" s="33">
        <f>データ!H723</f>
        <v>16739</v>
      </c>
      <c r="U723" s="34" t="s">
        <v>977</v>
      </c>
      <c r="V723" s="34" t="s">
        <v>1260</v>
      </c>
      <c r="W723" s="33">
        <f>データ!I723</f>
        <v>5272</v>
      </c>
      <c r="X723" s="34" t="s">
        <v>977</v>
      </c>
      <c r="Y723" s="34" t="s">
        <v>1260</v>
      </c>
      <c r="Z723" s="33">
        <f>データ!J723</f>
        <v>5735</v>
      </c>
      <c r="AA723" s="34" t="s">
        <v>977</v>
      </c>
      <c r="AB723" s="34" t="s">
        <v>1260</v>
      </c>
      <c r="AC723" s="33" t="str">
        <f>データ!K723</f>
        <v>SS1</v>
      </c>
      <c r="AD723" s="32" t="s">
        <v>977</v>
      </c>
      <c r="AE723" s="34" t="s">
        <v>1260</v>
      </c>
      <c r="AF723" s="33">
        <f>データ!L723</f>
        <v>27746</v>
      </c>
      <c r="AG723" s="34" t="s">
        <v>977</v>
      </c>
      <c r="AH723" s="34" t="s">
        <v>1265</v>
      </c>
      <c r="AI723" s="33" t="str">
        <f>データ!M723</f>
        <v>強奪者の雷／絶</v>
      </c>
      <c r="AJ723" s="9" t="s">
        <v>1061</v>
      </c>
      <c r="AK723" s="33" t="str">
        <f>データ!N723</f>
        <v>単体攻撃（宝箱優先／追加ダメージ）[大]</v>
      </c>
      <c r="AL723" s="9" t="s">
        <v>977</v>
      </c>
      <c r="AM723" s="34" t="s">
        <v>1265</v>
      </c>
      <c r="AN723" s="33" t="str">
        <f>データ!O723</f>
        <v>-</v>
      </c>
      <c r="AO723" s="9" t="s">
        <v>1061</v>
      </c>
      <c r="AP723" s="33" t="str">
        <f>データ!P723</f>
        <v>　</v>
      </c>
      <c r="AQ723" s="35" t="s">
        <v>977</v>
      </c>
      <c r="AR723" s="34" t="s">
        <v>1265</v>
      </c>
      <c r="AS723" s="33" t="str">
        <f>データ!Q723</f>
        <v>ヒール／真蒼突</v>
      </c>
      <c r="AT723" s="9" t="s">
        <v>1061</v>
      </c>
      <c r="AU723" s="33" t="str">
        <f>データ!R723</f>
        <v>突属性の生存ユニットのHPを高確率で全回復</v>
      </c>
      <c r="AV723" s="9" t="s">
        <v>977</v>
      </c>
      <c r="AW723" s="34" t="s">
        <v>1265</v>
      </c>
      <c r="AX723" s="33" t="str">
        <f>データ!S723</f>
        <v>-</v>
      </c>
      <c r="AY723" s="9" t="s">
        <v>1061</v>
      </c>
      <c r="AZ723" s="33" t="str">
        <f>データ!T723</f>
        <v>　</v>
      </c>
      <c r="BA723" s="35" t="s">
        <v>977</v>
      </c>
      <c r="BB723" s="34" t="s">
        <v>2335</v>
      </c>
      <c r="BC723" s="33" t="str">
        <f>データ!U723</f>
        <v>-</v>
      </c>
      <c r="BD723" s="35" t="s">
        <v>2333</v>
      </c>
      <c r="BE723" s="33" t="str">
        <f>データ!V723</f>
        <v>　</v>
      </c>
      <c r="BF723" s="33" t="s">
        <v>977</v>
      </c>
      <c r="BG723" s="34" t="s">
        <v>1260</v>
      </c>
      <c r="BH723" s="33" t="str">
        <f>データ!W723</f>
        <v>-</v>
      </c>
      <c r="BI723" s="35" t="s">
        <v>977</v>
      </c>
      <c r="BJ723" s="34" t="s">
        <v>1260</v>
      </c>
      <c r="BK723" s="33" t="str">
        <f>データ!X723</f>
        <v>常設</v>
      </c>
      <c r="BL723" s="35" t="s">
        <v>977</v>
      </c>
      <c r="BM723" s="9" t="s">
        <v>972</v>
      </c>
    </row>
    <row r="724" spans="1:65" x14ac:dyDescent="0.15">
      <c r="A724" s="9" t="s">
        <v>969</v>
      </c>
      <c r="B724" s="9" t="s">
        <v>1392</v>
      </c>
      <c r="C724" s="32" t="str">
        <f>"./images/thumbnail/"&amp;データ!B724&amp;".jpg"</f>
        <v>./images/thumbnail/1265.jpg</v>
      </c>
      <c r="D724" s="32" t="s">
        <v>1393</v>
      </c>
      <c r="E724" s="32" t="str">
        <f>"./images/thumbnail/"&amp;データ!B724&amp;".jpg"</f>
        <v>./images/thumbnail/1265.jpg</v>
      </c>
      <c r="F724" s="32" t="s">
        <v>1064</v>
      </c>
      <c r="G724" s="32" t="s">
        <v>1260</v>
      </c>
      <c r="H724" s="32" t="str">
        <f>データ!D724</f>
        <v>エミリア</v>
      </c>
      <c r="I724" s="32" t="s">
        <v>977</v>
      </c>
      <c r="J724" s="32" t="s">
        <v>1260</v>
      </c>
      <c r="K724" s="32" t="str">
        <f>データ!E724</f>
        <v>SSR</v>
      </c>
      <c r="L724" s="32" t="s">
        <v>977</v>
      </c>
      <c r="M724" s="32" t="s">
        <v>1260</v>
      </c>
      <c r="N724" s="32">
        <f>データ!F724</f>
        <v>13</v>
      </c>
      <c r="O724" s="32" t="s">
        <v>977</v>
      </c>
      <c r="P724" s="32" t="s">
        <v>1260</v>
      </c>
      <c r="Q724" s="32" t="str">
        <f>データ!G724</f>
        <v>斬</v>
      </c>
      <c r="R724" s="32" t="s">
        <v>977</v>
      </c>
      <c r="S724" s="32" t="s">
        <v>1260</v>
      </c>
      <c r="T724" s="33">
        <f>データ!H724</f>
        <v>15272</v>
      </c>
      <c r="U724" s="34" t="s">
        <v>977</v>
      </c>
      <c r="V724" s="34" t="s">
        <v>1260</v>
      </c>
      <c r="W724" s="33">
        <f>データ!I724</f>
        <v>7433</v>
      </c>
      <c r="X724" s="34" t="s">
        <v>977</v>
      </c>
      <c r="Y724" s="34" t="s">
        <v>1260</v>
      </c>
      <c r="Z724" s="33">
        <f>データ!J724</f>
        <v>4928</v>
      </c>
      <c r="AA724" s="34" t="s">
        <v>977</v>
      </c>
      <c r="AB724" s="34" t="s">
        <v>1260</v>
      </c>
      <c r="AC724" s="33" t="str">
        <f>データ!K724</f>
        <v>S+</v>
      </c>
      <c r="AD724" s="32" t="s">
        <v>977</v>
      </c>
      <c r="AE724" s="34" t="s">
        <v>1260</v>
      </c>
      <c r="AF724" s="33">
        <f>データ!L724</f>
        <v>27633</v>
      </c>
      <c r="AG724" s="34" t="s">
        <v>977</v>
      </c>
      <c r="AH724" s="34" t="s">
        <v>1265</v>
      </c>
      <c r="AI724" s="33" t="str">
        <f>データ!M724</f>
        <v>癒やしの光／絶</v>
      </c>
      <c r="AJ724" s="9" t="s">
        <v>1061</v>
      </c>
      <c r="AK724" s="33" t="str">
        <f>データ!N724</f>
        <v>最もダメージが多い味方1人のHP回復[大]</v>
      </c>
      <c r="AL724" s="9" t="s">
        <v>977</v>
      </c>
      <c r="AM724" s="34" t="s">
        <v>1265</v>
      </c>
      <c r="AN724" s="33" t="str">
        <f>データ!O724</f>
        <v>-</v>
      </c>
      <c r="AO724" s="9" t="s">
        <v>1061</v>
      </c>
      <c r="AP724" s="33" t="str">
        <f>データ!P724</f>
        <v>　</v>
      </c>
      <c r="AQ724" s="35" t="s">
        <v>977</v>
      </c>
      <c r="AR724" s="34" t="s">
        <v>1265</v>
      </c>
      <c r="AS724" s="33" t="str">
        <f>データ!Q724</f>
        <v>ハイド／真</v>
      </c>
      <c r="AT724" s="9" t="s">
        <v>1061</v>
      </c>
      <c r="AU724" s="33" t="str">
        <f>データ!R724</f>
        <v>攻撃される確率が中DOWN(3分間)</v>
      </c>
      <c r="AV724" s="9" t="s">
        <v>977</v>
      </c>
      <c r="AW724" s="34" t="s">
        <v>1265</v>
      </c>
      <c r="AX724" s="33" t="str">
        <f>データ!S724</f>
        <v>-</v>
      </c>
      <c r="AY724" s="9" t="s">
        <v>1061</v>
      </c>
      <c r="AZ724" s="33" t="str">
        <f>データ!T724</f>
        <v>　</v>
      </c>
      <c r="BA724" s="35" t="s">
        <v>977</v>
      </c>
      <c r="BB724" s="34" t="s">
        <v>2335</v>
      </c>
      <c r="BC724" s="33" t="str">
        <f>データ!U724</f>
        <v>-</v>
      </c>
      <c r="BD724" s="35" t="s">
        <v>2333</v>
      </c>
      <c r="BE724" s="33" t="str">
        <f>データ!V724</f>
        <v>　</v>
      </c>
      <c r="BF724" s="33" t="s">
        <v>977</v>
      </c>
      <c r="BG724" s="34" t="s">
        <v>1260</v>
      </c>
      <c r="BH724" s="33" t="str">
        <f>データ!W724</f>
        <v>-</v>
      </c>
      <c r="BI724" s="35" t="s">
        <v>977</v>
      </c>
      <c r="BJ724" s="34" t="s">
        <v>1260</v>
      </c>
      <c r="BK724" s="33" t="str">
        <f>データ!X724</f>
        <v>常設</v>
      </c>
      <c r="BL724" s="35" t="s">
        <v>977</v>
      </c>
      <c r="BM724" s="9" t="s">
        <v>972</v>
      </c>
    </row>
    <row r="725" spans="1:65" x14ac:dyDescent="0.15">
      <c r="A725" s="9" t="s">
        <v>969</v>
      </c>
      <c r="B725" s="9" t="s">
        <v>1392</v>
      </c>
      <c r="C725" s="32" t="str">
        <f>"./images/thumbnail/"&amp;データ!B725&amp;".jpg"</f>
        <v>./images/thumbnail/1261.jpg</v>
      </c>
      <c r="D725" s="32" t="s">
        <v>1393</v>
      </c>
      <c r="E725" s="32" t="str">
        <f>"./images/thumbnail/"&amp;データ!B725&amp;".jpg"</f>
        <v>./images/thumbnail/1261.jpg</v>
      </c>
      <c r="F725" s="32" t="s">
        <v>1064</v>
      </c>
      <c r="G725" s="32" t="s">
        <v>1260</v>
      </c>
      <c r="H725" s="32" t="str">
        <f>データ!D725</f>
        <v>ノンノリア</v>
      </c>
      <c r="I725" s="32" t="s">
        <v>977</v>
      </c>
      <c r="J725" s="32" t="s">
        <v>1260</v>
      </c>
      <c r="K725" s="32" t="str">
        <f>データ!E725</f>
        <v>SSR</v>
      </c>
      <c r="L725" s="32" t="s">
        <v>977</v>
      </c>
      <c r="M725" s="32" t="s">
        <v>1260</v>
      </c>
      <c r="N725" s="32">
        <f>データ!F725</f>
        <v>13</v>
      </c>
      <c r="O725" s="32" t="s">
        <v>977</v>
      </c>
      <c r="P725" s="32" t="s">
        <v>1260</v>
      </c>
      <c r="Q725" s="32" t="str">
        <f>データ!G725</f>
        <v>遠</v>
      </c>
      <c r="R725" s="32" t="s">
        <v>977</v>
      </c>
      <c r="S725" s="32" t="s">
        <v>1260</v>
      </c>
      <c r="T725" s="33">
        <f>データ!H725</f>
        <v>17020</v>
      </c>
      <c r="U725" s="34" t="s">
        <v>977</v>
      </c>
      <c r="V725" s="34" t="s">
        <v>1260</v>
      </c>
      <c r="W725" s="33">
        <f>データ!I725</f>
        <v>5940</v>
      </c>
      <c r="X725" s="34" t="s">
        <v>977</v>
      </c>
      <c r="Y725" s="34" t="s">
        <v>1260</v>
      </c>
      <c r="Z725" s="33">
        <f>データ!J725</f>
        <v>5021</v>
      </c>
      <c r="AA725" s="34" t="s">
        <v>977</v>
      </c>
      <c r="AB725" s="34" t="s">
        <v>1260</v>
      </c>
      <c r="AC725" s="33" t="str">
        <f>データ!K725</f>
        <v>S-</v>
      </c>
      <c r="AD725" s="32" t="s">
        <v>977</v>
      </c>
      <c r="AE725" s="34" t="s">
        <v>1260</v>
      </c>
      <c r="AF725" s="33">
        <f>データ!L725</f>
        <v>27981</v>
      </c>
      <c r="AG725" s="34" t="s">
        <v>977</v>
      </c>
      <c r="AH725" s="34" t="s">
        <v>1265</v>
      </c>
      <c r="AI725" s="33" t="str">
        <f>データ!M725</f>
        <v>遠翠の覇道</v>
      </c>
      <c r="AJ725" s="9" t="s">
        <v>1061</v>
      </c>
      <c r="AK725" s="33" t="str">
        <f>データ!N725</f>
        <v>味方遠属性の攻撃力をUP[大]</v>
      </c>
      <c r="AL725" s="9" t="s">
        <v>977</v>
      </c>
      <c r="AM725" s="34" t="s">
        <v>1265</v>
      </c>
      <c r="AN725" s="33" t="str">
        <f>データ!O725</f>
        <v>-</v>
      </c>
      <c r="AO725" s="9" t="s">
        <v>1061</v>
      </c>
      <c r="AP725" s="33" t="str">
        <f>データ!P725</f>
        <v>　</v>
      </c>
      <c r="AQ725" s="35" t="s">
        <v>977</v>
      </c>
      <c r="AR725" s="34" t="s">
        <v>1265</v>
      </c>
      <c r="AS725" s="33" t="str">
        <f>データ!Q725</f>
        <v>キャッスルヴェール</v>
      </c>
      <c r="AT725" s="9" t="s">
        <v>1061</v>
      </c>
      <c r="AU725" s="33" t="str">
        <f>データ!R725</f>
        <v>城の強度Lvが小UP(3分間)</v>
      </c>
      <c r="AV725" s="9" t="s">
        <v>977</v>
      </c>
      <c r="AW725" s="34" t="s">
        <v>1265</v>
      </c>
      <c r="AX725" s="33" t="str">
        <f>データ!S725</f>
        <v>-</v>
      </c>
      <c r="AY725" s="9" t="s">
        <v>1061</v>
      </c>
      <c r="AZ725" s="33" t="str">
        <f>データ!T725</f>
        <v>　</v>
      </c>
      <c r="BA725" s="35" t="s">
        <v>977</v>
      </c>
      <c r="BB725" s="34" t="s">
        <v>2335</v>
      </c>
      <c r="BC725" s="33" t="str">
        <f>データ!U725</f>
        <v>-</v>
      </c>
      <c r="BD725" s="35" t="s">
        <v>2333</v>
      </c>
      <c r="BE725" s="33" t="str">
        <f>データ!V725</f>
        <v>　</v>
      </c>
      <c r="BF725" s="33" t="s">
        <v>977</v>
      </c>
      <c r="BG725" s="34" t="s">
        <v>1260</v>
      </c>
      <c r="BH725" s="33" t="str">
        <f>データ!W725</f>
        <v>-</v>
      </c>
      <c r="BI725" s="35" t="s">
        <v>977</v>
      </c>
      <c r="BJ725" s="34" t="s">
        <v>1260</v>
      </c>
      <c r="BK725" s="33" t="str">
        <f>データ!X725</f>
        <v>第3回統一報酬</v>
      </c>
      <c r="BL725" s="35" t="s">
        <v>977</v>
      </c>
      <c r="BM725" s="9" t="s">
        <v>972</v>
      </c>
    </row>
    <row r="726" spans="1:65" x14ac:dyDescent="0.15">
      <c r="A726" s="9" t="s">
        <v>969</v>
      </c>
      <c r="B726" s="9" t="s">
        <v>1392</v>
      </c>
      <c r="C726" s="32" t="str">
        <f>"./images/thumbnail/"&amp;データ!B726&amp;".jpg"</f>
        <v>./images/thumbnail/1260.jpg</v>
      </c>
      <c r="D726" s="32" t="s">
        <v>1393</v>
      </c>
      <c r="E726" s="32" t="str">
        <f>"./images/thumbnail/"&amp;データ!B726&amp;".jpg"</f>
        <v>./images/thumbnail/1260.jpg</v>
      </c>
      <c r="F726" s="32" t="s">
        <v>1064</v>
      </c>
      <c r="G726" s="32" t="s">
        <v>1260</v>
      </c>
      <c r="H726" s="32" t="str">
        <f>データ!D726</f>
        <v>ノンノリア</v>
      </c>
      <c r="I726" s="32" t="s">
        <v>977</v>
      </c>
      <c r="J726" s="32" t="s">
        <v>1260</v>
      </c>
      <c r="K726" s="32" t="str">
        <f>データ!E726</f>
        <v>SSR</v>
      </c>
      <c r="L726" s="32" t="s">
        <v>977</v>
      </c>
      <c r="M726" s="32" t="s">
        <v>1260</v>
      </c>
      <c r="N726" s="32">
        <f>データ!F726</f>
        <v>12</v>
      </c>
      <c r="O726" s="32" t="s">
        <v>977</v>
      </c>
      <c r="P726" s="32" t="s">
        <v>1260</v>
      </c>
      <c r="Q726" s="32" t="str">
        <f>データ!G726</f>
        <v>遠</v>
      </c>
      <c r="R726" s="32" t="s">
        <v>977</v>
      </c>
      <c r="S726" s="32" t="s">
        <v>1260</v>
      </c>
      <c r="T726" s="33">
        <f>データ!H726</f>
        <v>16170</v>
      </c>
      <c r="U726" s="34" t="s">
        <v>977</v>
      </c>
      <c r="V726" s="34" t="s">
        <v>1260</v>
      </c>
      <c r="W726" s="33">
        <f>データ!I726</f>
        <v>5644</v>
      </c>
      <c r="X726" s="34" t="s">
        <v>977</v>
      </c>
      <c r="Y726" s="34" t="s">
        <v>1260</v>
      </c>
      <c r="Z726" s="33">
        <f>データ!J726</f>
        <v>4572</v>
      </c>
      <c r="AA726" s="34" t="s">
        <v>977</v>
      </c>
      <c r="AB726" s="34" t="s">
        <v>1260</v>
      </c>
      <c r="AC726" s="33" t="str">
        <f>データ!K726</f>
        <v>S-</v>
      </c>
      <c r="AD726" s="32" t="s">
        <v>977</v>
      </c>
      <c r="AE726" s="34" t="s">
        <v>1260</v>
      </c>
      <c r="AF726" s="33">
        <f>データ!L726</f>
        <v>26386</v>
      </c>
      <c r="AG726" s="34" t="s">
        <v>977</v>
      </c>
      <c r="AH726" s="34" t="s">
        <v>1265</v>
      </c>
      <c r="AI726" s="33" t="str">
        <f>データ!M726</f>
        <v>遠翠の覇道</v>
      </c>
      <c r="AJ726" s="9" t="s">
        <v>1061</v>
      </c>
      <c r="AK726" s="33" t="str">
        <f>データ!N726</f>
        <v>味方遠属性の攻撃力をUP[大]</v>
      </c>
      <c r="AL726" s="9" t="s">
        <v>977</v>
      </c>
      <c r="AM726" s="34" t="s">
        <v>1265</v>
      </c>
      <c r="AN726" s="33" t="str">
        <f>データ!O726</f>
        <v>-</v>
      </c>
      <c r="AO726" s="9" t="s">
        <v>1061</v>
      </c>
      <c r="AP726" s="33" t="str">
        <f>データ!P726</f>
        <v>　</v>
      </c>
      <c r="AQ726" s="35" t="s">
        <v>977</v>
      </c>
      <c r="AR726" s="34" t="s">
        <v>1265</v>
      </c>
      <c r="AS726" s="33" t="str">
        <f>データ!Q726</f>
        <v>キャッスルヴェール</v>
      </c>
      <c r="AT726" s="9" t="s">
        <v>1061</v>
      </c>
      <c r="AU726" s="33" t="str">
        <f>データ!R726</f>
        <v>城の強度Lvが小UP(3分間)</v>
      </c>
      <c r="AV726" s="9" t="s">
        <v>977</v>
      </c>
      <c r="AW726" s="34" t="s">
        <v>1265</v>
      </c>
      <c r="AX726" s="33" t="str">
        <f>データ!S726</f>
        <v>-</v>
      </c>
      <c r="AY726" s="9" t="s">
        <v>1061</v>
      </c>
      <c r="AZ726" s="33" t="str">
        <f>データ!T726</f>
        <v>　</v>
      </c>
      <c r="BA726" s="35" t="s">
        <v>977</v>
      </c>
      <c r="BB726" s="34" t="s">
        <v>2335</v>
      </c>
      <c r="BC726" s="33" t="str">
        <f>データ!U726</f>
        <v>-</v>
      </c>
      <c r="BD726" s="35" t="s">
        <v>2333</v>
      </c>
      <c r="BE726" s="33" t="str">
        <f>データ!V726</f>
        <v>　</v>
      </c>
      <c r="BF726" s="33" t="s">
        <v>977</v>
      </c>
      <c r="BG726" s="34" t="s">
        <v>1260</v>
      </c>
      <c r="BH726" s="33" t="str">
        <f>データ!W726</f>
        <v>-</v>
      </c>
      <c r="BI726" s="35" t="s">
        <v>977</v>
      </c>
      <c r="BJ726" s="34" t="s">
        <v>1260</v>
      </c>
      <c r="BK726" s="33" t="str">
        <f>データ!X726</f>
        <v>第3回統一報酬</v>
      </c>
      <c r="BL726" s="35" t="s">
        <v>977</v>
      </c>
      <c r="BM726" s="9" t="s">
        <v>972</v>
      </c>
    </row>
    <row r="727" spans="1:65" x14ac:dyDescent="0.15">
      <c r="A727" s="9" t="s">
        <v>969</v>
      </c>
      <c r="B727" s="9" t="s">
        <v>1392</v>
      </c>
      <c r="C727" s="32" t="str">
        <f>"./images/thumbnail/"&amp;データ!B727&amp;".jpg"</f>
        <v>./images/thumbnail/1257.jpg</v>
      </c>
      <c r="D727" s="32" t="s">
        <v>1393</v>
      </c>
      <c r="E727" s="32" t="str">
        <f>"./images/thumbnail/"&amp;データ!B727&amp;".jpg"</f>
        <v>./images/thumbnail/1257.jpg</v>
      </c>
      <c r="F727" s="32" t="s">
        <v>1064</v>
      </c>
      <c r="G727" s="32" t="s">
        <v>1260</v>
      </c>
      <c r="H727" s="32" t="str">
        <f>データ!D727</f>
        <v>ノエル</v>
      </c>
      <c r="I727" s="32" t="s">
        <v>977</v>
      </c>
      <c r="J727" s="32" t="s">
        <v>1260</v>
      </c>
      <c r="K727" s="32" t="str">
        <f>データ!E727</f>
        <v>SSR</v>
      </c>
      <c r="L727" s="32" t="s">
        <v>977</v>
      </c>
      <c r="M727" s="32" t="s">
        <v>1260</v>
      </c>
      <c r="N727" s="32">
        <f>データ!F727</f>
        <v>12</v>
      </c>
      <c r="O727" s="32" t="s">
        <v>977</v>
      </c>
      <c r="P727" s="32" t="s">
        <v>1260</v>
      </c>
      <c r="Q727" s="32" t="str">
        <f>データ!G727</f>
        <v>斬</v>
      </c>
      <c r="R727" s="32" t="s">
        <v>977</v>
      </c>
      <c r="S727" s="32" t="s">
        <v>1260</v>
      </c>
      <c r="T727" s="33">
        <f>データ!H727</f>
        <v>15557</v>
      </c>
      <c r="U727" s="34" t="s">
        <v>977</v>
      </c>
      <c r="V727" s="34" t="s">
        <v>1260</v>
      </c>
      <c r="W727" s="33">
        <f>データ!I727</f>
        <v>6229</v>
      </c>
      <c r="X727" s="34" t="s">
        <v>977</v>
      </c>
      <c r="Y727" s="34" t="s">
        <v>1260</v>
      </c>
      <c r="Z727" s="33">
        <f>データ!J727</f>
        <v>5129</v>
      </c>
      <c r="AA727" s="34" t="s">
        <v>977</v>
      </c>
      <c r="AB727" s="34" t="s">
        <v>1260</v>
      </c>
      <c r="AC727" s="33" t="str">
        <f>データ!K727</f>
        <v>A+</v>
      </c>
      <c r="AD727" s="32" t="s">
        <v>977</v>
      </c>
      <c r="AE727" s="34" t="s">
        <v>1260</v>
      </c>
      <c r="AF727" s="33">
        <f>データ!L727</f>
        <v>26915</v>
      </c>
      <c r="AG727" s="34" t="s">
        <v>977</v>
      </c>
      <c r="AH727" s="34" t="s">
        <v>1265</v>
      </c>
      <c r="AI727" s="33" t="str">
        <f>データ!M727</f>
        <v>幻氷の縦十字／絶</v>
      </c>
      <c r="AJ727" s="9" t="s">
        <v>1061</v>
      </c>
      <c r="AK727" s="33" t="str">
        <f>データ!N727</f>
        <v>十字型に攻撃[大]</v>
      </c>
      <c r="AL727" s="9" t="s">
        <v>977</v>
      </c>
      <c r="AM727" s="34" t="s">
        <v>1265</v>
      </c>
      <c r="AN727" s="33" t="str">
        <f>データ!O727</f>
        <v>-</v>
      </c>
      <c r="AO727" s="9" t="s">
        <v>1061</v>
      </c>
      <c r="AP727" s="33" t="str">
        <f>データ!P727</f>
        <v>　</v>
      </c>
      <c r="AQ727" s="35" t="s">
        <v>977</v>
      </c>
      <c r="AR727" s="34" t="s">
        <v>1265</v>
      </c>
      <c r="AS727" s="33" t="str">
        <f>データ!Q727</f>
        <v>シャドウ</v>
      </c>
      <c r="AT727" s="9" t="s">
        <v>1061</v>
      </c>
      <c r="AU727" s="33" t="str">
        <f>データ!R727</f>
        <v>バトル時の強襲CB率が小UP(3分間)</v>
      </c>
      <c r="AV727" s="9" t="s">
        <v>977</v>
      </c>
      <c r="AW727" s="34" t="s">
        <v>1265</v>
      </c>
      <c r="AX727" s="33" t="str">
        <f>データ!S727</f>
        <v>-</v>
      </c>
      <c r="AY727" s="9" t="s">
        <v>1061</v>
      </c>
      <c r="AZ727" s="33" t="str">
        <f>データ!T727</f>
        <v>　</v>
      </c>
      <c r="BA727" s="35" t="s">
        <v>977</v>
      </c>
      <c r="BB727" s="34" t="s">
        <v>2335</v>
      </c>
      <c r="BC727" s="33" t="str">
        <f>データ!U727</f>
        <v>-</v>
      </c>
      <c r="BD727" s="35" t="s">
        <v>2333</v>
      </c>
      <c r="BE727" s="33" t="str">
        <f>データ!V727</f>
        <v>　</v>
      </c>
      <c r="BF727" s="33" t="s">
        <v>977</v>
      </c>
      <c r="BG727" s="34" t="s">
        <v>1260</v>
      </c>
      <c r="BH727" s="33" t="str">
        <f>データ!W727</f>
        <v>-</v>
      </c>
      <c r="BI727" s="35" t="s">
        <v>977</v>
      </c>
      <c r="BJ727" s="34" t="s">
        <v>1260</v>
      </c>
      <c r="BK727" s="33" t="str">
        <f>データ!X727</f>
        <v>ポーカー</v>
      </c>
      <c r="BL727" s="35" t="s">
        <v>977</v>
      </c>
      <c r="BM727" s="9" t="s">
        <v>972</v>
      </c>
    </row>
    <row r="728" spans="1:65" x14ac:dyDescent="0.15">
      <c r="A728" s="9" t="s">
        <v>969</v>
      </c>
      <c r="B728" s="9" t="s">
        <v>1392</v>
      </c>
      <c r="C728" s="32" t="str">
        <f>"./images/thumbnail/"&amp;データ!B728&amp;".jpg"</f>
        <v>./images/thumbnail/1254.jpg</v>
      </c>
      <c r="D728" s="32" t="s">
        <v>1393</v>
      </c>
      <c r="E728" s="32" t="str">
        <f>"./images/thumbnail/"&amp;データ!B728&amp;".jpg"</f>
        <v>./images/thumbnail/1254.jpg</v>
      </c>
      <c r="F728" s="32" t="s">
        <v>1064</v>
      </c>
      <c r="G728" s="32" t="s">
        <v>1260</v>
      </c>
      <c r="H728" s="32" t="str">
        <f>データ!D728</f>
        <v>コレット</v>
      </c>
      <c r="I728" s="32" t="s">
        <v>977</v>
      </c>
      <c r="J728" s="32" t="s">
        <v>1260</v>
      </c>
      <c r="K728" s="32" t="str">
        <f>データ!E728</f>
        <v>SSR</v>
      </c>
      <c r="L728" s="32" t="s">
        <v>977</v>
      </c>
      <c r="M728" s="32" t="s">
        <v>1260</v>
      </c>
      <c r="N728" s="32">
        <f>データ!F728</f>
        <v>12</v>
      </c>
      <c r="O728" s="32" t="s">
        <v>977</v>
      </c>
      <c r="P728" s="32" t="s">
        <v>1260</v>
      </c>
      <c r="Q728" s="32" t="str">
        <f>データ!G728</f>
        <v>突</v>
      </c>
      <c r="R728" s="32" t="s">
        <v>977</v>
      </c>
      <c r="S728" s="32" t="s">
        <v>1260</v>
      </c>
      <c r="T728" s="33">
        <f>データ!H728</f>
        <v>17683</v>
      </c>
      <c r="U728" s="34" t="s">
        <v>977</v>
      </c>
      <c r="V728" s="34" t="s">
        <v>1260</v>
      </c>
      <c r="W728" s="33">
        <f>データ!I728</f>
        <v>5264</v>
      </c>
      <c r="X728" s="34" t="s">
        <v>977</v>
      </c>
      <c r="Y728" s="34" t="s">
        <v>1260</v>
      </c>
      <c r="Z728" s="33">
        <f>データ!J728</f>
        <v>5006</v>
      </c>
      <c r="AA728" s="34" t="s">
        <v>977</v>
      </c>
      <c r="AB728" s="34" t="s">
        <v>1260</v>
      </c>
      <c r="AC728" s="33" t="str">
        <f>データ!K728</f>
        <v>SS-</v>
      </c>
      <c r="AD728" s="32" t="s">
        <v>977</v>
      </c>
      <c r="AE728" s="34" t="s">
        <v>1260</v>
      </c>
      <c r="AF728" s="33">
        <f>データ!L728</f>
        <v>27953</v>
      </c>
      <c r="AG728" s="34" t="s">
        <v>977</v>
      </c>
      <c r="AH728" s="34" t="s">
        <v>1265</v>
      </c>
      <c r="AI728" s="33" t="str">
        <f>データ!M728</f>
        <v>蒼突の叡智</v>
      </c>
      <c r="AJ728" s="9" t="s">
        <v>1061</v>
      </c>
      <c r="AK728" s="33" t="str">
        <f>データ!N728</f>
        <v>味方突属性の攻撃力と防御力をUP[中]</v>
      </c>
      <c r="AL728" s="9" t="s">
        <v>977</v>
      </c>
      <c r="AM728" s="34" t="s">
        <v>1265</v>
      </c>
      <c r="AN728" s="33" t="str">
        <f>データ!O728</f>
        <v>-</v>
      </c>
      <c r="AO728" s="9" t="s">
        <v>1061</v>
      </c>
      <c r="AP728" s="33" t="str">
        <f>データ!P728</f>
        <v>　</v>
      </c>
      <c r="AQ728" s="35" t="s">
        <v>977</v>
      </c>
      <c r="AR728" s="34" t="s">
        <v>1265</v>
      </c>
      <c r="AS728" s="33" t="str">
        <f>データ!Q728</f>
        <v>リヴァイブ／真蒼突</v>
      </c>
      <c r="AT728" s="9" t="s">
        <v>1061</v>
      </c>
      <c r="AU728" s="33" t="str">
        <f>データ!R728</f>
        <v>高確率で突属性のユニットを復帰</v>
      </c>
      <c r="AV728" s="9" t="s">
        <v>977</v>
      </c>
      <c r="AW728" s="34" t="s">
        <v>1265</v>
      </c>
      <c r="AX728" s="33" t="str">
        <f>データ!S728</f>
        <v>-</v>
      </c>
      <c r="AY728" s="9" t="s">
        <v>1061</v>
      </c>
      <c r="AZ728" s="33" t="str">
        <f>データ!T728</f>
        <v>　</v>
      </c>
      <c r="BA728" s="35" t="s">
        <v>977</v>
      </c>
      <c r="BB728" s="34" t="s">
        <v>2335</v>
      </c>
      <c r="BC728" s="33" t="str">
        <f>データ!U728</f>
        <v>-</v>
      </c>
      <c r="BD728" s="35" t="s">
        <v>2333</v>
      </c>
      <c r="BE728" s="33" t="str">
        <f>データ!V728</f>
        <v>　</v>
      </c>
      <c r="BF728" s="33" t="s">
        <v>977</v>
      </c>
      <c r="BG728" s="34" t="s">
        <v>1260</v>
      </c>
      <c r="BH728" s="33" t="str">
        <f>データ!W728</f>
        <v>-</v>
      </c>
      <c r="BI728" s="35" t="s">
        <v>977</v>
      </c>
      <c r="BJ728" s="34" t="s">
        <v>1260</v>
      </c>
      <c r="BK728" s="33" t="str">
        <f>データ!X728</f>
        <v>メダル</v>
      </c>
      <c r="BL728" s="35" t="s">
        <v>977</v>
      </c>
      <c r="BM728" s="9" t="s">
        <v>972</v>
      </c>
    </row>
    <row r="729" spans="1:65" x14ac:dyDescent="0.15">
      <c r="A729" s="9" t="s">
        <v>969</v>
      </c>
      <c r="B729" s="9" t="s">
        <v>1392</v>
      </c>
      <c r="C729" s="32" t="str">
        <f>"./images/thumbnail/"&amp;データ!B729&amp;".jpg"</f>
        <v>./images/thumbnail/1252.jpg</v>
      </c>
      <c r="D729" s="32" t="s">
        <v>1393</v>
      </c>
      <c r="E729" s="32" t="str">
        <f>"./images/thumbnail/"&amp;データ!B729&amp;".jpg"</f>
        <v>./images/thumbnail/1252.jpg</v>
      </c>
      <c r="F729" s="32" t="s">
        <v>1064</v>
      </c>
      <c r="G729" s="32" t="s">
        <v>1260</v>
      </c>
      <c r="H729" s="32" t="str">
        <f>データ!D729</f>
        <v>デジレ</v>
      </c>
      <c r="I729" s="32" t="s">
        <v>977</v>
      </c>
      <c r="J729" s="32" t="s">
        <v>1260</v>
      </c>
      <c r="K729" s="32" t="str">
        <f>データ!E729</f>
        <v>SSR</v>
      </c>
      <c r="L729" s="32" t="s">
        <v>977</v>
      </c>
      <c r="M729" s="32" t="s">
        <v>1260</v>
      </c>
      <c r="N729" s="32">
        <f>データ!F729</f>
        <v>13</v>
      </c>
      <c r="O729" s="32" t="s">
        <v>977</v>
      </c>
      <c r="P729" s="32" t="s">
        <v>1260</v>
      </c>
      <c r="Q729" s="32" t="str">
        <f>データ!G729</f>
        <v>遠</v>
      </c>
      <c r="R729" s="32" t="s">
        <v>977</v>
      </c>
      <c r="S729" s="32" t="s">
        <v>1260</v>
      </c>
      <c r="T729" s="33">
        <f>データ!H729</f>
        <v>16006</v>
      </c>
      <c r="U729" s="34" t="s">
        <v>977</v>
      </c>
      <c r="V729" s="34" t="s">
        <v>1260</v>
      </c>
      <c r="W729" s="33">
        <f>データ!I729</f>
        <v>6584</v>
      </c>
      <c r="X729" s="34" t="s">
        <v>977</v>
      </c>
      <c r="Y729" s="34" t="s">
        <v>1260</v>
      </c>
      <c r="Z729" s="33">
        <f>データ!J729</f>
        <v>4772</v>
      </c>
      <c r="AA729" s="34" t="s">
        <v>977</v>
      </c>
      <c r="AB729" s="34" t="s">
        <v>1260</v>
      </c>
      <c r="AC729" s="33" t="str">
        <f>データ!K729</f>
        <v>S-</v>
      </c>
      <c r="AD729" s="32" t="s">
        <v>977</v>
      </c>
      <c r="AE729" s="34" t="s">
        <v>1260</v>
      </c>
      <c r="AF729" s="33">
        <f>データ!L729</f>
        <v>27362</v>
      </c>
      <c r="AG729" s="34" t="s">
        <v>977</v>
      </c>
      <c r="AH729" s="34" t="s">
        <v>1265</v>
      </c>
      <c r="AI729" s="33" t="str">
        <f>データ!M729</f>
        <v>対蒼の突風／絶</v>
      </c>
      <c r="AJ729" s="9" t="s">
        <v>1061</v>
      </c>
      <c r="AK729" s="33" t="str">
        <f>データ!N729</f>
        <v>突に強く斬に弱い縦一列攻撃[大]</v>
      </c>
      <c r="AL729" s="9" t="s">
        <v>977</v>
      </c>
      <c r="AM729" s="34" t="s">
        <v>1265</v>
      </c>
      <c r="AN729" s="33" t="str">
        <f>データ!O729</f>
        <v>-</v>
      </c>
      <c r="AO729" s="9" t="s">
        <v>1061</v>
      </c>
      <c r="AP729" s="33" t="str">
        <f>データ!P729</f>
        <v>　</v>
      </c>
      <c r="AQ729" s="35" t="s">
        <v>977</v>
      </c>
      <c r="AR729" s="34" t="s">
        <v>1265</v>
      </c>
      <c r="AS729" s="33" t="str">
        <f>データ!Q729</f>
        <v>ヒール／真遠翠</v>
      </c>
      <c r="AT729" s="9" t="s">
        <v>1061</v>
      </c>
      <c r="AU729" s="33" t="str">
        <f>データ!R729</f>
        <v>遠属性の生存ユニットのHPを高確率で全回復</v>
      </c>
      <c r="AV729" s="9" t="s">
        <v>977</v>
      </c>
      <c r="AW729" s="34" t="s">
        <v>1265</v>
      </c>
      <c r="AX729" s="33" t="str">
        <f>データ!S729</f>
        <v>-</v>
      </c>
      <c r="AY729" s="9" t="s">
        <v>1061</v>
      </c>
      <c r="AZ729" s="33" t="str">
        <f>データ!T729</f>
        <v>　</v>
      </c>
      <c r="BA729" s="35" t="s">
        <v>977</v>
      </c>
      <c r="BB729" s="34" t="s">
        <v>2335</v>
      </c>
      <c r="BC729" s="33" t="str">
        <f>データ!U729</f>
        <v>-</v>
      </c>
      <c r="BD729" s="35" t="s">
        <v>2333</v>
      </c>
      <c r="BE729" s="33" t="str">
        <f>データ!V729</f>
        <v>　</v>
      </c>
      <c r="BF729" s="33" t="s">
        <v>977</v>
      </c>
      <c r="BG729" s="34" t="s">
        <v>1260</v>
      </c>
      <c r="BH729" s="33" t="str">
        <f>データ!W729</f>
        <v>-</v>
      </c>
      <c r="BI729" s="35" t="s">
        <v>977</v>
      </c>
      <c r="BJ729" s="34" t="s">
        <v>1260</v>
      </c>
      <c r="BK729" s="33" t="str">
        <f>データ!X729</f>
        <v>ガチャイベ</v>
      </c>
      <c r="BL729" s="35" t="s">
        <v>977</v>
      </c>
      <c r="BM729" s="9" t="s">
        <v>972</v>
      </c>
    </row>
    <row r="730" spans="1:65" x14ac:dyDescent="0.15">
      <c r="A730" s="9" t="s">
        <v>969</v>
      </c>
      <c r="B730" s="9" t="s">
        <v>1392</v>
      </c>
      <c r="C730" s="32" t="str">
        <f>"./images/thumbnail/"&amp;データ!B730&amp;".jpg"</f>
        <v>./images/thumbnail/1251.jpg</v>
      </c>
      <c r="D730" s="32" t="s">
        <v>1393</v>
      </c>
      <c r="E730" s="32" t="str">
        <f>"./images/thumbnail/"&amp;データ!B730&amp;".jpg"</f>
        <v>./images/thumbnail/1251.jpg</v>
      </c>
      <c r="F730" s="32" t="s">
        <v>1064</v>
      </c>
      <c r="G730" s="32" t="s">
        <v>1260</v>
      </c>
      <c r="H730" s="32" t="str">
        <f>データ!D730</f>
        <v>ソフィ</v>
      </c>
      <c r="I730" s="32" t="s">
        <v>977</v>
      </c>
      <c r="J730" s="32" t="s">
        <v>1260</v>
      </c>
      <c r="K730" s="32" t="str">
        <f>データ!E730</f>
        <v>SSR</v>
      </c>
      <c r="L730" s="32" t="s">
        <v>977</v>
      </c>
      <c r="M730" s="32" t="s">
        <v>1260</v>
      </c>
      <c r="N730" s="32">
        <f>データ!F730</f>
        <v>13</v>
      </c>
      <c r="O730" s="32" t="s">
        <v>977</v>
      </c>
      <c r="P730" s="32" t="s">
        <v>1260</v>
      </c>
      <c r="Q730" s="32" t="str">
        <f>データ!G730</f>
        <v>突</v>
      </c>
      <c r="R730" s="32" t="s">
        <v>977</v>
      </c>
      <c r="S730" s="32" t="s">
        <v>1260</v>
      </c>
      <c r="T730" s="33">
        <f>データ!H730</f>
        <v>18420</v>
      </c>
      <c r="U730" s="34" t="s">
        <v>977</v>
      </c>
      <c r="V730" s="34" t="s">
        <v>1260</v>
      </c>
      <c r="W730" s="33">
        <f>データ!I730</f>
        <v>4775</v>
      </c>
      <c r="X730" s="34" t="s">
        <v>977</v>
      </c>
      <c r="Y730" s="34" t="s">
        <v>1260</v>
      </c>
      <c r="Z730" s="33">
        <f>データ!J730</f>
        <v>6380</v>
      </c>
      <c r="AA730" s="34" t="s">
        <v>977</v>
      </c>
      <c r="AB730" s="34" t="s">
        <v>1260</v>
      </c>
      <c r="AC730" s="33" t="str">
        <f>データ!K730</f>
        <v>SS-</v>
      </c>
      <c r="AD730" s="32" t="s">
        <v>977</v>
      </c>
      <c r="AE730" s="34" t="s">
        <v>1260</v>
      </c>
      <c r="AF730" s="33">
        <f>データ!L730</f>
        <v>29575</v>
      </c>
      <c r="AG730" s="34" t="s">
        <v>977</v>
      </c>
      <c r="AH730" s="34" t="s">
        <v>1265</v>
      </c>
      <c r="AI730" s="33" t="str">
        <f>データ!M730</f>
        <v>幻神の四連撃／真</v>
      </c>
      <c r="AJ730" s="9" t="s">
        <v>1061</v>
      </c>
      <c r="AK730" s="33" t="str">
        <f>データ!N730</f>
        <v>ランダムで4連続攻撃[中]</v>
      </c>
      <c r="AL730" s="9" t="s">
        <v>977</v>
      </c>
      <c r="AM730" s="34" t="s">
        <v>1265</v>
      </c>
      <c r="AN730" s="33" t="str">
        <f>データ!O730</f>
        <v>-</v>
      </c>
      <c r="AO730" s="9" t="s">
        <v>1061</v>
      </c>
      <c r="AP730" s="33" t="str">
        <f>データ!P730</f>
        <v>　</v>
      </c>
      <c r="AQ730" s="35" t="s">
        <v>977</v>
      </c>
      <c r="AR730" s="34" t="s">
        <v>1265</v>
      </c>
      <c r="AS730" s="33" t="str">
        <f>データ!Q730</f>
        <v>ジャガーノート／真</v>
      </c>
      <c r="AT730" s="9" t="s">
        <v>1061</v>
      </c>
      <c r="AU730" s="33" t="str">
        <f>データ!R730</f>
        <v>バトルで敵を全滅するとBPが中回復(バトル3回)</v>
      </c>
      <c r="AV730" s="9" t="s">
        <v>977</v>
      </c>
      <c r="AW730" s="34" t="s">
        <v>1265</v>
      </c>
      <c r="AX730" s="33" t="str">
        <f>データ!S730</f>
        <v>-</v>
      </c>
      <c r="AY730" s="9" t="s">
        <v>1061</v>
      </c>
      <c r="AZ730" s="33" t="str">
        <f>データ!T730</f>
        <v>　</v>
      </c>
      <c r="BA730" s="35" t="s">
        <v>977</v>
      </c>
      <c r="BB730" s="34" t="s">
        <v>2335</v>
      </c>
      <c r="BC730" s="33" t="str">
        <f>データ!U730</f>
        <v>-</v>
      </c>
      <c r="BD730" s="35" t="s">
        <v>2333</v>
      </c>
      <c r="BE730" s="33" t="str">
        <f>データ!V730</f>
        <v>　</v>
      </c>
      <c r="BF730" s="33" t="s">
        <v>977</v>
      </c>
      <c r="BG730" s="34" t="s">
        <v>1260</v>
      </c>
      <c r="BH730" s="33" t="str">
        <f>データ!W730</f>
        <v>-</v>
      </c>
      <c r="BI730" s="35" t="s">
        <v>977</v>
      </c>
      <c r="BJ730" s="34" t="s">
        <v>1260</v>
      </c>
      <c r="BK730" s="33" t="str">
        <f>データ!X730</f>
        <v>ガチャイベ</v>
      </c>
      <c r="BL730" s="35" t="s">
        <v>977</v>
      </c>
      <c r="BM730" s="9" t="s">
        <v>972</v>
      </c>
    </row>
    <row r="731" spans="1:65" x14ac:dyDescent="0.15">
      <c r="A731" s="9" t="s">
        <v>969</v>
      </c>
      <c r="B731" s="9" t="s">
        <v>1392</v>
      </c>
      <c r="C731" s="32" t="str">
        <f>"./images/thumbnail/"&amp;データ!B731&amp;".jpg"</f>
        <v>./images/thumbnail/1250.jpg</v>
      </c>
      <c r="D731" s="32" t="s">
        <v>1393</v>
      </c>
      <c r="E731" s="32" t="str">
        <f>"./images/thumbnail/"&amp;データ!B731&amp;".jpg"</f>
        <v>./images/thumbnail/1250.jpg</v>
      </c>
      <c r="F731" s="32" t="s">
        <v>1064</v>
      </c>
      <c r="G731" s="32" t="s">
        <v>1260</v>
      </c>
      <c r="H731" s="32" t="str">
        <f>データ!D731</f>
        <v>エメーリエ</v>
      </c>
      <c r="I731" s="32" t="s">
        <v>977</v>
      </c>
      <c r="J731" s="32" t="s">
        <v>1260</v>
      </c>
      <c r="K731" s="32" t="str">
        <f>データ!E731</f>
        <v>SSR</v>
      </c>
      <c r="L731" s="32" t="s">
        <v>977</v>
      </c>
      <c r="M731" s="32" t="s">
        <v>1260</v>
      </c>
      <c r="N731" s="32">
        <f>データ!F731</f>
        <v>12</v>
      </c>
      <c r="O731" s="32" t="s">
        <v>977</v>
      </c>
      <c r="P731" s="32" t="s">
        <v>1260</v>
      </c>
      <c r="Q731" s="32" t="str">
        <f>データ!G731</f>
        <v>斬</v>
      </c>
      <c r="R731" s="32" t="s">
        <v>977</v>
      </c>
      <c r="S731" s="32" t="s">
        <v>1260</v>
      </c>
      <c r="T731" s="33">
        <f>データ!H731</f>
        <v>13985</v>
      </c>
      <c r="U731" s="34" t="s">
        <v>977</v>
      </c>
      <c r="V731" s="34" t="s">
        <v>1260</v>
      </c>
      <c r="W731" s="33">
        <f>データ!I731</f>
        <v>6432</v>
      </c>
      <c r="X731" s="34" t="s">
        <v>977</v>
      </c>
      <c r="Y731" s="34" t="s">
        <v>1260</v>
      </c>
      <c r="Z731" s="33">
        <f>データ!J731</f>
        <v>5494</v>
      </c>
      <c r="AA731" s="34" t="s">
        <v>977</v>
      </c>
      <c r="AB731" s="34" t="s">
        <v>1260</v>
      </c>
      <c r="AC731" s="33" t="str">
        <f>データ!K731</f>
        <v>A+</v>
      </c>
      <c r="AD731" s="32" t="s">
        <v>977</v>
      </c>
      <c r="AE731" s="34" t="s">
        <v>1260</v>
      </c>
      <c r="AF731" s="33">
        <f>データ!L731</f>
        <v>25911</v>
      </c>
      <c r="AG731" s="34" t="s">
        <v>977</v>
      </c>
      <c r="AH731" s="34" t="s">
        <v>1265</v>
      </c>
      <c r="AI731" s="33" t="str">
        <f>データ!M731</f>
        <v>斬紅の業火／真</v>
      </c>
      <c r="AJ731" s="9" t="s">
        <v>1061</v>
      </c>
      <c r="AK731" s="33" t="str">
        <f>データ!N731</f>
        <v>次の攻撃でダメージが上昇する[中]</v>
      </c>
      <c r="AL731" s="9" t="s">
        <v>977</v>
      </c>
      <c r="AM731" s="34" t="s">
        <v>1265</v>
      </c>
      <c r="AN731" s="33" t="str">
        <f>データ!O731</f>
        <v>-</v>
      </c>
      <c r="AO731" s="9" t="s">
        <v>1061</v>
      </c>
      <c r="AP731" s="33" t="str">
        <f>データ!P731</f>
        <v>　</v>
      </c>
      <c r="AQ731" s="35" t="s">
        <v>977</v>
      </c>
      <c r="AR731" s="34" t="s">
        <v>1265</v>
      </c>
      <c r="AS731" s="33" t="str">
        <f>データ!Q731</f>
        <v>ヒール／真</v>
      </c>
      <c r="AT731" s="9" t="s">
        <v>1061</v>
      </c>
      <c r="AU731" s="33" t="str">
        <f>データ!R731</f>
        <v>生存ユニットのHPを中回復</v>
      </c>
      <c r="AV731" s="9" t="s">
        <v>977</v>
      </c>
      <c r="AW731" s="34" t="s">
        <v>1265</v>
      </c>
      <c r="AX731" s="33" t="str">
        <f>データ!S731</f>
        <v>-</v>
      </c>
      <c r="AY731" s="9" t="s">
        <v>1061</v>
      </c>
      <c r="AZ731" s="33" t="str">
        <f>データ!T731</f>
        <v>　</v>
      </c>
      <c r="BA731" s="35" t="s">
        <v>977</v>
      </c>
      <c r="BB731" s="34" t="s">
        <v>2335</v>
      </c>
      <c r="BC731" s="33" t="str">
        <f>データ!U731</f>
        <v>-</v>
      </c>
      <c r="BD731" s="35" t="s">
        <v>2333</v>
      </c>
      <c r="BE731" s="33" t="str">
        <f>データ!V731</f>
        <v>　</v>
      </c>
      <c r="BF731" s="33" t="s">
        <v>977</v>
      </c>
      <c r="BG731" s="34" t="s">
        <v>1260</v>
      </c>
      <c r="BH731" s="33" t="str">
        <f>データ!W731</f>
        <v>-</v>
      </c>
      <c r="BI731" s="35" t="s">
        <v>977</v>
      </c>
      <c r="BJ731" s="34" t="s">
        <v>1260</v>
      </c>
      <c r="BK731" s="33" t="str">
        <f>データ!X731</f>
        <v>マゴニア</v>
      </c>
      <c r="BL731" s="35" t="s">
        <v>977</v>
      </c>
      <c r="BM731" s="9" t="s">
        <v>972</v>
      </c>
    </row>
    <row r="732" spans="1:65" x14ac:dyDescent="0.15">
      <c r="A732" s="9" t="s">
        <v>969</v>
      </c>
      <c r="B732" s="9" t="s">
        <v>1392</v>
      </c>
      <c r="C732" s="32" t="str">
        <f>"./images/thumbnail/"&amp;データ!B732&amp;".jpg"</f>
        <v>./images/thumbnail/1247.jpg</v>
      </c>
      <c r="D732" s="32" t="s">
        <v>1393</v>
      </c>
      <c r="E732" s="32" t="str">
        <f>"./images/thumbnail/"&amp;データ!B732&amp;".jpg"</f>
        <v>./images/thumbnail/1247.jpg</v>
      </c>
      <c r="F732" s="32" t="s">
        <v>1064</v>
      </c>
      <c r="G732" s="32" t="s">
        <v>1260</v>
      </c>
      <c r="H732" s="32" t="str">
        <f>データ!D732</f>
        <v>マーヴェル</v>
      </c>
      <c r="I732" s="32" t="s">
        <v>977</v>
      </c>
      <c r="J732" s="32" t="s">
        <v>1260</v>
      </c>
      <c r="K732" s="32" t="str">
        <f>データ!E732</f>
        <v>SSR</v>
      </c>
      <c r="L732" s="32" t="s">
        <v>977</v>
      </c>
      <c r="M732" s="32" t="s">
        <v>1260</v>
      </c>
      <c r="N732" s="32">
        <f>データ!F732</f>
        <v>13</v>
      </c>
      <c r="O732" s="32" t="s">
        <v>977</v>
      </c>
      <c r="P732" s="32" t="s">
        <v>1260</v>
      </c>
      <c r="Q732" s="32" t="str">
        <f>データ!G732</f>
        <v>遠</v>
      </c>
      <c r="R732" s="32" t="s">
        <v>977</v>
      </c>
      <c r="S732" s="32" t="s">
        <v>1260</v>
      </c>
      <c r="T732" s="33">
        <f>データ!H732</f>
        <v>15922</v>
      </c>
      <c r="U732" s="34" t="s">
        <v>977</v>
      </c>
      <c r="V732" s="34" t="s">
        <v>1260</v>
      </c>
      <c r="W732" s="33">
        <f>データ!I732</f>
        <v>6551</v>
      </c>
      <c r="X732" s="34" t="s">
        <v>977</v>
      </c>
      <c r="Y732" s="34" t="s">
        <v>1260</v>
      </c>
      <c r="Z732" s="33">
        <f>データ!J732</f>
        <v>4797</v>
      </c>
      <c r="AA732" s="34" t="s">
        <v>977</v>
      </c>
      <c r="AB732" s="34" t="s">
        <v>1260</v>
      </c>
      <c r="AC732" s="33" t="str">
        <f>データ!K732</f>
        <v>S-</v>
      </c>
      <c r="AD732" s="32" t="s">
        <v>977</v>
      </c>
      <c r="AE732" s="34" t="s">
        <v>1260</v>
      </c>
      <c r="AF732" s="33">
        <f>データ!L732</f>
        <v>27270</v>
      </c>
      <c r="AG732" s="34" t="s">
        <v>977</v>
      </c>
      <c r="AH732" s="34" t="s">
        <v>1265</v>
      </c>
      <c r="AI732" s="33" t="str">
        <f>データ!M732</f>
        <v>遠翠の略奪／絶</v>
      </c>
      <c r="AJ732" s="9" t="s">
        <v>1061</v>
      </c>
      <c r="AK732" s="33" t="str">
        <f>データ!N732</f>
        <v>敵単体に攻撃しつつHP回復[大]</v>
      </c>
      <c r="AL732" s="9" t="s">
        <v>977</v>
      </c>
      <c r="AM732" s="34" t="s">
        <v>1265</v>
      </c>
      <c r="AN732" s="33" t="str">
        <f>データ!O732</f>
        <v>-</v>
      </c>
      <c r="AO732" s="9" t="s">
        <v>1061</v>
      </c>
      <c r="AP732" s="33" t="str">
        <f>データ!P732</f>
        <v>　</v>
      </c>
      <c r="AQ732" s="35" t="s">
        <v>977</v>
      </c>
      <c r="AR732" s="34" t="s">
        <v>1265</v>
      </c>
      <c r="AS732" s="33" t="str">
        <f>データ!Q732</f>
        <v>エースオーダー</v>
      </c>
      <c r="AT732" s="9" t="s">
        <v>1061</v>
      </c>
      <c r="AU732" s="33" t="str">
        <f>データ!R732</f>
        <v>騎士団全体の攻・防が小UP(3分間)</v>
      </c>
      <c r="AV732" s="9" t="s">
        <v>977</v>
      </c>
      <c r="AW732" s="34" t="s">
        <v>1265</v>
      </c>
      <c r="AX732" s="33" t="str">
        <f>データ!S732</f>
        <v>-</v>
      </c>
      <c r="AY732" s="9" t="s">
        <v>1061</v>
      </c>
      <c r="AZ732" s="33" t="str">
        <f>データ!T732</f>
        <v>　</v>
      </c>
      <c r="BA732" s="35" t="s">
        <v>977</v>
      </c>
      <c r="BB732" s="34" t="s">
        <v>2335</v>
      </c>
      <c r="BC732" s="33" t="str">
        <f>データ!U732</f>
        <v>-</v>
      </c>
      <c r="BD732" s="35" t="s">
        <v>2333</v>
      </c>
      <c r="BE732" s="33" t="str">
        <f>データ!V732</f>
        <v>　</v>
      </c>
      <c r="BF732" s="33" t="s">
        <v>977</v>
      </c>
      <c r="BG732" s="34" t="s">
        <v>1260</v>
      </c>
      <c r="BH732" s="33" t="str">
        <f>データ!W732</f>
        <v>-</v>
      </c>
      <c r="BI732" s="35" t="s">
        <v>977</v>
      </c>
      <c r="BJ732" s="34" t="s">
        <v>1260</v>
      </c>
      <c r="BK732" s="33" t="str">
        <f>データ!X732</f>
        <v>ガチャイベ</v>
      </c>
      <c r="BL732" s="35" t="s">
        <v>977</v>
      </c>
      <c r="BM732" s="9" t="s">
        <v>972</v>
      </c>
    </row>
    <row r="733" spans="1:65" x14ac:dyDescent="0.15">
      <c r="A733" s="9" t="s">
        <v>969</v>
      </c>
      <c r="B733" s="9" t="s">
        <v>1392</v>
      </c>
      <c r="C733" s="32" t="str">
        <f>"./images/thumbnail/"&amp;データ!B733&amp;".jpg"</f>
        <v>./images/thumbnail/1245.jpg</v>
      </c>
      <c r="D733" s="32" t="s">
        <v>1393</v>
      </c>
      <c r="E733" s="32" t="str">
        <f>"./images/thumbnail/"&amp;データ!B733&amp;".jpg"</f>
        <v>./images/thumbnail/1245.jpg</v>
      </c>
      <c r="F733" s="32" t="s">
        <v>1064</v>
      </c>
      <c r="G733" s="32" t="s">
        <v>1260</v>
      </c>
      <c r="H733" s="32" t="str">
        <f>データ!D733</f>
        <v>マリー</v>
      </c>
      <c r="I733" s="32" t="s">
        <v>977</v>
      </c>
      <c r="J733" s="32" t="s">
        <v>1260</v>
      </c>
      <c r="K733" s="32" t="str">
        <f>データ!E733</f>
        <v>SSR</v>
      </c>
      <c r="L733" s="32" t="s">
        <v>977</v>
      </c>
      <c r="M733" s="32" t="s">
        <v>1260</v>
      </c>
      <c r="N733" s="32">
        <f>データ!F733</f>
        <v>13</v>
      </c>
      <c r="O733" s="32" t="s">
        <v>977</v>
      </c>
      <c r="P733" s="32" t="s">
        <v>1260</v>
      </c>
      <c r="Q733" s="32" t="str">
        <f>データ!G733</f>
        <v>打</v>
      </c>
      <c r="R733" s="32" t="s">
        <v>977</v>
      </c>
      <c r="S733" s="32" t="s">
        <v>1260</v>
      </c>
      <c r="T733" s="33">
        <f>データ!H733</f>
        <v>17819</v>
      </c>
      <c r="U733" s="34" t="s">
        <v>977</v>
      </c>
      <c r="V733" s="34" t="s">
        <v>1260</v>
      </c>
      <c r="W733" s="33">
        <f>データ!I733</f>
        <v>6004</v>
      </c>
      <c r="X733" s="34" t="s">
        <v>977</v>
      </c>
      <c r="Y733" s="34" t="s">
        <v>1260</v>
      </c>
      <c r="Z733" s="33">
        <f>データ!J733</f>
        <v>7310</v>
      </c>
      <c r="AA733" s="34" t="s">
        <v>977</v>
      </c>
      <c r="AB733" s="34" t="s">
        <v>1260</v>
      </c>
      <c r="AC733" s="33" t="str">
        <f>データ!K733</f>
        <v>A-</v>
      </c>
      <c r="AD733" s="32" t="s">
        <v>977</v>
      </c>
      <c r="AE733" s="34" t="s">
        <v>1260</v>
      </c>
      <c r="AF733" s="33">
        <f>データ!L733</f>
        <v>31133</v>
      </c>
      <c r="AG733" s="34" t="s">
        <v>977</v>
      </c>
      <c r="AH733" s="34" t="s">
        <v>1265</v>
      </c>
      <c r="AI733" s="33" t="str">
        <f>データ!M733</f>
        <v>対紅の薙風／絶</v>
      </c>
      <c r="AJ733" s="9" t="s">
        <v>1061</v>
      </c>
      <c r="AK733" s="33" t="str">
        <f>データ!N733</f>
        <v>斬に強く突に弱い横一列攻撃[大]</v>
      </c>
      <c r="AL733" s="9" t="s">
        <v>977</v>
      </c>
      <c r="AM733" s="34" t="s">
        <v>1265</v>
      </c>
      <c r="AN733" s="33" t="str">
        <f>データ!O733</f>
        <v>-</v>
      </c>
      <c r="AO733" s="9" t="s">
        <v>1061</v>
      </c>
      <c r="AP733" s="33" t="str">
        <f>データ!P733</f>
        <v>　</v>
      </c>
      <c r="AQ733" s="35" t="s">
        <v>977</v>
      </c>
      <c r="AR733" s="34" t="s">
        <v>1265</v>
      </c>
      <c r="AS733" s="33" t="str">
        <f>データ!Q733</f>
        <v>アサルト／真</v>
      </c>
      <c r="AT733" s="9" t="s">
        <v>1061</v>
      </c>
      <c r="AU733" s="33" t="str">
        <f>データ!R733</f>
        <v>パーティ全体の攻撃力が中UP(3分間)</v>
      </c>
      <c r="AV733" s="9" t="s">
        <v>977</v>
      </c>
      <c r="AW733" s="34" t="s">
        <v>1265</v>
      </c>
      <c r="AX733" s="33" t="str">
        <f>データ!S733</f>
        <v>-</v>
      </c>
      <c r="AY733" s="9" t="s">
        <v>1061</v>
      </c>
      <c r="AZ733" s="33" t="str">
        <f>データ!T733</f>
        <v>　</v>
      </c>
      <c r="BA733" s="35" t="s">
        <v>977</v>
      </c>
      <c r="BB733" s="34" t="s">
        <v>2335</v>
      </c>
      <c r="BC733" s="33" t="str">
        <f>データ!U733</f>
        <v>-</v>
      </c>
      <c r="BD733" s="35" t="s">
        <v>2333</v>
      </c>
      <c r="BE733" s="33" t="str">
        <f>データ!V733</f>
        <v>　</v>
      </c>
      <c r="BF733" s="33" t="s">
        <v>977</v>
      </c>
      <c r="BG733" s="34" t="s">
        <v>1260</v>
      </c>
      <c r="BH733" s="33" t="str">
        <f>データ!W733</f>
        <v>-</v>
      </c>
      <c r="BI733" s="35" t="s">
        <v>977</v>
      </c>
      <c r="BJ733" s="34" t="s">
        <v>1260</v>
      </c>
      <c r="BK733" s="33" t="str">
        <f>データ!X733</f>
        <v>ガチャイベ</v>
      </c>
      <c r="BL733" s="35" t="s">
        <v>977</v>
      </c>
      <c r="BM733" s="9" t="s">
        <v>972</v>
      </c>
    </row>
    <row r="734" spans="1:65" x14ac:dyDescent="0.15">
      <c r="A734" s="9" t="s">
        <v>969</v>
      </c>
      <c r="B734" s="9" t="s">
        <v>1392</v>
      </c>
      <c r="C734" s="32" t="str">
        <f>"./images/thumbnail/"&amp;データ!B734&amp;".jpg"</f>
        <v>./images/thumbnail/1243.jpg</v>
      </c>
      <c r="D734" s="32" t="s">
        <v>1393</v>
      </c>
      <c r="E734" s="32" t="str">
        <f>"./images/thumbnail/"&amp;データ!B734&amp;".jpg"</f>
        <v>./images/thumbnail/1243.jpg</v>
      </c>
      <c r="F734" s="32" t="s">
        <v>1064</v>
      </c>
      <c r="G734" s="32" t="s">
        <v>1260</v>
      </c>
      <c r="H734" s="32" t="str">
        <f>データ!D734</f>
        <v>デフロット</v>
      </c>
      <c r="I734" s="32" t="s">
        <v>977</v>
      </c>
      <c r="J734" s="32" t="s">
        <v>1260</v>
      </c>
      <c r="K734" s="32" t="str">
        <f>データ!E734</f>
        <v>SSR</v>
      </c>
      <c r="L734" s="32" t="s">
        <v>977</v>
      </c>
      <c r="M734" s="32" t="s">
        <v>1260</v>
      </c>
      <c r="N734" s="32">
        <f>データ!F734</f>
        <v>13</v>
      </c>
      <c r="O734" s="32" t="s">
        <v>977</v>
      </c>
      <c r="P734" s="32" t="s">
        <v>1260</v>
      </c>
      <c r="Q734" s="32" t="str">
        <f>データ!G734</f>
        <v>突</v>
      </c>
      <c r="R734" s="32" t="s">
        <v>977</v>
      </c>
      <c r="S734" s="32" t="s">
        <v>1260</v>
      </c>
      <c r="T734" s="33">
        <f>データ!H734</f>
        <v>15954</v>
      </c>
      <c r="U734" s="34" t="s">
        <v>977</v>
      </c>
      <c r="V734" s="34" t="s">
        <v>1260</v>
      </c>
      <c r="W734" s="33">
        <f>データ!I734</f>
        <v>5453</v>
      </c>
      <c r="X734" s="34" t="s">
        <v>977</v>
      </c>
      <c r="Y734" s="34" t="s">
        <v>1260</v>
      </c>
      <c r="Z734" s="33">
        <f>データ!J734</f>
        <v>6414</v>
      </c>
      <c r="AA734" s="34" t="s">
        <v>977</v>
      </c>
      <c r="AB734" s="34" t="s">
        <v>1260</v>
      </c>
      <c r="AC734" s="33" t="str">
        <f>データ!K734</f>
        <v>SS-</v>
      </c>
      <c r="AD734" s="32" t="s">
        <v>977</v>
      </c>
      <c r="AE734" s="34" t="s">
        <v>1260</v>
      </c>
      <c r="AF734" s="33">
        <f>データ!L734</f>
        <v>27821</v>
      </c>
      <c r="AG734" s="34" t="s">
        <v>977</v>
      </c>
      <c r="AH734" s="34" t="s">
        <v>1265</v>
      </c>
      <c r="AI734" s="33" t="str">
        <f>データ!M734</f>
        <v>覇道消滅／光芒</v>
      </c>
      <c r="AJ734" s="9" t="s">
        <v>1061</v>
      </c>
      <c r="AK734" s="33" t="str">
        <f>データ!N734</f>
        <v>敵全体の攻撃力をDOWN[大]</v>
      </c>
      <c r="AL734" s="9" t="s">
        <v>977</v>
      </c>
      <c r="AM734" s="34" t="s">
        <v>1265</v>
      </c>
      <c r="AN734" s="33" t="str">
        <f>データ!O734</f>
        <v>-</v>
      </c>
      <c r="AO734" s="9" t="s">
        <v>1061</v>
      </c>
      <c r="AP734" s="33" t="str">
        <f>データ!P734</f>
        <v>　</v>
      </c>
      <c r="AQ734" s="35" t="s">
        <v>977</v>
      </c>
      <c r="AR734" s="34" t="s">
        <v>1265</v>
      </c>
      <c r="AS734" s="33" t="str">
        <f>データ!Q734</f>
        <v>フォートレス／真</v>
      </c>
      <c r="AT734" s="9" t="s">
        <v>1061</v>
      </c>
      <c r="AU734" s="33" t="str">
        <f>データ!R734</f>
        <v>パーティ全体の防御力が中UP(3分間)</v>
      </c>
      <c r="AV734" s="9" t="s">
        <v>977</v>
      </c>
      <c r="AW734" s="34" t="s">
        <v>1265</v>
      </c>
      <c r="AX734" s="33" t="str">
        <f>データ!S734</f>
        <v>-</v>
      </c>
      <c r="AY734" s="9" t="s">
        <v>1061</v>
      </c>
      <c r="AZ734" s="33" t="str">
        <f>データ!T734</f>
        <v>　</v>
      </c>
      <c r="BA734" s="35" t="s">
        <v>977</v>
      </c>
      <c r="BB734" s="34" t="s">
        <v>2335</v>
      </c>
      <c r="BC734" s="33" t="str">
        <f>データ!U734</f>
        <v>-</v>
      </c>
      <c r="BD734" s="35" t="s">
        <v>2333</v>
      </c>
      <c r="BE734" s="33" t="str">
        <f>データ!V734</f>
        <v>　</v>
      </c>
      <c r="BF734" s="33" t="s">
        <v>977</v>
      </c>
      <c r="BG734" s="34" t="s">
        <v>1260</v>
      </c>
      <c r="BH734" s="33" t="str">
        <f>データ!W734</f>
        <v>-</v>
      </c>
      <c r="BI734" s="35" t="s">
        <v>977</v>
      </c>
      <c r="BJ734" s="34" t="s">
        <v>1260</v>
      </c>
      <c r="BK734" s="33" t="str">
        <f>データ!X734</f>
        <v>ガチャイベ</v>
      </c>
      <c r="BL734" s="35" t="s">
        <v>977</v>
      </c>
      <c r="BM734" s="9" t="s">
        <v>972</v>
      </c>
    </row>
    <row r="735" spans="1:65" x14ac:dyDescent="0.15">
      <c r="A735" s="9" t="s">
        <v>969</v>
      </c>
      <c r="B735" s="9" t="s">
        <v>1392</v>
      </c>
      <c r="C735" s="32" t="str">
        <f>"./images/thumbnail/"&amp;データ!B735&amp;".jpg"</f>
        <v>./images/thumbnail/1241.jpg</v>
      </c>
      <c r="D735" s="32" t="s">
        <v>1393</v>
      </c>
      <c r="E735" s="32" t="str">
        <f>"./images/thumbnail/"&amp;データ!B735&amp;".jpg"</f>
        <v>./images/thumbnail/1241.jpg</v>
      </c>
      <c r="F735" s="32" t="s">
        <v>1064</v>
      </c>
      <c r="G735" s="32" t="s">
        <v>1260</v>
      </c>
      <c r="H735" s="32" t="str">
        <f>データ!D735</f>
        <v>アリア</v>
      </c>
      <c r="I735" s="32" t="s">
        <v>977</v>
      </c>
      <c r="J735" s="32" t="s">
        <v>1260</v>
      </c>
      <c r="K735" s="32" t="str">
        <f>データ!E735</f>
        <v>SSR</v>
      </c>
      <c r="L735" s="32" t="s">
        <v>977</v>
      </c>
      <c r="M735" s="32" t="s">
        <v>1260</v>
      </c>
      <c r="N735" s="32">
        <f>データ!F735</f>
        <v>13</v>
      </c>
      <c r="O735" s="32" t="s">
        <v>977</v>
      </c>
      <c r="P735" s="32" t="s">
        <v>1260</v>
      </c>
      <c r="Q735" s="32" t="str">
        <f>データ!G735</f>
        <v>斬</v>
      </c>
      <c r="R735" s="32" t="s">
        <v>977</v>
      </c>
      <c r="S735" s="32" t="s">
        <v>1260</v>
      </c>
      <c r="T735" s="33">
        <f>データ!H735</f>
        <v>14484</v>
      </c>
      <c r="U735" s="34" t="s">
        <v>977</v>
      </c>
      <c r="V735" s="34" t="s">
        <v>1260</v>
      </c>
      <c r="W735" s="33">
        <f>データ!I735</f>
        <v>7651</v>
      </c>
      <c r="X735" s="34" t="s">
        <v>977</v>
      </c>
      <c r="Y735" s="34" t="s">
        <v>1260</v>
      </c>
      <c r="Z735" s="33">
        <f>データ!J735</f>
        <v>5543</v>
      </c>
      <c r="AA735" s="34" t="s">
        <v>977</v>
      </c>
      <c r="AB735" s="34" t="s">
        <v>1260</v>
      </c>
      <c r="AC735" s="33" t="str">
        <f>データ!K735</f>
        <v>A+</v>
      </c>
      <c r="AD735" s="32" t="s">
        <v>977</v>
      </c>
      <c r="AE735" s="34" t="s">
        <v>1260</v>
      </c>
      <c r="AF735" s="33">
        <f>データ!L735</f>
        <v>27678</v>
      </c>
      <c r="AG735" s="34" t="s">
        <v>977</v>
      </c>
      <c r="AH735" s="34" t="s">
        <v>1265</v>
      </c>
      <c r="AI735" s="33" t="str">
        <f>データ!M735</f>
        <v>斬紅の聖天</v>
      </c>
      <c r="AJ735" s="9" t="s">
        <v>1061</v>
      </c>
      <c r="AK735" s="33" t="str">
        <f>データ!N735</f>
        <v>味方斬属性の攻撃力と防御力をUP[大]</v>
      </c>
      <c r="AL735" s="9" t="s">
        <v>977</v>
      </c>
      <c r="AM735" s="34" t="s">
        <v>1265</v>
      </c>
      <c r="AN735" s="33" t="str">
        <f>データ!O735</f>
        <v>-</v>
      </c>
      <c r="AO735" s="9" t="s">
        <v>1061</v>
      </c>
      <c r="AP735" s="33" t="str">
        <f>データ!P735</f>
        <v>　</v>
      </c>
      <c r="AQ735" s="35" t="s">
        <v>977</v>
      </c>
      <c r="AR735" s="34" t="s">
        <v>1265</v>
      </c>
      <c r="AS735" s="33" t="str">
        <f>データ!Q735</f>
        <v>キャッスルヴェール</v>
      </c>
      <c r="AT735" s="9" t="s">
        <v>1061</v>
      </c>
      <c r="AU735" s="33" t="str">
        <f>データ!R735</f>
        <v>城の強度Lvが小UP(3分間)</v>
      </c>
      <c r="AV735" s="9" t="s">
        <v>977</v>
      </c>
      <c r="AW735" s="34" t="s">
        <v>1265</v>
      </c>
      <c r="AX735" s="33" t="str">
        <f>データ!S735</f>
        <v>-</v>
      </c>
      <c r="AY735" s="9" t="s">
        <v>1061</v>
      </c>
      <c r="AZ735" s="33" t="str">
        <f>データ!T735</f>
        <v>　</v>
      </c>
      <c r="BA735" s="35" t="s">
        <v>977</v>
      </c>
      <c r="BB735" s="34" t="s">
        <v>2335</v>
      </c>
      <c r="BC735" s="33" t="str">
        <f>データ!U735</f>
        <v>-</v>
      </c>
      <c r="BD735" s="35" t="s">
        <v>2333</v>
      </c>
      <c r="BE735" s="33" t="str">
        <f>データ!V735</f>
        <v>　</v>
      </c>
      <c r="BF735" s="33" t="s">
        <v>977</v>
      </c>
      <c r="BG735" s="34" t="s">
        <v>1260</v>
      </c>
      <c r="BH735" s="33" t="str">
        <f>データ!W735</f>
        <v>-</v>
      </c>
      <c r="BI735" s="35" t="s">
        <v>977</v>
      </c>
      <c r="BJ735" s="34" t="s">
        <v>1260</v>
      </c>
      <c r="BK735" s="33" t="str">
        <f>データ!X735</f>
        <v>ガチャイベ</v>
      </c>
      <c r="BL735" s="35" t="s">
        <v>977</v>
      </c>
      <c r="BM735" s="9" t="s">
        <v>972</v>
      </c>
    </row>
    <row r="736" spans="1:65" x14ac:dyDescent="0.15">
      <c r="A736" s="9" t="s">
        <v>969</v>
      </c>
      <c r="B736" s="9" t="s">
        <v>1392</v>
      </c>
      <c r="C736" s="32" t="str">
        <f>"./images/thumbnail/"&amp;データ!B736&amp;".jpg"</f>
        <v>./images/thumbnail/1239.jpg</v>
      </c>
      <c r="D736" s="32" t="s">
        <v>1393</v>
      </c>
      <c r="E736" s="32" t="str">
        <f>"./images/thumbnail/"&amp;データ!B736&amp;".jpg"</f>
        <v>./images/thumbnail/1239.jpg</v>
      </c>
      <c r="F736" s="32" t="s">
        <v>1064</v>
      </c>
      <c r="G736" s="32" t="s">
        <v>1260</v>
      </c>
      <c r="H736" s="32" t="str">
        <f>データ!D736</f>
        <v>ベルトラン</v>
      </c>
      <c r="I736" s="32" t="s">
        <v>977</v>
      </c>
      <c r="J736" s="32" t="s">
        <v>1260</v>
      </c>
      <c r="K736" s="32" t="str">
        <f>データ!E736</f>
        <v>SSR</v>
      </c>
      <c r="L736" s="32" t="s">
        <v>977</v>
      </c>
      <c r="M736" s="32" t="s">
        <v>1260</v>
      </c>
      <c r="N736" s="32">
        <f>データ!F736</f>
        <v>12</v>
      </c>
      <c r="O736" s="32" t="s">
        <v>977</v>
      </c>
      <c r="P736" s="32" t="s">
        <v>1260</v>
      </c>
      <c r="Q736" s="32" t="str">
        <f>データ!G736</f>
        <v>打</v>
      </c>
      <c r="R736" s="32" t="s">
        <v>977</v>
      </c>
      <c r="S736" s="32" t="s">
        <v>1260</v>
      </c>
      <c r="T736" s="33">
        <f>データ!H736</f>
        <v>17665</v>
      </c>
      <c r="U736" s="34" t="s">
        <v>977</v>
      </c>
      <c r="V736" s="34" t="s">
        <v>1260</v>
      </c>
      <c r="W736" s="33">
        <f>データ!I736</f>
        <v>4916</v>
      </c>
      <c r="X736" s="34" t="s">
        <v>977</v>
      </c>
      <c r="Y736" s="34" t="s">
        <v>1260</v>
      </c>
      <c r="Z736" s="33">
        <f>データ!J736</f>
        <v>7439</v>
      </c>
      <c r="AA736" s="34" t="s">
        <v>977</v>
      </c>
      <c r="AB736" s="34" t="s">
        <v>1260</v>
      </c>
      <c r="AC736" s="33" t="str">
        <f>データ!K736</f>
        <v>A-</v>
      </c>
      <c r="AD736" s="32" t="s">
        <v>977</v>
      </c>
      <c r="AE736" s="34" t="s">
        <v>1260</v>
      </c>
      <c r="AF736" s="33">
        <f>データ!L736</f>
        <v>30020</v>
      </c>
      <c r="AG736" s="34" t="s">
        <v>977</v>
      </c>
      <c r="AH736" s="34" t="s">
        <v>1265</v>
      </c>
      <c r="AI736" s="33" t="str">
        <f>データ!M736</f>
        <v>紫打の聖護</v>
      </c>
      <c r="AJ736" s="9" t="s">
        <v>1061</v>
      </c>
      <c r="AK736" s="33" t="str">
        <f>データ!N736</f>
        <v>味方打属性の防御力をUP[大]</v>
      </c>
      <c r="AL736" s="9" t="s">
        <v>977</v>
      </c>
      <c r="AM736" s="34" t="s">
        <v>1265</v>
      </c>
      <c r="AN736" s="33" t="str">
        <f>データ!O736</f>
        <v>-</v>
      </c>
      <c r="AO736" s="9" t="s">
        <v>1061</v>
      </c>
      <c r="AP736" s="33" t="str">
        <f>データ!P736</f>
        <v>　</v>
      </c>
      <c r="AQ736" s="35" t="s">
        <v>977</v>
      </c>
      <c r="AR736" s="34" t="s">
        <v>1265</v>
      </c>
      <c r="AS736" s="33" t="str">
        <f>データ!Q736</f>
        <v>リヴァイブ／真紫打</v>
      </c>
      <c r="AT736" s="9" t="s">
        <v>1061</v>
      </c>
      <c r="AU736" s="33" t="str">
        <f>データ!R736</f>
        <v>高確率で打属性のユニットを復帰</v>
      </c>
      <c r="AV736" s="9" t="s">
        <v>977</v>
      </c>
      <c r="AW736" s="34" t="s">
        <v>1265</v>
      </c>
      <c r="AX736" s="33" t="str">
        <f>データ!S736</f>
        <v>-</v>
      </c>
      <c r="AY736" s="9" t="s">
        <v>1061</v>
      </c>
      <c r="AZ736" s="33" t="str">
        <f>データ!T736</f>
        <v>　</v>
      </c>
      <c r="BA736" s="35" t="s">
        <v>977</v>
      </c>
      <c r="BB736" s="34" t="s">
        <v>2335</v>
      </c>
      <c r="BC736" s="33" t="str">
        <f>データ!U736</f>
        <v>-</v>
      </c>
      <c r="BD736" s="35" t="s">
        <v>2333</v>
      </c>
      <c r="BE736" s="33" t="str">
        <f>データ!V736</f>
        <v>　</v>
      </c>
      <c r="BF736" s="33" t="s">
        <v>977</v>
      </c>
      <c r="BG736" s="34" t="s">
        <v>1260</v>
      </c>
      <c r="BH736" s="33" t="str">
        <f>データ!W736</f>
        <v>-</v>
      </c>
      <c r="BI736" s="35" t="s">
        <v>977</v>
      </c>
      <c r="BJ736" s="34" t="s">
        <v>1260</v>
      </c>
      <c r="BK736" s="33" t="str">
        <f>データ!X736</f>
        <v>ファン感謝祭イベ</v>
      </c>
      <c r="BL736" s="35" t="s">
        <v>977</v>
      </c>
      <c r="BM736" s="9" t="s">
        <v>972</v>
      </c>
    </row>
    <row r="737" spans="1:65" x14ac:dyDescent="0.15">
      <c r="A737" s="9" t="s">
        <v>969</v>
      </c>
      <c r="B737" s="9" t="s">
        <v>1392</v>
      </c>
      <c r="C737" s="32" t="str">
        <f>"./images/thumbnail/"&amp;データ!B737&amp;".jpg"</f>
        <v>./images/thumbnail/1238.jpg</v>
      </c>
      <c r="D737" s="32" t="s">
        <v>1393</v>
      </c>
      <c r="E737" s="32" t="str">
        <f>"./images/thumbnail/"&amp;データ!B737&amp;".jpg"</f>
        <v>./images/thumbnail/1238.jpg</v>
      </c>
      <c r="F737" s="32" t="s">
        <v>1064</v>
      </c>
      <c r="G737" s="32" t="s">
        <v>1260</v>
      </c>
      <c r="H737" s="32" t="str">
        <f>データ!D737</f>
        <v>モーリス</v>
      </c>
      <c r="I737" s="32" t="s">
        <v>977</v>
      </c>
      <c r="J737" s="32" t="s">
        <v>1260</v>
      </c>
      <c r="K737" s="32" t="str">
        <f>データ!E737</f>
        <v>SSR</v>
      </c>
      <c r="L737" s="32" t="s">
        <v>977</v>
      </c>
      <c r="M737" s="32" t="s">
        <v>1260</v>
      </c>
      <c r="N737" s="32">
        <f>データ!F737</f>
        <v>13</v>
      </c>
      <c r="O737" s="32" t="s">
        <v>977</v>
      </c>
      <c r="P737" s="32" t="s">
        <v>1260</v>
      </c>
      <c r="Q737" s="32" t="str">
        <f>データ!G737</f>
        <v>打</v>
      </c>
      <c r="R737" s="32" t="s">
        <v>977</v>
      </c>
      <c r="S737" s="32" t="s">
        <v>1260</v>
      </c>
      <c r="T737" s="33">
        <f>データ!H737</f>
        <v>19460</v>
      </c>
      <c r="U737" s="34" t="s">
        <v>977</v>
      </c>
      <c r="V737" s="34" t="s">
        <v>1260</v>
      </c>
      <c r="W737" s="33">
        <f>データ!I737</f>
        <v>5768</v>
      </c>
      <c r="X737" s="34" t="s">
        <v>977</v>
      </c>
      <c r="Y737" s="34" t="s">
        <v>1260</v>
      </c>
      <c r="Z737" s="33">
        <f>データ!J737</f>
        <v>6951</v>
      </c>
      <c r="AA737" s="34" t="s">
        <v>977</v>
      </c>
      <c r="AB737" s="34" t="s">
        <v>1260</v>
      </c>
      <c r="AC737" s="33" t="str">
        <f>データ!K737</f>
        <v>A-</v>
      </c>
      <c r="AD737" s="32" t="s">
        <v>977</v>
      </c>
      <c r="AE737" s="34" t="s">
        <v>1260</v>
      </c>
      <c r="AF737" s="33">
        <f>データ!L737</f>
        <v>32179</v>
      </c>
      <c r="AG737" s="34" t="s">
        <v>977</v>
      </c>
      <c r="AH737" s="34" t="s">
        <v>1265</v>
      </c>
      <c r="AI737" s="33" t="str">
        <f>データ!M737</f>
        <v>幻光の交叉線／絶</v>
      </c>
      <c r="AJ737" s="9" t="s">
        <v>1061</v>
      </c>
      <c r="AK737" s="33" t="str">
        <f>データ!N737</f>
        <v>X字型に攻撃[大]</v>
      </c>
      <c r="AL737" s="9" t="s">
        <v>977</v>
      </c>
      <c r="AM737" s="34" t="s">
        <v>1265</v>
      </c>
      <c r="AN737" s="33" t="str">
        <f>データ!O737</f>
        <v>-</v>
      </c>
      <c r="AO737" s="9" t="s">
        <v>1061</v>
      </c>
      <c r="AP737" s="33" t="str">
        <f>データ!P737</f>
        <v>　</v>
      </c>
      <c r="AQ737" s="35" t="s">
        <v>977</v>
      </c>
      <c r="AR737" s="34" t="s">
        <v>1265</v>
      </c>
      <c r="AS737" s="33" t="str">
        <f>データ!Q737</f>
        <v>シャドウ</v>
      </c>
      <c r="AT737" s="9" t="s">
        <v>1061</v>
      </c>
      <c r="AU737" s="33" t="str">
        <f>データ!R737</f>
        <v>バトル時の強襲CB率が小UP(3分間)</v>
      </c>
      <c r="AV737" s="9" t="s">
        <v>977</v>
      </c>
      <c r="AW737" s="34" t="s">
        <v>1265</v>
      </c>
      <c r="AX737" s="33" t="str">
        <f>データ!S737</f>
        <v>-</v>
      </c>
      <c r="AY737" s="9" t="s">
        <v>1061</v>
      </c>
      <c r="AZ737" s="33" t="str">
        <f>データ!T737</f>
        <v>　</v>
      </c>
      <c r="BA737" s="35" t="s">
        <v>977</v>
      </c>
      <c r="BB737" s="34" t="s">
        <v>2335</v>
      </c>
      <c r="BC737" s="33" t="str">
        <f>データ!U737</f>
        <v>-</v>
      </c>
      <c r="BD737" s="35" t="s">
        <v>2333</v>
      </c>
      <c r="BE737" s="33" t="str">
        <f>データ!V737</f>
        <v>　</v>
      </c>
      <c r="BF737" s="33" t="s">
        <v>977</v>
      </c>
      <c r="BG737" s="34" t="s">
        <v>1260</v>
      </c>
      <c r="BH737" s="33" t="str">
        <f>データ!W737</f>
        <v>-</v>
      </c>
      <c r="BI737" s="35" t="s">
        <v>977</v>
      </c>
      <c r="BJ737" s="34" t="s">
        <v>1260</v>
      </c>
      <c r="BK737" s="33" t="str">
        <f>データ!X737</f>
        <v>常設</v>
      </c>
      <c r="BL737" s="35" t="s">
        <v>977</v>
      </c>
      <c r="BM737" s="9" t="s">
        <v>972</v>
      </c>
    </row>
    <row r="738" spans="1:65" x14ac:dyDescent="0.15">
      <c r="A738" s="9" t="s">
        <v>969</v>
      </c>
      <c r="B738" s="9" t="s">
        <v>1392</v>
      </c>
      <c r="C738" s="32" t="str">
        <f>"./images/thumbnail/"&amp;データ!B738&amp;".jpg"</f>
        <v>./images/thumbnail/1236.jpg</v>
      </c>
      <c r="D738" s="32" t="s">
        <v>1393</v>
      </c>
      <c r="E738" s="32" t="str">
        <f>"./images/thumbnail/"&amp;データ!B738&amp;".jpg"</f>
        <v>./images/thumbnail/1236.jpg</v>
      </c>
      <c r="F738" s="32" t="s">
        <v>1064</v>
      </c>
      <c r="G738" s="32" t="s">
        <v>1260</v>
      </c>
      <c r="H738" s="32" t="str">
        <f>データ!D738</f>
        <v>アーデルハイド</v>
      </c>
      <c r="I738" s="32" t="s">
        <v>977</v>
      </c>
      <c r="J738" s="32" t="s">
        <v>1260</v>
      </c>
      <c r="K738" s="32" t="str">
        <f>データ!E738</f>
        <v>SSR</v>
      </c>
      <c r="L738" s="32" t="s">
        <v>977</v>
      </c>
      <c r="M738" s="32" t="s">
        <v>1260</v>
      </c>
      <c r="N738" s="32">
        <f>データ!F738</f>
        <v>13</v>
      </c>
      <c r="O738" s="32" t="s">
        <v>977</v>
      </c>
      <c r="P738" s="32" t="s">
        <v>1260</v>
      </c>
      <c r="Q738" s="32" t="str">
        <f>データ!G738</f>
        <v>突</v>
      </c>
      <c r="R738" s="32" t="s">
        <v>977</v>
      </c>
      <c r="S738" s="32" t="s">
        <v>1260</v>
      </c>
      <c r="T738" s="33">
        <f>データ!H738</f>
        <v>15867</v>
      </c>
      <c r="U738" s="34" t="s">
        <v>977</v>
      </c>
      <c r="V738" s="34" t="s">
        <v>1260</v>
      </c>
      <c r="W738" s="33">
        <f>データ!I738</f>
        <v>5425</v>
      </c>
      <c r="X738" s="34" t="s">
        <v>977</v>
      </c>
      <c r="Y738" s="34" t="s">
        <v>1260</v>
      </c>
      <c r="Z738" s="33">
        <f>データ!J738</f>
        <v>6445</v>
      </c>
      <c r="AA738" s="34" t="s">
        <v>977</v>
      </c>
      <c r="AB738" s="34" t="s">
        <v>1260</v>
      </c>
      <c r="AC738" s="33" t="str">
        <f>データ!K738</f>
        <v>SS-</v>
      </c>
      <c r="AD738" s="32" t="s">
        <v>977</v>
      </c>
      <c r="AE738" s="34" t="s">
        <v>1260</v>
      </c>
      <c r="AF738" s="33">
        <f>データ!L738</f>
        <v>27737</v>
      </c>
      <c r="AG738" s="34" t="s">
        <v>977</v>
      </c>
      <c r="AH738" s="34" t="s">
        <v>1265</v>
      </c>
      <c r="AI738" s="33" t="str">
        <f>データ!M738</f>
        <v>幻神の五連撃／真</v>
      </c>
      <c r="AJ738" s="9" t="s">
        <v>1061</v>
      </c>
      <c r="AK738" s="33" t="str">
        <f>データ!N738</f>
        <v>ランダムで5連続攻撃[中]</v>
      </c>
      <c r="AL738" s="9" t="s">
        <v>977</v>
      </c>
      <c r="AM738" s="34" t="s">
        <v>1265</v>
      </c>
      <c r="AN738" s="33" t="str">
        <f>データ!O738</f>
        <v>-</v>
      </c>
      <c r="AO738" s="9" t="s">
        <v>1061</v>
      </c>
      <c r="AP738" s="33" t="str">
        <f>データ!P738</f>
        <v>　</v>
      </c>
      <c r="AQ738" s="35" t="s">
        <v>977</v>
      </c>
      <c r="AR738" s="34" t="s">
        <v>1265</v>
      </c>
      <c r="AS738" s="33" t="str">
        <f>データ!Q738</f>
        <v>エース／真</v>
      </c>
      <c r="AT738" s="9" t="s">
        <v>1061</v>
      </c>
      <c r="AU738" s="33" t="str">
        <f>データ!R738</f>
        <v>パーティ全体の攻・防が中UP(3分間)</v>
      </c>
      <c r="AV738" s="9" t="s">
        <v>977</v>
      </c>
      <c r="AW738" s="34" t="s">
        <v>1265</v>
      </c>
      <c r="AX738" s="33" t="str">
        <f>データ!S738</f>
        <v>-</v>
      </c>
      <c r="AY738" s="9" t="s">
        <v>1061</v>
      </c>
      <c r="AZ738" s="33" t="str">
        <f>データ!T738</f>
        <v>　</v>
      </c>
      <c r="BA738" s="35" t="s">
        <v>977</v>
      </c>
      <c r="BB738" s="34" t="s">
        <v>2335</v>
      </c>
      <c r="BC738" s="33" t="str">
        <f>データ!U738</f>
        <v>-</v>
      </c>
      <c r="BD738" s="35" t="s">
        <v>2333</v>
      </c>
      <c r="BE738" s="33" t="str">
        <f>データ!V738</f>
        <v>　</v>
      </c>
      <c r="BF738" s="33" t="s">
        <v>977</v>
      </c>
      <c r="BG738" s="34" t="s">
        <v>1260</v>
      </c>
      <c r="BH738" s="33" t="str">
        <f>データ!W738</f>
        <v>-</v>
      </c>
      <c r="BI738" s="35" t="s">
        <v>977</v>
      </c>
      <c r="BJ738" s="34" t="s">
        <v>1260</v>
      </c>
      <c r="BK738" s="33" t="str">
        <f>データ!X738</f>
        <v>常設</v>
      </c>
      <c r="BL738" s="35" t="s">
        <v>977</v>
      </c>
      <c r="BM738" s="9" t="s">
        <v>972</v>
      </c>
    </row>
    <row r="739" spans="1:65" x14ac:dyDescent="0.15">
      <c r="A739" s="9" t="s">
        <v>969</v>
      </c>
      <c r="B739" s="9" t="s">
        <v>1392</v>
      </c>
      <c r="C739" s="32" t="str">
        <f>"./images/thumbnail/"&amp;データ!B739&amp;".jpg"</f>
        <v>./images/thumbnail/1234.jpg</v>
      </c>
      <c r="D739" s="32" t="s">
        <v>1393</v>
      </c>
      <c r="E739" s="32" t="str">
        <f>"./images/thumbnail/"&amp;データ!B739&amp;".jpg"</f>
        <v>./images/thumbnail/1234.jpg</v>
      </c>
      <c r="F739" s="32" t="s">
        <v>1064</v>
      </c>
      <c r="G739" s="32" t="s">
        <v>1260</v>
      </c>
      <c r="H739" s="32" t="str">
        <f>データ!D739</f>
        <v>レオン</v>
      </c>
      <c r="I739" s="32" t="s">
        <v>977</v>
      </c>
      <c r="J739" s="32" t="s">
        <v>1260</v>
      </c>
      <c r="K739" s="32" t="str">
        <f>データ!E739</f>
        <v>SSR</v>
      </c>
      <c r="L739" s="32" t="s">
        <v>977</v>
      </c>
      <c r="M739" s="32" t="s">
        <v>1260</v>
      </c>
      <c r="N739" s="32">
        <f>データ!F739</f>
        <v>13</v>
      </c>
      <c r="O739" s="32" t="s">
        <v>977</v>
      </c>
      <c r="P739" s="32" t="s">
        <v>1260</v>
      </c>
      <c r="Q739" s="32" t="str">
        <f>データ!G739</f>
        <v>斬</v>
      </c>
      <c r="R739" s="32" t="s">
        <v>977</v>
      </c>
      <c r="S739" s="32" t="s">
        <v>1260</v>
      </c>
      <c r="T739" s="33">
        <f>データ!H739</f>
        <v>15818</v>
      </c>
      <c r="U739" s="34" t="s">
        <v>977</v>
      </c>
      <c r="V739" s="34" t="s">
        <v>1260</v>
      </c>
      <c r="W739" s="33">
        <f>データ!I739</f>
        <v>7273</v>
      </c>
      <c r="X739" s="34" t="s">
        <v>977</v>
      </c>
      <c r="Y739" s="34" t="s">
        <v>1260</v>
      </c>
      <c r="Z739" s="33">
        <f>データ!J739</f>
        <v>5324</v>
      </c>
      <c r="AA739" s="34" t="s">
        <v>977</v>
      </c>
      <c r="AB739" s="34" t="s">
        <v>1260</v>
      </c>
      <c r="AC739" s="33" t="str">
        <f>データ!K739</f>
        <v>A+</v>
      </c>
      <c r="AD739" s="32" t="s">
        <v>977</v>
      </c>
      <c r="AE739" s="34" t="s">
        <v>1260</v>
      </c>
      <c r="AF739" s="33">
        <f>データ!L739</f>
        <v>28415</v>
      </c>
      <c r="AG739" s="34" t="s">
        <v>977</v>
      </c>
      <c r="AH739" s="34" t="s">
        <v>1265</v>
      </c>
      <c r="AI739" s="33" t="str">
        <f>データ!M739</f>
        <v>魔幻の閃光／絶</v>
      </c>
      <c r="AJ739" s="9" t="s">
        <v>1061</v>
      </c>
      <c r="AK739" s="33" t="str">
        <f>データ!N739</f>
        <v>縦一列に攻撃[大]</v>
      </c>
      <c r="AL739" s="9" t="s">
        <v>977</v>
      </c>
      <c r="AM739" s="34" t="s">
        <v>1265</v>
      </c>
      <c r="AN739" s="33" t="str">
        <f>データ!O739</f>
        <v>-</v>
      </c>
      <c r="AO739" s="9" t="s">
        <v>1061</v>
      </c>
      <c r="AP739" s="33" t="str">
        <f>データ!P739</f>
        <v>　</v>
      </c>
      <c r="AQ739" s="35" t="s">
        <v>977</v>
      </c>
      <c r="AR739" s="34" t="s">
        <v>1265</v>
      </c>
      <c r="AS739" s="33" t="str">
        <f>データ!Q739</f>
        <v>アサルトオーダー</v>
      </c>
      <c r="AT739" s="9" t="s">
        <v>1061</v>
      </c>
      <c r="AU739" s="33" t="str">
        <f>データ!R739</f>
        <v>騎士団全体の攻撃力が小UP(3分間)</v>
      </c>
      <c r="AV739" s="9" t="s">
        <v>977</v>
      </c>
      <c r="AW739" s="34" t="s">
        <v>1265</v>
      </c>
      <c r="AX739" s="33" t="str">
        <f>データ!S739</f>
        <v>-</v>
      </c>
      <c r="AY739" s="9" t="s">
        <v>1061</v>
      </c>
      <c r="AZ739" s="33" t="str">
        <f>データ!T739</f>
        <v>　</v>
      </c>
      <c r="BA739" s="35" t="s">
        <v>977</v>
      </c>
      <c r="BB739" s="34" t="s">
        <v>2335</v>
      </c>
      <c r="BC739" s="33" t="str">
        <f>データ!U739</f>
        <v>-</v>
      </c>
      <c r="BD739" s="35" t="s">
        <v>2333</v>
      </c>
      <c r="BE739" s="33" t="str">
        <f>データ!V739</f>
        <v>　</v>
      </c>
      <c r="BF739" s="33" t="s">
        <v>977</v>
      </c>
      <c r="BG739" s="34" t="s">
        <v>1260</v>
      </c>
      <c r="BH739" s="33" t="str">
        <f>データ!W739</f>
        <v>-</v>
      </c>
      <c r="BI739" s="35" t="s">
        <v>977</v>
      </c>
      <c r="BJ739" s="34" t="s">
        <v>1260</v>
      </c>
      <c r="BK739" s="33" t="str">
        <f>データ!X739</f>
        <v>常設</v>
      </c>
      <c r="BL739" s="35" t="s">
        <v>977</v>
      </c>
      <c r="BM739" s="9" t="s">
        <v>972</v>
      </c>
    </row>
    <row r="740" spans="1:65" x14ac:dyDescent="0.15">
      <c r="A740" s="9" t="s">
        <v>969</v>
      </c>
      <c r="B740" s="9" t="s">
        <v>1392</v>
      </c>
      <c r="C740" s="32" t="str">
        <f>"./images/thumbnail/"&amp;データ!B740&amp;".jpg"</f>
        <v>./images/thumbnail/1232.jpg</v>
      </c>
      <c r="D740" s="32" t="s">
        <v>1393</v>
      </c>
      <c r="E740" s="32" t="str">
        <f>"./images/thumbnail/"&amp;データ!B740&amp;".jpg"</f>
        <v>./images/thumbnail/1232.jpg</v>
      </c>
      <c r="F740" s="32" t="s">
        <v>1064</v>
      </c>
      <c r="G740" s="32" t="s">
        <v>1260</v>
      </c>
      <c r="H740" s="32" t="str">
        <f>データ!D740</f>
        <v>フェルナンド</v>
      </c>
      <c r="I740" s="32" t="s">
        <v>977</v>
      </c>
      <c r="J740" s="32" t="s">
        <v>1260</v>
      </c>
      <c r="K740" s="32" t="str">
        <f>データ!E740</f>
        <v>SSR</v>
      </c>
      <c r="L740" s="32" t="s">
        <v>977</v>
      </c>
      <c r="M740" s="32" t="s">
        <v>1260</v>
      </c>
      <c r="N740" s="32">
        <f>データ!F740</f>
        <v>13</v>
      </c>
      <c r="O740" s="32" t="s">
        <v>977</v>
      </c>
      <c r="P740" s="32" t="s">
        <v>1260</v>
      </c>
      <c r="Q740" s="32" t="str">
        <f>データ!G740</f>
        <v>斬</v>
      </c>
      <c r="R740" s="32" t="s">
        <v>977</v>
      </c>
      <c r="S740" s="32" t="s">
        <v>1260</v>
      </c>
      <c r="T740" s="33">
        <f>データ!H740</f>
        <v>15733</v>
      </c>
      <c r="U740" s="34" t="s">
        <v>977</v>
      </c>
      <c r="V740" s="34" t="s">
        <v>1260</v>
      </c>
      <c r="W740" s="33">
        <f>データ!I740</f>
        <v>7237</v>
      </c>
      <c r="X740" s="34" t="s">
        <v>977</v>
      </c>
      <c r="Y740" s="34" t="s">
        <v>1260</v>
      </c>
      <c r="Z740" s="33">
        <f>データ!J740</f>
        <v>5354</v>
      </c>
      <c r="AA740" s="34" t="s">
        <v>977</v>
      </c>
      <c r="AB740" s="34" t="s">
        <v>1260</v>
      </c>
      <c r="AC740" s="33" t="str">
        <f>データ!K740</f>
        <v>A+</v>
      </c>
      <c r="AD740" s="32" t="s">
        <v>977</v>
      </c>
      <c r="AE740" s="34" t="s">
        <v>1260</v>
      </c>
      <c r="AF740" s="33">
        <f>データ!L740</f>
        <v>28324</v>
      </c>
      <c r="AG740" s="34" t="s">
        <v>977</v>
      </c>
      <c r="AH740" s="34" t="s">
        <v>1265</v>
      </c>
      <c r="AI740" s="33" t="str">
        <f>データ!M740</f>
        <v>斬紅の覇道</v>
      </c>
      <c r="AJ740" s="9" t="s">
        <v>1061</v>
      </c>
      <c r="AK740" s="33" t="str">
        <f>データ!N740</f>
        <v>味方斬属性の攻撃力をUP[大]</v>
      </c>
      <c r="AL740" s="9" t="s">
        <v>977</v>
      </c>
      <c r="AM740" s="34" t="s">
        <v>1265</v>
      </c>
      <c r="AN740" s="33" t="str">
        <f>データ!O740</f>
        <v>-</v>
      </c>
      <c r="AO740" s="9" t="s">
        <v>1061</v>
      </c>
      <c r="AP740" s="33" t="str">
        <f>データ!P740</f>
        <v>　</v>
      </c>
      <c r="AQ740" s="35" t="s">
        <v>977</v>
      </c>
      <c r="AR740" s="34" t="s">
        <v>1265</v>
      </c>
      <c r="AS740" s="33" t="str">
        <f>データ!Q740</f>
        <v>フォートレスオーダー</v>
      </c>
      <c r="AT740" s="9" t="s">
        <v>1061</v>
      </c>
      <c r="AU740" s="33" t="str">
        <f>データ!R740</f>
        <v>騎士団全体の防御力が小UP(3分間)</v>
      </c>
      <c r="AV740" s="9" t="s">
        <v>977</v>
      </c>
      <c r="AW740" s="34" t="s">
        <v>1265</v>
      </c>
      <c r="AX740" s="33" t="str">
        <f>データ!S740</f>
        <v>-</v>
      </c>
      <c r="AY740" s="9" t="s">
        <v>1061</v>
      </c>
      <c r="AZ740" s="33" t="str">
        <f>データ!T740</f>
        <v>　</v>
      </c>
      <c r="BA740" s="35" t="s">
        <v>977</v>
      </c>
      <c r="BB740" s="34" t="s">
        <v>2335</v>
      </c>
      <c r="BC740" s="33" t="str">
        <f>データ!U740</f>
        <v>-</v>
      </c>
      <c r="BD740" s="35" t="s">
        <v>2333</v>
      </c>
      <c r="BE740" s="33" t="str">
        <f>データ!V740</f>
        <v>　</v>
      </c>
      <c r="BF740" s="33" t="s">
        <v>977</v>
      </c>
      <c r="BG740" s="34" t="s">
        <v>1260</v>
      </c>
      <c r="BH740" s="33" t="str">
        <f>データ!W740</f>
        <v>-</v>
      </c>
      <c r="BI740" s="35" t="s">
        <v>977</v>
      </c>
      <c r="BJ740" s="34" t="s">
        <v>1260</v>
      </c>
      <c r="BK740" s="33" t="str">
        <f>データ!X740</f>
        <v>常設</v>
      </c>
      <c r="BL740" s="35" t="s">
        <v>977</v>
      </c>
      <c r="BM740" s="9" t="s">
        <v>972</v>
      </c>
    </row>
    <row r="741" spans="1:65" x14ac:dyDescent="0.15">
      <c r="A741" s="9" t="s">
        <v>969</v>
      </c>
      <c r="B741" s="9" t="s">
        <v>1392</v>
      </c>
      <c r="C741" s="32" t="str">
        <f>"./images/thumbnail/"&amp;データ!B741&amp;".jpg"</f>
        <v>./images/thumbnail/1230.jpg</v>
      </c>
      <c r="D741" s="32" t="s">
        <v>1393</v>
      </c>
      <c r="E741" s="32" t="str">
        <f>"./images/thumbnail/"&amp;データ!B741&amp;".jpg"</f>
        <v>./images/thumbnail/1230.jpg</v>
      </c>
      <c r="F741" s="32" t="s">
        <v>1064</v>
      </c>
      <c r="G741" s="32" t="s">
        <v>1260</v>
      </c>
      <c r="H741" s="32" t="str">
        <f>データ!D741</f>
        <v>キアラ</v>
      </c>
      <c r="I741" s="32" t="s">
        <v>977</v>
      </c>
      <c r="J741" s="32" t="s">
        <v>1260</v>
      </c>
      <c r="K741" s="32" t="str">
        <f>データ!E741</f>
        <v>SSR</v>
      </c>
      <c r="L741" s="32" t="s">
        <v>977</v>
      </c>
      <c r="M741" s="32" t="s">
        <v>1260</v>
      </c>
      <c r="N741" s="32">
        <f>データ!F741</f>
        <v>12</v>
      </c>
      <c r="O741" s="32" t="s">
        <v>977</v>
      </c>
      <c r="P741" s="32" t="s">
        <v>1260</v>
      </c>
      <c r="Q741" s="32" t="str">
        <f>データ!G741</f>
        <v>打</v>
      </c>
      <c r="R741" s="32" t="s">
        <v>977</v>
      </c>
      <c r="S741" s="32" t="s">
        <v>1260</v>
      </c>
      <c r="T741" s="33">
        <f>データ!H741</f>
        <v>16931</v>
      </c>
      <c r="U741" s="34" t="s">
        <v>977</v>
      </c>
      <c r="V741" s="34" t="s">
        <v>1260</v>
      </c>
      <c r="W741" s="33">
        <f>データ!I741</f>
        <v>5470</v>
      </c>
      <c r="X741" s="34" t="s">
        <v>977</v>
      </c>
      <c r="Y741" s="34" t="s">
        <v>1260</v>
      </c>
      <c r="Z741" s="33">
        <f>データ!J741</f>
        <v>6945</v>
      </c>
      <c r="AA741" s="34" t="s">
        <v>977</v>
      </c>
      <c r="AB741" s="34" t="s">
        <v>1260</v>
      </c>
      <c r="AC741" s="33" t="str">
        <f>データ!K741</f>
        <v>A-</v>
      </c>
      <c r="AD741" s="32" t="s">
        <v>977</v>
      </c>
      <c r="AE741" s="34" t="s">
        <v>1260</v>
      </c>
      <c r="AF741" s="33">
        <f>データ!L741</f>
        <v>29346</v>
      </c>
      <c r="AG741" s="34" t="s">
        <v>977</v>
      </c>
      <c r="AH741" s="34" t="s">
        <v>1265</v>
      </c>
      <c r="AI741" s="33" t="str">
        <f>データ!M741</f>
        <v>沈黙の言霊／絶</v>
      </c>
      <c r="AJ741" s="9" t="s">
        <v>1061</v>
      </c>
      <c r="AK741" s="33" t="str">
        <f>データ!N741</f>
        <v>一定確率で敵を沈黙状態にする[高確率]</v>
      </c>
      <c r="AL741" s="9" t="s">
        <v>977</v>
      </c>
      <c r="AM741" s="34" t="s">
        <v>1265</v>
      </c>
      <c r="AN741" s="33" t="str">
        <f>データ!O741</f>
        <v>-</v>
      </c>
      <c r="AO741" s="9" t="s">
        <v>1061</v>
      </c>
      <c r="AP741" s="33" t="str">
        <f>データ!P741</f>
        <v>　</v>
      </c>
      <c r="AQ741" s="35" t="s">
        <v>977</v>
      </c>
      <c r="AR741" s="34" t="s">
        <v>1265</v>
      </c>
      <c r="AS741" s="33" t="str">
        <f>データ!Q741</f>
        <v>リヴァイブ／真紫打</v>
      </c>
      <c r="AT741" s="9" t="s">
        <v>1061</v>
      </c>
      <c r="AU741" s="33" t="str">
        <f>データ!R741</f>
        <v>高確率で打属性のユニットを復帰</v>
      </c>
      <c r="AV741" s="9" t="s">
        <v>977</v>
      </c>
      <c r="AW741" s="34" t="s">
        <v>1265</v>
      </c>
      <c r="AX741" s="33" t="str">
        <f>データ!S741</f>
        <v>-</v>
      </c>
      <c r="AY741" s="9" t="s">
        <v>1061</v>
      </c>
      <c r="AZ741" s="33" t="str">
        <f>データ!T741</f>
        <v>　</v>
      </c>
      <c r="BA741" s="35" t="s">
        <v>977</v>
      </c>
      <c r="BB741" s="34" t="s">
        <v>2335</v>
      </c>
      <c r="BC741" s="33" t="str">
        <f>データ!U741</f>
        <v>-</v>
      </c>
      <c r="BD741" s="35" t="s">
        <v>2333</v>
      </c>
      <c r="BE741" s="33" t="str">
        <f>データ!V741</f>
        <v>　</v>
      </c>
      <c r="BF741" s="33" t="s">
        <v>977</v>
      </c>
      <c r="BG741" s="34" t="s">
        <v>1260</v>
      </c>
      <c r="BH741" s="33" t="str">
        <f>データ!W741</f>
        <v>-</v>
      </c>
      <c r="BI741" s="35" t="s">
        <v>977</v>
      </c>
      <c r="BJ741" s="34" t="s">
        <v>1260</v>
      </c>
      <c r="BK741" s="33" t="str">
        <f>データ!X741</f>
        <v>メダル</v>
      </c>
      <c r="BL741" s="35" t="s">
        <v>977</v>
      </c>
      <c r="BM741" s="9" t="s">
        <v>972</v>
      </c>
    </row>
    <row r="742" spans="1:65" x14ac:dyDescent="0.15">
      <c r="A742" s="9" t="s">
        <v>969</v>
      </c>
      <c r="B742" s="9" t="s">
        <v>1392</v>
      </c>
      <c r="C742" s="32" t="str">
        <f>"./images/thumbnail/"&amp;データ!B742&amp;".jpg"</f>
        <v>./images/thumbnail/1228.jpg</v>
      </c>
      <c r="D742" s="32" t="s">
        <v>1393</v>
      </c>
      <c r="E742" s="32" t="str">
        <f>"./images/thumbnail/"&amp;データ!B742&amp;".jpg"</f>
        <v>./images/thumbnail/1228.jpg</v>
      </c>
      <c r="F742" s="32" t="s">
        <v>1064</v>
      </c>
      <c r="G742" s="32" t="s">
        <v>1260</v>
      </c>
      <c r="H742" s="32" t="str">
        <f>データ!D742</f>
        <v>ミリアン</v>
      </c>
      <c r="I742" s="32" t="s">
        <v>977</v>
      </c>
      <c r="J742" s="32" t="s">
        <v>1260</v>
      </c>
      <c r="K742" s="32" t="str">
        <f>データ!E742</f>
        <v>SSR</v>
      </c>
      <c r="L742" s="32" t="s">
        <v>977</v>
      </c>
      <c r="M742" s="32" t="s">
        <v>1260</v>
      </c>
      <c r="N742" s="32">
        <f>データ!F742</f>
        <v>12</v>
      </c>
      <c r="O742" s="32" t="s">
        <v>977</v>
      </c>
      <c r="P742" s="32" t="s">
        <v>1260</v>
      </c>
      <c r="Q742" s="32" t="str">
        <f>データ!G742</f>
        <v>突</v>
      </c>
      <c r="R742" s="32" t="s">
        <v>977</v>
      </c>
      <c r="S742" s="32" t="s">
        <v>1260</v>
      </c>
      <c r="T742" s="33">
        <f>データ!H742</f>
        <v>18549</v>
      </c>
      <c r="U742" s="34" t="s">
        <v>977</v>
      </c>
      <c r="V742" s="34" t="s">
        <v>1260</v>
      </c>
      <c r="W742" s="33">
        <f>データ!I742</f>
        <v>4682</v>
      </c>
      <c r="X742" s="34" t="s">
        <v>977</v>
      </c>
      <c r="Y742" s="34" t="s">
        <v>1260</v>
      </c>
      <c r="Z742" s="33">
        <f>データ!J742</f>
        <v>5280</v>
      </c>
      <c r="AA742" s="34" t="s">
        <v>977</v>
      </c>
      <c r="AB742" s="34" t="s">
        <v>1260</v>
      </c>
      <c r="AC742" s="33" t="str">
        <f>データ!K742</f>
        <v>SS-</v>
      </c>
      <c r="AD742" s="32" t="s">
        <v>977</v>
      </c>
      <c r="AE742" s="34" t="s">
        <v>1260</v>
      </c>
      <c r="AF742" s="33">
        <f>データ!L742</f>
        <v>28511</v>
      </c>
      <c r="AG742" s="34" t="s">
        <v>977</v>
      </c>
      <c r="AH742" s="34" t="s">
        <v>1265</v>
      </c>
      <c r="AI742" s="33" t="str">
        <f>データ!M742</f>
        <v>叡智消滅／光芒</v>
      </c>
      <c r="AJ742" s="9" t="s">
        <v>1061</v>
      </c>
      <c r="AK742" s="33" t="str">
        <f>データ!N742</f>
        <v>敵全体の攻撃力と防御力をDOWN[中]</v>
      </c>
      <c r="AL742" s="9" t="s">
        <v>977</v>
      </c>
      <c r="AM742" s="34" t="s">
        <v>1265</v>
      </c>
      <c r="AN742" s="33" t="str">
        <f>データ!O742</f>
        <v>-</v>
      </c>
      <c r="AO742" s="9" t="s">
        <v>1061</v>
      </c>
      <c r="AP742" s="33" t="str">
        <f>データ!P742</f>
        <v>　</v>
      </c>
      <c r="AQ742" s="35" t="s">
        <v>977</v>
      </c>
      <c r="AR742" s="34" t="s">
        <v>1265</v>
      </c>
      <c r="AS742" s="33" t="str">
        <f>データ!Q742</f>
        <v>リヴァイブ／真蒼突</v>
      </c>
      <c r="AT742" s="9" t="s">
        <v>1061</v>
      </c>
      <c r="AU742" s="33" t="str">
        <f>データ!R742</f>
        <v>高確率で突属性のユニットを復帰</v>
      </c>
      <c r="AV742" s="9" t="s">
        <v>977</v>
      </c>
      <c r="AW742" s="34" t="s">
        <v>1265</v>
      </c>
      <c r="AX742" s="33" t="str">
        <f>データ!S742</f>
        <v>-</v>
      </c>
      <c r="AY742" s="9" t="s">
        <v>1061</v>
      </c>
      <c r="AZ742" s="33" t="str">
        <f>データ!T742</f>
        <v>　</v>
      </c>
      <c r="BA742" s="35" t="s">
        <v>977</v>
      </c>
      <c r="BB742" s="34" t="s">
        <v>2335</v>
      </c>
      <c r="BC742" s="33" t="str">
        <f>データ!U742</f>
        <v>-</v>
      </c>
      <c r="BD742" s="35" t="s">
        <v>2333</v>
      </c>
      <c r="BE742" s="33" t="str">
        <f>データ!V742</f>
        <v>　</v>
      </c>
      <c r="BF742" s="33" t="s">
        <v>977</v>
      </c>
      <c r="BG742" s="34" t="s">
        <v>1260</v>
      </c>
      <c r="BH742" s="33" t="str">
        <f>データ!W742</f>
        <v>-</v>
      </c>
      <c r="BI742" s="35" t="s">
        <v>977</v>
      </c>
      <c r="BJ742" s="34" t="s">
        <v>1260</v>
      </c>
      <c r="BK742" s="33" t="str">
        <f>データ!X742</f>
        <v>誓いイベ</v>
      </c>
      <c r="BL742" s="35" t="s">
        <v>977</v>
      </c>
      <c r="BM742" s="9" t="s">
        <v>972</v>
      </c>
    </row>
    <row r="743" spans="1:65" x14ac:dyDescent="0.15">
      <c r="A743" s="9" t="s">
        <v>969</v>
      </c>
      <c r="B743" s="9" t="s">
        <v>1392</v>
      </c>
      <c r="C743" s="32" t="str">
        <f>"./images/thumbnail/"&amp;データ!B743&amp;".jpg"</f>
        <v>./images/thumbnail/1227.jpg</v>
      </c>
      <c r="D743" s="32" t="s">
        <v>1393</v>
      </c>
      <c r="E743" s="32" t="str">
        <f>"./images/thumbnail/"&amp;データ!B743&amp;".jpg"</f>
        <v>./images/thumbnail/1227.jpg</v>
      </c>
      <c r="F743" s="32" t="s">
        <v>1064</v>
      </c>
      <c r="G743" s="32" t="s">
        <v>1260</v>
      </c>
      <c r="H743" s="32" t="str">
        <f>データ!D743</f>
        <v>ラウジー</v>
      </c>
      <c r="I743" s="32" t="s">
        <v>977</v>
      </c>
      <c r="J743" s="32" t="s">
        <v>1260</v>
      </c>
      <c r="K743" s="32" t="str">
        <f>データ!E743</f>
        <v>SSR</v>
      </c>
      <c r="L743" s="32" t="s">
        <v>977</v>
      </c>
      <c r="M743" s="32" t="s">
        <v>1260</v>
      </c>
      <c r="N743" s="32">
        <f>データ!F743</f>
        <v>12</v>
      </c>
      <c r="O743" s="32" t="s">
        <v>977</v>
      </c>
      <c r="P743" s="32" t="s">
        <v>1260</v>
      </c>
      <c r="Q743" s="32" t="str">
        <f>データ!G743</f>
        <v>打</v>
      </c>
      <c r="R743" s="32" t="s">
        <v>977</v>
      </c>
      <c r="S743" s="32" t="s">
        <v>1260</v>
      </c>
      <c r="T743" s="33">
        <f>データ!H743</f>
        <v>19343</v>
      </c>
      <c r="U743" s="34" t="s">
        <v>977</v>
      </c>
      <c r="V743" s="34" t="s">
        <v>1260</v>
      </c>
      <c r="W743" s="33">
        <f>データ!I743</f>
        <v>5498</v>
      </c>
      <c r="X743" s="34" t="s">
        <v>977</v>
      </c>
      <c r="Y743" s="34" t="s">
        <v>1260</v>
      </c>
      <c r="Z743" s="33">
        <f>データ!J743</f>
        <v>6016</v>
      </c>
      <c r="AA743" s="34" t="s">
        <v>977</v>
      </c>
      <c r="AB743" s="34" t="s">
        <v>1260</v>
      </c>
      <c r="AC743" s="33" t="str">
        <f>データ!K743</f>
        <v>A-</v>
      </c>
      <c r="AD743" s="32" t="s">
        <v>977</v>
      </c>
      <c r="AE743" s="34" t="s">
        <v>1260</v>
      </c>
      <c r="AF743" s="33">
        <f>データ!L743</f>
        <v>30857</v>
      </c>
      <c r="AG743" s="34" t="s">
        <v>977</v>
      </c>
      <c r="AH743" s="34" t="s">
        <v>1265</v>
      </c>
      <c r="AI743" s="33" t="str">
        <f>データ!M743</f>
        <v>魔幻の閃光／絶</v>
      </c>
      <c r="AJ743" s="9" t="s">
        <v>1061</v>
      </c>
      <c r="AK743" s="33" t="str">
        <f>データ!N743</f>
        <v>縦一列に攻撃[大]</v>
      </c>
      <c r="AL743" s="9" t="s">
        <v>977</v>
      </c>
      <c r="AM743" s="34" t="s">
        <v>1265</v>
      </c>
      <c r="AN743" s="33" t="str">
        <f>データ!O743</f>
        <v>-</v>
      </c>
      <c r="AO743" s="9" t="s">
        <v>1061</v>
      </c>
      <c r="AP743" s="33" t="str">
        <f>データ!P743</f>
        <v>　</v>
      </c>
      <c r="AQ743" s="35" t="s">
        <v>977</v>
      </c>
      <c r="AR743" s="34" t="s">
        <v>1265</v>
      </c>
      <c r="AS743" s="33" t="str">
        <f>データ!Q743</f>
        <v>リヴァイブ／真</v>
      </c>
      <c r="AT743" s="9" t="s">
        <v>1061</v>
      </c>
      <c r="AU743" s="33" t="str">
        <f>データ!R743</f>
        <v>中確率で戦闘不能ユニットを復帰</v>
      </c>
      <c r="AV743" s="9" t="s">
        <v>977</v>
      </c>
      <c r="AW743" s="34" t="s">
        <v>1265</v>
      </c>
      <c r="AX743" s="33" t="str">
        <f>データ!S743</f>
        <v>-</v>
      </c>
      <c r="AY743" s="9" t="s">
        <v>1061</v>
      </c>
      <c r="AZ743" s="33" t="str">
        <f>データ!T743</f>
        <v>　</v>
      </c>
      <c r="BA743" s="35" t="s">
        <v>977</v>
      </c>
      <c r="BB743" s="34" t="s">
        <v>2335</v>
      </c>
      <c r="BC743" s="33" t="str">
        <f>データ!U743</f>
        <v>-</v>
      </c>
      <c r="BD743" s="35" t="s">
        <v>2333</v>
      </c>
      <c r="BE743" s="33" t="str">
        <f>データ!V743</f>
        <v>　</v>
      </c>
      <c r="BF743" s="33" t="s">
        <v>977</v>
      </c>
      <c r="BG743" s="34" t="s">
        <v>1260</v>
      </c>
      <c r="BH743" s="33" t="str">
        <f>データ!W743</f>
        <v>-</v>
      </c>
      <c r="BI743" s="35" t="s">
        <v>977</v>
      </c>
      <c r="BJ743" s="34" t="s">
        <v>1260</v>
      </c>
      <c r="BK743" s="33" t="str">
        <f>データ!X743</f>
        <v>魔女の追憶イベ</v>
      </c>
      <c r="BL743" s="35" t="s">
        <v>977</v>
      </c>
      <c r="BM743" s="9" t="s">
        <v>972</v>
      </c>
    </row>
    <row r="744" spans="1:65" x14ac:dyDescent="0.15">
      <c r="A744" s="9" t="s">
        <v>969</v>
      </c>
      <c r="B744" s="9" t="s">
        <v>1392</v>
      </c>
      <c r="C744" s="32" t="str">
        <f>"./images/thumbnail/"&amp;データ!B744&amp;".jpg"</f>
        <v>./images/thumbnail/1222.jpg</v>
      </c>
      <c r="D744" s="32" t="s">
        <v>1393</v>
      </c>
      <c r="E744" s="32" t="str">
        <f>"./images/thumbnail/"&amp;データ!B744&amp;".jpg"</f>
        <v>./images/thumbnail/1222.jpg</v>
      </c>
      <c r="F744" s="32" t="s">
        <v>1064</v>
      </c>
      <c r="G744" s="32" t="s">
        <v>1260</v>
      </c>
      <c r="H744" s="32" t="str">
        <f>データ!D744</f>
        <v>ノンノリア</v>
      </c>
      <c r="I744" s="32" t="s">
        <v>977</v>
      </c>
      <c r="J744" s="32" t="s">
        <v>1260</v>
      </c>
      <c r="K744" s="32" t="str">
        <f>データ!E744</f>
        <v>SSR</v>
      </c>
      <c r="L744" s="32" t="s">
        <v>977</v>
      </c>
      <c r="M744" s="32" t="s">
        <v>1260</v>
      </c>
      <c r="N744" s="32">
        <f>データ!F744</f>
        <v>13</v>
      </c>
      <c r="O744" s="32" t="s">
        <v>977</v>
      </c>
      <c r="P744" s="32" t="s">
        <v>1260</v>
      </c>
      <c r="Q744" s="32" t="str">
        <f>データ!G744</f>
        <v>遠</v>
      </c>
      <c r="R744" s="32" t="s">
        <v>977</v>
      </c>
      <c r="S744" s="32" t="s">
        <v>1260</v>
      </c>
      <c r="T744" s="33">
        <f>データ!H744</f>
        <v>16747</v>
      </c>
      <c r="U744" s="34" t="s">
        <v>977</v>
      </c>
      <c r="V744" s="34" t="s">
        <v>1260</v>
      </c>
      <c r="W744" s="33">
        <f>データ!I744</f>
        <v>5844</v>
      </c>
      <c r="X744" s="34" t="s">
        <v>977</v>
      </c>
      <c r="Y744" s="34" t="s">
        <v>1260</v>
      </c>
      <c r="Z744" s="33">
        <f>データ!J744</f>
        <v>5100</v>
      </c>
      <c r="AA744" s="34" t="s">
        <v>977</v>
      </c>
      <c r="AB744" s="34" t="s">
        <v>1260</v>
      </c>
      <c r="AC744" s="33" t="str">
        <f>データ!K744</f>
        <v>S-</v>
      </c>
      <c r="AD744" s="32" t="s">
        <v>977</v>
      </c>
      <c r="AE744" s="34" t="s">
        <v>1260</v>
      </c>
      <c r="AF744" s="33">
        <f>データ!L744</f>
        <v>27691</v>
      </c>
      <c r="AG744" s="34" t="s">
        <v>977</v>
      </c>
      <c r="AH744" s="34" t="s">
        <v>1265</v>
      </c>
      <c r="AI744" s="33" t="str">
        <f>データ!M744</f>
        <v>幻射の五連撃</v>
      </c>
      <c r="AJ744" s="9" t="s">
        <v>1061</v>
      </c>
      <c r="AK744" s="33" t="str">
        <f>データ!N744</f>
        <v>ランダムで5連続攻撃[小]</v>
      </c>
      <c r="AL744" s="9" t="s">
        <v>977</v>
      </c>
      <c r="AM744" s="34" t="s">
        <v>1265</v>
      </c>
      <c r="AN744" s="33" t="str">
        <f>データ!O744</f>
        <v>-</v>
      </c>
      <c r="AO744" s="9" t="s">
        <v>1061</v>
      </c>
      <c r="AP744" s="33" t="str">
        <f>データ!P744</f>
        <v>　</v>
      </c>
      <c r="AQ744" s="35" t="s">
        <v>977</v>
      </c>
      <c r="AR744" s="34" t="s">
        <v>1265</v>
      </c>
      <c r="AS744" s="33" t="str">
        <f>データ!Q744</f>
        <v>ジャガーノート／真</v>
      </c>
      <c r="AT744" s="9" t="s">
        <v>1061</v>
      </c>
      <c r="AU744" s="33" t="str">
        <f>データ!R744</f>
        <v>バトルで敵を全滅するとBPが中回復(バトル3回)</v>
      </c>
      <c r="AV744" s="9" t="s">
        <v>977</v>
      </c>
      <c r="AW744" s="34" t="s">
        <v>1265</v>
      </c>
      <c r="AX744" s="33" t="str">
        <f>データ!S744</f>
        <v>-</v>
      </c>
      <c r="AY744" s="9" t="s">
        <v>1061</v>
      </c>
      <c r="AZ744" s="33" t="str">
        <f>データ!T744</f>
        <v>　</v>
      </c>
      <c r="BA744" s="35" t="s">
        <v>977</v>
      </c>
      <c r="BB744" s="34" t="s">
        <v>2335</v>
      </c>
      <c r="BC744" s="33" t="str">
        <f>データ!U744</f>
        <v>-</v>
      </c>
      <c r="BD744" s="35" t="s">
        <v>2333</v>
      </c>
      <c r="BE744" s="33" t="str">
        <f>データ!V744</f>
        <v>　</v>
      </c>
      <c r="BF744" s="33" t="s">
        <v>977</v>
      </c>
      <c r="BG744" s="34" t="s">
        <v>1260</v>
      </c>
      <c r="BH744" s="33" t="str">
        <f>データ!W744</f>
        <v>-</v>
      </c>
      <c r="BI744" s="35" t="s">
        <v>977</v>
      </c>
      <c r="BJ744" s="34" t="s">
        <v>1260</v>
      </c>
      <c r="BK744" s="33" t="str">
        <f>データ!X744</f>
        <v>常設</v>
      </c>
      <c r="BL744" s="35" t="s">
        <v>977</v>
      </c>
      <c r="BM744" s="9" t="s">
        <v>972</v>
      </c>
    </row>
    <row r="745" spans="1:65" x14ac:dyDescent="0.15">
      <c r="A745" s="9" t="s">
        <v>969</v>
      </c>
      <c r="B745" s="9" t="s">
        <v>1392</v>
      </c>
      <c r="C745" s="32" t="str">
        <f>"./images/thumbnail/"&amp;データ!B745&amp;".jpg"</f>
        <v>./images/thumbnail/1220.jpg</v>
      </c>
      <c r="D745" s="32" t="s">
        <v>1393</v>
      </c>
      <c r="E745" s="32" t="str">
        <f>"./images/thumbnail/"&amp;データ!B745&amp;".jpg"</f>
        <v>./images/thumbnail/1220.jpg</v>
      </c>
      <c r="F745" s="32" t="s">
        <v>1064</v>
      </c>
      <c r="G745" s="32" t="s">
        <v>1260</v>
      </c>
      <c r="H745" s="32" t="str">
        <f>データ!D745</f>
        <v>ルイーゼ</v>
      </c>
      <c r="I745" s="32" t="s">
        <v>977</v>
      </c>
      <c r="J745" s="32" t="s">
        <v>1260</v>
      </c>
      <c r="K745" s="32" t="str">
        <f>データ!E745</f>
        <v>SSR</v>
      </c>
      <c r="L745" s="32" t="s">
        <v>977</v>
      </c>
      <c r="M745" s="32" t="s">
        <v>1260</v>
      </c>
      <c r="N745" s="32">
        <f>データ!F745</f>
        <v>13</v>
      </c>
      <c r="O745" s="32" t="s">
        <v>977</v>
      </c>
      <c r="P745" s="32" t="s">
        <v>1260</v>
      </c>
      <c r="Q745" s="32" t="str">
        <f>データ!G745</f>
        <v>打</v>
      </c>
      <c r="R745" s="32" t="s">
        <v>977</v>
      </c>
      <c r="S745" s="32" t="s">
        <v>1260</v>
      </c>
      <c r="T745" s="33">
        <f>データ!H745</f>
        <v>18302</v>
      </c>
      <c r="U745" s="34" t="s">
        <v>977</v>
      </c>
      <c r="V745" s="34" t="s">
        <v>1260</v>
      </c>
      <c r="W745" s="33">
        <f>データ!I745</f>
        <v>5802</v>
      </c>
      <c r="X745" s="34" t="s">
        <v>977</v>
      </c>
      <c r="Y745" s="34" t="s">
        <v>1260</v>
      </c>
      <c r="Z745" s="33">
        <f>データ!J745</f>
        <v>6538</v>
      </c>
      <c r="AA745" s="34" t="s">
        <v>977</v>
      </c>
      <c r="AB745" s="34" t="s">
        <v>1260</v>
      </c>
      <c r="AC745" s="33" t="str">
        <f>データ!K745</f>
        <v>S-</v>
      </c>
      <c r="AD745" s="32" t="s">
        <v>977</v>
      </c>
      <c r="AE745" s="34" t="s">
        <v>1260</v>
      </c>
      <c r="AF745" s="33">
        <f>データ!L745</f>
        <v>30642</v>
      </c>
      <c r="AG745" s="34" t="s">
        <v>977</v>
      </c>
      <c r="AH745" s="34" t="s">
        <v>1265</v>
      </c>
      <c r="AI745" s="33" t="str">
        <f>データ!M745</f>
        <v>幻光の交叉線／絶</v>
      </c>
      <c r="AJ745" s="9" t="s">
        <v>1061</v>
      </c>
      <c r="AK745" s="33" t="str">
        <f>データ!N745</f>
        <v>X字型に攻撃[大]</v>
      </c>
      <c r="AL745" s="9" t="s">
        <v>977</v>
      </c>
      <c r="AM745" s="34" t="s">
        <v>1265</v>
      </c>
      <c r="AN745" s="33" t="str">
        <f>データ!O745</f>
        <v>-</v>
      </c>
      <c r="AO745" s="9" t="s">
        <v>1061</v>
      </c>
      <c r="AP745" s="33" t="str">
        <f>データ!P745</f>
        <v>　</v>
      </c>
      <c r="AQ745" s="35" t="s">
        <v>977</v>
      </c>
      <c r="AR745" s="34" t="s">
        <v>1265</v>
      </c>
      <c r="AS745" s="33" t="str">
        <f>データ!Q745</f>
        <v>ヒール／真紫打</v>
      </c>
      <c r="AT745" s="9" t="s">
        <v>1061</v>
      </c>
      <c r="AU745" s="33" t="str">
        <f>データ!R745</f>
        <v>打属性の生存ユニットのHPを高確率で全回復</v>
      </c>
      <c r="AV745" s="9" t="s">
        <v>977</v>
      </c>
      <c r="AW745" s="34" t="s">
        <v>1265</v>
      </c>
      <c r="AX745" s="33" t="str">
        <f>データ!S745</f>
        <v>-</v>
      </c>
      <c r="AY745" s="9" t="s">
        <v>1061</v>
      </c>
      <c r="AZ745" s="33" t="str">
        <f>データ!T745</f>
        <v>　</v>
      </c>
      <c r="BA745" s="35" t="s">
        <v>977</v>
      </c>
      <c r="BB745" s="34" t="s">
        <v>2335</v>
      </c>
      <c r="BC745" s="33" t="str">
        <f>データ!U745</f>
        <v>-</v>
      </c>
      <c r="BD745" s="35" t="s">
        <v>2333</v>
      </c>
      <c r="BE745" s="33" t="str">
        <f>データ!V745</f>
        <v>　</v>
      </c>
      <c r="BF745" s="33" t="s">
        <v>977</v>
      </c>
      <c r="BG745" s="34" t="s">
        <v>1260</v>
      </c>
      <c r="BH745" s="33" t="str">
        <f>データ!W745</f>
        <v>-</v>
      </c>
      <c r="BI745" s="35" t="s">
        <v>977</v>
      </c>
      <c r="BJ745" s="34" t="s">
        <v>1260</v>
      </c>
      <c r="BK745" s="33" t="str">
        <f>データ!X745</f>
        <v>常設</v>
      </c>
      <c r="BL745" s="35" t="s">
        <v>977</v>
      </c>
      <c r="BM745" s="9" t="s">
        <v>972</v>
      </c>
    </row>
    <row r="746" spans="1:65" x14ac:dyDescent="0.15">
      <c r="A746" s="9" t="s">
        <v>969</v>
      </c>
      <c r="B746" s="9" t="s">
        <v>1392</v>
      </c>
      <c r="C746" s="32" t="str">
        <f>"./images/thumbnail/"&amp;データ!B746&amp;".jpg"</f>
        <v>./images/thumbnail/1218.jpg</v>
      </c>
      <c r="D746" s="32" t="s">
        <v>1393</v>
      </c>
      <c r="E746" s="32" t="str">
        <f>"./images/thumbnail/"&amp;データ!B746&amp;".jpg"</f>
        <v>./images/thumbnail/1218.jpg</v>
      </c>
      <c r="F746" s="32" t="s">
        <v>1064</v>
      </c>
      <c r="G746" s="32" t="s">
        <v>1260</v>
      </c>
      <c r="H746" s="32" t="str">
        <f>データ!D746</f>
        <v>バルトハウザー</v>
      </c>
      <c r="I746" s="32" t="s">
        <v>977</v>
      </c>
      <c r="J746" s="32" t="s">
        <v>1260</v>
      </c>
      <c r="K746" s="32" t="str">
        <f>データ!E746</f>
        <v>SSR</v>
      </c>
      <c r="L746" s="32" t="s">
        <v>977</v>
      </c>
      <c r="M746" s="32" t="s">
        <v>1260</v>
      </c>
      <c r="N746" s="32">
        <f>データ!F746</f>
        <v>13</v>
      </c>
      <c r="O746" s="32" t="s">
        <v>977</v>
      </c>
      <c r="P746" s="32" t="s">
        <v>1260</v>
      </c>
      <c r="Q746" s="32" t="str">
        <f>データ!G746</f>
        <v>突</v>
      </c>
      <c r="R746" s="32" t="s">
        <v>977</v>
      </c>
      <c r="S746" s="32" t="s">
        <v>1260</v>
      </c>
      <c r="T746" s="33">
        <f>データ!H746</f>
        <v>16382</v>
      </c>
      <c r="U746" s="34" t="s">
        <v>977</v>
      </c>
      <c r="V746" s="34" t="s">
        <v>1260</v>
      </c>
      <c r="W746" s="33">
        <f>データ!I746</f>
        <v>5747</v>
      </c>
      <c r="X746" s="34" t="s">
        <v>977</v>
      </c>
      <c r="Y746" s="34" t="s">
        <v>1260</v>
      </c>
      <c r="Z746" s="33">
        <f>データ!J746</f>
        <v>5856</v>
      </c>
      <c r="AA746" s="34" t="s">
        <v>977</v>
      </c>
      <c r="AB746" s="34" t="s">
        <v>1260</v>
      </c>
      <c r="AC746" s="33" t="str">
        <f>データ!K746</f>
        <v>SS-</v>
      </c>
      <c r="AD746" s="32" t="s">
        <v>977</v>
      </c>
      <c r="AE746" s="34" t="s">
        <v>1260</v>
      </c>
      <c r="AF746" s="33">
        <f>データ!L746</f>
        <v>27985</v>
      </c>
      <c r="AG746" s="34" t="s">
        <v>977</v>
      </c>
      <c r="AH746" s="34" t="s">
        <v>1265</v>
      </c>
      <c r="AI746" s="33" t="str">
        <f>データ!M746</f>
        <v>蒼突の聖天</v>
      </c>
      <c r="AJ746" s="9" t="s">
        <v>1061</v>
      </c>
      <c r="AK746" s="33" t="str">
        <f>データ!N746</f>
        <v>味方突属性の攻撃力と防御力をUP[大]</v>
      </c>
      <c r="AL746" s="9" t="s">
        <v>977</v>
      </c>
      <c r="AM746" s="34" t="s">
        <v>1265</v>
      </c>
      <c r="AN746" s="33" t="str">
        <f>データ!O746</f>
        <v>-</v>
      </c>
      <c r="AO746" s="9" t="s">
        <v>1061</v>
      </c>
      <c r="AP746" s="33" t="str">
        <f>データ!P746</f>
        <v>　</v>
      </c>
      <c r="AQ746" s="35" t="s">
        <v>977</v>
      </c>
      <c r="AR746" s="34" t="s">
        <v>1265</v>
      </c>
      <c r="AS746" s="33" t="str">
        <f>データ!Q746</f>
        <v>シャドウ</v>
      </c>
      <c r="AT746" s="9" t="s">
        <v>1061</v>
      </c>
      <c r="AU746" s="33" t="str">
        <f>データ!R746</f>
        <v>バトル時の強襲CB率が小UP(3分間)</v>
      </c>
      <c r="AV746" s="9" t="s">
        <v>977</v>
      </c>
      <c r="AW746" s="34" t="s">
        <v>1265</v>
      </c>
      <c r="AX746" s="33" t="str">
        <f>データ!S746</f>
        <v>-</v>
      </c>
      <c r="AY746" s="9" t="s">
        <v>1061</v>
      </c>
      <c r="AZ746" s="33" t="str">
        <f>データ!T746</f>
        <v>　</v>
      </c>
      <c r="BA746" s="35" t="s">
        <v>977</v>
      </c>
      <c r="BB746" s="34" t="s">
        <v>2335</v>
      </c>
      <c r="BC746" s="33" t="str">
        <f>データ!U746</f>
        <v>-</v>
      </c>
      <c r="BD746" s="35" t="s">
        <v>2333</v>
      </c>
      <c r="BE746" s="33" t="str">
        <f>データ!V746</f>
        <v>　</v>
      </c>
      <c r="BF746" s="33" t="s">
        <v>977</v>
      </c>
      <c r="BG746" s="34" t="s">
        <v>1260</v>
      </c>
      <c r="BH746" s="33" t="str">
        <f>データ!W746</f>
        <v>-</v>
      </c>
      <c r="BI746" s="35" t="s">
        <v>977</v>
      </c>
      <c r="BJ746" s="34" t="s">
        <v>1260</v>
      </c>
      <c r="BK746" s="33" t="str">
        <f>データ!X746</f>
        <v>常設</v>
      </c>
      <c r="BL746" s="35" t="s">
        <v>977</v>
      </c>
      <c r="BM746" s="9" t="s">
        <v>972</v>
      </c>
    </row>
    <row r="747" spans="1:65" x14ac:dyDescent="0.15">
      <c r="A747" s="9" t="s">
        <v>969</v>
      </c>
      <c r="B747" s="9" t="s">
        <v>1392</v>
      </c>
      <c r="C747" s="32" t="str">
        <f>"./images/thumbnail/"&amp;データ!B747&amp;".jpg"</f>
        <v>./images/thumbnail/1216.jpg</v>
      </c>
      <c r="D747" s="32" t="s">
        <v>1393</v>
      </c>
      <c r="E747" s="32" t="str">
        <f>"./images/thumbnail/"&amp;データ!B747&amp;".jpg"</f>
        <v>./images/thumbnail/1216.jpg</v>
      </c>
      <c r="F747" s="32" t="s">
        <v>1064</v>
      </c>
      <c r="G747" s="32" t="s">
        <v>1260</v>
      </c>
      <c r="H747" s="32" t="str">
        <f>データ!D747</f>
        <v>ニルス</v>
      </c>
      <c r="I747" s="32" t="s">
        <v>977</v>
      </c>
      <c r="J747" s="32" t="s">
        <v>1260</v>
      </c>
      <c r="K747" s="32" t="str">
        <f>データ!E747</f>
        <v>SSR</v>
      </c>
      <c r="L747" s="32" t="s">
        <v>977</v>
      </c>
      <c r="M747" s="32" t="s">
        <v>1260</v>
      </c>
      <c r="N747" s="32">
        <f>データ!F747</f>
        <v>13</v>
      </c>
      <c r="O747" s="32" t="s">
        <v>977</v>
      </c>
      <c r="P747" s="32" t="s">
        <v>1260</v>
      </c>
      <c r="Q747" s="32" t="str">
        <f>データ!G747</f>
        <v>斬</v>
      </c>
      <c r="R747" s="32" t="s">
        <v>977</v>
      </c>
      <c r="S747" s="32" t="s">
        <v>1260</v>
      </c>
      <c r="T747" s="33">
        <f>データ!H747</f>
        <v>14721</v>
      </c>
      <c r="U747" s="34" t="s">
        <v>977</v>
      </c>
      <c r="V747" s="34" t="s">
        <v>1260</v>
      </c>
      <c r="W747" s="33">
        <f>データ!I747</f>
        <v>7163</v>
      </c>
      <c r="X747" s="34" t="s">
        <v>977</v>
      </c>
      <c r="Y747" s="34" t="s">
        <v>1260</v>
      </c>
      <c r="Z747" s="33">
        <f>データ!J747</f>
        <v>5115</v>
      </c>
      <c r="AA747" s="34" t="s">
        <v>977</v>
      </c>
      <c r="AB747" s="34" t="s">
        <v>1260</v>
      </c>
      <c r="AC747" s="33" t="str">
        <f>データ!K747</f>
        <v>S+</v>
      </c>
      <c r="AD747" s="32" t="s">
        <v>977</v>
      </c>
      <c r="AE747" s="34" t="s">
        <v>1260</v>
      </c>
      <c r="AF747" s="33">
        <f>データ!L747</f>
        <v>26999</v>
      </c>
      <c r="AG747" s="34" t="s">
        <v>977</v>
      </c>
      <c r="AH747" s="34" t="s">
        <v>1265</v>
      </c>
      <c r="AI747" s="33" t="str">
        <f>データ!M747</f>
        <v>破岩の縦十字／絶</v>
      </c>
      <c r="AJ747" s="9" t="s">
        <v>1061</v>
      </c>
      <c r="AK747" s="33" t="str">
        <f>データ!N747</f>
        <v>十字型に固定ダメージ[大]</v>
      </c>
      <c r="AL747" s="9" t="s">
        <v>977</v>
      </c>
      <c r="AM747" s="34" t="s">
        <v>1265</v>
      </c>
      <c r="AN747" s="33" t="str">
        <f>データ!O747</f>
        <v>-</v>
      </c>
      <c r="AO747" s="9" t="s">
        <v>1061</v>
      </c>
      <c r="AP747" s="33" t="str">
        <f>データ!P747</f>
        <v>　</v>
      </c>
      <c r="AQ747" s="35" t="s">
        <v>977</v>
      </c>
      <c r="AR747" s="34" t="s">
        <v>1265</v>
      </c>
      <c r="AS747" s="33" t="str">
        <f>データ!Q747</f>
        <v>リヴァイブ／真斬紅</v>
      </c>
      <c r="AT747" s="9" t="s">
        <v>1061</v>
      </c>
      <c r="AU747" s="33" t="str">
        <f>データ!R747</f>
        <v>高確率で斬属性のユニットを復帰</v>
      </c>
      <c r="AV747" s="9" t="s">
        <v>977</v>
      </c>
      <c r="AW747" s="34" t="s">
        <v>1265</v>
      </c>
      <c r="AX747" s="33" t="str">
        <f>データ!S747</f>
        <v>-</v>
      </c>
      <c r="AY747" s="9" t="s">
        <v>1061</v>
      </c>
      <c r="AZ747" s="33" t="str">
        <f>データ!T747</f>
        <v>　</v>
      </c>
      <c r="BA747" s="35" t="s">
        <v>977</v>
      </c>
      <c r="BB747" s="34" t="s">
        <v>2335</v>
      </c>
      <c r="BC747" s="33" t="str">
        <f>データ!U747</f>
        <v>-</v>
      </c>
      <c r="BD747" s="35" t="s">
        <v>2333</v>
      </c>
      <c r="BE747" s="33" t="str">
        <f>データ!V747</f>
        <v>　</v>
      </c>
      <c r="BF747" s="33" t="s">
        <v>977</v>
      </c>
      <c r="BG747" s="34" t="s">
        <v>1260</v>
      </c>
      <c r="BH747" s="33" t="str">
        <f>データ!W747</f>
        <v>-</v>
      </c>
      <c r="BI747" s="35" t="s">
        <v>977</v>
      </c>
      <c r="BJ747" s="34" t="s">
        <v>1260</v>
      </c>
      <c r="BK747" s="33" t="str">
        <f>データ!X747</f>
        <v>常設</v>
      </c>
      <c r="BL747" s="35" t="s">
        <v>977</v>
      </c>
      <c r="BM747" s="9" t="s">
        <v>972</v>
      </c>
    </row>
    <row r="748" spans="1:65" x14ac:dyDescent="0.15">
      <c r="A748" s="9" t="s">
        <v>969</v>
      </c>
      <c r="B748" s="9" t="s">
        <v>1392</v>
      </c>
      <c r="C748" s="32" t="str">
        <f>"./images/thumbnail/"&amp;データ!B748&amp;".jpg"</f>
        <v>./images/thumbnail/1214.jpg</v>
      </c>
      <c r="D748" s="32" t="s">
        <v>1393</v>
      </c>
      <c r="E748" s="32" t="str">
        <f>"./images/thumbnail/"&amp;データ!B748&amp;".jpg"</f>
        <v>./images/thumbnail/1214.jpg</v>
      </c>
      <c r="F748" s="32" t="s">
        <v>1064</v>
      </c>
      <c r="G748" s="32" t="s">
        <v>1260</v>
      </c>
      <c r="H748" s="32" t="str">
        <f>データ!D748</f>
        <v>ミミ</v>
      </c>
      <c r="I748" s="32" t="s">
        <v>977</v>
      </c>
      <c r="J748" s="32" t="s">
        <v>1260</v>
      </c>
      <c r="K748" s="32" t="str">
        <f>データ!E748</f>
        <v>SSR</v>
      </c>
      <c r="L748" s="32" t="s">
        <v>977</v>
      </c>
      <c r="M748" s="32" t="s">
        <v>1260</v>
      </c>
      <c r="N748" s="32">
        <f>データ!F748</f>
        <v>12</v>
      </c>
      <c r="O748" s="32" t="s">
        <v>977</v>
      </c>
      <c r="P748" s="32" t="s">
        <v>1260</v>
      </c>
      <c r="Q748" s="32" t="str">
        <f>データ!G748</f>
        <v>遠</v>
      </c>
      <c r="R748" s="32" t="s">
        <v>977</v>
      </c>
      <c r="S748" s="32" t="s">
        <v>1260</v>
      </c>
      <c r="T748" s="33">
        <f>データ!H748</f>
        <v>17929</v>
      </c>
      <c r="U748" s="34" t="s">
        <v>977</v>
      </c>
      <c r="V748" s="34" t="s">
        <v>1260</v>
      </c>
      <c r="W748" s="33">
        <f>データ!I748</f>
        <v>5308</v>
      </c>
      <c r="X748" s="34" t="s">
        <v>977</v>
      </c>
      <c r="Y748" s="34" t="s">
        <v>1260</v>
      </c>
      <c r="Z748" s="33">
        <f>データ!J748</f>
        <v>4349</v>
      </c>
      <c r="AA748" s="34" t="s">
        <v>977</v>
      </c>
      <c r="AB748" s="34" t="s">
        <v>1260</v>
      </c>
      <c r="AC748" s="33" t="str">
        <f>データ!K748</f>
        <v>S-</v>
      </c>
      <c r="AD748" s="32" t="s">
        <v>977</v>
      </c>
      <c r="AE748" s="34" t="s">
        <v>1260</v>
      </c>
      <c r="AF748" s="33">
        <f>データ!L748</f>
        <v>27586</v>
      </c>
      <c r="AG748" s="34" t="s">
        <v>977</v>
      </c>
      <c r="AH748" s="34" t="s">
        <v>1265</v>
      </c>
      <c r="AI748" s="33" t="str">
        <f>データ!M748</f>
        <v>遠翠の聖護</v>
      </c>
      <c r="AJ748" s="9" t="s">
        <v>1061</v>
      </c>
      <c r="AK748" s="33" t="str">
        <f>データ!N748</f>
        <v>味方遠属性の防御力をUP[大]</v>
      </c>
      <c r="AL748" s="9" t="s">
        <v>977</v>
      </c>
      <c r="AM748" s="34" t="s">
        <v>1265</v>
      </c>
      <c r="AN748" s="33" t="str">
        <f>データ!O748</f>
        <v>-</v>
      </c>
      <c r="AO748" s="9" t="s">
        <v>1061</v>
      </c>
      <c r="AP748" s="33" t="str">
        <f>データ!P748</f>
        <v>　</v>
      </c>
      <c r="AQ748" s="35" t="s">
        <v>977</v>
      </c>
      <c r="AR748" s="34" t="s">
        <v>1265</v>
      </c>
      <c r="AS748" s="33" t="str">
        <f>データ!Q748</f>
        <v>ヒール／真遠翠</v>
      </c>
      <c r="AT748" s="9" t="s">
        <v>1061</v>
      </c>
      <c r="AU748" s="33" t="str">
        <f>データ!R748</f>
        <v>遠属性の生存ユニットのHPを高確率で全回復</v>
      </c>
      <c r="AV748" s="9" t="s">
        <v>977</v>
      </c>
      <c r="AW748" s="34" t="s">
        <v>1265</v>
      </c>
      <c r="AX748" s="33" t="str">
        <f>データ!S748</f>
        <v>-</v>
      </c>
      <c r="AY748" s="9" t="s">
        <v>1061</v>
      </c>
      <c r="AZ748" s="33" t="str">
        <f>データ!T748</f>
        <v>　</v>
      </c>
      <c r="BA748" s="35" t="s">
        <v>977</v>
      </c>
      <c r="BB748" s="34" t="s">
        <v>2335</v>
      </c>
      <c r="BC748" s="33" t="str">
        <f>データ!U748</f>
        <v>-</v>
      </c>
      <c r="BD748" s="35" t="s">
        <v>2333</v>
      </c>
      <c r="BE748" s="33" t="str">
        <f>データ!V748</f>
        <v>　</v>
      </c>
      <c r="BF748" s="33" t="s">
        <v>977</v>
      </c>
      <c r="BG748" s="34" t="s">
        <v>1260</v>
      </c>
      <c r="BH748" s="33" t="str">
        <f>データ!W748</f>
        <v>-</v>
      </c>
      <c r="BI748" s="35" t="s">
        <v>977</v>
      </c>
      <c r="BJ748" s="34" t="s">
        <v>1260</v>
      </c>
      <c r="BK748" s="33" t="str">
        <f>データ!X748</f>
        <v>メダル</v>
      </c>
      <c r="BL748" s="35" t="s">
        <v>977</v>
      </c>
      <c r="BM748" s="9" t="s">
        <v>972</v>
      </c>
    </row>
    <row r="749" spans="1:65" x14ac:dyDescent="0.15">
      <c r="A749" s="9" t="s">
        <v>969</v>
      </c>
      <c r="B749" s="9" t="s">
        <v>1392</v>
      </c>
      <c r="C749" s="32" t="str">
        <f>"./images/thumbnail/"&amp;データ!B749&amp;".jpg"</f>
        <v>./images/thumbnail/1212.jpg</v>
      </c>
      <c r="D749" s="32" t="s">
        <v>1393</v>
      </c>
      <c r="E749" s="32" t="str">
        <f>"./images/thumbnail/"&amp;データ!B749&amp;".jpg"</f>
        <v>./images/thumbnail/1212.jpg</v>
      </c>
      <c r="F749" s="32" t="s">
        <v>1064</v>
      </c>
      <c r="G749" s="32" t="s">
        <v>1260</v>
      </c>
      <c r="H749" s="32" t="str">
        <f>データ!D749</f>
        <v>ジャマル</v>
      </c>
      <c r="I749" s="32" t="s">
        <v>977</v>
      </c>
      <c r="J749" s="32" t="s">
        <v>1260</v>
      </c>
      <c r="K749" s="32" t="str">
        <f>データ!E749</f>
        <v>SSR</v>
      </c>
      <c r="L749" s="32" t="s">
        <v>977</v>
      </c>
      <c r="M749" s="32" t="s">
        <v>1260</v>
      </c>
      <c r="N749" s="32">
        <f>データ!F749</f>
        <v>13</v>
      </c>
      <c r="O749" s="32" t="s">
        <v>977</v>
      </c>
      <c r="P749" s="32" t="s">
        <v>1260</v>
      </c>
      <c r="Q749" s="32" t="str">
        <f>データ!G749</f>
        <v>斬</v>
      </c>
      <c r="R749" s="32" t="s">
        <v>977</v>
      </c>
      <c r="S749" s="32" t="s">
        <v>1260</v>
      </c>
      <c r="T749" s="33">
        <f>データ!H749</f>
        <v>17818</v>
      </c>
      <c r="U749" s="34" t="s">
        <v>977</v>
      </c>
      <c r="V749" s="34" t="s">
        <v>1260</v>
      </c>
      <c r="W749" s="33">
        <f>データ!I749</f>
        <v>6949</v>
      </c>
      <c r="X749" s="34" t="s">
        <v>977</v>
      </c>
      <c r="Y749" s="34" t="s">
        <v>1260</v>
      </c>
      <c r="Z749" s="33">
        <f>データ!J749</f>
        <v>4981</v>
      </c>
      <c r="AA749" s="34" t="s">
        <v>977</v>
      </c>
      <c r="AB749" s="34" t="s">
        <v>1260</v>
      </c>
      <c r="AC749" s="33" t="str">
        <f>データ!K749</f>
        <v>A+</v>
      </c>
      <c r="AD749" s="32" t="s">
        <v>977</v>
      </c>
      <c r="AE749" s="34" t="s">
        <v>1260</v>
      </c>
      <c r="AF749" s="33">
        <f>データ!L749</f>
        <v>29748</v>
      </c>
      <c r="AG749" s="34" t="s">
        <v>977</v>
      </c>
      <c r="AH749" s="34" t="s">
        <v>1265</v>
      </c>
      <c r="AI749" s="33" t="str">
        <f>データ!M749</f>
        <v>挑発の舞踏／真</v>
      </c>
      <c r="AJ749" s="9" t="s">
        <v>1061</v>
      </c>
      <c r="AK749" s="33" t="str">
        <f>データ!N749</f>
        <v>一定確率で敵の攻撃を引き付ける[高確率]</v>
      </c>
      <c r="AL749" s="9" t="s">
        <v>977</v>
      </c>
      <c r="AM749" s="34" t="s">
        <v>1265</v>
      </c>
      <c r="AN749" s="33" t="str">
        <f>データ!O749</f>
        <v>-</v>
      </c>
      <c r="AO749" s="9" t="s">
        <v>1061</v>
      </c>
      <c r="AP749" s="33" t="str">
        <f>データ!P749</f>
        <v>　</v>
      </c>
      <c r="AQ749" s="35" t="s">
        <v>977</v>
      </c>
      <c r="AR749" s="34" t="s">
        <v>1265</v>
      </c>
      <c r="AS749" s="33" t="str">
        <f>データ!Q749</f>
        <v>ポイントライズ／真</v>
      </c>
      <c r="AT749" s="9" t="s">
        <v>1061</v>
      </c>
      <c r="AU749" s="33" t="str">
        <f>データ!R749</f>
        <v>獲得する騎士団戦スコアが中アップ(バトル3回)</v>
      </c>
      <c r="AV749" s="9" t="s">
        <v>977</v>
      </c>
      <c r="AW749" s="34" t="s">
        <v>1265</v>
      </c>
      <c r="AX749" s="33" t="str">
        <f>データ!S749</f>
        <v>-</v>
      </c>
      <c r="AY749" s="9" t="s">
        <v>1061</v>
      </c>
      <c r="AZ749" s="33" t="str">
        <f>データ!T749</f>
        <v>　</v>
      </c>
      <c r="BA749" s="35" t="s">
        <v>977</v>
      </c>
      <c r="BB749" s="34" t="s">
        <v>2335</v>
      </c>
      <c r="BC749" s="33" t="str">
        <f>データ!U749</f>
        <v>-</v>
      </c>
      <c r="BD749" s="35" t="s">
        <v>2333</v>
      </c>
      <c r="BE749" s="33" t="str">
        <f>データ!V749</f>
        <v>　</v>
      </c>
      <c r="BF749" s="33" t="s">
        <v>977</v>
      </c>
      <c r="BG749" s="34" t="s">
        <v>1260</v>
      </c>
      <c r="BH749" s="33" t="str">
        <f>データ!W749</f>
        <v>-</v>
      </c>
      <c r="BI749" s="35" t="s">
        <v>977</v>
      </c>
      <c r="BJ749" s="34" t="s">
        <v>1260</v>
      </c>
      <c r="BK749" s="33" t="str">
        <f>データ!X749</f>
        <v>常設</v>
      </c>
      <c r="BL749" s="35" t="s">
        <v>977</v>
      </c>
      <c r="BM749" s="9" t="s">
        <v>972</v>
      </c>
    </row>
    <row r="750" spans="1:65" x14ac:dyDescent="0.15">
      <c r="A750" s="9" t="s">
        <v>969</v>
      </c>
      <c r="B750" s="9" t="s">
        <v>1392</v>
      </c>
      <c r="C750" s="32" t="str">
        <f>"./images/thumbnail/"&amp;データ!B750&amp;".jpg"</f>
        <v>./images/thumbnail/1211.jpg</v>
      </c>
      <c r="D750" s="32" t="s">
        <v>1393</v>
      </c>
      <c r="E750" s="32" t="str">
        <f>"./images/thumbnail/"&amp;データ!B750&amp;".jpg"</f>
        <v>./images/thumbnail/1211.jpg</v>
      </c>
      <c r="F750" s="32" t="s">
        <v>1064</v>
      </c>
      <c r="G750" s="32" t="s">
        <v>1260</v>
      </c>
      <c r="H750" s="32" t="str">
        <f>データ!D750</f>
        <v>パメラ</v>
      </c>
      <c r="I750" s="32" t="s">
        <v>977</v>
      </c>
      <c r="J750" s="32" t="s">
        <v>1260</v>
      </c>
      <c r="K750" s="32" t="str">
        <f>データ!E750</f>
        <v>SSR</v>
      </c>
      <c r="L750" s="32" t="s">
        <v>977</v>
      </c>
      <c r="M750" s="32" t="s">
        <v>1260</v>
      </c>
      <c r="N750" s="32">
        <f>データ!F750</f>
        <v>13</v>
      </c>
      <c r="O750" s="32" t="s">
        <v>977</v>
      </c>
      <c r="P750" s="32" t="s">
        <v>1260</v>
      </c>
      <c r="Q750" s="32" t="str">
        <f>データ!G750</f>
        <v>斬</v>
      </c>
      <c r="R750" s="32" t="s">
        <v>977</v>
      </c>
      <c r="S750" s="32" t="s">
        <v>1260</v>
      </c>
      <c r="T750" s="33">
        <f>データ!H750</f>
        <v>16198</v>
      </c>
      <c r="U750" s="34" t="s">
        <v>977</v>
      </c>
      <c r="V750" s="34" t="s">
        <v>1260</v>
      </c>
      <c r="W750" s="33">
        <f>データ!I750</f>
        <v>7451</v>
      </c>
      <c r="X750" s="34" t="s">
        <v>977</v>
      </c>
      <c r="Y750" s="34" t="s">
        <v>1260</v>
      </c>
      <c r="Z750" s="33">
        <f>データ!J750</f>
        <v>4952</v>
      </c>
      <c r="AA750" s="34" t="s">
        <v>977</v>
      </c>
      <c r="AB750" s="34" t="s">
        <v>1260</v>
      </c>
      <c r="AC750" s="33" t="str">
        <f>データ!K750</f>
        <v>A+</v>
      </c>
      <c r="AD750" s="32" t="s">
        <v>977</v>
      </c>
      <c r="AE750" s="34" t="s">
        <v>1260</v>
      </c>
      <c r="AF750" s="33">
        <f>データ!L750</f>
        <v>28601</v>
      </c>
      <c r="AG750" s="34" t="s">
        <v>977</v>
      </c>
      <c r="AH750" s="34" t="s">
        <v>1265</v>
      </c>
      <c r="AI750" s="33" t="str">
        <f>データ!M750</f>
        <v>焔幻の一閃／絶</v>
      </c>
      <c r="AJ750" s="9" t="s">
        <v>1061</v>
      </c>
      <c r="AK750" s="33" t="str">
        <f>データ!N750</f>
        <v>横一列に攻撃[大]</v>
      </c>
      <c r="AL750" s="9" t="s">
        <v>977</v>
      </c>
      <c r="AM750" s="34" t="s">
        <v>1265</v>
      </c>
      <c r="AN750" s="33" t="str">
        <f>データ!O750</f>
        <v>-</v>
      </c>
      <c r="AO750" s="9" t="s">
        <v>1061</v>
      </c>
      <c r="AP750" s="33" t="str">
        <f>データ!P750</f>
        <v>　</v>
      </c>
      <c r="AQ750" s="35" t="s">
        <v>977</v>
      </c>
      <c r="AR750" s="34" t="s">
        <v>1265</v>
      </c>
      <c r="AS750" s="33" t="str">
        <f>データ!Q750</f>
        <v>エース／真</v>
      </c>
      <c r="AT750" s="9" t="s">
        <v>1061</v>
      </c>
      <c r="AU750" s="33" t="str">
        <f>データ!R750</f>
        <v>パーティ全体の攻・防が中UP(3分間)</v>
      </c>
      <c r="AV750" s="9" t="s">
        <v>977</v>
      </c>
      <c r="AW750" s="34" t="s">
        <v>1265</v>
      </c>
      <c r="AX750" s="33" t="str">
        <f>データ!S750</f>
        <v>-</v>
      </c>
      <c r="AY750" s="9" t="s">
        <v>1061</v>
      </c>
      <c r="AZ750" s="33" t="str">
        <f>データ!T750</f>
        <v>　</v>
      </c>
      <c r="BA750" s="35" t="s">
        <v>977</v>
      </c>
      <c r="BB750" s="34" t="s">
        <v>2335</v>
      </c>
      <c r="BC750" s="33" t="str">
        <f>データ!U750</f>
        <v>-</v>
      </c>
      <c r="BD750" s="35" t="s">
        <v>2333</v>
      </c>
      <c r="BE750" s="33" t="str">
        <f>データ!V750</f>
        <v>　</v>
      </c>
      <c r="BF750" s="33" t="s">
        <v>977</v>
      </c>
      <c r="BG750" s="34" t="s">
        <v>1260</v>
      </c>
      <c r="BH750" s="33" t="str">
        <f>データ!W750</f>
        <v>-</v>
      </c>
      <c r="BI750" s="35" t="s">
        <v>977</v>
      </c>
      <c r="BJ750" s="34" t="s">
        <v>1260</v>
      </c>
      <c r="BK750" s="33" t="str">
        <f>データ!X750</f>
        <v>ガチャイベ</v>
      </c>
      <c r="BL750" s="35" t="s">
        <v>977</v>
      </c>
      <c r="BM750" s="9" t="s">
        <v>972</v>
      </c>
    </row>
    <row r="751" spans="1:65" x14ac:dyDescent="0.15">
      <c r="A751" s="9" t="s">
        <v>969</v>
      </c>
      <c r="B751" s="9" t="s">
        <v>1392</v>
      </c>
      <c r="C751" s="32" t="str">
        <f>"./images/thumbnail/"&amp;データ!B751&amp;".jpg"</f>
        <v>./images/thumbnail/1208.jpg</v>
      </c>
      <c r="D751" s="32" t="s">
        <v>1393</v>
      </c>
      <c r="E751" s="32" t="str">
        <f>"./images/thumbnail/"&amp;データ!B751&amp;".jpg"</f>
        <v>./images/thumbnail/1208.jpg</v>
      </c>
      <c r="F751" s="32" t="s">
        <v>1064</v>
      </c>
      <c r="G751" s="32" t="s">
        <v>1260</v>
      </c>
      <c r="H751" s="32" t="str">
        <f>データ!D751</f>
        <v>アドリエンヌ</v>
      </c>
      <c r="I751" s="32" t="s">
        <v>977</v>
      </c>
      <c r="J751" s="32" t="s">
        <v>1260</v>
      </c>
      <c r="K751" s="32" t="str">
        <f>データ!E751</f>
        <v>SSR</v>
      </c>
      <c r="L751" s="32" t="s">
        <v>977</v>
      </c>
      <c r="M751" s="32" t="s">
        <v>1260</v>
      </c>
      <c r="N751" s="32">
        <f>データ!F751</f>
        <v>12</v>
      </c>
      <c r="O751" s="32" t="s">
        <v>977</v>
      </c>
      <c r="P751" s="32" t="s">
        <v>1260</v>
      </c>
      <c r="Q751" s="32" t="str">
        <f>データ!G751</f>
        <v>遠</v>
      </c>
      <c r="R751" s="32" t="s">
        <v>977</v>
      </c>
      <c r="S751" s="32" t="s">
        <v>1260</v>
      </c>
      <c r="T751" s="33">
        <f>データ!H751</f>
        <v>14577</v>
      </c>
      <c r="U751" s="34" t="s">
        <v>977</v>
      </c>
      <c r="V751" s="34" t="s">
        <v>1260</v>
      </c>
      <c r="W751" s="33">
        <f>データ!I751</f>
        <v>5842</v>
      </c>
      <c r="X751" s="34" t="s">
        <v>977</v>
      </c>
      <c r="Y751" s="34" t="s">
        <v>1260</v>
      </c>
      <c r="Z751" s="33">
        <f>データ!J751</f>
        <v>4836</v>
      </c>
      <c r="AA751" s="34" t="s">
        <v>977</v>
      </c>
      <c r="AB751" s="34" t="s">
        <v>1260</v>
      </c>
      <c r="AC751" s="33" t="str">
        <f>データ!K751</f>
        <v>S-</v>
      </c>
      <c r="AD751" s="32" t="s">
        <v>977</v>
      </c>
      <c r="AE751" s="34" t="s">
        <v>1260</v>
      </c>
      <c r="AF751" s="33">
        <f>データ!L751</f>
        <v>25255</v>
      </c>
      <c r="AG751" s="34" t="s">
        <v>977</v>
      </c>
      <c r="AH751" s="34" t="s">
        <v>1265</v>
      </c>
      <c r="AI751" s="33" t="str">
        <f>データ!M751</f>
        <v>治癒の一撃／真</v>
      </c>
      <c r="AJ751" s="9" t="s">
        <v>1061</v>
      </c>
      <c r="AK751" s="33" t="str">
        <f>データ!N751</f>
        <v>単体固定ダメージ[中]+味方状態異常解除</v>
      </c>
      <c r="AL751" s="9" t="s">
        <v>977</v>
      </c>
      <c r="AM751" s="34" t="s">
        <v>1265</v>
      </c>
      <c r="AN751" s="33" t="str">
        <f>データ!O751</f>
        <v>-</v>
      </c>
      <c r="AO751" s="9" t="s">
        <v>1061</v>
      </c>
      <c r="AP751" s="33" t="str">
        <f>データ!P751</f>
        <v>　</v>
      </c>
      <c r="AQ751" s="35" t="s">
        <v>977</v>
      </c>
      <c r="AR751" s="34" t="s">
        <v>1265</v>
      </c>
      <c r="AS751" s="33" t="str">
        <f>データ!Q751</f>
        <v>リヴァイブ／真遠翠</v>
      </c>
      <c r="AT751" s="9" t="s">
        <v>1061</v>
      </c>
      <c r="AU751" s="33" t="str">
        <f>データ!R751</f>
        <v>高確率で遠属性のユニットを復帰</v>
      </c>
      <c r="AV751" s="9" t="s">
        <v>977</v>
      </c>
      <c r="AW751" s="34" t="s">
        <v>1265</v>
      </c>
      <c r="AX751" s="33" t="str">
        <f>データ!S751</f>
        <v>-</v>
      </c>
      <c r="AY751" s="9" t="s">
        <v>1061</v>
      </c>
      <c r="AZ751" s="33" t="str">
        <f>データ!T751</f>
        <v>　</v>
      </c>
      <c r="BA751" s="35" t="s">
        <v>977</v>
      </c>
      <c r="BB751" s="34" t="s">
        <v>2335</v>
      </c>
      <c r="BC751" s="33" t="str">
        <f>データ!U751</f>
        <v>-</v>
      </c>
      <c r="BD751" s="35" t="s">
        <v>2333</v>
      </c>
      <c r="BE751" s="33" t="str">
        <f>データ!V751</f>
        <v>　</v>
      </c>
      <c r="BF751" s="33" t="s">
        <v>977</v>
      </c>
      <c r="BG751" s="34" t="s">
        <v>1260</v>
      </c>
      <c r="BH751" s="33" t="str">
        <f>データ!W751</f>
        <v>-</v>
      </c>
      <c r="BI751" s="35" t="s">
        <v>977</v>
      </c>
      <c r="BJ751" s="34" t="s">
        <v>1260</v>
      </c>
      <c r="BK751" s="33" t="str">
        <f>データ!X751</f>
        <v>マゴニア</v>
      </c>
      <c r="BL751" s="35" t="s">
        <v>977</v>
      </c>
      <c r="BM751" s="9" t="s">
        <v>972</v>
      </c>
    </row>
    <row r="752" spans="1:65" x14ac:dyDescent="0.15">
      <c r="A752" s="9" t="s">
        <v>969</v>
      </c>
      <c r="B752" s="9" t="s">
        <v>1392</v>
      </c>
      <c r="C752" s="32" t="str">
        <f>"./images/thumbnail/"&amp;データ!B752&amp;".jpg"</f>
        <v>./images/thumbnail/1205.jpg</v>
      </c>
      <c r="D752" s="32" t="s">
        <v>1393</v>
      </c>
      <c r="E752" s="32" t="str">
        <f>"./images/thumbnail/"&amp;データ!B752&amp;".jpg"</f>
        <v>./images/thumbnail/1205.jpg</v>
      </c>
      <c r="F752" s="32" t="s">
        <v>1064</v>
      </c>
      <c r="G752" s="32" t="s">
        <v>1260</v>
      </c>
      <c r="H752" s="32" t="str">
        <f>データ!D752</f>
        <v>サラ</v>
      </c>
      <c r="I752" s="32" t="s">
        <v>977</v>
      </c>
      <c r="J752" s="32" t="s">
        <v>1260</v>
      </c>
      <c r="K752" s="32" t="str">
        <f>データ!E752</f>
        <v>SSR</v>
      </c>
      <c r="L752" s="32" t="s">
        <v>977</v>
      </c>
      <c r="M752" s="32" t="s">
        <v>1260</v>
      </c>
      <c r="N752" s="32">
        <f>データ!F752</f>
        <v>12</v>
      </c>
      <c r="O752" s="32" t="s">
        <v>977</v>
      </c>
      <c r="P752" s="32" t="s">
        <v>1260</v>
      </c>
      <c r="Q752" s="32" t="str">
        <f>データ!G752</f>
        <v>突</v>
      </c>
      <c r="R752" s="32" t="s">
        <v>977</v>
      </c>
      <c r="S752" s="32" t="s">
        <v>1260</v>
      </c>
      <c r="T752" s="33">
        <f>データ!H752</f>
        <v>15651</v>
      </c>
      <c r="U752" s="34" t="s">
        <v>977</v>
      </c>
      <c r="V752" s="34" t="s">
        <v>1260</v>
      </c>
      <c r="W752" s="33">
        <f>データ!I752</f>
        <v>5494</v>
      </c>
      <c r="X752" s="34" t="s">
        <v>977</v>
      </c>
      <c r="Y752" s="34" t="s">
        <v>1260</v>
      </c>
      <c r="Z752" s="33">
        <f>データ!J752</f>
        <v>5308</v>
      </c>
      <c r="AA752" s="34" t="s">
        <v>977</v>
      </c>
      <c r="AB752" s="34" t="s">
        <v>1260</v>
      </c>
      <c r="AC752" s="33" t="str">
        <f>データ!K752</f>
        <v>SS-</v>
      </c>
      <c r="AD752" s="32" t="s">
        <v>977</v>
      </c>
      <c r="AE752" s="34" t="s">
        <v>1260</v>
      </c>
      <c r="AF752" s="33">
        <f>データ!L752</f>
        <v>26453</v>
      </c>
      <c r="AG752" s="34" t="s">
        <v>977</v>
      </c>
      <c r="AH752" s="34" t="s">
        <v>1265</v>
      </c>
      <c r="AI752" s="33" t="str">
        <f>データ!M752</f>
        <v>幻神の四連撃</v>
      </c>
      <c r="AJ752" s="9" t="s">
        <v>1061</v>
      </c>
      <c r="AK752" s="33" t="str">
        <f>データ!N752</f>
        <v>ランダムで4連続攻撃[小]</v>
      </c>
      <c r="AL752" s="9" t="s">
        <v>977</v>
      </c>
      <c r="AM752" s="34" t="s">
        <v>1265</v>
      </c>
      <c r="AN752" s="33" t="str">
        <f>データ!O752</f>
        <v>-</v>
      </c>
      <c r="AO752" s="9" t="s">
        <v>1061</v>
      </c>
      <c r="AP752" s="33" t="str">
        <f>データ!P752</f>
        <v>　</v>
      </c>
      <c r="AQ752" s="35" t="s">
        <v>977</v>
      </c>
      <c r="AR752" s="34" t="s">
        <v>1265</v>
      </c>
      <c r="AS752" s="33" t="str">
        <f>データ!Q752</f>
        <v>リザレクション／真</v>
      </c>
      <c r="AT752" s="9" t="s">
        <v>1061</v>
      </c>
      <c r="AU752" s="33" t="str">
        <f>データ!R752</f>
        <v>中確率でパーティ全員を復帰(全滅時のみ使用可)</v>
      </c>
      <c r="AV752" s="9" t="s">
        <v>977</v>
      </c>
      <c r="AW752" s="34" t="s">
        <v>1265</v>
      </c>
      <c r="AX752" s="33" t="str">
        <f>データ!S752</f>
        <v>-</v>
      </c>
      <c r="AY752" s="9" t="s">
        <v>1061</v>
      </c>
      <c r="AZ752" s="33" t="str">
        <f>データ!T752</f>
        <v>　</v>
      </c>
      <c r="BA752" s="35" t="s">
        <v>977</v>
      </c>
      <c r="BB752" s="34" t="s">
        <v>2335</v>
      </c>
      <c r="BC752" s="33" t="str">
        <f>データ!U752</f>
        <v>-</v>
      </c>
      <c r="BD752" s="35" t="s">
        <v>2333</v>
      </c>
      <c r="BE752" s="33" t="str">
        <f>データ!V752</f>
        <v>　</v>
      </c>
      <c r="BF752" s="33" t="s">
        <v>977</v>
      </c>
      <c r="BG752" s="34" t="s">
        <v>1260</v>
      </c>
      <c r="BH752" s="33" t="str">
        <f>データ!W752</f>
        <v>-</v>
      </c>
      <c r="BI752" s="35" t="s">
        <v>977</v>
      </c>
      <c r="BJ752" s="34" t="s">
        <v>1260</v>
      </c>
      <c r="BK752" s="33" t="str">
        <f>データ!X752</f>
        <v>メダル</v>
      </c>
      <c r="BL752" s="35" t="s">
        <v>977</v>
      </c>
      <c r="BM752" s="9" t="s">
        <v>972</v>
      </c>
    </row>
    <row r="753" spans="1:65" x14ac:dyDescent="0.15">
      <c r="A753" s="9" t="s">
        <v>969</v>
      </c>
      <c r="B753" s="9" t="s">
        <v>1392</v>
      </c>
      <c r="C753" s="32" t="str">
        <f>"./images/thumbnail/"&amp;データ!B753&amp;".jpg"</f>
        <v>./images/thumbnail/1203.jpg</v>
      </c>
      <c r="D753" s="32" t="s">
        <v>1393</v>
      </c>
      <c r="E753" s="32" t="str">
        <f>"./images/thumbnail/"&amp;データ!B753&amp;".jpg"</f>
        <v>./images/thumbnail/1203.jpg</v>
      </c>
      <c r="F753" s="32" t="s">
        <v>1064</v>
      </c>
      <c r="G753" s="32" t="s">
        <v>1260</v>
      </c>
      <c r="H753" s="32" t="str">
        <f>データ!D753</f>
        <v>モーリス</v>
      </c>
      <c r="I753" s="32" t="s">
        <v>977</v>
      </c>
      <c r="J753" s="32" t="s">
        <v>1260</v>
      </c>
      <c r="K753" s="32" t="str">
        <f>データ!E753</f>
        <v>SSR</v>
      </c>
      <c r="L753" s="32" t="s">
        <v>977</v>
      </c>
      <c r="M753" s="32" t="s">
        <v>1260</v>
      </c>
      <c r="N753" s="32">
        <f>データ!F753</f>
        <v>13</v>
      </c>
      <c r="O753" s="32" t="s">
        <v>977</v>
      </c>
      <c r="P753" s="32" t="s">
        <v>1260</v>
      </c>
      <c r="Q753" s="32" t="str">
        <f>データ!G753</f>
        <v>打</v>
      </c>
      <c r="R753" s="32" t="s">
        <v>977</v>
      </c>
      <c r="S753" s="32" t="s">
        <v>1260</v>
      </c>
      <c r="T753" s="33">
        <f>データ!H753</f>
        <v>19249</v>
      </c>
      <c r="U753" s="34" t="s">
        <v>977</v>
      </c>
      <c r="V753" s="34" t="s">
        <v>1260</v>
      </c>
      <c r="W753" s="33">
        <f>データ!I753</f>
        <v>5828</v>
      </c>
      <c r="X753" s="34" t="s">
        <v>977</v>
      </c>
      <c r="Y753" s="34" t="s">
        <v>1260</v>
      </c>
      <c r="Z753" s="33">
        <f>データ!J753</f>
        <v>6875</v>
      </c>
      <c r="AA753" s="34" t="s">
        <v>977</v>
      </c>
      <c r="AB753" s="34" t="s">
        <v>1260</v>
      </c>
      <c r="AC753" s="33" t="str">
        <f>データ!K753</f>
        <v>A-</v>
      </c>
      <c r="AD753" s="32" t="s">
        <v>977</v>
      </c>
      <c r="AE753" s="34" t="s">
        <v>1260</v>
      </c>
      <c r="AF753" s="33">
        <f>データ!L753</f>
        <v>31952</v>
      </c>
      <c r="AG753" s="34" t="s">
        <v>977</v>
      </c>
      <c r="AH753" s="34" t="s">
        <v>1265</v>
      </c>
      <c r="AI753" s="33" t="str">
        <f>データ!M753</f>
        <v>紫打の聖天</v>
      </c>
      <c r="AJ753" s="9" t="s">
        <v>1061</v>
      </c>
      <c r="AK753" s="33" t="str">
        <f>データ!N753</f>
        <v>味方打属性の攻撃力と防御力をUP[大]</v>
      </c>
      <c r="AL753" s="9" t="s">
        <v>977</v>
      </c>
      <c r="AM753" s="34" t="s">
        <v>1265</v>
      </c>
      <c r="AN753" s="33" t="str">
        <f>データ!O753</f>
        <v>-</v>
      </c>
      <c r="AO753" s="9" t="s">
        <v>1061</v>
      </c>
      <c r="AP753" s="33" t="str">
        <f>データ!P753</f>
        <v>　</v>
      </c>
      <c r="AQ753" s="35" t="s">
        <v>977</v>
      </c>
      <c r="AR753" s="34" t="s">
        <v>1265</v>
      </c>
      <c r="AS753" s="33" t="str">
        <f>データ!Q753</f>
        <v>ポイントライズ／真</v>
      </c>
      <c r="AT753" s="9" t="s">
        <v>1061</v>
      </c>
      <c r="AU753" s="33" t="str">
        <f>データ!R753</f>
        <v>獲得する騎士団戦スコアが中アップ(バトル3回)</v>
      </c>
      <c r="AV753" s="9" t="s">
        <v>977</v>
      </c>
      <c r="AW753" s="34" t="s">
        <v>1265</v>
      </c>
      <c r="AX753" s="33" t="str">
        <f>データ!S753</f>
        <v>-</v>
      </c>
      <c r="AY753" s="9" t="s">
        <v>1061</v>
      </c>
      <c r="AZ753" s="33" t="str">
        <f>データ!T753</f>
        <v>　</v>
      </c>
      <c r="BA753" s="35" t="s">
        <v>977</v>
      </c>
      <c r="BB753" s="34" t="s">
        <v>2335</v>
      </c>
      <c r="BC753" s="33" t="str">
        <f>データ!U753</f>
        <v>-</v>
      </c>
      <c r="BD753" s="35" t="s">
        <v>2333</v>
      </c>
      <c r="BE753" s="33" t="str">
        <f>データ!V753</f>
        <v>　</v>
      </c>
      <c r="BF753" s="33" t="s">
        <v>977</v>
      </c>
      <c r="BG753" s="34" t="s">
        <v>1260</v>
      </c>
      <c r="BH753" s="33" t="str">
        <f>データ!W753</f>
        <v>-</v>
      </c>
      <c r="BI753" s="35" t="s">
        <v>977</v>
      </c>
      <c r="BJ753" s="34" t="s">
        <v>1260</v>
      </c>
      <c r="BK753" s="33" t="str">
        <f>データ!X753</f>
        <v>第2回統一報酬</v>
      </c>
      <c r="BL753" s="35" t="s">
        <v>977</v>
      </c>
      <c r="BM753" s="9" t="s">
        <v>972</v>
      </c>
    </row>
    <row r="754" spans="1:65" x14ac:dyDescent="0.15">
      <c r="A754" s="9" t="s">
        <v>969</v>
      </c>
      <c r="B754" s="9" t="s">
        <v>1392</v>
      </c>
      <c r="C754" s="32" t="str">
        <f>"./images/thumbnail/"&amp;データ!B754&amp;".jpg"</f>
        <v>./images/thumbnail/1202.jpg</v>
      </c>
      <c r="D754" s="32" t="s">
        <v>1393</v>
      </c>
      <c r="E754" s="32" t="str">
        <f>"./images/thumbnail/"&amp;データ!B754&amp;".jpg"</f>
        <v>./images/thumbnail/1202.jpg</v>
      </c>
      <c r="F754" s="32" t="s">
        <v>1064</v>
      </c>
      <c r="G754" s="32" t="s">
        <v>1260</v>
      </c>
      <c r="H754" s="32" t="str">
        <f>データ!D754</f>
        <v>モーリス</v>
      </c>
      <c r="I754" s="32" t="s">
        <v>977</v>
      </c>
      <c r="J754" s="32" t="s">
        <v>1260</v>
      </c>
      <c r="K754" s="32" t="str">
        <f>データ!E754</f>
        <v>SSR</v>
      </c>
      <c r="L754" s="32" t="s">
        <v>977</v>
      </c>
      <c r="M754" s="32" t="s">
        <v>1260</v>
      </c>
      <c r="N754" s="32">
        <f>データ!F754</f>
        <v>12</v>
      </c>
      <c r="O754" s="32" t="s">
        <v>977</v>
      </c>
      <c r="P754" s="32" t="s">
        <v>1260</v>
      </c>
      <c r="Q754" s="32" t="str">
        <f>データ!G754</f>
        <v>打</v>
      </c>
      <c r="R754" s="32" t="s">
        <v>977</v>
      </c>
      <c r="S754" s="32" t="s">
        <v>1260</v>
      </c>
      <c r="T754" s="33">
        <f>データ!H754</f>
        <v>18393</v>
      </c>
      <c r="U754" s="34" t="s">
        <v>977</v>
      </c>
      <c r="V754" s="34" t="s">
        <v>1260</v>
      </c>
      <c r="W754" s="33">
        <f>データ!I754</f>
        <v>5284</v>
      </c>
      <c r="X754" s="34" t="s">
        <v>977</v>
      </c>
      <c r="Y754" s="34" t="s">
        <v>1260</v>
      </c>
      <c r="Z754" s="33">
        <f>データ!J754</f>
        <v>6569</v>
      </c>
      <c r="AA754" s="34" t="s">
        <v>977</v>
      </c>
      <c r="AB754" s="34" t="s">
        <v>1260</v>
      </c>
      <c r="AC754" s="33" t="str">
        <f>データ!K754</f>
        <v>A-</v>
      </c>
      <c r="AD754" s="32" t="s">
        <v>977</v>
      </c>
      <c r="AE754" s="34" t="s">
        <v>1260</v>
      </c>
      <c r="AF754" s="33">
        <f>データ!L754</f>
        <v>30246</v>
      </c>
      <c r="AG754" s="34" t="s">
        <v>977</v>
      </c>
      <c r="AH754" s="34" t="s">
        <v>1265</v>
      </c>
      <c r="AI754" s="33" t="str">
        <f>データ!M754</f>
        <v>紫打の聖天</v>
      </c>
      <c r="AJ754" s="9" t="s">
        <v>1061</v>
      </c>
      <c r="AK754" s="33" t="str">
        <f>データ!N754</f>
        <v>味方打属性の攻撃力と防御力をUP[大]</v>
      </c>
      <c r="AL754" s="9" t="s">
        <v>977</v>
      </c>
      <c r="AM754" s="34" t="s">
        <v>1265</v>
      </c>
      <c r="AN754" s="33" t="str">
        <f>データ!O754</f>
        <v>-</v>
      </c>
      <c r="AO754" s="9" t="s">
        <v>1061</v>
      </c>
      <c r="AP754" s="33" t="str">
        <f>データ!P754</f>
        <v>　</v>
      </c>
      <c r="AQ754" s="35" t="s">
        <v>977</v>
      </c>
      <c r="AR754" s="34" t="s">
        <v>1265</v>
      </c>
      <c r="AS754" s="33" t="str">
        <f>データ!Q754</f>
        <v>ポイントライズ／真</v>
      </c>
      <c r="AT754" s="9" t="s">
        <v>1061</v>
      </c>
      <c r="AU754" s="33" t="str">
        <f>データ!R754</f>
        <v>獲得する騎士団戦スコアが中アップ(バトル3回)</v>
      </c>
      <c r="AV754" s="9" t="s">
        <v>977</v>
      </c>
      <c r="AW754" s="34" t="s">
        <v>1265</v>
      </c>
      <c r="AX754" s="33" t="str">
        <f>データ!S754</f>
        <v>-</v>
      </c>
      <c r="AY754" s="9" t="s">
        <v>1061</v>
      </c>
      <c r="AZ754" s="33" t="str">
        <f>データ!T754</f>
        <v>　</v>
      </c>
      <c r="BA754" s="35" t="s">
        <v>977</v>
      </c>
      <c r="BB754" s="34" t="s">
        <v>2335</v>
      </c>
      <c r="BC754" s="33" t="str">
        <f>データ!U754</f>
        <v>-</v>
      </c>
      <c r="BD754" s="35" t="s">
        <v>2333</v>
      </c>
      <c r="BE754" s="33" t="str">
        <f>データ!V754</f>
        <v>　</v>
      </c>
      <c r="BF754" s="33" t="s">
        <v>977</v>
      </c>
      <c r="BG754" s="34" t="s">
        <v>1260</v>
      </c>
      <c r="BH754" s="33" t="str">
        <f>データ!W754</f>
        <v>-</v>
      </c>
      <c r="BI754" s="35" t="s">
        <v>977</v>
      </c>
      <c r="BJ754" s="34" t="s">
        <v>1260</v>
      </c>
      <c r="BK754" s="33" t="str">
        <f>データ!X754</f>
        <v>第2回統一報酬</v>
      </c>
      <c r="BL754" s="35" t="s">
        <v>977</v>
      </c>
      <c r="BM754" s="9" t="s">
        <v>972</v>
      </c>
    </row>
    <row r="755" spans="1:65" x14ac:dyDescent="0.15">
      <c r="A755" s="9" t="s">
        <v>969</v>
      </c>
      <c r="B755" s="9" t="s">
        <v>1392</v>
      </c>
      <c r="C755" s="32" t="str">
        <f>"./images/thumbnail/"&amp;データ!B755&amp;".jpg"</f>
        <v>./images/thumbnail/1199.jpg</v>
      </c>
      <c r="D755" s="32" t="s">
        <v>1393</v>
      </c>
      <c r="E755" s="32" t="str">
        <f>"./images/thumbnail/"&amp;データ!B755&amp;".jpg"</f>
        <v>./images/thumbnail/1199.jpg</v>
      </c>
      <c r="F755" s="32" t="s">
        <v>1064</v>
      </c>
      <c r="G755" s="32" t="s">
        <v>1260</v>
      </c>
      <c r="H755" s="32" t="str">
        <f>データ!D755</f>
        <v>ラクロワ</v>
      </c>
      <c r="I755" s="32" t="s">
        <v>977</v>
      </c>
      <c r="J755" s="32" t="s">
        <v>1260</v>
      </c>
      <c r="K755" s="32" t="str">
        <f>データ!E755</f>
        <v>SSR</v>
      </c>
      <c r="L755" s="32" t="s">
        <v>977</v>
      </c>
      <c r="M755" s="32" t="s">
        <v>1260</v>
      </c>
      <c r="N755" s="32">
        <f>データ!F755</f>
        <v>13</v>
      </c>
      <c r="O755" s="32" t="s">
        <v>977</v>
      </c>
      <c r="P755" s="32" t="s">
        <v>1260</v>
      </c>
      <c r="Q755" s="32" t="str">
        <f>データ!G755</f>
        <v>遠</v>
      </c>
      <c r="R755" s="32" t="s">
        <v>977</v>
      </c>
      <c r="S755" s="32" t="s">
        <v>1260</v>
      </c>
      <c r="T755" s="33">
        <f>データ!H755</f>
        <v>17332</v>
      </c>
      <c r="U755" s="34" t="s">
        <v>977</v>
      </c>
      <c r="V755" s="34" t="s">
        <v>1260</v>
      </c>
      <c r="W755" s="33">
        <f>データ!I755</f>
        <v>5267</v>
      </c>
      <c r="X755" s="34" t="s">
        <v>977</v>
      </c>
      <c r="Y755" s="34" t="s">
        <v>1260</v>
      </c>
      <c r="Z755" s="33">
        <f>データ!J755</f>
        <v>5391</v>
      </c>
      <c r="AA755" s="34" t="s">
        <v>977</v>
      </c>
      <c r="AB755" s="34" t="s">
        <v>1260</v>
      </c>
      <c r="AC755" s="33" t="str">
        <f>データ!K755</f>
        <v>S-</v>
      </c>
      <c r="AD755" s="32" t="s">
        <v>977</v>
      </c>
      <c r="AE755" s="34" t="s">
        <v>1260</v>
      </c>
      <c r="AF755" s="33">
        <f>データ!L755</f>
        <v>27990</v>
      </c>
      <c r="AG755" s="34" t="s">
        <v>977</v>
      </c>
      <c r="AH755" s="34" t="s">
        <v>1265</v>
      </c>
      <c r="AI755" s="33" t="str">
        <f>データ!M755</f>
        <v>遠翠の聖天</v>
      </c>
      <c r="AJ755" s="9" t="s">
        <v>1061</v>
      </c>
      <c r="AK755" s="33" t="str">
        <f>データ!N755</f>
        <v>味方遠属性の攻撃力と防御力をUP[大]</v>
      </c>
      <c r="AL755" s="9" t="s">
        <v>977</v>
      </c>
      <c r="AM755" s="34" t="s">
        <v>1265</v>
      </c>
      <c r="AN755" s="33" t="str">
        <f>データ!O755</f>
        <v>-</v>
      </c>
      <c r="AO755" s="9" t="s">
        <v>1061</v>
      </c>
      <c r="AP755" s="33" t="str">
        <f>データ!P755</f>
        <v>　</v>
      </c>
      <c r="AQ755" s="35" t="s">
        <v>977</v>
      </c>
      <c r="AR755" s="34" t="s">
        <v>1265</v>
      </c>
      <c r="AS755" s="33" t="str">
        <f>データ!Q755</f>
        <v>アサルトオーダー</v>
      </c>
      <c r="AT755" s="9" t="s">
        <v>1061</v>
      </c>
      <c r="AU755" s="33" t="str">
        <f>データ!R755</f>
        <v>騎士団全体の攻撃力が小UP(3分間)</v>
      </c>
      <c r="AV755" s="9" t="s">
        <v>977</v>
      </c>
      <c r="AW755" s="34" t="s">
        <v>1265</v>
      </c>
      <c r="AX755" s="33" t="str">
        <f>データ!S755</f>
        <v>-</v>
      </c>
      <c r="AY755" s="9" t="s">
        <v>1061</v>
      </c>
      <c r="AZ755" s="33" t="str">
        <f>データ!T755</f>
        <v>　</v>
      </c>
      <c r="BA755" s="35" t="s">
        <v>977</v>
      </c>
      <c r="BB755" s="34" t="s">
        <v>2335</v>
      </c>
      <c r="BC755" s="33" t="str">
        <f>データ!U755</f>
        <v>-</v>
      </c>
      <c r="BD755" s="35" t="s">
        <v>2333</v>
      </c>
      <c r="BE755" s="33" t="str">
        <f>データ!V755</f>
        <v>　</v>
      </c>
      <c r="BF755" s="33" t="s">
        <v>977</v>
      </c>
      <c r="BG755" s="34" t="s">
        <v>1260</v>
      </c>
      <c r="BH755" s="33" t="str">
        <f>データ!W755</f>
        <v>-</v>
      </c>
      <c r="BI755" s="35" t="s">
        <v>977</v>
      </c>
      <c r="BJ755" s="34" t="s">
        <v>1260</v>
      </c>
      <c r="BK755" s="33" t="str">
        <f>データ!X755</f>
        <v>常設</v>
      </c>
      <c r="BL755" s="35" t="s">
        <v>977</v>
      </c>
      <c r="BM755" s="9" t="s">
        <v>972</v>
      </c>
    </row>
    <row r="756" spans="1:65" x14ac:dyDescent="0.15">
      <c r="A756" s="9" t="s">
        <v>969</v>
      </c>
      <c r="B756" s="9" t="s">
        <v>1392</v>
      </c>
      <c r="C756" s="32" t="str">
        <f>"./images/thumbnail/"&amp;データ!B756&amp;".jpg"</f>
        <v>./images/thumbnail/1197.jpg</v>
      </c>
      <c r="D756" s="32" t="s">
        <v>1393</v>
      </c>
      <c r="E756" s="32" t="str">
        <f>"./images/thumbnail/"&amp;データ!B756&amp;".jpg"</f>
        <v>./images/thumbnail/1197.jpg</v>
      </c>
      <c r="F756" s="32" t="s">
        <v>1064</v>
      </c>
      <c r="G756" s="32" t="s">
        <v>1260</v>
      </c>
      <c r="H756" s="32" t="str">
        <f>データ!D756</f>
        <v>モーニカ</v>
      </c>
      <c r="I756" s="32" t="s">
        <v>977</v>
      </c>
      <c r="J756" s="32" t="s">
        <v>1260</v>
      </c>
      <c r="K756" s="32" t="str">
        <f>データ!E756</f>
        <v>SSR</v>
      </c>
      <c r="L756" s="32" t="s">
        <v>977</v>
      </c>
      <c r="M756" s="32" t="s">
        <v>1260</v>
      </c>
      <c r="N756" s="32">
        <f>データ!F756</f>
        <v>13</v>
      </c>
      <c r="O756" s="32" t="s">
        <v>977</v>
      </c>
      <c r="P756" s="32" t="s">
        <v>1260</v>
      </c>
      <c r="Q756" s="32" t="str">
        <f>データ!G756</f>
        <v>打</v>
      </c>
      <c r="R756" s="32" t="s">
        <v>977</v>
      </c>
      <c r="S756" s="32" t="s">
        <v>1260</v>
      </c>
      <c r="T756" s="33">
        <f>データ!H756</f>
        <v>19922</v>
      </c>
      <c r="U756" s="34" t="s">
        <v>977</v>
      </c>
      <c r="V756" s="34" t="s">
        <v>1260</v>
      </c>
      <c r="W756" s="33">
        <f>データ!I756</f>
        <v>5363</v>
      </c>
      <c r="X756" s="34" t="s">
        <v>977</v>
      </c>
      <c r="Y756" s="34" t="s">
        <v>1260</v>
      </c>
      <c r="Z756" s="33">
        <f>データ!J756</f>
        <v>7117</v>
      </c>
      <c r="AA756" s="34" t="s">
        <v>977</v>
      </c>
      <c r="AB756" s="34" t="s">
        <v>1260</v>
      </c>
      <c r="AC756" s="33" t="str">
        <f>データ!K756</f>
        <v>A-</v>
      </c>
      <c r="AD756" s="32" t="s">
        <v>977</v>
      </c>
      <c r="AE756" s="34" t="s">
        <v>1260</v>
      </c>
      <c r="AF756" s="33">
        <f>データ!L756</f>
        <v>32402</v>
      </c>
      <c r="AG756" s="34" t="s">
        <v>977</v>
      </c>
      <c r="AH756" s="34" t="s">
        <v>1265</v>
      </c>
      <c r="AI756" s="33" t="str">
        <f>データ!M756</f>
        <v>破雫の交叉線／絶</v>
      </c>
      <c r="AJ756" s="9" t="s">
        <v>1061</v>
      </c>
      <c r="AK756" s="33" t="str">
        <f>データ!N756</f>
        <v>X字型に固定ダメージ[大]</v>
      </c>
      <c r="AL756" s="9" t="s">
        <v>977</v>
      </c>
      <c r="AM756" s="34" t="s">
        <v>1265</v>
      </c>
      <c r="AN756" s="33" t="str">
        <f>データ!O756</f>
        <v>-</v>
      </c>
      <c r="AO756" s="9" t="s">
        <v>1061</v>
      </c>
      <c r="AP756" s="33" t="str">
        <f>データ!P756</f>
        <v>　</v>
      </c>
      <c r="AQ756" s="35" t="s">
        <v>977</v>
      </c>
      <c r="AR756" s="34" t="s">
        <v>1265</v>
      </c>
      <c r="AS756" s="33" t="str">
        <f>データ!Q756</f>
        <v>ジャガーノート／真</v>
      </c>
      <c r="AT756" s="9" t="s">
        <v>1061</v>
      </c>
      <c r="AU756" s="33" t="str">
        <f>データ!R756</f>
        <v>バトルで敵を全滅するとBPが中回復(バトル3回)</v>
      </c>
      <c r="AV756" s="9" t="s">
        <v>977</v>
      </c>
      <c r="AW756" s="34" t="s">
        <v>1265</v>
      </c>
      <c r="AX756" s="33" t="str">
        <f>データ!S756</f>
        <v>-</v>
      </c>
      <c r="AY756" s="9" t="s">
        <v>1061</v>
      </c>
      <c r="AZ756" s="33" t="str">
        <f>データ!T756</f>
        <v>　</v>
      </c>
      <c r="BA756" s="35" t="s">
        <v>977</v>
      </c>
      <c r="BB756" s="34" t="s">
        <v>2335</v>
      </c>
      <c r="BC756" s="33" t="str">
        <f>データ!U756</f>
        <v>-</v>
      </c>
      <c r="BD756" s="35" t="s">
        <v>2333</v>
      </c>
      <c r="BE756" s="33" t="str">
        <f>データ!V756</f>
        <v>　</v>
      </c>
      <c r="BF756" s="33" t="s">
        <v>977</v>
      </c>
      <c r="BG756" s="34" t="s">
        <v>1260</v>
      </c>
      <c r="BH756" s="33" t="str">
        <f>データ!W756</f>
        <v>-</v>
      </c>
      <c r="BI756" s="35" t="s">
        <v>977</v>
      </c>
      <c r="BJ756" s="34" t="s">
        <v>1260</v>
      </c>
      <c r="BK756" s="33" t="str">
        <f>データ!X756</f>
        <v>常設</v>
      </c>
      <c r="BL756" s="35" t="s">
        <v>977</v>
      </c>
      <c r="BM756" s="9" t="s">
        <v>972</v>
      </c>
    </row>
    <row r="757" spans="1:65" x14ac:dyDescent="0.15">
      <c r="A757" s="9" t="s">
        <v>969</v>
      </c>
      <c r="B757" s="9" t="s">
        <v>1392</v>
      </c>
      <c r="C757" s="32" t="str">
        <f>"./images/thumbnail/"&amp;データ!B757&amp;".jpg"</f>
        <v>./images/thumbnail/1195.jpg</v>
      </c>
      <c r="D757" s="32" t="s">
        <v>1393</v>
      </c>
      <c r="E757" s="32" t="str">
        <f>"./images/thumbnail/"&amp;データ!B757&amp;".jpg"</f>
        <v>./images/thumbnail/1195.jpg</v>
      </c>
      <c r="F757" s="32" t="s">
        <v>1064</v>
      </c>
      <c r="G757" s="32" t="s">
        <v>1260</v>
      </c>
      <c r="H757" s="32" t="str">
        <f>データ!D757</f>
        <v>シルビオ</v>
      </c>
      <c r="I757" s="32" t="s">
        <v>977</v>
      </c>
      <c r="J757" s="32" t="s">
        <v>1260</v>
      </c>
      <c r="K757" s="32" t="str">
        <f>データ!E757</f>
        <v>SSR</v>
      </c>
      <c r="L757" s="32" t="s">
        <v>977</v>
      </c>
      <c r="M757" s="32" t="s">
        <v>1260</v>
      </c>
      <c r="N757" s="32">
        <f>データ!F757</f>
        <v>13</v>
      </c>
      <c r="O757" s="32" t="s">
        <v>977</v>
      </c>
      <c r="P757" s="32" t="s">
        <v>1260</v>
      </c>
      <c r="Q757" s="32" t="str">
        <f>データ!G757</f>
        <v>突</v>
      </c>
      <c r="R757" s="32" t="s">
        <v>977</v>
      </c>
      <c r="S757" s="32" t="s">
        <v>1260</v>
      </c>
      <c r="T757" s="33">
        <f>データ!H757</f>
        <v>17931</v>
      </c>
      <c r="U757" s="34" t="s">
        <v>977</v>
      </c>
      <c r="V757" s="34" t="s">
        <v>1260</v>
      </c>
      <c r="W757" s="33">
        <f>データ!I757</f>
        <v>4646</v>
      </c>
      <c r="X757" s="34" t="s">
        <v>977</v>
      </c>
      <c r="Y757" s="34" t="s">
        <v>1260</v>
      </c>
      <c r="Z757" s="33">
        <f>データ!J757</f>
        <v>6545</v>
      </c>
      <c r="AA757" s="34" t="s">
        <v>977</v>
      </c>
      <c r="AB757" s="34" t="s">
        <v>1260</v>
      </c>
      <c r="AC757" s="33" t="str">
        <f>データ!K757</f>
        <v>SS-</v>
      </c>
      <c r="AD757" s="32" t="s">
        <v>977</v>
      </c>
      <c r="AE757" s="34" t="s">
        <v>1260</v>
      </c>
      <c r="AF757" s="33">
        <f>データ!L757</f>
        <v>29122</v>
      </c>
      <c r="AG757" s="34" t="s">
        <v>977</v>
      </c>
      <c r="AH757" s="34" t="s">
        <v>1265</v>
      </c>
      <c r="AI757" s="33" t="str">
        <f>データ!M757</f>
        <v>破天の五連撃</v>
      </c>
      <c r="AJ757" s="9" t="s">
        <v>1061</v>
      </c>
      <c r="AK757" s="33" t="str">
        <f>データ!N757</f>
        <v>ランダムで5連固定ダメージ[小]</v>
      </c>
      <c r="AL757" s="9" t="s">
        <v>977</v>
      </c>
      <c r="AM757" s="34" t="s">
        <v>1265</v>
      </c>
      <c r="AN757" s="33" t="str">
        <f>データ!O757</f>
        <v>-</v>
      </c>
      <c r="AO757" s="9" t="s">
        <v>1061</v>
      </c>
      <c r="AP757" s="33" t="str">
        <f>データ!P757</f>
        <v>　</v>
      </c>
      <c r="AQ757" s="35" t="s">
        <v>977</v>
      </c>
      <c r="AR757" s="34" t="s">
        <v>1265</v>
      </c>
      <c r="AS757" s="33" t="str">
        <f>データ!Q757</f>
        <v>フォートレスオーダー</v>
      </c>
      <c r="AT757" s="9" t="s">
        <v>1061</v>
      </c>
      <c r="AU757" s="33" t="str">
        <f>データ!R757</f>
        <v>騎士団全体の防御力が小UP(3分間)</v>
      </c>
      <c r="AV757" s="9" t="s">
        <v>977</v>
      </c>
      <c r="AW757" s="34" t="s">
        <v>1265</v>
      </c>
      <c r="AX757" s="33" t="str">
        <f>データ!S757</f>
        <v>-</v>
      </c>
      <c r="AY757" s="9" t="s">
        <v>1061</v>
      </c>
      <c r="AZ757" s="33" t="str">
        <f>データ!T757</f>
        <v>　</v>
      </c>
      <c r="BA757" s="35" t="s">
        <v>977</v>
      </c>
      <c r="BB757" s="34" t="s">
        <v>2335</v>
      </c>
      <c r="BC757" s="33" t="str">
        <f>データ!U757</f>
        <v>-</v>
      </c>
      <c r="BD757" s="35" t="s">
        <v>2333</v>
      </c>
      <c r="BE757" s="33" t="str">
        <f>データ!V757</f>
        <v>　</v>
      </c>
      <c r="BF757" s="33" t="s">
        <v>977</v>
      </c>
      <c r="BG757" s="34" t="s">
        <v>1260</v>
      </c>
      <c r="BH757" s="33" t="str">
        <f>データ!W757</f>
        <v>-</v>
      </c>
      <c r="BI757" s="35" t="s">
        <v>977</v>
      </c>
      <c r="BJ757" s="34" t="s">
        <v>1260</v>
      </c>
      <c r="BK757" s="33" t="str">
        <f>データ!X757</f>
        <v>常設</v>
      </c>
      <c r="BL757" s="35" t="s">
        <v>977</v>
      </c>
      <c r="BM757" s="9" t="s">
        <v>972</v>
      </c>
    </row>
    <row r="758" spans="1:65" x14ac:dyDescent="0.15">
      <c r="A758" s="9" t="s">
        <v>969</v>
      </c>
      <c r="B758" s="9" t="s">
        <v>1392</v>
      </c>
      <c r="C758" s="32" t="str">
        <f>"./images/thumbnail/"&amp;データ!B758&amp;".jpg"</f>
        <v>./images/thumbnail/1193.jpg</v>
      </c>
      <c r="D758" s="32" t="s">
        <v>1393</v>
      </c>
      <c r="E758" s="32" t="str">
        <f>"./images/thumbnail/"&amp;データ!B758&amp;".jpg"</f>
        <v>./images/thumbnail/1193.jpg</v>
      </c>
      <c r="F758" s="32" t="s">
        <v>1064</v>
      </c>
      <c r="G758" s="32" t="s">
        <v>1260</v>
      </c>
      <c r="H758" s="32" t="str">
        <f>データ!D758</f>
        <v>ジルベール</v>
      </c>
      <c r="I758" s="32" t="s">
        <v>977</v>
      </c>
      <c r="J758" s="32" t="s">
        <v>1260</v>
      </c>
      <c r="K758" s="32" t="str">
        <f>データ!E758</f>
        <v>SSR</v>
      </c>
      <c r="L758" s="32" t="s">
        <v>977</v>
      </c>
      <c r="M758" s="32" t="s">
        <v>1260</v>
      </c>
      <c r="N758" s="32">
        <f>データ!F758</f>
        <v>13</v>
      </c>
      <c r="O758" s="32" t="s">
        <v>977</v>
      </c>
      <c r="P758" s="32" t="s">
        <v>1260</v>
      </c>
      <c r="Q758" s="32" t="str">
        <f>データ!G758</f>
        <v>斬</v>
      </c>
      <c r="R758" s="32" t="s">
        <v>977</v>
      </c>
      <c r="S758" s="32" t="s">
        <v>1260</v>
      </c>
      <c r="T758" s="33">
        <f>データ!H758</f>
        <v>16112</v>
      </c>
      <c r="U758" s="34" t="s">
        <v>977</v>
      </c>
      <c r="V758" s="34" t="s">
        <v>1260</v>
      </c>
      <c r="W758" s="33">
        <f>データ!I758</f>
        <v>7410</v>
      </c>
      <c r="X758" s="34" t="s">
        <v>977</v>
      </c>
      <c r="Y758" s="34" t="s">
        <v>1260</v>
      </c>
      <c r="Z758" s="33">
        <f>データ!J758</f>
        <v>4979</v>
      </c>
      <c r="AA758" s="34" t="s">
        <v>977</v>
      </c>
      <c r="AB758" s="34" t="s">
        <v>1260</v>
      </c>
      <c r="AC758" s="33" t="str">
        <f>データ!K758</f>
        <v>A+</v>
      </c>
      <c r="AD758" s="32" t="s">
        <v>977</v>
      </c>
      <c r="AE758" s="34" t="s">
        <v>1260</v>
      </c>
      <c r="AF758" s="33">
        <f>データ!L758</f>
        <v>28501</v>
      </c>
      <c r="AG758" s="34" t="s">
        <v>977</v>
      </c>
      <c r="AH758" s="34" t="s">
        <v>1265</v>
      </c>
      <c r="AI758" s="33" t="str">
        <f>データ!M758</f>
        <v>破焔の一閃／絶</v>
      </c>
      <c r="AJ758" s="9" t="s">
        <v>1061</v>
      </c>
      <c r="AK758" s="33" t="str">
        <f>データ!N758</f>
        <v>横一列に固定ダメージ[大]</v>
      </c>
      <c r="AL758" s="9" t="s">
        <v>977</v>
      </c>
      <c r="AM758" s="34" t="s">
        <v>1265</v>
      </c>
      <c r="AN758" s="33" t="str">
        <f>データ!O758</f>
        <v>-</v>
      </c>
      <c r="AO758" s="9" t="s">
        <v>1061</v>
      </c>
      <c r="AP758" s="33" t="str">
        <f>データ!P758</f>
        <v>　</v>
      </c>
      <c r="AQ758" s="35" t="s">
        <v>977</v>
      </c>
      <c r="AR758" s="34" t="s">
        <v>1265</v>
      </c>
      <c r="AS758" s="33" t="str">
        <f>データ!Q758</f>
        <v>エースオーダー</v>
      </c>
      <c r="AT758" s="9" t="s">
        <v>1061</v>
      </c>
      <c r="AU758" s="33" t="str">
        <f>データ!R758</f>
        <v>騎士団全体の攻・防が小UP(3分間)</v>
      </c>
      <c r="AV758" s="9" t="s">
        <v>977</v>
      </c>
      <c r="AW758" s="34" t="s">
        <v>1265</v>
      </c>
      <c r="AX758" s="33" t="str">
        <f>データ!S758</f>
        <v>-</v>
      </c>
      <c r="AY758" s="9" t="s">
        <v>1061</v>
      </c>
      <c r="AZ758" s="33" t="str">
        <f>データ!T758</f>
        <v>　</v>
      </c>
      <c r="BA758" s="35" t="s">
        <v>977</v>
      </c>
      <c r="BB758" s="34" t="s">
        <v>2335</v>
      </c>
      <c r="BC758" s="33" t="str">
        <f>データ!U758</f>
        <v>-</v>
      </c>
      <c r="BD758" s="35" t="s">
        <v>2333</v>
      </c>
      <c r="BE758" s="33" t="str">
        <f>データ!V758</f>
        <v>　</v>
      </c>
      <c r="BF758" s="33" t="s">
        <v>977</v>
      </c>
      <c r="BG758" s="34" t="s">
        <v>1260</v>
      </c>
      <c r="BH758" s="33" t="str">
        <f>データ!W758</f>
        <v>-</v>
      </c>
      <c r="BI758" s="35" t="s">
        <v>977</v>
      </c>
      <c r="BJ758" s="34" t="s">
        <v>1260</v>
      </c>
      <c r="BK758" s="33" t="str">
        <f>データ!X758</f>
        <v>常設</v>
      </c>
      <c r="BL758" s="35" t="s">
        <v>977</v>
      </c>
      <c r="BM758" s="9" t="s">
        <v>972</v>
      </c>
    </row>
    <row r="759" spans="1:65" x14ac:dyDescent="0.15">
      <c r="A759" s="9" t="s">
        <v>969</v>
      </c>
      <c r="B759" s="9" t="s">
        <v>1392</v>
      </c>
      <c r="C759" s="32" t="str">
        <f>"./images/thumbnail/"&amp;データ!B759&amp;".jpg"</f>
        <v>./images/thumbnail/1191.jpg</v>
      </c>
      <c r="D759" s="32" t="s">
        <v>1393</v>
      </c>
      <c r="E759" s="32" t="str">
        <f>"./images/thumbnail/"&amp;データ!B759&amp;".jpg"</f>
        <v>./images/thumbnail/1191.jpg</v>
      </c>
      <c r="F759" s="32" t="s">
        <v>1064</v>
      </c>
      <c r="G759" s="32" t="s">
        <v>1260</v>
      </c>
      <c r="H759" s="32" t="str">
        <f>データ!D759</f>
        <v>アルノー</v>
      </c>
      <c r="I759" s="32" t="s">
        <v>977</v>
      </c>
      <c r="J759" s="32" t="s">
        <v>1260</v>
      </c>
      <c r="K759" s="32" t="str">
        <f>データ!E759</f>
        <v>SSR</v>
      </c>
      <c r="L759" s="32" t="s">
        <v>977</v>
      </c>
      <c r="M759" s="32" t="s">
        <v>1260</v>
      </c>
      <c r="N759" s="32">
        <f>データ!F759</f>
        <v>12</v>
      </c>
      <c r="O759" s="32" t="s">
        <v>977</v>
      </c>
      <c r="P759" s="32" t="s">
        <v>1260</v>
      </c>
      <c r="Q759" s="32" t="str">
        <f>データ!G759</f>
        <v>突</v>
      </c>
      <c r="R759" s="32" t="s">
        <v>977</v>
      </c>
      <c r="S759" s="32" t="s">
        <v>1260</v>
      </c>
      <c r="T759" s="33">
        <f>データ!H759</f>
        <v>16467</v>
      </c>
      <c r="U759" s="34" t="s">
        <v>977</v>
      </c>
      <c r="V759" s="34" t="s">
        <v>1260</v>
      </c>
      <c r="W759" s="33">
        <f>データ!I759</f>
        <v>4902</v>
      </c>
      <c r="X759" s="34" t="s">
        <v>977</v>
      </c>
      <c r="Y759" s="34" t="s">
        <v>1260</v>
      </c>
      <c r="Z759" s="33">
        <f>データ!J759</f>
        <v>5643</v>
      </c>
      <c r="AA759" s="34" t="s">
        <v>977</v>
      </c>
      <c r="AB759" s="34" t="s">
        <v>1260</v>
      </c>
      <c r="AC759" s="33" t="str">
        <f>データ!K759</f>
        <v>SS-</v>
      </c>
      <c r="AD759" s="32" t="s">
        <v>977</v>
      </c>
      <c r="AE759" s="34" t="s">
        <v>1260</v>
      </c>
      <c r="AF759" s="33">
        <f>データ!L759</f>
        <v>27012</v>
      </c>
      <c r="AG759" s="34" t="s">
        <v>977</v>
      </c>
      <c r="AH759" s="34" t="s">
        <v>1265</v>
      </c>
      <c r="AI759" s="33" t="str">
        <f>データ!M759</f>
        <v>解除の一撃／真</v>
      </c>
      <c r="AJ759" s="9" t="s">
        <v>1061</v>
      </c>
      <c r="AK759" s="33" t="str">
        <f>データ!N759</f>
        <v>単体固定ダメージ[中]+敵ステータスUP解除</v>
      </c>
      <c r="AL759" s="9" t="s">
        <v>977</v>
      </c>
      <c r="AM759" s="34" t="s">
        <v>1265</v>
      </c>
      <c r="AN759" s="33" t="str">
        <f>データ!O759</f>
        <v>-</v>
      </c>
      <c r="AO759" s="9" t="s">
        <v>1061</v>
      </c>
      <c r="AP759" s="33" t="str">
        <f>データ!P759</f>
        <v>　</v>
      </c>
      <c r="AQ759" s="35" t="s">
        <v>977</v>
      </c>
      <c r="AR759" s="34" t="s">
        <v>1265</v>
      </c>
      <c r="AS759" s="33" t="str">
        <f>データ!Q759</f>
        <v>アサルト／真</v>
      </c>
      <c r="AT759" s="9" t="s">
        <v>1061</v>
      </c>
      <c r="AU759" s="33" t="str">
        <f>データ!R759</f>
        <v>パーティ全体の攻撃力が中UP(3分間)</v>
      </c>
      <c r="AV759" s="9" t="s">
        <v>977</v>
      </c>
      <c r="AW759" s="34" t="s">
        <v>1265</v>
      </c>
      <c r="AX759" s="33" t="str">
        <f>データ!S759</f>
        <v>-</v>
      </c>
      <c r="AY759" s="9" t="s">
        <v>1061</v>
      </c>
      <c r="AZ759" s="33" t="str">
        <f>データ!T759</f>
        <v>　</v>
      </c>
      <c r="BA759" s="35" t="s">
        <v>977</v>
      </c>
      <c r="BB759" s="34" t="s">
        <v>2335</v>
      </c>
      <c r="BC759" s="33" t="str">
        <f>データ!U759</f>
        <v>-</v>
      </c>
      <c r="BD759" s="35" t="s">
        <v>2333</v>
      </c>
      <c r="BE759" s="33" t="str">
        <f>データ!V759</f>
        <v>　</v>
      </c>
      <c r="BF759" s="33" t="s">
        <v>977</v>
      </c>
      <c r="BG759" s="34" t="s">
        <v>1260</v>
      </c>
      <c r="BH759" s="33" t="str">
        <f>データ!W759</f>
        <v>-</v>
      </c>
      <c r="BI759" s="35" t="s">
        <v>977</v>
      </c>
      <c r="BJ759" s="34" t="s">
        <v>1260</v>
      </c>
      <c r="BK759" s="33" t="str">
        <f>データ!X759</f>
        <v>ポーカー</v>
      </c>
      <c r="BL759" s="35" t="s">
        <v>977</v>
      </c>
      <c r="BM759" s="9" t="s">
        <v>972</v>
      </c>
    </row>
    <row r="760" spans="1:65" x14ac:dyDescent="0.15">
      <c r="A760" s="9" t="s">
        <v>969</v>
      </c>
      <c r="B760" s="9" t="s">
        <v>1392</v>
      </c>
      <c r="C760" s="32" t="str">
        <f>"./images/thumbnail/"&amp;データ!B760&amp;".jpg"</f>
        <v>./images/thumbnail/1188.jpg</v>
      </c>
      <c r="D760" s="32" t="s">
        <v>1393</v>
      </c>
      <c r="E760" s="32" t="str">
        <f>"./images/thumbnail/"&amp;データ!B760&amp;".jpg"</f>
        <v>./images/thumbnail/1188.jpg</v>
      </c>
      <c r="F760" s="32" t="s">
        <v>1064</v>
      </c>
      <c r="G760" s="32" t="s">
        <v>1260</v>
      </c>
      <c r="H760" s="32" t="str">
        <f>データ!D760</f>
        <v>デュド</v>
      </c>
      <c r="I760" s="32" t="s">
        <v>977</v>
      </c>
      <c r="J760" s="32" t="s">
        <v>1260</v>
      </c>
      <c r="K760" s="32" t="str">
        <f>データ!E760</f>
        <v>SSR</v>
      </c>
      <c r="L760" s="32" t="s">
        <v>977</v>
      </c>
      <c r="M760" s="32" t="s">
        <v>1260</v>
      </c>
      <c r="N760" s="32">
        <f>データ!F760</f>
        <v>12</v>
      </c>
      <c r="O760" s="32" t="s">
        <v>977</v>
      </c>
      <c r="P760" s="32" t="s">
        <v>1260</v>
      </c>
      <c r="Q760" s="32" t="str">
        <f>データ!G760</f>
        <v>打</v>
      </c>
      <c r="R760" s="32" t="s">
        <v>977</v>
      </c>
      <c r="S760" s="32" t="s">
        <v>1260</v>
      </c>
      <c r="T760" s="33">
        <f>データ!H760</f>
        <v>20391</v>
      </c>
      <c r="U760" s="34" t="s">
        <v>977</v>
      </c>
      <c r="V760" s="34" t="s">
        <v>1260</v>
      </c>
      <c r="W760" s="33">
        <f>データ!I760</f>
        <v>5021</v>
      </c>
      <c r="X760" s="34" t="s">
        <v>977</v>
      </c>
      <c r="Y760" s="34" t="s">
        <v>1260</v>
      </c>
      <c r="Z760" s="33">
        <f>データ!J760</f>
        <v>6180</v>
      </c>
      <c r="AA760" s="34" t="s">
        <v>977</v>
      </c>
      <c r="AB760" s="34" t="s">
        <v>1260</v>
      </c>
      <c r="AC760" s="33" t="str">
        <f>データ!K760</f>
        <v>A-</v>
      </c>
      <c r="AD760" s="32" t="s">
        <v>977</v>
      </c>
      <c r="AE760" s="34" t="s">
        <v>1260</v>
      </c>
      <c r="AF760" s="33">
        <f>データ!L760</f>
        <v>31592</v>
      </c>
      <c r="AG760" s="34" t="s">
        <v>977</v>
      </c>
      <c r="AH760" s="34" t="s">
        <v>1265</v>
      </c>
      <c r="AI760" s="33" t="str">
        <f>データ!M760</f>
        <v>破魔の閃光／絶</v>
      </c>
      <c r="AJ760" s="9" t="s">
        <v>1061</v>
      </c>
      <c r="AK760" s="33" t="str">
        <f>データ!N760</f>
        <v>縦一列に固定ダメージ[大]</v>
      </c>
      <c r="AL760" s="9" t="s">
        <v>977</v>
      </c>
      <c r="AM760" s="34" t="s">
        <v>1265</v>
      </c>
      <c r="AN760" s="33" t="str">
        <f>データ!O760</f>
        <v>-</v>
      </c>
      <c r="AO760" s="9" t="s">
        <v>1061</v>
      </c>
      <c r="AP760" s="33" t="str">
        <f>データ!P760</f>
        <v>　</v>
      </c>
      <c r="AQ760" s="35" t="s">
        <v>977</v>
      </c>
      <c r="AR760" s="34" t="s">
        <v>1265</v>
      </c>
      <c r="AS760" s="33" t="str">
        <f>データ!Q760</f>
        <v>シャドウ</v>
      </c>
      <c r="AT760" s="9" t="s">
        <v>1061</v>
      </c>
      <c r="AU760" s="33" t="str">
        <f>データ!R760</f>
        <v>バトル時の強襲CB率が小UP(3分間)</v>
      </c>
      <c r="AV760" s="9" t="s">
        <v>977</v>
      </c>
      <c r="AW760" s="34" t="s">
        <v>1265</v>
      </c>
      <c r="AX760" s="33" t="str">
        <f>データ!S760</f>
        <v>-</v>
      </c>
      <c r="AY760" s="9" t="s">
        <v>1061</v>
      </c>
      <c r="AZ760" s="33" t="str">
        <f>データ!T760</f>
        <v>　</v>
      </c>
      <c r="BA760" s="35" t="s">
        <v>977</v>
      </c>
      <c r="BB760" s="34" t="s">
        <v>2335</v>
      </c>
      <c r="BC760" s="33" t="str">
        <f>データ!U760</f>
        <v>-</v>
      </c>
      <c r="BD760" s="35" t="s">
        <v>2333</v>
      </c>
      <c r="BE760" s="33" t="str">
        <f>データ!V760</f>
        <v>　</v>
      </c>
      <c r="BF760" s="33" t="s">
        <v>977</v>
      </c>
      <c r="BG760" s="34" t="s">
        <v>1260</v>
      </c>
      <c r="BH760" s="33" t="str">
        <f>データ!W760</f>
        <v>-</v>
      </c>
      <c r="BI760" s="35" t="s">
        <v>977</v>
      </c>
      <c r="BJ760" s="34" t="s">
        <v>1260</v>
      </c>
      <c r="BK760" s="33" t="str">
        <f>データ!X760</f>
        <v>誓いイベ</v>
      </c>
      <c r="BL760" s="35" t="s">
        <v>977</v>
      </c>
      <c r="BM760" s="9" t="s">
        <v>972</v>
      </c>
    </row>
    <row r="761" spans="1:65" x14ac:dyDescent="0.15">
      <c r="A761" s="9" t="s">
        <v>969</v>
      </c>
      <c r="B761" s="9" t="s">
        <v>1392</v>
      </c>
      <c r="C761" s="32" t="str">
        <f>"./images/thumbnail/"&amp;データ!B761&amp;".jpg"</f>
        <v>./images/thumbnail/1187.jpg</v>
      </c>
      <c r="D761" s="32" t="s">
        <v>1393</v>
      </c>
      <c r="E761" s="32" t="str">
        <f>"./images/thumbnail/"&amp;データ!B761&amp;".jpg"</f>
        <v>./images/thumbnail/1187.jpg</v>
      </c>
      <c r="F761" s="32" t="s">
        <v>1064</v>
      </c>
      <c r="G761" s="32" t="s">
        <v>1260</v>
      </c>
      <c r="H761" s="32" t="str">
        <f>データ!D761</f>
        <v>アルフォンス</v>
      </c>
      <c r="I761" s="32" t="s">
        <v>977</v>
      </c>
      <c r="J761" s="32" t="s">
        <v>1260</v>
      </c>
      <c r="K761" s="32" t="str">
        <f>データ!E761</f>
        <v>SSR</v>
      </c>
      <c r="L761" s="32" t="s">
        <v>977</v>
      </c>
      <c r="M761" s="32" t="s">
        <v>1260</v>
      </c>
      <c r="N761" s="32">
        <f>データ!F761</f>
        <v>12</v>
      </c>
      <c r="O761" s="32" t="s">
        <v>977</v>
      </c>
      <c r="P761" s="32" t="s">
        <v>1260</v>
      </c>
      <c r="Q761" s="32" t="str">
        <f>データ!G761</f>
        <v>斬</v>
      </c>
      <c r="R761" s="32" t="s">
        <v>977</v>
      </c>
      <c r="S761" s="32" t="s">
        <v>1260</v>
      </c>
      <c r="T761" s="33">
        <f>データ!H761</f>
        <v>14715</v>
      </c>
      <c r="U761" s="34" t="s">
        <v>977</v>
      </c>
      <c r="V761" s="34" t="s">
        <v>1260</v>
      </c>
      <c r="W761" s="33">
        <f>データ!I761</f>
        <v>6766</v>
      </c>
      <c r="X761" s="34" t="s">
        <v>977</v>
      </c>
      <c r="Y761" s="34" t="s">
        <v>1260</v>
      </c>
      <c r="Z761" s="33">
        <f>データ!J761</f>
        <v>4952</v>
      </c>
      <c r="AA761" s="34" t="s">
        <v>977</v>
      </c>
      <c r="AB761" s="34" t="s">
        <v>1260</v>
      </c>
      <c r="AC761" s="33" t="str">
        <f>データ!K761</f>
        <v>A+</v>
      </c>
      <c r="AD761" s="32" t="s">
        <v>977</v>
      </c>
      <c r="AE761" s="34" t="s">
        <v>1260</v>
      </c>
      <c r="AF761" s="33">
        <f>データ!L761</f>
        <v>26433</v>
      </c>
      <c r="AG761" s="34" t="s">
        <v>977</v>
      </c>
      <c r="AH761" s="34" t="s">
        <v>1265</v>
      </c>
      <c r="AI761" s="33" t="str">
        <f>データ!M761</f>
        <v>聖護消滅</v>
      </c>
      <c r="AJ761" s="9" t="s">
        <v>1061</v>
      </c>
      <c r="AK761" s="33" t="str">
        <f>データ!N761</f>
        <v>敵単体の防御力をDOWN[大]</v>
      </c>
      <c r="AL761" s="9" t="s">
        <v>977</v>
      </c>
      <c r="AM761" s="34" t="s">
        <v>1265</v>
      </c>
      <c r="AN761" s="33" t="str">
        <f>データ!O761</f>
        <v>-</v>
      </c>
      <c r="AO761" s="9" t="s">
        <v>1061</v>
      </c>
      <c r="AP761" s="33" t="str">
        <f>データ!P761</f>
        <v>　</v>
      </c>
      <c r="AQ761" s="35" t="s">
        <v>977</v>
      </c>
      <c r="AR761" s="34" t="s">
        <v>1265</v>
      </c>
      <c r="AS761" s="33" t="str">
        <f>データ!Q761</f>
        <v>リヴァイブ／真</v>
      </c>
      <c r="AT761" s="9" t="s">
        <v>1061</v>
      </c>
      <c r="AU761" s="33" t="str">
        <f>データ!R761</f>
        <v>中確率で戦闘不能ユニットを復帰</v>
      </c>
      <c r="AV761" s="9" t="s">
        <v>977</v>
      </c>
      <c r="AW761" s="34" t="s">
        <v>1265</v>
      </c>
      <c r="AX761" s="33" t="str">
        <f>データ!S761</f>
        <v>-</v>
      </c>
      <c r="AY761" s="9" t="s">
        <v>1061</v>
      </c>
      <c r="AZ761" s="33" t="str">
        <f>データ!T761</f>
        <v>　</v>
      </c>
      <c r="BA761" s="35" t="s">
        <v>977</v>
      </c>
      <c r="BB761" s="34" t="s">
        <v>2335</v>
      </c>
      <c r="BC761" s="33" t="str">
        <f>データ!U761</f>
        <v>-</v>
      </c>
      <c r="BD761" s="35" t="s">
        <v>2333</v>
      </c>
      <c r="BE761" s="33" t="str">
        <f>データ!V761</f>
        <v>　</v>
      </c>
      <c r="BF761" s="33" t="s">
        <v>977</v>
      </c>
      <c r="BG761" s="34" t="s">
        <v>1260</v>
      </c>
      <c r="BH761" s="33" t="str">
        <f>データ!W761</f>
        <v>-</v>
      </c>
      <c r="BI761" s="35" t="s">
        <v>977</v>
      </c>
      <c r="BJ761" s="34" t="s">
        <v>1260</v>
      </c>
      <c r="BK761" s="33" t="str">
        <f>データ!X761</f>
        <v>メダル</v>
      </c>
      <c r="BL761" s="35" t="s">
        <v>977</v>
      </c>
      <c r="BM761" s="9" t="s">
        <v>972</v>
      </c>
    </row>
    <row r="762" spans="1:65" x14ac:dyDescent="0.15">
      <c r="A762" s="9" t="s">
        <v>969</v>
      </c>
      <c r="B762" s="9" t="s">
        <v>1392</v>
      </c>
      <c r="C762" s="32" t="str">
        <f>"./images/thumbnail/"&amp;データ!B762&amp;".jpg"</f>
        <v>./images/thumbnail/1185.jpg</v>
      </c>
      <c r="D762" s="32" t="s">
        <v>1393</v>
      </c>
      <c r="E762" s="32" t="str">
        <f>"./images/thumbnail/"&amp;データ!B762&amp;".jpg"</f>
        <v>./images/thumbnail/1185.jpg</v>
      </c>
      <c r="F762" s="32" t="s">
        <v>1064</v>
      </c>
      <c r="G762" s="32" t="s">
        <v>1260</v>
      </c>
      <c r="H762" s="32" t="str">
        <f>データ!D762</f>
        <v>パスカル</v>
      </c>
      <c r="I762" s="32" t="s">
        <v>977</v>
      </c>
      <c r="J762" s="32" t="s">
        <v>1260</v>
      </c>
      <c r="K762" s="32" t="str">
        <f>データ!E762</f>
        <v>SSR</v>
      </c>
      <c r="L762" s="32" t="s">
        <v>977</v>
      </c>
      <c r="M762" s="32" t="s">
        <v>1260</v>
      </c>
      <c r="N762" s="32">
        <f>データ!F762</f>
        <v>13</v>
      </c>
      <c r="O762" s="32" t="s">
        <v>977</v>
      </c>
      <c r="P762" s="32" t="s">
        <v>1260</v>
      </c>
      <c r="Q762" s="32" t="str">
        <f>データ!G762</f>
        <v>遠</v>
      </c>
      <c r="R762" s="32" t="s">
        <v>977</v>
      </c>
      <c r="S762" s="32" t="s">
        <v>1260</v>
      </c>
      <c r="T762" s="33">
        <f>データ!H762</f>
        <v>18365</v>
      </c>
      <c r="U762" s="34" t="s">
        <v>977</v>
      </c>
      <c r="V762" s="34" t="s">
        <v>1260</v>
      </c>
      <c r="W762" s="33">
        <f>データ!I762</f>
        <v>5436</v>
      </c>
      <c r="X762" s="34" t="s">
        <v>977</v>
      </c>
      <c r="Y762" s="34" t="s">
        <v>1260</v>
      </c>
      <c r="Z762" s="33">
        <f>データ!J762</f>
        <v>4897</v>
      </c>
      <c r="AA762" s="34" t="s">
        <v>977</v>
      </c>
      <c r="AB762" s="34" t="s">
        <v>1260</v>
      </c>
      <c r="AC762" s="33" t="str">
        <f>データ!K762</f>
        <v>S-</v>
      </c>
      <c r="AD762" s="32" t="s">
        <v>977</v>
      </c>
      <c r="AE762" s="34" t="s">
        <v>1260</v>
      </c>
      <c r="AF762" s="33">
        <f>データ!L762</f>
        <v>28698</v>
      </c>
      <c r="AG762" s="34" t="s">
        <v>977</v>
      </c>
      <c r="AH762" s="34" t="s">
        <v>1265</v>
      </c>
      <c r="AI762" s="33" t="str">
        <f>データ!M762</f>
        <v>暗闇の言霊／絶</v>
      </c>
      <c r="AJ762" s="9" t="s">
        <v>1061</v>
      </c>
      <c r="AK762" s="33" t="str">
        <f>データ!N762</f>
        <v>一定確率で敵を暗闇状態にする[高確率]</v>
      </c>
      <c r="AL762" s="9" t="s">
        <v>977</v>
      </c>
      <c r="AM762" s="34" t="s">
        <v>1265</v>
      </c>
      <c r="AN762" s="33" t="str">
        <f>データ!O762</f>
        <v>-</v>
      </c>
      <c r="AO762" s="9" t="s">
        <v>1061</v>
      </c>
      <c r="AP762" s="33" t="str">
        <f>データ!P762</f>
        <v>　</v>
      </c>
      <c r="AQ762" s="35" t="s">
        <v>977</v>
      </c>
      <c r="AR762" s="34" t="s">
        <v>1265</v>
      </c>
      <c r="AS762" s="33" t="str">
        <f>データ!Q762</f>
        <v>ポイントライズ／真</v>
      </c>
      <c r="AT762" s="9" t="s">
        <v>1061</v>
      </c>
      <c r="AU762" s="33" t="str">
        <f>データ!R762</f>
        <v>獲得する騎士団戦スコアが中アップ(バトル3回)</v>
      </c>
      <c r="AV762" s="9" t="s">
        <v>977</v>
      </c>
      <c r="AW762" s="34" t="s">
        <v>1265</v>
      </c>
      <c r="AX762" s="33" t="str">
        <f>データ!S762</f>
        <v>-</v>
      </c>
      <c r="AY762" s="9" t="s">
        <v>1061</v>
      </c>
      <c r="AZ762" s="33" t="str">
        <f>データ!T762</f>
        <v>　</v>
      </c>
      <c r="BA762" s="35" t="s">
        <v>977</v>
      </c>
      <c r="BB762" s="34" t="s">
        <v>2335</v>
      </c>
      <c r="BC762" s="33" t="str">
        <f>データ!U762</f>
        <v>-</v>
      </c>
      <c r="BD762" s="35" t="s">
        <v>2333</v>
      </c>
      <c r="BE762" s="33" t="str">
        <f>データ!V762</f>
        <v>　</v>
      </c>
      <c r="BF762" s="33" t="s">
        <v>977</v>
      </c>
      <c r="BG762" s="34" t="s">
        <v>1260</v>
      </c>
      <c r="BH762" s="33" t="str">
        <f>データ!W762</f>
        <v>-</v>
      </c>
      <c r="BI762" s="35" t="s">
        <v>977</v>
      </c>
      <c r="BJ762" s="34" t="s">
        <v>1260</v>
      </c>
      <c r="BK762" s="33" t="str">
        <f>データ!X762</f>
        <v>常設</v>
      </c>
      <c r="BL762" s="35" t="s">
        <v>977</v>
      </c>
      <c r="BM762" s="9" t="s">
        <v>972</v>
      </c>
    </row>
    <row r="763" spans="1:65" x14ac:dyDescent="0.15">
      <c r="A763" s="9" t="s">
        <v>969</v>
      </c>
      <c r="B763" s="9" t="s">
        <v>1392</v>
      </c>
      <c r="C763" s="32" t="str">
        <f>"./images/thumbnail/"&amp;データ!B763&amp;".jpg"</f>
        <v>./images/thumbnail/1183.jpg</v>
      </c>
      <c r="D763" s="32" t="s">
        <v>1393</v>
      </c>
      <c r="E763" s="32" t="str">
        <f>"./images/thumbnail/"&amp;データ!B763&amp;".jpg"</f>
        <v>./images/thumbnail/1183.jpg</v>
      </c>
      <c r="F763" s="32" t="s">
        <v>1064</v>
      </c>
      <c r="G763" s="32" t="s">
        <v>1260</v>
      </c>
      <c r="H763" s="32" t="str">
        <f>データ!D763</f>
        <v>カリーネ</v>
      </c>
      <c r="I763" s="32" t="s">
        <v>977</v>
      </c>
      <c r="J763" s="32" t="s">
        <v>1260</v>
      </c>
      <c r="K763" s="32" t="str">
        <f>データ!E763</f>
        <v>SSR</v>
      </c>
      <c r="L763" s="32" t="s">
        <v>977</v>
      </c>
      <c r="M763" s="32" t="s">
        <v>1260</v>
      </c>
      <c r="N763" s="32">
        <f>データ!F763</f>
        <v>13</v>
      </c>
      <c r="O763" s="32" t="s">
        <v>977</v>
      </c>
      <c r="P763" s="32" t="s">
        <v>1260</v>
      </c>
      <c r="Q763" s="32" t="str">
        <f>データ!G763</f>
        <v>打</v>
      </c>
      <c r="R763" s="32" t="s">
        <v>977</v>
      </c>
      <c r="S763" s="32" t="s">
        <v>1260</v>
      </c>
      <c r="T763" s="33">
        <f>データ!H763</f>
        <v>17905</v>
      </c>
      <c r="U763" s="34" t="s">
        <v>977</v>
      </c>
      <c r="V763" s="34" t="s">
        <v>1260</v>
      </c>
      <c r="W763" s="33">
        <f>データ!I763</f>
        <v>6595</v>
      </c>
      <c r="X763" s="34" t="s">
        <v>977</v>
      </c>
      <c r="Y763" s="34" t="s">
        <v>1260</v>
      </c>
      <c r="Z763" s="33">
        <f>データ!J763</f>
        <v>6394</v>
      </c>
      <c r="AA763" s="34" t="s">
        <v>977</v>
      </c>
      <c r="AB763" s="34" t="s">
        <v>1260</v>
      </c>
      <c r="AC763" s="33" t="str">
        <f>データ!K763</f>
        <v>A-</v>
      </c>
      <c r="AD763" s="32" t="s">
        <v>977</v>
      </c>
      <c r="AE763" s="34" t="s">
        <v>1260</v>
      </c>
      <c r="AF763" s="33">
        <f>データ!L763</f>
        <v>30894</v>
      </c>
      <c r="AG763" s="34" t="s">
        <v>977</v>
      </c>
      <c r="AH763" s="34" t="s">
        <v>1265</v>
      </c>
      <c r="AI763" s="33" t="str">
        <f>データ!M763</f>
        <v>癒やしの光／絶</v>
      </c>
      <c r="AJ763" s="9" t="s">
        <v>1061</v>
      </c>
      <c r="AK763" s="33" t="str">
        <f>データ!N763</f>
        <v>最もダメージが多い味方1人のHP回復[大]</v>
      </c>
      <c r="AL763" s="9" t="s">
        <v>977</v>
      </c>
      <c r="AM763" s="34" t="s">
        <v>1265</v>
      </c>
      <c r="AN763" s="33" t="str">
        <f>データ!O763</f>
        <v>-</v>
      </c>
      <c r="AO763" s="9" t="s">
        <v>1061</v>
      </c>
      <c r="AP763" s="33" t="str">
        <f>データ!P763</f>
        <v>　</v>
      </c>
      <c r="AQ763" s="35" t="s">
        <v>977</v>
      </c>
      <c r="AR763" s="34" t="s">
        <v>1265</v>
      </c>
      <c r="AS763" s="33" t="str">
        <f>データ!Q763</f>
        <v>リヴァイブ／真紫打</v>
      </c>
      <c r="AT763" s="9" t="s">
        <v>1061</v>
      </c>
      <c r="AU763" s="33" t="str">
        <f>データ!R763</f>
        <v>高確率で打属性のユニットを復帰</v>
      </c>
      <c r="AV763" s="9" t="s">
        <v>977</v>
      </c>
      <c r="AW763" s="34" t="s">
        <v>1265</v>
      </c>
      <c r="AX763" s="33" t="str">
        <f>データ!S763</f>
        <v>-</v>
      </c>
      <c r="AY763" s="9" t="s">
        <v>1061</v>
      </c>
      <c r="AZ763" s="33" t="str">
        <f>データ!T763</f>
        <v>　</v>
      </c>
      <c r="BA763" s="35" t="s">
        <v>977</v>
      </c>
      <c r="BB763" s="34" t="s">
        <v>2335</v>
      </c>
      <c r="BC763" s="33" t="str">
        <f>データ!U763</f>
        <v>-</v>
      </c>
      <c r="BD763" s="35" t="s">
        <v>2333</v>
      </c>
      <c r="BE763" s="33" t="str">
        <f>データ!V763</f>
        <v>　</v>
      </c>
      <c r="BF763" s="33" t="s">
        <v>977</v>
      </c>
      <c r="BG763" s="34" t="s">
        <v>1260</v>
      </c>
      <c r="BH763" s="33" t="str">
        <f>データ!W763</f>
        <v>-</v>
      </c>
      <c r="BI763" s="35" t="s">
        <v>977</v>
      </c>
      <c r="BJ763" s="34" t="s">
        <v>1260</v>
      </c>
      <c r="BK763" s="33" t="str">
        <f>データ!X763</f>
        <v>常設</v>
      </c>
      <c r="BL763" s="35" t="s">
        <v>977</v>
      </c>
      <c r="BM763" s="9" t="s">
        <v>972</v>
      </c>
    </row>
    <row r="764" spans="1:65" x14ac:dyDescent="0.15">
      <c r="A764" s="9" t="s">
        <v>969</v>
      </c>
      <c r="B764" s="9" t="s">
        <v>1392</v>
      </c>
      <c r="C764" s="32" t="str">
        <f>"./images/thumbnail/"&amp;データ!B764&amp;".jpg"</f>
        <v>./images/thumbnail/1181.jpg</v>
      </c>
      <c r="D764" s="32" t="s">
        <v>1393</v>
      </c>
      <c r="E764" s="32" t="str">
        <f>"./images/thumbnail/"&amp;データ!B764&amp;".jpg"</f>
        <v>./images/thumbnail/1181.jpg</v>
      </c>
      <c r="F764" s="32" t="s">
        <v>1064</v>
      </c>
      <c r="G764" s="32" t="s">
        <v>1260</v>
      </c>
      <c r="H764" s="32" t="str">
        <f>データ!D764</f>
        <v>ルーカン</v>
      </c>
      <c r="I764" s="32" t="s">
        <v>977</v>
      </c>
      <c r="J764" s="32" t="s">
        <v>1260</v>
      </c>
      <c r="K764" s="32" t="str">
        <f>データ!E764</f>
        <v>SSR</v>
      </c>
      <c r="L764" s="32" t="s">
        <v>977</v>
      </c>
      <c r="M764" s="32" t="s">
        <v>1260</v>
      </c>
      <c r="N764" s="32">
        <f>データ!F764</f>
        <v>13</v>
      </c>
      <c r="O764" s="32" t="s">
        <v>977</v>
      </c>
      <c r="P764" s="32" t="s">
        <v>1260</v>
      </c>
      <c r="Q764" s="32" t="str">
        <f>データ!G764</f>
        <v>突</v>
      </c>
      <c r="R764" s="32" t="s">
        <v>977</v>
      </c>
      <c r="S764" s="32" t="s">
        <v>1260</v>
      </c>
      <c r="T764" s="33">
        <f>データ!H764</f>
        <v>16116</v>
      </c>
      <c r="U764" s="34" t="s">
        <v>977</v>
      </c>
      <c r="V764" s="34" t="s">
        <v>1260</v>
      </c>
      <c r="W764" s="33">
        <f>データ!I764</f>
        <v>5077</v>
      </c>
      <c r="X764" s="34" t="s">
        <v>977</v>
      </c>
      <c r="Y764" s="34" t="s">
        <v>1260</v>
      </c>
      <c r="Z764" s="33">
        <f>データ!J764</f>
        <v>5947</v>
      </c>
      <c r="AA764" s="34" t="s">
        <v>977</v>
      </c>
      <c r="AB764" s="34" t="s">
        <v>1260</v>
      </c>
      <c r="AC764" s="33" t="str">
        <f>データ!K764</f>
        <v>SS1</v>
      </c>
      <c r="AD764" s="32" t="s">
        <v>977</v>
      </c>
      <c r="AE764" s="34" t="s">
        <v>1260</v>
      </c>
      <c r="AF764" s="33">
        <f>データ!L764</f>
        <v>27140</v>
      </c>
      <c r="AG764" s="34" t="s">
        <v>977</v>
      </c>
      <c r="AH764" s="34" t="s">
        <v>1265</v>
      </c>
      <c r="AI764" s="33" t="str">
        <f>データ!M764</f>
        <v>幻神の五連撃</v>
      </c>
      <c r="AJ764" s="9" t="s">
        <v>1061</v>
      </c>
      <c r="AK764" s="33" t="str">
        <f>データ!N764</f>
        <v>ランダムで5連続攻撃[小]</v>
      </c>
      <c r="AL764" s="9" t="s">
        <v>977</v>
      </c>
      <c r="AM764" s="34" t="s">
        <v>1265</v>
      </c>
      <c r="AN764" s="33" t="str">
        <f>データ!O764</f>
        <v>-</v>
      </c>
      <c r="AO764" s="9" t="s">
        <v>1061</v>
      </c>
      <c r="AP764" s="33" t="str">
        <f>データ!P764</f>
        <v>　</v>
      </c>
      <c r="AQ764" s="35" t="s">
        <v>977</v>
      </c>
      <c r="AR764" s="34" t="s">
        <v>1265</v>
      </c>
      <c r="AS764" s="33" t="str">
        <f>データ!Q764</f>
        <v>フォートレス／真</v>
      </c>
      <c r="AT764" s="9" t="s">
        <v>1061</v>
      </c>
      <c r="AU764" s="33" t="str">
        <f>データ!R764</f>
        <v>パーティ全体の防御力が中UP(3分間)</v>
      </c>
      <c r="AV764" s="9" t="s">
        <v>977</v>
      </c>
      <c r="AW764" s="34" t="s">
        <v>1265</v>
      </c>
      <c r="AX764" s="33" t="str">
        <f>データ!S764</f>
        <v>-</v>
      </c>
      <c r="AY764" s="9" t="s">
        <v>1061</v>
      </c>
      <c r="AZ764" s="33" t="str">
        <f>データ!T764</f>
        <v>　</v>
      </c>
      <c r="BA764" s="35" t="s">
        <v>977</v>
      </c>
      <c r="BB764" s="34" t="s">
        <v>2335</v>
      </c>
      <c r="BC764" s="33" t="str">
        <f>データ!U764</f>
        <v>-</v>
      </c>
      <c r="BD764" s="35" t="s">
        <v>2333</v>
      </c>
      <c r="BE764" s="33" t="str">
        <f>データ!V764</f>
        <v>　</v>
      </c>
      <c r="BF764" s="33" t="s">
        <v>977</v>
      </c>
      <c r="BG764" s="34" t="s">
        <v>1260</v>
      </c>
      <c r="BH764" s="33" t="str">
        <f>データ!W764</f>
        <v>-</v>
      </c>
      <c r="BI764" s="35" t="s">
        <v>977</v>
      </c>
      <c r="BJ764" s="34" t="s">
        <v>1260</v>
      </c>
      <c r="BK764" s="33" t="str">
        <f>データ!X764</f>
        <v>常設</v>
      </c>
      <c r="BL764" s="35" t="s">
        <v>977</v>
      </c>
      <c r="BM764" s="9" t="s">
        <v>972</v>
      </c>
    </row>
    <row r="765" spans="1:65" x14ac:dyDescent="0.15">
      <c r="A765" s="9" t="s">
        <v>969</v>
      </c>
      <c r="B765" s="9" t="s">
        <v>1392</v>
      </c>
      <c r="C765" s="32" t="str">
        <f>"./images/thumbnail/"&amp;データ!B765&amp;".jpg"</f>
        <v>./images/thumbnail/1179.jpg</v>
      </c>
      <c r="D765" s="32" t="s">
        <v>1393</v>
      </c>
      <c r="E765" s="32" t="str">
        <f>"./images/thumbnail/"&amp;データ!B765&amp;".jpg"</f>
        <v>./images/thumbnail/1179.jpg</v>
      </c>
      <c r="F765" s="32" t="s">
        <v>1064</v>
      </c>
      <c r="G765" s="32" t="s">
        <v>1260</v>
      </c>
      <c r="H765" s="32" t="str">
        <f>データ!D765</f>
        <v>イザベラ</v>
      </c>
      <c r="I765" s="32" t="s">
        <v>977</v>
      </c>
      <c r="J765" s="32" t="s">
        <v>1260</v>
      </c>
      <c r="K765" s="32" t="str">
        <f>データ!E765</f>
        <v>SSR</v>
      </c>
      <c r="L765" s="32" t="s">
        <v>977</v>
      </c>
      <c r="M765" s="32" t="s">
        <v>1260</v>
      </c>
      <c r="N765" s="32">
        <f>データ!F765</f>
        <v>13</v>
      </c>
      <c r="O765" s="32" t="s">
        <v>977</v>
      </c>
      <c r="P765" s="32" t="s">
        <v>1260</v>
      </c>
      <c r="Q765" s="32" t="str">
        <f>データ!G765</f>
        <v>斬</v>
      </c>
      <c r="R765" s="32" t="s">
        <v>977</v>
      </c>
      <c r="S765" s="32" t="s">
        <v>1260</v>
      </c>
      <c r="T765" s="33">
        <f>データ!H765</f>
        <v>14324</v>
      </c>
      <c r="U765" s="34" t="s">
        <v>977</v>
      </c>
      <c r="V765" s="34" t="s">
        <v>1260</v>
      </c>
      <c r="W765" s="33">
        <f>データ!I765</f>
        <v>7766</v>
      </c>
      <c r="X765" s="34" t="s">
        <v>977</v>
      </c>
      <c r="Y765" s="34" t="s">
        <v>1260</v>
      </c>
      <c r="Z765" s="33">
        <f>データ!J765</f>
        <v>5246</v>
      </c>
      <c r="AA765" s="34" t="s">
        <v>977</v>
      </c>
      <c r="AB765" s="34" t="s">
        <v>1260</v>
      </c>
      <c r="AC765" s="33" t="str">
        <f>データ!K765</f>
        <v>A+</v>
      </c>
      <c r="AD765" s="32" t="s">
        <v>977</v>
      </c>
      <c r="AE765" s="34" t="s">
        <v>1260</v>
      </c>
      <c r="AF765" s="33">
        <f>データ!L765</f>
        <v>27336</v>
      </c>
      <c r="AG765" s="34" t="s">
        <v>977</v>
      </c>
      <c r="AH765" s="34" t="s">
        <v>1265</v>
      </c>
      <c r="AI765" s="33" t="str">
        <f>データ!M765</f>
        <v>斬紅の覇道</v>
      </c>
      <c r="AJ765" s="9" t="s">
        <v>1061</v>
      </c>
      <c r="AK765" s="33" t="str">
        <f>データ!N765</f>
        <v>味方斬属性の攻撃力をUP[大]</v>
      </c>
      <c r="AL765" s="9" t="s">
        <v>977</v>
      </c>
      <c r="AM765" s="34" t="s">
        <v>1265</v>
      </c>
      <c r="AN765" s="33" t="str">
        <f>データ!O765</f>
        <v>-</v>
      </c>
      <c r="AO765" s="9" t="s">
        <v>1061</v>
      </c>
      <c r="AP765" s="33" t="str">
        <f>データ!P765</f>
        <v>　</v>
      </c>
      <c r="AQ765" s="35" t="s">
        <v>977</v>
      </c>
      <c r="AR765" s="34" t="s">
        <v>1265</v>
      </c>
      <c r="AS765" s="33" t="str">
        <f>データ!Q765</f>
        <v>ヒール／真斬紅</v>
      </c>
      <c r="AT765" s="9" t="s">
        <v>1061</v>
      </c>
      <c r="AU765" s="33" t="str">
        <f>データ!R765</f>
        <v>斬属性の生存ユニットのHPを高確率で全回復</v>
      </c>
      <c r="AV765" s="9" t="s">
        <v>977</v>
      </c>
      <c r="AW765" s="34" t="s">
        <v>1265</v>
      </c>
      <c r="AX765" s="33" t="str">
        <f>データ!S765</f>
        <v>-</v>
      </c>
      <c r="AY765" s="9" t="s">
        <v>1061</v>
      </c>
      <c r="AZ765" s="33" t="str">
        <f>データ!T765</f>
        <v>　</v>
      </c>
      <c r="BA765" s="35" t="s">
        <v>977</v>
      </c>
      <c r="BB765" s="34" t="s">
        <v>2335</v>
      </c>
      <c r="BC765" s="33" t="str">
        <f>データ!U765</f>
        <v>-</v>
      </c>
      <c r="BD765" s="35" t="s">
        <v>2333</v>
      </c>
      <c r="BE765" s="33" t="str">
        <f>データ!V765</f>
        <v>　</v>
      </c>
      <c r="BF765" s="33" t="s">
        <v>977</v>
      </c>
      <c r="BG765" s="34" t="s">
        <v>1260</v>
      </c>
      <c r="BH765" s="33" t="str">
        <f>データ!W765</f>
        <v>-</v>
      </c>
      <c r="BI765" s="35" t="s">
        <v>977</v>
      </c>
      <c r="BJ765" s="34" t="s">
        <v>1260</v>
      </c>
      <c r="BK765" s="33" t="str">
        <f>データ!X765</f>
        <v>常設</v>
      </c>
      <c r="BL765" s="35" t="s">
        <v>977</v>
      </c>
      <c r="BM765" s="9" t="s">
        <v>972</v>
      </c>
    </row>
    <row r="766" spans="1:65" x14ac:dyDescent="0.15">
      <c r="A766" s="9" t="s">
        <v>969</v>
      </c>
      <c r="B766" s="9" t="s">
        <v>1392</v>
      </c>
      <c r="C766" s="32" t="str">
        <f>"./images/thumbnail/"&amp;データ!B766&amp;".jpg"</f>
        <v>./images/thumbnail/1177.jpg</v>
      </c>
      <c r="D766" s="32" t="s">
        <v>1393</v>
      </c>
      <c r="E766" s="32" t="str">
        <f>"./images/thumbnail/"&amp;データ!B766&amp;".jpg"</f>
        <v>./images/thumbnail/1177.jpg</v>
      </c>
      <c r="F766" s="32" t="s">
        <v>1064</v>
      </c>
      <c r="G766" s="32" t="s">
        <v>1260</v>
      </c>
      <c r="H766" s="32" t="str">
        <f>データ!D766</f>
        <v>ナターシャ</v>
      </c>
      <c r="I766" s="32" t="s">
        <v>977</v>
      </c>
      <c r="J766" s="32" t="s">
        <v>1260</v>
      </c>
      <c r="K766" s="32" t="str">
        <f>データ!E766</f>
        <v>SSR</v>
      </c>
      <c r="L766" s="32" t="s">
        <v>977</v>
      </c>
      <c r="M766" s="32" t="s">
        <v>1260</v>
      </c>
      <c r="N766" s="32">
        <f>データ!F766</f>
        <v>12</v>
      </c>
      <c r="O766" s="32" t="s">
        <v>977</v>
      </c>
      <c r="P766" s="32" t="s">
        <v>1260</v>
      </c>
      <c r="Q766" s="32" t="str">
        <f>データ!G766</f>
        <v>斬</v>
      </c>
      <c r="R766" s="32" t="s">
        <v>977</v>
      </c>
      <c r="S766" s="32" t="s">
        <v>1260</v>
      </c>
      <c r="T766" s="33">
        <f>データ!H766</f>
        <v>13840</v>
      </c>
      <c r="U766" s="34" t="s">
        <v>977</v>
      </c>
      <c r="V766" s="34" t="s">
        <v>1260</v>
      </c>
      <c r="W766" s="33">
        <f>データ!I766</f>
        <v>6735</v>
      </c>
      <c r="X766" s="34" t="s">
        <v>977</v>
      </c>
      <c r="Y766" s="34" t="s">
        <v>1260</v>
      </c>
      <c r="Z766" s="33">
        <f>データ!J766</f>
        <v>4707</v>
      </c>
      <c r="AA766" s="34" t="s">
        <v>977</v>
      </c>
      <c r="AB766" s="34" t="s">
        <v>1260</v>
      </c>
      <c r="AC766" s="33" t="str">
        <f>データ!K766</f>
        <v>S+</v>
      </c>
      <c r="AD766" s="32" t="s">
        <v>977</v>
      </c>
      <c r="AE766" s="34" t="s">
        <v>1260</v>
      </c>
      <c r="AF766" s="33">
        <f>データ!L766</f>
        <v>25282</v>
      </c>
      <c r="AG766" s="34" t="s">
        <v>977</v>
      </c>
      <c r="AH766" s="34" t="s">
        <v>1265</v>
      </c>
      <c r="AI766" s="33" t="str">
        <f>データ!M766</f>
        <v>破岩の縦十字／絶</v>
      </c>
      <c r="AJ766" s="9" t="s">
        <v>1061</v>
      </c>
      <c r="AK766" s="33" t="str">
        <f>データ!N766</f>
        <v>十字型に固定ダメージ[大]</v>
      </c>
      <c r="AL766" s="9" t="s">
        <v>977</v>
      </c>
      <c r="AM766" s="34" t="s">
        <v>1265</v>
      </c>
      <c r="AN766" s="33" t="str">
        <f>データ!O766</f>
        <v>-</v>
      </c>
      <c r="AO766" s="9" t="s">
        <v>1061</v>
      </c>
      <c r="AP766" s="33" t="str">
        <f>データ!P766</f>
        <v>　</v>
      </c>
      <c r="AQ766" s="35" t="s">
        <v>977</v>
      </c>
      <c r="AR766" s="34" t="s">
        <v>1265</v>
      </c>
      <c r="AS766" s="33" t="str">
        <f>データ!Q766</f>
        <v>エース／真</v>
      </c>
      <c r="AT766" s="9" t="s">
        <v>1061</v>
      </c>
      <c r="AU766" s="33" t="str">
        <f>データ!R766</f>
        <v>パーティ全体の攻・防が中UP(3分間)</v>
      </c>
      <c r="AV766" s="9" t="s">
        <v>977</v>
      </c>
      <c r="AW766" s="34" t="s">
        <v>1265</v>
      </c>
      <c r="AX766" s="33" t="str">
        <f>データ!S766</f>
        <v>-</v>
      </c>
      <c r="AY766" s="9" t="s">
        <v>1061</v>
      </c>
      <c r="AZ766" s="33" t="str">
        <f>データ!T766</f>
        <v>　</v>
      </c>
      <c r="BA766" s="35" t="s">
        <v>977</v>
      </c>
      <c r="BB766" s="34" t="s">
        <v>2335</v>
      </c>
      <c r="BC766" s="33" t="str">
        <f>データ!U766</f>
        <v>-</v>
      </c>
      <c r="BD766" s="35" t="s">
        <v>2333</v>
      </c>
      <c r="BE766" s="33" t="str">
        <f>データ!V766</f>
        <v>　</v>
      </c>
      <c r="BF766" s="33" t="s">
        <v>977</v>
      </c>
      <c r="BG766" s="34" t="s">
        <v>1260</v>
      </c>
      <c r="BH766" s="33" t="str">
        <f>データ!W766</f>
        <v>-</v>
      </c>
      <c r="BI766" s="35" t="s">
        <v>977</v>
      </c>
      <c r="BJ766" s="34" t="s">
        <v>1260</v>
      </c>
      <c r="BK766" s="33" t="str">
        <f>データ!X766</f>
        <v>魔女の追憶イベ</v>
      </c>
      <c r="BL766" s="35" t="s">
        <v>977</v>
      </c>
      <c r="BM766" s="9" t="s">
        <v>972</v>
      </c>
    </row>
    <row r="767" spans="1:65" x14ac:dyDescent="0.15">
      <c r="A767" s="9" t="s">
        <v>969</v>
      </c>
      <c r="B767" s="9" t="s">
        <v>1392</v>
      </c>
      <c r="C767" s="32" t="str">
        <f>"./images/thumbnail/"&amp;データ!B767&amp;".jpg"</f>
        <v>./images/thumbnail/1172.jpg</v>
      </c>
      <c r="D767" s="32" t="s">
        <v>1393</v>
      </c>
      <c r="E767" s="32" t="str">
        <f>"./images/thumbnail/"&amp;データ!B767&amp;".jpg"</f>
        <v>./images/thumbnail/1172.jpg</v>
      </c>
      <c r="F767" s="32" t="s">
        <v>1064</v>
      </c>
      <c r="G767" s="32" t="s">
        <v>1260</v>
      </c>
      <c r="H767" s="32" t="str">
        <f>データ!D767</f>
        <v>ノンノリア</v>
      </c>
      <c r="I767" s="32" t="s">
        <v>977</v>
      </c>
      <c r="J767" s="32" t="s">
        <v>1260</v>
      </c>
      <c r="K767" s="32" t="str">
        <f>データ!E767</f>
        <v>SSR</v>
      </c>
      <c r="L767" s="32" t="s">
        <v>977</v>
      </c>
      <c r="M767" s="32" t="s">
        <v>1260</v>
      </c>
      <c r="N767" s="32">
        <f>データ!F767</f>
        <v>13</v>
      </c>
      <c r="O767" s="32" t="s">
        <v>977</v>
      </c>
      <c r="P767" s="32" t="s">
        <v>1260</v>
      </c>
      <c r="Q767" s="32" t="str">
        <f>データ!G767</f>
        <v>遠</v>
      </c>
      <c r="R767" s="32" t="s">
        <v>977</v>
      </c>
      <c r="S767" s="32" t="s">
        <v>1260</v>
      </c>
      <c r="T767" s="33">
        <f>データ!H767</f>
        <v>16658</v>
      </c>
      <c r="U767" s="34" t="s">
        <v>977</v>
      </c>
      <c r="V767" s="34" t="s">
        <v>1260</v>
      </c>
      <c r="W767" s="33">
        <f>データ!I767</f>
        <v>5811</v>
      </c>
      <c r="X767" s="34" t="s">
        <v>977</v>
      </c>
      <c r="Y767" s="34" t="s">
        <v>1260</v>
      </c>
      <c r="Z767" s="33">
        <f>データ!J767</f>
        <v>5126</v>
      </c>
      <c r="AA767" s="34" t="s">
        <v>977</v>
      </c>
      <c r="AB767" s="34" t="s">
        <v>1260</v>
      </c>
      <c r="AC767" s="33" t="str">
        <f>データ!K767</f>
        <v>S-</v>
      </c>
      <c r="AD767" s="32" t="s">
        <v>977</v>
      </c>
      <c r="AE767" s="34" t="s">
        <v>1260</v>
      </c>
      <c r="AF767" s="33">
        <f>データ!L767</f>
        <v>27595</v>
      </c>
      <c r="AG767" s="34" t="s">
        <v>977</v>
      </c>
      <c r="AH767" s="34" t="s">
        <v>1265</v>
      </c>
      <c r="AI767" s="33" t="str">
        <f>データ!M767</f>
        <v>夢限の息吹／真</v>
      </c>
      <c r="AJ767" s="9" t="s">
        <v>1061</v>
      </c>
      <c r="AK767" s="33" t="str">
        <f>データ!N767</f>
        <v>味方1体を蘇生[HP中]</v>
      </c>
      <c r="AL767" s="9" t="s">
        <v>977</v>
      </c>
      <c r="AM767" s="34" t="s">
        <v>1265</v>
      </c>
      <c r="AN767" s="33" t="str">
        <f>データ!O767</f>
        <v>-</v>
      </c>
      <c r="AO767" s="9" t="s">
        <v>1061</v>
      </c>
      <c r="AP767" s="33" t="str">
        <f>データ!P767</f>
        <v>　</v>
      </c>
      <c r="AQ767" s="35" t="s">
        <v>977</v>
      </c>
      <c r="AR767" s="34" t="s">
        <v>1265</v>
      </c>
      <c r="AS767" s="33" t="str">
        <f>データ!Q767</f>
        <v>シャドウ</v>
      </c>
      <c r="AT767" s="9" t="s">
        <v>1061</v>
      </c>
      <c r="AU767" s="33" t="str">
        <f>データ!R767</f>
        <v>バトル時の強襲CB率が小UP(3分間)</v>
      </c>
      <c r="AV767" s="9" t="s">
        <v>977</v>
      </c>
      <c r="AW767" s="34" t="s">
        <v>1265</v>
      </c>
      <c r="AX767" s="33" t="str">
        <f>データ!S767</f>
        <v>-</v>
      </c>
      <c r="AY767" s="9" t="s">
        <v>1061</v>
      </c>
      <c r="AZ767" s="33" t="str">
        <f>データ!T767</f>
        <v>　</v>
      </c>
      <c r="BA767" s="35" t="s">
        <v>977</v>
      </c>
      <c r="BB767" s="34" t="s">
        <v>2335</v>
      </c>
      <c r="BC767" s="33" t="str">
        <f>データ!U767</f>
        <v>-</v>
      </c>
      <c r="BD767" s="35" t="s">
        <v>2333</v>
      </c>
      <c r="BE767" s="33" t="str">
        <f>データ!V767</f>
        <v>　</v>
      </c>
      <c r="BF767" s="33" t="s">
        <v>977</v>
      </c>
      <c r="BG767" s="34" t="s">
        <v>1260</v>
      </c>
      <c r="BH767" s="33" t="str">
        <f>データ!W767</f>
        <v>-</v>
      </c>
      <c r="BI767" s="35" t="s">
        <v>977</v>
      </c>
      <c r="BJ767" s="34" t="s">
        <v>1260</v>
      </c>
      <c r="BK767" s="33" t="str">
        <f>データ!X767</f>
        <v>ガチャイベ</v>
      </c>
      <c r="BL767" s="35" t="s">
        <v>977</v>
      </c>
      <c r="BM767" s="9" t="s">
        <v>972</v>
      </c>
    </row>
    <row r="768" spans="1:65" x14ac:dyDescent="0.15">
      <c r="A768" s="9" t="s">
        <v>969</v>
      </c>
      <c r="B768" s="9" t="s">
        <v>1392</v>
      </c>
      <c r="C768" s="32" t="str">
        <f>"./images/thumbnail/"&amp;データ!B768&amp;".jpg"</f>
        <v>./images/thumbnail/1170.jpg</v>
      </c>
      <c r="D768" s="32" t="s">
        <v>1393</v>
      </c>
      <c r="E768" s="32" t="str">
        <f>"./images/thumbnail/"&amp;データ!B768&amp;".jpg"</f>
        <v>./images/thumbnail/1170.jpg</v>
      </c>
      <c r="F768" s="32" t="s">
        <v>1064</v>
      </c>
      <c r="G768" s="32" t="s">
        <v>1260</v>
      </c>
      <c r="H768" s="32" t="str">
        <f>データ!D768</f>
        <v>カノン</v>
      </c>
      <c r="I768" s="32" t="s">
        <v>977</v>
      </c>
      <c r="J768" s="32" t="s">
        <v>1260</v>
      </c>
      <c r="K768" s="32" t="str">
        <f>データ!E768</f>
        <v>SSR</v>
      </c>
      <c r="L768" s="32" t="s">
        <v>977</v>
      </c>
      <c r="M768" s="32" t="s">
        <v>1260</v>
      </c>
      <c r="N768" s="32">
        <f>データ!F768</f>
        <v>13</v>
      </c>
      <c r="O768" s="32" t="s">
        <v>977</v>
      </c>
      <c r="P768" s="32" t="s">
        <v>1260</v>
      </c>
      <c r="Q768" s="32" t="str">
        <f>データ!G768</f>
        <v>打</v>
      </c>
      <c r="R768" s="32" t="s">
        <v>977</v>
      </c>
      <c r="S768" s="32" t="s">
        <v>1260</v>
      </c>
      <c r="T768" s="33">
        <f>データ!H768</f>
        <v>21342</v>
      </c>
      <c r="U768" s="34" t="s">
        <v>977</v>
      </c>
      <c r="V768" s="34" t="s">
        <v>1260</v>
      </c>
      <c r="W768" s="33">
        <f>データ!I768</f>
        <v>5538</v>
      </c>
      <c r="X768" s="34" t="s">
        <v>977</v>
      </c>
      <c r="Y768" s="34" t="s">
        <v>1260</v>
      </c>
      <c r="Z768" s="33">
        <f>データ!J768</f>
        <v>6466</v>
      </c>
      <c r="AA768" s="34" t="s">
        <v>977</v>
      </c>
      <c r="AB768" s="34" t="s">
        <v>1260</v>
      </c>
      <c r="AC768" s="33" t="str">
        <f>データ!K768</f>
        <v>A-</v>
      </c>
      <c r="AD768" s="32" t="s">
        <v>977</v>
      </c>
      <c r="AE768" s="34" t="s">
        <v>1260</v>
      </c>
      <c r="AF768" s="33">
        <f>データ!L768</f>
        <v>33346</v>
      </c>
      <c r="AG768" s="34" t="s">
        <v>977</v>
      </c>
      <c r="AH768" s="34" t="s">
        <v>1265</v>
      </c>
      <c r="AI768" s="33" t="str">
        <f>データ!M768</f>
        <v>紫打の覇道</v>
      </c>
      <c r="AJ768" s="9" t="s">
        <v>1061</v>
      </c>
      <c r="AK768" s="33" t="str">
        <f>データ!N768</f>
        <v>味方打属性の攻撃力をUP[大]</v>
      </c>
      <c r="AL768" s="9" t="s">
        <v>977</v>
      </c>
      <c r="AM768" s="34" t="s">
        <v>1265</v>
      </c>
      <c r="AN768" s="33" t="str">
        <f>データ!O768</f>
        <v>-</v>
      </c>
      <c r="AO768" s="9" t="s">
        <v>1061</v>
      </c>
      <c r="AP768" s="33" t="str">
        <f>データ!P768</f>
        <v>　</v>
      </c>
      <c r="AQ768" s="35" t="s">
        <v>977</v>
      </c>
      <c r="AR768" s="34" t="s">
        <v>1265</v>
      </c>
      <c r="AS768" s="33" t="str">
        <f>データ!Q768</f>
        <v>エースオーダー</v>
      </c>
      <c r="AT768" s="9" t="s">
        <v>1061</v>
      </c>
      <c r="AU768" s="33" t="str">
        <f>データ!R768</f>
        <v>騎士団全体の攻・防が小UP(3分間)</v>
      </c>
      <c r="AV768" s="9" t="s">
        <v>977</v>
      </c>
      <c r="AW768" s="34" t="s">
        <v>1265</v>
      </c>
      <c r="AX768" s="33" t="str">
        <f>データ!S768</f>
        <v>-</v>
      </c>
      <c r="AY768" s="9" t="s">
        <v>1061</v>
      </c>
      <c r="AZ768" s="33" t="str">
        <f>データ!T768</f>
        <v>　</v>
      </c>
      <c r="BA768" s="35" t="s">
        <v>977</v>
      </c>
      <c r="BB768" s="34" t="s">
        <v>2335</v>
      </c>
      <c r="BC768" s="33" t="str">
        <f>データ!U768</f>
        <v>-</v>
      </c>
      <c r="BD768" s="35" t="s">
        <v>2333</v>
      </c>
      <c r="BE768" s="33" t="str">
        <f>データ!V768</f>
        <v>　</v>
      </c>
      <c r="BF768" s="33" t="s">
        <v>977</v>
      </c>
      <c r="BG768" s="34" t="s">
        <v>1260</v>
      </c>
      <c r="BH768" s="33" t="str">
        <f>データ!W768</f>
        <v>-</v>
      </c>
      <c r="BI768" s="35" t="s">
        <v>977</v>
      </c>
      <c r="BJ768" s="34" t="s">
        <v>1260</v>
      </c>
      <c r="BK768" s="33" t="str">
        <f>データ!X768</f>
        <v>ガチャイベ</v>
      </c>
      <c r="BL768" s="35" t="s">
        <v>977</v>
      </c>
      <c r="BM768" s="9" t="s">
        <v>972</v>
      </c>
    </row>
    <row r="769" spans="1:65" x14ac:dyDescent="0.15">
      <c r="A769" s="9" t="s">
        <v>969</v>
      </c>
      <c r="B769" s="9" t="s">
        <v>1392</v>
      </c>
      <c r="C769" s="32" t="str">
        <f>"./images/thumbnail/"&amp;データ!B769&amp;".jpg"</f>
        <v>./images/thumbnail/1168.jpg</v>
      </c>
      <c r="D769" s="32" t="s">
        <v>1393</v>
      </c>
      <c r="E769" s="32" t="str">
        <f>"./images/thumbnail/"&amp;データ!B769&amp;".jpg"</f>
        <v>./images/thumbnail/1168.jpg</v>
      </c>
      <c r="F769" s="32" t="s">
        <v>1064</v>
      </c>
      <c r="G769" s="32" t="s">
        <v>1260</v>
      </c>
      <c r="H769" s="32" t="str">
        <f>データ!D769</f>
        <v>アーデルハイド</v>
      </c>
      <c r="I769" s="32" t="s">
        <v>977</v>
      </c>
      <c r="J769" s="32" t="s">
        <v>1260</v>
      </c>
      <c r="K769" s="32" t="str">
        <f>データ!E769</f>
        <v>SSR</v>
      </c>
      <c r="L769" s="32" t="s">
        <v>977</v>
      </c>
      <c r="M769" s="32" t="s">
        <v>1260</v>
      </c>
      <c r="N769" s="32">
        <f>データ!F769</f>
        <v>13</v>
      </c>
      <c r="O769" s="32" t="s">
        <v>977</v>
      </c>
      <c r="P769" s="32" t="s">
        <v>1260</v>
      </c>
      <c r="Q769" s="32" t="str">
        <f>データ!G769</f>
        <v>突</v>
      </c>
      <c r="R769" s="32" t="s">
        <v>977</v>
      </c>
      <c r="S769" s="32" t="s">
        <v>1260</v>
      </c>
      <c r="T769" s="33">
        <f>データ!H769</f>
        <v>15696</v>
      </c>
      <c r="U769" s="34" t="s">
        <v>977</v>
      </c>
      <c r="V769" s="34" t="s">
        <v>1260</v>
      </c>
      <c r="W769" s="33">
        <f>データ!I769</f>
        <v>5367</v>
      </c>
      <c r="X769" s="34" t="s">
        <v>977</v>
      </c>
      <c r="Y769" s="34" t="s">
        <v>1260</v>
      </c>
      <c r="Z769" s="33">
        <f>データ!J769</f>
        <v>6514</v>
      </c>
      <c r="AA769" s="34" t="s">
        <v>977</v>
      </c>
      <c r="AB769" s="34" t="s">
        <v>1260</v>
      </c>
      <c r="AC769" s="33" t="str">
        <f>データ!K769</f>
        <v>SS-</v>
      </c>
      <c r="AD769" s="32" t="s">
        <v>977</v>
      </c>
      <c r="AE769" s="34" t="s">
        <v>1260</v>
      </c>
      <c r="AF769" s="33">
        <f>データ!L769</f>
        <v>27577</v>
      </c>
      <c r="AG769" s="34" t="s">
        <v>977</v>
      </c>
      <c r="AH769" s="34" t="s">
        <v>1265</v>
      </c>
      <c r="AI769" s="33" t="str">
        <f>データ!M769</f>
        <v>蒼突の追撃／真</v>
      </c>
      <c r="AJ769" s="9" t="s">
        <v>1061</v>
      </c>
      <c r="AK769" s="33" t="str">
        <f>データ!N769</f>
        <v>味方の攻撃に一定確率で追撃[高確率]</v>
      </c>
      <c r="AL769" s="9" t="s">
        <v>977</v>
      </c>
      <c r="AM769" s="34" t="s">
        <v>1265</v>
      </c>
      <c r="AN769" s="33" t="str">
        <f>データ!O769</f>
        <v>-</v>
      </c>
      <c r="AO769" s="9" t="s">
        <v>1061</v>
      </c>
      <c r="AP769" s="33" t="str">
        <f>データ!P769</f>
        <v>　</v>
      </c>
      <c r="AQ769" s="35" t="s">
        <v>977</v>
      </c>
      <c r="AR769" s="34" t="s">
        <v>1265</v>
      </c>
      <c r="AS769" s="33" t="str">
        <f>データ!Q769</f>
        <v>アサルトオーダー</v>
      </c>
      <c r="AT769" s="9" t="s">
        <v>1061</v>
      </c>
      <c r="AU769" s="33" t="str">
        <f>データ!R769</f>
        <v>騎士団全体の攻撃力が小UP(3分間)</v>
      </c>
      <c r="AV769" s="9" t="s">
        <v>977</v>
      </c>
      <c r="AW769" s="34" t="s">
        <v>1265</v>
      </c>
      <c r="AX769" s="33" t="str">
        <f>データ!S769</f>
        <v>-</v>
      </c>
      <c r="AY769" s="9" t="s">
        <v>1061</v>
      </c>
      <c r="AZ769" s="33" t="str">
        <f>データ!T769</f>
        <v>　</v>
      </c>
      <c r="BA769" s="35" t="s">
        <v>977</v>
      </c>
      <c r="BB769" s="34" t="s">
        <v>2335</v>
      </c>
      <c r="BC769" s="33" t="str">
        <f>データ!U769</f>
        <v>-</v>
      </c>
      <c r="BD769" s="35" t="s">
        <v>2333</v>
      </c>
      <c r="BE769" s="33" t="str">
        <f>データ!V769</f>
        <v>　</v>
      </c>
      <c r="BF769" s="33" t="s">
        <v>977</v>
      </c>
      <c r="BG769" s="34" t="s">
        <v>1260</v>
      </c>
      <c r="BH769" s="33" t="str">
        <f>データ!W769</f>
        <v>-</v>
      </c>
      <c r="BI769" s="35" t="s">
        <v>977</v>
      </c>
      <c r="BJ769" s="34" t="s">
        <v>1260</v>
      </c>
      <c r="BK769" s="33" t="str">
        <f>データ!X769</f>
        <v>ガチャイベ</v>
      </c>
      <c r="BL769" s="35" t="s">
        <v>977</v>
      </c>
      <c r="BM769" s="9" t="s">
        <v>972</v>
      </c>
    </row>
    <row r="770" spans="1:65" x14ac:dyDescent="0.15">
      <c r="A770" s="9" t="s">
        <v>969</v>
      </c>
      <c r="B770" s="9" t="s">
        <v>1392</v>
      </c>
      <c r="C770" s="32" t="str">
        <f>"./images/thumbnail/"&amp;データ!B770&amp;".jpg"</f>
        <v>./images/thumbnail/1166.jpg</v>
      </c>
      <c r="D770" s="32" t="s">
        <v>1393</v>
      </c>
      <c r="E770" s="32" t="str">
        <f>"./images/thumbnail/"&amp;データ!B770&amp;".jpg"</f>
        <v>./images/thumbnail/1166.jpg</v>
      </c>
      <c r="F770" s="32" t="s">
        <v>1064</v>
      </c>
      <c r="G770" s="32" t="s">
        <v>1260</v>
      </c>
      <c r="H770" s="32" t="str">
        <f>データ!D770</f>
        <v>マリユス</v>
      </c>
      <c r="I770" s="32" t="s">
        <v>977</v>
      </c>
      <c r="J770" s="32" t="s">
        <v>1260</v>
      </c>
      <c r="K770" s="32" t="str">
        <f>データ!E770</f>
        <v>SSR</v>
      </c>
      <c r="L770" s="32" t="s">
        <v>977</v>
      </c>
      <c r="M770" s="32" t="s">
        <v>1260</v>
      </c>
      <c r="N770" s="32">
        <f>データ!F770</f>
        <v>13</v>
      </c>
      <c r="O770" s="32" t="s">
        <v>977</v>
      </c>
      <c r="P770" s="32" t="s">
        <v>1260</v>
      </c>
      <c r="Q770" s="32" t="str">
        <f>データ!G770</f>
        <v>斬</v>
      </c>
      <c r="R770" s="32" t="s">
        <v>977</v>
      </c>
      <c r="S770" s="32" t="s">
        <v>1260</v>
      </c>
      <c r="T770" s="33">
        <f>データ!H770</f>
        <v>13953</v>
      </c>
      <c r="U770" s="34" t="s">
        <v>977</v>
      </c>
      <c r="V770" s="34" t="s">
        <v>1260</v>
      </c>
      <c r="W770" s="33">
        <f>データ!I770</f>
        <v>7368</v>
      </c>
      <c r="X770" s="34" t="s">
        <v>977</v>
      </c>
      <c r="Y770" s="34" t="s">
        <v>1260</v>
      </c>
      <c r="Z770" s="33">
        <f>データ!J770</f>
        <v>5746</v>
      </c>
      <c r="AA770" s="34" t="s">
        <v>977</v>
      </c>
      <c r="AB770" s="34" t="s">
        <v>1260</v>
      </c>
      <c r="AC770" s="33" t="str">
        <f>データ!K770</f>
        <v>A+</v>
      </c>
      <c r="AD770" s="32" t="s">
        <v>977</v>
      </c>
      <c r="AE770" s="34" t="s">
        <v>1260</v>
      </c>
      <c r="AF770" s="33">
        <f>データ!L770</f>
        <v>27067</v>
      </c>
      <c r="AG770" s="34" t="s">
        <v>977</v>
      </c>
      <c r="AH770" s="34" t="s">
        <v>1265</v>
      </c>
      <c r="AI770" s="33" t="str">
        <f>データ!M770</f>
        <v>斬紅の業火／真</v>
      </c>
      <c r="AJ770" s="9" t="s">
        <v>1061</v>
      </c>
      <c r="AK770" s="33" t="str">
        <f>データ!N770</f>
        <v>次の攻撃でダメージが上昇する[中]</v>
      </c>
      <c r="AL770" s="9" t="s">
        <v>977</v>
      </c>
      <c r="AM770" s="34" t="s">
        <v>1265</v>
      </c>
      <c r="AN770" s="33" t="str">
        <f>データ!O770</f>
        <v>-</v>
      </c>
      <c r="AO770" s="9" t="s">
        <v>1061</v>
      </c>
      <c r="AP770" s="33" t="str">
        <f>データ!P770</f>
        <v>　</v>
      </c>
      <c r="AQ770" s="35" t="s">
        <v>977</v>
      </c>
      <c r="AR770" s="34" t="s">
        <v>1265</v>
      </c>
      <c r="AS770" s="33" t="str">
        <f>データ!Q770</f>
        <v>フォートレスオーダー</v>
      </c>
      <c r="AT770" s="9" t="s">
        <v>1061</v>
      </c>
      <c r="AU770" s="33" t="str">
        <f>データ!R770</f>
        <v>騎士団全体の防御力が小UP(3分間)</v>
      </c>
      <c r="AV770" s="9" t="s">
        <v>977</v>
      </c>
      <c r="AW770" s="34" t="s">
        <v>1265</v>
      </c>
      <c r="AX770" s="33" t="str">
        <f>データ!S770</f>
        <v>-</v>
      </c>
      <c r="AY770" s="9" t="s">
        <v>1061</v>
      </c>
      <c r="AZ770" s="33" t="str">
        <f>データ!T770</f>
        <v>　</v>
      </c>
      <c r="BA770" s="35" t="s">
        <v>977</v>
      </c>
      <c r="BB770" s="34" t="s">
        <v>2335</v>
      </c>
      <c r="BC770" s="33" t="str">
        <f>データ!U770</f>
        <v>-</v>
      </c>
      <c r="BD770" s="35" t="s">
        <v>2333</v>
      </c>
      <c r="BE770" s="33" t="str">
        <f>データ!V770</f>
        <v>　</v>
      </c>
      <c r="BF770" s="33" t="s">
        <v>977</v>
      </c>
      <c r="BG770" s="34" t="s">
        <v>1260</v>
      </c>
      <c r="BH770" s="33" t="str">
        <f>データ!W770</f>
        <v>-</v>
      </c>
      <c r="BI770" s="35" t="s">
        <v>977</v>
      </c>
      <c r="BJ770" s="34" t="s">
        <v>1260</v>
      </c>
      <c r="BK770" s="33" t="str">
        <f>データ!X770</f>
        <v>ガチャイベ</v>
      </c>
      <c r="BL770" s="35" t="s">
        <v>977</v>
      </c>
      <c r="BM770" s="9" t="s">
        <v>972</v>
      </c>
    </row>
    <row r="771" spans="1:65" x14ac:dyDescent="0.15">
      <c r="A771" s="9" t="s">
        <v>969</v>
      </c>
      <c r="B771" s="9" t="s">
        <v>1392</v>
      </c>
      <c r="C771" s="32" t="str">
        <f>"./images/thumbnail/"&amp;データ!B771&amp;".jpg"</f>
        <v>./images/thumbnail/1164.jpg</v>
      </c>
      <c r="D771" s="32" t="s">
        <v>1393</v>
      </c>
      <c r="E771" s="32" t="str">
        <f>"./images/thumbnail/"&amp;データ!B771&amp;".jpg"</f>
        <v>./images/thumbnail/1164.jpg</v>
      </c>
      <c r="F771" s="32" t="s">
        <v>1064</v>
      </c>
      <c r="G771" s="32" t="s">
        <v>1260</v>
      </c>
      <c r="H771" s="32" t="str">
        <f>データ!D771</f>
        <v>セレナ</v>
      </c>
      <c r="I771" s="32" t="s">
        <v>977</v>
      </c>
      <c r="J771" s="32" t="s">
        <v>1260</v>
      </c>
      <c r="K771" s="32" t="str">
        <f>データ!E771</f>
        <v>SSR</v>
      </c>
      <c r="L771" s="32" t="s">
        <v>977</v>
      </c>
      <c r="M771" s="32" t="s">
        <v>1260</v>
      </c>
      <c r="N771" s="32">
        <f>データ!F771</f>
        <v>12</v>
      </c>
      <c r="O771" s="32" t="s">
        <v>977</v>
      </c>
      <c r="P771" s="32" t="s">
        <v>1260</v>
      </c>
      <c r="Q771" s="32" t="str">
        <f>データ!G771</f>
        <v>遠</v>
      </c>
      <c r="R771" s="32" t="s">
        <v>977</v>
      </c>
      <c r="S771" s="32" t="s">
        <v>1260</v>
      </c>
      <c r="T771" s="33">
        <f>データ!H771</f>
        <v>15051</v>
      </c>
      <c r="U771" s="34" t="s">
        <v>977</v>
      </c>
      <c r="V771" s="34" t="s">
        <v>1260</v>
      </c>
      <c r="W771" s="33">
        <f>データ!I771</f>
        <v>5558</v>
      </c>
      <c r="X771" s="34" t="s">
        <v>977</v>
      </c>
      <c r="Y771" s="34" t="s">
        <v>1260</v>
      </c>
      <c r="Z771" s="33">
        <f>データ!J771</f>
        <v>4396</v>
      </c>
      <c r="AA771" s="34" t="s">
        <v>977</v>
      </c>
      <c r="AB771" s="34" t="s">
        <v>1260</v>
      </c>
      <c r="AC771" s="33" t="str">
        <f>データ!K771</f>
        <v>SS-</v>
      </c>
      <c r="AD771" s="32" t="s">
        <v>977</v>
      </c>
      <c r="AE771" s="34" t="s">
        <v>1260</v>
      </c>
      <c r="AF771" s="33">
        <f>データ!L771</f>
        <v>25005</v>
      </c>
      <c r="AG771" s="34" t="s">
        <v>977</v>
      </c>
      <c r="AH771" s="34" t="s">
        <v>1265</v>
      </c>
      <c r="AI771" s="33" t="str">
        <f>データ!M771</f>
        <v>浄化の一撃</v>
      </c>
      <c r="AJ771" s="9" t="s">
        <v>1061</v>
      </c>
      <c r="AK771" s="33" t="str">
        <f>データ!N771</f>
        <v>単体固定ﾀﾞﾒｰｼﾞ+味方ｽﾃｰﾀｽDOWN解除</v>
      </c>
      <c r="AL771" s="9" t="s">
        <v>977</v>
      </c>
      <c r="AM771" s="34" t="s">
        <v>1265</v>
      </c>
      <c r="AN771" s="33" t="str">
        <f>データ!O771</f>
        <v>-</v>
      </c>
      <c r="AO771" s="9" t="s">
        <v>1061</v>
      </c>
      <c r="AP771" s="33" t="str">
        <f>データ!P771</f>
        <v>　</v>
      </c>
      <c r="AQ771" s="35" t="s">
        <v>977</v>
      </c>
      <c r="AR771" s="34" t="s">
        <v>1265</v>
      </c>
      <c r="AS771" s="33" t="str">
        <f>データ!Q771</f>
        <v>ヒール／真遠翠</v>
      </c>
      <c r="AT771" s="9" t="s">
        <v>1061</v>
      </c>
      <c r="AU771" s="33" t="str">
        <f>データ!R771</f>
        <v>遠属性の生存ユニットのHPを高確率で全回復</v>
      </c>
      <c r="AV771" s="9" t="s">
        <v>977</v>
      </c>
      <c r="AW771" s="34" t="s">
        <v>1265</v>
      </c>
      <c r="AX771" s="33" t="str">
        <f>データ!S771</f>
        <v>-</v>
      </c>
      <c r="AY771" s="9" t="s">
        <v>1061</v>
      </c>
      <c r="AZ771" s="33" t="str">
        <f>データ!T771</f>
        <v>　</v>
      </c>
      <c r="BA771" s="35" t="s">
        <v>977</v>
      </c>
      <c r="BB771" s="34" t="s">
        <v>2335</v>
      </c>
      <c r="BC771" s="33" t="str">
        <f>データ!U771</f>
        <v>-</v>
      </c>
      <c r="BD771" s="35" t="s">
        <v>2333</v>
      </c>
      <c r="BE771" s="33" t="str">
        <f>データ!V771</f>
        <v>　</v>
      </c>
      <c r="BF771" s="33" t="s">
        <v>977</v>
      </c>
      <c r="BG771" s="34" t="s">
        <v>1260</v>
      </c>
      <c r="BH771" s="33" t="str">
        <f>データ!W771</f>
        <v>-</v>
      </c>
      <c r="BI771" s="35" t="s">
        <v>977</v>
      </c>
      <c r="BJ771" s="34" t="s">
        <v>1260</v>
      </c>
      <c r="BK771" s="33" t="str">
        <f>データ!X771</f>
        <v>メダル</v>
      </c>
      <c r="BL771" s="35" t="s">
        <v>977</v>
      </c>
      <c r="BM771" s="9" t="s">
        <v>972</v>
      </c>
    </row>
    <row r="772" spans="1:65" x14ac:dyDescent="0.15">
      <c r="A772" s="9" t="s">
        <v>969</v>
      </c>
      <c r="B772" s="9" t="s">
        <v>1392</v>
      </c>
      <c r="C772" s="32" t="str">
        <f>"./images/thumbnail/"&amp;データ!B772&amp;".jpg"</f>
        <v>./images/thumbnail/1162.jpg</v>
      </c>
      <c r="D772" s="32" t="s">
        <v>1393</v>
      </c>
      <c r="E772" s="32" t="str">
        <f>"./images/thumbnail/"&amp;データ!B772&amp;".jpg"</f>
        <v>./images/thumbnail/1162.jpg</v>
      </c>
      <c r="F772" s="32" t="s">
        <v>1064</v>
      </c>
      <c r="G772" s="32" t="s">
        <v>1260</v>
      </c>
      <c r="H772" s="32" t="str">
        <f>データ!D772</f>
        <v>レオ</v>
      </c>
      <c r="I772" s="32" t="s">
        <v>977</v>
      </c>
      <c r="J772" s="32" t="s">
        <v>1260</v>
      </c>
      <c r="K772" s="32" t="str">
        <f>データ!E772</f>
        <v>SSR</v>
      </c>
      <c r="L772" s="32" t="s">
        <v>977</v>
      </c>
      <c r="M772" s="32" t="s">
        <v>1260</v>
      </c>
      <c r="N772" s="32">
        <f>データ!F772</f>
        <v>12</v>
      </c>
      <c r="O772" s="32" t="s">
        <v>977</v>
      </c>
      <c r="P772" s="32" t="s">
        <v>1260</v>
      </c>
      <c r="Q772" s="32" t="str">
        <f>データ!G772</f>
        <v>突</v>
      </c>
      <c r="R772" s="32" t="s">
        <v>977</v>
      </c>
      <c r="S772" s="32" t="s">
        <v>1260</v>
      </c>
      <c r="T772" s="33">
        <f>データ!H772</f>
        <v>14919</v>
      </c>
      <c r="U772" s="34" t="s">
        <v>977</v>
      </c>
      <c r="V772" s="34" t="s">
        <v>1260</v>
      </c>
      <c r="W772" s="33">
        <f>データ!I772</f>
        <v>5102</v>
      </c>
      <c r="X772" s="34" t="s">
        <v>977</v>
      </c>
      <c r="Y772" s="34" t="s">
        <v>1260</v>
      </c>
      <c r="Z772" s="33">
        <f>データ!J772</f>
        <v>5935</v>
      </c>
      <c r="AA772" s="34" t="s">
        <v>977</v>
      </c>
      <c r="AB772" s="34" t="s">
        <v>1260</v>
      </c>
      <c r="AC772" s="33" t="str">
        <f>データ!K772</f>
        <v>SS-</v>
      </c>
      <c r="AD772" s="32" t="s">
        <v>977</v>
      </c>
      <c r="AE772" s="34" t="s">
        <v>1260</v>
      </c>
      <c r="AF772" s="33">
        <f>データ!L772</f>
        <v>25956</v>
      </c>
      <c r="AG772" s="34" t="s">
        <v>977</v>
      </c>
      <c r="AH772" s="34" t="s">
        <v>1265</v>
      </c>
      <c r="AI772" s="33" t="str">
        <f>データ!M772</f>
        <v>蒼突の覇道</v>
      </c>
      <c r="AJ772" s="9" t="s">
        <v>1061</v>
      </c>
      <c r="AK772" s="33" t="str">
        <f>データ!N772</f>
        <v>味方突属性の攻撃力をUP[大]</v>
      </c>
      <c r="AL772" s="9" t="s">
        <v>977</v>
      </c>
      <c r="AM772" s="34" t="s">
        <v>1265</v>
      </c>
      <c r="AN772" s="33" t="str">
        <f>データ!O772</f>
        <v>-</v>
      </c>
      <c r="AO772" s="9" t="s">
        <v>1061</v>
      </c>
      <c r="AP772" s="33" t="str">
        <f>データ!P772</f>
        <v>　</v>
      </c>
      <c r="AQ772" s="35" t="s">
        <v>977</v>
      </c>
      <c r="AR772" s="34" t="s">
        <v>1265</v>
      </c>
      <c r="AS772" s="33" t="str">
        <f>データ!Q772</f>
        <v>リヴァイブ／真蒼突</v>
      </c>
      <c r="AT772" s="9" t="s">
        <v>1061</v>
      </c>
      <c r="AU772" s="33" t="str">
        <f>データ!R772</f>
        <v>高確率で突属性のユニットを復帰</v>
      </c>
      <c r="AV772" s="9" t="s">
        <v>977</v>
      </c>
      <c r="AW772" s="34" t="s">
        <v>1265</v>
      </c>
      <c r="AX772" s="33" t="str">
        <f>データ!S772</f>
        <v>-</v>
      </c>
      <c r="AY772" s="9" t="s">
        <v>1061</v>
      </c>
      <c r="AZ772" s="33" t="str">
        <f>データ!T772</f>
        <v>　</v>
      </c>
      <c r="BA772" s="35" t="s">
        <v>977</v>
      </c>
      <c r="BB772" s="34" t="s">
        <v>2335</v>
      </c>
      <c r="BC772" s="33" t="str">
        <f>データ!U772</f>
        <v>-</v>
      </c>
      <c r="BD772" s="35" t="s">
        <v>2333</v>
      </c>
      <c r="BE772" s="33" t="str">
        <f>データ!V772</f>
        <v>　</v>
      </c>
      <c r="BF772" s="33" t="s">
        <v>977</v>
      </c>
      <c r="BG772" s="34" t="s">
        <v>1260</v>
      </c>
      <c r="BH772" s="33" t="str">
        <f>データ!W772</f>
        <v>-</v>
      </c>
      <c r="BI772" s="35" t="s">
        <v>977</v>
      </c>
      <c r="BJ772" s="34" t="s">
        <v>1260</v>
      </c>
      <c r="BK772" s="33" t="str">
        <f>データ!X772</f>
        <v>マゴニア</v>
      </c>
      <c r="BL772" s="35" t="s">
        <v>977</v>
      </c>
      <c r="BM772" s="9" t="s">
        <v>972</v>
      </c>
    </row>
    <row r="773" spans="1:65" x14ac:dyDescent="0.15">
      <c r="A773" s="9" t="s">
        <v>969</v>
      </c>
      <c r="B773" s="9" t="s">
        <v>1392</v>
      </c>
      <c r="C773" s="32" t="str">
        <f>"./images/thumbnail/"&amp;データ!B773&amp;".jpg"</f>
        <v>./images/thumbnail/1159.jpg</v>
      </c>
      <c r="D773" s="32" t="s">
        <v>1393</v>
      </c>
      <c r="E773" s="32" t="str">
        <f>"./images/thumbnail/"&amp;データ!B773&amp;".jpg"</f>
        <v>./images/thumbnail/1159.jpg</v>
      </c>
      <c r="F773" s="32" t="s">
        <v>1064</v>
      </c>
      <c r="G773" s="32" t="s">
        <v>1260</v>
      </c>
      <c r="H773" s="32" t="str">
        <f>データ!D773</f>
        <v>アンネ</v>
      </c>
      <c r="I773" s="32" t="s">
        <v>977</v>
      </c>
      <c r="J773" s="32" t="s">
        <v>1260</v>
      </c>
      <c r="K773" s="32" t="str">
        <f>データ!E773</f>
        <v>SSR</v>
      </c>
      <c r="L773" s="32" t="s">
        <v>977</v>
      </c>
      <c r="M773" s="32" t="s">
        <v>1260</v>
      </c>
      <c r="N773" s="32">
        <f>データ!F773</f>
        <v>13</v>
      </c>
      <c r="O773" s="32" t="s">
        <v>977</v>
      </c>
      <c r="P773" s="32" t="s">
        <v>1260</v>
      </c>
      <c r="Q773" s="32" t="str">
        <f>データ!G773</f>
        <v>遠</v>
      </c>
      <c r="R773" s="32" t="s">
        <v>977</v>
      </c>
      <c r="S773" s="32" t="s">
        <v>1260</v>
      </c>
      <c r="T773" s="33">
        <f>データ!H773</f>
        <v>15492</v>
      </c>
      <c r="U773" s="34" t="s">
        <v>977</v>
      </c>
      <c r="V773" s="34" t="s">
        <v>1260</v>
      </c>
      <c r="W773" s="33">
        <f>データ!I773</f>
        <v>5404</v>
      </c>
      <c r="X773" s="34" t="s">
        <v>977</v>
      </c>
      <c r="Y773" s="34" t="s">
        <v>1260</v>
      </c>
      <c r="Z773" s="33">
        <f>データ!J773</f>
        <v>5798</v>
      </c>
      <c r="AA773" s="34" t="s">
        <v>977</v>
      </c>
      <c r="AB773" s="34" t="s">
        <v>1260</v>
      </c>
      <c r="AC773" s="33" t="str">
        <f>データ!K773</f>
        <v>S-</v>
      </c>
      <c r="AD773" s="32" t="s">
        <v>977</v>
      </c>
      <c r="AE773" s="34" t="s">
        <v>1260</v>
      </c>
      <c r="AF773" s="33">
        <f>データ!L773</f>
        <v>26694</v>
      </c>
      <c r="AG773" s="34" t="s">
        <v>977</v>
      </c>
      <c r="AH773" s="34" t="s">
        <v>1265</v>
      </c>
      <c r="AI773" s="33" t="str">
        <f>データ!M773</f>
        <v>幻瞑の包囲陣／絶</v>
      </c>
      <c r="AJ773" s="9" t="s">
        <v>1061</v>
      </c>
      <c r="AK773" s="33" t="str">
        <f>データ!N773</f>
        <v>敵全体に攻撃[大]</v>
      </c>
      <c r="AL773" s="9" t="s">
        <v>977</v>
      </c>
      <c r="AM773" s="34" t="s">
        <v>1265</v>
      </c>
      <c r="AN773" s="33" t="str">
        <f>データ!O773</f>
        <v>-</v>
      </c>
      <c r="AO773" s="9" t="s">
        <v>1061</v>
      </c>
      <c r="AP773" s="33" t="str">
        <f>データ!P773</f>
        <v>　</v>
      </c>
      <c r="AQ773" s="35" t="s">
        <v>977</v>
      </c>
      <c r="AR773" s="34" t="s">
        <v>1265</v>
      </c>
      <c r="AS773" s="33" t="str">
        <f>データ!Q773</f>
        <v>フォートレス／真</v>
      </c>
      <c r="AT773" s="9" t="s">
        <v>1061</v>
      </c>
      <c r="AU773" s="33" t="str">
        <f>データ!R773</f>
        <v>パーティ全体の防御力が中UP(3分間)</v>
      </c>
      <c r="AV773" s="9" t="s">
        <v>977</v>
      </c>
      <c r="AW773" s="34" t="s">
        <v>1265</v>
      </c>
      <c r="AX773" s="33" t="str">
        <f>データ!S773</f>
        <v>-</v>
      </c>
      <c r="AY773" s="9" t="s">
        <v>1061</v>
      </c>
      <c r="AZ773" s="33" t="str">
        <f>データ!T773</f>
        <v>　</v>
      </c>
      <c r="BA773" s="35" t="s">
        <v>977</v>
      </c>
      <c r="BB773" s="34" t="s">
        <v>2335</v>
      </c>
      <c r="BC773" s="33" t="str">
        <f>データ!U773</f>
        <v>-</v>
      </c>
      <c r="BD773" s="35" t="s">
        <v>2333</v>
      </c>
      <c r="BE773" s="33" t="str">
        <f>データ!V773</f>
        <v>　</v>
      </c>
      <c r="BF773" s="33" t="s">
        <v>977</v>
      </c>
      <c r="BG773" s="34" t="s">
        <v>1260</v>
      </c>
      <c r="BH773" s="33" t="str">
        <f>データ!W773</f>
        <v>-</v>
      </c>
      <c r="BI773" s="35" t="s">
        <v>977</v>
      </c>
      <c r="BJ773" s="34" t="s">
        <v>1260</v>
      </c>
      <c r="BK773" s="33" t="str">
        <f>データ!X773</f>
        <v>常設</v>
      </c>
      <c r="BL773" s="35" t="s">
        <v>977</v>
      </c>
      <c r="BM773" s="9" t="s">
        <v>972</v>
      </c>
    </row>
    <row r="774" spans="1:65" x14ac:dyDescent="0.15">
      <c r="A774" s="9" t="s">
        <v>969</v>
      </c>
      <c r="B774" s="9" t="s">
        <v>1392</v>
      </c>
      <c r="C774" s="32" t="str">
        <f>"./images/thumbnail/"&amp;データ!B774&amp;".jpg"</f>
        <v>./images/thumbnail/1157.jpg</v>
      </c>
      <c r="D774" s="32" t="s">
        <v>1393</v>
      </c>
      <c r="E774" s="32" t="str">
        <f>"./images/thumbnail/"&amp;データ!B774&amp;".jpg"</f>
        <v>./images/thumbnail/1157.jpg</v>
      </c>
      <c r="F774" s="32" t="s">
        <v>1064</v>
      </c>
      <c r="G774" s="32" t="s">
        <v>1260</v>
      </c>
      <c r="H774" s="32" t="str">
        <f>データ!D774</f>
        <v>ガット</v>
      </c>
      <c r="I774" s="32" t="s">
        <v>977</v>
      </c>
      <c r="J774" s="32" t="s">
        <v>1260</v>
      </c>
      <c r="K774" s="32" t="str">
        <f>データ!E774</f>
        <v>SSR</v>
      </c>
      <c r="L774" s="32" t="s">
        <v>977</v>
      </c>
      <c r="M774" s="32" t="s">
        <v>1260</v>
      </c>
      <c r="N774" s="32">
        <f>データ!F774</f>
        <v>13</v>
      </c>
      <c r="O774" s="32" t="s">
        <v>977</v>
      </c>
      <c r="P774" s="32" t="s">
        <v>1260</v>
      </c>
      <c r="Q774" s="32" t="str">
        <f>データ!G774</f>
        <v>打</v>
      </c>
      <c r="R774" s="32" t="s">
        <v>977</v>
      </c>
      <c r="S774" s="32" t="s">
        <v>1260</v>
      </c>
      <c r="T774" s="33">
        <f>データ!H774</f>
        <v>17805</v>
      </c>
      <c r="U774" s="34" t="s">
        <v>977</v>
      </c>
      <c r="V774" s="34" t="s">
        <v>1260</v>
      </c>
      <c r="W774" s="33">
        <f>データ!I774</f>
        <v>5622</v>
      </c>
      <c r="X774" s="34" t="s">
        <v>977</v>
      </c>
      <c r="Y774" s="34" t="s">
        <v>1260</v>
      </c>
      <c r="Z774" s="33">
        <f>データ!J774</f>
        <v>7498</v>
      </c>
      <c r="AA774" s="34" t="s">
        <v>977</v>
      </c>
      <c r="AB774" s="34" t="s">
        <v>1260</v>
      </c>
      <c r="AC774" s="33" t="str">
        <f>データ!K774</f>
        <v>A-</v>
      </c>
      <c r="AD774" s="32" t="s">
        <v>977</v>
      </c>
      <c r="AE774" s="34" t="s">
        <v>1260</v>
      </c>
      <c r="AF774" s="33">
        <f>データ!L774</f>
        <v>30925</v>
      </c>
      <c r="AG774" s="34" t="s">
        <v>977</v>
      </c>
      <c r="AH774" s="34" t="s">
        <v>1265</v>
      </c>
      <c r="AI774" s="33" t="str">
        <f>データ!M774</f>
        <v>聖天消滅</v>
      </c>
      <c r="AJ774" s="9" t="s">
        <v>1061</v>
      </c>
      <c r="AK774" s="33" t="str">
        <f>データ!N774</f>
        <v>敵単体の攻撃力と防御力をDOWN[大]</v>
      </c>
      <c r="AL774" s="9" t="s">
        <v>977</v>
      </c>
      <c r="AM774" s="34" t="s">
        <v>1265</v>
      </c>
      <c r="AN774" s="33" t="str">
        <f>データ!O774</f>
        <v>-</v>
      </c>
      <c r="AO774" s="9" t="s">
        <v>1061</v>
      </c>
      <c r="AP774" s="33" t="str">
        <f>データ!P774</f>
        <v>　</v>
      </c>
      <c r="AQ774" s="35" t="s">
        <v>977</v>
      </c>
      <c r="AR774" s="34" t="s">
        <v>1265</v>
      </c>
      <c r="AS774" s="33" t="str">
        <f>データ!Q774</f>
        <v>ヒール／真</v>
      </c>
      <c r="AT774" s="9" t="s">
        <v>1061</v>
      </c>
      <c r="AU774" s="33" t="str">
        <f>データ!R774</f>
        <v>生存ユニットのHPを中回復</v>
      </c>
      <c r="AV774" s="9" t="s">
        <v>977</v>
      </c>
      <c r="AW774" s="34" t="s">
        <v>1265</v>
      </c>
      <c r="AX774" s="33" t="str">
        <f>データ!S774</f>
        <v>-</v>
      </c>
      <c r="AY774" s="9" t="s">
        <v>1061</v>
      </c>
      <c r="AZ774" s="33" t="str">
        <f>データ!T774</f>
        <v>　</v>
      </c>
      <c r="BA774" s="35" t="s">
        <v>977</v>
      </c>
      <c r="BB774" s="34" t="s">
        <v>2335</v>
      </c>
      <c r="BC774" s="33" t="str">
        <f>データ!U774</f>
        <v>-</v>
      </c>
      <c r="BD774" s="35" t="s">
        <v>2333</v>
      </c>
      <c r="BE774" s="33" t="str">
        <f>データ!V774</f>
        <v>　</v>
      </c>
      <c r="BF774" s="33" t="s">
        <v>977</v>
      </c>
      <c r="BG774" s="34" t="s">
        <v>1260</v>
      </c>
      <c r="BH774" s="33" t="str">
        <f>データ!W774</f>
        <v>-</v>
      </c>
      <c r="BI774" s="35" t="s">
        <v>977</v>
      </c>
      <c r="BJ774" s="34" t="s">
        <v>1260</v>
      </c>
      <c r="BK774" s="33" t="str">
        <f>データ!X774</f>
        <v>常設</v>
      </c>
      <c r="BL774" s="35" t="s">
        <v>977</v>
      </c>
      <c r="BM774" s="9" t="s">
        <v>972</v>
      </c>
    </row>
    <row r="775" spans="1:65" x14ac:dyDescent="0.15">
      <c r="A775" s="9" t="s">
        <v>969</v>
      </c>
      <c r="B775" s="9" t="s">
        <v>1392</v>
      </c>
      <c r="C775" s="32" t="str">
        <f>"./images/thumbnail/"&amp;データ!B775&amp;".jpg"</f>
        <v>./images/thumbnail/1155.jpg</v>
      </c>
      <c r="D775" s="32" t="s">
        <v>1393</v>
      </c>
      <c r="E775" s="32" t="str">
        <f>"./images/thumbnail/"&amp;データ!B775&amp;".jpg"</f>
        <v>./images/thumbnail/1155.jpg</v>
      </c>
      <c r="F775" s="32" t="s">
        <v>1064</v>
      </c>
      <c r="G775" s="32" t="s">
        <v>1260</v>
      </c>
      <c r="H775" s="32" t="str">
        <f>データ!D775</f>
        <v>シーラ</v>
      </c>
      <c r="I775" s="32" t="s">
        <v>977</v>
      </c>
      <c r="J775" s="32" t="s">
        <v>1260</v>
      </c>
      <c r="K775" s="32" t="str">
        <f>データ!E775</f>
        <v>SSR</v>
      </c>
      <c r="L775" s="32" t="s">
        <v>977</v>
      </c>
      <c r="M775" s="32" t="s">
        <v>1260</v>
      </c>
      <c r="N775" s="32">
        <f>データ!F775</f>
        <v>13</v>
      </c>
      <c r="O775" s="32" t="s">
        <v>977</v>
      </c>
      <c r="P775" s="32" t="s">
        <v>1260</v>
      </c>
      <c r="Q775" s="32" t="str">
        <f>データ!G775</f>
        <v>突</v>
      </c>
      <c r="R775" s="32" t="s">
        <v>977</v>
      </c>
      <c r="S775" s="32" t="s">
        <v>1260</v>
      </c>
      <c r="T775" s="33">
        <f>データ!H775</f>
        <v>17731</v>
      </c>
      <c r="U775" s="34" t="s">
        <v>977</v>
      </c>
      <c r="V775" s="34" t="s">
        <v>1260</v>
      </c>
      <c r="W775" s="33">
        <f>データ!I775</f>
        <v>5277</v>
      </c>
      <c r="X775" s="34" t="s">
        <v>977</v>
      </c>
      <c r="Y775" s="34" t="s">
        <v>1260</v>
      </c>
      <c r="Z775" s="33">
        <f>データ!J775</f>
        <v>5755</v>
      </c>
      <c r="AA775" s="34" t="s">
        <v>977</v>
      </c>
      <c r="AB775" s="34" t="s">
        <v>1260</v>
      </c>
      <c r="AC775" s="33" t="str">
        <f>データ!K775</f>
        <v>SS-</v>
      </c>
      <c r="AD775" s="32" t="s">
        <v>977</v>
      </c>
      <c r="AE775" s="34" t="s">
        <v>1260</v>
      </c>
      <c r="AF775" s="33">
        <f>データ!L775</f>
        <v>28763</v>
      </c>
      <c r="AG775" s="34" t="s">
        <v>977</v>
      </c>
      <c r="AH775" s="34" t="s">
        <v>1265</v>
      </c>
      <c r="AI775" s="33" t="str">
        <f>データ!M775</f>
        <v>孤撃の言霊／絶</v>
      </c>
      <c r="AJ775" s="9" t="s">
        <v>1061</v>
      </c>
      <c r="AK775" s="33" t="str">
        <f>データ!N775</f>
        <v>一定確率で敵を範囲不可にする[高確率]</v>
      </c>
      <c r="AL775" s="9" t="s">
        <v>977</v>
      </c>
      <c r="AM775" s="34" t="s">
        <v>1265</v>
      </c>
      <c r="AN775" s="33" t="str">
        <f>データ!O775</f>
        <v>-</v>
      </c>
      <c r="AO775" s="9" t="s">
        <v>1061</v>
      </c>
      <c r="AP775" s="33" t="str">
        <f>データ!P775</f>
        <v>　</v>
      </c>
      <c r="AQ775" s="35" t="s">
        <v>977</v>
      </c>
      <c r="AR775" s="34" t="s">
        <v>1265</v>
      </c>
      <c r="AS775" s="33" t="str">
        <f>データ!Q775</f>
        <v>ジャガーノート／真</v>
      </c>
      <c r="AT775" s="9" t="s">
        <v>1061</v>
      </c>
      <c r="AU775" s="33" t="str">
        <f>データ!R775</f>
        <v>バトルで敵を全滅するとBPが中回復(バトル3回)</v>
      </c>
      <c r="AV775" s="9" t="s">
        <v>977</v>
      </c>
      <c r="AW775" s="34" t="s">
        <v>1265</v>
      </c>
      <c r="AX775" s="33" t="str">
        <f>データ!S775</f>
        <v>-</v>
      </c>
      <c r="AY775" s="9" t="s">
        <v>1061</v>
      </c>
      <c r="AZ775" s="33" t="str">
        <f>データ!T775</f>
        <v>　</v>
      </c>
      <c r="BA775" s="35" t="s">
        <v>977</v>
      </c>
      <c r="BB775" s="34" t="s">
        <v>2335</v>
      </c>
      <c r="BC775" s="33" t="str">
        <f>データ!U775</f>
        <v>-</v>
      </c>
      <c r="BD775" s="35" t="s">
        <v>2333</v>
      </c>
      <c r="BE775" s="33" t="str">
        <f>データ!V775</f>
        <v>　</v>
      </c>
      <c r="BF775" s="33" t="s">
        <v>977</v>
      </c>
      <c r="BG775" s="34" t="s">
        <v>1260</v>
      </c>
      <c r="BH775" s="33" t="str">
        <f>データ!W775</f>
        <v>-</v>
      </c>
      <c r="BI775" s="35" t="s">
        <v>977</v>
      </c>
      <c r="BJ775" s="34" t="s">
        <v>1260</v>
      </c>
      <c r="BK775" s="33" t="str">
        <f>データ!X775</f>
        <v>常設</v>
      </c>
      <c r="BL775" s="35" t="s">
        <v>977</v>
      </c>
      <c r="BM775" s="9" t="s">
        <v>972</v>
      </c>
    </row>
    <row r="776" spans="1:65" x14ac:dyDescent="0.15">
      <c r="A776" s="9" t="s">
        <v>969</v>
      </c>
      <c r="B776" s="9" t="s">
        <v>1392</v>
      </c>
      <c r="C776" s="32" t="str">
        <f>"./images/thumbnail/"&amp;データ!B776&amp;".jpg"</f>
        <v>./images/thumbnail/1153.jpg</v>
      </c>
      <c r="D776" s="32" t="s">
        <v>1393</v>
      </c>
      <c r="E776" s="32" t="str">
        <f>"./images/thumbnail/"&amp;データ!B776&amp;".jpg"</f>
        <v>./images/thumbnail/1153.jpg</v>
      </c>
      <c r="F776" s="32" t="s">
        <v>1064</v>
      </c>
      <c r="G776" s="32" t="s">
        <v>1260</v>
      </c>
      <c r="H776" s="32" t="str">
        <f>データ!D776</f>
        <v>デュケーヌ</v>
      </c>
      <c r="I776" s="32" t="s">
        <v>977</v>
      </c>
      <c r="J776" s="32" t="s">
        <v>1260</v>
      </c>
      <c r="K776" s="32" t="str">
        <f>データ!E776</f>
        <v>SSR</v>
      </c>
      <c r="L776" s="32" t="s">
        <v>977</v>
      </c>
      <c r="M776" s="32" t="s">
        <v>1260</v>
      </c>
      <c r="N776" s="32">
        <f>データ!F776</f>
        <v>13</v>
      </c>
      <c r="O776" s="32" t="s">
        <v>977</v>
      </c>
      <c r="P776" s="32" t="s">
        <v>1260</v>
      </c>
      <c r="Q776" s="32" t="str">
        <f>データ!G776</f>
        <v>斬</v>
      </c>
      <c r="R776" s="32" t="s">
        <v>977</v>
      </c>
      <c r="S776" s="32" t="s">
        <v>1260</v>
      </c>
      <c r="T776" s="33">
        <f>データ!H776</f>
        <v>15761</v>
      </c>
      <c r="U776" s="34" t="s">
        <v>977</v>
      </c>
      <c r="V776" s="34" t="s">
        <v>1260</v>
      </c>
      <c r="W776" s="33">
        <f>データ!I776</f>
        <v>6310</v>
      </c>
      <c r="X776" s="34" t="s">
        <v>977</v>
      </c>
      <c r="Y776" s="34" t="s">
        <v>1260</v>
      </c>
      <c r="Z776" s="33">
        <f>データ!J776</f>
        <v>5832</v>
      </c>
      <c r="AA776" s="34" t="s">
        <v>977</v>
      </c>
      <c r="AB776" s="34" t="s">
        <v>1260</v>
      </c>
      <c r="AC776" s="33" t="str">
        <f>データ!K776</f>
        <v>A+</v>
      </c>
      <c r="AD776" s="32" t="s">
        <v>977</v>
      </c>
      <c r="AE776" s="34" t="s">
        <v>1260</v>
      </c>
      <c r="AF776" s="33">
        <f>データ!L776</f>
        <v>27903</v>
      </c>
      <c r="AG776" s="34" t="s">
        <v>977</v>
      </c>
      <c r="AH776" s="34" t="s">
        <v>1265</v>
      </c>
      <c r="AI776" s="33" t="str">
        <f>データ!M776</f>
        <v>魔幻の閃光／絶</v>
      </c>
      <c r="AJ776" s="9" t="s">
        <v>1061</v>
      </c>
      <c r="AK776" s="33" t="str">
        <f>データ!N776</f>
        <v>縦一列に攻撃[大]</v>
      </c>
      <c r="AL776" s="9" t="s">
        <v>977</v>
      </c>
      <c r="AM776" s="34" t="s">
        <v>1265</v>
      </c>
      <c r="AN776" s="33" t="str">
        <f>データ!O776</f>
        <v>-</v>
      </c>
      <c r="AO776" s="9" t="s">
        <v>1061</v>
      </c>
      <c r="AP776" s="33" t="str">
        <f>データ!P776</f>
        <v>　</v>
      </c>
      <c r="AQ776" s="35" t="s">
        <v>977</v>
      </c>
      <c r="AR776" s="34" t="s">
        <v>1265</v>
      </c>
      <c r="AS776" s="33" t="str">
        <f>データ!Q776</f>
        <v>アサルト／真</v>
      </c>
      <c r="AT776" s="9" t="s">
        <v>1061</v>
      </c>
      <c r="AU776" s="33" t="str">
        <f>データ!R776</f>
        <v>パーティ全体の攻撃力が中UP(3分間)</v>
      </c>
      <c r="AV776" s="9" t="s">
        <v>977</v>
      </c>
      <c r="AW776" s="34" t="s">
        <v>1265</v>
      </c>
      <c r="AX776" s="33" t="str">
        <f>データ!S776</f>
        <v>-</v>
      </c>
      <c r="AY776" s="9" t="s">
        <v>1061</v>
      </c>
      <c r="AZ776" s="33" t="str">
        <f>データ!T776</f>
        <v>　</v>
      </c>
      <c r="BA776" s="35" t="s">
        <v>977</v>
      </c>
      <c r="BB776" s="34" t="s">
        <v>2335</v>
      </c>
      <c r="BC776" s="33" t="str">
        <f>データ!U776</f>
        <v>-</v>
      </c>
      <c r="BD776" s="35" t="s">
        <v>2333</v>
      </c>
      <c r="BE776" s="33" t="str">
        <f>データ!V776</f>
        <v>　</v>
      </c>
      <c r="BF776" s="33" t="s">
        <v>977</v>
      </c>
      <c r="BG776" s="34" t="s">
        <v>1260</v>
      </c>
      <c r="BH776" s="33" t="str">
        <f>データ!W776</f>
        <v>-</v>
      </c>
      <c r="BI776" s="35" t="s">
        <v>977</v>
      </c>
      <c r="BJ776" s="34" t="s">
        <v>1260</v>
      </c>
      <c r="BK776" s="33" t="str">
        <f>データ!X776</f>
        <v>常設</v>
      </c>
      <c r="BL776" s="35" t="s">
        <v>977</v>
      </c>
      <c r="BM776" s="9" t="s">
        <v>972</v>
      </c>
    </row>
    <row r="777" spans="1:65" x14ac:dyDescent="0.15">
      <c r="A777" s="9" t="s">
        <v>969</v>
      </c>
      <c r="B777" s="9" t="s">
        <v>1392</v>
      </c>
      <c r="C777" s="32" t="str">
        <f>"./images/thumbnail/"&amp;データ!B777&amp;".jpg"</f>
        <v>./images/thumbnail/1151.jpg</v>
      </c>
      <c r="D777" s="32" t="s">
        <v>1393</v>
      </c>
      <c r="E777" s="32" t="str">
        <f>"./images/thumbnail/"&amp;データ!B777&amp;".jpg"</f>
        <v>./images/thumbnail/1151.jpg</v>
      </c>
      <c r="F777" s="32" t="s">
        <v>1064</v>
      </c>
      <c r="G777" s="32" t="s">
        <v>1260</v>
      </c>
      <c r="H777" s="32" t="str">
        <f>データ!D777</f>
        <v>ローズ</v>
      </c>
      <c r="I777" s="32" t="s">
        <v>977</v>
      </c>
      <c r="J777" s="32" t="s">
        <v>1260</v>
      </c>
      <c r="K777" s="32" t="str">
        <f>データ!E777</f>
        <v>SSR</v>
      </c>
      <c r="L777" s="32" t="s">
        <v>977</v>
      </c>
      <c r="M777" s="32" t="s">
        <v>1260</v>
      </c>
      <c r="N777" s="32">
        <f>データ!F777</f>
        <v>12</v>
      </c>
      <c r="O777" s="32" t="s">
        <v>977</v>
      </c>
      <c r="P777" s="32" t="s">
        <v>1260</v>
      </c>
      <c r="Q777" s="32" t="str">
        <f>データ!G777</f>
        <v>遠</v>
      </c>
      <c r="R777" s="32" t="s">
        <v>977</v>
      </c>
      <c r="S777" s="32" t="s">
        <v>1260</v>
      </c>
      <c r="T777" s="33">
        <f>データ!H777</f>
        <v>17646</v>
      </c>
      <c r="U777" s="34" t="s">
        <v>977</v>
      </c>
      <c r="V777" s="34" t="s">
        <v>1260</v>
      </c>
      <c r="W777" s="33">
        <f>データ!I777</f>
        <v>5224</v>
      </c>
      <c r="X777" s="34" t="s">
        <v>977</v>
      </c>
      <c r="Y777" s="34" t="s">
        <v>1260</v>
      </c>
      <c r="Z777" s="33">
        <f>データ!J777</f>
        <v>4417</v>
      </c>
      <c r="AA777" s="34" t="s">
        <v>977</v>
      </c>
      <c r="AB777" s="34" t="s">
        <v>1260</v>
      </c>
      <c r="AC777" s="33" t="str">
        <f>データ!K777</f>
        <v>S-</v>
      </c>
      <c r="AD777" s="32" t="s">
        <v>977</v>
      </c>
      <c r="AE777" s="34" t="s">
        <v>1260</v>
      </c>
      <c r="AF777" s="33">
        <f>データ!L777</f>
        <v>27287</v>
      </c>
      <c r="AG777" s="34" t="s">
        <v>977</v>
      </c>
      <c r="AH777" s="34" t="s">
        <v>1265</v>
      </c>
      <c r="AI777" s="33" t="str">
        <f>データ!M777</f>
        <v>遠翠の叡智</v>
      </c>
      <c r="AJ777" s="9" t="s">
        <v>1061</v>
      </c>
      <c r="AK777" s="33" t="str">
        <f>データ!N777</f>
        <v>味方遠属性の攻撃力と防御力をUP[中]</v>
      </c>
      <c r="AL777" s="9" t="s">
        <v>977</v>
      </c>
      <c r="AM777" s="34" t="s">
        <v>1265</v>
      </c>
      <c r="AN777" s="33" t="str">
        <f>データ!O777</f>
        <v>-</v>
      </c>
      <c r="AO777" s="9" t="s">
        <v>1061</v>
      </c>
      <c r="AP777" s="33" t="str">
        <f>データ!P777</f>
        <v>　</v>
      </c>
      <c r="AQ777" s="35" t="s">
        <v>977</v>
      </c>
      <c r="AR777" s="34" t="s">
        <v>1265</v>
      </c>
      <c r="AS777" s="33" t="str">
        <f>データ!Q777</f>
        <v>リヴァイブ／真</v>
      </c>
      <c r="AT777" s="9" t="s">
        <v>1061</v>
      </c>
      <c r="AU777" s="33" t="str">
        <f>データ!R777</f>
        <v>中確率で戦闘不能ユニットを復帰</v>
      </c>
      <c r="AV777" s="9" t="s">
        <v>977</v>
      </c>
      <c r="AW777" s="34" t="s">
        <v>1265</v>
      </c>
      <c r="AX777" s="33" t="str">
        <f>データ!S777</f>
        <v>-</v>
      </c>
      <c r="AY777" s="9" t="s">
        <v>1061</v>
      </c>
      <c r="AZ777" s="33" t="str">
        <f>データ!T777</f>
        <v>　</v>
      </c>
      <c r="BA777" s="35" t="s">
        <v>977</v>
      </c>
      <c r="BB777" s="34" t="s">
        <v>2335</v>
      </c>
      <c r="BC777" s="33" t="str">
        <f>データ!U777</f>
        <v>-</v>
      </c>
      <c r="BD777" s="35" t="s">
        <v>2333</v>
      </c>
      <c r="BE777" s="33" t="str">
        <f>データ!V777</f>
        <v>　</v>
      </c>
      <c r="BF777" s="33" t="s">
        <v>977</v>
      </c>
      <c r="BG777" s="34" t="s">
        <v>1260</v>
      </c>
      <c r="BH777" s="33" t="str">
        <f>データ!W777</f>
        <v>-</v>
      </c>
      <c r="BI777" s="35" t="s">
        <v>977</v>
      </c>
      <c r="BJ777" s="34" t="s">
        <v>1260</v>
      </c>
      <c r="BK777" s="33" t="str">
        <f>データ!X777</f>
        <v>誓い</v>
      </c>
      <c r="BL777" s="35" t="s">
        <v>977</v>
      </c>
      <c r="BM777" s="9" t="s">
        <v>972</v>
      </c>
    </row>
    <row r="778" spans="1:65" x14ac:dyDescent="0.15">
      <c r="A778" s="9" t="s">
        <v>969</v>
      </c>
      <c r="B778" s="9" t="s">
        <v>1392</v>
      </c>
      <c r="C778" s="32" t="str">
        <f>"./images/thumbnail/"&amp;データ!B778&amp;".jpg"</f>
        <v>./images/thumbnail/1150.jpg</v>
      </c>
      <c r="D778" s="32" t="s">
        <v>1393</v>
      </c>
      <c r="E778" s="32" t="str">
        <f>"./images/thumbnail/"&amp;データ!B778&amp;".jpg"</f>
        <v>./images/thumbnail/1150.jpg</v>
      </c>
      <c r="F778" s="32" t="s">
        <v>1064</v>
      </c>
      <c r="G778" s="32" t="s">
        <v>1260</v>
      </c>
      <c r="H778" s="32" t="str">
        <f>データ!D778</f>
        <v>マリユス</v>
      </c>
      <c r="I778" s="32" t="s">
        <v>977</v>
      </c>
      <c r="J778" s="32" t="s">
        <v>1260</v>
      </c>
      <c r="K778" s="32" t="str">
        <f>データ!E778</f>
        <v>SSR</v>
      </c>
      <c r="L778" s="32" t="s">
        <v>977</v>
      </c>
      <c r="M778" s="32" t="s">
        <v>1260</v>
      </c>
      <c r="N778" s="32">
        <f>データ!F778</f>
        <v>13</v>
      </c>
      <c r="O778" s="32" t="s">
        <v>977</v>
      </c>
      <c r="P778" s="32" t="s">
        <v>1260</v>
      </c>
      <c r="Q778" s="32" t="str">
        <f>データ!G778</f>
        <v>斬</v>
      </c>
      <c r="R778" s="32" t="s">
        <v>977</v>
      </c>
      <c r="S778" s="32" t="s">
        <v>1260</v>
      </c>
      <c r="T778" s="33">
        <f>データ!H778</f>
        <v>13875</v>
      </c>
      <c r="U778" s="34" t="s">
        <v>977</v>
      </c>
      <c r="V778" s="34" t="s">
        <v>1260</v>
      </c>
      <c r="W778" s="33">
        <f>データ!I778</f>
        <v>7331</v>
      </c>
      <c r="X778" s="34" t="s">
        <v>977</v>
      </c>
      <c r="Y778" s="34" t="s">
        <v>1260</v>
      </c>
      <c r="Z778" s="33">
        <f>データ!J778</f>
        <v>5777</v>
      </c>
      <c r="AA778" s="34" t="s">
        <v>977</v>
      </c>
      <c r="AB778" s="34" t="s">
        <v>1260</v>
      </c>
      <c r="AC778" s="33" t="str">
        <f>データ!K778</f>
        <v>A+</v>
      </c>
      <c r="AD778" s="32" t="s">
        <v>977</v>
      </c>
      <c r="AE778" s="34" t="s">
        <v>1260</v>
      </c>
      <c r="AF778" s="33">
        <f>データ!L778</f>
        <v>26983</v>
      </c>
      <c r="AG778" s="34" t="s">
        <v>977</v>
      </c>
      <c r="AH778" s="34" t="s">
        <v>1265</v>
      </c>
      <c r="AI778" s="33" t="str">
        <f>データ!M778</f>
        <v>幻氷の縦十字／絶</v>
      </c>
      <c r="AJ778" s="9" t="s">
        <v>1061</v>
      </c>
      <c r="AK778" s="33" t="str">
        <f>データ!N778</f>
        <v>十字型に攻撃[大]</v>
      </c>
      <c r="AL778" s="9" t="s">
        <v>977</v>
      </c>
      <c r="AM778" s="34" t="s">
        <v>1265</v>
      </c>
      <c r="AN778" s="33" t="str">
        <f>データ!O778</f>
        <v>-</v>
      </c>
      <c r="AO778" s="9" t="s">
        <v>1061</v>
      </c>
      <c r="AP778" s="33" t="str">
        <f>データ!P778</f>
        <v>　</v>
      </c>
      <c r="AQ778" s="35" t="s">
        <v>977</v>
      </c>
      <c r="AR778" s="34" t="s">
        <v>1265</v>
      </c>
      <c r="AS778" s="33" t="str">
        <f>データ!Q778</f>
        <v>エース／真</v>
      </c>
      <c r="AT778" s="9" t="s">
        <v>1061</v>
      </c>
      <c r="AU778" s="33" t="str">
        <f>データ!R778</f>
        <v>パーティ全体の攻・防が中UP(3分間)</v>
      </c>
      <c r="AV778" s="9" t="s">
        <v>977</v>
      </c>
      <c r="AW778" s="34" t="s">
        <v>1265</v>
      </c>
      <c r="AX778" s="33" t="str">
        <f>データ!S778</f>
        <v>-</v>
      </c>
      <c r="AY778" s="9" t="s">
        <v>1061</v>
      </c>
      <c r="AZ778" s="33" t="str">
        <f>データ!T778</f>
        <v>　</v>
      </c>
      <c r="BA778" s="35" t="s">
        <v>977</v>
      </c>
      <c r="BB778" s="34" t="s">
        <v>2335</v>
      </c>
      <c r="BC778" s="33" t="str">
        <f>データ!U778</f>
        <v>-</v>
      </c>
      <c r="BD778" s="35" t="s">
        <v>2333</v>
      </c>
      <c r="BE778" s="33" t="str">
        <f>データ!V778</f>
        <v>　</v>
      </c>
      <c r="BF778" s="33" t="s">
        <v>977</v>
      </c>
      <c r="BG778" s="34" t="s">
        <v>1260</v>
      </c>
      <c r="BH778" s="33" t="str">
        <f>データ!W778</f>
        <v>-</v>
      </c>
      <c r="BI778" s="35" t="s">
        <v>977</v>
      </c>
      <c r="BJ778" s="34" t="s">
        <v>1260</v>
      </c>
      <c r="BK778" s="33" t="str">
        <f>データ!X778</f>
        <v>第1回統一報酬</v>
      </c>
      <c r="BL778" s="35" t="s">
        <v>977</v>
      </c>
      <c r="BM778" s="9" t="s">
        <v>972</v>
      </c>
    </row>
    <row r="779" spans="1:65" x14ac:dyDescent="0.15">
      <c r="A779" s="9" t="s">
        <v>969</v>
      </c>
      <c r="B779" s="9" t="s">
        <v>1392</v>
      </c>
      <c r="C779" s="32" t="str">
        <f>"./images/thumbnail/"&amp;データ!B779&amp;".jpg"</f>
        <v>./images/thumbnail/1149.jpg</v>
      </c>
      <c r="D779" s="32" t="s">
        <v>1393</v>
      </c>
      <c r="E779" s="32" t="str">
        <f>"./images/thumbnail/"&amp;データ!B779&amp;".jpg"</f>
        <v>./images/thumbnail/1149.jpg</v>
      </c>
      <c r="F779" s="32" t="s">
        <v>1064</v>
      </c>
      <c r="G779" s="32" t="s">
        <v>1260</v>
      </c>
      <c r="H779" s="32" t="str">
        <f>データ!D779</f>
        <v>マリユス</v>
      </c>
      <c r="I779" s="32" t="s">
        <v>977</v>
      </c>
      <c r="J779" s="32" t="s">
        <v>1260</v>
      </c>
      <c r="K779" s="32" t="str">
        <f>データ!E779</f>
        <v>SSR</v>
      </c>
      <c r="L779" s="32" t="s">
        <v>977</v>
      </c>
      <c r="M779" s="32" t="s">
        <v>1260</v>
      </c>
      <c r="N779" s="32">
        <f>データ!F779</f>
        <v>12</v>
      </c>
      <c r="O779" s="32" t="s">
        <v>977</v>
      </c>
      <c r="P779" s="32" t="s">
        <v>1260</v>
      </c>
      <c r="Q779" s="32" t="str">
        <f>データ!G779</f>
        <v>斬</v>
      </c>
      <c r="R779" s="32" t="s">
        <v>977</v>
      </c>
      <c r="S779" s="32" t="s">
        <v>1260</v>
      </c>
      <c r="T779" s="33">
        <f>データ!H779</f>
        <v>13263</v>
      </c>
      <c r="U779" s="34" t="s">
        <v>977</v>
      </c>
      <c r="V779" s="34" t="s">
        <v>1260</v>
      </c>
      <c r="W779" s="33">
        <f>データ!I779</f>
        <v>7003</v>
      </c>
      <c r="X779" s="34" t="s">
        <v>977</v>
      </c>
      <c r="Y779" s="34" t="s">
        <v>1260</v>
      </c>
      <c r="Z779" s="33">
        <f>データ!J779</f>
        <v>5236</v>
      </c>
      <c r="AA779" s="34" t="s">
        <v>977</v>
      </c>
      <c r="AB779" s="34" t="s">
        <v>1260</v>
      </c>
      <c r="AC779" s="33" t="str">
        <f>データ!K779</f>
        <v>A+</v>
      </c>
      <c r="AD779" s="32" t="s">
        <v>977</v>
      </c>
      <c r="AE779" s="34" t="s">
        <v>1260</v>
      </c>
      <c r="AF779" s="33">
        <f>データ!L779</f>
        <v>25502</v>
      </c>
      <c r="AG779" s="34" t="s">
        <v>977</v>
      </c>
      <c r="AH779" s="34" t="s">
        <v>1265</v>
      </c>
      <c r="AI779" s="33" t="str">
        <f>データ!M779</f>
        <v>幻氷の縦十字／絶</v>
      </c>
      <c r="AJ779" s="9" t="s">
        <v>1061</v>
      </c>
      <c r="AK779" s="33" t="str">
        <f>データ!N779</f>
        <v>十字型に攻撃[大]</v>
      </c>
      <c r="AL779" s="9" t="s">
        <v>977</v>
      </c>
      <c r="AM779" s="34" t="s">
        <v>1265</v>
      </c>
      <c r="AN779" s="33" t="str">
        <f>データ!O779</f>
        <v>-</v>
      </c>
      <c r="AO779" s="9" t="s">
        <v>1061</v>
      </c>
      <c r="AP779" s="33" t="str">
        <f>データ!P779</f>
        <v>　</v>
      </c>
      <c r="AQ779" s="35" t="s">
        <v>977</v>
      </c>
      <c r="AR779" s="34" t="s">
        <v>1265</v>
      </c>
      <c r="AS779" s="33" t="str">
        <f>データ!Q779</f>
        <v>エース／真</v>
      </c>
      <c r="AT779" s="9" t="s">
        <v>1061</v>
      </c>
      <c r="AU779" s="33" t="str">
        <f>データ!R779</f>
        <v>パーティ全体の攻・防が中UP(3分間)</v>
      </c>
      <c r="AV779" s="9" t="s">
        <v>977</v>
      </c>
      <c r="AW779" s="34" t="s">
        <v>1265</v>
      </c>
      <c r="AX779" s="33" t="str">
        <f>データ!S779</f>
        <v>-</v>
      </c>
      <c r="AY779" s="9" t="s">
        <v>1061</v>
      </c>
      <c r="AZ779" s="33" t="str">
        <f>データ!T779</f>
        <v>　</v>
      </c>
      <c r="BA779" s="35" t="s">
        <v>977</v>
      </c>
      <c r="BB779" s="34" t="s">
        <v>2335</v>
      </c>
      <c r="BC779" s="33" t="str">
        <f>データ!U779</f>
        <v>-</v>
      </c>
      <c r="BD779" s="35" t="s">
        <v>2333</v>
      </c>
      <c r="BE779" s="33" t="str">
        <f>データ!V779</f>
        <v>　</v>
      </c>
      <c r="BF779" s="33" t="s">
        <v>977</v>
      </c>
      <c r="BG779" s="34" t="s">
        <v>1260</v>
      </c>
      <c r="BH779" s="33" t="str">
        <f>データ!W779</f>
        <v>-</v>
      </c>
      <c r="BI779" s="35" t="s">
        <v>977</v>
      </c>
      <c r="BJ779" s="34" t="s">
        <v>1260</v>
      </c>
      <c r="BK779" s="33" t="str">
        <f>データ!X779</f>
        <v>第1回統一報酬</v>
      </c>
      <c r="BL779" s="35" t="s">
        <v>977</v>
      </c>
      <c r="BM779" s="9" t="s">
        <v>972</v>
      </c>
    </row>
    <row r="780" spans="1:65" x14ac:dyDescent="0.15">
      <c r="A780" s="9" t="s">
        <v>969</v>
      </c>
      <c r="B780" s="9" t="s">
        <v>1392</v>
      </c>
      <c r="C780" s="32" t="str">
        <f>"./images/thumbnail/"&amp;データ!B780&amp;".jpg"</f>
        <v>./images/thumbnail/1146.jpg</v>
      </c>
      <c r="D780" s="32" t="s">
        <v>1393</v>
      </c>
      <c r="E780" s="32" t="str">
        <f>"./images/thumbnail/"&amp;データ!B780&amp;".jpg"</f>
        <v>./images/thumbnail/1146.jpg</v>
      </c>
      <c r="F780" s="32" t="s">
        <v>1064</v>
      </c>
      <c r="G780" s="32" t="s">
        <v>1260</v>
      </c>
      <c r="H780" s="32" t="str">
        <f>データ!D780</f>
        <v>メイリン</v>
      </c>
      <c r="I780" s="32" t="s">
        <v>977</v>
      </c>
      <c r="J780" s="32" t="s">
        <v>1260</v>
      </c>
      <c r="K780" s="32" t="str">
        <f>データ!E780</f>
        <v>SSR</v>
      </c>
      <c r="L780" s="32" t="s">
        <v>977</v>
      </c>
      <c r="M780" s="32" t="s">
        <v>1260</v>
      </c>
      <c r="N780" s="32">
        <f>データ!F780</f>
        <v>12</v>
      </c>
      <c r="O780" s="32" t="s">
        <v>977</v>
      </c>
      <c r="P780" s="32" t="s">
        <v>1260</v>
      </c>
      <c r="Q780" s="32" t="str">
        <f>データ!G780</f>
        <v>打</v>
      </c>
      <c r="R780" s="32" t="s">
        <v>977</v>
      </c>
      <c r="S780" s="32" t="s">
        <v>1260</v>
      </c>
      <c r="T780" s="33">
        <f>データ!H780</f>
        <v>17115</v>
      </c>
      <c r="U780" s="34" t="s">
        <v>977</v>
      </c>
      <c r="V780" s="34" t="s">
        <v>1260</v>
      </c>
      <c r="W780" s="33">
        <f>データ!I780</f>
        <v>5370</v>
      </c>
      <c r="X780" s="34" t="s">
        <v>977</v>
      </c>
      <c r="Y780" s="34" t="s">
        <v>1260</v>
      </c>
      <c r="Z780" s="33">
        <f>データ!J780</f>
        <v>6115</v>
      </c>
      <c r="AA780" s="34" t="s">
        <v>977</v>
      </c>
      <c r="AB780" s="34" t="s">
        <v>1260</v>
      </c>
      <c r="AC780" s="33" t="str">
        <f>データ!K780</f>
        <v>S-</v>
      </c>
      <c r="AD780" s="32" t="s">
        <v>977</v>
      </c>
      <c r="AE780" s="34" t="s">
        <v>1260</v>
      </c>
      <c r="AF780" s="33">
        <f>データ!L780</f>
        <v>28600</v>
      </c>
      <c r="AG780" s="34" t="s">
        <v>977</v>
      </c>
      <c r="AH780" s="34" t="s">
        <v>1265</v>
      </c>
      <c r="AI780" s="33" t="str">
        <f>データ!M780</f>
        <v>紫打の叡智</v>
      </c>
      <c r="AJ780" s="9" t="s">
        <v>1061</v>
      </c>
      <c r="AK780" s="33" t="str">
        <f>データ!N780</f>
        <v>味方打属性の攻撃力と防御力をUP[中]</v>
      </c>
      <c r="AL780" s="9" t="s">
        <v>977</v>
      </c>
      <c r="AM780" s="34" t="s">
        <v>1265</v>
      </c>
      <c r="AN780" s="33" t="str">
        <f>データ!O780</f>
        <v>-</v>
      </c>
      <c r="AO780" s="9" t="s">
        <v>1061</v>
      </c>
      <c r="AP780" s="33" t="str">
        <f>データ!P780</f>
        <v>　</v>
      </c>
      <c r="AQ780" s="35" t="s">
        <v>977</v>
      </c>
      <c r="AR780" s="34" t="s">
        <v>1265</v>
      </c>
      <c r="AS780" s="33" t="str">
        <f>データ!Q780</f>
        <v>ヒール／真紫打</v>
      </c>
      <c r="AT780" s="9" t="s">
        <v>1061</v>
      </c>
      <c r="AU780" s="33" t="str">
        <f>データ!R780</f>
        <v>打属性の生存ユニットのHPを高確率で全回復</v>
      </c>
      <c r="AV780" s="9" t="s">
        <v>977</v>
      </c>
      <c r="AW780" s="34" t="s">
        <v>1265</v>
      </c>
      <c r="AX780" s="33" t="str">
        <f>データ!S780</f>
        <v>-</v>
      </c>
      <c r="AY780" s="9" t="s">
        <v>1061</v>
      </c>
      <c r="AZ780" s="33" t="str">
        <f>データ!T780</f>
        <v>　</v>
      </c>
      <c r="BA780" s="35" t="s">
        <v>977</v>
      </c>
      <c r="BB780" s="34" t="s">
        <v>2335</v>
      </c>
      <c r="BC780" s="33" t="str">
        <f>データ!U780</f>
        <v>-</v>
      </c>
      <c r="BD780" s="35" t="s">
        <v>2333</v>
      </c>
      <c r="BE780" s="33" t="str">
        <f>データ!V780</f>
        <v>　</v>
      </c>
      <c r="BF780" s="33" t="s">
        <v>977</v>
      </c>
      <c r="BG780" s="34" t="s">
        <v>1260</v>
      </c>
      <c r="BH780" s="33" t="str">
        <f>データ!W780</f>
        <v>-</v>
      </c>
      <c r="BI780" s="35" t="s">
        <v>977</v>
      </c>
      <c r="BJ780" s="34" t="s">
        <v>1260</v>
      </c>
      <c r="BK780" s="33" t="str">
        <f>データ!X780</f>
        <v>メダル</v>
      </c>
      <c r="BL780" s="35" t="s">
        <v>977</v>
      </c>
      <c r="BM780" s="9" t="s">
        <v>972</v>
      </c>
    </row>
    <row r="781" spans="1:65" x14ac:dyDescent="0.15">
      <c r="A781" s="9" t="s">
        <v>969</v>
      </c>
      <c r="B781" s="9" t="s">
        <v>1392</v>
      </c>
      <c r="C781" s="32" t="str">
        <f>"./images/thumbnail/"&amp;データ!B781&amp;".jpg"</f>
        <v>./images/thumbnail/1144.jpg</v>
      </c>
      <c r="D781" s="32" t="s">
        <v>1393</v>
      </c>
      <c r="E781" s="32" t="str">
        <f>"./images/thumbnail/"&amp;データ!B781&amp;".jpg"</f>
        <v>./images/thumbnail/1144.jpg</v>
      </c>
      <c r="F781" s="32" t="s">
        <v>1064</v>
      </c>
      <c r="G781" s="32" t="s">
        <v>1260</v>
      </c>
      <c r="H781" s="32" t="str">
        <f>データ!D781</f>
        <v>セシル</v>
      </c>
      <c r="I781" s="32" t="s">
        <v>977</v>
      </c>
      <c r="J781" s="32" t="s">
        <v>1260</v>
      </c>
      <c r="K781" s="32" t="str">
        <f>データ!E781</f>
        <v>SSR</v>
      </c>
      <c r="L781" s="32" t="s">
        <v>977</v>
      </c>
      <c r="M781" s="32" t="s">
        <v>1260</v>
      </c>
      <c r="N781" s="32">
        <f>データ!F781</f>
        <v>12</v>
      </c>
      <c r="O781" s="32" t="s">
        <v>977</v>
      </c>
      <c r="P781" s="32" t="s">
        <v>1260</v>
      </c>
      <c r="Q781" s="32" t="str">
        <f>データ!G781</f>
        <v>遠</v>
      </c>
      <c r="R781" s="32" t="s">
        <v>977</v>
      </c>
      <c r="S781" s="32" t="s">
        <v>1260</v>
      </c>
      <c r="T781" s="33">
        <f>データ!H781</f>
        <v>16477</v>
      </c>
      <c r="U781" s="34" t="s">
        <v>977</v>
      </c>
      <c r="V781" s="34" t="s">
        <v>1260</v>
      </c>
      <c r="W781" s="33">
        <f>データ!I781</f>
        <v>5006</v>
      </c>
      <c r="X781" s="34" t="s">
        <v>977</v>
      </c>
      <c r="Y781" s="34" t="s">
        <v>1260</v>
      </c>
      <c r="Z781" s="33">
        <f>データ!J781</f>
        <v>4912</v>
      </c>
      <c r="AA781" s="34" t="s">
        <v>977</v>
      </c>
      <c r="AB781" s="34" t="s">
        <v>1260</v>
      </c>
      <c r="AC781" s="33" t="str">
        <f>データ!K781</f>
        <v>S-</v>
      </c>
      <c r="AD781" s="32" t="s">
        <v>977</v>
      </c>
      <c r="AE781" s="34" t="s">
        <v>1260</v>
      </c>
      <c r="AF781" s="33">
        <f>データ!L781</f>
        <v>26395</v>
      </c>
      <c r="AG781" s="34" t="s">
        <v>977</v>
      </c>
      <c r="AH781" s="34" t="s">
        <v>1265</v>
      </c>
      <c r="AI781" s="33" t="str">
        <f>データ!M781</f>
        <v>遠翠の覇道</v>
      </c>
      <c r="AJ781" s="9" t="s">
        <v>1061</v>
      </c>
      <c r="AK781" s="33" t="str">
        <f>データ!N781</f>
        <v>味方遠属性の攻撃力をUP[大]</v>
      </c>
      <c r="AL781" s="9" t="s">
        <v>977</v>
      </c>
      <c r="AM781" s="34" t="s">
        <v>1265</v>
      </c>
      <c r="AN781" s="33" t="str">
        <f>データ!O781</f>
        <v>-</v>
      </c>
      <c r="AO781" s="9" t="s">
        <v>1061</v>
      </c>
      <c r="AP781" s="33" t="str">
        <f>データ!P781</f>
        <v>　</v>
      </c>
      <c r="AQ781" s="35" t="s">
        <v>977</v>
      </c>
      <c r="AR781" s="34" t="s">
        <v>1265</v>
      </c>
      <c r="AS781" s="33" t="str">
        <f>データ!Q781</f>
        <v>リザレクション／真</v>
      </c>
      <c r="AT781" s="9" t="s">
        <v>1061</v>
      </c>
      <c r="AU781" s="33" t="str">
        <f>データ!R781</f>
        <v>中確率でパーティ全員を復帰(全滅時のみ使用可)</v>
      </c>
      <c r="AV781" s="9" t="s">
        <v>977</v>
      </c>
      <c r="AW781" s="34" t="s">
        <v>1265</v>
      </c>
      <c r="AX781" s="33" t="str">
        <f>データ!S781</f>
        <v>-</v>
      </c>
      <c r="AY781" s="9" t="s">
        <v>1061</v>
      </c>
      <c r="AZ781" s="33" t="str">
        <f>データ!T781</f>
        <v>　</v>
      </c>
      <c r="BA781" s="35" t="s">
        <v>977</v>
      </c>
      <c r="BB781" s="34" t="s">
        <v>2335</v>
      </c>
      <c r="BC781" s="33" t="str">
        <f>データ!U781</f>
        <v>-</v>
      </c>
      <c r="BD781" s="35" t="s">
        <v>2333</v>
      </c>
      <c r="BE781" s="33" t="str">
        <f>データ!V781</f>
        <v>　</v>
      </c>
      <c r="BF781" s="33" t="s">
        <v>977</v>
      </c>
      <c r="BG781" s="34" t="s">
        <v>1260</v>
      </c>
      <c r="BH781" s="33" t="str">
        <f>データ!W781</f>
        <v>-</v>
      </c>
      <c r="BI781" s="35" t="s">
        <v>977</v>
      </c>
      <c r="BJ781" s="34" t="s">
        <v>1260</v>
      </c>
      <c r="BK781" s="33" t="str">
        <f>データ!X781</f>
        <v>常設</v>
      </c>
      <c r="BL781" s="35" t="s">
        <v>977</v>
      </c>
      <c r="BM781" s="9" t="s">
        <v>972</v>
      </c>
    </row>
    <row r="782" spans="1:65" x14ac:dyDescent="0.15">
      <c r="A782" s="9" t="s">
        <v>969</v>
      </c>
      <c r="B782" s="9" t="s">
        <v>1392</v>
      </c>
      <c r="C782" s="32" t="str">
        <f>"./images/thumbnail/"&amp;データ!B782&amp;".jpg"</f>
        <v>./images/thumbnail/1142.jpg</v>
      </c>
      <c r="D782" s="32" t="s">
        <v>1393</v>
      </c>
      <c r="E782" s="32" t="str">
        <f>"./images/thumbnail/"&amp;データ!B782&amp;".jpg"</f>
        <v>./images/thumbnail/1142.jpg</v>
      </c>
      <c r="F782" s="32" t="s">
        <v>1064</v>
      </c>
      <c r="G782" s="32" t="s">
        <v>1260</v>
      </c>
      <c r="H782" s="32" t="str">
        <f>データ!D782</f>
        <v>アデル</v>
      </c>
      <c r="I782" s="32" t="s">
        <v>977</v>
      </c>
      <c r="J782" s="32" t="s">
        <v>1260</v>
      </c>
      <c r="K782" s="32" t="str">
        <f>データ!E782</f>
        <v>SSR</v>
      </c>
      <c r="L782" s="32" t="s">
        <v>977</v>
      </c>
      <c r="M782" s="32" t="s">
        <v>1260</v>
      </c>
      <c r="N782" s="32">
        <f>データ!F782</f>
        <v>12</v>
      </c>
      <c r="O782" s="32" t="s">
        <v>977</v>
      </c>
      <c r="P782" s="32" t="s">
        <v>1260</v>
      </c>
      <c r="Q782" s="32" t="str">
        <f>データ!G782</f>
        <v>打</v>
      </c>
      <c r="R782" s="32" t="s">
        <v>977</v>
      </c>
      <c r="S782" s="32" t="s">
        <v>1260</v>
      </c>
      <c r="T782" s="33">
        <f>データ!H782</f>
        <v>19040</v>
      </c>
      <c r="U782" s="34" t="s">
        <v>977</v>
      </c>
      <c r="V782" s="34" t="s">
        <v>1260</v>
      </c>
      <c r="W782" s="33">
        <f>データ!I782</f>
        <v>5587</v>
      </c>
      <c r="X782" s="34" t="s">
        <v>977</v>
      </c>
      <c r="Y782" s="34" t="s">
        <v>1260</v>
      </c>
      <c r="Z782" s="33">
        <f>データ!J782</f>
        <v>5920</v>
      </c>
      <c r="AA782" s="34" t="s">
        <v>977</v>
      </c>
      <c r="AB782" s="34" t="s">
        <v>1260</v>
      </c>
      <c r="AC782" s="33" t="str">
        <f>データ!K782</f>
        <v>A-</v>
      </c>
      <c r="AD782" s="32" t="s">
        <v>977</v>
      </c>
      <c r="AE782" s="34" t="s">
        <v>1260</v>
      </c>
      <c r="AF782" s="33">
        <f>データ!L782</f>
        <v>30547</v>
      </c>
      <c r="AG782" s="34" t="s">
        <v>977</v>
      </c>
      <c r="AH782" s="34" t="s">
        <v>1265</v>
      </c>
      <c r="AI782" s="33" t="str">
        <f>データ!M782</f>
        <v>魔幻の閃光／絶</v>
      </c>
      <c r="AJ782" s="9" t="s">
        <v>1061</v>
      </c>
      <c r="AK782" s="33" t="str">
        <f>データ!N782</f>
        <v>縦一列に攻撃[大]</v>
      </c>
      <c r="AL782" s="9" t="s">
        <v>977</v>
      </c>
      <c r="AM782" s="34" t="s">
        <v>1265</v>
      </c>
      <c r="AN782" s="33" t="str">
        <f>データ!O782</f>
        <v>-</v>
      </c>
      <c r="AO782" s="9" t="s">
        <v>1061</v>
      </c>
      <c r="AP782" s="33" t="str">
        <f>データ!P782</f>
        <v>　</v>
      </c>
      <c r="AQ782" s="35" t="s">
        <v>977</v>
      </c>
      <c r="AR782" s="34" t="s">
        <v>1265</v>
      </c>
      <c r="AS782" s="33" t="str">
        <f>データ!Q782</f>
        <v>ジャガーノート／真</v>
      </c>
      <c r="AT782" s="9" t="s">
        <v>1061</v>
      </c>
      <c r="AU782" s="33" t="str">
        <f>データ!R782</f>
        <v>バトルで敵を全滅するとBPが中回復(バトル3回)</v>
      </c>
      <c r="AV782" s="9" t="s">
        <v>977</v>
      </c>
      <c r="AW782" s="34" t="s">
        <v>1265</v>
      </c>
      <c r="AX782" s="33" t="str">
        <f>データ!S782</f>
        <v>-</v>
      </c>
      <c r="AY782" s="9" t="s">
        <v>1061</v>
      </c>
      <c r="AZ782" s="33" t="str">
        <f>データ!T782</f>
        <v>　</v>
      </c>
      <c r="BA782" s="35" t="s">
        <v>977</v>
      </c>
      <c r="BB782" s="34" t="s">
        <v>2335</v>
      </c>
      <c r="BC782" s="33" t="str">
        <f>データ!U782</f>
        <v>-</v>
      </c>
      <c r="BD782" s="35" t="s">
        <v>2333</v>
      </c>
      <c r="BE782" s="33" t="str">
        <f>データ!V782</f>
        <v>　</v>
      </c>
      <c r="BF782" s="33" t="s">
        <v>977</v>
      </c>
      <c r="BG782" s="34" t="s">
        <v>1260</v>
      </c>
      <c r="BH782" s="33" t="str">
        <f>データ!W782</f>
        <v>-</v>
      </c>
      <c r="BI782" s="35" t="s">
        <v>977</v>
      </c>
      <c r="BJ782" s="34" t="s">
        <v>1260</v>
      </c>
      <c r="BK782" s="33" t="str">
        <f>データ!X782</f>
        <v>常設</v>
      </c>
      <c r="BL782" s="35" t="s">
        <v>977</v>
      </c>
      <c r="BM782" s="9" t="s">
        <v>972</v>
      </c>
    </row>
    <row r="783" spans="1:65" x14ac:dyDescent="0.15">
      <c r="A783" s="9" t="s">
        <v>969</v>
      </c>
      <c r="B783" s="9" t="s">
        <v>1392</v>
      </c>
      <c r="C783" s="32" t="str">
        <f>"./images/thumbnail/"&amp;データ!B783&amp;".jpg"</f>
        <v>./images/thumbnail/1140.jpg</v>
      </c>
      <c r="D783" s="32" t="s">
        <v>1393</v>
      </c>
      <c r="E783" s="32" t="str">
        <f>"./images/thumbnail/"&amp;データ!B783&amp;".jpg"</f>
        <v>./images/thumbnail/1140.jpg</v>
      </c>
      <c r="F783" s="32" t="s">
        <v>1064</v>
      </c>
      <c r="G783" s="32" t="s">
        <v>1260</v>
      </c>
      <c r="H783" s="32" t="str">
        <f>データ!D783</f>
        <v>シグマ</v>
      </c>
      <c r="I783" s="32" t="s">
        <v>977</v>
      </c>
      <c r="J783" s="32" t="s">
        <v>1260</v>
      </c>
      <c r="K783" s="32" t="str">
        <f>データ!E783</f>
        <v>SSR</v>
      </c>
      <c r="L783" s="32" t="s">
        <v>977</v>
      </c>
      <c r="M783" s="32" t="s">
        <v>1260</v>
      </c>
      <c r="N783" s="32">
        <f>データ!F783</f>
        <v>12</v>
      </c>
      <c r="O783" s="32" t="s">
        <v>977</v>
      </c>
      <c r="P783" s="32" t="s">
        <v>1260</v>
      </c>
      <c r="Q783" s="32" t="str">
        <f>データ!G783</f>
        <v>突</v>
      </c>
      <c r="R783" s="32" t="s">
        <v>977</v>
      </c>
      <c r="S783" s="32" t="s">
        <v>1260</v>
      </c>
      <c r="T783" s="33">
        <f>データ!H783</f>
        <v>15406</v>
      </c>
      <c r="U783" s="34" t="s">
        <v>977</v>
      </c>
      <c r="V783" s="34" t="s">
        <v>1260</v>
      </c>
      <c r="W783" s="33">
        <f>データ!I783</f>
        <v>4853</v>
      </c>
      <c r="X783" s="34" t="s">
        <v>977</v>
      </c>
      <c r="Y783" s="34" t="s">
        <v>1260</v>
      </c>
      <c r="Z783" s="33">
        <f>データ!J783</f>
        <v>5392</v>
      </c>
      <c r="AA783" s="34" t="s">
        <v>977</v>
      </c>
      <c r="AB783" s="34" t="s">
        <v>1260</v>
      </c>
      <c r="AC783" s="33" t="str">
        <f>データ!K783</f>
        <v>SS1</v>
      </c>
      <c r="AD783" s="32" t="s">
        <v>977</v>
      </c>
      <c r="AE783" s="34" t="s">
        <v>1260</v>
      </c>
      <c r="AF783" s="33">
        <f>データ!L783</f>
        <v>25651</v>
      </c>
      <c r="AG783" s="34" t="s">
        <v>977</v>
      </c>
      <c r="AH783" s="34" t="s">
        <v>1265</v>
      </c>
      <c r="AI783" s="33" t="str">
        <f>データ!M783</f>
        <v>狂化の冥呪</v>
      </c>
      <c r="AJ783" s="9" t="s">
        <v>1061</v>
      </c>
      <c r="AK783" s="33" t="str">
        <f>データ!N783</f>
        <v>防御力を極大DOWNし、攻撃力を極大UP</v>
      </c>
      <c r="AL783" s="9" t="s">
        <v>977</v>
      </c>
      <c r="AM783" s="34" t="s">
        <v>1265</v>
      </c>
      <c r="AN783" s="33" t="str">
        <f>データ!O783</f>
        <v>-</v>
      </c>
      <c r="AO783" s="9" t="s">
        <v>1061</v>
      </c>
      <c r="AP783" s="33" t="str">
        <f>データ!P783</f>
        <v>　</v>
      </c>
      <c r="AQ783" s="35" t="s">
        <v>977</v>
      </c>
      <c r="AR783" s="34" t="s">
        <v>1265</v>
      </c>
      <c r="AS783" s="33" t="str">
        <f>データ!Q783</f>
        <v>ポイントライズ／真</v>
      </c>
      <c r="AT783" s="9" t="s">
        <v>1061</v>
      </c>
      <c r="AU783" s="33" t="str">
        <f>データ!R783</f>
        <v>獲得する騎士団戦スコアが中アップ(バトル3回)</v>
      </c>
      <c r="AV783" s="9" t="s">
        <v>977</v>
      </c>
      <c r="AW783" s="34" t="s">
        <v>1265</v>
      </c>
      <c r="AX783" s="33" t="str">
        <f>データ!S783</f>
        <v>-</v>
      </c>
      <c r="AY783" s="9" t="s">
        <v>1061</v>
      </c>
      <c r="AZ783" s="33" t="str">
        <f>データ!T783</f>
        <v>　</v>
      </c>
      <c r="BA783" s="35" t="s">
        <v>977</v>
      </c>
      <c r="BB783" s="34" t="s">
        <v>2335</v>
      </c>
      <c r="BC783" s="33" t="str">
        <f>データ!U783</f>
        <v>-</v>
      </c>
      <c r="BD783" s="35" t="s">
        <v>2333</v>
      </c>
      <c r="BE783" s="33" t="str">
        <f>データ!V783</f>
        <v>　</v>
      </c>
      <c r="BF783" s="33" t="s">
        <v>977</v>
      </c>
      <c r="BG783" s="34" t="s">
        <v>1260</v>
      </c>
      <c r="BH783" s="33" t="str">
        <f>データ!W783</f>
        <v>-</v>
      </c>
      <c r="BI783" s="35" t="s">
        <v>977</v>
      </c>
      <c r="BJ783" s="34" t="s">
        <v>1260</v>
      </c>
      <c r="BK783" s="33" t="str">
        <f>データ!X783</f>
        <v>常設</v>
      </c>
      <c r="BL783" s="35" t="s">
        <v>977</v>
      </c>
      <c r="BM783" s="9" t="s">
        <v>972</v>
      </c>
    </row>
    <row r="784" spans="1:65" x14ac:dyDescent="0.15">
      <c r="A784" s="9" t="s">
        <v>969</v>
      </c>
      <c r="B784" s="9" t="s">
        <v>1392</v>
      </c>
      <c r="C784" s="32" t="str">
        <f>"./images/thumbnail/"&amp;データ!B784&amp;".jpg"</f>
        <v>./images/thumbnail/1138.jpg</v>
      </c>
      <c r="D784" s="32" t="s">
        <v>1393</v>
      </c>
      <c r="E784" s="32" t="str">
        <f>"./images/thumbnail/"&amp;データ!B784&amp;".jpg"</f>
        <v>./images/thumbnail/1138.jpg</v>
      </c>
      <c r="F784" s="32" t="s">
        <v>1064</v>
      </c>
      <c r="G784" s="32" t="s">
        <v>1260</v>
      </c>
      <c r="H784" s="32" t="str">
        <f>データ!D784</f>
        <v>ロッテ</v>
      </c>
      <c r="I784" s="32" t="s">
        <v>977</v>
      </c>
      <c r="J784" s="32" t="s">
        <v>1260</v>
      </c>
      <c r="K784" s="32" t="str">
        <f>データ!E784</f>
        <v>SSR</v>
      </c>
      <c r="L784" s="32" t="s">
        <v>977</v>
      </c>
      <c r="M784" s="32" t="s">
        <v>1260</v>
      </c>
      <c r="N784" s="32">
        <f>データ!F784</f>
        <v>12</v>
      </c>
      <c r="O784" s="32" t="s">
        <v>977</v>
      </c>
      <c r="P784" s="32" t="s">
        <v>1260</v>
      </c>
      <c r="Q784" s="32" t="str">
        <f>データ!G784</f>
        <v>斬</v>
      </c>
      <c r="R784" s="32" t="s">
        <v>977</v>
      </c>
      <c r="S784" s="32" t="s">
        <v>1260</v>
      </c>
      <c r="T784" s="33">
        <f>データ!H784</f>
        <v>13694</v>
      </c>
      <c r="U784" s="34" t="s">
        <v>977</v>
      </c>
      <c r="V784" s="34" t="s">
        <v>1260</v>
      </c>
      <c r="W784" s="33">
        <f>データ!I784</f>
        <v>6665</v>
      </c>
      <c r="X784" s="34" t="s">
        <v>977</v>
      </c>
      <c r="Y784" s="34" t="s">
        <v>1260</v>
      </c>
      <c r="Z784" s="33">
        <f>データ!J784</f>
        <v>4757</v>
      </c>
      <c r="AA784" s="34" t="s">
        <v>977</v>
      </c>
      <c r="AB784" s="34" t="s">
        <v>1260</v>
      </c>
      <c r="AC784" s="33" t="str">
        <f>データ!K784</f>
        <v>S+</v>
      </c>
      <c r="AD784" s="32" t="s">
        <v>977</v>
      </c>
      <c r="AE784" s="34" t="s">
        <v>1260</v>
      </c>
      <c r="AF784" s="33">
        <f>データ!L784</f>
        <v>25116</v>
      </c>
      <c r="AG784" s="34" t="s">
        <v>977</v>
      </c>
      <c r="AH784" s="34" t="s">
        <v>1265</v>
      </c>
      <c r="AI784" s="33" t="str">
        <f>データ!M784</f>
        <v>猛毒の言霊／絶</v>
      </c>
      <c r="AJ784" s="9" t="s">
        <v>1061</v>
      </c>
      <c r="AK784" s="33" t="str">
        <f>データ!N784</f>
        <v>一定確率で敵を猛毒状態にする[高確率]</v>
      </c>
      <c r="AL784" s="9" t="s">
        <v>977</v>
      </c>
      <c r="AM784" s="34" t="s">
        <v>1265</v>
      </c>
      <c r="AN784" s="33" t="str">
        <f>データ!O784</f>
        <v>-</v>
      </c>
      <c r="AO784" s="9" t="s">
        <v>1061</v>
      </c>
      <c r="AP784" s="33" t="str">
        <f>データ!P784</f>
        <v>　</v>
      </c>
      <c r="AQ784" s="35" t="s">
        <v>977</v>
      </c>
      <c r="AR784" s="34" t="s">
        <v>1265</v>
      </c>
      <c r="AS784" s="33" t="str">
        <f>データ!Q784</f>
        <v>ヒール／真斬紅</v>
      </c>
      <c r="AT784" s="9" t="s">
        <v>1061</v>
      </c>
      <c r="AU784" s="33" t="str">
        <f>データ!R784</f>
        <v>斬属性の生存ユニットのHPを高確率で全回復</v>
      </c>
      <c r="AV784" s="9" t="s">
        <v>977</v>
      </c>
      <c r="AW784" s="34" t="s">
        <v>1265</v>
      </c>
      <c r="AX784" s="33" t="str">
        <f>データ!S784</f>
        <v>-</v>
      </c>
      <c r="AY784" s="9" t="s">
        <v>1061</v>
      </c>
      <c r="AZ784" s="33" t="str">
        <f>データ!T784</f>
        <v>　</v>
      </c>
      <c r="BA784" s="35" t="s">
        <v>977</v>
      </c>
      <c r="BB784" s="34" t="s">
        <v>2335</v>
      </c>
      <c r="BC784" s="33" t="str">
        <f>データ!U784</f>
        <v>-</v>
      </c>
      <c r="BD784" s="35" t="s">
        <v>2333</v>
      </c>
      <c r="BE784" s="33" t="str">
        <f>データ!V784</f>
        <v>　</v>
      </c>
      <c r="BF784" s="33" t="s">
        <v>977</v>
      </c>
      <c r="BG784" s="34" t="s">
        <v>1260</v>
      </c>
      <c r="BH784" s="33" t="str">
        <f>データ!W784</f>
        <v>-</v>
      </c>
      <c r="BI784" s="35" t="s">
        <v>977</v>
      </c>
      <c r="BJ784" s="34" t="s">
        <v>1260</v>
      </c>
      <c r="BK784" s="33" t="str">
        <f>データ!X784</f>
        <v>常設</v>
      </c>
      <c r="BL784" s="35" t="s">
        <v>977</v>
      </c>
      <c r="BM784" s="9" t="s">
        <v>972</v>
      </c>
    </row>
    <row r="785" spans="1:65" x14ac:dyDescent="0.15">
      <c r="A785" s="9" t="s">
        <v>969</v>
      </c>
      <c r="B785" s="9" t="s">
        <v>1392</v>
      </c>
      <c r="C785" s="32" t="str">
        <f>"./images/thumbnail/"&amp;データ!B785&amp;".jpg"</f>
        <v>./images/thumbnail/1136.jpg</v>
      </c>
      <c r="D785" s="32" t="s">
        <v>1393</v>
      </c>
      <c r="E785" s="32" t="str">
        <f>"./images/thumbnail/"&amp;データ!B785&amp;".jpg"</f>
        <v>./images/thumbnail/1136.jpg</v>
      </c>
      <c r="F785" s="32" t="s">
        <v>1064</v>
      </c>
      <c r="G785" s="32" t="s">
        <v>1260</v>
      </c>
      <c r="H785" s="32" t="str">
        <f>データ!D785</f>
        <v>トルテ</v>
      </c>
      <c r="I785" s="32" t="s">
        <v>977</v>
      </c>
      <c r="J785" s="32" t="s">
        <v>1260</v>
      </c>
      <c r="K785" s="32" t="str">
        <f>データ!E785</f>
        <v>SSR</v>
      </c>
      <c r="L785" s="32" t="s">
        <v>977</v>
      </c>
      <c r="M785" s="32" t="s">
        <v>1260</v>
      </c>
      <c r="N785" s="32">
        <f>データ!F785</f>
        <v>12</v>
      </c>
      <c r="O785" s="32" t="s">
        <v>977</v>
      </c>
      <c r="P785" s="32" t="s">
        <v>1260</v>
      </c>
      <c r="Q785" s="32" t="str">
        <f>データ!G785</f>
        <v>遠</v>
      </c>
      <c r="R785" s="32" t="s">
        <v>977</v>
      </c>
      <c r="S785" s="32" t="s">
        <v>1260</v>
      </c>
      <c r="T785" s="33">
        <f>データ!H785</f>
        <v>14810</v>
      </c>
      <c r="U785" s="34" t="s">
        <v>977</v>
      </c>
      <c r="V785" s="34" t="s">
        <v>1260</v>
      </c>
      <c r="W785" s="33">
        <f>データ!I785</f>
        <v>6092</v>
      </c>
      <c r="X785" s="34" t="s">
        <v>977</v>
      </c>
      <c r="Y785" s="34" t="s">
        <v>1260</v>
      </c>
      <c r="Z785" s="33">
        <f>データ!J785</f>
        <v>4464</v>
      </c>
      <c r="AA785" s="34" t="s">
        <v>977</v>
      </c>
      <c r="AB785" s="34" t="s">
        <v>1260</v>
      </c>
      <c r="AC785" s="33" t="str">
        <f>データ!K785</f>
        <v>S-</v>
      </c>
      <c r="AD785" s="32" t="s">
        <v>977</v>
      </c>
      <c r="AE785" s="34" t="s">
        <v>1260</v>
      </c>
      <c r="AF785" s="33">
        <f>データ!L785</f>
        <v>25366</v>
      </c>
      <c r="AG785" s="34" t="s">
        <v>977</v>
      </c>
      <c r="AH785" s="34" t="s">
        <v>1265</v>
      </c>
      <c r="AI785" s="33" t="str">
        <f>データ!M785</f>
        <v>幻射の四連撃／真</v>
      </c>
      <c r="AJ785" s="9" t="s">
        <v>1061</v>
      </c>
      <c r="AK785" s="33" t="str">
        <f>データ!N785</f>
        <v>ランダムで4連続攻撃[中]</v>
      </c>
      <c r="AL785" s="9" t="s">
        <v>977</v>
      </c>
      <c r="AM785" s="34" t="s">
        <v>1265</v>
      </c>
      <c r="AN785" s="33" t="str">
        <f>データ!O785</f>
        <v>-</v>
      </c>
      <c r="AO785" s="9" t="s">
        <v>1061</v>
      </c>
      <c r="AP785" s="33" t="str">
        <f>データ!P785</f>
        <v>　</v>
      </c>
      <c r="AQ785" s="35" t="s">
        <v>977</v>
      </c>
      <c r="AR785" s="34" t="s">
        <v>1265</v>
      </c>
      <c r="AS785" s="33" t="str">
        <f>データ!Q785</f>
        <v>リヴァイブ／真遠翠</v>
      </c>
      <c r="AT785" s="9" t="s">
        <v>1061</v>
      </c>
      <c r="AU785" s="33" t="str">
        <f>データ!R785</f>
        <v>高確率で遠属性のユニットを復帰</v>
      </c>
      <c r="AV785" s="9" t="s">
        <v>977</v>
      </c>
      <c r="AW785" s="34" t="s">
        <v>1265</v>
      </c>
      <c r="AX785" s="33" t="str">
        <f>データ!S785</f>
        <v>-</v>
      </c>
      <c r="AY785" s="9" t="s">
        <v>1061</v>
      </c>
      <c r="AZ785" s="33" t="str">
        <f>データ!T785</f>
        <v>　</v>
      </c>
      <c r="BA785" s="35" t="s">
        <v>977</v>
      </c>
      <c r="BB785" s="34" t="s">
        <v>2335</v>
      </c>
      <c r="BC785" s="33" t="str">
        <f>データ!U785</f>
        <v>-</v>
      </c>
      <c r="BD785" s="35" t="s">
        <v>2333</v>
      </c>
      <c r="BE785" s="33" t="str">
        <f>データ!V785</f>
        <v>　</v>
      </c>
      <c r="BF785" s="33" t="s">
        <v>977</v>
      </c>
      <c r="BG785" s="34" t="s">
        <v>1260</v>
      </c>
      <c r="BH785" s="33" t="str">
        <f>データ!W785</f>
        <v>-</v>
      </c>
      <c r="BI785" s="35" t="s">
        <v>977</v>
      </c>
      <c r="BJ785" s="34" t="s">
        <v>1260</v>
      </c>
      <c r="BK785" s="33" t="str">
        <f>データ!X785</f>
        <v>ポーカー</v>
      </c>
      <c r="BL785" s="35" t="s">
        <v>977</v>
      </c>
      <c r="BM785" s="9" t="s">
        <v>972</v>
      </c>
    </row>
    <row r="786" spans="1:65" x14ac:dyDescent="0.15">
      <c r="A786" s="9" t="s">
        <v>969</v>
      </c>
      <c r="B786" s="9" t="s">
        <v>1392</v>
      </c>
      <c r="C786" s="32" t="str">
        <f>"./images/thumbnail/"&amp;データ!B786&amp;".jpg"</f>
        <v>./images/thumbnail/1134.jpg</v>
      </c>
      <c r="D786" s="32" t="s">
        <v>1393</v>
      </c>
      <c r="E786" s="32" t="str">
        <f>"./images/thumbnail/"&amp;データ!B786&amp;".jpg"</f>
        <v>./images/thumbnail/1134.jpg</v>
      </c>
      <c r="F786" s="32" t="s">
        <v>1064</v>
      </c>
      <c r="G786" s="32" t="s">
        <v>1260</v>
      </c>
      <c r="H786" s="32" t="str">
        <f>データ!D786</f>
        <v>ガルム</v>
      </c>
      <c r="I786" s="32" t="s">
        <v>977</v>
      </c>
      <c r="J786" s="32" t="s">
        <v>1260</v>
      </c>
      <c r="K786" s="32" t="str">
        <f>データ!E786</f>
        <v>SSR</v>
      </c>
      <c r="L786" s="32" t="s">
        <v>977</v>
      </c>
      <c r="M786" s="32" t="s">
        <v>1260</v>
      </c>
      <c r="N786" s="32">
        <f>データ!F786</f>
        <v>12</v>
      </c>
      <c r="O786" s="32" t="s">
        <v>977</v>
      </c>
      <c r="P786" s="32" t="s">
        <v>1260</v>
      </c>
      <c r="Q786" s="32" t="str">
        <f>データ!G786</f>
        <v>突</v>
      </c>
      <c r="R786" s="32" t="s">
        <v>977</v>
      </c>
      <c r="S786" s="32" t="s">
        <v>1260</v>
      </c>
      <c r="T786" s="33">
        <f>データ!H786</f>
        <v>15321</v>
      </c>
      <c r="U786" s="34" t="s">
        <v>977</v>
      </c>
      <c r="V786" s="34" t="s">
        <v>1260</v>
      </c>
      <c r="W786" s="33">
        <f>データ!I786</f>
        <v>4561</v>
      </c>
      <c r="X786" s="34" t="s">
        <v>977</v>
      </c>
      <c r="Y786" s="34" t="s">
        <v>1260</v>
      </c>
      <c r="Z786" s="33">
        <f>データ!J786</f>
        <v>6389</v>
      </c>
      <c r="AA786" s="34" t="s">
        <v>977</v>
      </c>
      <c r="AB786" s="34" t="s">
        <v>1260</v>
      </c>
      <c r="AC786" s="33" t="str">
        <f>データ!K786</f>
        <v>SS-</v>
      </c>
      <c r="AD786" s="32" t="s">
        <v>977</v>
      </c>
      <c r="AE786" s="34" t="s">
        <v>1260</v>
      </c>
      <c r="AF786" s="33">
        <f>データ!L786</f>
        <v>26271</v>
      </c>
      <c r="AG786" s="34" t="s">
        <v>977</v>
      </c>
      <c r="AH786" s="34" t="s">
        <v>1265</v>
      </c>
      <c r="AI786" s="33" t="str">
        <f>データ!M786</f>
        <v>加護消滅／光芒</v>
      </c>
      <c r="AJ786" s="9" t="s">
        <v>1061</v>
      </c>
      <c r="AK786" s="33" t="str">
        <f>データ!N786</f>
        <v>敵全体の防御力をDOWN[中]</v>
      </c>
      <c r="AL786" s="9" t="s">
        <v>977</v>
      </c>
      <c r="AM786" s="34" t="s">
        <v>1265</v>
      </c>
      <c r="AN786" s="33" t="str">
        <f>データ!O786</f>
        <v>-</v>
      </c>
      <c r="AO786" s="9" t="s">
        <v>1061</v>
      </c>
      <c r="AP786" s="33" t="str">
        <f>データ!P786</f>
        <v>　</v>
      </c>
      <c r="AQ786" s="35" t="s">
        <v>977</v>
      </c>
      <c r="AR786" s="34" t="s">
        <v>1265</v>
      </c>
      <c r="AS786" s="33" t="str">
        <f>データ!Q786</f>
        <v>リヴァイブ／真</v>
      </c>
      <c r="AT786" s="9" t="s">
        <v>1061</v>
      </c>
      <c r="AU786" s="33" t="str">
        <f>データ!R786</f>
        <v>中確率で戦闘不能ユニットを復帰</v>
      </c>
      <c r="AV786" s="9" t="s">
        <v>977</v>
      </c>
      <c r="AW786" s="34" t="s">
        <v>1265</v>
      </c>
      <c r="AX786" s="33" t="str">
        <f>データ!S786</f>
        <v>-</v>
      </c>
      <c r="AY786" s="9" t="s">
        <v>1061</v>
      </c>
      <c r="AZ786" s="33" t="str">
        <f>データ!T786</f>
        <v>　</v>
      </c>
      <c r="BA786" s="35" t="s">
        <v>977</v>
      </c>
      <c r="BB786" s="34" t="s">
        <v>2335</v>
      </c>
      <c r="BC786" s="33" t="str">
        <f>データ!U786</f>
        <v>-</v>
      </c>
      <c r="BD786" s="35" t="s">
        <v>2333</v>
      </c>
      <c r="BE786" s="33" t="str">
        <f>データ!V786</f>
        <v>　</v>
      </c>
      <c r="BF786" s="33" t="s">
        <v>977</v>
      </c>
      <c r="BG786" s="34" t="s">
        <v>1260</v>
      </c>
      <c r="BH786" s="33" t="str">
        <f>データ!W786</f>
        <v>-</v>
      </c>
      <c r="BI786" s="35" t="s">
        <v>977</v>
      </c>
      <c r="BJ786" s="34" t="s">
        <v>1260</v>
      </c>
      <c r="BK786" s="33" t="str">
        <f>データ!X786</f>
        <v>メダル</v>
      </c>
      <c r="BL786" s="35" t="s">
        <v>977</v>
      </c>
      <c r="BM786" s="9" t="s">
        <v>972</v>
      </c>
    </row>
    <row r="787" spans="1:65" x14ac:dyDescent="0.15">
      <c r="A787" s="9" t="s">
        <v>969</v>
      </c>
      <c r="B787" s="9" t="s">
        <v>1392</v>
      </c>
      <c r="C787" s="32" t="str">
        <f>"./images/thumbnail/"&amp;データ!B787&amp;".jpg"</f>
        <v>./images/thumbnail/1132.jpg</v>
      </c>
      <c r="D787" s="32" t="s">
        <v>1393</v>
      </c>
      <c r="E787" s="32" t="str">
        <f>"./images/thumbnail/"&amp;データ!B787&amp;".jpg"</f>
        <v>./images/thumbnail/1132.jpg</v>
      </c>
      <c r="F787" s="32" t="s">
        <v>1064</v>
      </c>
      <c r="G787" s="32" t="s">
        <v>1260</v>
      </c>
      <c r="H787" s="32" t="str">
        <f>データ!D787</f>
        <v>エドガー</v>
      </c>
      <c r="I787" s="32" t="s">
        <v>977</v>
      </c>
      <c r="J787" s="32" t="s">
        <v>1260</v>
      </c>
      <c r="K787" s="32" t="str">
        <f>データ!E787</f>
        <v>SSR</v>
      </c>
      <c r="L787" s="32" t="s">
        <v>977</v>
      </c>
      <c r="M787" s="32" t="s">
        <v>1260</v>
      </c>
      <c r="N787" s="32">
        <f>データ!F787</f>
        <v>12</v>
      </c>
      <c r="O787" s="32" t="s">
        <v>977</v>
      </c>
      <c r="P787" s="32" t="s">
        <v>1260</v>
      </c>
      <c r="Q787" s="32" t="str">
        <f>データ!G787</f>
        <v>打</v>
      </c>
      <c r="R787" s="32" t="s">
        <v>977</v>
      </c>
      <c r="S787" s="32" t="s">
        <v>1260</v>
      </c>
      <c r="T787" s="33">
        <f>データ!H787</f>
        <v>18837</v>
      </c>
      <c r="U787" s="34" t="s">
        <v>977</v>
      </c>
      <c r="V787" s="34" t="s">
        <v>1260</v>
      </c>
      <c r="W787" s="33">
        <f>データ!I787</f>
        <v>5642</v>
      </c>
      <c r="X787" s="34" t="s">
        <v>977</v>
      </c>
      <c r="Y787" s="34" t="s">
        <v>1260</v>
      </c>
      <c r="Z787" s="33">
        <f>データ!J787</f>
        <v>5857</v>
      </c>
      <c r="AA787" s="34" t="s">
        <v>977</v>
      </c>
      <c r="AB787" s="34" t="s">
        <v>1260</v>
      </c>
      <c r="AC787" s="33" t="str">
        <f>データ!K787</f>
        <v>A-</v>
      </c>
      <c r="AD787" s="32" t="s">
        <v>977</v>
      </c>
      <c r="AE787" s="34" t="s">
        <v>1260</v>
      </c>
      <c r="AF787" s="33">
        <f>データ!L787</f>
        <v>30336</v>
      </c>
      <c r="AG787" s="34" t="s">
        <v>977</v>
      </c>
      <c r="AH787" s="34" t="s">
        <v>1265</v>
      </c>
      <c r="AI787" s="33" t="str">
        <f>データ!M787</f>
        <v>焔幻の一閃／絶</v>
      </c>
      <c r="AJ787" s="9" t="s">
        <v>1061</v>
      </c>
      <c r="AK787" s="33" t="str">
        <f>データ!N787</f>
        <v>横一列に攻撃[大]</v>
      </c>
      <c r="AL787" s="9" t="s">
        <v>977</v>
      </c>
      <c r="AM787" s="34" t="s">
        <v>1265</v>
      </c>
      <c r="AN787" s="33" t="str">
        <f>データ!O787</f>
        <v>-</v>
      </c>
      <c r="AO787" s="9" t="s">
        <v>1061</v>
      </c>
      <c r="AP787" s="33" t="str">
        <f>データ!P787</f>
        <v>　</v>
      </c>
      <c r="AQ787" s="35" t="s">
        <v>977</v>
      </c>
      <c r="AR787" s="34" t="s">
        <v>1265</v>
      </c>
      <c r="AS787" s="33" t="str">
        <f>データ!Q787</f>
        <v>リヴァイブ／真紫打</v>
      </c>
      <c r="AT787" s="9" t="s">
        <v>1061</v>
      </c>
      <c r="AU787" s="33" t="str">
        <f>データ!R787</f>
        <v>高確率で打属性のユニットを復帰</v>
      </c>
      <c r="AV787" s="9" t="s">
        <v>977</v>
      </c>
      <c r="AW787" s="34" t="s">
        <v>1265</v>
      </c>
      <c r="AX787" s="33" t="str">
        <f>データ!S787</f>
        <v>-</v>
      </c>
      <c r="AY787" s="9" t="s">
        <v>1061</v>
      </c>
      <c r="AZ787" s="33" t="str">
        <f>データ!T787</f>
        <v>　</v>
      </c>
      <c r="BA787" s="35" t="s">
        <v>977</v>
      </c>
      <c r="BB787" s="34" t="s">
        <v>2335</v>
      </c>
      <c r="BC787" s="33" t="str">
        <f>データ!U787</f>
        <v>-</v>
      </c>
      <c r="BD787" s="35" t="s">
        <v>2333</v>
      </c>
      <c r="BE787" s="33" t="str">
        <f>データ!V787</f>
        <v>　</v>
      </c>
      <c r="BF787" s="33" t="s">
        <v>977</v>
      </c>
      <c r="BG787" s="34" t="s">
        <v>1260</v>
      </c>
      <c r="BH787" s="33" t="str">
        <f>データ!W787</f>
        <v>-</v>
      </c>
      <c r="BI787" s="35" t="s">
        <v>977</v>
      </c>
      <c r="BJ787" s="34" t="s">
        <v>1260</v>
      </c>
      <c r="BK787" s="33" t="str">
        <f>データ!X787</f>
        <v>マゴニア</v>
      </c>
      <c r="BL787" s="35" t="s">
        <v>977</v>
      </c>
      <c r="BM787" s="9" t="s">
        <v>972</v>
      </c>
    </row>
    <row r="788" spans="1:65" x14ac:dyDescent="0.15">
      <c r="A788" s="9" t="s">
        <v>969</v>
      </c>
      <c r="B788" s="9" t="s">
        <v>1392</v>
      </c>
      <c r="C788" s="32" t="str">
        <f>"./images/thumbnail/"&amp;データ!B788&amp;".jpg"</f>
        <v>./images/thumbnail/1129.jpg</v>
      </c>
      <c r="D788" s="32" t="s">
        <v>1393</v>
      </c>
      <c r="E788" s="32" t="str">
        <f>"./images/thumbnail/"&amp;データ!B788&amp;".jpg"</f>
        <v>./images/thumbnail/1129.jpg</v>
      </c>
      <c r="F788" s="32" t="s">
        <v>1064</v>
      </c>
      <c r="G788" s="32" t="s">
        <v>1260</v>
      </c>
      <c r="H788" s="32" t="str">
        <f>データ!D788</f>
        <v>ルナ</v>
      </c>
      <c r="I788" s="32" t="s">
        <v>977</v>
      </c>
      <c r="J788" s="32" t="s">
        <v>1260</v>
      </c>
      <c r="K788" s="32" t="str">
        <f>データ!E788</f>
        <v>SSR</v>
      </c>
      <c r="L788" s="32" t="s">
        <v>977</v>
      </c>
      <c r="M788" s="32" t="s">
        <v>1260</v>
      </c>
      <c r="N788" s="32">
        <f>データ!F788</f>
        <v>12</v>
      </c>
      <c r="O788" s="32" t="s">
        <v>977</v>
      </c>
      <c r="P788" s="32" t="s">
        <v>1260</v>
      </c>
      <c r="Q788" s="32" t="str">
        <f>データ!G788</f>
        <v>遠</v>
      </c>
      <c r="R788" s="32" t="s">
        <v>977</v>
      </c>
      <c r="S788" s="32" t="s">
        <v>1260</v>
      </c>
      <c r="T788" s="33">
        <f>データ!H788</f>
        <v>14729</v>
      </c>
      <c r="U788" s="34" t="s">
        <v>977</v>
      </c>
      <c r="V788" s="34" t="s">
        <v>1260</v>
      </c>
      <c r="W788" s="33">
        <f>データ!I788</f>
        <v>6059</v>
      </c>
      <c r="X788" s="34" t="s">
        <v>977</v>
      </c>
      <c r="Y788" s="34" t="s">
        <v>1260</v>
      </c>
      <c r="Z788" s="33">
        <f>データ!J788</f>
        <v>4486</v>
      </c>
      <c r="AA788" s="34" t="s">
        <v>977</v>
      </c>
      <c r="AB788" s="34" t="s">
        <v>1260</v>
      </c>
      <c r="AC788" s="33" t="str">
        <f>データ!K788</f>
        <v>S-</v>
      </c>
      <c r="AD788" s="32" t="s">
        <v>977</v>
      </c>
      <c r="AE788" s="34" t="s">
        <v>1260</v>
      </c>
      <c r="AF788" s="33">
        <f>データ!L788</f>
        <v>25274</v>
      </c>
      <c r="AG788" s="34" t="s">
        <v>977</v>
      </c>
      <c r="AH788" s="34" t="s">
        <v>1265</v>
      </c>
      <c r="AI788" s="33" t="str">
        <f>データ!M788</f>
        <v>破界の包囲陣／絶</v>
      </c>
      <c r="AJ788" s="9" t="s">
        <v>1061</v>
      </c>
      <c r="AK788" s="33" t="str">
        <f>データ!N788</f>
        <v>敵全体に固定ダメージ[大]</v>
      </c>
      <c r="AL788" s="9" t="s">
        <v>977</v>
      </c>
      <c r="AM788" s="34" t="s">
        <v>1265</v>
      </c>
      <c r="AN788" s="33" t="str">
        <f>データ!O788</f>
        <v>-</v>
      </c>
      <c r="AO788" s="9" t="s">
        <v>1061</v>
      </c>
      <c r="AP788" s="33" t="str">
        <f>データ!P788</f>
        <v>　</v>
      </c>
      <c r="AQ788" s="35" t="s">
        <v>977</v>
      </c>
      <c r="AR788" s="34" t="s">
        <v>1265</v>
      </c>
      <c r="AS788" s="33" t="str">
        <f>データ!Q788</f>
        <v>ヒール／真</v>
      </c>
      <c r="AT788" s="9" t="s">
        <v>1061</v>
      </c>
      <c r="AU788" s="33" t="str">
        <f>データ!R788</f>
        <v>生存ユニットのHPを中回復</v>
      </c>
      <c r="AV788" s="9" t="s">
        <v>977</v>
      </c>
      <c r="AW788" s="34" t="s">
        <v>1265</v>
      </c>
      <c r="AX788" s="33" t="str">
        <f>データ!S788</f>
        <v>-</v>
      </c>
      <c r="AY788" s="9" t="s">
        <v>1061</v>
      </c>
      <c r="AZ788" s="33" t="str">
        <f>データ!T788</f>
        <v>　</v>
      </c>
      <c r="BA788" s="35" t="s">
        <v>977</v>
      </c>
      <c r="BB788" s="34" t="s">
        <v>2335</v>
      </c>
      <c r="BC788" s="33" t="str">
        <f>データ!U788</f>
        <v>-</v>
      </c>
      <c r="BD788" s="35" t="s">
        <v>2333</v>
      </c>
      <c r="BE788" s="33" t="str">
        <f>データ!V788</f>
        <v>　</v>
      </c>
      <c r="BF788" s="33" t="s">
        <v>977</v>
      </c>
      <c r="BG788" s="34" t="s">
        <v>1260</v>
      </c>
      <c r="BH788" s="33" t="str">
        <f>データ!W788</f>
        <v>-</v>
      </c>
      <c r="BI788" s="35" t="s">
        <v>977</v>
      </c>
      <c r="BJ788" s="34" t="s">
        <v>1260</v>
      </c>
      <c r="BK788" s="33" t="str">
        <f>データ!X788</f>
        <v>常設</v>
      </c>
      <c r="BL788" s="35" t="s">
        <v>977</v>
      </c>
      <c r="BM788" s="9" t="s">
        <v>972</v>
      </c>
    </row>
    <row r="789" spans="1:65" x14ac:dyDescent="0.15">
      <c r="A789" s="9" t="s">
        <v>969</v>
      </c>
      <c r="B789" s="9" t="s">
        <v>1392</v>
      </c>
      <c r="C789" s="32" t="str">
        <f>"./images/thumbnail/"&amp;データ!B789&amp;".jpg"</f>
        <v>./images/thumbnail/1127.jpg</v>
      </c>
      <c r="D789" s="32" t="s">
        <v>1393</v>
      </c>
      <c r="E789" s="32" t="str">
        <f>"./images/thumbnail/"&amp;データ!B789&amp;".jpg"</f>
        <v>./images/thumbnail/1127.jpg</v>
      </c>
      <c r="F789" s="32" t="s">
        <v>1064</v>
      </c>
      <c r="G789" s="32" t="s">
        <v>1260</v>
      </c>
      <c r="H789" s="32" t="str">
        <f>データ!D789</f>
        <v>マリー</v>
      </c>
      <c r="I789" s="32" t="s">
        <v>977</v>
      </c>
      <c r="J789" s="32" t="s">
        <v>1260</v>
      </c>
      <c r="K789" s="32" t="str">
        <f>データ!E789</f>
        <v>SSR</v>
      </c>
      <c r="L789" s="32" t="s">
        <v>977</v>
      </c>
      <c r="M789" s="32" t="s">
        <v>1260</v>
      </c>
      <c r="N789" s="32">
        <f>データ!F789</f>
        <v>12</v>
      </c>
      <c r="O789" s="32" t="s">
        <v>977</v>
      </c>
      <c r="P789" s="32" t="s">
        <v>1260</v>
      </c>
      <c r="Q789" s="32" t="str">
        <f>データ!G789</f>
        <v>打</v>
      </c>
      <c r="R789" s="32" t="s">
        <v>977</v>
      </c>
      <c r="S789" s="32" t="s">
        <v>1260</v>
      </c>
      <c r="T789" s="33">
        <f>データ!H789</f>
        <v>16310</v>
      </c>
      <c r="U789" s="34" t="s">
        <v>977</v>
      </c>
      <c r="V789" s="34" t="s">
        <v>1260</v>
      </c>
      <c r="W789" s="33">
        <f>データ!I789</f>
        <v>5673</v>
      </c>
      <c r="X789" s="34" t="s">
        <v>977</v>
      </c>
      <c r="Y789" s="34" t="s">
        <v>1260</v>
      </c>
      <c r="Z789" s="33">
        <f>データ!J789</f>
        <v>6693</v>
      </c>
      <c r="AA789" s="34" t="s">
        <v>977</v>
      </c>
      <c r="AB789" s="34" t="s">
        <v>1260</v>
      </c>
      <c r="AC789" s="33" t="str">
        <f>データ!K789</f>
        <v>A-</v>
      </c>
      <c r="AD789" s="32" t="s">
        <v>977</v>
      </c>
      <c r="AE789" s="34" t="s">
        <v>1260</v>
      </c>
      <c r="AF789" s="33">
        <f>データ!L789</f>
        <v>28676</v>
      </c>
      <c r="AG789" s="34" t="s">
        <v>977</v>
      </c>
      <c r="AH789" s="34" t="s">
        <v>1265</v>
      </c>
      <c r="AI789" s="33" t="str">
        <f>データ!M789</f>
        <v>蒼突の叛逆／絶</v>
      </c>
      <c r="AJ789" s="9" t="s">
        <v>1061</v>
      </c>
      <c r="AK789" s="33" t="str">
        <f>データ!N789</f>
        <v>攻撃をカウンター[高確率]</v>
      </c>
      <c r="AL789" s="9" t="s">
        <v>977</v>
      </c>
      <c r="AM789" s="34" t="s">
        <v>1265</v>
      </c>
      <c r="AN789" s="33" t="str">
        <f>データ!O789</f>
        <v>-</v>
      </c>
      <c r="AO789" s="9" t="s">
        <v>1061</v>
      </c>
      <c r="AP789" s="33" t="str">
        <f>データ!P789</f>
        <v>　</v>
      </c>
      <c r="AQ789" s="35" t="s">
        <v>977</v>
      </c>
      <c r="AR789" s="34" t="s">
        <v>1265</v>
      </c>
      <c r="AS789" s="33" t="str">
        <f>データ!Q789</f>
        <v>エース／真</v>
      </c>
      <c r="AT789" s="9" t="s">
        <v>1061</v>
      </c>
      <c r="AU789" s="33" t="str">
        <f>データ!R789</f>
        <v>パーティ全体の攻・防が中UP(3分間)</v>
      </c>
      <c r="AV789" s="9" t="s">
        <v>977</v>
      </c>
      <c r="AW789" s="34" t="s">
        <v>1265</v>
      </c>
      <c r="AX789" s="33" t="str">
        <f>データ!S789</f>
        <v>-</v>
      </c>
      <c r="AY789" s="9" t="s">
        <v>1061</v>
      </c>
      <c r="AZ789" s="33" t="str">
        <f>データ!T789</f>
        <v>　</v>
      </c>
      <c r="BA789" s="35" t="s">
        <v>977</v>
      </c>
      <c r="BB789" s="34" t="s">
        <v>2335</v>
      </c>
      <c r="BC789" s="33" t="str">
        <f>データ!U789</f>
        <v>-</v>
      </c>
      <c r="BD789" s="35" t="s">
        <v>2333</v>
      </c>
      <c r="BE789" s="33" t="str">
        <f>データ!V789</f>
        <v>　</v>
      </c>
      <c r="BF789" s="33" t="s">
        <v>977</v>
      </c>
      <c r="BG789" s="34" t="s">
        <v>1260</v>
      </c>
      <c r="BH789" s="33" t="str">
        <f>データ!W789</f>
        <v>-</v>
      </c>
      <c r="BI789" s="35" t="s">
        <v>977</v>
      </c>
      <c r="BJ789" s="34" t="s">
        <v>1260</v>
      </c>
      <c r="BK789" s="33" t="str">
        <f>データ!X789</f>
        <v>常設</v>
      </c>
      <c r="BL789" s="35" t="s">
        <v>977</v>
      </c>
      <c r="BM789" s="9" t="s">
        <v>972</v>
      </c>
    </row>
    <row r="790" spans="1:65" x14ac:dyDescent="0.15">
      <c r="A790" s="9" t="s">
        <v>969</v>
      </c>
      <c r="B790" s="9" t="s">
        <v>1392</v>
      </c>
      <c r="C790" s="32" t="str">
        <f>"./images/thumbnail/"&amp;データ!B790&amp;".jpg"</f>
        <v>./images/thumbnail/1125.jpg</v>
      </c>
      <c r="D790" s="32" t="s">
        <v>1393</v>
      </c>
      <c r="E790" s="32" t="str">
        <f>"./images/thumbnail/"&amp;データ!B790&amp;".jpg"</f>
        <v>./images/thumbnail/1125.jpg</v>
      </c>
      <c r="F790" s="32" t="s">
        <v>1064</v>
      </c>
      <c r="G790" s="32" t="s">
        <v>1260</v>
      </c>
      <c r="H790" s="32" t="str">
        <f>データ!D790</f>
        <v>フレッド</v>
      </c>
      <c r="I790" s="32" t="s">
        <v>977</v>
      </c>
      <c r="J790" s="32" t="s">
        <v>1260</v>
      </c>
      <c r="K790" s="32" t="str">
        <f>データ!E790</f>
        <v>SSR</v>
      </c>
      <c r="L790" s="32" t="s">
        <v>977</v>
      </c>
      <c r="M790" s="32" t="s">
        <v>1260</v>
      </c>
      <c r="N790" s="32">
        <f>データ!F790</f>
        <v>12</v>
      </c>
      <c r="O790" s="32" t="s">
        <v>977</v>
      </c>
      <c r="P790" s="32" t="s">
        <v>1260</v>
      </c>
      <c r="Q790" s="32" t="str">
        <f>データ!G790</f>
        <v>突</v>
      </c>
      <c r="R790" s="32" t="s">
        <v>977</v>
      </c>
      <c r="S790" s="32" t="s">
        <v>1260</v>
      </c>
      <c r="T790" s="33">
        <f>データ!H790</f>
        <v>15240</v>
      </c>
      <c r="U790" s="34" t="s">
        <v>977</v>
      </c>
      <c r="V790" s="34" t="s">
        <v>1260</v>
      </c>
      <c r="W790" s="33">
        <f>データ!I790</f>
        <v>4536</v>
      </c>
      <c r="X790" s="34" t="s">
        <v>977</v>
      </c>
      <c r="Y790" s="34" t="s">
        <v>1260</v>
      </c>
      <c r="Z790" s="33">
        <f>データ!J790</f>
        <v>6422</v>
      </c>
      <c r="AA790" s="34" t="s">
        <v>977</v>
      </c>
      <c r="AB790" s="34" t="s">
        <v>1260</v>
      </c>
      <c r="AC790" s="33" t="str">
        <f>データ!K790</f>
        <v>SS-</v>
      </c>
      <c r="AD790" s="32" t="s">
        <v>977</v>
      </c>
      <c r="AE790" s="34" t="s">
        <v>1260</v>
      </c>
      <c r="AF790" s="33">
        <f>データ!L790</f>
        <v>26198</v>
      </c>
      <c r="AG790" s="34" t="s">
        <v>977</v>
      </c>
      <c r="AH790" s="34" t="s">
        <v>1265</v>
      </c>
      <c r="AI790" s="33" t="str">
        <f>データ!M790</f>
        <v>蒼突の聖護</v>
      </c>
      <c r="AJ790" s="9" t="s">
        <v>1061</v>
      </c>
      <c r="AK790" s="33" t="str">
        <f>データ!N790</f>
        <v>味方突属性の防御力をUP[大]</v>
      </c>
      <c r="AL790" s="9" t="s">
        <v>977</v>
      </c>
      <c r="AM790" s="34" t="s">
        <v>1265</v>
      </c>
      <c r="AN790" s="33" t="str">
        <f>データ!O790</f>
        <v>-</v>
      </c>
      <c r="AO790" s="9" t="s">
        <v>1061</v>
      </c>
      <c r="AP790" s="33" t="str">
        <f>データ!P790</f>
        <v>　</v>
      </c>
      <c r="AQ790" s="35" t="s">
        <v>977</v>
      </c>
      <c r="AR790" s="34" t="s">
        <v>1265</v>
      </c>
      <c r="AS790" s="33" t="str">
        <f>データ!Q790</f>
        <v>アサルト／真</v>
      </c>
      <c r="AT790" s="9" t="s">
        <v>1061</v>
      </c>
      <c r="AU790" s="33" t="str">
        <f>データ!R790</f>
        <v>パーティ全体の攻撃力が中UP(3分間)</v>
      </c>
      <c r="AV790" s="9" t="s">
        <v>977</v>
      </c>
      <c r="AW790" s="34" t="s">
        <v>1265</v>
      </c>
      <c r="AX790" s="33" t="str">
        <f>データ!S790</f>
        <v>-</v>
      </c>
      <c r="AY790" s="9" t="s">
        <v>1061</v>
      </c>
      <c r="AZ790" s="33" t="str">
        <f>データ!T790</f>
        <v>　</v>
      </c>
      <c r="BA790" s="35" t="s">
        <v>977</v>
      </c>
      <c r="BB790" s="34" t="s">
        <v>2335</v>
      </c>
      <c r="BC790" s="33" t="str">
        <f>データ!U790</f>
        <v>-</v>
      </c>
      <c r="BD790" s="35" t="s">
        <v>2333</v>
      </c>
      <c r="BE790" s="33" t="str">
        <f>データ!V790</f>
        <v>　</v>
      </c>
      <c r="BF790" s="33" t="s">
        <v>977</v>
      </c>
      <c r="BG790" s="34" t="s">
        <v>1260</v>
      </c>
      <c r="BH790" s="33" t="str">
        <f>データ!W790</f>
        <v>-</v>
      </c>
      <c r="BI790" s="35" t="s">
        <v>977</v>
      </c>
      <c r="BJ790" s="34" t="s">
        <v>1260</v>
      </c>
      <c r="BK790" s="33" t="str">
        <f>データ!X790</f>
        <v>常設</v>
      </c>
      <c r="BL790" s="35" t="s">
        <v>977</v>
      </c>
      <c r="BM790" s="9" t="s">
        <v>972</v>
      </c>
    </row>
    <row r="791" spans="1:65" x14ac:dyDescent="0.15">
      <c r="A791" s="9" t="s">
        <v>969</v>
      </c>
      <c r="B791" s="9" t="s">
        <v>1392</v>
      </c>
      <c r="C791" s="32" t="str">
        <f>"./images/thumbnail/"&amp;データ!B791&amp;".jpg"</f>
        <v>./images/thumbnail/1123.jpg</v>
      </c>
      <c r="D791" s="32" t="s">
        <v>1393</v>
      </c>
      <c r="E791" s="32" t="str">
        <f>"./images/thumbnail/"&amp;データ!B791&amp;".jpg"</f>
        <v>./images/thumbnail/1123.jpg</v>
      </c>
      <c r="F791" s="32" t="s">
        <v>1064</v>
      </c>
      <c r="G791" s="32" t="s">
        <v>1260</v>
      </c>
      <c r="H791" s="32" t="str">
        <f>データ!D791</f>
        <v>ジム</v>
      </c>
      <c r="I791" s="32" t="s">
        <v>977</v>
      </c>
      <c r="J791" s="32" t="s">
        <v>1260</v>
      </c>
      <c r="K791" s="32" t="str">
        <f>データ!E791</f>
        <v>SSR</v>
      </c>
      <c r="L791" s="32" t="s">
        <v>977</v>
      </c>
      <c r="M791" s="32" t="s">
        <v>1260</v>
      </c>
      <c r="N791" s="32">
        <f>データ!F791</f>
        <v>12</v>
      </c>
      <c r="O791" s="32" t="s">
        <v>977</v>
      </c>
      <c r="P791" s="32" t="s">
        <v>1260</v>
      </c>
      <c r="Q791" s="32" t="str">
        <f>データ!G791</f>
        <v>斬</v>
      </c>
      <c r="R791" s="32" t="s">
        <v>977</v>
      </c>
      <c r="S791" s="32" t="s">
        <v>1260</v>
      </c>
      <c r="T791" s="33">
        <f>データ!H791</f>
        <v>15068</v>
      </c>
      <c r="U791" s="34" t="s">
        <v>977</v>
      </c>
      <c r="V791" s="34" t="s">
        <v>1260</v>
      </c>
      <c r="W791" s="33">
        <f>データ!I791</f>
        <v>6034</v>
      </c>
      <c r="X791" s="34" t="s">
        <v>977</v>
      </c>
      <c r="Y791" s="34" t="s">
        <v>1260</v>
      </c>
      <c r="Z791" s="33">
        <f>データ!J791</f>
        <v>5291</v>
      </c>
      <c r="AA791" s="34" t="s">
        <v>977</v>
      </c>
      <c r="AB791" s="34" t="s">
        <v>1260</v>
      </c>
      <c r="AC791" s="33" t="str">
        <f>データ!K791</f>
        <v>A+</v>
      </c>
      <c r="AD791" s="32" t="s">
        <v>977</v>
      </c>
      <c r="AE791" s="34" t="s">
        <v>1260</v>
      </c>
      <c r="AF791" s="33">
        <f>データ!L791</f>
        <v>26393</v>
      </c>
      <c r="AG791" s="34" t="s">
        <v>977</v>
      </c>
      <c r="AH791" s="34" t="s">
        <v>1265</v>
      </c>
      <c r="AI791" s="33" t="str">
        <f>データ!M791</f>
        <v>斬紅の叡智</v>
      </c>
      <c r="AJ791" s="9" t="s">
        <v>1061</v>
      </c>
      <c r="AK791" s="33" t="str">
        <f>データ!N791</f>
        <v>味方斬属性の攻撃力と防御力をUP[中]</v>
      </c>
      <c r="AL791" s="9" t="s">
        <v>977</v>
      </c>
      <c r="AM791" s="34" t="s">
        <v>1265</v>
      </c>
      <c r="AN791" s="33" t="str">
        <f>データ!O791</f>
        <v>-</v>
      </c>
      <c r="AO791" s="9" t="s">
        <v>1061</v>
      </c>
      <c r="AP791" s="33" t="str">
        <f>データ!P791</f>
        <v>　</v>
      </c>
      <c r="AQ791" s="35" t="s">
        <v>977</v>
      </c>
      <c r="AR791" s="34" t="s">
        <v>1265</v>
      </c>
      <c r="AS791" s="33" t="str">
        <f>データ!Q791</f>
        <v>ポイントライズ／真</v>
      </c>
      <c r="AT791" s="9" t="s">
        <v>1061</v>
      </c>
      <c r="AU791" s="33" t="str">
        <f>データ!R791</f>
        <v>獲得する騎士団戦スコアが中アップ(バトル3回)</v>
      </c>
      <c r="AV791" s="9" t="s">
        <v>977</v>
      </c>
      <c r="AW791" s="34" t="s">
        <v>1265</v>
      </c>
      <c r="AX791" s="33" t="str">
        <f>データ!S791</f>
        <v>-</v>
      </c>
      <c r="AY791" s="9" t="s">
        <v>1061</v>
      </c>
      <c r="AZ791" s="33" t="str">
        <f>データ!T791</f>
        <v>　</v>
      </c>
      <c r="BA791" s="35" t="s">
        <v>977</v>
      </c>
      <c r="BB791" s="34" t="s">
        <v>2335</v>
      </c>
      <c r="BC791" s="33" t="str">
        <f>データ!U791</f>
        <v>-</v>
      </c>
      <c r="BD791" s="35" t="s">
        <v>2333</v>
      </c>
      <c r="BE791" s="33" t="str">
        <f>データ!V791</f>
        <v>　</v>
      </c>
      <c r="BF791" s="33" t="s">
        <v>977</v>
      </c>
      <c r="BG791" s="34" t="s">
        <v>1260</v>
      </c>
      <c r="BH791" s="33" t="str">
        <f>データ!W791</f>
        <v>-</v>
      </c>
      <c r="BI791" s="35" t="s">
        <v>977</v>
      </c>
      <c r="BJ791" s="34" t="s">
        <v>1260</v>
      </c>
      <c r="BK791" s="33" t="str">
        <f>データ!X791</f>
        <v>常設</v>
      </c>
      <c r="BL791" s="35" t="s">
        <v>977</v>
      </c>
      <c r="BM791" s="9" t="s">
        <v>972</v>
      </c>
    </row>
    <row r="792" spans="1:65" x14ac:dyDescent="0.15">
      <c r="A792" s="9" t="s">
        <v>969</v>
      </c>
      <c r="B792" s="9" t="s">
        <v>1392</v>
      </c>
      <c r="C792" s="32" t="str">
        <f>"./images/thumbnail/"&amp;データ!B792&amp;".jpg"</f>
        <v>./images/thumbnail/1121.jpg</v>
      </c>
      <c r="D792" s="32" t="s">
        <v>1393</v>
      </c>
      <c r="E792" s="32" t="str">
        <f>"./images/thumbnail/"&amp;データ!B792&amp;".jpg"</f>
        <v>./images/thumbnail/1121.jpg</v>
      </c>
      <c r="F792" s="32" t="s">
        <v>1064</v>
      </c>
      <c r="G792" s="32" t="s">
        <v>1260</v>
      </c>
      <c r="H792" s="32" t="str">
        <f>データ!D792</f>
        <v>ユニス</v>
      </c>
      <c r="I792" s="32" t="s">
        <v>977</v>
      </c>
      <c r="J792" s="32" t="s">
        <v>1260</v>
      </c>
      <c r="K792" s="32" t="str">
        <f>データ!E792</f>
        <v>SSR</v>
      </c>
      <c r="L792" s="32" t="s">
        <v>977</v>
      </c>
      <c r="M792" s="32" t="s">
        <v>1260</v>
      </c>
      <c r="N792" s="32">
        <f>データ!F792</f>
        <v>12</v>
      </c>
      <c r="O792" s="32" t="s">
        <v>977</v>
      </c>
      <c r="P792" s="32" t="s">
        <v>1260</v>
      </c>
      <c r="Q792" s="32" t="str">
        <f>データ!G792</f>
        <v>斬</v>
      </c>
      <c r="R792" s="32" t="s">
        <v>977</v>
      </c>
      <c r="S792" s="32" t="s">
        <v>1260</v>
      </c>
      <c r="T792" s="33">
        <f>データ!H792</f>
        <v>13472</v>
      </c>
      <c r="U792" s="34" t="s">
        <v>977</v>
      </c>
      <c r="V792" s="34" t="s">
        <v>1260</v>
      </c>
      <c r="W792" s="33">
        <f>データ!I792</f>
        <v>6557</v>
      </c>
      <c r="X792" s="34" t="s">
        <v>977</v>
      </c>
      <c r="Y792" s="34" t="s">
        <v>1260</v>
      </c>
      <c r="Z792" s="33">
        <f>データ!J792</f>
        <v>4832</v>
      </c>
      <c r="AA792" s="34" t="s">
        <v>977</v>
      </c>
      <c r="AB792" s="34" t="s">
        <v>1260</v>
      </c>
      <c r="AC792" s="33" t="str">
        <f>データ!K792</f>
        <v>S+</v>
      </c>
      <c r="AD792" s="32" t="s">
        <v>977</v>
      </c>
      <c r="AE792" s="34" t="s">
        <v>1260</v>
      </c>
      <c r="AF792" s="33">
        <f>データ!L792</f>
        <v>24861</v>
      </c>
      <c r="AG792" s="34" t="s">
        <v>977</v>
      </c>
      <c r="AH792" s="34" t="s">
        <v>1265</v>
      </c>
      <c r="AI792" s="33" t="str">
        <f>データ!M792</f>
        <v>破焔の一閃／絶</v>
      </c>
      <c r="AJ792" s="9" t="s">
        <v>1061</v>
      </c>
      <c r="AK792" s="33" t="str">
        <f>データ!N792</f>
        <v>横一列に固定ダメージ[大]</v>
      </c>
      <c r="AL792" s="9" t="s">
        <v>977</v>
      </c>
      <c r="AM792" s="34" t="s">
        <v>1265</v>
      </c>
      <c r="AN792" s="33" t="str">
        <f>データ!O792</f>
        <v>-</v>
      </c>
      <c r="AO792" s="9" t="s">
        <v>1061</v>
      </c>
      <c r="AP792" s="33" t="str">
        <f>データ!P792</f>
        <v>　</v>
      </c>
      <c r="AQ792" s="35" t="s">
        <v>977</v>
      </c>
      <c r="AR792" s="34" t="s">
        <v>1265</v>
      </c>
      <c r="AS792" s="33" t="str">
        <f>データ!Q792</f>
        <v>ジャガーノート／真</v>
      </c>
      <c r="AT792" s="9" t="s">
        <v>1061</v>
      </c>
      <c r="AU792" s="33" t="str">
        <f>データ!R792</f>
        <v>バトルで敵を全滅するとBPが中回復(バトル3回)</v>
      </c>
      <c r="AV792" s="9" t="s">
        <v>977</v>
      </c>
      <c r="AW792" s="34" t="s">
        <v>1265</v>
      </c>
      <c r="AX792" s="33" t="str">
        <f>データ!S792</f>
        <v>-</v>
      </c>
      <c r="AY792" s="9" t="s">
        <v>1061</v>
      </c>
      <c r="AZ792" s="33" t="str">
        <f>データ!T792</f>
        <v>　</v>
      </c>
      <c r="BA792" s="35" t="s">
        <v>977</v>
      </c>
      <c r="BB792" s="34" t="s">
        <v>2335</v>
      </c>
      <c r="BC792" s="33" t="str">
        <f>データ!U792</f>
        <v>-</v>
      </c>
      <c r="BD792" s="35" t="s">
        <v>2333</v>
      </c>
      <c r="BE792" s="33" t="str">
        <f>データ!V792</f>
        <v>　</v>
      </c>
      <c r="BF792" s="33" t="s">
        <v>977</v>
      </c>
      <c r="BG792" s="34" t="s">
        <v>1260</v>
      </c>
      <c r="BH792" s="33" t="str">
        <f>データ!W792</f>
        <v>-</v>
      </c>
      <c r="BI792" s="35" t="s">
        <v>977</v>
      </c>
      <c r="BJ792" s="34" t="s">
        <v>1260</v>
      </c>
      <c r="BK792" s="33" t="str">
        <f>データ!X792</f>
        <v>誓い</v>
      </c>
      <c r="BL792" s="35" t="s">
        <v>977</v>
      </c>
      <c r="BM792" s="9" t="s">
        <v>972</v>
      </c>
    </row>
    <row r="793" spans="1:65" x14ac:dyDescent="0.15">
      <c r="A793" s="9" t="s">
        <v>969</v>
      </c>
      <c r="B793" s="9" t="s">
        <v>1392</v>
      </c>
      <c r="C793" s="32" t="str">
        <f>"./images/thumbnail/"&amp;データ!B793&amp;".jpg"</f>
        <v>./images/thumbnail/1120.jpg</v>
      </c>
      <c r="D793" s="32" t="s">
        <v>1393</v>
      </c>
      <c r="E793" s="32" t="str">
        <f>"./images/thumbnail/"&amp;データ!B793&amp;".jpg"</f>
        <v>./images/thumbnail/1120.jpg</v>
      </c>
      <c r="F793" s="32" t="s">
        <v>1064</v>
      </c>
      <c r="G793" s="32" t="s">
        <v>1260</v>
      </c>
      <c r="H793" s="32" t="str">
        <f>データ!D793</f>
        <v>ウィル</v>
      </c>
      <c r="I793" s="32" t="s">
        <v>977</v>
      </c>
      <c r="J793" s="32" t="s">
        <v>1260</v>
      </c>
      <c r="K793" s="32" t="str">
        <f>データ!E793</f>
        <v>SSR</v>
      </c>
      <c r="L793" s="32" t="s">
        <v>977</v>
      </c>
      <c r="M793" s="32" t="s">
        <v>1260</v>
      </c>
      <c r="N793" s="32">
        <f>データ!F793</f>
        <v>12</v>
      </c>
      <c r="O793" s="32" t="s">
        <v>977</v>
      </c>
      <c r="P793" s="32" t="s">
        <v>1260</v>
      </c>
      <c r="Q793" s="32" t="str">
        <f>データ!G793</f>
        <v>遠</v>
      </c>
      <c r="R793" s="32" t="s">
        <v>977</v>
      </c>
      <c r="S793" s="32" t="s">
        <v>1260</v>
      </c>
      <c r="T793" s="33">
        <f>データ!H793</f>
        <v>16212</v>
      </c>
      <c r="U793" s="34" t="s">
        <v>977</v>
      </c>
      <c r="V793" s="34" t="s">
        <v>1260</v>
      </c>
      <c r="W793" s="33">
        <f>データ!I793</f>
        <v>5656</v>
      </c>
      <c r="X793" s="34" t="s">
        <v>977</v>
      </c>
      <c r="Y793" s="34" t="s">
        <v>1260</v>
      </c>
      <c r="Z793" s="33">
        <f>データ!J793</f>
        <v>4343</v>
      </c>
      <c r="AA793" s="34" t="s">
        <v>977</v>
      </c>
      <c r="AB793" s="34" t="s">
        <v>1260</v>
      </c>
      <c r="AC793" s="33" t="str">
        <f>データ!K793</f>
        <v>S-</v>
      </c>
      <c r="AD793" s="32" t="s">
        <v>977</v>
      </c>
      <c r="AE793" s="34" t="s">
        <v>1260</v>
      </c>
      <c r="AF793" s="33">
        <f>データ!L793</f>
        <v>26211</v>
      </c>
      <c r="AG793" s="34" t="s">
        <v>977</v>
      </c>
      <c r="AH793" s="34" t="s">
        <v>1265</v>
      </c>
      <c r="AI793" s="33" t="str">
        <f>データ!M793</f>
        <v>光芒の無双</v>
      </c>
      <c r="AJ793" s="9" t="s">
        <v>1061</v>
      </c>
      <c r="AK793" s="33" t="str">
        <f>データ!N793</f>
        <v>味方全体の攻撃力をUP[中]</v>
      </c>
      <c r="AL793" s="9" t="s">
        <v>977</v>
      </c>
      <c r="AM793" s="34" t="s">
        <v>1265</v>
      </c>
      <c r="AN793" s="33" t="str">
        <f>データ!O793</f>
        <v>-</v>
      </c>
      <c r="AO793" s="9" t="s">
        <v>1061</v>
      </c>
      <c r="AP793" s="33" t="str">
        <f>データ!P793</f>
        <v>　</v>
      </c>
      <c r="AQ793" s="35" t="s">
        <v>977</v>
      </c>
      <c r="AR793" s="34" t="s">
        <v>1265</v>
      </c>
      <c r="AS793" s="33" t="str">
        <f>データ!Q793</f>
        <v>リヴァイブ／真遠翠</v>
      </c>
      <c r="AT793" s="9" t="s">
        <v>1061</v>
      </c>
      <c r="AU793" s="33" t="str">
        <f>データ!R793</f>
        <v>高確率で遠属性のユニットを復帰</v>
      </c>
      <c r="AV793" s="9" t="s">
        <v>977</v>
      </c>
      <c r="AW793" s="34" t="s">
        <v>1265</v>
      </c>
      <c r="AX793" s="33" t="str">
        <f>データ!S793</f>
        <v>-</v>
      </c>
      <c r="AY793" s="9" t="s">
        <v>1061</v>
      </c>
      <c r="AZ793" s="33" t="str">
        <f>データ!T793</f>
        <v>　</v>
      </c>
      <c r="BA793" s="35" t="s">
        <v>977</v>
      </c>
      <c r="BB793" s="34" t="s">
        <v>2335</v>
      </c>
      <c r="BC793" s="33" t="str">
        <f>データ!U793</f>
        <v>-</v>
      </c>
      <c r="BD793" s="35" t="s">
        <v>2333</v>
      </c>
      <c r="BE793" s="33" t="str">
        <f>データ!V793</f>
        <v>　</v>
      </c>
      <c r="BF793" s="33" t="s">
        <v>977</v>
      </c>
      <c r="BG793" s="34" t="s">
        <v>1260</v>
      </c>
      <c r="BH793" s="33" t="str">
        <f>データ!W793</f>
        <v>-</v>
      </c>
      <c r="BI793" s="35" t="s">
        <v>977</v>
      </c>
      <c r="BJ793" s="34" t="s">
        <v>1260</v>
      </c>
      <c r="BK793" s="33" t="str">
        <f>データ!X793</f>
        <v>常設</v>
      </c>
      <c r="BL793" s="35" t="s">
        <v>977</v>
      </c>
      <c r="BM793" s="9" t="s">
        <v>972</v>
      </c>
    </row>
    <row r="794" spans="1:65" x14ac:dyDescent="0.15">
      <c r="A794" s="9" t="s">
        <v>969</v>
      </c>
      <c r="B794" s="9" t="s">
        <v>1392</v>
      </c>
      <c r="C794" s="32" t="str">
        <f>"./images/thumbnail/"&amp;データ!B794&amp;".jpg"</f>
        <v>./images/thumbnail/1116.jpg</v>
      </c>
      <c r="D794" s="32" t="s">
        <v>1393</v>
      </c>
      <c r="E794" s="32" t="str">
        <f>"./images/thumbnail/"&amp;データ!B794&amp;".jpg"</f>
        <v>./images/thumbnail/1116.jpg</v>
      </c>
      <c r="F794" s="32" t="s">
        <v>1064</v>
      </c>
      <c r="G794" s="32" t="s">
        <v>1260</v>
      </c>
      <c r="H794" s="32" t="str">
        <f>データ!D794</f>
        <v>ギルバード</v>
      </c>
      <c r="I794" s="32" t="s">
        <v>977</v>
      </c>
      <c r="J794" s="32" t="s">
        <v>1260</v>
      </c>
      <c r="K794" s="32" t="str">
        <f>データ!E794</f>
        <v>SSR</v>
      </c>
      <c r="L794" s="32" t="s">
        <v>977</v>
      </c>
      <c r="M794" s="32" t="s">
        <v>1260</v>
      </c>
      <c r="N794" s="32">
        <f>データ!F794</f>
        <v>12</v>
      </c>
      <c r="O794" s="32" t="s">
        <v>977</v>
      </c>
      <c r="P794" s="32" t="s">
        <v>1260</v>
      </c>
      <c r="Q794" s="32" t="str">
        <f>データ!G794</f>
        <v>打</v>
      </c>
      <c r="R794" s="32" t="s">
        <v>977</v>
      </c>
      <c r="S794" s="32" t="s">
        <v>1260</v>
      </c>
      <c r="T794" s="33">
        <f>データ!H794</f>
        <v>16840</v>
      </c>
      <c r="U794" s="34" t="s">
        <v>977</v>
      </c>
      <c r="V794" s="34" t="s">
        <v>1260</v>
      </c>
      <c r="W794" s="33">
        <f>データ!I794</f>
        <v>6074</v>
      </c>
      <c r="X794" s="34" t="s">
        <v>977</v>
      </c>
      <c r="Y794" s="34" t="s">
        <v>1260</v>
      </c>
      <c r="Z794" s="33">
        <f>データ!J794</f>
        <v>6015</v>
      </c>
      <c r="AA794" s="34" t="s">
        <v>977</v>
      </c>
      <c r="AB794" s="34" t="s">
        <v>1260</v>
      </c>
      <c r="AC794" s="33" t="str">
        <f>データ!K794</f>
        <v>A-</v>
      </c>
      <c r="AD794" s="32" t="s">
        <v>977</v>
      </c>
      <c r="AE794" s="34" t="s">
        <v>1260</v>
      </c>
      <c r="AF794" s="33">
        <f>データ!L794</f>
        <v>28929</v>
      </c>
      <c r="AG794" s="34" t="s">
        <v>977</v>
      </c>
      <c r="AH794" s="34" t="s">
        <v>1265</v>
      </c>
      <c r="AI794" s="33" t="str">
        <f>データ!M794</f>
        <v>紫打の聖護</v>
      </c>
      <c r="AJ794" s="9" t="s">
        <v>1061</v>
      </c>
      <c r="AK794" s="33" t="str">
        <f>データ!N794</f>
        <v>味方打属性の防御力をUP[大]</v>
      </c>
      <c r="AL794" s="9" t="s">
        <v>977</v>
      </c>
      <c r="AM794" s="34" t="s">
        <v>1265</v>
      </c>
      <c r="AN794" s="33" t="str">
        <f>データ!O794</f>
        <v>-</v>
      </c>
      <c r="AO794" s="9" t="s">
        <v>1061</v>
      </c>
      <c r="AP794" s="33" t="str">
        <f>データ!P794</f>
        <v>　</v>
      </c>
      <c r="AQ794" s="35" t="s">
        <v>977</v>
      </c>
      <c r="AR794" s="34" t="s">
        <v>1265</v>
      </c>
      <c r="AS794" s="33" t="str">
        <f>データ!Q794</f>
        <v>ポイントライズ／真</v>
      </c>
      <c r="AT794" s="9" t="s">
        <v>1061</v>
      </c>
      <c r="AU794" s="33" t="str">
        <f>データ!R794</f>
        <v>獲得する騎士団戦スコアが中アップ(バトル3回)</v>
      </c>
      <c r="AV794" s="9" t="s">
        <v>977</v>
      </c>
      <c r="AW794" s="34" t="s">
        <v>1265</v>
      </c>
      <c r="AX794" s="33" t="str">
        <f>データ!S794</f>
        <v>-</v>
      </c>
      <c r="AY794" s="9" t="s">
        <v>1061</v>
      </c>
      <c r="AZ794" s="33" t="str">
        <f>データ!T794</f>
        <v>　</v>
      </c>
      <c r="BA794" s="35" t="s">
        <v>977</v>
      </c>
      <c r="BB794" s="34" t="s">
        <v>2335</v>
      </c>
      <c r="BC794" s="33" t="str">
        <f>データ!U794</f>
        <v>-</v>
      </c>
      <c r="BD794" s="35" t="s">
        <v>2333</v>
      </c>
      <c r="BE794" s="33" t="str">
        <f>データ!V794</f>
        <v>　</v>
      </c>
      <c r="BF794" s="33" t="s">
        <v>977</v>
      </c>
      <c r="BG794" s="34" t="s">
        <v>1260</v>
      </c>
      <c r="BH794" s="33" t="str">
        <f>データ!W794</f>
        <v>-</v>
      </c>
      <c r="BI794" s="35" t="s">
        <v>977</v>
      </c>
      <c r="BJ794" s="34" t="s">
        <v>1260</v>
      </c>
      <c r="BK794" s="33" t="str">
        <f>データ!X794</f>
        <v>常設</v>
      </c>
      <c r="BL794" s="35" t="s">
        <v>977</v>
      </c>
      <c r="BM794" s="9" t="s">
        <v>972</v>
      </c>
    </row>
    <row r="795" spans="1:65" x14ac:dyDescent="0.15">
      <c r="A795" s="9" t="s">
        <v>969</v>
      </c>
      <c r="B795" s="9" t="s">
        <v>1392</v>
      </c>
      <c r="C795" s="32" t="str">
        <f>"./images/thumbnail/"&amp;データ!B795&amp;".jpg"</f>
        <v>./images/thumbnail/1112.jpg</v>
      </c>
      <c r="D795" s="32" t="s">
        <v>1393</v>
      </c>
      <c r="E795" s="32" t="str">
        <f>"./images/thumbnail/"&amp;データ!B795&amp;".jpg"</f>
        <v>./images/thumbnail/1112.jpg</v>
      </c>
      <c r="F795" s="32" t="s">
        <v>1064</v>
      </c>
      <c r="G795" s="32" t="s">
        <v>1260</v>
      </c>
      <c r="H795" s="32" t="str">
        <f>データ!D795</f>
        <v>ジャンヌ</v>
      </c>
      <c r="I795" s="32" t="s">
        <v>977</v>
      </c>
      <c r="J795" s="32" t="s">
        <v>1260</v>
      </c>
      <c r="K795" s="32" t="str">
        <f>データ!E795</f>
        <v>SSR</v>
      </c>
      <c r="L795" s="32" t="s">
        <v>977</v>
      </c>
      <c r="M795" s="32" t="s">
        <v>1260</v>
      </c>
      <c r="N795" s="32">
        <f>データ!F795</f>
        <v>12</v>
      </c>
      <c r="O795" s="32" t="s">
        <v>977</v>
      </c>
      <c r="P795" s="32" t="s">
        <v>1260</v>
      </c>
      <c r="Q795" s="32" t="str">
        <f>データ!G795</f>
        <v>突</v>
      </c>
      <c r="R795" s="32" t="s">
        <v>977</v>
      </c>
      <c r="S795" s="32" t="s">
        <v>1260</v>
      </c>
      <c r="T795" s="33">
        <f>データ!H795</f>
        <v>16770</v>
      </c>
      <c r="U795" s="34" t="s">
        <v>977</v>
      </c>
      <c r="V795" s="34" t="s">
        <v>1260</v>
      </c>
      <c r="W795" s="33">
        <f>データ!I795</f>
        <v>4991</v>
      </c>
      <c r="X795" s="34" t="s">
        <v>977</v>
      </c>
      <c r="Y795" s="34" t="s">
        <v>1260</v>
      </c>
      <c r="Z795" s="33">
        <f>データ!J795</f>
        <v>5276</v>
      </c>
      <c r="AA795" s="34" t="s">
        <v>977</v>
      </c>
      <c r="AB795" s="34" t="s">
        <v>1260</v>
      </c>
      <c r="AC795" s="33" t="str">
        <f>データ!K795</f>
        <v>SS-</v>
      </c>
      <c r="AD795" s="32" t="s">
        <v>977</v>
      </c>
      <c r="AE795" s="34" t="s">
        <v>1260</v>
      </c>
      <c r="AF795" s="33">
        <f>データ!L795</f>
        <v>27037</v>
      </c>
      <c r="AG795" s="34" t="s">
        <v>977</v>
      </c>
      <c r="AH795" s="34" t="s">
        <v>1265</v>
      </c>
      <c r="AI795" s="33" t="str">
        <f>データ!M795</f>
        <v>幻神の四連撃／真</v>
      </c>
      <c r="AJ795" s="9" t="s">
        <v>1061</v>
      </c>
      <c r="AK795" s="33" t="str">
        <f>データ!N795</f>
        <v>ランダムで4連続攻撃[中]</v>
      </c>
      <c r="AL795" s="9" t="s">
        <v>977</v>
      </c>
      <c r="AM795" s="34" t="s">
        <v>1265</v>
      </c>
      <c r="AN795" s="33" t="str">
        <f>データ!O795</f>
        <v>-</v>
      </c>
      <c r="AO795" s="9" t="s">
        <v>1061</v>
      </c>
      <c r="AP795" s="33" t="str">
        <f>データ!P795</f>
        <v>　</v>
      </c>
      <c r="AQ795" s="35" t="s">
        <v>977</v>
      </c>
      <c r="AR795" s="34" t="s">
        <v>1265</v>
      </c>
      <c r="AS795" s="33" t="str">
        <f>データ!Q795</f>
        <v>ヒール／真蒼突</v>
      </c>
      <c r="AT795" s="9" t="s">
        <v>1061</v>
      </c>
      <c r="AU795" s="33" t="str">
        <f>データ!R795</f>
        <v>突属性の生存ユニットのHPを高確率で全回復</v>
      </c>
      <c r="AV795" s="9" t="s">
        <v>977</v>
      </c>
      <c r="AW795" s="34" t="s">
        <v>1265</v>
      </c>
      <c r="AX795" s="33" t="str">
        <f>データ!S795</f>
        <v>-</v>
      </c>
      <c r="AY795" s="9" t="s">
        <v>1061</v>
      </c>
      <c r="AZ795" s="33" t="str">
        <f>データ!T795</f>
        <v>　</v>
      </c>
      <c r="BA795" s="35" t="s">
        <v>977</v>
      </c>
      <c r="BB795" s="34" t="s">
        <v>2335</v>
      </c>
      <c r="BC795" s="33" t="str">
        <f>データ!U795</f>
        <v>-</v>
      </c>
      <c r="BD795" s="35" t="s">
        <v>2333</v>
      </c>
      <c r="BE795" s="33" t="str">
        <f>データ!V795</f>
        <v>　</v>
      </c>
      <c r="BF795" s="33" t="s">
        <v>977</v>
      </c>
      <c r="BG795" s="34" t="s">
        <v>1260</v>
      </c>
      <c r="BH795" s="33" t="str">
        <f>データ!W795</f>
        <v>-</v>
      </c>
      <c r="BI795" s="35" t="s">
        <v>977</v>
      </c>
      <c r="BJ795" s="34" t="s">
        <v>1260</v>
      </c>
      <c r="BK795" s="33" t="str">
        <f>データ!X795</f>
        <v>常設</v>
      </c>
      <c r="BL795" s="35" t="s">
        <v>977</v>
      </c>
      <c r="BM795" s="9" t="s">
        <v>972</v>
      </c>
    </row>
    <row r="796" spans="1:65" x14ac:dyDescent="0.15">
      <c r="A796" s="9" t="s">
        <v>969</v>
      </c>
      <c r="B796" s="9" t="s">
        <v>1392</v>
      </c>
      <c r="C796" s="32" t="str">
        <f>"./images/thumbnail/"&amp;データ!B796&amp;".jpg"</f>
        <v>./images/thumbnail/1107.jpg</v>
      </c>
      <c r="D796" s="32" t="s">
        <v>1393</v>
      </c>
      <c r="E796" s="32" t="str">
        <f>"./images/thumbnail/"&amp;データ!B796&amp;".jpg"</f>
        <v>./images/thumbnail/1107.jpg</v>
      </c>
      <c r="F796" s="32" t="s">
        <v>1064</v>
      </c>
      <c r="G796" s="32" t="s">
        <v>1260</v>
      </c>
      <c r="H796" s="32" t="str">
        <f>データ!D796</f>
        <v>エルザ</v>
      </c>
      <c r="I796" s="32" t="s">
        <v>977</v>
      </c>
      <c r="J796" s="32" t="s">
        <v>1260</v>
      </c>
      <c r="K796" s="32" t="str">
        <f>データ!E796</f>
        <v>SSR</v>
      </c>
      <c r="L796" s="32" t="s">
        <v>977</v>
      </c>
      <c r="M796" s="32" t="s">
        <v>1260</v>
      </c>
      <c r="N796" s="32">
        <f>データ!F796</f>
        <v>12</v>
      </c>
      <c r="O796" s="32" t="s">
        <v>977</v>
      </c>
      <c r="P796" s="32" t="s">
        <v>1260</v>
      </c>
      <c r="Q796" s="32" t="str">
        <f>データ!G796</f>
        <v>斬</v>
      </c>
      <c r="R796" s="32" t="s">
        <v>977</v>
      </c>
      <c r="S796" s="32" t="s">
        <v>1260</v>
      </c>
      <c r="T796" s="33">
        <f>データ!H796</f>
        <v>13546</v>
      </c>
      <c r="U796" s="34" t="s">
        <v>977</v>
      </c>
      <c r="V796" s="34" t="s">
        <v>1260</v>
      </c>
      <c r="W796" s="33">
        <f>データ!I796</f>
        <v>6229</v>
      </c>
      <c r="X796" s="34" t="s">
        <v>977</v>
      </c>
      <c r="Y796" s="34" t="s">
        <v>1260</v>
      </c>
      <c r="Z796" s="33">
        <f>データ!J796</f>
        <v>5666</v>
      </c>
      <c r="AA796" s="34" t="s">
        <v>977</v>
      </c>
      <c r="AB796" s="34" t="s">
        <v>1260</v>
      </c>
      <c r="AC796" s="33" t="str">
        <f>データ!K796</f>
        <v>A+</v>
      </c>
      <c r="AD796" s="32" t="s">
        <v>977</v>
      </c>
      <c r="AE796" s="34" t="s">
        <v>1260</v>
      </c>
      <c r="AF796" s="33">
        <f>データ!L796</f>
        <v>25441</v>
      </c>
      <c r="AG796" s="34" t="s">
        <v>977</v>
      </c>
      <c r="AH796" s="34" t="s">
        <v>1265</v>
      </c>
      <c r="AI796" s="33" t="str">
        <f>データ!M796</f>
        <v>破魔の閃光／絶</v>
      </c>
      <c r="AJ796" s="9" t="s">
        <v>1061</v>
      </c>
      <c r="AK796" s="33" t="str">
        <f>データ!N796</f>
        <v>縦一列に固定ダメージ[大]</v>
      </c>
      <c r="AL796" s="9" t="s">
        <v>977</v>
      </c>
      <c r="AM796" s="34" t="s">
        <v>1265</v>
      </c>
      <c r="AN796" s="33" t="str">
        <f>データ!O796</f>
        <v>-</v>
      </c>
      <c r="AO796" s="9" t="s">
        <v>1061</v>
      </c>
      <c r="AP796" s="33" t="str">
        <f>データ!P796</f>
        <v>　</v>
      </c>
      <c r="AQ796" s="35" t="s">
        <v>977</v>
      </c>
      <c r="AR796" s="34" t="s">
        <v>1265</v>
      </c>
      <c r="AS796" s="33" t="str">
        <f>データ!Q796</f>
        <v>ヒール／真斬紅</v>
      </c>
      <c r="AT796" s="9" t="s">
        <v>1061</v>
      </c>
      <c r="AU796" s="33" t="str">
        <f>データ!R796</f>
        <v>斬属性の生存ユニットのHPを高確率で全回復</v>
      </c>
      <c r="AV796" s="9" t="s">
        <v>977</v>
      </c>
      <c r="AW796" s="34" t="s">
        <v>1265</v>
      </c>
      <c r="AX796" s="33" t="str">
        <f>データ!S796</f>
        <v>-</v>
      </c>
      <c r="AY796" s="9" t="s">
        <v>1061</v>
      </c>
      <c r="AZ796" s="33" t="str">
        <f>データ!T796</f>
        <v>　</v>
      </c>
      <c r="BA796" s="35" t="s">
        <v>977</v>
      </c>
      <c r="BB796" s="34" t="s">
        <v>2335</v>
      </c>
      <c r="BC796" s="33" t="str">
        <f>データ!U796</f>
        <v>-</v>
      </c>
      <c r="BD796" s="35" t="s">
        <v>2333</v>
      </c>
      <c r="BE796" s="33" t="str">
        <f>データ!V796</f>
        <v>　</v>
      </c>
      <c r="BF796" s="33" t="s">
        <v>977</v>
      </c>
      <c r="BG796" s="34" t="s">
        <v>1260</v>
      </c>
      <c r="BH796" s="33" t="str">
        <f>データ!W796</f>
        <v>-</v>
      </c>
      <c r="BI796" s="35" t="s">
        <v>977</v>
      </c>
      <c r="BJ796" s="34" t="s">
        <v>1260</v>
      </c>
      <c r="BK796" s="33" t="str">
        <f>データ!X796</f>
        <v>常設</v>
      </c>
      <c r="BL796" s="35" t="s">
        <v>977</v>
      </c>
      <c r="BM796" s="9" t="s">
        <v>972</v>
      </c>
    </row>
    <row r="797" spans="1:65" x14ac:dyDescent="0.15">
      <c r="A797" s="9" t="s">
        <v>969</v>
      </c>
      <c r="B797" s="9" t="s">
        <v>1392</v>
      </c>
      <c r="C797" s="32" t="str">
        <f>"./images/thumbnail/"&amp;データ!B797&amp;".jpg"</f>
        <v>./images/thumbnail/1103.jpg</v>
      </c>
      <c r="D797" s="32" t="s">
        <v>1393</v>
      </c>
      <c r="E797" s="32" t="str">
        <f>"./images/thumbnail/"&amp;データ!B797&amp;".jpg"</f>
        <v>./images/thumbnail/1103.jpg</v>
      </c>
      <c r="F797" s="32" t="s">
        <v>1064</v>
      </c>
      <c r="G797" s="32" t="s">
        <v>1260</v>
      </c>
      <c r="H797" s="32" t="str">
        <f>データ!D797</f>
        <v>ロザリー</v>
      </c>
      <c r="I797" s="32" t="s">
        <v>977</v>
      </c>
      <c r="J797" s="32" t="s">
        <v>1260</v>
      </c>
      <c r="K797" s="32" t="str">
        <f>データ!E797</f>
        <v>SSR</v>
      </c>
      <c r="L797" s="32" t="s">
        <v>977</v>
      </c>
      <c r="M797" s="32" t="s">
        <v>1260</v>
      </c>
      <c r="N797" s="32">
        <f>データ!F797</f>
        <v>12</v>
      </c>
      <c r="O797" s="32" t="s">
        <v>977</v>
      </c>
      <c r="P797" s="32" t="s">
        <v>1260</v>
      </c>
      <c r="Q797" s="32" t="str">
        <f>データ!G797</f>
        <v>遠</v>
      </c>
      <c r="R797" s="32" t="s">
        <v>977</v>
      </c>
      <c r="S797" s="32" t="s">
        <v>1260</v>
      </c>
      <c r="T797" s="33">
        <f>データ!H797</f>
        <v>14037</v>
      </c>
      <c r="U797" s="34" t="s">
        <v>977</v>
      </c>
      <c r="V797" s="34" t="s">
        <v>1260</v>
      </c>
      <c r="W797" s="33">
        <f>データ!I797</f>
        <v>5625</v>
      </c>
      <c r="X797" s="34" t="s">
        <v>977</v>
      </c>
      <c r="Y797" s="34" t="s">
        <v>1260</v>
      </c>
      <c r="Z797" s="33">
        <f>データ!J797</f>
        <v>5015</v>
      </c>
      <c r="AA797" s="34" t="s">
        <v>977</v>
      </c>
      <c r="AB797" s="34" t="s">
        <v>1260</v>
      </c>
      <c r="AC797" s="33" t="str">
        <f>データ!K797</f>
        <v>S-</v>
      </c>
      <c r="AD797" s="32" t="s">
        <v>977</v>
      </c>
      <c r="AE797" s="34" t="s">
        <v>1260</v>
      </c>
      <c r="AF797" s="33">
        <f>データ!L797</f>
        <v>24677</v>
      </c>
      <c r="AG797" s="34" t="s">
        <v>977</v>
      </c>
      <c r="AH797" s="34" t="s">
        <v>1265</v>
      </c>
      <c r="AI797" s="33" t="str">
        <f>データ!M797</f>
        <v>幻射の五連撃</v>
      </c>
      <c r="AJ797" s="9" t="s">
        <v>1061</v>
      </c>
      <c r="AK797" s="33" t="str">
        <f>データ!N797</f>
        <v>ランダムで5連続攻撃[小]</v>
      </c>
      <c r="AL797" s="9" t="s">
        <v>977</v>
      </c>
      <c r="AM797" s="34" t="s">
        <v>1265</v>
      </c>
      <c r="AN797" s="33" t="str">
        <f>データ!O797</f>
        <v>-</v>
      </c>
      <c r="AO797" s="9" t="s">
        <v>1061</v>
      </c>
      <c r="AP797" s="33" t="str">
        <f>データ!P797</f>
        <v>　</v>
      </c>
      <c r="AQ797" s="35" t="s">
        <v>977</v>
      </c>
      <c r="AR797" s="34" t="s">
        <v>1265</v>
      </c>
      <c r="AS797" s="33" t="str">
        <f>データ!Q797</f>
        <v>リザレクション／真</v>
      </c>
      <c r="AT797" s="9" t="s">
        <v>1061</v>
      </c>
      <c r="AU797" s="33" t="str">
        <f>データ!R797</f>
        <v>中確率でパーティ全員を復帰(全滅時のみ使用可)</v>
      </c>
      <c r="AV797" s="9" t="s">
        <v>977</v>
      </c>
      <c r="AW797" s="34" t="s">
        <v>1265</v>
      </c>
      <c r="AX797" s="33" t="str">
        <f>データ!S797</f>
        <v>-</v>
      </c>
      <c r="AY797" s="9" t="s">
        <v>1061</v>
      </c>
      <c r="AZ797" s="33" t="str">
        <f>データ!T797</f>
        <v>　</v>
      </c>
      <c r="BA797" s="35" t="s">
        <v>977</v>
      </c>
      <c r="BB797" s="34" t="s">
        <v>2335</v>
      </c>
      <c r="BC797" s="33" t="str">
        <f>データ!U797</f>
        <v>-</v>
      </c>
      <c r="BD797" s="35" t="s">
        <v>2333</v>
      </c>
      <c r="BE797" s="33" t="str">
        <f>データ!V797</f>
        <v>　</v>
      </c>
      <c r="BF797" s="33" t="s">
        <v>977</v>
      </c>
      <c r="BG797" s="34" t="s">
        <v>1260</v>
      </c>
      <c r="BH797" s="33" t="str">
        <f>データ!W797</f>
        <v>-</v>
      </c>
      <c r="BI797" s="35" t="s">
        <v>977</v>
      </c>
      <c r="BJ797" s="34" t="s">
        <v>1260</v>
      </c>
      <c r="BK797" s="33" t="str">
        <f>データ!X797</f>
        <v>常設</v>
      </c>
      <c r="BL797" s="35" t="s">
        <v>977</v>
      </c>
      <c r="BM797" s="9" t="s">
        <v>972</v>
      </c>
    </row>
    <row r="798" spans="1:65" x14ac:dyDescent="0.15">
      <c r="A798" s="9" t="s">
        <v>969</v>
      </c>
      <c r="B798" s="9" t="s">
        <v>1392</v>
      </c>
      <c r="C798" s="32" t="str">
        <f>"./images/thumbnail/"&amp;データ!B798&amp;".jpg"</f>
        <v>./images/thumbnail/1102.jpg</v>
      </c>
      <c r="D798" s="32" t="s">
        <v>1393</v>
      </c>
      <c r="E798" s="32" t="str">
        <f>"./images/thumbnail/"&amp;データ!B798&amp;".jpg"</f>
        <v>./images/thumbnail/1102.jpg</v>
      </c>
      <c r="F798" s="32" t="s">
        <v>1064</v>
      </c>
      <c r="G798" s="32" t="s">
        <v>1260</v>
      </c>
      <c r="H798" s="32" t="str">
        <f>データ!D798</f>
        <v>ヴェラ</v>
      </c>
      <c r="I798" s="32" t="s">
        <v>977</v>
      </c>
      <c r="J798" s="32" t="s">
        <v>1260</v>
      </c>
      <c r="K798" s="32" t="str">
        <f>データ!E798</f>
        <v>SSR</v>
      </c>
      <c r="L798" s="32" t="s">
        <v>977</v>
      </c>
      <c r="M798" s="32" t="s">
        <v>1260</v>
      </c>
      <c r="N798" s="32">
        <f>データ!F798</f>
        <v>12</v>
      </c>
      <c r="O798" s="32" t="s">
        <v>977</v>
      </c>
      <c r="P798" s="32" t="s">
        <v>1260</v>
      </c>
      <c r="Q798" s="32" t="str">
        <f>データ!G798</f>
        <v>遠</v>
      </c>
      <c r="R798" s="32" t="s">
        <v>977</v>
      </c>
      <c r="S798" s="32" t="s">
        <v>1260</v>
      </c>
      <c r="T798" s="33">
        <f>データ!H798</f>
        <v>16036</v>
      </c>
      <c r="U798" s="34" t="s">
        <v>977</v>
      </c>
      <c r="V798" s="34" t="s">
        <v>1260</v>
      </c>
      <c r="W798" s="33">
        <f>データ!I798</f>
        <v>5594</v>
      </c>
      <c r="X798" s="34" t="s">
        <v>977</v>
      </c>
      <c r="Y798" s="34" t="s">
        <v>1260</v>
      </c>
      <c r="Z798" s="33">
        <f>データ!J798</f>
        <v>4388</v>
      </c>
      <c r="AA798" s="34" t="s">
        <v>977</v>
      </c>
      <c r="AB798" s="34" t="s">
        <v>1260</v>
      </c>
      <c r="AC798" s="33" t="str">
        <f>データ!K798</f>
        <v>S-</v>
      </c>
      <c r="AD798" s="32" t="s">
        <v>977</v>
      </c>
      <c r="AE798" s="34" t="s">
        <v>1260</v>
      </c>
      <c r="AF798" s="33">
        <f>データ!L798</f>
        <v>26018</v>
      </c>
      <c r="AG798" s="34" t="s">
        <v>977</v>
      </c>
      <c r="AH798" s="34" t="s">
        <v>1265</v>
      </c>
      <c r="AI798" s="33" t="str">
        <f>データ!M798</f>
        <v>天使の微笑／真</v>
      </c>
      <c r="AJ798" s="9" t="s">
        <v>1061</v>
      </c>
      <c r="AK798" s="33" t="str">
        <f>データ!N798</f>
        <v>味方全員のHPを回復[中]</v>
      </c>
      <c r="AL798" s="9" t="s">
        <v>977</v>
      </c>
      <c r="AM798" s="34" t="s">
        <v>1265</v>
      </c>
      <c r="AN798" s="33" t="str">
        <f>データ!O798</f>
        <v>-</v>
      </c>
      <c r="AO798" s="9" t="s">
        <v>1061</v>
      </c>
      <c r="AP798" s="33" t="str">
        <f>データ!P798</f>
        <v>　</v>
      </c>
      <c r="AQ798" s="35" t="s">
        <v>977</v>
      </c>
      <c r="AR798" s="34" t="s">
        <v>1265</v>
      </c>
      <c r="AS798" s="33" t="str">
        <f>データ!Q798</f>
        <v>ヒール／真遠翠</v>
      </c>
      <c r="AT798" s="9" t="s">
        <v>1061</v>
      </c>
      <c r="AU798" s="33" t="str">
        <f>データ!R798</f>
        <v>遠属性の生存ユニットのHPを高確率で全回復</v>
      </c>
      <c r="AV798" s="9" t="s">
        <v>977</v>
      </c>
      <c r="AW798" s="34" t="s">
        <v>1265</v>
      </c>
      <c r="AX798" s="33" t="str">
        <f>データ!S798</f>
        <v>-</v>
      </c>
      <c r="AY798" s="9" t="s">
        <v>1061</v>
      </c>
      <c r="AZ798" s="33" t="str">
        <f>データ!T798</f>
        <v>　</v>
      </c>
      <c r="BA798" s="35" t="s">
        <v>977</v>
      </c>
      <c r="BB798" s="34" t="s">
        <v>2335</v>
      </c>
      <c r="BC798" s="33" t="str">
        <f>データ!U798</f>
        <v>-</v>
      </c>
      <c r="BD798" s="35" t="s">
        <v>2333</v>
      </c>
      <c r="BE798" s="33" t="str">
        <f>データ!V798</f>
        <v>　</v>
      </c>
      <c r="BF798" s="33" t="s">
        <v>977</v>
      </c>
      <c r="BG798" s="34" t="s">
        <v>1260</v>
      </c>
      <c r="BH798" s="33" t="str">
        <f>データ!W798</f>
        <v>-</v>
      </c>
      <c r="BI798" s="35" t="s">
        <v>977</v>
      </c>
      <c r="BJ798" s="34" t="s">
        <v>1260</v>
      </c>
      <c r="BK798" s="33" t="str">
        <f>データ!X798</f>
        <v>常設</v>
      </c>
      <c r="BL798" s="35" t="s">
        <v>977</v>
      </c>
      <c r="BM798" s="9" t="s">
        <v>972</v>
      </c>
    </row>
    <row r="799" spans="1:65" x14ac:dyDescent="0.15">
      <c r="A799" s="9" t="s">
        <v>969</v>
      </c>
      <c r="B799" s="9" t="s">
        <v>1392</v>
      </c>
      <c r="C799" s="32" t="str">
        <f>"./images/thumbnail/"&amp;データ!B799&amp;".jpg"</f>
        <v>./images/thumbnail/1101.jpg</v>
      </c>
      <c r="D799" s="32" t="s">
        <v>1393</v>
      </c>
      <c r="E799" s="32" t="str">
        <f>"./images/thumbnail/"&amp;データ!B799&amp;".jpg"</f>
        <v>./images/thumbnail/1101.jpg</v>
      </c>
      <c r="F799" s="32" t="s">
        <v>1064</v>
      </c>
      <c r="G799" s="32" t="s">
        <v>1260</v>
      </c>
      <c r="H799" s="32" t="str">
        <f>データ!D799</f>
        <v>スティード</v>
      </c>
      <c r="I799" s="32" t="s">
        <v>977</v>
      </c>
      <c r="J799" s="32" t="s">
        <v>1260</v>
      </c>
      <c r="K799" s="32" t="str">
        <f>データ!E799</f>
        <v>SSR</v>
      </c>
      <c r="L799" s="32" t="s">
        <v>977</v>
      </c>
      <c r="M799" s="32" t="s">
        <v>1260</v>
      </c>
      <c r="N799" s="32">
        <f>データ!F799</f>
        <v>12</v>
      </c>
      <c r="O799" s="32" t="s">
        <v>977</v>
      </c>
      <c r="P799" s="32" t="s">
        <v>1260</v>
      </c>
      <c r="Q799" s="32" t="str">
        <f>データ!G799</f>
        <v>遠</v>
      </c>
      <c r="R799" s="32" t="s">
        <v>977</v>
      </c>
      <c r="S799" s="32" t="s">
        <v>1260</v>
      </c>
      <c r="T799" s="33">
        <f>データ!H799</f>
        <v>15943</v>
      </c>
      <c r="U799" s="34" t="s">
        <v>977</v>
      </c>
      <c r="V799" s="34" t="s">
        <v>1260</v>
      </c>
      <c r="W799" s="33">
        <f>データ!I799</f>
        <v>4844</v>
      </c>
      <c r="X799" s="34" t="s">
        <v>977</v>
      </c>
      <c r="Y799" s="34" t="s">
        <v>1260</v>
      </c>
      <c r="Z799" s="33">
        <f>データ!J799</f>
        <v>5064</v>
      </c>
      <c r="AA799" s="34" t="s">
        <v>977</v>
      </c>
      <c r="AB799" s="34" t="s">
        <v>1260</v>
      </c>
      <c r="AC799" s="33" t="str">
        <f>データ!K799</f>
        <v>S-</v>
      </c>
      <c r="AD799" s="32" t="s">
        <v>977</v>
      </c>
      <c r="AE799" s="34" t="s">
        <v>1260</v>
      </c>
      <c r="AF799" s="33">
        <f>データ!L799</f>
        <v>25851</v>
      </c>
      <c r="AG799" s="34" t="s">
        <v>977</v>
      </c>
      <c r="AH799" s="34" t="s">
        <v>1265</v>
      </c>
      <c r="AI799" s="33" t="str">
        <f>データ!M799</f>
        <v>光芒の加護</v>
      </c>
      <c r="AJ799" s="9" t="s">
        <v>1061</v>
      </c>
      <c r="AK799" s="33" t="str">
        <f>データ!N799</f>
        <v>味方全体の防御力をUP[中]</v>
      </c>
      <c r="AL799" s="9" t="s">
        <v>977</v>
      </c>
      <c r="AM799" s="34" t="s">
        <v>1265</v>
      </c>
      <c r="AN799" s="33" t="str">
        <f>データ!O799</f>
        <v>-</v>
      </c>
      <c r="AO799" s="9" t="s">
        <v>1061</v>
      </c>
      <c r="AP799" s="33" t="str">
        <f>データ!P799</f>
        <v>　</v>
      </c>
      <c r="AQ799" s="35" t="s">
        <v>977</v>
      </c>
      <c r="AR799" s="34" t="s">
        <v>1265</v>
      </c>
      <c r="AS799" s="33" t="str">
        <f>データ!Q799</f>
        <v>アサルト／真</v>
      </c>
      <c r="AT799" s="9" t="s">
        <v>1061</v>
      </c>
      <c r="AU799" s="33" t="str">
        <f>データ!R799</f>
        <v>パーティ全体の攻撃力が中UP(3分間)</v>
      </c>
      <c r="AV799" s="9" t="s">
        <v>977</v>
      </c>
      <c r="AW799" s="34" t="s">
        <v>1265</v>
      </c>
      <c r="AX799" s="33" t="str">
        <f>データ!S799</f>
        <v>-</v>
      </c>
      <c r="AY799" s="9" t="s">
        <v>1061</v>
      </c>
      <c r="AZ799" s="33" t="str">
        <f>データ!T799</f>
        <v>　</v>
      </c>
      <c r="BA799" s="35" t="s">
        <v>977</v>
      </c>
      <c r="BB799" s="34" t="s">
        <v>2335</v>
      </c>
      <c r="BC799" s="33" t="str">
        <f>データ!U799</f>
        <v>-</v>
      </c>
      <c r="BD799" s="35" t="s">
        <v>2333</v>
      </c>
      <c r="BE799" s="33" t="str">
        <f>データ!V799</f>
        <v>　</v>
      </c>
      <c r="BF799" s="33" t="s">
        <v>977</v>
      </c>
      <c r="BG799" s="34" t="s">
        <v>1260</v>
      </c>
      <c r="BH799" s="33" t="str">
        <f>データ!W799</f>
        <v>-</v>
      </c>
      <c r="BI799" s="35" t="s">
        <v>977</v>
      </c>
      <c r="BJ799" s="34" t="s">
        <v>1260</v>
      </c>
      <c r="BK799" s="33" t="str">
        <f>データ!X799</f>
        <v>常設</v>
      </c>
      <c r="BL799" s="35" t="s">
        <v>977</v>
      </c>
      <c r="BM799" s="9" t="s">
        <v>972</v>
      </c>
    </row>
    <row r="800" spans="1:65" x14ac:dyDescent="0.15">
      <c r="A800" s="9" t="s">
        <v>969</v>
      </c>
      <c r="B800" s="9" t="s">
        <v>1392</v>
      </c>
      <c r="C800" s="32" t="str">
        <f>"./images/thumbnail/"&amp;データ!B800&amp;".jpg"</f>
        <v>./images/thumbnail/1078.jpg</v>
      </c>
      <c r="D800" s="32" t="s">
        <v>1393</v>
      </c>
      <c r="E800" s="32" t="str">
        <f>"./images/thumbnail/"&amp;データ!B800&amp;".jpg"</f>
        <v>./images/thumbnail/1078.jpg</v>
      </c>
      <c r="F800" s="32" t="s">
        <v>1064</v>
      </c>
      <c r="G800" s="32" t="s">
        <v>1260</v>
      </c>
      <c r="H800" s="32" t="str">
        <f>データ!D800</f>
        <v>ベルトラン</v>
      </c>
      <c r="I800" s="32" t="s">
        <v>977</v>
      </c>
      <c r="J800" s="32" t="s">
        <v>1260</v>
      </c>
      <c r="K800" s="32" t="str">
        <f>データ!E800</f>
        <v>SSR</v>
      </c>
      <c r="L800" s="32" t="s">
        <v>977</v>
      </c>
      <c r="M800" s="32" t="s">
        <v>1260</v>
      </c>
      <c r="N800" s="32">
        <f>データ!F800</f>
        <v>12</v>
      </c>
      <c r="O800" s="32" t="s">
        <v>977</v>
      </c>
      <c r="P800" s="32" t="s">
        <v>1260</v>
      </c>
      <c r="Q800" s="32" t="str">
        <f>データ!G800</f>
        <v>打</v>
      </c>
      <c r="R800" s="32" t="s">
        <v>977</v>
      </c>
      <c r="S800" s="32" t="s">
        <v>1260</v>
      </c>
      <c r="T800" s="33">
        <f>データ!H800</f>
        <v>18530</v>
      </c>
      <c r="U800" s="34" t="s">
        <v>977</v>
      </c>
      <c r="V800" s="34" t="s">
        <v>1260</v>
      </c>
      <c r="W800" s="33">
        <f>データ!I800</f>
        <v>4991</v>
      </c>
      <c r="X800" s="34" t="s">
        <v>977</v>
      </c>
      <c r="Y800" s="34" t="s">
        <v>1260</v>
      </c>
      <c r="Z800" s="33">
        <f>データ!J800</f>
        <v>6621</v>
      </c>
      <c r="AA800" s="34" t="s">
        <v>977</v>
      </c>
      <c r="AB800" s="34" t="s">
        <v>1260</v>
      </c>
      <c r="AC800" s="33" t="str">
        <f>データ!K800</f>
        <v>A-</v>
      </c>
      <c r="AD800" s="32" t="s">
        <v>977</v>
      </c>
      <c r="AE800" s="34" t="s">
        <v>1260</v>
      </c>
      <c r="AF800" s="33">
        <f>データ!L800</f>
        <v>30142</v>
      </c>
      <c r="AG800" s="34" t="s">
        <v>977</v>
      </c>
      <c r="AH800" s="34" t="s">
        <v>1265</v>
      </c>
      <c r="AI800" s="33" t="str">
        <f>データ!M800</f>
        <v>幻光の交叉線／絶</v>
      </c>
      <c r="AJ800" s="9" t="s">
        <v>1061</v>
      </c>
      <c r="AK800" s="33" t="str">
        <f>データ!N800</f>
        <v>X字型に攻撃[大]</v>
      </c>
      <c r="AL800" s="9" t="s">
        <v>977</v>
      </c>
      <c r="AM800" s="34" t="s">
        <v>1265</v>
      </c>
      <c r="AN800" s="33" t="str">
        <f>データ!O800</f>
        <v>-</v>
      </c>
      <c r="AO800" s="9" t="s">
        <v>1061</v>
      </c>
      <c r="AP800" s="33" t="str">
        <f>データ!P800</f>
        <v>　</v>
      </c>
      <c r="AQ800" s="35" t="s">
        <v>977</v>
      </c>
      <c r="AR800" s="34" t="s">
        <v>1265</v>
      </c>
      <c r="AS800" s="33" t="str">
        <f>データ!Q800</f>
        <v>フォートレス／真</v>
      </c>
      <c r="AT800" s="9" t="s">
        <v>1061</v>
      </c>
      <c r="AU800" s="33" t="str">
        <f>データ!R800</f>
        <v>パーティ全体の防御力が中UP(3分間)</v>
      </c>
      <c r="AV800" s="9" t="s">
        <v>977</v>
      </c>
      <c r="AW800" s="34" t="s">
        <v>1265</v>
      </c>
      <c r="AX800" s="33" t="str">
        <f>データ!S800</f>
        <v>-</v>
      </c>
      <c r="AY800" s="9" t="s">
        <v>1061</v>
      </c>
      <c r="AZ800" s="33" t="str">
        <f>データ!T800</f>
        <v>　</v>
      </c>
      <c r="BA800" s="35" t="s">
        <v>977</v>
      </c>
      <c r="BB800" s="34" t="s">
        <v>2335</v>
      </c>
      <c r="BC800" s="33" t="str">
        <f>データ!U800</f>
        <v>-</v>
      </c>
      <c r="BD800" s="35" t="s">
        <v>2333</v>
      </c>
      <c r="BE800" s="33" t="str">
        <f>データ!V800</f>
        <v>　</v>
      </c>
      <c r="BF800" s="33" t="s">
        <v>977</v>
      </c>
      <c r="BG800" s="34" t="s">
        <v>1260</v>
      </c>
      <c r="BH800" s="33" t="str">
        <f>データ!W800</f>
        <v>-</v>
      </c>
      <c r="BI800" s="35" t="s">
        <v>977</v>
      </c>
      <c r="BJ800" s="34" t="s">
        <v>1260</v>
      </c>
      <c r="BK800" s="33" t="str">
        <f>データ!X800</f>
        <v>常設</v>
      </c>
      <c r="BL800" s="35" t="s">
        <v>977</v>
      </c>
      <c r="BM800" s="9" t="s">
        <v>972</v>
      </c>
    </row>
    <row r="801" spans="1:65" x14ac:dyDescent="0.15">
      <c r="A801" s="9" t="s">
        <v>969</v>
      </c>
      <c r="B801" s="9" t="s">
        <v>1392</v>
      </c>
      <c r="C801" s="32" t="str">
        <f>"./images/thumbnail/"&amp;データ!B801&amp;".jpg"</f>
        <v>./images/thumbnail/1077.jpg</v>
      </c>
      <c r="D801" s="32" t="s">
        <v>1393</v>
      </c>
      <c r="E801" s="32" t="str">
        <f>"./images/thumbnail/"&amp;データ!B801&amp;".jpg"</f>
        <v>./images/thumbnail/1077.jpg</v>
      </c>
      <c r="F801" s="32" t="s">
        <v>1064</v>
      </c>
      <c r="G801" s="32" t="s">
        <v>1260</v>
      </c>
      <c r="H801" s="32" t="str">
        <f>データ!D801</f>
        <v>ラム</v>
      </c>
      <c r="I801" s="32" t="s">
        <v>977</v>
      </c>
      <c r="J801" s="32" t="s">
        <v>1260</v>
      </c>
      <c r="K801" s="32" t="str">
        <f>データ!E801</f>
        <v>SSR</v>
      </c>
      <c r="L801" s="32" t="s">
        <v>977</v>
      </c>
      <c r="M801" s="32" t="s">
        <v>1260</v>
      </c>
      <c r="N801" s="32">
        <f>データ!F801</f>
        <v>12</v>
      </c>
      <c r="O801" s="32" t="s">
        <v>977</v>
      </c>
      <c r="P801" s="32" t="s">
        <v>1260</v>
      </c>
      <c r="Q801" s="32" t="str">
        <f>データ!G801</f>
        <v>打</v>
      </c>
      <c r="R801" s="32" t="s">
        <v>977</v>
      </c>
      <c r="S801" s="32" t="s">
        <v>1260</v>
      </c>
      <c r="T801" s="33">
        <f>データ!H801</f>
        <v>16656</v>
      </c>
      <c r="U801" s="34" t="s">
        <v>977</v>
      </c>
      <c r="V801" s="34" t="s">
        <v>1260</v>
      </c>
      <c r="W801" s="33">
        <f>データ!I801</f>
        <v>5205</v>
      </c>
      <c r="X801" s="34" t="s">
        <v>977</v>
      </c>
      <c r="Y801" s="34" t="s">
        <v>1260</v>
      </c>
      <c r="Z801" s="33">
        <f>データ!J801</f>
        <v>7013</v>
      </c>
      <c r="AA801" s="34" t="s">
        <v>977</v>
      </c>
      <c r="AB801" s="34" t="s">
        <v>1260</v>
      </c>
      <c r="AC801" s="33" t="str">
        <f>データ!K801</f>
        <v>A-</v>
      </c>
      <c r="AD801" s="32" t="s">
        <v>977</v>
      </c>
      <c r="AE801" s="34" t="s">
        <v>1260</v>
      </c>
      <c r="AF801" s="33">
        <f>データ!L801</f>
        <v>28874</v>
      </c>
      <c r="AG801" s="34" t="s">
        <v>977</v>
      </c>
      <c r="AH801" s="34" t="s">
        <v>1265</v>
      </c>
      <c r="AI801" s="33" t="str">
        <f>データ!M801</f>
        <v>破雫の交叉線／絶</v>
      </c>
      <c r="AJ801" s="9" t="s">
        <v>1061</v>
      </c>
      <c r="AK801" s="33" t="str">
        <f>データ!N801</f>
        <v>X字型に固定ダメージ[大]</v>
      </c>
      <c r="AL801" s="9" t="s">
        <v>977</v>
      </c>
      <c r="AM801" s="34" t="s">
        <v>1265</v>
      </c>
      <c r="AN801" s="33" t="str">
        <f>データ!O801</f>
        <v>-</v>
      </c>
      <c r="AO801" s="9" t="s">
        <v>1061</v>
      </c>
      <c r="AP801" s="33" t="str">
        <f>データ!P801</f>
        <v>　</v>
      </c>
      <c r="AQ801" s="35" t="s">
        <v>977</v>
      </c>
      <c r="AR801" s="34" t="s">
        <v>1265</v>
      </c>
      <c r="AS801" s="33" t="str">
        <f>データ!Q801</f>
        <v>ヒール／真紫打</v>
      </c>
      <c r="AT801" s="9" t="s">
        <v>1061</v>
      </c>
      <c r="AU801" s="33" t="str">
        <f>データ!R801</f>
        <v>打属性の生存ユニットのHPを高確率で全回復</v>
      </c>
      <c r="AV801" s="9" t="s">
        <v>977</v>
      </c>
      <c r="AW801" s="34" t="s">
        <v>1265</v>
      </c>
      <c r="AX801" s="33" t="str">
        <f>データ!S801</f>
        <v>-</v>
      </c>
      <c r="AY801" s="9" t="s">
        <v>1061</v>
      </c>
      <c r="AZ801" s="33" t="str">
        <f>データ!T801</f>
        <v>　</v>
      </c>
      <c r="BA801" s="35" t="s">
        <v>977</v>
      </c>
      <c r="BB801" s="34" t="s">
        <v>2335</v>
      </c>
      <c r="BC801" s="33" t="str">
        <f>データ!U801</f>
        <v>-</v>
      </c>
      <c r="BD801" s="35" t="s">
        <v>2333</v>
      </c>
      <c r="BE801" s="33" t="str">
        <f>データ!V801</f>
        <v>　</v>
      </c>
      <c r="BF801" s="33" t="s">
        <v>977</v>
      </c>
      <c r="BG801" s="34" t="s">
        <v>1260</v>
      </c>
      <c r="BH801" s="33" t="str">
        <f>データ!W801</f>
        <v>-</v>
      </c>
      <c r="BI801" s="35" t="s">
        <v>977</v>
      </c>
      <c r="BJ801" s="34" t="s">
        <v>1260</v>
      </c>
      <c r="BK801" s="33" t="str">
        <f>データ!X801</f>
        <v>常設</v>
      </c>
      <c r="BL801" s="35" t="s">
        <v>977</v>
      </c>
      <c r="BM801" s="9" t="s">
        <v>972</v>
      </c>
    </row>
    <row r="802" spans="1:65" x14ac:dyDescent="0.15">
      <c r="A802" s="9" t="s">
        <v>969</v>
      </c>
      <c r="B802" s="9" t="s">
        <v>1392</v>
      </c>
      <c r="C802" s="32" t="str">
        <f>"./images/thumbnail/"&amp;データ!B802&amp;".jpg"</f>
        <v>./images/thumbnail/1076.jpg</v>
      </c>
      <c r="D802" s="32" t="s">
        <v>1393</v>
      </c>
      <c r="E802" s="32" t="str">
        <f>"./images/thumbnail/"&amp;データ!B802&amp;".jpg"</f>
        <v>./images/thumbnail/1076.jpg</v>
      </c>
      <c r="F802" s="32" t="s">
        <v>1064</v>
      </c>
      <c r="G802" s="32" t="s">
        <v>1260</v>
      </c>
      <c r="H802" s="32" t="str">
        <f>データ!D802</f>
        <v>ジョゼット</v>
      </c>
      <c r="I802" s="32" t="s">
        <v>977</v>
      </c>
      <c r="J802" s="32" t="s">
        <v>1260</v>
      </c>
      <c r="K802" s="32" t="str">
        <f>データ!E802</f>
        <v>SSR</v>
      </c>
      <c r="L802" s="32" t="s">
        <v>977</v>
      </c>
      <c r="M802" s="32" t="s">
        <v>1260</v>
      </c>
      <c r="N802" s="32">
        <f>データ!F802</f>
        <v>12</v>
      </c>
      <c r="O802" s="32" t="s">
        <v>977</v>
      </c>
      <c r="P802" s="32" t="s">
        <v>1260</v>
      </c>
      <c r="Q802" s="32" t="str">
        <f>データ!G802</f>
        <v>打</v>
      </c>
      <c r="R802" s="32" t="s">
        <v>977</v>
      </c>
      <c r="S802" s="32" t="s">
        <v>1260</v>
      </c>
      <c r="T802" s="33">
        <f>データ!H802</f>
        <v>18327</v>
      </c>
      <c r="U802" s="34" t="s">
        <v>977</v>
      </c>
      <c r="V802" s="34" t="s">
        <v>1260</v>
      </c>
      <c r="W802" s="33">
        <f>データ!I802</f>
        <v>5787</v>
      </c>
      <c r="X802" s="34" t="s">
        <v>977</v>
      </c>
      <c r="Y802" s="34" t="s">
        <v>1260</v>
      </c>
      <c r="Z802" s="33">
        <f>データ!J802</f>
        <v>5698</v>
      </c>
      <c r="AA802" s="34" t="s">
        <v>977</v>
      </c>
      <c r="AB802" s="34" t="s">
        <v>1260</v>
      </c>
      <c r="AC802" s="33" t="str">
        <f>データ!K802</f>
        <v>A-</v>
      </c>
      <c r="AD802" s="32" t="s">
        <v>977</v>
      </c>
      <c r="AE802" s="34" t="s">
        <v>1260</v>
      </c>
      <c r="AF802" s="33">
        <f>データ!L802</f>
        <v>29812</v>
      </c>
      <c r="AG802" s="34" t="s">
        <v>977</v>
      </c>
      <c r="AH802" s="34" t="s">
        <v>1265</v>
      </c>
      <c r="AI802" s="33" t="str">
        <f>データ!M802</f>
        <v>破焔の一閃／絶</v>
      </c>
      <c r="AJ802" s="9" t="s">
        <v>1061</v>
      </c>
      <c r="AK802" s="33" t="str">
        <f>データ!N802</f>
        <v>横一列に固定ダメージ[大]</v>
      </c>
      <c r="AL802" s="9" t="s">
        <v>977</v>
      </c>
      <c r="AM802" s="34" t="s">
        <v>1265</v>
      </c>
      <c r="AN802" s="33" t="str">
        <f>データ!O802</f>
        <v>-</v>
      </c>
      <c r="AO802" s="9" t="s">
        <v>1061</v>
      </c>
      <c r="AP802" s="33" t="str">
        <f>データ!P802</f>
        <v>　</v>
      </c>
      <c r="AQ802" s="35" t="s">
        <v>977</v>
      </c>
      <c r="AR802" s="34" t="s">
        <v>1265</v>
      </c>
      <c r="AS802" s="33" t="str">
        <f>データ!Q802</f>
        <v>リヴァイブ／真</v>
      </c>
      <c r="AT802" s="9" t="s">
        <v>1061</v>
      </c>
      <c r="AU802" s="33" t="str">
        <f>データ!R802</f>
        <v>中確率で戦闘不能ユニットを復帰</v>
      </c>
      <c r="AV802" s="9" t="s">
        <v>977</v>
      </c>
      <c r="AW802" s="34" t="s">
        <v>1265</v>
      </c>
      <c r="AX802" s="33" t="str">
        <f>データ!S802</f>
        <v>-</v>
      </c>
      <c r="AY802" s="9" t="s">
        <v>1061</v>
      </c>
      <c r="AZ802" s="33" t="str">
        <f>データ!T802</f>
        <v>　</v>
      </c>
      <c r="BA802" s="35" t="s">
        <v>977</v>
      </c>
      <c r="BB802" s="34" t="s">
        <v>2335</v>
      </c>
      <c r="BC802" s="33" t="str">
        <f>データ!U802</f>
        <v>-</v>
      </c>
      <c r="BD802" s="35" t="s">
        <v>2333</v>
      </c>
      <c r="BE802" s="33" t="str">
        <f>データ!V802</f>
        <v>　</v>
      </c>
      <c r="BF802" s="33" t="s">
        <v>977</v>
      </c>
      <c r="BG802" s="34" t="s">
        <v>1260</v>
      </c>
      <c r="BH802" s="33" t="str">
        <f>データ!W802</f>
        <v>-</v>
      </c>
      <c r="BI802" s="35" t="s">
        <v>977</v>
      </c>
      <c r="BJ802" s="34" t="s">
        <v>1260</v>
      </c>
      <c r="BK802" s="33" t="str">
        <f>データ!X802</f>
        <v>常設</v>
      </c>
      <c r="BL802" s="35" t="s">
        <v>977</v>
      </c>
      <c r="BM802" s="9" t="s">
        <v>972</v>
      </c>
    </row>
    <row r="803" spans="1:65" x14ac:dyDescent="0.15">
      <c r="A803" s="9" t="s">
        <v>969</v>
      </c>
      <c r="B803" s="9" t="s">
        <v>1392</v>
      </c>
      <c r="C803" s="32" t="str">
        <f>"./images/thumbnail/"&amp;データ!B803&amp;".jpg"</f>
        <v>./images/thumbnail/1053.jpg</v>
      </c>
      <c r="D803" s="32" t="s">
        <v>1393</v>
      </c>
      <c r="E803" s="32" t="str">
        <f>"./images/thumbnail/"&amp;データ!B803&amp;".jpg"</f>
        <v>./images/thumbnail/1053.jpg</v>
      </c>
      <c r="F803" s="32" t="s">
        <v>1064</v>
      </c>
      <c r="G803" s="32" t="s">
        <v>1260</v>
      </c>
      <c r="H803" s="32" t="str">
        <f>データ!D803</f>
        <v>クロード</v>
      </c>
      <c r="I803" s="32" t="s">
        <v>977</v>
      </c>
      <c r="J803" s="32" t="s">
        <v>1260</v>
      </c>
      <c r="K803" s="32" t="str">
        <f>データ!E803</f>
        <v>SSR</v>
      </c>
      <c r="L803" s="32" t="s">
        <v>977</v>
      </c>
      <c r="M803" s="32" t="s">
        <v>1260</v>
      </c>
      <c r="N803" s="32">
        <f>データ!F803</f>
        <v>12</v>
      </c>
      <c r="O803" s="32" t="s">
        <v>977</v>
      </c>
      <c r="P803" s="32" t="s">
        <v>1260</v>
      </c>
      <c r="Q803" s="32" t="str">
        <f>データ!G803</f>
        <v>突</v>
      </c>
      <c r="R803" s="32" t="s">
        <v>977</v>
      </c>
      <c r="S803" s="32" t="s">
        <v>1260</v>
      </c>
      <c r="T803" s="33">
        <f>データ!H803</f>
        <v>15076</v>
      </c>
      <c r="U803" s="34" t="s">
        <v>977</v>
      </c>
      <c r="V803" s="34" t="s">
        <v>1260</v>
      </c>
      <c r="W803" s="33">
        <f>データ!I803</f>
        <v>4748</v>
      </c>
      <c r="X803" s="34" t="s">
        <v>977</v>
      </c>
      <c r="Y803" s="34" t="s">
        <v>1260</v>
      </c>
      <c r="Z803" s="33">
        <f>データ!J803</f>
        <v>5505</v>
      </c>
      <c r="AA803" s="34" t="s">
        <v>977</v>
      </c>
      <c r="AB803" s="34" t="s">
        <v>1260</v>
      </c>
      <c r="AC803" s="33" t="str">
        <f>データ!K803</f>
        <v>SS1</v>
      </c>
      <c r="AD803" s="32" t="s">
        <v>977</v>
      </c>
      <c r="AE803" s="34" t="s">
        <v>1260</v>
      </c>
      <c r="AF803" s="33">
        <f>データ!L803</f>
        <v>25329</v>
      </c>
      <c r="AG803" s="34" t="s">
        <v>977</v>
      </c>
      <c r="AH803" s="34" t="s">
        <v>1265</v>
      </c>
      <c r="AI803" s="33" t="str">
        <f>データ!M803</f>
        <v>蒼突の覇道</v>
      </c>
      <c r="AJ803" s="9" t="s">
        <v>1061</v>
      </c>
      <c r="AK803" s="33" t="str">
        <f>データ!N803</f>
        <v>味方突属性の攻撃力をUP[大]</v>
      </c>
      <c r="AL803" s="9" t="s">
        <v>977</v>
      </c>
      <c r="AM803" s="34" t="s">
        <v>1265</v>
      </c>
      <c r="AN803" s="33" t="str">
        <f>データ!O803</f>
        <v>-</v>
      </c>
      <c r="AO803" s="9" t="s">
        <v>1061</v>
      </c>
      <c r="AP803" s="33" t="str">
        <f>データ!P803</f>
        <v>　</v>
      </c>
      <c r="AQ803" s="35" t="s">
        <v>977</v>
      </c>
      <c r="AR803" s="34" t="s">
        <v>1265</v>
      </c>
      <c r="AS803" s="33" t="str">
        <f>データ!Q803</f>
        <v>リヴァイブ／真蒼突</v>
      </c>
      <c r="AT803" s="9" t="s">
        <v>1061</v>
      </c>
      <c r="AU803" s="33" t="str">
        <f>データ!R803</f>
        <v>高確率で突属性のユニットを復帰</v>
      </c>
      <c r="AV803" s="9" t="s">
        <v>977</v>
      </c>
      <c r="AW803" s="34" t="s">
        <v>1265</v>
      </c>
      <c r="AX803" s="33" t="str">
        <f>データ!S803</f>
        <v>-</v>
      </c>
      <c r="AY803" s="9" t="s">
        <v>1061</v>
      </c>
      <c r="AZ803" s="33" t="str">
        <f>データ!T803</f>
        <v>　</v>
      </c>
      <c r="BA803" s="35" t="s">
        <v>977</v>
      </c>
      <c r="BB803" s="34" t="s">
        <v>2335</v>
      </c>
      <c r="BC803" s="33" t="str">
        <f>データ!U803</f>
        <v>-</v>
      </c>
      <c r="BD803" s="35" t="s">
        <v>2333</v>
      </c>
      <c r="BE803" s="33" t="str">
        <f>データ!V803</f>
        <v>　</v>
      </c>
      <c r="BF803" s="33" t="s">
        <v>977</v>
      </c>
      <c r="BG803" s="34" t="s">
        <v>1260</v>
      </c>
      <c r="BH803" s="33" t="str">
        <f>データ!W803</f>
        <v>-</v>
      </c>
      <c r="BI803" s="35" t="s">
        <v>977</v>
      </c>
      <c r="BJ803" s="34" t="s">
        <v>1260</v>
      </c>
      <c r="BK803" s="33" t="str">
        <f>データ!X803</f>
        <v>常設</v>
      </c>
      <c r="BL803" s="35" t="s">
        <v>977</v>
      </c>
      <c r="BM803" s="9" t="s">
        <v>972</v>
      </c>
    </row>
    <row r="804" spans="1:65" x14ac:dyDescent="0.15">
      <c r="A804" s="9" t="s">
        <v>969</v>
      </c>
      <c r="B804" s="9" t="s">
        <v>1392</v>
      </c>
      <c r="C804" s="32" t="str">
        <f>"./images/thumbnail/"&amp;データ!B804&amp;".jpg"</f>
        <v>./images/thumbnail/1052.jpg</v>
      </c>
      <c r="D804" s="32" t="s">
        <v>1393</v>
      </c>
      <c r="E804" s="32" t="str">
        <f>"./images/thumbnail/"&amp;データ!B804&amp;".jpg"</f>
        <v>./images/thumbnail/1052.jpg</v>
      </c>
      <c r="F804" s="32" t="s">
        <v>1064</v>
      </c>
      <c r="G804" s="32" t="s">
        <v>1260</v>
      </c>
      <c r="H804" s="32" t="str">
        <f>データ!D804</f>
        <v>シルヴィ</v>
      </c>
      <c r="I804" s="32" t="s">
        <v>977</v>
      </c>
      <c r="J804" s="32" t="s">
        <v>1260</v>
      </c>
      <c r="K804" s="32" t="str">
        <f>データ!E804</f>
        <v>SSR</v>
      </c>
      <c r="L804" s="32" t="s">
        <v>977</v>
      </c>
      <c r="M804" s="32" t="s">
        <v>1260</v>
      </c>
      <c r="N804" s="32">
        <f>データ!F804</f>
        <v>12</v>
      </c>
      <c r="O804" s="32" t="s">
        <v>977</v>
      </c>
      <c r="P804" s="32" t="s">
        <v>1260</v>
      </c>
      <c r="Q804" s="32" t="str">
        <f>データ!G804</f>
        <v>突</v>
      </c>
      <c r="R804" s="32" t="s">
        <v>977</v>
      </c>
      <c r="S804" s="32" t="s">
        <v>1260</v>
      </c>
      <c r="T804" s="33">
        <f>データ!H804</f>
        <v>17672</v>
      </c>
      <c r="U804" s="34" t="s">
        <v>977</v>
      </c>
      <c r="V804" s="34" t="s">
        <v>1260</v>
      </c>
      <c r="W804" s="33">
        <f>データ!I804</f>
        <v>4461</v>
      </c>
      <c r="X804" s="34" t="s">
        <v>977</v>
      </c>
      <c r="Y804" s="34" t="s">
        <v>1260</v>
      </c>
      <c r="Z804" s="33">
        <f>データ!J804</f>
        <v>5532</v>
      </c>
      <c r="AA804" s="34" t="s">
        <v>977</v>
      </c>
      <c r="AB804" s="34" t="s">
        <v>1260</v>
      </c>
      <c r="AC804" s="33" t="str">
        <f>データ!K804</f>
        <v>SS-</v>
      </c>
      <c r="AD804" s="32" t="s">
        <v>977</v>
      </c>
      <c r="AE804" s="34" t="s">
        <v>1260</v>
      </c>
      <c r="AF804" s="33">
        <f>データ!L804</f>
        <v>27665</v>
      </c>
      <c r="AG804" s="34" t="s">
        <v>977</v>
      </c>
      <c r="AH804" s="34" t="s">
        <v>1265</v>
      </c>
      <c r="AI804" s="33" t="str">
        <f>データ!M804</f>
        <v>焔幻の一閃／絶</v>
      </c>
      <c r="AJ804" s="9" t="s">
        <v>1061</v>
      </c>
      <c r="AK804" s="33" t="str">
        <f>データ!N804</f>
        <v>横一列に攻撃[大]</v>
      </c>
      <c r="AL804" s="9" t="s">
        <v>977</v>
      </c>
      <c r="AM804" s="34" t="s">
        <v>1265</v>
      </c>
      <c r="AN804" s="33" t="str">
        <f>データ!O804</f>
        <v>-</v>
      </c>
      <c r="AO804" s="9" t="s">
        <v>1061</v>
      </c>
      <c r="AP804" s="33" t="str">
        <f>データ!P804</f>
        <v>　</v>
      </c>
      <c r="AQ804" s="35" t="s">
        <v>977</v>
      </c>
      <c r="AR804" s="34" t="s">
        <v>1265</v>
      </c>
      <c r="AS804" s="33" t="str">
        <f>データ!Q804</f>
        <v>ヒール／真</v>
      </c>
      <c r="AT804" s="9" t="s">
        <v>1061</v>
      </c>
      <c r="AU804" s="33" t="str">
        <f>データ!R804</f>
        <v>生存ユニットのHPを中回復</v>
      </c>
      <c r="AV804" s="9" t="s">
        <v>977</v>
      </c>
      <c r="AW804" s="34" t="s">
        <v>1265</v>
      </c>
      <c r="AX804" s="33" t="str">
        <f>データ!S804</f>
        <v>-</v>
      </c>
      <c r="AY804" s="9" t="s">
        <v>1061</v>
      </c>
      <c r="AZ804" s="33" t="str">
        <f>データ!T804</f>
        <v>　</v>
      </c>
      <c r="BA804" s="35" t="s">
        <v>977</v>
      </c>
      <c r="BB804" s="34" t="s">
        <v>2335</v>
      </c>
      <c r="BC804" s="33" t="str">
        <f>データ!U804</f>
        <v>-</v>
      </c>
      <c r="BD804" s="35" t="s">
        <v>2333</v>
      </c>
      <c r="BE804" s="33" t="str">
        <f>データ!V804</f>
        <v>　</v>
      </c>
      <c r="BF804" s="33" t="s">
        <v>977</v>
      </c>
      <c r="BG804" s="34" t="s">
        <v>1260</v>
      </c>
      <c r="BH804" s="33" t="str">
        <f>データ!W804</f>
        <v>-</v>
      </c>
      <c r="BI804" s="35" t="s">
        <v>977</v>
      </c>
      <c r="BJ804" s="34" t="s">
        <v>1260</v>
      </c>
      <c r="BK804" s="33" t="str">
        <f>データ!X804</f>
        <v>常設</v>
      </c>
      <c r="BL804" s="35" t="s">
        <v>977</v>
      </c>
      <c r="BM804" s="9" t="s">
        <v>972</v>
      </c>
    </row>
    <row r="805" spans="1:65" x14ac:dyDescent="0.15">
      <c r="A805" s="9" t="s">
        <v>969</v>
      </c>
      <c r="B805" s="9" t="s">
        <v>1392</v>
      </c>
      <c r="C805" s="32" t="str">
        <f>"./images/thumbnail/"&amp;データ!B805&amp;".jpg"</f>
        <v>./images/thumbnail/1051.jpg</v>
      </c>
      <c r="D805" s="32" t="s">
        <v>1393</v>
      </c>
      <c r="E805" s="32" t="str">
        <f>"./images/thumbnail/"&amp;データ!B805&amp;".jpg"</f>
        <v>./images/thumbnail/1051.jpg</v>
      </c>
      <c r="F805" s="32" t="s">
        <v>1064</v>
      </c>
      <c r="G805" s="32" t="s">
        <v>1260</v>
      </c>
      <c r="H805" s="32" t="str">
        <f>データ!D805</f>
        <v>カルディナ</v>
      </c>
      <c r="I805" s="32" t="s">
        <v>977</v>
      </c>
      <c r="J805" s="32" t="s">
        <v>1260</v>
      </c>
      <c r="K805" s="32" t="str">
        <f>データ!E805</f>
        <v>SSR</v>
      </c>
      <c r="L805" s="32" t="s">
        <v>977</v>
      </c>
      <c r="M805" s="32" t="s">
        <v>1260</v>
      </c>
      <c r="N805" s="32">
        <f>データ!F805</f>
        <v>12</v>
      </c>
      <c r="O805" s="32" t="s">
        <v>977</v>
      </c>
      <c r="P805" s="32" t="s">
        <v>1260</v>
      </c>
      <c r="Q805" s="32" t="str">
        <f>データ!G805</f>
        <v>突</v>
      </c>
      <c r="R805" s="32" t="s">
        <v>977</v>
      </c>
      <c r="S805" s="32" t="s">
        <v>1260</v>
      </c>
      <c r="T805" s="33">
        <f>データ!H805</f>
        <v>15765</v>
      </c>
      <c r="U805" s="34" t="s">
        <v>977</v>
      </c>
      <c r="V805" s="34" t="s">
        <v>1260</v>
      </c>
      <c r="W805" s="33">
        <f>データ!I805</f>
        <v>4692</v>
      </c>
      <c r="X805" s="34" t="s">
        <v>977</v>
      </c>
      <c r="Y805" s="34" t="s">
        <v>1260</v>
      </c>
      <c r="Z805" s="33">
        <f>データ!J805</f>
        <v>5877</v>
      </c>
      <c r="AA805" s="34" t="s">
        <v>977</v>
      </c>
      <c r="AB805" s="34" t="s">
        <v>1260</v>
      </c>
      <c r="AC805" s="33" t="str">
        <f>データ!K805</f>
        <v>SS-</v>
      </c>
      <c r="AD805" s="32" t="s">
        <v>977</v>
      </c>
      <c r="AE805" s="34" t="s">
        <v>1260</v>
      </c>
      <c r="AF805" s="33">
        <f>データ!L805</f>
        <v>26334</v>
      </c>
      <c r="AG805" s="34" t="s">
        <v>977</v>
      </c>
      <c r="AH805" s="34" t="s">
        <v>1265</v>
      </c>
      <c r="AI805" s="33" t="str">
        <f>データ!M805</f>
        <v>破天の五連撃</v>
      </c>
      <c r="AJ805" s="9" t="s">
        <v>1061</v>
      </c>
      <c r="AK805" s="33" t="str">
        <f>データ!N805</f>
        <v>ランダムで5連固定ダメージ[小]</v>
      </c>
      <c r="AL805" s="9" t="s">
        <v>977</v>
      </c>
      <c r="AM805" s="34" t="s">
        <v>1265</v>
      </c>
      <c r="AN805" s="33" t="str">
        <f>データ!O805</f>
        <v>-</v>
      </c>
      <c r="AO805" s="9" t="s">
        <v>1061</v>
      </c>
      <c r="AP805" s="33" t="str">
        <f>データ!P805</f>
        <v>　</v>
      </c>
      <c r="AQ805" s="35" t="s">
        <v>977</v>
      </c>
      <c r="AR805" s="34" t="s">
        <v>1265</v>
      </c>
      <c r="AS805" s="33" t="str">
        <f>データ!Q805</f>
        <v>フォートレス／真</v>
      </c>
      <c r="AT805" s="9" t="s">
        <v>1061</v>
      </c>
      <c r="AU805" s="33" t="str">
        <f>データ!R805</f>
        <v>パーティ全体の防御力が中UP(3分間)</v>
      </c>
      <c r="AV805" s="9" t="s">
        <v>977</v>
      </c>
      <c r="AW805" s="34" t="s">
        <v>1265</v>
      </c>
      <c r="AX805" s="33" t="str">
        <f>データ!S805</f>
        <v>-</v>
      </c>
      <c r="AY805" s="9" t="s">
        <v>1061</v>
      </c>
      <c r="AZ805" s="33" t="str">
        <f>データ!T805</f>
        <v>　</v>
      </c>
      <c r="BA805" s="35" t="s">
        <v>977</v>
      </c>
      <c r="BB805" s="34" t="s">
        <v>2335</v>
      </c>
      <c r="BC805" s="33" t="str">
        <f>データ!U805</f>
        <v>-</v>
      </c>
      <c r="BD805" s="35" t="s">
        <v>2333</v>
      </c>
      <c r="BE805" s="33" t="str">
        <f>データ!V805</f>
        <v>　</v>
      </c>
      <c r="BF805" s="33" t="s">
        <v>977</v>
      </c>
      <c r="BG805" s="34" t="s">
        <v>1260</v>
      </c>
      <c r="BH805" s="33" t="str">
        <f>データ!W805</f>
        <v>-</v>
      </c>
      <c r="BI805" s="35" t="s">
        <v>977</v>
      </c>
      <c r="BJ805" s="34" t="s">
        <v>1260</v>
      </c>
      <c r="BK805" s="33" t="str">
        <f>データ!X805</f>
        <v>常設</v>
      </c>
      <c r="BL805" s="35" t="s">
        <v>977</v>
      </c>
      <c r="BM805" s="9" t="s">
        <v>972</v>
      </c>
    </row>
    <row r="806" spans="1:65" x14ac:dyDescent="0.15">
      <c r="A806" s="9" t="s">
        <v>969</v>
      </c>
      <c r="B806" s="9" t="s">
        <v>1392</v>
      </c>
      <c r="C806" s="32" t="str">
        <f>"./images/thumbnail/"&amp;データ!B806&amp;".jpg"</f>
        <v>./images/thumbnail/1027.jpg</v>
      </c>
      <c r="D806" s="32" t="s">
        <v>1393</v>
      </c>
      <c r="E806" s="32" t="str">
        <f>"./images/thumbnail/"&amp;データ!B806&amp;".jpg"</f>
        <v>./images/thumbnail/1027.jpg</v>
      </c>
      <c r="F806" s="32" t="s">
        <v>1064</v>
      </c>
      <c r="G806" s="32" t="s">
        <v>1260</v>
      </c>
      <c r="H806" s="32" t="str">
        <f>データ!D806</f>
        <v>ロラン</v>
      </c>
      <c r="I806" s="32" t="s">
        <v>977</v>
      </c>
      <c r="J806" s="32" t="s">
        <v>1260</v>
      </c>
      <c r="K806" s="32" t="str">
        <f>データ!E806</f>
        <v>SSR</v>
      </c>
      <c r="L806" s="32" t="s">
        <v>977</v>
      </c>
      <c r="M806" s="32" t="s">
        <v>1260</v>
      </c>
      <c r="N806" s="32">
        <f>データ!F806</f>
        <v>12</v>
      </c>
      <c r="O806" s="32" t="s">
        <v>977</v>
      </c>
      <c r="P806" s="32" t="s">
        <v>1260</v>
      </c>
      <c r="Q806" s="32" t="str">
        <f>データ!G806</f>
        <v>斬</v>
      </c>
      <c r="R806" s="32" t="s">
        <v>977</v>
      </c>
      <c r="S806" s="32" t="s">
        <v>1260</v>
      </c>
      <c r="T806" s="33">
        <f>データ!H806</f>
        <v>13400</v>
      </c>
      <c r="U806" s="34" t="s">
        <v>977</v>
      </c>
      <c r="V806" s="34" t="s">
        <v>1260</v>
      </c>
      <c r="W806" s="33">
        <f>データ!I806</f>
        <v>7263</v>
      </c>
      <c r="X806" s="34" t="s">
        <v>977</v>
      </c>
      <c r="Y806" s="34" t="s">
        <v>1260</v>
      </c>
      <c r="Z806" s="33">
        <f>データ!J806</f>
        <v>4856</v>
      </c>
      <c r="AA806" s="34" t="s">
        <v>977</v>
      </c>
      <c r="AB806" s="34" t="s">
        <v>1260</v>
      </c>
      <c r="AC806" s="33" t="str">
        <f>データ!K806</f>
        <v>A+</v>
      </c>
      <c r="AD806" s="32" t="s">
        <v>977</v>
      </c>
      <c r="AE806" s="34" t="s">
        <v>1260</v>
      </c>
      <c r="AF806" s="33">
        <f>データ!L806</f>
        <v>25519</v>
      </c>
      <c r="AG806" s="34" t="s">
        <v>977</v>
      </c>
      <c r="AH806" s="34" t="s">
        <v>1265</v>
      </c>
      <c r="AI806" s="33" t="str">
        <f>データ!M806</f>
        <v>斬紅の業火／真</v>
      </c>
      <c r="AJ806" s="9" t="s">
        <v>1061</v>
      </c>
      <c r="AK806" s="33" t="str">
        <f>データ!N806</f>
        <v>次の攻撃でダメージが上昇する[中]</v>
      </c>
      <c r="AL806" s="9" t="s">
        <v>977</v>
      </c>
      <c r="AM806" s="34" t="s">
        <v>1265</v>
      </c>
      <c r="AN806" s="33" t="str">
        <f>データ!O806</f>
        <v>-</v>
      </c>
      <c r="AO806" s="9" t="s">
        <v>1061</v>
      </c>
      <c r="AP806" s="33" t="str">
        <f>データ!P806</f>
        <v>　</v>
      </c>
      <c r="AQ806" s="35" t="s">
        <v>977</v>
      </c>
      <c r="AR806" s="34" t="s">
        <v>1265</v>
      </c>
      <c r="AS806" s="33" t="str">
        <f>データ!Q806</f>
        <v>アサルト／真</v>
      </c>
      <c r="AT806" s="9" t="s">
        <v>1061</v>
      </c>
      <c r="AU806" s="33" t="str">
        <f>データ!R806</f>
        <v>パーティ全体の攻撃力が中UP(3分間)</v>
      </c>
      <c r="AV806" s="9" t="s">
        <v>977</v>
      </c>
      <c r="AW806" s="34" t="s">
        <v>1265</v>
      </c>
      <c r="AX806" s="33" t="str">
        <f>データ!S806</f>
        <v>-</v>
      </c>
      <c r="AY806" s="9" t="s">
        <v>1061</v>
      </c>
      <c r="AZ806" s="33" t="str">
        <f>データ!T806</f>
        <v>　</v>
      </c>
      <c r="BA806" s="35" t="s">
        <v>977</v>
      </c>
      <c r="BB806" s="34" t="s">
        <v>2335</v>
      </c>
      <c r="BC806" s="33" t="str">
        <f>データ!U806</f>
        <v>-</v>
      </c>
      <c r="BD806" s="35" t="s">
        <v>2333</v>
      </c>
      <c r="BE806" s="33" t="str">
        <f>データ!V806</f>
        <v>　</v>
      </c>
      <c r="BF806" s="33" t="s">
        <v>977</v>
      </c>
      <c r="BG806" s="34" t="s">
        <v>1260</v>
      </c>
      <c r="BH806" s="33" t="str">
        <f>データ!W806</f>
        <v>-</v>
      </c>
      <c r="BI806" s="35" t="s">
        <v>977</v>
      </c>
      <c r="BJ806" s="34" t="s">
        <v>1260</v>
      </c>
      <c r="BK806" s="33" t="str">
        <f>データ!X806</f>
        <v>常設</v>
      </c>
      <c r="BL806" s="35" t="s">
        <v>977</v>
      </c>
      <c r="BM806" s="9" t="s">
        <v>972</v>
      </c>
    </row>
    <row r="807" spans="1:65" x14ac:dyDescent="0.15">
      <c r="A807" s="9" t="s">
        <v>969</v>
      </c>
      <c r="B807" s="9" t="s">
        <v>1392</v>
      </c>
      <c r="C807" s="32" t="str">
        <f>"./images/thumbnail/"&amp;データ!B807&amp;".jpg"</f>
        <v>./images/thumbnail/1026.jpg</v>
      </c>
      <c r="D807" s="32" t="s">
        <v>1393</v>
      </c>
      <c r="E807" s="32" t="str">
        <f>"./images/thumbnail/"&amp;データ!B807&amp;".jpg"</f>
        <v>./images/thumbnail/1026.jpg</v>
      </c>
      <c r="F807" s="32" t="s">
        <v>1064</v>
      </c>
      <c r="G807" s="32" t="s">
        <v>1260</v>
      </c>
      <c r="H807" s="32" t="str">
        <f>データ!D807</f>
        <v>ダイア</v>
      </c>
      <c r="I807" s="32" t="s">
        <v>977</v>
      </c>
      <c r="J807" s="32" t="s">
        <v>1260</v>
      </c>
      <c r="K807" s="32" t="str">
        <f>データ!E807</f>
        <v>SSR</v>
      </c>
      <c r="L807" s="32" t="s">
        <v>977</v>
      </c>
      <c r="M807" s="32" t="s">
        <v>1260</v>
      </c>
      <c r="N807" s="32">
        <f>データ!F807</f>
        <v>12</v>
      </c>
      <c r="O807" s="32" t="s">
        <v>977</v>
      </c>
      <c r="P807" s="32" t="s">
        <v>1260</v>
      </c>
      <c r="Q807" s="32" t="str">
        <f>データ!G807</f>
        <v>斬</v>
      </c>
      <c r="R807" s="32" t="s">
        <v>977</v>
      </c>
      <c r="S807" s="32" t="s">
        <v>1260</v>
      </c>
      <c r="T807" s="33">
        <f>データ!H807</f>
        <v>13250</v>
      </c>
      <c r="U807" s="34" t="s">
        <v>977</v>
      </c>
      <c r="V807" s="34" t="s">
        <v>1260</v>
      </c>
      <c r="W807" s="33">
        <f>データ!I807</f>
        <v>6092</v>
      </c>
      <c r="X807" s="34" t="s">
        <v>977</v>
      </c>
      <c r="Y807" s="34" t="s">
        <v>1260</v>
      </c>
      <c r="Z807" s="33">
        <f>データ!J807</f>
        <v>5780</v>
      </c>
      <c r="AA807" s="34" t="s">
        <v>977</v>
      </c>
      <c r="AB807" s="34" t="s">
        <v>1260</v>
      </c>
      <c r="AC807" s="33" t="str">
        <f>データ!K807</f>
        <v>A+</v>
      </c>
      <c r="AD807" s="32" t="s">
        <v>977</v>
      </c>
      <c r="AE807" s="34" t="s">
        <v>1260</v>
      </c>
      <c r="AF807" s="33">
        <f>データ!L807</f>
        <v>25122</v>
      </c>
      <c r="AG807" s="34" t="s">
        <v>977</v>
      </c>
      <c r="AH807" s="34" t="s">
        <v>1265</v>
      </c>
      <c r="AI807" s="33" t="str">
        <f>データ!M807</f>
        <v>斬紅の聖護</v>
      </c>
      <c r="AJ807" s="9" t="s">
        <v>1061</v>
      </c>
      <c r="AK807" s="33" t="str">
        <f>データ!N807</f>
        <v>味方斬属性の防御力をUP[大]</v>
      </c>
      <c r="AL807" s="9" t="s">
        <v>977</v>
      </c>
      <c r="AM807" s="34" t="s">
        <v>1265</v>
      </c>
      <c r="AN807" s="33" t="str">
        <f>データ!O807</f>
        <v>-</v>
      </c>
      <c r="AO807" s="9" t="s">
        <v>1061</v>
      </c>
      <c r="AP807" s="33" t="str">
        <f>データ!P807</f>
        <v>　</v>
      </c>
      <c r="AQ807" s="35" t="s">
        <v>977</v>
      </c>
      <c r="AR807" s="34" t="s">
        <v>1265</v>
      </c>
      <c r="AS807" s="33" t="str">
        <f>データ!Q807</f>
        <v>リヴァイブ／真斬紅</v>
      </c>
      <c r="AT807" s="9" t="s">
        <v>1061</v>
      </c>
      <c r="AU807" s="33" t="str">
        <f>データ!R807</f>
        <v>高確率で斬属性のユニットを復帰</v>
      </c>
      <c r="AV807" s="9" t="s">
        <v>977</v>
      </c>
      <c r="AW807" s="34" t="s">
        <v>1265</v>
      </c>
      <c r="AX807" s="33" t="str">
        <f>データ!S807</f>
        <v>-</v>
      </c>
      <c r="AY807" s="9" t="s">
        <v>1061</v>
      </c>
      <c r="AZ807" s="33" t="str">
        <f>データ!T807</f>
        <v>　</v>
      </c>
      <c r="BA807" s="35" t="s">
        <v>977</v>
      </c>
      <c r="BB807" s="34" t="s">
        <v>2335</v>
      </c>
      <c r="BC807" s="33" t="str">
        <f>データ!U807</f>
        <v>-</v>
      </c>
      <c r="BD807" s="35" t="s">
        <v>2333</v>
      </c>
      <c r="BE807" s="33" t="str">
        <f>データ!V807</f>
        <v>　</v>
      </c>
      <c r="BF807" s="33" t="s">
        <v>977</v>
      </c>
      <c r="BG807" s="34" t="s">
        <v>1260</v>
      </c>
      <c r="BH807" s="33" t="str">
        <f>データ!W807</f>
        <v>-</v>
      </c>
      <c r="BI807" s="35" t="s">
        <v>977</v>
      </c>
      <c r="BJ807" s="34" t="s">
        <v>1260</v>
      </c>
      <c r="BK807" s="33" t="str">
        <f>データ!X807</f>
        <v>メダル</v>
      </c>
      <c r="BL807" s="35" t="s">
        <v>977</v>
      </c>
      <c r="BM807" s="9" t="s">
        <v>972</v>
      </c>
    </row>
    <row r="808" spans="1:65" x14ac:dyDescent="0.15">
      <c r="A808" s="9" t="s">
        <v>969</v>
      </c>
      <c r="B808" s="9" t="s">
        <v>1392</v>
      </c>
      <c r="C808" s="32" t="str">
        <f>"./images/thumbnail/"&amp;データ!B808&amp;".jpg"</f>
        <v>./images/thumbnail/1025.jpg</v>
      </c>
      <c r="D808" s="32" t="s">
        <v>1393</v>
      </c>
      <c r="E808" s="32" t="str">
        <f>"./images/thumbnail/"&amp;データ!B808&amp;".jpg"</f>
        <v>./images/thumbnail/1025.jpg</v>
      </c>
      <c r="F808" s="32" t="s">
        <v>1064</v>
      </c>
      <c r="G808" s="32" t="s">
        <v>1260</v>
      </c>
      <c r="H808" s="32" t="str">
        <f>データ!D808</f>
        <v>ニーナ</v>
      </c>
      <c r="I808" s="32" t="s">
        <v>977</v>
      </c>
      <c r="J808" s="32" t="s">
        <v>1260</v>
      </c>
      <c r="K808" s="32" t="str">
        <f>データ!E808</f>
        <v>SSR</v>
      </c>
      <c r="L808" s="32" t="s">
        <v>977</v>
      </c>
      <c r="M808" s="32" t="s">
        <v>1260</v>
      </c>
      <c r="N808" s="32">
        <f>データ!F808</f>
        <v>12</v>
      </c>
      <c r="O808" s="32" t="s">
        <v>977</v>
      </c>
      <c r="P808" s="32" t="s">
        <v>1260</v>
      </c>
      <c r="Q808" s="32" t="str">
        <f>データ!G808</f>
        <v>斬</v>
      </c>
      <c r="R808" s="32" t="s">
        <v>977</v>
      </c>
      <c r="S808" s="32" t="s">
        <v>1260</v>
      </c>
      <c r="T808" s="33">
        <f>データ!H808</f>
        <v>14744</v>
      </c>
      <c r="U808" s="34" t="s">
        <v>977</v>
      </c>
      <c r="V808" s="34" t="s">
        <v>1260</v>
      </c>
      <c r="W808" s="33">
        <f>データ!I808</f>
        <v>6779</v>
      </c>
      <c r="X808" s="34" t="s">
        <v>977</v>
      </c>
      <c r="Y808" s="34" t="s">
        <v>1260</v>
      </c>
      <c r="Z808" s="33">
        <f>データ!J808</f>
        <v>4703</v>
      </c>
      <c r="AA808" s="34" t="s">
        <v>977</v>
      </c>
      <c r="AB808" s="34" t="s">
        <v>1260</v>
      </c>
      <c r="AC808" s="33" t="str">
        <f>データ!K808</f>
        <v>A+</v>
      </c>
      <c r="AD808" s="32" t="s">
        <v>977</v>
      </c>
      <c r="AE808" s="34" t="s">
        <v>1260</v>
      </c>
      <c r="AF808" s="33">
        <f>データ!L808</f>
        <v>26226</v>
      </c>
      <c r="AG808" s="34" t="s">
        <v>977</v>
      </c>
      <c r="AH808" s="34" t="s">
        <v>1265</v>
      </c>
      <c r="AI808" s="33" t="str">
        <f>データ!M808</f>
        <v>幻氷の縦十字／絶</v>
      </c>
      <c r="AJ808" s="9" t="s">
        <v>1061</v>
      </c>
      <c r="AK808" s="33" t="str">
        <f>データ!N808</f>
        <v>十字型に攻撃[大]</v>
      </c>
      <c r="AL808" s="9" t="s">
        <v>977</v>
      </c>
      <c r="AM808" s="34" t="s">
        <v>1265</v>
      </c>
      <c r="AN808" s="33" t="str">
        <f>データ!O808</f>
        <v>-</v>
      </c>
      <c r="AO808" s="9" t="s">
        <v>1061</v>
      </c>
      <c r="AP808" s="33" t="str">
        <f>データ!P808</f>
        <v>　</v>
      </c>
      <c r="AQ808" s="35" t="s">
        <v>977</v>
      </c>
      <c r="AR808" s="34" t="s">
        <v>1265</v>
      </c>
      <c r="AS808" s="33" t="str">
        <f>データ!Q808</f>
        <v>リザレクション／真</v>
      </c>
      <c r="AT808" s="9" t="s">
        <v>1061</v>
      </c>
      <c r="AU808" s="33" t="str">
        <f>データ!R808</f>
        <v>中確率でパーティ全員を復帰(全滅時のみ使用可)</v>
      </c>
      <c r="AV808" s="9" t="s">
        <v>977</v>
      </c>
      <c r="AW808" s="34" t="s">
        <v>1265</v>
      </c>
      <c r="AX808" s="33" t="str">
        <f>データ!S808</f>
        <v>-</v>
      </c>
      <c r="AY808" s="9" t="s">
        <v>1061</v>
      </c>
      <c r="AZ808" s="33" t="str">
        <f>データ!T808</f>
        <v>　</v>
      </c>
      <c r="BA808" s="35" t="s">
        <v>977</v>
      </c>
      <c r="BB808" s="34" t="s">
        <v>2335</v>
      </c>
      <c r="BC808" s="33" t="str">
        <f>データ!U808</f>
        <v>-</v>
      </c>
      <c r="BD808" s="35" t="s">
        <v>2333</v>
      </c>
      <c r="BE808" s="33" t="str">
        <f>データ!V808</f>
        <v>　</v>
      </c>
      <c r="BF808" s="33" t="s">
        <v>977</v>
      </c>
      <c r="BG808" s="34" t="s">
        <v>1260</v>
      </c>
      <c r="BH808" s="33" t="str">
        <f>データ!W808</f>
        <v>-</v>
      </c>
      <c r="BI808" s="35" t="s">
        <v>977</v>
      </c>
      <c r="BJ808" s="34" t="s">
        <v>1260</v>
      </c>
      <c r="BK808" s="33" t="str">
        <f>データ!X808</f>
        <v>常設</v>
      </c>
      <c r="BL808" s="35" t="s">
        <v>977</v>
      </c>
      <c r="BM808" s="9" t="s">
        <v>972</v>
      </c>
    </row>
    <row r="809" spans="1:65" x14ac:dyDescent="0.15">
      <c r="A809" s="9" t="s">
        <v>969</v>
      </c>
      <c r="B809" s="9" t="s">
        <v>1392</v>
      </c>
      <c r="C809" s="32" t="str">
        <f>"./images/thumbnail/"&amp;データ!B809&amp;".jpg"</f>
        <v>./images/thumbnail/.jpg</v>
      </c>
      <c r="D809" s="32" t="s">
        <v>1393</v>
      </c>
      <c r="E809" s="32" t="str">
        <f>"./images/thumbnail/"&amp;データ!B809&amp;".jpg"</f>
        <v>./images/thumbnail/.jpg</v>
      </c>
      <c r="F809" s="32" t="s">
        <v>1064</v>
      </c>
      <c r="G809" s="32" t="s">
        <v>1260</v>
      </c>
      <c r="H809" s="32">
        <f>データ!D809</f>
        <v>0</v>
      </c>
      <c r="I809" s="32" t="s">
        <v>977</v>
      </c>
      <c r="J809" s="32" t="s">
        <v>1260</v>
      </c>
      <c r="K809" s="32">
        <f>データ!E809</f>
        <v>0</v>
      </c>
      <c r="L809" s="32" t="s">
        <v>977</v>
      </c>
      <c r="M809" s="32" t="s">
        <v>1260</v>
      </c>
      <c r="N809" s="32">
        <f>データ!F809</f>
        <v>0</v>
      </c>
      <c r="O809" s="32" t="s">
        <v>977</v>
      </c>
      <c r="P809" s="32" t="s">
        <v>1260</v>
      </c>
      <c r="Q809" s="32">
        <f>データ!G809</f>
        <v>0</v>
      </c>
      <c r="R809" s="32" t="s">
        <v>977</v>
      </c>
      <c r="S809" s="32" t="s">
        <v>1260</v>
      </c>
      <c r="T809" s="33">
        <f>データ!H809</f>
        <v>0</v>
      </c>
      <c r="U809" s="34" t="s">
        <v>977</v>
      </c>
      <c r="V809" s="34" t="s">
        <v>1260</v>
      </c>
      <c r="W809" s="33">
        <f>データ!I809</f>
        <v>0</v>
      </c>
      <c r="X809" s="34" t="s">
        <v>977</v>
      </c>
      <c r="Y809" s="34" t="s">
        <v>1260</v>
      </c>
      <c r="Z809" s="33">
        <f>データ!J809</f>
        <v>0</v>
      </c>
      <c r="AA809" s="34" t="s">
        <v>977</v>
      </c>
      <c r="AB809" s="34" t="s">
        <v>1260</v>
      </c>
      <c r="AC809" s="33">
        <f>データ!K809</f>
        <v>0</v>
      </c>
      <c r="AD809" s="32" t="s">
        <v>977</v>
      </c>
      <c r="AE809" s="34" t="s">
        <v>1260</v>
      </c>
      <c r="AF809" s="33">
        <f>データ!L809</f>
        <v>0</v>
      </c>
      <c r="AG809" s="34" t="s">
        <v>977</v>
      </c>
      <c r="AH809" s="34" t="s">
        <v>1265</v>
      </c>
      <c r="AI809" s="33">
        <f>データ!M809</f>
        <v>0</v>
      </c>
      <c r="AJ809" s="9" t="s">
        <v>1061</v>
      </c>
      <c r="AK809" s="33" t="e">
        <f>データ!N809</f>
        <v>#N/A</v>
      </c>
      <c r="AL809" s="9" t="s">
        <v>977</v>
      </c>
      <c r="AM809" s="34" t="s">
        <v>1265</v>
      </c>
      <c r="AN809" s="33">
        <f>データ!O809</f>
        <v>0</v>
      </c>
      <c r="AO809" s="9" t="s">
        <v>1061</v>
      </c>
      <c r="AP809" s="33" t="e">
        <f>データ!P809</f>
        <v>#N/A</v>
      </c>
      <c r="AQ809" s="35" t="s">
        <v>977</v>
      </c>
      <c r="AR809" s="34" t="s">
        <v>1265</v>
      </c>
      <c r="AS809" s="33">
        <f>データ!Q809</f>
        <v>0</v>
      </c>
      <c r="AT809" s="9" t="s">
        <v>1061</v>
      </c>
      <c r="AU809" s="33" t="e">
        <f>データ!R809</f>
        <v>#N/A</v>
      </c>
      <c r="AV809" s="9" t="s">
        <v>977</v>
      </c>
      <c r="AW809" s="34" t="s">
        <v>1265</v>
      </c>
      <c r="AX809" s="33">
        <f>データ!S809</f>
        <v>0</v>
      </c>
      <c r="AY809" s="9" t="s">
        <v>1061</v>
      </c>
      <c r="AZ809" s="33" t="e">
        <f>データ!T809</f>
        <v>#N/A</v>
      </c>
      <c r="BA809" s="35" t="s">
        <v>977</v>
      </c>
      <c r="BB809" s="34" t="s">
        <v>2335</v>
      </c>
      <c r="BC809" s="33">
        <f>データ!U809</f>
        <v>0</v>
      </c>
      <c r="BD809" s="35" t="s">
        <v>2333</v>
      </c>
      <c r="BE809" s="33" t="e">
        <f>データ!V809</f>
        <v>#N/A</v>
      </c>
      <c r="BF809" s="33" t="s">
        <v>977</v>
      </c>
      <c r="BG809" s="34" t="s">
        <v>1260</v>
      </c>
      <c r="BH809" s="33">
        <f>データ!W809</f>
        <v>0</v>
      </c>
      <c r="BI809" s="35" t="s">
        <v>977</v>
      </c>
      <c r="BJ809" s="34" t="s">
        <v>1260</v>
      </c>
      <c r="BK809" s="33">
        <f>データ!X809</f>
        <v>0</v>
      </c>
      <c r="BL809" s="35" t="s">
        <v>977</v>
      </c>
      <c r="BM809" s="9" t="s">
        <v>972</v>
      </c>
    </row>
    <row r="810" spans="1:65" x14ac:dyDescent="0.15">
      <c r="A810" s="9" t="s">
        <v>969</v>
      </c>
      <c r="B810" s="9" t="s">
        <v>1392</v>
      </c>
      <c r="C810" s="32" t="str">
        <f>"./images/thumbnail/"&amp;データ!B810&amp;".jpg"</f>
        <v>./images/thumbnail/.jpg</v>
      </c>
      <c r="D810" s="32" t="s">
        <v>1393</v>
      </c>
      <c r="E810" s="32" t="str">
        <f>"./images/thumbnail/"&amp;データ!B810&amp;".jpg"</f>
        <v>./images/thumbnail/.jpg</v>
      </c>
      <c r="F810" s="32" t="s">
        <v>1064</v>
      </c>
      <c r="G810" s="32" t="s">
        <v>1260</v>
      </c>
      <c r="H810" s="32">
        <f>データ!D810</f>
        <v>0</v>
      </c>
      <c r="I810" s="32" t="s">
        <v>977</v>
      </c>
      <c r="J810" s="32" t="s">
        <v>1260</v>
      </c>
      <c r="K810" s="32">
        <f>データ!E810</f>
        <v>0</v>
      </c>
      <c r="L810" s="32" t="s">
        <v>977</v>
      </c>
      <c r="M810" s="32" t="s">
        <v>1260</v>
      </c>
      <c r="N810" s="32">
        <f>データ!F810</f>
        <v>0</v>
      </c>
      <c r="O810" s="32" t="s">
        <v>977</v>
      </c>
      <c r="P810" s="32" t="s">
        <v>1260</v>
      </c>
      <c r="Q810" s="32">
        <f>データ!G810</f>
        <v>0</v>
      </c>
      <c r="R810" s="32" t="s">
        <v>977</v>
      </c>
      <c r="S810" s="32" t="s">
        <v>1260</v>
      </c>
      <c r="T810" s="33">
        <f>データ!H810</f>
        <v>0</v>
      </c>
      <c r="U810" s="34" t="s">
        <v>977</v>
      </c>
      <c r="V810" s="34" t="s">
        <v>1260</v>
      </c>
      <c r="W810" s="33">
        <f>データ!I810</f>
        <v>0</v>
      </c>
      <c r="X810" s="34" t="s">
        <v>977</v>
      </c>
      <c r="Y810" s="34" t="s">
        <v>1260</v>
      </c>
      <c r="Z810" s="33">
        <f>データ!J810</f>
        <v>0</v>
      </c>
      <c r="AA810" s="34" t="s">
        <v>977</v>
      </c>
      <c r="AB810" s="34" t="s">
        <v>1260</v>
      </c>
      <c r="AC810" s="33">
        <f>データ!K810</f>
        <v>0</v>
      </c>
      <c r="AD810" s="32" t="s">
        <v>977</v>
      </c>
      <c r="AE810" s="34" t="s">
        <v>1260</v>
      </c>
      <c r="AF810" s="33">
        <f>データ!L810</f>
        <v>0</v>
      </c>
      <c r="AG810" s="34" t="s">
        <v>977</v>
      </c>
      <c r="AH810" s="34" t="s">
        <v>1265</v>
      </c>
      <c r="AI810" s="33">
        <f>データ!M810</f>
        <v>0</v>
      </c>
      <c r="AJ810" s="9" t="s">
        <v>1061</v>
      </c>
      <c r="AK810" s="33" t="e">
        <f>データ!N810</f>
        <v>#N/A</v>
      </c>
      <c r="AL810" s="9" t="s">
        <v>977</v>
      </c>
      <c r="AM810" s="34" t="s">
        <v>1265</v>
      </c>
      <c r="AN810" s="33">
        <f>データ!O810</f>
        <v>0</v>
      </c>
      <c r="AO810" s="9" t="s">
        <v>1061</v>
      </c>
      <c r="AP810" s="33" t="e">
        <f>データ!P810</f>
        <v>#N/A</v>
      </c>
      <c r="AQ810" s="35" t="s">
        <v>977</v>
      </c>
      <c r="AR810" s="34" t="s">
        <v>1265</v>
      </c>
      <c r="AS810" s="33">
        <f>データ!Q810</f>
        <v>0</v>
      </c>
      <c r="AT810" s="9" t="s">
        <v>1061</v>
      </c>
      <c r="AU810" s="33" t="e">
        <f>データ!R810</f>
        <v>#N/A</v>
      </c>
      <c r="AV810" s="9" t="s">
        <v>977</v>
      </c>
      <c r="AW810" s="34" t="s">
        <v>1265</v>
      </c>
      <c r="AX810" s="33">
        <f>データ!S810</f>
        <v>0</v>
      </c>
      <c r="AY810" s="9" t="s">
        <v>1061</v>
      </c>
      <c r="AZ810" s="33" t="e">
        <f>データ!T810</f>
        <v>#N/A</v>
      </c>
      <c r="BA810" s="35" t="s">
        <v>977</v>
      </c>
      <c r="BB810" s="34" t="s">
        <v>2335</v>
      </c>
      <c r="BC810" s="33">
        <f>データ!U810</f>
        <v>0</v>
      </c>
      <c r="BD810" s="35" t="s">
        <v>2333</v>
      </c>
      <c r="BE810" s="33" t="e">
        <f>データ!V810</f>
        <v>#N/A</v>
      </c>
      <c r="BF810" s="33" t="s">
        <v>977</v>
      </c>
      <c r="BG810" s="34" t="s">
        <v>1260</v>
      </c>
      <c r="BH810" s="33">
        <f>データ!W810</f>
        <v>0</v>
      </c>
      <c r="BI810" s="35" t="s">
        <v>977</v>
      </c>
      <c r="BJ810" s="34" t="s">
        <v>1260</v>
      </c>
      <c r="BK810" s="33">
        <f>データ!X810</f>
        <v>0</v>
      </c>
      <c r="BL810" s="35" t="s">
        <v>977</v>
      </c>
      <c r="BM810" s="9" t="s">
        <v>972</v>
      </c>
    </row>
    <row r="811" spans="1:65" x14ac:dyDescent="0.15">
      <c r="A811" s="9" t="s">
        <v>969</v>
      </c>
      <c r="B811" s="9" t="s">
        <v>1392</v>
      </c>
      <c r="C811" s="32" t="str">
        <f>"./images/thumbnail/"&amp;データ!B811&amp;".jpg"</f>
        <v>./images/thumbnail/.jpg</v>
      </c>
      <c r="D811" s="32" t="s">
        <v>1393</v>
      </c>
      <c r="E811" s="32" t="str">
        <f>"./images/thumbnail/"&amp;データ!B811&amp;".jpg"</f>
        <v>./images/thumbnail/.jpg</v>
      </c>
      <c r="F811" s="32" t="s">
        <v>1064</v>
      </c>
      <c r="G811" s="32" t="s">
        <v>1260</v>
      </c>
      <c r="H811" s="32">
        <f>データ!D811</f>
        <v>0</v>
      </c>
      <c r="I811" s="32" t="s">
        <v>977</v>
      </c>
      <c r="J811" s="32" t="s">
        <v>1260</v>
      </c>
      <c r="K811" s="32">
        <f>データ!E811</f>
        <v>0</v>
      </c>
      <c r="L811" s="32" t="s">
        <v>977</v>
      </c>
      <c r="M811" s="32" t="s">
        <v>1260</v>
      </c>
      <c r="N811" s="32">
        <f>データ!F811</f>
        <v>0</v>
      </c>
      <c r="O811" s="32" t="s">
        <v>977</v>
      </c>
      <c r="P811" s="32" t="s">
        <v>1260</v>
      </c>
      <c r="Q811" s="32">
        <f>データ!G811</f>
        <v>0</v>
      </c>
      <c r="R811" s="32" t="s">
        <v>977</v>
      </c>
      <c r="S811" s="32" t="s">
        <v>1260</v>
      </c>
      <c r="T811" s="33">
        <f>データ!H811</f>
        <v>0</v>
      </c>
      <c r="U811" s="34" t="s">
        <v>977</v>
      </c>
      <c r="V811" s="34" t="s">
        <v>1260</v>
      </c>
      <c r="W811" s="33">
        <f>データ!I811</f>
        <v>0</v>
      </c>
      <c r="X811" s="34" t="s">
        <v>977</v>
      </c>
      <c r="Y811" s="34" t="s">
        <v>1260</v>
      </c>
      <c r="Z811" s="33">
        <f>データ!J811</f>
        <v>0</v>
      </c>
      <c r="AA811" s="34" t="s">
        <v>977</v>
      </c>
      <c r="AB811" s="34" t="s">
        <v>1260</v>
      </c>
      <c r="AC811" s="33">
        <f>データ!K811</f>
        <v>0</v>
      </c>
      <c r="AD811" s="32" t="s">
        <v>977</v>
      </c>
      <c r="AE811" s="34" t="s">
        <v>1260</v>
      </c>
      <c r="AF811" s="33">
        <f>データ!L811</f>
        <v>0</v>
      </c>
      <c r="AG811" s="34" t="s">
        <v>977</v>
      </c>
      <c r="AH811" s="34" t="s">
        <v>1265</v>
      </c>
      <c r="AI811" s="33">
        <f>データ!M811</f>
        <v>0</v>
      </c>
      <c r="AJ811" s="9" t="s">
        <v>1061</v>
      </c>
      <c r="AK811" s="33" t="e">
        <f>データ!N811</f>
        <v>#N/A</v>
      </c>
      <c r="AL811" s="9" t="s">
        <v>977</v>
      </c>
      <c r="AM811" s="34" t="s">
        <v>1265</v>
      </c>
      <c r="AN811" s="33">
        <f>データ!O811</f>
        <v>0</v>
      </c>
      <c r="AO811" s="9" t="s">
        <v>1061</v>
      </c>
      <c r="AP811" s="33" t="e">
        <f>データ!P811</f>
        <v>#N/A</v>
      </c>
      <c r="AQ811" s="35" t="s">
        <v>977</v>
      </c>
      <c r="AR811" s="34" t="s">
        <v>1265</v>
      </c>
      <c r="AS811" s="33">
        <f>データ!Q811</f>
        <v>0</v>
      </c>
      <c r="AT811" s="9" t="s">
        <v>1061</v>
      </c>
      <c r="AU811" s="33" t="e">
        <f>データ!R811</f>
        <v>#N/A</v>
      </c>
      <c r="AV811" s="9" t="s">
        <v>977</v>
      </c>
      <c r="AW811" s="34" t="s">
        <v>1265</v>
      </c>
      <c r="AX811" s="33">
        <f>データ!S811</f>
        <v>0</v>
      </c>
      <c r="AY811" s="9" t="s">
        <v>1061</v>
      </c>
      <c r="AZ811" s="33" t="e">
        <f>データ!T811</f>
        <v>#N/A</v>
      </c>
      <c r="BA811" s="35" t="s">
        <v>977</v>
      </c>
      <c r="BB811" s="34" t="s">
        <v>2335</v>
      </c>
      <c r="BC811" s="33">
        <f>データ!U811</f>
        <v>0</v>
      </c>
      <c r="BD811" s="35" t="s">
        <v>2333</v>
      </c>
      <c r="BE811" s="33" t="e">
        <f>データ!V811</f>
        <v>#N/A</v>
      </c>
      <c r="BF811" s="33" t="s">
        <v>977</v>
      </c>
      <c r="BG811" s="34" t="s">
        <v>1260</v>
      </c>
      <c r="BH811" s="33">
        <f>データ!W811</f>
        <v>0</v>
      </c>
      <c r="BI811" s="35" t="s">
        <v>977</v>
      </c>
      <c r="BJ811" s="34" t="s">
        <v>1260</v>
      </c>
      <c r="BK811" s="33">
        <f>データ!X811</f>
        <v>0</v>
      </c>
      <c r="BL811" s="35" t="s">
        <v>977</v>
      </c>
      <c r="BM811" s="9" t="s">
        <v>972</v>
      </c>
    </row>
    <row r="812" spans="1:65" x14ac:dyDescent="0.15">
      <c r="A812" s="9" t="s">
        <v>969</v>
      </c>
      <c r="B812" s="9" t="s">
        <v>1392</v>
      </c>
      <c r="C812" s="32" t="str">
        <f>"./images/thumbnail/"&amp;データ!B812&amp;".jpg"</f>
        <v>./images/thumbnail/.jpg</v>
      </c>
      <c r="D812" s="32" t="s">
        <v>1393</v>
      </c>
      <c r="E812" s="32" t="str">
        <f>"./images/thumbnail/"&amp;データ!B812&amp;".jpg"</f>
        <v>./images/thumbnail/.jpg</v>
      </c>
      <c r="F812" s="32" t="s">
        <v>1064</v>
      </c>
      <c r="G812" s="32" t="s">
        <v>1260</v>
      </c>
      <c r="H812" s="32">
        <f>データ!D812</f>
        <v>0</v>
      </c>
      <c r="I812" s="32" t="s">
        <v>977</v>
      </c>
      <c r="J812" s="32" t="s">
        <v>1260</v>
      </c>
      <c r="K812" s="32">
        <f>データ!E812</f>
        <v>0</v>
      </c>
      <c r="L812" s="32" t="s">
        <v>977</v>
      </c>
      <c r="M812" s="32" t="s">
        <v>1260</v>
      </c>
      <c r="N812" s="32">
        <f>データ!F812</f>
        <v>0</v>
      </c>
      <c r="O812" s="32" t="s">
        <v>977</v>
      </c>
      <c r="P812" s="32" t="s">
        <v>1260</v>
      </c>
      <c r="Q812" s="32">
        <f>データ!G812</f>
        <v>0</v>
      </c>
      <c r="R812" s="32" t="s">
        <v>977</v>
      </c>
      <c r="S812" s="32" t="s">
        <v>1260</v>
      </c>
      <c r="T812" s="33">
        <f>データ!H812</f>
        <v>0</v>
      </c>
      <c r="U812" s="34" t="s">
        <v>977</v>
      </c>
      <c r="V812" s="34" t="s">
        <v>1260</v>
      </c>
      <c r="W812" s="33">
        <f>データ!I812</f>
        <v>0</v>
      </c>
      <c r="X812" s="34" t="s">
        <v>977</v>
      </c>
      <c r="Y812" s="34" t="s">
        <v>1260</v>
      </c>
      <c r="Z812" s="33">
        <f>データ!J812</f>
        <v>0</v>
      </c>
      <c r="AA812" s="34" t="s">
        <v>977</v>
      </c>
      <c r="AB812" s="34" t="s">
        <v>1260</v>
      </c>
      <c r="AC812" s="33">
        <f>データ!K812</f>
        <v>0</v>
      </c>
      <c r="AD812" s="32" t="s">
        <v>977</v>
      </c>
      <c r="AE812" s="34" t="s">
        <v>1260</v>
      </c>
      <c r="AF812" s="33">
        <f>データ!L812</f>
        <v>0</v>
      </c>
      <c r="AG812" s="34" t="s">
        <v>977</v>
      </c>
      <c r="AH812" s="34" t="s">
        <v>1265</v>
      </c>
      <c r="AI812" s="33">
        <f>データ!M812</f>
        <v>0</v>
      </c>
      <c r="AJ812" s="9" t="s">
        <v>1061</v>
      </c>
      <c r="AK812" s="33" t="e">
        <f>データ!N812</f>
        <v>#N/A</v>
      </c>
      <c r="AL812" s="9" t="s">
        <v>977</v>
      </c>
      <c r="AM812" s="34" t="s">
        <v>1265</v>
      </c>
      <c r="AN812" s="33">
        <f>データ!O812</f>
        <v>0</v>
      </c>
      <c r="AO812" s="9" t="s">
        <v>1061</v>
      </c>
      <c r="AP812" s="33" t="e">
        <f>データ!P812</f>
        <v>#N/A</v>
      </c>
      <c r="AQ812" s="35" t="s">
        <v>977</v>
      </c>
      <c r="AR812" s="34" t="s">
        <v>1265</v>
      </c>
      <c r="AS812" s="33">
        <f>データ!Q812</f>
        <v>0</v>
      </c>
      <c r="AT812" s="9" t="s">
        <v>1061</v>
      </c>
      <c r="AU812" s="33" t="e">
        <f>データ!R812</f>
        <v>#N/A</v>
      </c>
      <c r="AV812" s="9" t="s">
        <v>977</v>
      </c>
      <c r="AW812" s="34" t="s">
        <v>1265</v>
      </c>
      <c r="AX812" s="33">
        <f>データ!S812</f>
        <v>0</v>
      </c>
      <c r="AY812" s="9" t="s">
        <v>1061</v>
      </c>
      <c r="AZ812" s="33" t="e">
        <f>データ!T812</f>
        <v>#N/A</v>
      </c>
      <c r="BA812" s="35" t="s">
        <v>977</v>
      </c>
      <c r="BB812" s="34" t="s">
        <v>2335</v>
      </c>
      <c r="BC812" s="33">
        <f>データ!U812</f>
        <v>0</v>
      </c>
      <c r="BD812" s="35" t="s">
        <v>2333</v>
      </c>
      <c r="BE812" s="33" t="e">
        <f>データ!V812</f>
        <v>#N/A</v>
      </c>
      <c r="BF812" s="33" t="s">
        <v>977</v>
      </c>
      <c r="BG812" s="34" t="s">
        <v>1260</v>
      </c>
      <c r="BH812" s="33">
        <f>データ!W812</f>
        <v>0</v>
      </c>
      <c r="BI812" s="35" t="s">
        <v>977</v>
      </c>
      <c r="BJ812" s="34" t="s">
        <v>1260</v>
      </c>
      <c r="BK812" s="33">
        <f>データ!X812</f>
        <v>0</v>
      </c>
      <c r="BL812" s="35" t="s">
        <v>977</v>
      </c>
      <c r="BM812" s="9" t="s">
        <v>972</v>
      </c>
    </row>
    <row r="813" spans="1:65" x14ac:dyDescent="0.15">
      <c r="A813" s="9" t="s">
        <v>969</v>
      </c>
      <c r="B813" s="9" t="s">
        <v>1392</v>
      </c>
      <c r="C813" s="32" t="str">
        <f>"./images/thumbnail/"&amp;データ!B813&amp;".jpg"</f>
        <v>./images/thumbnail/.jpg</v>
      </c>
      <c r="D813" s="32" t="s">
        <v>1393</v>
      </c>
      <c r="E813" s="32" t="str">
        <f>"./images/thumbnail/"&amp;データ!B813&amp;".jpg"</f>
        <v>./images/thumbnail/.jpg</v>
      </c>
      <c r="F813" s="32" t="s">
        <v>1064</v>
      </c>
      <c r="G813" s="32" t="s">
        <v>1260</v>
      </c>
      <c r="H813" s="32">
        <f>データ!D813</f>
        <v>0</v>
      </c>
      <c r="I813" s="32" t="s">
        <v>977</v>
      </c>
      <c r="J813" s="32" t="s">
        <v>1260</v>
      </c>
      <c r="K813" s="32">
        <f>データ!E813</f>
        <v>0</v>
      </c>
      <c r="L813" s="32" t="s">
        <v>977</v>
      </c>
      <c r="M813" s="32" t="s">
        <v>1260</v>
      </c>
      <c r="N813" s="32">
        <f>データ!F813</f>
        <v>0</v>
      </c>
      <c r="O813" s="32" t="s">
        <v>977</v>
      </c>
      <c r="P813" s="32" t="s">
        <v>1260</v>
      </c>
      <c r="Q813" s="32">
        <f>データ!G813</f>
        <v>0</v>
      </c>
      <c r="R813" s="32" t="s">
        <v>977</v>
      </c>
      <c r="S813" s="32" t="s">
        <v>1260</v>
      </c>
      <c r="T813" s="33">
        <f>データ!H813</f>
        <v>0</v>
      </c>
      <c r="U813" s="34" t="s">
        <v>977</v>
      </c>
      <c r="V813" s="34" t="s">
        <v>1260</v>
      </c>
      <c r="W813" s="33">
        <f>データ!I813</f>
        <v>0</v>
      </c>
      <c r="X813" s="34" t="s">
        <v>977</v>
      </c>
      <c r="Y813" s="34" t="s">
        <v>1260</v>
      </c>
      <c r="Z813" s="33">
        <f>データ!J813</f>
        <v>0</v>
      </c>
      <c r="AA813" s="34" t="s">
        <v>977</v>
      </c>
      <c r="AB813" s="34" t="s">
        <v>1260</v>
      </c>
      <c r="AC813" s="33">
        <f>データ!K813</f>
        <v>0</v>
      </c>
      <c r="AD813" s="32" t="s">
        <v>977</v>
      </c>
      <c r="AE813" s="34" t="s">
        <v>1260</v>
      </c>
      <c r="AF813" s="33">
        <f>データ!L813</f>
        <v>0</v>
      </c>
      <c r="AG813" s="34" t="s">
        <v>977</v>
      </c>
      <c r="AH813" s="34" t="s">
        <v>1265</v>
      </c>
      <c r="AI813" s="33">
        <f>データ!M813</f>
        <v>0</v>
      </c>
      <c r="AJ813" s="9" t="s">
        <v>1061</v>
      </c>
      <c r="AK813" s="33" t="e">
        <f>データ!N813</f>
        <v>#N/A</v>
      </c>
      <c r="AL813" s="9" t="s">
        <v>977</v>
      </c>
      <c r="AM813" s="34" t="s">
        <v>1265</v>
      </c>
      <c r="AN813" s="33">
        <f>データ!O813</f>
        <v>0</v>
      </c>
      <c r="AO813" s="9" t="s">
        <v>1061</v>
      </c>
      <c r="AP813" s="33" t="e">
        <f>データ!P813</f>
        <v>#N/A</v>
      </c>
      <c r="AQ813" s="35" t="s">
        <v>977</v>
      </c>
      <c r="AR813" s="34" t="s">
        <v>1265</v>
      </c>
      <c r="AS813" s="33">
        <f>データ!Q813</f>
        <v>0</v>
      </c>
      <c r="AT813" s="9" t="s">
        <v>1061</v>
      </c>
      <c r="AU813" s="33" t="e">
        <f>データ!R813</f>
        <v>#N/A</v>
      </c>
      <c r="AV813" s="9" t="s">
        <v>977</v>
      </c>
      <c r="AW813" s="34" t="s">
        <v>1265</v>
      </c>
      <c r="AX813" s="33">
        <f>データ!S813</f>
        <v>0</v>
      </c>
      <c r="AY813" s="9" t="s">
        <v>1061</v>
      </c>
      <c r="AZ813" s="33" t="e">
        <f>データ!T813</f>
        <v>#N/A</v>
      </c>
      <c r="BA813" s="35" t="s">
        <v>977</v>
      </c>
      <c r="BB813" s="34" t="s">
        <v>2335</v>
      </c>
      <c r="BC813" s="33">
        <f>データ!U813</f>
        <v>0</v>
      </c>
      <c r="BD813" s="35" t="s">
        <v>2333</v>
      </c>
      <c r="BE813" s="33" t="e">
        <f>データ!V813</f>
        <v>#N/A</v>
      </c>
      <c r="BF813" s="33" t="s">
        <v>977</v>
      </c>
      <c r="BG813" s="34" t="s">
        <v>1260</v>
      </c>
      <c r="BH813" s="33">
        <f>データ!W813</f>
        <v>0</v>
      </c>
      <c r="BI813" s="35" t="s">
        <v>977</v>
      </c>
      <c r="BJ813" s="34" t="s">
        <v>1260</v>
      </c>
      <c r="BK813" s="33">
        <f>データ!X813</f>
        <v>0</v>
      </c>
      <c r="BL813" s="35" t="s">
        <v>977</v>
      </c>
      <c r="BM813" s="9" t="s">
        <v>972</v>
      </c>
    </row>
    <row r="814" spans="1:65" x14ac:dyDescent="0.15">
      <c r="A814" s="9" t="s">
        <v>969</v>
      </c>
      <c r="B814" s="9" t="s">
        <v>1392</v>
      </c>
      <c r="C814" s="32" t="str">
        <f>"./images/thumbnail/"&amp;データ!B814&amp;".jpg"</f>
        <v>./images/thumbnail/.jpg</v>
      </c>
      <c r="D814" s="32" t="s">
        <v>1393</v>
      </c>
      <c r="E814" s="32" t="str">
        <f>"./images/thumbnail/"&amp;データ!B814&amp;".jpg"</f>
        <v>./images/thumbnail/.jpg</v>
      </c>
      <c r="F814" s="32" t="s">
        <v>1064</v>
      </c>
      <c r="G814" s="32" t="s">
        <v>1260</v>
      </c>
      <c r="H814" s="32">
        <f>データ!D814</f>
        <v>0</v>
      </c>
      <c r="I814" s="32" t="s">
        <v>977</v>
      </c>
      <c r="J814" s="32" t="s">
        <v>1260</v>
      </c>
      <c r="K814" s="32">
        <f>データ!E814</f>
        <v>0</v>
      </c>
      <c r="L814" s="32" t="s">
        <v>977</v>
      </c>
      <c r="M814" s="32" t="s">
        <v>1260</v>
      </c>
      <c r="N814" s="32">
        <f>データ!F814</f>
        <v>0</v>
      </c>
      <c r="O814" s="32" t="s">
        <v>977</v>
      </c>
      <c r="P814" s="32" t="s">
        <v>1260</v>
      </c>
      <c r="Q814" s="32">
        <f>データ!G814</f>
        <v>0</v>
      </c>
      <c r="R814" s="32" t="s">
        <v>977</v>
      </c>
      <c r="S814" s="32" t="s">
        <v>1260</v>
      </c>
      <c r="T814" s="33">
        <f>データ!H814</f>
        <v>0</v>
      </c>
      <c r="U814" s="34" t="s">
        <v>977</v>
      </c>
      <c r="V814" s="34" t="s">
        <v>1260</v>
      </c>
      <c r="W814" s="33">
        <f>データ!I814</f>
        <v>0</v>
      </c>
      <c r="X814" s="34" t="s">
        <v>977</v>
      </c>
      <c r="Y814" s="34" t="s">
        <v>1260</v>
      </c>
      <c r="Z814" s="33">
        <f>データ!J814</f>
        <v>0</v>
      </c>
      <c r="AA814" s="34" t="s">
        <v>977</v>
      </c>
      <c r="AB814" s="34" t="s">
        <v>1260</v>
      </c>
      <c r="AC814" s="33">
        <f>データ!K814</f>
        <v>0</v>
      </c>
      <c r="AD814" s="32" t="s">
        <v>977</v>
      </c>
      <c r="AE814" s="34" t="s">
        <v>1260</v>
      </c>
      <c r="AF814" s="33">
        <f>データ!L814</f>
        <v>0</v>
      </c>
      <c r="AG814" s="34" t="s">
        <v>977</v>
      </c>
      <c r="AH814" s="34" t="s">
        <v>1265</v>
      </c>
      <c r="AI814" s="33">
        <f>データ!M814</f>
        <v>0</v>
      </c>
      <c r="AJ814" s="9" t="s">
        <v>1061</v>
      </c>
      <c r="AK814" s="33" t="e">
        <f>データ!N814</f>
        <v>#N/A</v>
      </c>
      <c r="AL814" s="9" t="s">
        <v>977</v>
      </c>
      <c r="AM814" s="34" t="s">
        <v>1265</v>
      </c>
      <c r="AN814" s="33">
        <f>データ!O814</f>
        <v>0</v>
      </c>
      <c r="AO814" s="9" t="s">
        <v>1061</v>
      </c>
      <c r="AP814" s="33" t="e">
        <f>データ!P814</f>
        <v>#N/A</v>
      </c>
      <c r="AQ814" s="35" t="s">
        <v>977</v>
      </c>
      <c r="AR814" s="34" t="s">
        <v>1265</v>
      </c>
      <c r="AS814" s="33">
        <f>データ!Q814</f>
        <v>0</v>
      </c>
      <c r="AT814" s="9" t="s">
        <v>1061</v>
      </c>
      <c r="AU814" s="33" t="e">
        <f>データ!R814</f>
        <v>#N/A</v>
      </c>
      <c r="AV814" s="9" t="s">
        <v>977</v>
      </c>
      <c r="AW814" s="34" t="s">
        <v>1265</v>
      </c>
      <c r="AX814" s="33">
        <f>データ!S814</f>
        <v>0</v>
      </c>
      <c r="AY814" s="9" t="s">
        <v>1061</v>
      </c>
      <c r="AZ814" s="33" t="e">
        <f>データ!T814</f>
        <v>#N/A</v>
      </c>
      <c r="BA814" s="35" t="s">
        <v>977</v>
      </c>
      <c r="BB814" s="34" t="s">
        <v>2335</v>
      </c>
      <c r="BC814" s="33">
        <f>データ!U814</f>
        <v>0</v>
      </c>
      <c r="BD814" s="35" t="s">
        <v>2333</v>
      </c>
      <c r="BE814" s="33" t="e">
        <f>データ!V814</f>
        <v>#N/A</v>
      </c>
      <c r="BF814" s="33" t="s">
        <v>977</v>
      </c>
      <c r="BG814" s="34" t="s">
        <v>1260</v>
      </c>
      <c r="BH814" s="33">
        <f>データ!W814</f>
        <v>0</v>
      </c>
      <c r="BI814" s="35" t="s">
        <v>977</v>
      </c>
      <c r="BJ814" s="34" t="s">
        <v>1260</v>
      </c>
      <c r="BK814" s="33">
        <f>データ!X814</f>
        <v>0</v>
      </c>
      <c r="BL814" s="35" t="s">
        <v>977</v>
      </c>
      <c r="BM814" s="9" t="s">
        <v>972</v>
      </c>
    </row>
    <row r="815" spans="1:65" x14ac:dyDescent="0.15">
      <c r="A815" s="9" t="s">
        <v>969</v>
      </c>
      <c r="B815" s="9" t="s">
        <v>1392</v>
      </c>
      <c r="C815" s="32" t="str">
        <f>"./images/thumbnail/"&amp;データ!B815&amp;".jpg"</f>
        <v>./images/thumbnail/.jpg</v>
      </c>
      <c r="D815" s="32" t="s">
        <v>1393</v>
      </c>
      <c r="E815" s="32" t="str">
        <f>"./images/thumbnail/"&amp;データ!B815&amp;".jpg"</f>
        <v>./images/thumbnail/.jpg</v>
      </c>
      <c r="F815" s="32" t="s">
        <v>1064</v>
      </c>
      <c r="G815" s="32" t="s">
        <v>1260</v>
      </c>
      <c r="H815" s="32">
        <f>データ!D815</f>
        <v>0</v>
      </c>
      <c r="I815" s="32" t="s">
        <v>977</v>
      </c>
      <c r="J815" s="32" t="s">
        <v>1260</v>
      </c>
      <c r="K815" s="32">
        <f>データ!E815</f>
        <v>0</v>
      </c>
      <c r="L815" s="32" t="s">
        <v>977</v>
      </c>
      <c r="M815" s="32" t="s">
        <v>1260</v>
      </c>
      <c r="N815" s="32">
        <f>データ!F815</f>
        <v>0</v>
      </c>
      <c r="O815" s="32" t="s">
        <v>977</v>
      </c>
      <c r="P815" s="32" t="s">
        <v>1260</v>
      </c>
      <c r="Q815" s="32">
        <f>データ!G815</f>
        <v>0</v>
      </c>
      <c r="R815" s="32" t="s">
        <v>977</v>
      </c>
      <c r="S815" s="32" t="s">
        <v>1260</v>
      </c>
      <c r="T815" s="33">
        <f>データ!H815</f>
        <v>0</v>
      </c>
      <c r="U815" s="34" t="s">
        <v>977</v>
      </c>
      <c r="V815" s="34" t="s">
        <v>1260</v>
      </c>
      <c r="W815" s="33">
        <f>データ!I815</f>
        <v>0</v>
      </c>
      <c r="X815" s="34" t="s">
        <v>977</v>
      </c>
      <c r="Y815" s="34" t="s">
        <v>1260</v>
      </c>
      <c r="Z815" s="33">
        <f>データ!J815</f>
        <v>0</v>
      </c>
      <c r="AA815" s="34" t="s">
        <v>977</v>
      </c>
      <c r="AB815" s="34" t="s">
        <v>1260</v>
      </c>
      <c r="AC815" s="33">
        <f>データ!K815</f>
        <v>0</v>
      </c>
      <c r="AD815" s="32" t="s">
        <v>977</v>
      </c>
      <c r="AE815" s="34" t="s">
        <v>1260</v>
      </c>
      <c r="AF815" s="33">
        <f>データ!L815</f>
        <v>0</v>
      </c>
      <c r="AG815" s="34" t="s">
        <v>977</v>
      </c>
      <c r="AH815" s="34" t="s">
        <v>1265</v>
      </c>
      <c r="AI815" s="33">
        <f>データ!M815</f>
        <v>0</v>
      </c>
      <c r="AJ815" s="9" t="s">
        <v>1061</v>
      </c>
      <c r="AK815" s="33" t="e">
        <f>データ!N815</f>
        <v>#N/A</v>
      </c>
      <c r="AL815" s="9" t="s">
        <v>977</v>
      </c>
      <c r="AM815" s="34" t="s">
        <v>1265</v>
      </c>
      <c r="AN815" s="33">
        <f>データ!O815</f>
        <v>0</v>
      </c>
      <c r="AO815" s="9" t="s">
        <v>1061</v>
      </c>
      <c r="AP815" s="33" t="e">
        <f>データ!P815</f>
        <v>#N/A</v>
      </c>
      <c r="AQ815" s="35" t="s">
        <v>977</v>
      </c>
      <c r="AR815" s="34" t="s">
        <v>1265</v>
      </c>
      <c r="AS815" s="33">
        <f>データ!Q815</f>
        <v>0</v>
      </c>
      <c r="AT815" s="9" t="s">
        <v>1061</v>
      </c>
      <c r="AU815" s="33" t="e">
        <f>データ!R815</f>
        <v>#N/A</v>
      </c>
      <c r="AV815" s="9" t="s">
        <v>977</v>
      </c>
      <c r="AW815" s="34" t="s">
        <v>1265</v>
      </c>
      <c r="AX815" s="33">
        <f>データ!S815</f>
        <v>0</v>
      </c>
      <c r="AY815" s="9" t="s">
        <v>1061</v>
      </c>
      <c r="AZ815" s="33" t="e">
        <f>データ!T815</f>
        <v>#N/A</v>
      </c>
      <c r="BA815" s="35" t="s">
        <v>977</v>
      </c>
      <c r="BB815" s="34" t="s">
        <v>2335</v>
      </c>
      <c r="BC815" s="33">
        <f>データ!U815</f>
        <v>0</v>
      </c>
      <c r="BD815" s="35" t="s">
        <v>2333</v>
      </c>
      <c r="BE815" s="33" t="e">
        <f>データ!V815</f>
        <v>#N/A</v>
      </c>
      <c r="BF815" s="33" t="s">
        <v>977</v>
      </c>
      <c r="BG815" s="34" t="s">
        <v>1260</v>
      </c>
      <c r="BH815" s="33">
        <f>データ!W815</f>
        <v>0</v>
      </c>
      <c r="BI815" s="35" t="s">
        <v>977</v>
      </c>
      <c r="BJ815" s="34" t="s">
        <v>1260</v>
      </c>
      <c r="BK815" s="33">
        <f>データ!X815</f>
        <v>0</v>
      </c>
      <c r="BL815" s="35" t="s">
        <v>977</v>
      </c>
      <c r="BM815" s="9" t="s">
        <v>972</v>
      </c>
    </row>
    <row r="816" spans="1:65" x14ac:dyDescent="0.15">
      <c r="A816" s="9" t="s">
        <v>969</v>
      </c>
      <c r="B816" s="9" t="s">
        <v>1392</v>
      </c>
      <c r="C816" s="32" t="str">
        <f>"./images/thumbnail/"&amp;データ!B816&amp;".jpg"</f>
        <v>./images/thumbnail/.jpg</v>
      </c>
      <c r="D816" s="32" t="s">
        <v>1393</v>
      </c>
      <c r="E816" s="32" t="str">
        <f>"./images/thumbnail/"&amp;データ!B816&amp;".jpg"</f>
        <v>./images/thumbnail/.jpg</v>
      </c>
      <c r="F816" s="32" t="s">
        <v>1064</v>
      </c>
      <c r="G816" s="32" t="s">
        <v>1260</v>
      </c>
      <c r="H816" s="32">
        <f>データ!D816</f>
        <v>0</v>
      </c>
      <c r="I816" s="32" t="s">
        <v>977</v>
      </c>
      <c r="J816" s="32" t="s">
        <v>1260</v>
      </c>
      <c r="K816" s="32">
        <f>データ!E816</f>
        <v>0</v>
      </c>
      <c r="L816" s="32" t="s">
        <v>977</v>
      </c>
      <c r="M816" s="32" t="s">
        <v>1260</v>
      </c>
      <c r="N816" s="32">
        <f>データ!F816</f>
        <v>0</v>
      </c>
      <c r="O816" s="32" t="s">
        <v>977</v>
      </c>
      <c r="P816" s="32" t="s">
        <v>1260</v>
      </c>
      <c r="Q816" s="32">
        <f>データ!G816</f>
        <v>0</v>
      </c>
      <c r="R816" s="32" t="s">
        <v>977</v>
      </c>
      <c r="S816" s="32" t="s">
        <v>1260</v>
      </c>
      <c r="T816" s="33">
        <f>データ!H816</f>
        <v>0</v>
      </c>
      <c r="U816" s="34" t="s">
        <v>977</v>
      </c>
      <c r="V816" s="34" t="s">
        <v>1260</v>
      </c>
      <c r="W816" s="33">
        <f>データ!I816</f>
        <v>0</v>
      </c>
      <c r="X816" s="34" t="s">
        <v>977</v>
      </c>
      <c r="Y816" s="34" t="s">
        <v>1260</v>
      </c>
      <c r="Z816" s="33">
        <f>データ!J816</f>
        <v>0</v>
      </c>
      <c r="AA816" s="34" t="s">
        <v>977</v>
      </c>
      <c r="AB816" s="34" t="s">
        <v>1260</v>
      </c>
      <c r="AC816" s="33">
        <f>データ!K816</f>
        <v>0</v>
      </c>
      <c r="AD816" s="32" t="s">
        <v>977</v>
      </c>
      <c r="AE816" s="34" t="s">
        <v>1260</v>
      </c>
      <c r="AF816" s="33">
        <f>データ!L816</f>
        <v>0</v>
      </c>
      <c r="AG816" s="34" t="s">
        <v>977</v>
      </c>
      <c r="AH816" s="34" t="s">
        <v>1265</v>
      </c>
      <c r="AI816" s="33">
        <f>データ!M816</f>
        <v>0</v>
      </c>
      <c r="AJ816" s="9" t="s">
        <v>1061</v>
      </c>
      <c r="AK816" s="33" t="e">
        <f>データ!N816</f>
        <v>#N/A</v>
      </c>
      <c r="AL816" s="9" t="s">
        <v>977</v>
      </c>
      <c r="AM816" s="34" t="s">
        <v>1265</v>
      </c>
      <c r="AN816" s="33">
        <f>データ!O816</f>
        <v>0</v>
      </c>
      <c r="AO816" s="9" t="s">
        <v>1061</v>
      </c>
      <c r="AP816" s="33" t="e">
        <f>データ!P816</f>
        <v>#N/A</v>
      </c>
      <c r="AQ816" s="35" t="s">
        <v>977</v>
      </c>
      <c r="AR816" s="34" t="s">
        <v>1265</v>
      </c>
      <c r="AS816" s="33">
        <f>データ!Q816</f>
        <v>0</v>
      </c>
      <c r="AT816" s="9" t="s">
        <v>1061</v>
      </c>
      <c r="AU816" s="33" t="e">
        <f>データ!R816</f>
        <v>#N/A</v>
      </c>
      <c r="AV816" s="9" t="s">
        <v>977</v>
      </c>
      <c r="AW816" s="34" t="s">
        <v>1265</v>
      </c>
      <c r="AX816" s="33">
        <f>データ!S816</f>
        <v>0</v>
      </c>
      <c r="AY816" s="9" t="s">
        <v>1061</v>
      </c>
      <c r="AZ816" s="33" t="e">
        <f>データ!T816</f>
        <v>#N/A</v>
      </c>
      <c r="BA816" s="35" t="s">
        <v>977</v>
      </c>
      <c r="BB816" s="34" t="s">
        <v>2335</v>
      </c>
      <c r="BC816" s="33">
        <f>データ!U816</f>
        <v>0</v>
      </c>
      <c r="BD816" s="35" t="s">
        <v>2333</v>
      </c>
      <c r="BE816" s="33" t="e">
        <f>データ!V816</f>
        <v>#N/A</v>
      </c>
      <c r="BF816" s="33" t="s">
        <v>977</v>
      </c>
      <c r="BG816" s="34" t="s">
        <v>1260</v>
      </c>
      <c r="BH816" s="33">
        <f>データ!W816</f>
        <v>0</v>
      </c>
      <c r="BI816" s="35" t="s">
        <v>977</v>
      </c>
      <c r="BJ816" s="34" t="s">
        <v>1260</v>
      </c>
      <c r="BK816" s="33">
        <f>データ!X816</f>
        <v>0</v>
      </c>
      <c r="BL816" s="35" t="s">
        <v>977</v>
      </c>
      <c r="BM816" s="9" t="s">
        <v>972</v>
      </c>
    </row>
    <row r="817" spans="1:65" x14ac:dyDescent="0.15">
      <c r="A817" s="9" t="s">
        <v>969</v>
      </c>
      <c r="B817" s="9" t="s">
        <v>1392</v>
      </c>
      <c r="C817" s="32" t="str">
        <f>"./images/thumbnail/"&amp;データ!B817&amp;".jpg"</f>
        <v>./images/thumbnail/.jpg</v>
      </c>
      <c r="D817" s="32" t="s">
        <v>1393</v>
      </c>
      <c r="E817" s="32" t="str">
        <f>"./images/thumbnail/"&amp;データ!B817&amp;".jpg"</f>
        <v>./images/thumbnail/.jpg</v>
      </c>
      <c r="F817" s="32" t="s">
        <v>1064</v>
      </c>
      <c r="G817" s="32" t="s">
        <v>1260</v>
      </c>
      <c r="H817" s="32">
        <f>データ!D817</f>
        <v>0</v>
      </c>
      <c r="I817" s="32" t="s">
        <v>977</v>
      </c>
      <c r="J817" s="32" t="s">
        <v>1260</v>
      </c>
      <c r="K817" s="32">
        <f>データ!E817</f>
        <v>0</v>
      </c>
      <c r="L817" s="32" t="s">
        <v>977</v>
      </c>
      <c r="M817" s="32" t="s">
        <v>1260</v>
      </c>
      <c r="N817" s="32">
        <f>データ!F817</f>
        <v>0</v>
      </c>
      <c r="O817" s="32" t="s">
        <v>977</v>
      </c>
      <c r="P817" s="32" t="s">
        <v>1260</v>
      </c>
      <c r="Q817" s="32">
        <f>データ!G817</f>
        <v>0</v>
      </c>
      <c r="R817" s="32" t="s">
        <v>977</v>
      </c>
      <c r="S817" s="32" t="s">
        <v>1260</v>
      </c>
      <c r="T817" s="33">
        <f>データ!H817</f>
        <v>0</v>
      </c>
      <c r="U817" s="34" t="s">
        <v>977</v>
      </c>
      <c r="V817" s="34" t="s">
        <v>1260</v>
      </c>
      <c r="W817" s="33">
        <f>データ!I817</f>
        <v>0</v>
      </c>
      <c r="X817" s="34" t="s">
        <v>977</v>
      </c>
      <c r="Y817" s="34" t="s">
        <v>1260</v>
      </c>
      <c r="Z817" s="33">
        <f>データ!J817</f>
        <v>0</v>
      </c>
      <c r="AA817" s="34" t="s">
        <v>977</v>
      </c>
      <c r="AB817" s="34" t="s">
        <v>1260</v>
      </c>
      <c r="AC817" s="33">
        <f>データ!K817</f>
        <v>0</v>
      </c>
      <c r="AD817" s="32" t="s">
        <v>977</v>
      </c>
      <c r="AE817" s="34" t="s">
        <v>1260</v>
      </c>
      <c r="AF817" s="33">
        <f>データ!L817</f>
        <v>0</v>
      </c>
      <c r="AG817" s="34" t="s">
        <v>977</v>
      </c>
      <c r="AH817" s="34" t="s">
        <v>1265</v>
      </c>
      <c r="AI817" s="33">
        <f>データ!M817</f>
        <v>0</v>
      </c>
      <c r="AJ817" s="9" t="s">
        <v>1061</v>
      </c>
      <c r="AK817" s="33" t="e">
        <f>データ!N817</f>
        <v>#N/A</v>
      </c>
      <c r="AL817" s="9" t="s">
        <v>977</v>
      </c>
      <c r="AM817" s="34" t="s">
        <v>1265</v>
      </c>
      <c r="AN817" s="33">
        <f>データ!O817</f>
        <v>0</v>
      </c>
      <c r="AO817" s="9" t="s">
        <v>1061</v>
      </c>
      <c r="AP817" s="33" t="e">
        <f>データ!P817</f>
        <v>#N/A</v>
      </c>
      <c r="AQ817" s="35" t="s">
        <v>977</v>
      </c>
      <c r="AR817" s="34" t="s">
        <v>1265</v>
      </c>
      <c r="AS817" s="33">
        <f>データ!Q817</f>
        <v>0</v>
      </c>
      <c r="AT817" s="9" t="s">
        <v>1061</v>
      </c>
      <c r="AU817" s="33" t="e">
        <f>データ!R817</f>
        <v>#N/A</v>
      </c>
      <c r="AV817" s="9" t="s">
        <v>977</v>
      </c>
      <c r="AW817" s="34" t="s">
        <v>1265</v>
      </c>
      <c r="AX817" s="33">
        <f>データ!S817</f>
        <v>0</v>
      </c>
      <c r="AY817" s="9" t="s">
        <v>1061</v>
      </c>
      <c r="AZ817" s="33" t="e">
        <f>データ!T817</f>
        <v>#N/A</v>
      </c>
      <c r="BA817" s="35" t="s">
        <v>977</v>
      </c>
      <c r="BB817" s="34" t="s">
        <v>2335</v>
      </c>
      <c r="BC817" s="33">
        <f>データ!U817</f>
        <v>0</v>
      </c>
      <c r="BD817" s="35" t="s">
        <v>2333</v>
      </c>
      <c r="BE817" s="33" t="e">
        <f>データ!V817</f>
        <v>#N/A</v>
      </c>
      <c r="BF817" s="33" t="s">
        <v>977</v>
      </c>
      <c r="BG817" s="34" t="s">
        <v>1260</v>
      </c>
      <c r="BH817" s="33">
        <f>データ!W817</f>
        <v>0</v>
      </c>
      <c r="BI817" s="35" t="s">
        <v>977</v>
      </c>
      <c r="BJ817" s="34" t="s">
        <v>1260</v>
      </c>
      <c r="BK817" s="33">
        <f>データ!X817</f>
        <v>0</v>
      </c>
      <c r="BL817" s="35" t="s">
        <v>977</v>
      </c>
      <c r="BM817" s="9" t="s">
        <v>972</v>
      </c>
    </row>
    <row r="818" spans="1:65" x14ac:dyDescent="0.15">
      <c r="A818" s="9" t="s">
        <v>969</v>
      </c>
      <c r="B818" s="9" t="s">
        <v>1392</v>
      </c>
      <c r="C818" s="32" t="str">
        <f>"./images/thumbnail/"&amp;データ!B818&amp;".jpg"</f>
        <v>./images/thumbnail/.jpg</v>
      </c>
      <c r="D818" s="32" t="s">
        <v>1393</v>
      </c>
      <c r="E818" s="32" t="str">
        <f>"./images/thumbnail/"&amp;データ!B818&amp;".jpg"</f>
        <v>./images/thumbnail/.jpg</v>
      </c>
      <c r="F818" s="32" t="s">
        <v>1064</v>
      </c>
      <c r="G818" s="32" t="s">
        <v>1260</v>
      </c>
      <c r="H818" s="32">
        <f>データ!D818</f>
        <v>0</v>
      </c>
      <c r="I818" s="32" t="s">
        <v>977</v>
      </c>
      <c r="J818" s="32" t="s">
        <v>1260</v>
      </c>
      <c r="K818" s="32">
        <f>データ!E818</f>
        <v>0</v>
      </c>
      <c r="L818" s="32" t="s">
        <v>977</v>
      </c>
      <c r="M818" s="32" t="s">
        <v>1260</v>
      </c>
      <c r="N818" s="32">
        <f>データ!F818</f>
        <v>0</v>
      </c>
      <c r="O818" s="32" t="s">
        <v>977</v>
      </c>
      <c r="P818" s="32" t="s">
        <v>1260</v>
      </c>
      <c r="Q818" s="32">
        <f>データ!G818</f>
        <v>0</v>
      </c>
      <c r="R818" s="32" t="s">
        <v>977</v>
      </c>
      <c r="S818" s="32" t="s">
        <v>1260</v>
      </c>
      <c r="T818" s="33">
        <f>データ!H818</f>
        <v>0</v>
      </c>
      <c r="U818" s="34" t="s">
        <v>977</v>
      </c>
      <c r="V818" s="34" t="s">
        <v>1260</v>
      </c>
      <c r="W818" s="33">
        <f>データ!I818</f>
        <v>0</v>
      </c>
      <c r="X818" s="34" t="s">
        <v>977</v>
      </c>
      <c r="Y818" s="34" t="s">
        <v>1260</v>
      </c>
      <c r="Z818" s="33">
        <f>データ!J818</f>
        <v>0</v>
      </c>
      <c r="AA818" s="34" t="s">
        <v>977</v>
      </c>
      <c r="AB818" s="34" t="s">
        <v>1260</v>
      </c>
      <c r="AC818" s="33">
        <f>データ!K818</f>
        <v>0</v>
      </c>
      <c r="AD818" s="32" t="s">
        <v>977</v>
      </c>
      <c r="AE818" s="34" t="s">
        <v>1260</v>
      </c>
      <c r="AF818" s="33">
        <f>データ!L818</f>
        <v>0</v>
      </c>
      <c r="AG818" s="34" t="s">
        <v>977</v>
      </c>
      <c r="AH818" s="34" t="s">
        <v>1265</v>
      </c>
      <c r="AI818" s="33">
        <f>データ!M818</f>
        <v>0</v>
      </c>
      <c r="AJ818" s="9" t="s">
        <v>1061</v>
      </c>
      <c r="AK818" s="33" t="e">
        <f>データ!N818</f>
        <v>#N/A</v>
      </c>
      <c r="AL818" s="9" t="s">
        <v>977</v>
      </c>
      <c r="AM818" s="34" t="s">
        <v>1265</v>
      </c>
      <c r="AN818" s="33">
        <f>データ!O818</f>
        <v>0</v>
      </c>
      <c r="AO818" s="9" t="s">
        <v>1061</v>
      </c>
      <c r="AP818" s="33" t="e">
        <f>データ!P818</f>
        <v>#N/A</v>
      </c>
      <c r="AQ818" s="35" t="s">
        <v>977</v>
      </c>
      <c r="AR818" s="34" t="s">
        <v>1265</v>
      </c>
      <c r="AS818" s="33">
        <f>データ!Q818</f>
        <v>0</v>
      </c>
      <c r="AT818" s="9" t="s">
        <v>1061</v>
      </c>
      <c r="AU818" s="33" t="e">
        <f>データ!R818</f>
        <v>#N/A</v>
      </c>
      <c r="AV818" s="9" t="s">
        <v>977</v>
      </c>
      <c r="AW818" s="34" t="s">
        <v>1265</v>
      </c>
      <c r="AX818" s="33">
        <f>データ!S818</f>
        <v>0</v>
      </c>
      <c r="AY818" s="9" t="s">
        <v>1061</v>
      </c>
      <c r="AZ818" s="33" t="e">
        <f>データ!T818</f>
        <v>#N/A</v>
      </c>
      <c r="BA818" s="35" t="s">
        <v>977</v>
      </c>
      <c r="BB818" s="34" t="s">
        <v>2335</v>
      </c>
      <c r="BC818" s="33">
        <f>データ!U818</f>
        <v>0</v>
      </c>
      <c r="BD818" s="35" t="s">
        <v>2333</v>
      </c>
      <c r="BE818" s="33" t="e">
        <f>データ!V818</f>
        <v>#N/A</v>
      </c>
      <c r="BF818" s="33" t="s">
        <v>977</v>
      </c>
      <c r="BG818" s="34" t="s">
        <v>1260</v>
      </c>
      <c r="BH818" s="33">
        <f>データ!W818</f>
        <v>0</v>
      </c>
      <c r="BI818" s="35" t="s">
        <v>977</v>
      </c>
      <c r="BJ818" s="34" t="s">
        <v>1260</v>
      </c>
      <c r="BK818" s="33">
        <f>データ!X818</f>
        <v>0</v>
      </c>
      <c r="BL818" s="35" t="s">
        <v>977</v>
      </c>
      <c r="BM818" s="9" t="s">
        <v>972</v>
      </c>
    </row>
    <row r="819" spans="1:65" x14ac:dyDescent="0.15">
      <c r="A819" s="9" t="s">
        <v>969</v>
      </c>
      <c r="B819" s="9" t="s">
        <v>1392</v>
      </c>
      <c r="C819" s="32" t="str">
        <f>"./images/thumbnail/"&amp;データ!B819&amp;".jpg"</f>
        <v>./images/thumbnail/.jpg</v>
      </c>
      <c r="D819" s="32" t="s">
        <v>1393</v>
      </c>
      <c r="E819" s="32" t="str">
        <f>"./images/thumbnail/"&amp;データ!B819&amp;".jpg"</f>
        <v>./images/thumbnail/.jpg</v>
      </c>
      <c r="F819" s="32" t="s">
        <v>1064</v>
      </c>
      <c r="G819" s="32" t="s">
        <v>1260</v>
      </c>
      <c r="H819" s="32">
        <f>データ!D819</f>
        <v>0</v>
      </c>
      <c r="I819" s="32" t="s">
        <v>977</v>
      </c>
      <c r="J819" s="32" t="s">
        <v>1260</v>
      </c>
      <c r="K819" s="32">
        <f>データ!E819</f>
        <v>0</v>
      </c>
      <c r="L819" s="32" t="s">
        <v>977</v>
      </c>
      <c r="M819" s="32" t="s">
        <v>1260</v>
      </c>
      <c r="N819" s="32">
        <f>データ!F819</f>
        <v>0</v>
      </c>
      <c r="O819" s="32" t="s">
        <v>977</v>
      </c>
      <c r="P819" s="32" t="s">
        <v>1260</v>
      </c>
      <c r="Q819" s="32">
        <f>データ!G819</f>
        <v>0</v>
      </c>
      <c r="R819" s="32" t="s">
        <v>977</v>
      </c>
      <c r="S819" s="32" t="s">
        <v>1260</v>
      </c>
      <c r="T819" s="33">
        <f>データ!H819</f>
        <v>0</v>
      </c>
      <c r="U819" s="34" t="s">
        <v>977</v>
      </c>
      <c r="V819" s="34" t="s">
        <v>1260</v>
      </c>
      <c r="W819" s="33">
        <f>データ!I819</f>
        <v>0</v>
      </c>
      <c r="X819" s="34" t="s">
        <v>977</v>
      </c>
      <c r="Y819" s="34" t="s">
        <v>1260</v>
      </c>
      <c r="Z819" s="33">
        <f>データ!J819</f>
        <v>0</v>
      </c>
      <c r="AA819" s="34" t="s">
        <v>977</v>
      </c>
      <c r="AB819" s="34" t="s">
        <v>1260</v>
      </c>
      <c r="AC819" s="33">
        <f>データ!K819</f>
        <v>0</v>
      </c>
      <c r="AD819" s="32" t="s">
        <v>977</v>
      </c>
      <c r="AE819" s="34" t="s">
        <v>1260</v>
      </c>
      <c r="AF819" s="33">
        <f>データ!L819</f>
        <v>0</v>
      </c>
      <c r="AG819" s="34" t="s">
        <v>977</v>
      </c>
      <c r="AH819" s="34" t="s">
        <v>1265</v>
      </c>
      <c r="AI819" s="33">
        <f>データ!M819</f>
        <v>0</v>
      </c>
      <c r="AJ819" s="9" t="s">
        <v>1061</v>
      </c>
      <c r="AK819" s="33" t="e">
        <f>データ!N819</f>
        <v>#N/A</v>
      </c>
      <c r="AL819" s="9" t="s">
        <v>977</v>
      </c>
      <c r="AM819" s="34" t="s">
        <v>1265</v>
      </c>
      <c r="AN819" s="33">
        <f>データ!O819</f>
        <v>0</v>
      </c>
      <c r="AO819" s="9" t="s">
        <v>1061</v>
      </c>
      <c r="AP819" s="33" t="e">
        <f>データ!P819</f>
        <v>#N/A</v>
      </c>
      <c r="AQ819" s="35" t="s">
        <v>977</v>
      </c>
      <c r="AR819" s="34" t="s">
        <v>1265</v>
      </c>
      <c r="AS819" s="33">
        <f>データ!Q819</f>
        <v>0</v>
      </c>
      <c r="AT819" s="9" t="s">
        <v>1061</v>
      </c>
      <c r="AU819" s="33" t="e">
        <f>データ!R819</f>
        <v>#N/A</v>
      </c>
      <c r="AV819" s="9" t="s">
        <v>977</v>
      </c>
      <c r="AW819" s="34" t="s">
        <v>1265</v>
      </c>
      <c r="AX819" s="33">
        <f>データ!S819</f>
        <v>0</v>
      </c>
      <c r="AY819" s="9" t="s">
        <v>1061</v>
      </c>
      <c r="AZ819" s="33" t="e">
        <f>データ!T819</f>
        <v>#N/A</v>
      </c>
      <c r="BA819" s="35" t="s">
        <v>977</v>
      </c>
      <c r="BB819" s="34" t="s">
        <v>2335</v>
      </c>
      <c r="BC819" s="33">
        <f>データ!U819</f>
        <v>0</v>
      </c>
      <c r="BD819" s="35" t="s">
        <v>2333</v>
      </c>
      <c r="BE819" s="33" t="e">
        <f>データ!V819</f>
        <v>#N/A</v>
      </c>
      <c r="BF819" s="33" t="s">
        <v>977</v>
      </c>
      <c r="BG819" s="34" t="s">
        <v>1260</v>
      </c>
      <c r="BH819" s="33">
        <f>データ!W819</f>
        <v>0</v>
      </c>
      <c r="BI819" s="35" t="s">
        <v>977</v>
      </c>
      <c r="BJ819" s="34" t="s">
        <v>1260</v>
      </c>
      <c r="BK819" s="33">
        <f>データ!X819</f>
        <v>0</v>
      </c>
      <c r="BL819" s="35" t="s">
        <v>977</v>
      </c>
      <c r="BM819" s="9" t="s">
        <v>972</v>
      </c>
    </row>
    <row r="820" spans="1:65" x14ac:dyDescent="0.15">
      <c r="A820" s="9" t="s">
        <v>969</v>
      </c>
      <c r="B820" s="9" t="s">
        <v>1392</v>
      </c>
      <c r="C820" s="32" t="str">
        <f>"./images/thumbnail/"&amp;データ!B820&amp;".jpg"</f>
        <v>./images/thumbnail/.jpg</v>
      </c>
      <c r="D820" s="32" t="s">
        <v>1393</v>
      </c>
      <c r="E820" s="32" t="str">
        <f>"./images/thumbnail/"&amp;データ!B820&amp;".jpg"</f>
        <v>./images/thumbnail/.jpg</v>
      </c>
      <c r="F820" s="32" t="s">
        <v>1064</v>
      </c>
      <c r="G820" s="32" t="s">
        <v>1260</v>
      </c>
      <c r="H820" s="32">
        <f>データ!D820</f>
        <v>0</v>
      </c>
      <c r="I820" s="32" t="s">
        <v>977</v>
      </c>
      <c r="J820" s="32" t="s">
        <v>1260</v>
      </c>
      <c r="K820" s="32">
        <f>データ!E820</f>
        <v>0</v>
      </c>
      <c r="L820" s="32" t="s">
        <v>977</v>
      </c>
      <c r="M820" s="32" t="s">
        <v>1260</v>
      </c>
      <c r="N820" s="32">
        <f>データ!F820</f>
        <v>0</v>
      </c>
      <c r="O820" s="32" t="s">
        <v>977</v>
      </c>
      <c r="P820" s="32" t="s">
        <v>1260</v>
      </c>
      <c r="Q820" s="32">
        <f>データ!G820</f>
        <v>0</v>
      </c>
      <c r="R820" s="32" t="s">
        <v>977</v>
      </c>
      <c r="S820" s="32" t="s">
        <v>1260</v>
      </c>
      <c r="T820" s="33">
        <f>データ!H820</f>
        <v>0</v>
      </c>
      <c r="U820" s="34" t="s">
        <v>977</v>
      </c>
      <c r="V820" s="34" t="s">
        <v>1260</v>
      </c>
      <c r="W820" s="33">
        <f>データ!I820</f>
        <v>0</v>
      </c>
      <c r="X820" s="34" t="s">
        <v>977</v>
      </c>
      <c r="Y820" s="34" t="s">
        <v>1260</v>
      </c>
      <c r="Z820" s="33">
        <f>データ!J820</f>
        <v>0</v>
      </c>
      <c r="AA820" s="34" t="s">
        <v>977</v>
      </c>
      <c r="AB820" s="34" t="s">
        <v>1260</v>
      </c>
      <c r="AC820" s="33">
        <f>データ!K820</f>
        <v>0</v>
      </c>
      <c r="AD820" s="32" t="s">
        <v>977</v>
      </c>
      <c r="AE820" s="34" t="s">
        <v>1260</v>
      </c>
      <c r="AF820" s="33">
        <f>データ!L820</f>
        <v>0</v>
      </c>
      <c r="AG820" s="34" t="s">
        <v>977</v>
      </c>
      <c r="AH820" s="34" t="s">
        <v>1265</v>
      </c>
      <c r="AI820" s="33">
        <f>データ!M820</f>
        <v>0</v>
      </c>
      <c r="AJ820" s="9" t="s">
        <v>1061</v>
      </c>
      <c r="AK820" s="33" t="e">
        <f>データ!N820</f>
        <v>#N/A</v>
      </c>
      <c r="AL820" s="9" t="s">
        <v>977</v>
      </c>
      <c r="AM820" s="34" t="s">
        <v>1265</v>
      </c>
      <c r="AN820" s="33">
        <f>データ!O820</f>
        <v>0</v>
      </c>
      <c r="AO820" s="9" t="s">
        <v>1061</v>
      </c>
      <c r="AP820" s="33" t="e">
        <f>データ!P820</f>
        <v>#N/A</v>
      </c>
      <c r="AQ820" s="35" t="s">
        <v>977</v>
      </c>
      <c r="AR820" s="34" t="s">
        <v>1265</v>
      </c>
      <c r="AS820" s="33">
        <f>データ!Q820</f>
        <v>0</v>
      </c>
      <c r="AT820" s="9" t="s">
        <v>1061</v>
      </c>
      <c r="AU820" s="33" t="e">
        <f>データ!R820</f>
        <v>#N/A</v>
      </c>
      <c r="AV820" s="9" t="s">
        <v>977</v>
      </c>
      <c r="AW820" s="34" t="s">
        <v>1265</v>
      </c>
      <c r="AX820" s="33">
        <f>データ!S820</f>
        <v>0</v>
      </c>
      <c r="AY820" s="9" t="s">
        <v>1061</v>
      </c>
      <c r="AZ820" s="33" t="e">
        <f>データ!T820</f>
        <v>#N/A</v>
      </c>
      <c r="BA820" s="35" t="s">
        <v>977</v>
      </c>
      <c r="BB820" s="34" t="s">
        <v>2335</v>
      </c>
      <c r="BC820" s="33">
        <f>データ!U820</f>
        <v>0</v>
      </c>
      <c r="BD820" s="35" t="s">
        <v>2333</v>
      </c>
      <c r="BE820" s="33" t="e">
        <f>データ!V820</f>
        <v>#N/A</v>
      </c>
      <c r="BF820" s="33" t="s">
        <v>977</v>
      </c>
      <c r="BG820" s="34" t="s">
        <v>1260</v>
      </c>
      <c r="BH820" s="33">
        <f>データ!W820</f>
        <v>0</v>
      </c>
      <c r="BI820" s="35" t="s">
        <v>977</v>
      </c>
      <c r="BJ820" s="34" t="s">
        <v>1260</v>
      </c>
      <c r="BK820" s="33">
        <f>データ!X820</f>
        <v>0</v>
      </c>
      <c r="BL820" s="35" t="s">
        <v>977</v>
      </c>
      <c r="BM820" s="9" t="s">
        <v>972</v>
      </c>
    </row>
    <row r="821" spans="1:65" x14ac:dyDescent="0.15">
      <c r="A821" s="9" t="s">
        <v>969</v>
      </c>
      <c r="B821" s="9" t="s">
        <v>1392</v>
      </c>
      <c r="C821" s="32" t="str">
        <f>"./images/thumbnail/"&amp;データ!B821&amp;".jpg"</f>
        <v>./images/thumbnail/.jpg</v>
      </c>
      <c r="D821" s="32" t="s">
        <v>1393</v>
      </c>
      <c r="E821" s="32" t="str">
        <f>"./images/thumbnail/"&amp;データ!B821&amp;".jpg"</f>
        <v>./images/thumbnail/.jpg</v>
      </c>
      <c r="F821" s="32" t="s">
        <v>1064</v>
      </c>
      <c r="G821" s="32" t="s">
        <v>1260</v>
      </c>
      <c r="H821" s="32">
        <f>データ!D821</f>
        <v>0</v>
      </c>
      <c r="I821" s="32" t="s">
        <v>977</v>
      </c>
      <c r="J821" s="32" t="s">
        <v>1260</v>
      </c>
      <c r="K821" s="32">
        <f>データ!E821</f>
        <v>0</v>
      </c>
      <c r="L821" s="32" t="s">
        <v>977</v>
      </c>
      <c r="M821" s="32" t="s">
        <v>1260</v>
      </c>
      <c r="N821" s="32">
        <f>データ!F821</f>
        <v>0</v>
      </c>
      <c r="O821" s="32" t="s">
        <v>977</v>
      </c>
      <c r="P821" s="32" t="s">
        <v>1260</v>
      </c>
      <c r="Q821" s="32">
        <f>データ!G821</f>
        <v>0</v>
      </c>
      <c r="R821" s="32" t="s">
        <v>977</v>
      </c>
      <c r="S821" s="32" t="s">
        <v>1260</v>
      </c>
      <c r="T821" s="33">
        <f>データ!H821</f>
        <v>0</v>
      </c>
      <c r="U821" s="34" t="s">
        <v>977</v>
      </c>
      <c r="V821" s="34" t="s">
        <v>1260</v>
      </c>
      <c r="W821" s="33">
        <f>データ!I821</f>
        <v>0</v>
      </c>
      <c r="X821" s="34" t="s">
        <v>977</v>
      </c>
      <c r="Y821" s="34" t="s">
        <v>1260</v>
      </c>
      <c r="Z821" s="33">
        <f>データ!J821</f>
        <v>0</v>
      </c>
      <c r="AA821" s="34" t="s">
        <v>977</v>
      </c>
      <c r="AB821" s="34" t="s">
        <v>1260</v>
      </c>
      <c r="AC821" s="33">
        <f>データ!K821</f>
        <v>0</v>
      </c>
      <c r="AD821" s="32" t="s">
        <v>977</v>
      </c>
      <c r="AE821" s="34" t="s">
        <v>1260</v>
      </c>
      <c r="AF821" s="33">
        <f>データ!L821</f>
        <v>0</v>
      </c>
      <c r="AG821" s="34" t="s">
        <v>977</v>
      </c>
      <c r="AH821" s="34" t="s">
        <v>1265</v>
      </c>
      <c r="AI821" s="33">
        <f>データ!M821</f>
        <v>0</v>
      </c>
      <c r="AJ821" s="9" t="s">
        <v>1061</v>
      </c>
      <c r="AK821" s="33" t="e">
        <f>データ!N821</f>
        <v>#N/A</v>
      </c>
      <c r="AL821" s="9" t="s">
        <v>977</v>
      </c>
      <c r="AM821" s="34" t="s">
        <v>1265</v>
      </c>
      <c r="AN821" s="33">
        <f>データ!O821</f>
        <v>0</v>
      </c>
      <c r="AO821" s="9" t="s">
        <v>1061</v>
      </c>
      <c r="AP821" s="33" t="e">
        <f>データ!P821</f>
        <v>#N/A</v>
      </c>
      <c r="AQ821" s="35" t="s">
        <v>977</v>
      </c>
      <c r="AR821" s="34" t="s">
        <v>1265</v>
      </c>
      <c r="AS821" s="33">
        <f>データ!Q821</f>
        <v>0</v>
      </c>
      <c r="AT821" s="9" t="s">
        <v>1061</v>
      </c>
      <c r="AU821" s="33" t="e">
        <f>データ!R821</f>
        <v>#N/A</v>
      </c>
      <c r="AV821" s="9" t="s">
        <v>977</v>
      </c>
      <c r="AW821" s="34" t="s">
        <v>1265</v>
      </c>
      <c r="AX821" s="33">
        <f>データ!S821</f>
        <v>0</v>
      </c>
      <c r="AY821" s="9" t="s">
        <v>1061</v>
      </c>
      <c r="AZ821" s="33" t="e">
        <f>データ!T821</f>
        <v>#N/A</v>
      </c>
      <c r="BA821" s="35" t="s">
        <v>977</v>
      </c>
      <c r="BB821" s="34" t="s">
        <v>2335</v>
      </c>
      <c r="BC821" s="33">
        <f>データ!U821</f>
        <v>0</v>
      </c>
      <c r="BD821" s="35" t="s">
        <v>2333</v>
      </c>
      <c r="BE821" s="33" t="e">
        <f>データ!V821</f>
        <v>#N/A</v>
      </c>
      <c r="BF821" s="33" t="s">
        <v>977</v>
      </c>
      <c r="BG821" s="34" t="s">
        <v>1260</v>
      </c>
      <c r="BH821" s="33">
        <f>データ!W821</f>
        <v>0</v>
      </c>
      <c r="BI821" s="35" t="s">
        <v>977</v>
      </c>
      <c r="BJ821" s="34" t="s">
        <v>1260</v>
      </c>
      <c r="BK821" s="33">
        <f>データ!X821</f>
        <v>0</v>
      </c>
      <c r="BL821" s="35" t="s">
        <v>977</v>
      </c>
      <c r="BM821" s="9" t="s">
        <v>972</v>
      </c>
    </row>
    <row r="822" spans="1:65" x14ac:dyDescent="0.15">
      <c r="A822" s="9" t="s">
        <v>969</v>
      </c>
      <c r="B822" s="9" t="s">
        <v>1392</v>
      </c>
      <c r="C822" s="32" t="str">
        <f>"./images/thumbnail/"&amp;データ!B822&amp;".jpg"</f>
        <v>./images/thumbnail/.jpg</v>
      </c>
      <c r="D822" s="32" t="s">
        <v>1393</v>
      </c>
      <c r="E822" s="32" t="str">
        <f>"./images/thumbnail/"&amp;データ!B822&amp;".jpg"</f>
        <v>./images/thumbnail/.jpg</v>
      </c>
      <c r="F822" s="32" t="s">
        <v>1064</v>
      </c>
      <c r="G822" s="32" t="s">
        <v>1260</v>
      </c>
      <c r="H822" s="32">
        <f>データ!D822</f>
        <v>0</v>
      </c>
      <c r="I822" s="32" t="s">
        <v>977</v>
      </c>
      <c r="J822" s="32" t="s">
        <v>1260</v>
      </c>
      <c r="K822" s="32">
        <f>データ!E822</f>
        <v>0</v>
      </c>
      <c r="L822" s="32" t="s">
        <v>977</v>
      </c>
      <c r="M822" s="32" t="s">
        <v>1260</v>
      </c>
      <c r="N822" s="32">
        <f>データ!F822</f>
        <v>0</v>
      </c>
      <c r="O822" s="32" t="s">
        <v>977</v>
      </c>
      <c r="P822" s="32" t="s">
        <v>1260</v>
      </c>
      <c r="Q822" s="32">
        <f>データ!G822</f>
        <v>0</v>
      </c>
      <c r="R822" s="32" t="s">
        <v>977</v>
      </c>
      <c r="S822" s="32" t="s">
        <v>1260</v>
      </c>
      <c r="T822" s="33">
        <f>データ!H822</f>
        <v>0</v>
      </c>
      <c r="U822" s="34" t="s">
        <v>977</v>
      </c>
      <c r="V822" s="34" t="s">
        <v>1260</v>
      </c>
      <c r="W822" s="33">
        <f>データ!I822</f>
        <v>0</v>
      </c>
      <c r="X822" s="34" t="s">
        <v>977</v>
      </c>
      <c r="Y822" s="34" t="s">
        <v>1260</v>
      </c>
      <c r="Z822" s="33">
        <f>データ!J822</f>
        <v>0</v>
      </c>
      <c r="AA822" s="34" t="s">
        <v>977</v>
      </c>
      <c r="AB822" s="34" t="s">
        <v>1260</v>
      </c>
      <c r="AC822" s="33">
        <f>データ!K822</f>
        <v>0</v>
      </c>
      <c r="AD822" s="32" t="s">
        <v>977</v>
      </c>
      <c r="AE822" s="34" t="s">
        <v>1260</v>
      </c>
      <c r="AF822" s="33">
        <f>データ!L822</f>
        <v>0</v>
      </c>
      <c r="AG822" s="34" t="s">
        <v>977</v>
      </c>
      <c r="AH822" s="34" t="s">
        <v>1265</v>
      </c>
      <c r="AI822" s="33">
        <f>データ!M822</f>
        <v>0</v>
      </c>
      <c r="AJ822" s="9" t="s">
        <v>1061</v>
      </c>
      <c r="AK822" s="33" t="e">
        <f>データ!N822</f>
        <v>#N/A</v>
      </c>
      <c r="AL822" s="9" t="s">
        <v>977</v>
      </c>
      <c r="AM822" s="34" t="s">
        <v>1265</v>
      </c>
      <c r="AN822" s="33">
        <f>データ!O822</f>
        <v>0</v>
      </c>
      <c r="AO822" s="9" t="s">
        <v>1061</v>
      </c>
      <c r="AP822" s="33" t="e">
        <f>データ!P822</f>
        <v>#N/A</v>
      </c>
      <c r="AQ822" s="35" t="s">
        <v>977</v>
      </c>
      <c r="AR822" s="34" t="s">
        <v>1265</v>
      </c>
      <c r="AS822" s="33">
        <f>データ!Q822</f>
        <v>0</v>
      </c>
      <c r="AT822" s="9" t="s">
        <v>1061</v>
      </c>
      <c r="AU822" s="33" t="e">
        <f>データ!R822</f>
        <v>#N/A</v>
      </c>
      <c r="AV822" s="9" t="s">
        <v>977</v>
      </c>
      <c r="AW822" s="34" t="s">
        <v>1265</v>
      </c>
      <c r="AX822" s="33">
        <f>データ!S822</f>
        <v>0</v>
      </c>
      <c r="AY822" s="9" t="s">
        <v>1061</v>
      </c>
      <c r="AZ822" s="33" t="e">
        <f>データ!T822</f>
        <v>#N/A</v>
      </c>
      <c r="BA822" s="35" t="s">
        <v>977</v>
      </c>
      <c r="BB822" s="34" t="s">
        <v>2335</v>
      </c>
      <c r="BC822" s="33">
        <f>データ!U822</f>
        <v>0</v>
      </c>
      <c r="BD822" s="35" t="s">
        <v>2333</v>
      </c>
      <c r="BE822" s="33" t="e">
        <f>データ!V822</f>
        <v>#N/A</v>
      </c>
      <c r="BF822" s="33" t="s">
        <v>977</v>
      </c>
      <c r="BG822" s="34" t="s">
        <v>1260</v>
      </c>
      <c r="BH822" s="33">
        <f>データ!W822</f>
        <v>0</v>
      </c>
      <c r="BI822" s="35" t="s">
        <v>977</v>
      </c>
      <c r="BJ822" s="34" t="s">
        <v>1260</v>
      </c>
      <c r="BK822" s="33">
        <f>データ!X822</f>
        <v>0</v>
      </c>
      <c r="BL822" s="35" t="s">
        <v>977</v>
      </c>
      <c r="BM822" s="9" t="s">
        <v>972</v>
      </c>
    </row>
    <row r="823" spans="1:65" x14ac:dyDescent="0.15">
      <c r="A823" s="9" t="s">
        <v>969</v>
      </c>
      <c r="B823" s="9" t="s">
        <v>1392</v>
      </c>
      <c r="C823" s="32" t="str">
        <f>"./images/thumbnail/"&amp;データ!B823&amp;".jpg"</f>
        <v>./images/thumbnail/.jpg</v>
      </c>
      <c r="D823" s="32" t="s">
        <v>1393</v>
      </c>
      <c r="E823" s="32" t="str">
        <f>"./images/thumbnail/"&amp;データ!B823&amp;".jpg"</f>
        <v>./images/thumbnail/.jpg</v>
      </c>
      <c r="F823" s="32" t="s">
        <v>1064</v>
      </c>
      <c r="G823" s="32" t="s">
        <v>1260</v>
      </c>
      <c r="H823" s="32">
        <f>データ!D823</f>
        <v>0</v>
      </c>
      <c r="I823" s="32" t="s">
        <v>977</v>
      </c>
      <c r="J823" s="32" t="s">
        <v>1260</v>
      </c>
      <c r="K823" s="32">
        <f>データ!E823</f>
        <v>0</v>
      </c>
      <c r="L823" s="32" t="s">
        <v>977</v>
      </c>
      <c r="M823" s="32" t="s">
        <v>1260</v>
      </c>
      <c r="N823" s="32">
        <f>データ!F823</f>
        <v>0</v>
      </c>
      <c r="O823" s="32" t="s">
        <v>977</v>
      </c>
      <c r="P823" s="32" t="s">
        <v>1260</v>
      </c>
      <c r="Q823" s="32">
        <f>データ!G823</f>
        <v>0</v>
      </c>
      <c r="R823" s="32" t="s">
        <v>977</v>
      </c>
      <c r="S823" s="32" t="s">
        <v>1260</v>
      </c>
      <c r="T823" s="33">
        <f>データ!H823</f>
        <v>0</v>
      </c>
      <c r="U823" s="34" t="s">
        <v>977</v>
      </c>
      <c r="V823" s="34" t="s">
        <v>1260</v>
      </c>
      <c r="W823" s="33">
        <f>データ!I823</f>
        <v>0</v>
      </c>
      <c r="X823" s="34" t="s">
        <v>977</v>
      </c>
      <c r="Y823" s="34" t="s">
        <v>1260</v>
      </c>
      <c r="Z823" s="33">
        <f>データ!J823</f>
        <v>0</v>
      </c>
      <c r="AA823" s="34" t="s">
        <v>977</v>
      </c>
      <c r="AB823" s="34" t="s">
        <v>1260</v>
      </c>
      <c r="AC823" s="33">
        <f>データ!K823</f>
        <v>0</v>
      </c>
      <c r="AD823" s="32" t="s">
        <v>977</v>
      </c>
      <c r="AE823" s="34" t="s">
        <v>1260</v>
      </c>
      <c r="AF823" s="33">
        <f>データ!L823</f>
        <v>0</v>
      </c>
      <c r="AG823" s="34" t="s">
        <v>977</v>
      </c>
      <c r="AH823" s="34" t="s">
        <v>1265</v>
      </c>
      <c r="AI823" s="33">
        <f>データ!M823</f>
        <v>0</v>
      </c>
      <c r="AJ823" s="9" t="s">
        <v>1061</v>
      </c>
      <c r="AK823" s="33" t="e">
        <f>データ!N823</f>
        <v>#N/A</v>
      </c>
      <c r="AL823" s="9" t="s">
        <v>977</v>
      </c>
      <c r="AM823" s="34" t="s">
        <v>1265</v>
      </c>
      <c r="AN823" s="33">
        <f>データ!O823</f>
        <v>0</v>
      </c>
      <c r="AO823" s="9" t="s">
        <v>1061</v>
      </c>
      <c r="AP823" s="33" t="e">
        <f>データ!P823</f>
        <v>#N/A</v>
      </c>
      <c r="AQ823" s="35" t="s">
        <v>977</v>
      </c>
      <c r="AR823" s="34" t="s">
        <v>1265</v>
      </c>
      <c r="AS823" s="33">
        <f>データ!Q823</f>
        <v>0</v>
      </c>
      <c r="AT823" s="9" t="s">
        <v>1061</v>
      </c>
      <c r="AU823" s="33" t="e">
        <f>データ!R823</f>
        <v>#N/A</v>
      </c>
      <c r="AV823" s="9" t="s">
        <v>977</v>
      </c>
      <c r="AW823" s="34" t="s">
        <v>1265</v>
      </c>
      <c r="AX823" s="33">
        <f>データ!S823</f>
        <v>0</v>
      </c>
      <c r="AY823" s="9" t="s">
        <v>1061</v>
      </c>
      <c r="AZ823" s="33" t="e">
        <f>データ!T823</f>
        <v>#N/A</v>
      </c>
      <c r="BA823" s="35" t="s">
        <v>977</v>
      </c>
      <c r="BB823" s="34" t="s">
        <v>2335</v>
      </c>
      <c r="BC823" s="33">
        <f>データ!U823</f>
        <v>0</v>
      </c>
      <c r="BD823" s="35" t="s">
        <v>2333</v>
      </c>
      <c r="BE823" s="33" t="e">
        <f>データ!V823</f>
        <v>#N/A</v>
      </c>
      <c r="BF823" s="33" t="s">
        <v>977</v>
      </c>
      <c r="BG823" s="34" t="s">
        <v>1260</v>
      </c>
      <c r="BH823" s="33">
        <f>データ!W823</f>
        <v>0</v>
      </c>
      <c r="BI823" s="35" t="s">
        <v>977</v>
      </c>
      <c r="BJ823" s="34" t="s">
        <v>1260</v>
      </c>
      <c r="BK823" s="33">
        <f>データ!X823</f>
        <v>0</v>
      </c>
      <c r="BL823" s="35" t="s">
        <v>977</v>
      </c>
      <c r="BM823" s="9" t="s">
        <v>972</v>
      </c>
    </row>
    <row r="824" spans="1:65" x14ac:dyDescent="0.15">
      <c r="A824" s="9" t="s">
        <v>969</v>
      </c>
      <c r="B824" s="9" t="s">
        <v>1392</v>
      </c>
      <c r="C824" s="32" t="str">
        <f>"./images/thumbnail/"&amp;データ!B824&amp;".jpg"</f>
        <v>./images/thumbnail/.jpg</v>
      </c>
      <c r="D824" s="32" t="s">
        <v>1393</v>
      </c>
      <c r="E824" s="32" t="str">
        <f>"./images/thumbnail/"&amp;データ!B824&amp;".jpg"</f>
        <v>./images/thumbnail/.jpg</v>
      </c>
      <c r="F824" s="32" t="s">
        <v>1064</v>
      </c>
      <c r="G824" s="32" t="s">
        <v>1260</v>
      </c>
      <c r="H824" s="32">
        <f>データ!D824</f>
        <v>0</v>
      </c>
      <c r="I824" s="32" t="s">
        <v>977</v>
      </c>
      <c r="J824" s="32" t="s">
        <v>1260</v>
      </c>
      <c r="K824" s="32">
        <f>データ!E824</f>
        <v>0</v>
      </c>
      <c r="L824" s="32" t="s">
        <v>977</v>
      </c>
      <c r="M824" s="32" t="s">
        <v>1260</v>
      </c>
      <c r="N824" s="32">
        <f>データ!F824</f>
        <v>0</v>
      </c>
      <c r="O824" s="32" t="s">
        <v>977</v>
      </c>
      <c r="P824" s="32" t="s">
        <v>1260</v>
      </c>
      <c r="Q824" s="32">
        <f>データ!G824</f>
        <v>0</v>
      </c>
      <c r="R824" s="32" t="s">
        <v>977</v>
      </c>
      <c r="S824" s="32" t="s">
        <v>1260</v>
      </c>
      <c r="T824" s="33">
        <f>データ!H824</f>
        <v>0</v>
      </c>
      <c r="U824" s="34" t="s">
        <v>977</v>
      </c>
      <c r="V824" s="34" t="s">
        <v>1260</v>
      </c>
      <c r="W824" s="33">
        <f>データ!I824</f>
        <v>0</v>
      </c>
      <c r="X824" s="34" t="s">
        <v>977</v>
      </c>
      <c r="Y824" s="34" t="s">
        <v>1260</v>
      </c>
      <c r="Z824" s="33">
        <f>データ!J824</f>
        <v>0</v>
      </c>
      <c r="AA824" s="34" t="s">
        <v>977</v>
      </c>
      <c r="AB824" s="34" t="s">
        <v>1260</v>
      </c>
      <c r="AC824" s="33">
        <f>データ!K824</f>
        <v>0</v>
      </c>
      <c r="AD824" s="32" t="s">
        <v>977</v>
      </c>
      <c r="AE824" s="34" t="s">
        <v>1260</v>
      </c>
      <c r="AF824" s="33">
        <f>データ!L824</f>
        <v>0</v>
      </c>
      <c r="AG824" s="34" t="s">
        <v>977</v>
      </c>
      <c r="AH824" s="34" t="s">
        <v>1265</v>
      </c>
      <c r="AI824" s="33">
        <f>データ!M824</f>
        <v>0</v>
      </c>
      <c r="AJ824" s="9" t="s">
        <v>1061</v>
      </c>
      <c r="AK824" s="33" t="e">
        <f>データ!N824</f>
        <v>#N/A</v>
      </c>
      <c r="AL824" s="9" t="s">
        <v>977</v>
      </c>
      <c r="AM824" s="34" t="s">
        <v>1265</v>
      </c>
      <c r="AN824" s="33">
        <f>データ!O824</f>
        <v>0</v>
      </c>
      <c r="AO824" s="9" t="s">
        <v>1061</v>
      </c>
      <c r="AP824" s="33" t="e">
        <f>データ!P824</f>
        <v>#N/A</v>
      </c>
      <c r="AQ824" s="35" t="s">
        <v>977</v>
      </c>
      <c r="AR824" s="34" t="s">
        <v>1265</v>
      </c>
      <c r="AS824" s="33">
        <f>データ!Q824</f>
        <v>0</v>
      </c>
      <c r="AT824" s="9" t="s">
        <v>1061</v>
      </c>
      <c r="AU824" s="33" t="e">
        <f>データ!R824</f>
        <v>#N/A</v>
      </c>
      <c r="AV824" s="9" t="s">
        <v>977</v>
      </c>
      <c r="AW824" s="34" t="s">
        <v>1265</v>
      </c>
      <c r="AX824" s="33">
        <f>データ!S824</f>
        <v>0</v>
      </c>
      <c r="AY824" s="9" t="s">
        <v>1061</v>
      </c>
      <c r="AZ824" s="33" t="e">
        <f>データ!T824</f>
        <v>#N/A</v>
      </c>
      <c r="BA824" s="35" t="s">
        <v>977</v>
      </c>
      <c r="BB824" s="34" t="s">
        <v>2335</v>
      </c>
      <c r="BC824" s="33">
        <f>データ!U824</f>
        <v>0</v>
      </c>
      <c r="BD824" s="35" t="s">
        <v>2333</v>
      </c>
      <c r="BE824" s="33" t="e">
        <f>データ!V824</f>
        <v>#N/A</v>
      </c>
      <c r="BF824" s="33" t="s">
        <v>977</v>
      </c>
      <c r="BG824" s="34" t="s">
        <v>1260</v>
      </c>
      <c r="BH824" s="33">
        <f>データ!W824</f>
        <v>0</v>
      </c>
      <c r="BI824" s="35" t="s">
        <v>977</v>
      </c>
      <c r="BJ824" s="34" t="s">
        <v>1260</v>
      </c>
      <c r="BK824" s="33">
        <f>データ!X824</f>
        <v>0</v>
      </c>
      <c r="BL824" s="35" t="s">
        <v>977</v>
      </c>
      <c r="BM824" s="9" t="s">
        <v>972</v>
      </c>
    </row>
    <row r="825" spans="1:65" x14ac:dyDescent="0.15">
      <c r="A825" s="9" t="s">
        <v>969</v>
      </c>
      <c r="B825" s="9" t="s">
        <v>1392</v>
      </c>
      <c r="C825" s="32" t="str">
        <f>"./images/thumbnail/"&amp;データ!B825&amp;".jpg"</f>
        <v>./images/thumbnail/.jpg</v>
      </c>
      <c r="D825" s="32" t="s">
        <v>1393</v>
      </c>
      <c r="E825" s="32" t="str">
        <f>"./images/thumbnail/"&amp;データ!B825&amp;".jpg"</f>
        <v>./images/thumbnail/.jpg</v>
      </c>
      <c r="F825" s="32" t="s">
        <v>1064</v>
      </c>
      <c r="G825" s="32" t="s">
        <v>1260</v>
      </c>
      <c r="H825" s="32">
        <f>データ!D825</f>
        <v>0</v>
      </c>
      <c r="I825" s="32" t="s">
        <v>977</v>
      </c>
      <c r="J825" s="32" t="s">
        <v>1260</v>
      </c>
      <c r="K825" s="32">
        <f>データ!E825</f>
        <v>0</v>
      </c>
      <c r="L825" s="32" t="s">
        <v>977</v>
      </c>
      <c r="M825" s="32" t="s">
        <v>1260</v>
      </c>
      <c r="N825" s="32">
        <f>データ!F825</f>
        <v>0</v>
      </c>
      <c r="O825" s="32" t="s">
        <v>977</v>
      </c>
      <c r="P825" s="32" t="s">
        <v>1260</v>
      </c>
      <c r="Q825" s="32">
        <f>データ!G825</f>
        <v>0</v>
      </c>
      <c r="R825" s="32" t="s">
        <v>977</v>
      </c>
      <c r="S825" s="32" t="s">
        <v>1260</v>
      </c>
      <c r="T825" s="33">
        <f>データ!H825</f>
        <v>0</v>
      </c>
      <c r="U825" s="34" t="s">
        <v>977</v>
      </c>
      <c r="V825" s="34" t="s">
        <v>1260</v>
      </c>
      <c r="W825" s="33">
        <f>データ!I825</f>
        <v>0</v>
      </c>
      <c r="X825" s="34" t="s">
        <v>977</v>
      </c>
      <c r="Y825" s="34" t="s">
        <v>1260</v>
      </c>
      <c r="Z825" s="33">
        <f>データ!J825</f>
        <v>0</v>
      </c>
      <c r="AA825" s="34" t="s">
        <v>977</v>
      </c>
      <c r="AB825" s="34" t="s">
        <v>1260</v>
      </c>
      <c r="AC825" s="33">
        <f>データ!K825</f>
        <v>0</v>
      </c>
      <c r="AD825" s="32" t="s">
        <v>977</v>
      </c>
      <c r="AE825" s="34" t="s">
        <v>1260</v>
      </c>
      <c r="AF825" s="33">
        <f>データ!L825</f>
        <v>0</v>
      </c>
      <c r="AG825" s="34" t="s">
        <v>977</v>
      </c>
      <c r="AH825" s="34" t="s">
        <v>1265</v>
      </c>
      <c r="AI825" s="33">
        <f>データ!M825</f>
        <v>0</v>
      </c>
      <c r="AJ825" s="9" t="s">
        <v>1061</v>
      </c>
      <c r="AK825" s="33" t="e">
        <f>データ!N825</f>
        <v>#N/A</v>
      </c>
      <c r="AL825" s="9" t="s">
        <v>977</v>
      </c>
      <c r="AM825" s="34" t="s">
        <v>1265</v>
      </c>
      <c r="AN825" s="33">
        <f>データ!O825</f>
        <v>0</v>
      </c>
      <c r="AO825" s="9" t="s">
        <v>1061</v>
      </c>
      <c r="AP825" s="33" t="e">
        <f>データ!P825</f>
        <v>#N/A</v>
      </c>
      <c r="AQ825" s="35" t="s">
        <v>977</v>
      </c>
      <c r="AR825" s="34" t="s">
        <v>1265</v>
      </c>
      <c r="AS825" s="33">
        <f>データ!Q825</f>
        <v>0</v>
      </c>
      <c r="AT825" s="9" t="s">
        <v>1061</v>
      </c>
      <c r="AU825" s="33" t="e">
        <f>データ!R825</f>
        <v>#N/A</v>
      </c>
      <c r="AV825" s="9" t="s">
        <v>977</v>
      </c>
      <c r="AW825" s="34" t="s">
        <v>1265</v>
      </c>
      <c r="AX825" s="33">
        <f>データ!S825</f>
        <v>0</v>
      </c>
      <c r="AY825" s="9" t="s">
        <v>1061</v>
      </c>
      <c r="AZ825" s="33" t="e">
        <f>データ!T825</f>
        <v>#N/A</v>
      </c>
      <c r="BA825" s="35" t="s">
        <v>977</v>
      </c>
      <c r="BB825" s="34" t="s">
        <v>2335</v>
      </c>
      <c r="BC825" s="33">
        <f>データ!U825</f>
        <v>0</v>
      </c>
      <c r="BD825" s="35" t="s">
        <v>2333</v>
      </c>
      <c r="BE825" s="33" t="e">
        <f>データ!V825</f>
        <v>#N/A</v>
      </c>
      <c r="BF825" s="33" t="s">
        <v>977</v>
      </c>
      <c r="BG825" s="34" t="s">
        <v>1260</v>
      </c>
      <c r="BH825" s="33">
        <f>データ!W825</f>
        <v>0</v>
      </c>
      <c r="BI825" s="35" t="s">
        <v>977</v>
      </c>
      <c r="BJ825" s="34" t="s">
        <v>1260</v>
      </c>
      <c r="BK825" s="33">
        <f>データ!X825</f>
        <v>0</v>
      </c>
      <c r="BL825" s="35" t="s">
        <v>977</v>
      </c>
      <c r="BM825" s="9" t="s">
        <v>972</v>
      </c>
    </row>
    <row r="826" spans="1:65" x14ac:dyDescent="0.15">
      <c r="A826" s="9" t="s">
        <v>969</v>
      </c>
      <c r="B826" s="9" t="s">
        <v>1392</v>
      </c>
      <c r="C826" s="32" t="str">
        <f>"./images/thumbnail/"&amp;データ!B826&amp;".jpg"</f>
        <v>./images/thumbnail/.jpg</v>
      </c>
      <c r="D826" s="32" t="s">
        <v>1393</v>
      </c>
      <c r="E826" s="32" t="str">
        <f>"./images/thumbnail/"&amp;データ!B826&amp;".jpg"</f>
        <v>./images/thumbnail/.jpg</v>
      </c>
      <c r="F826" s="32" t="s">
        <v>1064</v>
      </c>
      <c r="G826" s="32" t="s">
        <v>1260</v>
      </c>
      <c r="H826" s="32">
        <f>データ!D826</f>
        <v>0</v>
      </c>
      <c r="I826" s="32" t="s">
        <v>977</v>
      </c>
      <c r="J826" s="32" t="s">
        <v>1260</v>
      </c>
      <c r="K826" s="32">
        <f>データ!E826</f>
        <v>0</v>
      </c>
      <c r="L826" s="32" t="s">
        <v>977</v>
      </c>
      <c r="M826" s="32" t="s">
        <v>1260</v>
      </c>
      <c r="N826" s="32">
        <f>データ!F826</f>
        <v>0</v>
      </c>
      <c r="O826" s="32" t="s">
        <v>977</v>
      </c>
      <c r="P826" s="32" t="s">
        <v>1260</v>
      </c>
      <c r="Q826" s="32">
        <f>データ!G826</f>
        <v>0</v>
      </c>
      <c r="R826" s="32" t="s">
        <v>977</v>
      </c>
      <c r="S826" s="32" t="s">
        <v>1260</v>
      </c>
      <c r="T826" s="33">
        <f>データ!H826</f>
        <v>0</v>
      </c>
      <c r="U826" s="34" t="s">
        <v>977</v>
      </c>
      <c r="V826" s="34" t="s">
        <v>1260</v>
      </c>
      <c r="W826" s="33">
        <f>データ!I826</f>
        <v>0</v>
      </c>
      <c r="X826" s="34" t="s">
        <v>977</v>
      </c>
      <c r="Y826" s="34" t="s">
        <v>1260</v>
      </c>
      <c r="Z826" s="33">
        <f>データ!J826</f>
        <v>0</v>
      </c>
      <c r="AA826" s="34" t="s">
        <v>977</v>
      </c>
      <c r="AB826" s="34" t="s">
        <v>1260</v>
      </c>
      <c r="AC826" s="33">
        <f>データ!K826</f>
        <v>0</v>
      </c>
      <c r="AD826" s="32" t="s">
        <v>977</v>
      </c>
      <c r="AE826" s="34" t="s">
        <v>1260</v>
      </c>
      <c r="AF826" s="33">
        <f>データ!L826</f>
        <v>0</v>
      </c>
      <c r="AG826" s="34" t="s">
        <v>977</v>
      </c>
      <c r="AH826" s="34" t="s">
        <v>1265</v>
      </c>
      <c r="AI826" s="33">
        <f>データ!M826</f>
        <v>0</v>
      </c>
      <c r="AJ826" s="9" t="s">
        <v>1061</v>
      </c>
      <c r="AK826" s="33" t="e">
        <f>データ!N826</f>
        <v>#N/A</v>
      </c>
      <c r="AL826" s="9" t="s">
        <v>977</v>
      </c>
      <c r="AM826" s="34" t="s">
        <v>1265</v>
      </c>
      <c r="AN826" s="33">
        <f>データ!O826</f>
        <v>0</v>
      </c>
      <c r="AO826" s="9" t="s">
        <v>1061</v>
      </c>
      <c r="AP826" s="33" t="e">
        <f>データ!P826</f>
        <v>#N/A</v>
      </c>
      <c r="AQ826" s="35" t="s">
        <v>977</v>
      </c>
      <c r="AR826" s="34" t="s">
        <v>1265</v>
      </c>
      <c r="AS826" s="33">
        <f>データ!Q826</f>
        <v>0</v>
      </c>
      <c r="AT826" s="9" t="s">
        <v>1061</v>
      </c>
      <c r="AU826" s="33" t="e">
        <f>データ!R826</f>
        <v>#N/A</v>
      </c>
      <c r="AV826" s="9" t="s">
        <v>977</v>
      </c>
      <c r="AW826" s="34" t="s">
        <v>1265</v>
      </c>
      <c r="AX826" s="33">
        <f>データ!S826</f>
        <v>0</v>
      </c>
      <c r="AY826" s="9" t="s">
        <v>1061</v>
      </c>
      <c r="AZ826" s="33" t="e">
        <f>データ!T826</f>
        <v>#N/A</v>
      </c>
      <c r="BA826" s="35" t="s">
        <v>977</v>
      </c>
      <c r="BB826" s="34" t="s">
        <v>2335</v>
      </c>
      <c r="BC826" s="33">
        <f>データ!U826</f>
        <v>0</v>
      </c>
      <c r="BD826" s="35" t="s">
        <v>2333</v>
      </c>
      <c r="BE826" s="33" t="e">
        <f>データ!V826</f>
        <v>#N/A</v>
      </c>
      <c r="BF826" s="33" t="s">
        <v>977</v>
      </c>
      <c r="BG826" s="34" t="s">
        <v>1260</v>
      </c>
      <c r="BH826" s="33">
        <f>データ!W826</f>
        <v>0</v>
      </c>
      <c r="BI826" s="35" t="s">
        <v>977</v>
      </c>
      <c r="BJ826" s="34" t="s">
        <v>1260</v>
      </c>
      <c r="BK826" s="33">
        <f>データ!X826</f>
        <v>0</v>
      </c>
      <c r="BL826" s="35" t="s">
        <v>977</v>
      </c>
      <c r="BM826" s="9" t="s">
        <v>972</v>
      </c>
    </row>
    <row r="827" spans="1:65" x14ac:dyDescent="0.15">
      <c r="A827" s="9" t="s">
        <v>969</v>
      </c>
      <c r="B827" s="9" t="s">
        <v>1392</v>
      </c>
      <c r="C827" s="32" t="str">
        <f>"./images/thumbnail/"&amp;データ!B827&amp;".jpg"</f>
        <v>./images/thumbnail/.jpg</v>
      </c>
      <c r="D827" s="32" t="s">
        <v>1393</v>
      </c>
      <c r="E827" s="32" t="str">
        <f>"./images/thumbnail/"&amp;データ!B827&amp;".jpg"</f>
        <v>./images/thumbnail/.jpg</v>
      </c>
      <c r="F827" s="32" t="s">
        <v>1064</v>
      </c>
      <c r="G827" s="32" t="s">
        <v>1260</v>
      </c>
      <c r="H827" s="32">
        <f>データ!D827</f>
        <v>0</v>
      </c>
      <c r="I827" s="32" t="s">
        <v>977</v>
      </c>
      <c r="J827" s="32" t="s">
        <v>1260</v>
      </c>
      <c r="K827" s="32">
        <f>データ!E827</f>
        <v>0</v>
      </c>
      <c r="L827" s="32" t="s">
        <v>977</v>
      </c>
      <c r="M827" s="32" t="s">
        <v>1260</v>
      </c>
      <c r="N827" s="32">
        <f>データ!F827</f>
        <v>0</v>
      </c>
      <c r="O827" s="32" t="s">
        <v>977</v>
      </c>
      <c r="P827" s="32" t="s">
        <v>1260</v>
      </c>
      <c r="Q827" s="32">
        <f>データ!G827</f>
        <v>0</v>
      </c>
      <c r="R827" s="32" t="s">
        <v>977</v>
      </c>
      <c r="S827" s="32" t="s">
        <v>1260</v>
      </c>
      <c r="T827" s="33">
        <f>データ!H827</f>
        <v>0</v>
      </c>
      <c r="U827" s="34" t="s">
        <v>977</v>
      </c>
      <c r="V827" s="34" t="s">
        <v>1260</v>
      </c>
      <c r="W827" s="33">
        <f>データ!I827</f>
        <v>0</v>
      </c>
      <c r="X827" s="34" t="s">
        <v>977</v>
      </c>
      <c r="Y827" s="34" t="s">
        <v>1260</v>
      </c>
      <c r="Z827" s="33">
        <f>データ!J827</f>
        <v>0</v>
      </c>
      <c r="AA827" s="34" t="s">
        <v>977</v>
      </c>
      <c r="AB827" s="34" t="s">
        <v>1260</v>
      </c>
      <c r="AC827" s="33">
        <f>データ!K827</f>
        <v>0</v>
      </c>
      <c r="AD827" s="32" t="s">
        <v>977</v>
      </c>
      <c r="AE827" s="34" t="s">
        <v>1260</v>
      </c>
      <c r="AF827" s="33">
        <f>データ!L827</f>
        <v>0</v>
      </c>
      <c r="AG827" s="34" t="s">
        <v>977</v>
      </c>
      <c r="AH827" s="34" t="s">
        <v>1265</v>
      </c>
      <c r="AI827" s="33">
        <f>データ!M827</f>
        <v>0</v>
      </c>
      <c r="AJ827" s="9" t="s">
        <v>1061</v>
      </c>
      <c r="AK827" s="33">
        <f>データ!N827</f>
        <v>0</v>
      </c>
      <c r="AL827" s="9" t="s">
        <v>977</v>
      </c>
      <c r="AM827" s="34" t="s">
        <v>1265</v>
      </c>
      <c r="AN827" s="33">
        <f>データ!O827</f>
        <v>0</v>
      </c>
      <c r="AO827" s="9" t="s">
        <v>1061</v>
      </c>
      <c r="AP827" s="33">
        <f>データ!P827</f>
        <v>0</v>
      </c>
      <c r="AQ827" s="35" t="s">
        <v>977</v>
      </c>
      <c r="AR827" s="34" t="s">
        <v>1265</v>
      </c>
      <c r="AS827" s="33">
        <f>データ!Q827</f>
        <v>0</v>
      </c>
      <c r="AT827" s="9" t="s">
        <v>1061</v>
      </c>
      <c r="AU827" s="33">
        <f>データ!R827</f>
        <v>0</v>
      </c>
      <c r="AV827" s="9" t="s">
        <v>977</v>
      </c>
      <c r="AW827" s="34" t="s">
        <v>1265</v>
      </c>
      <c r="AX827" s="33">
        <f>データ!S827</f>
        <v>0</v>
      </c>
      <c r="AY827" s="9" t="s">
        <v>1061</v>
      </c>
      <c r="AZ827" s="33">
        <f>データ!T827</f>
        <v>0</v>
      </c>
      <c r="BA827" s="35" t="s">
        <v>977</v>
      </c>
      <c r="BB827" s="34" t="s">
        <v>2335</v>
      </c>
      <c r="BC827" s="33">
        <f>データ!U827</f>
        <v>0</v>
      </c>
      <c r="BD827" s="35" t="s">
        <v>2333</v>
      </c>
      <c r="BE827" s="33">
        <f>データ!V827</f>
        <v>0</v>
      </c>
      <c r="BF827" s="33" t="s">
        <v>977</v>
      </c>
      <c r="BG827" s="34" t="s">
        <v>1260</v>
      </c>
      <c r="BH827" s="33">
        <f>データ!W827</f>
        <v>0</v>
      </c>
      <c r="BI827" s="35" t="s">
        <v>977</v>
      </c>
      <c r="BJ827" s="34" t="s">
        <v>1260</v>
      </c>
      <c r="BK827" s="33">
        <f>データ!X827</f>
        <v>0</v>
      </c>
      <c r="BL827" s="35" t="s">
        <v>977</v>
      </c>
      <c r="BM827" s="9" t="s">
        <v>972</v>
      </c>
    </row>
    <row r="828" spans="1:65" x14ac:dyDescent="0.15">
      <c r="A828" s="9" t="s">
        <v>969</v>
      </c>
      <c r="B828" s="9" t="s">
        <v>1392</v>
      </c>
      <c r="C828" s="32" t="str">
        <f>"./images/thumbnail/"&amp;データ!B828&amp;".jpg"</f>
        <v>./images/thumbnail/.jpg</v>
      </c>
      <c r="D828" s="32" t="s">
        <v>1393</v>
      </c>
      <c r="E828" s="32" t="str">
        <f>"./images/thumbnail/"&amp;データ!B828&amp;".jpg"</f>
        <v>./images/thumbnail/.jpg</v>
      </c>
      <c r="F828" s="32" t="s">
        <v>1064</v>
      </c>
      <c r="G828" s="32" t="s">
        <v>1260</v>
      </c>
      <c r="H828" s="32">
        <f>データ!D828</f>
        <v>0</v>
      </c>
      <c r="I828" s="32" t="s">
        <v>977</v>
      </c>
      <c r="J828" s="32" t="s">
        <v>1260</v>
      </c>
      <c r="K828" s="32">
        <f>データ!E828</f>
        <v>0</v>
      </c>
      <c r="L828" s="32" t="s">
        <v>977</v>
      </c>
      <c r="M828" s="32" t="s">
        <v>1260</v>
      </c>
      <c r="N828" s="32">
        <f>データ!F828</f>
        <v>0</v>
      </c>
      <c r="O828" s="32" t="s">
        <v>977</v>
      </c>
      <c r="P828" s="32" t="s">
        <v>1260</v>
      </c>
      <c r="Q828" s="32">
        <f>データ!G828</f>
        <v>0</v>
      </c>
      <c r="R828" s="32" t="s">
        <v>977</v>
      </c>
      <c r="S828" s="32" t="s">
        <v>1260</v>
      </c>
      <c r="T828" s="33">
        <f>データ!H828</f>
        <v>0</v>
      </c>
      <c r="U828" s="34" t="s">
        <v>977</v>
      </c>
      <c r="V828" s="34" t="s">
        <v>1260</v>
      </c>
      <c r="W828" s="33">
        <f>データ!I828</f>
        <v>0</v>
      </c>
      <c r="X828" s="34" t="s">
        <v>977</v>
      </c>
      <c r="Y828" s="34" t="s">
        <v>1260</v>
      </c>
      <c r="Z828" s="33">
        <f>データ!J828</f>
        <v>0</v>
      </c>
      <c r="AA828" s="34" t="s">
        <v>977</v>
      </c>
      <c r="AB828" s="34" t="s">
        <v>1260</v>
      </c>
      <c r="AC828" s="33">
        <f>データ!K828</f>
        <v>0</v>
      </c>
      <c r="AD828" s="32" t="s">
        <v>977</v>
      </c>
      <c r="AE828" s="34" t="s">
        <v>1260</v>
      </c>
      <c r="AF828" s="33">
        <f>データ!L828</f>
        <v>0</v>
      </c>
      <c r="AG828" s="34" t="s">
        <v>977</v>
      </c>
      <c r="AH828" s="34" t="s">
        <v>1265</v>
      </c>
      <c r="AI828" s="33">
        <f>データ!M828</f>
        <v>0</v>
      </c>
      <c r="AJ828" s="9" t="s">
        <v>1061</v>
      </c>
      <c r="AK828" s="33">
        <f>データ!N828</f>
        <v>0</v>
      </c>
      <c r="AL828" s="9" t="s">
        <v>977</v>
      </c>
      <c r="AM828" s="34" t="s">
        <v>1265</v>
      </c>
      <c r="AN828" s="33">
        <f>データ!O828</f>
        <v>0</v>
      </c>
      <c r="AO828" s="9" t="s">
        <v>1061</v>
      </c>
      <c r="AP828" s="33">
        <f>データ!P828</f>
        <v>0</v>
      </c>
      <c r="AQ828" s="35" t="s">
        <v>977</v>
      </c>
      <c r="AR828" s="34" t="s">
        <v>1265</v>
      </c>
      <c r="AS828" s="33">
        <f>データ!Q828</f>
        <v>0</v>
      </c>
      <c r="AT828" s="9" t="s">
        <v>1061</v>
      </c>
      <c r="AU828" s="33">
        <f>データ!R828</f>
        <v>0</v>
      </c>
      <c r="AV828" s="9" t="s">
        <v>977</v>
      </c>
      <c r="AW828" s="34" t="s">
        <v>1265</v>
      </c>
      <c r="AX828" s="33">
        <f>データ!S828</f>
        <v>0</v>
      </c>
      <c r="AY828" s="9" t="s">
        <v>1061</v>
      </c>
      <c r="AZ828" s="33">
        <f>データ!T828</f>
        <v>0</v>
      </c>
      <c r="BA828" s="35" t="s">
        <v>977</v>
      </c>
      <c r="BB828" s="34" t="s">
        <v>2335</v>
      </c>
      <c r="BC828" s="33">
        <f>データ!U828</f>
        <v>0</v>
      </c>
      <c r="BD828" s="35" t="s">
        <v>2333</v>
      </c>
      <c r="BE828" s="33">
        <f>データ!V828</f>
        <v>0</v>
      </c>
      <c r="BF828" s="33" t="s">
        <v>977</v>
      </c>
      <c r="BG828" s="34" t="s">
        <v>1260</v>
      </c>
      <c r="BH828" s="33">
        <f>データ!W828</f>
        <v>0</v>
      </c>
      <c r="BI828" s="35" t="s">
        <v>977</v>
      </c>
      <c r="BJ828" s="34" t="s">
        <v>1260</v>
      </c>
      <c r="BK828" s="33">
        <f>データ!X828</f>
        <v>0</v>
      </c>
      <c r="BL828" s="35" t="s">
        <v>977</v>
      </c>
      <c r="BM828" s="9" t="s">
        <v>972</v>
      </c>
    </row>
    <row r="829" spans="1:65" x14ac:dyDescent="0.15">
      <c r="A829" s="9" t="s">
        <v>969</v>
      </c>
      <c r="B829" s="9" t="s">
        <v>1392</v>
      </c>
      <c r="C829" s="32" t="str">
        <f>"./images/thumbnail/"&amp;データ!B829&amp;".jpg"</f>
        <v>./images/thumbnail/.jpg</v>
      </c>
      <c r="D829" s="32" t="s">
        <v>1393</v>
      </c>
      <c r="E829" s="32" t="str">
        <f>"./images/thumbnail/"&amp;データ!B829&amp;".jpg"</f>
        <v>./images/thumbnail/.jpg</v>
      </c>
      <c r="F829" s="32" t="s">
        <v>1064</v>
      </c>
      <c r="G829" s="32" t="s">
        <v>1260</v>
      </c>
      <c r="H829" s="32">
        <f>データ!D829</f>
        <v>0</v>
      </c>
      <c r="I829" s="32" t="s">
        <v>977</v>
      </c>
      <c r="J829" s="32" t="s">
        <v>1260</v>
      </c>
      <c r="K829" s="32">
        <f>データ!E829</f>
        <v>0</v>
      </c>
      <c r="L829" s="32" t="s">
        <v>977</v>
      </c>
      <c r="M829" s="32" t="s">
        <v>1260</v>
      </c>
      <c r="N829" s="32">
        <f>データ!F829</f>
        <v>0</v>
      </c>
      <c r="O829" s="32" t="s">
        <v>977</v>
      </c>
      <c r="P829" s="32" t="s">
        <v>1260</v>
      </c>
      <c r="Q829" s="32">
        <f>データ!G829</f>
        <v>0</v>
      </c>
      <c r="R829" s="32" t="s">
        <v>977</v>
      </c>
      <c r="S829" s="32" t="s">
        <v>1260</v>
      </c>
      <c r="T829" s="33">
        <f>データ!H829</f>
        <v>0</v>
      </c>
      <c r="U829" s="34" t="s">
        <v>977</v>
      </c>
      <c r="V829" s="34" t="s">
        <v>1260</v>
      </c>
      <c r="W829" s="33">
        <f>データ!I829</f>
        <v>0</v>
      </c>
      <c r="X829" s="34" t="s">
        <v>977</v>
      </c>
      <c r="Y829" s="34" t="s">
        <v>1260</v>
      </c>
      <c r="Z829" s="33">
        <f>データ!J829</f>
        <v>0</v>
      </c>
      <c r="AA829" s="34" t="s">
        <v>977</v>
      </c>
      <c r="AB829" s="34" t="s">
        <v>1260</v>
      </c>
      <c r="AC829" s="33">
        <f>データ!K829</f>
        <v>0</v>
      </c>
      <c r="AD829" s="32" t="s">
        <v>977</v>
      </c>
      <c r="AE829" s="34" t="s">
        <v>1260</v>
      </c>
      <c r="AF829" s="33">
        <f>データ!L829</f>
        <v>0</v>
      </c>
      <c r="AG829" s="34" t="s">
        <v>977</v>
      </c>
      <c r="AH829" s="34" t="s">
        <v>1265</v>
      </c>
      <c r="AI829" s="33">
        <f>データ!M829</f>
        <v>0</v>
      </c>
      <c r="AJ829" s="9" t="s">
        <v>1061</v>
      </c>
      <c r="AK829" s="33">
        <f>データ!N829</f>
        <v>0</v>
      </c>
      <c r="AL829" s="9" t="s">
        <v>977</v>
      </c>
      <c r="AM829" s="34" t="s">
        <v>1265</v>
      </c>
      <c r="AN829" s="33">
        <f>データ!O829</f>
        <v>0</v>
      </c>
      <c r="AO829" s="9" t="s">
        <v>1061</v>
      </c>
      <c r="AP829" s="33">
        <f>データ!P829</f>
        <v>0</v>
      </c>
      <c r="AQ829" s="35" t="s">
        <v>977</v>
      </c>
      <c r="AR829" s="34" t="s">
        <v>1265</v>
      </c>
      <c r="AS829" s="33">
        <f>データ!Q829</f>
        <v>0</v>
      </c>
      <c r="AT829" s="9" t="s">
        <v>1061</v>
      </c>
      <c r="AU829" s="33">
        <f>データ!R829</f>
        <v>0</v>
      </c>
      <c r="AV829" s="9" t="s">
        <v>977</v>
      </c>
      <c r="AW829" s="34" t="s">
        <v>1265</v>
      </c>
      <c r="AX829" s="33">
        <f>データ!S829</f>
        <v>0</v>
      </c>
      <c r="AY829" s="9" t="s">
        <v>1061</v>
      </c>
      <c r="AZ829" s="33">
        <f>データ!T829</f>
        <v>0</v>
      </c>
      <c r="BA829" s="35" t="s">
        <v>977</v>
      </c>
      <c r="BB829" s="34" t="s">
        <v>2335</v>
      </c>
      <c r="BC829" s="33">
        <f>データ!U829</f>
        <v>0</v>
      </c>
      <c r="BD829" s="35" t="s">
        <v>2333</v>
      </c>
      <c r="BE829" s="33">
        <f>データ!V829</f>
        <v>0</v>
      </c>
      <c r="BF829" s="33" t="s">
        <v>977</v>
      </c>
      <c r="BG829" s="34" t="s">
        <v>1260</v>
      </c>
      <c r="BH829" s="33">
        <f>データ!W829</f>
        <v>0</v>
      </c>
      <c r="BI829" s="35" t="s">
        <v>977</v>
      </c>
      <c r="BJ829" s="34" t="s">
        <v>1260</v>
      </c>
      <c r="BK829" s="33">
        <f>データ!X829</f>
        <v>0</v>
      </c>
      <c r="BL829" s="35" t="s">
        <v>977</v>
      </c>
      <c r="BM829" s="9" t="s">
        <v>972</v>
      </c>
    </row>
    <row r="830" spans="1:65" x14ac:dyDescent="0.15">
      <c r="A830" s="9" t="s">
        <v>969</v>
      </c>
      <c r="B830" s="9" t="s">
        <v>1392</v>
      </c>
      <c r="C830" s="32" t="str">
        <f>"./images/thumbnail/"&amp;データ!B830&amp;".jpg"</f>
        <v>./images/thumbnail/.jpg</v>
      </c>
      <c r="D830" s="32" t="s">
        <v>1393</v>
      </c>
      <c r="E830" s="32" t="str">
        <f>"./images/thumbnail/"&amp;データ!B830&amp;".jpg"</f>
        <v>./images/thumbnail/.jpg</v>
      </c>
      <c r="F830" s="32" t="s">
        <v>1064</v>
      </c>
      <c r="G830" s="32" t="s">
        <v>1260</v>
      </c>
      <c r="H830" s="32">
        <f>データ!D830</f>
        <v>0</v>
      </c>
      <c r="I830" s="32" t="s">
        <v>977</v>
      </c>
      <c r="J830" s="32" t="s">
        <v>1260</v>
      </c>
      <c r="K830" s="32">
        <f>データ!E830</f>
        <v>0</v>
      </c>
      <c r="L830" s="32" t="s">
        <v>977</v>
      </c>
      <c r="M830" s="32" t="s">
        <v>1260</v>
      </c>
      <c r="N830" s="32">
        <f>データ!F830</f>
        <v>0</v>
      </c>
      <c r="O830" s="32" t="s">
        <v>977</v>
      </c>
      <c r="P830" s="32" t="s">
        <v>1260</v>
      </c>
      <c r="Q830" s="32">
        <f>データ!G830</f>
        <v>0</v>
      </c>
      <c r="R830" s="32" t="s">
        <v>977</v>
      </c>
      <c r="S830" s="32" t="s">
        <v>1260</v>
      </c>
      <c r="T830" s="33">
        <f>データ!H830</f>
        <v>0</v>
      </c>
      <c r="U830" s="34" t="s">
        <v>977</v>
      </c>
      <c r="V830" s="34" t="s">
        <v>1260</v>
      </c>
      <c r="W830" s="33">
        <f>データ!I830</f>
        <v>0</v>
      </c>
      <c r="X830" s="34" t="s">
        <v>977</v>
      </c>
      <c r="Y830" s="34" t="s">
        <v>1260</v>
      </c>
      <c r="Z830" s="33">
        <f>データ!J830</f>
        <v>0</v>
      </c>
      <c r="AA830" s="34" t="s">
        <v>977</v>
      </c>
      <c r="AB830" s="34" t="s">
        <v>1260</v>
      </c>
      <c r="AC830" s="33">
        <f>データ!K830</f>
        <v>0</v>
      </c>
      <c r="AD830" s="32" t="s">
        <v>977</v>
      </c>
      <c r="AE830" s="34" t="s">
        <v>1260</v>
      </c>
      <c r="AF830" s="33">
        <f>データ!L830</f>
        <v>0</v>
      </c>
      <c r="AG830" s="34" t="s">
        <v>977</v>
      </c>
      <c r="AH830" s="34" t="s">
        <v>1265</v>
      </c>
      <c r="AI830" s="33">
        <f>データ!M830</f>
        <v>0</v>
      </c>
      <c r="AJ830" s="9" t="s">
        <v>1061</v>
      </c>
      <c r="AK830" s="33">
        <f>データ!N830</f>
        <v>0</v>
      </c>
      <c r="AL830" s="9" t="s">
        <v>977</v>
      </c>
      <c r="AM830" s="34" t="s">
        <v>1265</v>
      </c>
      <c r="AN830" s="33">
        <f>データ!O830</f>
        <v>0</v>
      </c>
      <c r="AO830" s="9" t="s">
        <v>1061</v>
      </c>
      <c r="AP830" s="33">
        <f>データ!P830</f>
        <v>0</v>
      </c>
      <c r="AQ830" s="35" t="s">
        <v>977</v>
      </c>
      <c r="AR830" s="34" t="s">
        <v>1265</v>
      </c>
      <c r="AS830" s="33">
        <f>データ!Q830</f>
        <v>0</v>
      </c>
      <c r="AT830" s="9" t="s">
        <v>1061</v>
      </c>
      <c r="AU830" s="33">
        <f>データ!R830</f>
        <v>0</v>
      </c>
      <c r="AV830" s="9" t="s">
        <v>977</v>
      </c>
      <c r="AW830" s="34" t="s">
        <v>1265</v>
      </c>
      <c r="AX830" s="33">
        <f>データ!S830</f>
        <v>0</v>
      </c>
      <c r="AY830" s="9" t="s">
        <v>1061</v>
      </c>
      <c r="AZ830" s="33">
        <f>データ!T830</f>
        <v>0</v>
      </c>
      <c r="BA830" s="35" t="s">
        <v>977</v>
      </c>
      <c r="BB830" s="34" t="s">
        <v>2335</v>
      </c>
      <c r="BC830" s="33">
        <f>データ!U830</f>
        <v>0</v>
      </c>
      <c r="BD830" s="35" t="s">
        <v>2333</v>
      </c>
      <c r="BE830" s="33">
        <f>データ!V830</f>
        <v>0</v>
      </c>
      <c r="BF830" s="33" t="s">
        <v>977</v>
      </c>
      <c r="BG830" s="34" t="s">
        <v>1260</v>
      </c>
      <c r="BH830" s="33">
        <f>データ!W830</f>
        <v>0</v>
      </c>
      <c r="BI830" s="35" t="s">
        <v>977</v>
      </c>
      <c r="BJ830" s="34" t="s">
        <v>1260</v>
      </c>
      <c r="BK830" s="33">
        <f>データ!X830</f>
        <v>0</v>
      </c>
      <c r="BL830" s="35" t="s">
        <v>977</v>
      </c>
      <c r="BM830" s="9" t="s">
        <v>972</v>
      </c>
    </row>
    <row r="831" spans="1:65" x14ac:dyDescent="0.15">
      <c r="A831" s="9" t="s">
        <v>969</v>
      </c>
      <c r="B831" s="9" t="s">
        <v>1392</v>
      </c>
      <c r="C831" s="32" t="str">
        <f>"./images/thumbnail/"&amp;データ!B831&amp;".jpg"</f>
        <v>./images/thumbnail/.jpg</v>
      </c>
      <c r="D831" s="32" t="s">
        <v>1393</v>
      </c>
      <c r="E831" s="32" t="str">
        <f>"./images/thumbnail/"&amp;データ!B831&amp;".jpg"</f>
        <v>./images/thumbnail/.jpg</v>
      </c>
      <c r="F831" s="32" t="s">
        <v>1064</v>
      </c>
      <c r="G831" s="32" t="s">
        <v>1260</v>
      </c>
      <c r="H831" s="32">
        <f>データ!D831</f>
        <v>0</v>
      </c>
      <c r="I831" s="32" t="s">
        <v>977</v>
      </c>
      <c r="J831" s="32" t="s">
        <v>1260</v>
      </c>
      <c r="K831" s="32">
        <f>データ!E831</f>
        <v>0</v>
      </c>
      <c r="L831" s="32" t="s">
        <v>977</v>
      </c>
      <c r="M831" s="32" t="s">
        <v>1260</v>
      </c>
      <c r="N831" s="32">
        <f>データ!F831</f>
        <v>0</v>
      </c>
      <c r="O831" s="32" t="s">
        <v>977</v>
      </c>
      <c r="P831" s="32" t="s">
        <v>1260</v>
      </c>
      <c r="Q831" s="32">
        <f>データ!G831</f>
        <v>0</v>
      </c>
      <c r="R831" s="32" t="s">
        <v>977</v>
      </c>
      <c r="S831" s="32" t="s">
        <v>1260</v>
      </c>
      <c r="T831" s="33">
        <f>データ!H831</f>
        <v>0</v>
      </c>
      <c r="U831" s="34" t="s">
        <v>977</v>
      </c>
      <c r="V831" s="34" t="s">
        <v>1260</v>
      </c>
      <c r="W831" s="33">
        <f>データ!I831</f>
        <v>0</v>
      </c>
      <c r="X831" s="34" t="s">
        <v>977</v>
      </c>
      <c r="Y831" s="34" t="s">
        <v>1260</v>
      </c>
      <c r="Z831" s="33">
        <f>データ!J831</f>
        <v>0</v>
      </c>
      <c r="AA831" s="34" t="s">
        <v>977</v>
      </c>
      <c r="AB831" s="34" t="s">
        <v>1260</v>
      </c>
      <c r="AC831" s="33">
        <f>データ!K831</f>
        <v>0</v>
      </c>
      <c r="AD831" s="32" t="s">
        <v>977</v>
      </c>
      <c r="AE831" s="34" t="s">
        <v>1260</v>
      </c>
      <c r="AF831" s="33">
        <f>データ!L831</f>
        <v>0</v>
      </c>
      <c r="AG831" s="34" t="s">
        <v>977</v>
      </c>
      <c r="AH831" s="34" t="s">
        <v>1265</v>
      </c>
      <c r="AI831" s="33">
        <f>データ!M831</f>
        <v>0</v>
      </c>
      <c r="AJ831" s="9" t="s">
        <v>1061</v>
      </c>
      <c r="AK831" s="33">
        <f>データ!N831</f>
        <v>0</v>
      </c>
      <c r="AL831" s="9" t="s">
        <v>977</v>
      </c>
      <c r="AM831" s="34" t="s">
        <v>1265</v>
      </c>
      <c r="AN831" s="33">
        <f>データ!O831</f>
        <v>0</v>
      </c>
      <c r="AO831" s="9" t="s">
        <v>1061</v>
      </c>
      <c r="AP831" s="33">
        <f>データ!P831</f>
        <v>0</v>
      </c>
      <c r="AQ831" s="35" t="s">
        <v>977</v>
      </c>
      <c r="AR831" s="34" t="s">
        <v>1265</v>
      </c>
      <c r="AS831" s="33">
        <f>データ!Q831</f>
        <v>0</v>
      </c>
      <c r="AT831" s="9" t="s">
        <v>1061</v>
      </c>
      <c r="AU831" s="33">
        <f>データ!R831</f>
        <v>0</v>
      </c>
      <c r="AV831" s="9" t="s">
        <v>977</v>
      </c>
      <c r="AW831" s="34" t="s">
        <v>1265</v>
      </c>
      <c r="AX831" s="33">
        <f>データ!S831</f>
        <v>0</v>
      </c>
      <c r="AY831" s="9" t="s">
        <v>1061</v>
      </c>
      <c r="AZ831" s="33">
        <f>データ!T831</f>
        <v>0</v>
      </c>
      <c r="BA831" s="35" t="s">
        <v>977</v>
      </c>
      <c r="BB831" s="34" t="s">
        <v>2335</v>
      </c>
      <c r="BC831" s="33">
        <f>データ!U831</f>
        <v>0</v>
      </c>
      <c r="BD831" s="35" t="s">
        <v>2333</v>
      </c>
      <c r="BE831" s="33">
        <f>データ!V831</f>
        <v>0</v>
      </c>
      <c r="BF831" s="33" t="s">
        <v>977</v>
      </c>
      <c r="BG831" s="34" t="s">
        <v>1260</v>
      </c>
      <c r="BH831" s="33">
        <f>データ!W831</f>
        <v>0</v>
      </c>
      <c r="BI831" s="35" t="s">
        <v>977</v>
      </c>
      <c r="BJ831" s="34" t="s">
        <v>1260</v>
      </c>
      <c r="BK831" s="33">
        <f>データ!X831</f>
        <v>0</v>
      </c>
      <c r="BL831" s="35" t="s">
        <v>977</v>
      </c>
      <c r="BM831" s="9" t="s">
        <v>972</v>
      </c>
    </row>
    <row r="832" spans="1:65" x14ac:dyDescent="0.15">
      <c r="A832" s="9" t="s">
        <v>969</v>
      </c>
      <c r="B832" s="9" t="s">
        <v>1392</v>
      </c>
      <c r="C832" s="32" t="str">
        <f>"./images/thumbnail/"&amp;データ!B832&amp;".jpg"</f>
        <v>./images/thumbnail/.jpg</v>
      </c>
      <c r="D832" s="32" t="s">
        <v>1393</v>
      </c>
      <c r="E832" s="32" t="str">
        <f>"./images/thumbnail/"&amp;データ!B832&amp;".jpg"</f>
        <v>./images/thumbnail/.jpg</v>
      </c>
      <c r="F832" s="32" t="s">
        <v>1064</v>
      </c>
      <c r="G832" s="32" t="s">
        <v>1260</v>
      </c>
      <c r="H832" s="32">
        <f>データ!D832</f>
        <v>0</v>
      </c>
      <c r="I832" s="32" t="s">
        <v>977</v>
      </c>
      <c r="J832" s="32" t="s">
        <v>1260</v>
      </c>
      <c r="K832" s="32">
        <f>データ!E832</f>
        <v>0</v>
      </c>
      <c r="L832" s="32" t="s">
        <v>977</v>
      </c>
      <c r="M832" s="32" t="s">
        <v>1260</v>
      </c>
      <c r="N832" s="32">
        <f>データ!F832</f>
        <v>0</v>
      </c>
      <c r="O832" s="32" t="s">
        <v>977</v>
      </c>
      <c r="P832" s="32" t="s">
        <v>1260</v>
      </c>
      <c r="Q832" s="32">
        <f>データ!G832</f>
        <v>0</v>
      </c>
      <c r="R832" s="32" t="s">
        <v>977</v>
      </c>
      <c r="S832" s="32" t="s">
        <v>1260</v>
      </c>
      <c r="T832" s="33">
        <f>データ!H832</f>
        <v>0</v>
      </c>
      <c r="U832" s="34" t="s">
        <v>977</v>
      </c>
      <c r="V832" s="34" t="s">
        <v>1260</v>
      </c>
      <c r="W832" s="33">
        <f>データ!I832</f>
        <v>0</v>
      </c>
      <c r="X832" s="34" t="s">
        <v>977</v>
      </c>
      <c r="Y832" s="34" t="s">
        <v>1260</v>
      </c>
      <c r="Z832" s="33">
        <f>データ!J832</f>
        <v>0</v>
      </c>
      <c r="AA832" s="34" t="s">
        <v>977</v>
      </c>
      <c r="AB832" s="34" t="s">
        <v>1260</v>
      </c>
      <c r="AC832" s="33">
        <f>データ!K832</f>
        <v>0</v>
      </c>
      <c r="AD832" s="32" t="s">
        <v>977</v>
      </c>
      <c r="AE832" s="34" t="s">
        <v>1260</v>
      </c>
      <c r="AF832" s="33">
        <f>データ!L832</f>
        <v>0</v>
      </c>
      <c r="AG832" s="34" t="s">
        <v>977</v>
      </c>
      <c r="AH832" s="34" t="s">
        <v>1265</v>
      </c>
      <c r="AI832" s="33">
        <f>データ!M832</f>
        <v>0</v>
      </c>
      <c r="AJ832" s="9" t="s">
        <v>1061</v>
      </c>
      <c r="AK832" s="33">
        <f>データ!N832</f>
        <v>0</v>
      </c>
      <c r="AL832" s="9" t="s">
        <v>977</v>
      </c>
      <c r="AM832" s="34" t="s">
        <v>1265</v>
      </c>
      <c r="AN832" s="33">
        <f>データ!O832</f>
        <v>0</v>
      </c>
      <c r="AO832" s="9" t="s">
        <v>1061</v>
      </c>
      <c r="AP832" s="33">
        <f>データ!P832</f>
        <v>0</v>
      </c>
      <c r="AQ832" s="35" t="s">
        <v>977</v>
      </c>
      <c r="AR832" s="34" t="s">
        <v>1265</v>
      </c>
      <c r="AS832" s="33">
        <f>データ!Q832</f>
        <v>0</v>
      </c>
      <c r="AT832" s="9" t="s">
        <v>1061</v>
      </c>
      <c r="AU832" s="33">
        <f>データ!R832</f>
        <v>0</v>
      </c>
      <c r="AV832" s="9" t="s">
        <v>977</v>
      </c>
      <c r="AW832" s="34" t="s">
        <v>1265</v>
      </c>
      <c r="AX832" s="33">
        <f>データ!S832</f>
        <v>0</v>
      </c>
      <c r="AY832" s="9" t="s">
        <v>1061</v>
      </c>
      <c r="AZ832" s="33">
        <f>データ!T832</f>
        <v>0</v>
      </c>
      <c r="BA832" s="35" t="s">
        <v>977</v>
      </c>
      <c r="BB832" s="34" t="s">
        <v>2335</v>
      </c>
      <c r="BC832" s="33">
        <f>データ!U832</f>
        <v>0</v>
      </c>
      <c r="BD832" s="35" t="s">
        <v>2333</v>
      </c>
      <c r="BE832" s="33">
        <f>データ!V832</f>
        <v>0</v>
      </c>
      <c r="BF832" s="33" t="s">
        <v>977</v>
      </c>
      <c r="BG832" s="34" t="s">
        <v>1260</v>
      </c>
      <c r="BH832" s="33">
        <f>データ!W832</f>
        <v>0</v>
      </c>
      <c r="BI832" s="35" t="s">
        <v>977</v>
      </c>
      <c r="BJ832" s="34" t="s">
        <v>1260</v>
      </c>
      <c r="BK832" s="33">
        <f>データ!X832</f>
        <v>0</v>
      </c>
      <c r="BL832" s="35" t="s">
        <v>977</v>
      </c>
      <c r="BM832" s="9" t="s">
        <v>972</v>
      </c>
    </row>
    <row r="833" spans="1:65" x14ac:dyDescent="0.15">
      <c r="A833" s="9" t="s">
        <v>969</v>
      </c>
      <c r="B833" s="9" t="s">
        <v>1392</v>
      </c>
      <c r="C833" s="32" t="str">
        <f>"./images/thumbnail/"&amp;データ!B833&amp;".jpg"</f>
        <v>./images/thumbnail/.jpg</v>
      </c>
      <c r="D833" s="32" t="s">
        <v>1393</v>
      </c>
      <c r="E833" s="32" t="str">
        <f>"./images/thumbnail/"&amp;データ!B833&amp;".jpg"</f>
        <v>./images/thumbnail/.jpg</v>
      </c>
      <c r="F833" s="32" t="s">
        <v>1064</v>
      </c>
      <c r="G833" s="32" t="s">
        <v>1260</v>
      </c>
      <c r="H833" s="32">
        <f>データ!D833</f>
        <v>0</v>
      </c>
      <c r="I833" s="32" t="s">
        <v>977</v>
      </c>
      <c r="J833" s="32" t="s">
        <v>1260</v>
      </c>
      <c r="K833" s="32">
        <f>データ!E833</f>
        <v>0</v>
      </c>
      <c r="L833" s="32" t="s">
        <v>977</v>
      </c>
      <c r="M833" s="32" t="s">
        <v>1260</v>
      </c>
      <c r="N833" s="32">
        <f>データ!F833</f>
        <v>0</v>
      </c>
      <c r="O833" s="32" t="s">
        <v>977</v>
      </c>
      <c r="P833" s="32" t="s">
        <v>1260</v>
      </c>
      <c r="Q833" s="32">
        <f>データ!G833</f>
        <v>0</v>
      </c>
      <c r="R833" s="32" t="s">
        <v>977</v>
      </c>
      <c r="S833" s="32" t="s">
        <v>1260</v>
      </c>
      <c r="T833" s="33">
        <f>データ!H833</f>
        <v>0</v>
      </c>
      <c r="U833" s="34" t="s">
        <v>977</v>
      </c>
      <c r="V833" s="34" t="s">
        <v>1260</v>
      </c>
      <c r="W833" s="33">
        <f>データ!I833</f>
        <v>0</v>
      </c>
      <c r="X833" s="34" t="s">
        <v>977</v>
      </c>
      <c r="Y833" s="34" t="s">
        <v>1260</v>
      </c>
      <c r="Z833" s="33">
        <f>データ!J833</f>
        <v>0</v>
      </c>
      <c r="AA833" s="34" t="s">
        <v>977</v>
      </c>
      <c r="AB833" s="34" t="s">
        <v>1260</v>
      </c>
      <c r="AC833" s="33">
        <f>データ!K833</f>
        <v>0</v>
      </c>
      <c r="AD833" s="32" t="s">
        <v>977</v>
      </c>
      <c r="AE833" s="34" t="s">
        <v>1260</v>
      </c>
      <c r="AF833" s="33">
        <f>データ!L833</f>
        <v>0</v>
      </c>
      <c r="AG833" s="34" t="s">
        <v>977</v>
      </c>
      <c r="AH833" s="34" t="s">
        <v>1265</v>
      </c>
      <c r="AI833" s="33">
        <f>データ!M833</f>
        <v>0</v>
      </c>
      <c r="AJ833" s="9" t="s">
        <v>1061</v>
      </c>
      <c r="AK833" s="33">
        <f>データ!N833</f>
        <v>0</v>
      </c>
      <c r="AL833" s="9" t="s">
        <v>977</v>
      </c>
      <c r="AM833" s="34" t="s">
        <v>1265</v>
      </c>
      <c r="AN833" s="33">
        <f>データ!O833</f>
        <v>0</v>
      </c>
      <c r="AO833" s="9" t="s">
        <v>1061</v>
      </c>
      <c r="AP833" s="33">
        <f>データ!P833</f>
        <v>0</v>
      </c>
      <c r="AQ833" s="35" t="s">
        <v>977</v>
      </c>
      <c r="AR833" s="34" t="s">
        <v>1265</v>
      </c>
      <c r="AS833" s="33">
        <f>データ!Q833</f>
        <v>0</v>
      </c>
      <c r="AT833" s="9" t="s">
        <v>1061</v>
      </c>
      <c r="AU833" s="33">
        <f>データ!R833</f>
        <v>0</v>
      </c>
      <c r="AV833" s="9" t="s">
        <v>977</v>
      </c>
      <c r="AW833" s="34" t="s">
        <v>1265</v>
      </c>
      <c r="AX833" s="33">
        <f>データ!S833</f>
        <v>0</v>
      </c>
      <c r="AY833" s="9" t="s">
        <v>1061</v>
      </c>
      <c r="AZ833" s="33">
        <f>データ!T833</f>
        <v>0</v>
      </c>
      <c r="BA833" s="35" t="s">
        <v>977</v>
      </c>
      <c r="BB833" s="34" t="s">
        <v>2335</v>
      </c>
      <c r="BC833" s="33">
        <f>データ!U833</f>
        <v>0</v>
      </c>
      <c r="BD833" s="35" t="s">
        <v>2333</v>
      </c>
      <c r="BE833" s="33">
        <f>データ!V833</f>
        <v>0</v>
      </c>
      <c r="BF833" s="33" t="s">
        <v>977</v>
      </c>
      <c r="BG833" s="34" t="s">
        <v>1260</v>
      </c>
      <c r="BH833" s="33">
        <f>データ!W833</f>
        <v>0</v>
      </c>
      <c r="BI833" s="35" t="s">
        <v>977</v>
      </c>
      <c r="BJ833" s="34" t="s">
        <v>1260</v>
      </c>
      <c r="BK833" s="33">
        <f>データ!X833</f>
        <v>0</v>
      </c>
      <c r="BL833" s="35" t="s">
        <v>977</v>
      </c>
      <c r="BM833" s="9" t="s">
        <v>972</v>
      </c>
    </row>
    <row r="834" spans="1:65" x14ac:dyDescent="0.15">
      <c r="A834" s="9" t="s">
        <v>969</v>
      </c>
      <c r="B834" s="9" t="s">
        <v>1392</v>
      </c>
      <c r="C834" s="32" t="str">
        <f>"./images/thumbnail/"&amp;データ!B834&amp;".jpg"</f>
        <v>./images/thumbnail/.jpg</v>
      </c>
      <c r="D834" s="32" t="s">
        <v>1393</v>
      </c>
      <c r="E834" s="32" t="str">
        <f>"./images/thumbnail/"&amp;データ!B834&amp;".jpg"</f>
        <v>./images/thumbnail/.jpg</v>
      </c>
      <c r="F834" s="32" t="s">
        <v>1064</v>
      </c>
      <c r="G834" s="32" t="s">
        <v>1260</v>
      </c>
      <c r="H834" s="32">
        <f>データ!D834</f>
        <v>0</v>
      </c>
      <c r="I834" s="32" t="s">
        <v>977</v>
      </c>
      <c r="J834" s="32" t="s">
        <v>1260</v>
      </c>
      <c r="K834" s="32">
        <f>データ!E834</f>
        <v>0</v>
      </c>
      <c r="L834" s="32" t="s">
        <v>977</v>
      </c>
      <c r="M834" s="32" t="s">
        <v>1260</v>
      </c>
      <c r="N834" s="32">
        <f>データ!F834</f>
        <v>0</v>
      </c>
      <c r="O834" s="32" t="s">
        <v>977</v>
      </c>
      <c r="P834" s="32" t="s">
        <v>1260</v>
      </c>
      <c r="Q834" s="32">
        <f>データ!G834</f>
        <v>0</v>
      </c>
      <c r="R834" s="32" t="s">
        <v>977</v>
      </c>
      <c r="S834" s="32" t="s">
        <v>1260</v>
      </c>
      <c r="T834" s="33">
        <f>データ!H834</f>
        <v>0</v>
      </c>
      <c r="U834" s="34" t="s">
        <v>977</v>
      </c>
      <c r="V834" s="34" t="s">
        <v>1260</v>
      </c>
      <c r="W834" s="33">
        <f>データ!I834</f>
        <v>0</v>
      </c>
      <c r="X834" s="34" t="s">
        <v>977</v>
      </c>
      <c r="Y834" s="34" t="s">
        <v>1260</v>
      </c>
      <c r="Z834" s="33">
        <f>データ!J834</f>
        <v>0</v>
      </c>
      <c r="AA834" s="34" t="s">
        <v>977</v>
      </c>
      <c r="AB834" s="34" t="s">
        <v>1260</v>
      </c>
      <c r="AC834" s="33">
        <f>データ!K834</f>
        <v>0</v>
      </c>
      <c r="AD834" s="32" t="s">
        <v>977</v>
      </c>
      <c r="AE834" s="34" t="s">
        <v>1260</v>
      </c>
      <c r="AF834" s="33">
        <f>データ!L834</f>
        <v>0</v>
      </c>
      <c r="AG834" s="34" t="s">
        <v>977</v>
      </c>
      <c r="AH834" s="34" t="s">
        <v>1265</v>
      </c>
      <c r="AI834" s="33">
        <f>データ!M834</f>
        <v>0</v>
      </c>
      <c r="AJ834" s="9" t="s">
        <v>1061</v>
      </c>
      <c r="AK834" s="33">
        <f>データ!N834</f>
        <v>0</v>
      </c>
      <c r="AL834" s="9" t="s">
        <v>977</v>
      </c>
      <c r="AM834" s="34" t="s">
        <v>1265</v>
      </c>
      <c r="AN834" s="33">
        <f>データ!O834</f>
        <v>0</v>
      </c>
      <c r="AO834" s="9" t="s">
        <v>1061</v>
      </c>
      <c r="AP834" s="33">
        <f>データ!P834</f>
        <v>0</v>
      </c>
      <c r="AQ834" s="35" t="s">
        <v>977</v>
      </c>
      <c r="AR834" s="34" t="s">
        <v>1265</v>
      </c>
      <c r="AS834" s="33">
        <f>データ!Q834</f>
        <v>0</v>
      </c>
      <c r="AT834" s="9" t="s">
        <v>1061</v>
      </c>
      <c r="AU834" s="33">
        <f>データ!R834</f>
        <v>0</v>
      </c>
      <c r="AV834" s="9" t="s">
        <v>977</v>
      </c>
      <c r="AW834" s="34" t="s">
        <v>1265</v>
      </c>
      <c r="AX834" s="33">
        <f>データ!S834</f>
        <v>0</v>
      </c>
      <c r="AY834" s="9" t="s">
        <v>1061</v>
      </c>
      <c r="AZ834" s="33">
        <f>データ!T834</f>
        <v>0</v>
      </c>
      <c r="BA834" s="35" t="s">
        <v>977</v>
      </c>
      <c r="BB834" s="34" t="s">
        <v>2335</v>
      </c>
      <c r="BC834" s="33">
        <f>データ!U834</f>
        <v>0</v>
      </c>
      <c r="BD834" s="35" t="s">
        <v>2333</v>
      </c>
      <c r="BE834" s="33">
        <f>データ!V834</f>
        <v>0</v>
      </c>
      <c r="BF834" s="33" t="s">
        <v>977</v>
      </c>
      <c r="BG834" s="34" t="s">
        <v>1260</v>
      </c>
      <c r="BH834" s="33">
        <f>データ!W834</f>
        <v>0</v>
      </c>
      <c r="BI834" s="35" t="s">
        <v>977</v>
      </c>
      <c r="BJ834" s="34" t="s">
        <v>1260</v>
      </c>
      <c r="BK834" s="33">
        <f>データ!X834</f>
        <v>0</v>
      </c>
      <c r="BL834" s="35" t="s">
        <v>977</v>
      </c>
      <c r="BM834" s="9" t="s">
        <v>972</v>
      </c>
    </row>
    <row r="835" spans="1:65" x14ac:dyDescent="0.15">
      <c r="A835" s="9" t="s">
        <v>969</v>
      </c>
      <c r="B835" s="9" t="s">
        <v>1392</v>
      </c>
      <c r="C835" s="32" t="str">
        <f>"./images/thumbnail/"&amp;データ!B835&amp;".jpg"</f>
        <v>./images/thumbnail/.jpg</v>
      </c>
      <c r="D835" s="32" t="s">
        <v>1393</v>
      </c>
      <c r="E835" s="32" t="str">
        <f>"./images/thumbnail/"&amp;データ!B835&amp;".jpg"</f>
        <v>./images/thumbnail/.jpg</v>
      </c>
      <c r="F835" s="32" t="s">
        <v>1064</v>
      </c>
      <c r="G835" s="32" t="s">
        <v>1260</v>
      </c>
      <c r="H835" s="32">
        <f>データ!D835</f>
        <v>0</v>
      </c>
      <c r="I835" s="32" t="s">
        <v>977</v>
      </c>
      <c r="J835" s="32" t="s">
        <v>1260</v>
      </c>
      <c r="K835" s="32">
        <f>データ!E835</f>
        <v>0</v>
      </c>
      <c r="L835" s="32" t="s">
        <v>977</v>
      </c>
      <c r="M835" s="32" t="s">
        <v>1260</v>
      </c>
      <c r="N835" s="32">
        <f>データ!F835</f>
        <v>0</v>
      </c>
      <c r="O835" s="32" t="s">
        <v>977</v>
      </c>
      <c r="P835" s="32" t="s">
        <v>1260</v>
      </c>
      <c r="Q835" s="32">
        <f>データ!G835</f>
        <v>0</v>
      </c>
      <c r="R835" s="32" t="s">
        <v>977</v>
      </c>
      <c r="S835" s="32" t="s">
        <v>1260</v>
      </c>
      <c r="T835" s="33">
        <f>データ!H835</f>
        <v>0</v>
      </c>
      <c r="U835" s="34" t="s">
        <v>977</v>
      </c>
      <c r="V835" s="34" t="s">
        <v>1260</v>
      </c>
      <c r="W835" s="33">
        <f>データ!I835</f>
        <v>0</v>
      </c>
      <c r="X835" s="34" t="s">
        <v>977</v>
      </c>
      <c r="Y835" s="34" t="s">
        <v>1260</v>
      </c>
      <c r="Z835" s="33">
        <f>データ!J835</f>
        <v>0</v>
      </c>
      <c r="AA835" s="34" t="s">
        <v>977</v>
      </c>
      <c r="AB835" s="34" t="s">
        <v>1260</v>
      </c>
      <c r="AC835" s="33">
        <f>データ!K835</f>
        <v>0</v>
      </c>
      <c r="AD835" s="32" t="s">
        <v>977</v>
      </c>
      <c r="AE835" s="34" t="s">
        <v>1260</v>
      </c>
      <c r="AF835" s="33">
        <f>データ!L835</f>
        <v>0</v>
      </c>
      <c r="AG835" s="34" t="s">
        <v>977</v>
      </c>
      <c r="AH835" s="34" t="s">
        <v>1265</v>
      </c>
      <c r="AI835" s="33">
        <f>データ!M835</f>
        <v>0</v>
      </c>
      <c r="AJ835" s="9" t="s">
        <v>1061</v>
      </c>
      <c r="AK835" s="33">
        <f>データ!N835</f>
        <v>0</v>
      </c>
      <c r="AL835" s="9" t="s">
        <v>977</v>
      </c>
      <c r="AM835" s="34" t="s">
        <v>1265</v>
      </c>
      <c r="AN835" s="33">
        <f>データ!O835</f>
        <v>0</v>
      </c>
      <c r="AO835" s="9" t="s">
        <v>1061</v>
      </c>
      <c r="AP835" s="33">
        <f>データ!P835</f>
        <v>0</v>
      </c>
      <c r="AQ835" s="35" t="s">
        <v>977</v>
      </c>
      <c r="AR835" s="34" t="s">
        <v>1265</v>
      </c>
      <c r="AS835" s="33">
        <f>データ!Q835</f>
        <v>0</v>
      </c>
      <c r="AT835" s="9" t="s">
        <v>1061</v>
      </c>
      <c r="AU835" s="33">
        <f>データ!R835</f>
        <v>0</v>
      </c>
      <c r="AV835" s="9" t="s">
        <v>977</v>
      </c>
      <c r="AW835" s="34" t="s">
        <v>1265</v>
      </c>
      <c r="AX835" s="33">
        <f>データ!S835</f>
        <v>0</v>
      </c>
      <c r="AY835" s="9" t="s">
        <v>1061</v>
      </c>
      <c r="AZ835" s="33">
        <f>データ!T835</f>
        <v>0</v>
      </c>
      <c r="BA835" s="35" t="s">
        <v>977</v>
      </c>
      <c r="BB835" s="34" t="s">
        <v>2335</v>
      </c>
      <c r="BC835" s="33">
        <f>データ!U835</f>
        <v>0</v>
      </c>
      <c r="BD835" s="35" t="s">
        <v>2333</v>
      </c>
      <c r="BE835" s="33">
        <f>データ!V835</f>
        <v>0</v>
      </c>
      <c r="BF835" s="33" t="s">
        <v>977</v>
      </c>
      <c r="BG835" s="34" t="s">
        <v>1260</v>
      </c>
      <c r="BH835" s="33">
        <f>データ!W835</f>
        <v>0</v>
      </c>
      <c r="BI835" s="35" t="s">
        <v>977</v>
      </c>
      <c r="BJ835" s="34" t="s">
        <v>1260</v>
      </c>
      <c r="BK835" s="33">
        <f>データ!X835</f>
        <v>0</v>
      </c>
      <c r="BL835" s="35" t="s">
        <v>977</v>
      </c>
      <c r="BM835" s="9" t="s">
        <v>972</v>
      </c>
    </row>
    <row r="836" spans="1:65" x14ac:dyDescent="0.15">
      <c r="A836" s="9" t="s">
        <v>969</v>
      </c>
      <c r="B836" s="9" t="s">
        <v>1392</v>
      </c>
      <c r="C836" s="32" t="str">
        <f>"./images/thumbnail/"&amp;データ!B836&amp;".jpg"</f>
        <v>./images/thumbnail/.jpg</v>
      </c>
      <c r="D836" s="32" t="s">
        <v>1393</v>
      </c>
      <c r="E836" s="32" t="str">
        <f>"./images/thumbnail/"&amp;データ!B836&amp;".jpg"</f>
        <v>./images/thumbnail/.jpg</v>
      </c>
      <c r="F836" s="32" t="s">
        <v>1064</v>
      </c>
      <c r="G836" s="32" t="s">
        <v>1260</v>
      </c>
      <c r="H836" s="32">
        <f>データ!D836</f>
        <v>0</v>
      </c>
      <c r="I836" s="32" t="s">
        <v>977</v>
      </c>
      <c r="J836" s="32" t="s">
        <v>1260</v>
      </c>
      <c r="K836" s="32">
        <f>データ!E836</f>
        <v>0</v>
      </c>
      <c r="L836" s="32" t="s">
        <v>977</v>
      </c>
      <c r="M836" s="32" t="s">
        <v>1260</v>
      </c>
      <c r="N836" s="32">
        <f>データ!F836</f>
        <v>0</v>
      </c>
      <c r="O836" s="32" t="s">
        <v>977</v>
      </c>
      <c r="P836" s="32" t="s">
        <v>1260</v>
      </c>
      <c r="Q836" s="32">
        <f>データ!G836</f>
        <v>0</v>
      </c>
      <c r="R836" s="32" t="s">
        <v>977</v>
      </c>
      <c r="S836" s="32" t="s">
        <v>1260</v>
      </c>
      <c r="T836" s="33">
        <f>データ!H836</f>
        <v>0</v>
      </c>
      <c r="U836" s="34" t="s">
        <v>977</v>
      </c>
      <c r="V836" s="34" t="s">
        <v>1260</v>
      </c>
      <c r="W836" s="33">
        <f>データ!I836</f>
        <v>0</v>
      </c>
      <c r="X836" s="34" t="s">
        <v>977</v>
      </c>
      <c r="Y836" s="34" t="s">
        <v>1260</v>
      </c>
      <c r="Z836" s="33">
        <f>データ!J836</f>
        <v>0</v>
      </c>
      <c r="AA836" s="34" t="s">
        <v>977</v>
      </c>
      <c r="AB836" s="34" t="s">
        <v>1260</v>
      </c>
      <c r="AC836" s="33">
        <f>データ!K836</f>
        <v>0</v>
      </c>
      <c r="AD836" s="32" t="s">
        <v>977</v>
      </c>
      <c r="AE836" s="34" t="s">
        <v>1260</v>
      </c>
      <c r="AF836" s="33">
        <f>データ!L836</f>
        <v>0</v>
      </c>
      <c r="AG836" s="34" t="s">
        <v>977</v>
      </c>
      <c r="AH836" s="34" t="s">
        <v>1265</v>
      </c>
      <c r="AI836" s="33">
        <f>データ!M836</f>
        <v>0</v>
      </c>
      <c r="AJ836" s="9" t="s">
        <v>1061</v>
      </c>
      <c r="AK836" s="33">
        <f>データ!N836</f>
        <v>0</v>
      </c>
      <c r="AL836" s="9" t="s">
        <v>977</v>
      </c>
      <c r="AM836" s="34" t="s">
        <v>1265</v>
      </c>
      <c r="AN836" s="33">
        <f>データ!O836</f>
        <v>0</v>
      </c>
      <c r="AO836" s="9" t="s">
        <v>1061</v>
      </c>
      <c r="AP836" s="33">
        <f>データ!P836</f>
        <v>0</v>
      </c>
      <c r="AQ836" s="35" t="s">
        <v>977</v>
      </c>
      <c r="AR836" s="34" t="s">
        <v>1265</v>
      </c>
      <c r="AS836" s="33">
        <f>データ!Q836</f>
        <v>0</v>
      </c>
      <c r="AT836" s="9" t="s">
        <v>1061</v>
      </c>
      <c r="AU836" s="33">
        <f>データ!R836</f>
        <v>0</v>
      </c>
      <c r="AV836" s="9" t="s">
        <v>977</v>
      </c>
      <c r="AW836" s="34" t="s">
        <v>1265</v>
      </c>
      <c r="AX836" s="33">
        <f>データ!S836</f>
        <v>0</v>
      </c>
      <c r="AY836" s="9" t="s">
        <v>1061</v>
      </c>
      <c r="AZ836" s="33">
        <f>データ!T836</f>
        <v>0</v>
      </c>
      <c r="BA836" s="35" t="s">
        <v>977</v>
      </c>
      <c r="BB836" s="34" t="s">
        <v>2335</v>
      </c>
      <c r="BC836" s="33">
        <f>データ!U836</f>
        <v>0</v>
      </c>
      <c r="BD836" s="35" t="s">
        <v>2333</v>
      </c>
      <c r="BE836" s="33">
        <f>データ!V836</f>
        <v>0</v>
      </c>
      <c r="BF836" s="33" t="s">
        <v>977</v>
      </c>
      <c r="BG836" s="34" t="s">
        <v>1260</v>
      </c>
      <c r="BH836" s="33">
        <f>データ!W836</f>
        <v>0</v>
      </c>
      <c r="BI836" s="35" t="s">
        <v>977</v>
      </c>
      <c r="BJ836" s="34" t="s">
        <v>1260</v>
      </c>
      <c r="BK836" s="33">
        <f>データ!X836</f>
        <v>0</v>
      </c>
      <c r="BL836" s="35" t="s">
        <v>977</v>
      </c>
      <c r="BM836" s="9" t="s">
        <v>972</v>
      </c>
    </row>
    <row r="837" spans="1:65" x14ac:dyDescent="0.15">
      <c r="A837" s="9" t="s">
        <v>969</v>
      </c>
      <c r="B837" s="9" t="s">
        <v>1392</v>
      </c>
      <c r="C837" s="32" t="str">
        <f>"./images/thumbnail/"&amp;データ!B837&amp;".jpg"</f>
        <v>./images/thumbnail/.jpg</v>
      </c>
      <c r="D837" s="32" t="s">
        <v>1393</v>
      </c>
      <c r="E837" s="32" t="str">
        <f>"./images/thumbnail/"&amp;データ!B837&amp;".jpg"</f>
        <v>./images/thumbnail/.jpg</v>
      </c>
      <c r="F837" s="32" t="s">
        <v>1064</v>
      </c>
      <c r="G837" s="32" t="s">
        <v>1260</v>
      </c>
      <c r="H837" s="32">
        <f>データ!D837</f>
        <v>0</v>
      </c>
      <c r="I837" s="32" t="s">
        <v>977</v>
      </c>
      <c r="J837" s="32" t="s">
        <v>1260</v>
      </c>
      <c r="K837" s="32">
        <f>データ!E837</f>
        <v>0</v>
      </c>
      <c r="L837" s="32" t="s">
        <v>977</v>
      </c>
      <c r="M837" s="32" t="s">
        <v>1260</v>
      </c>
      <c r="N837" s="32">
        <f>データ!F837</f>
        <v>0</v>
      </c>
      <c r="O837" s="32" t="s">
        <v>977</v>
      </c>
      <c r="P837" s="32" t="s">
        <v>1260</v>
      </c>
      <c r="Q837" s="32">
        <f>データ!G837</f>
        <v>0</v>
      </c>
      <c r="R837" s="32" t="s">
        <v>977</v>
      </c>
      <c r="S837" s="32" t="s">
        <v>1260</v>
      </c>
      <c r="T837" s="33">
        <f>データ!H837</f>
        <v>0</v>
      </c>
      <c r="U837" s="34" t="s">
        <v>977</v>
      </c>
      <c r="V837" s="34" t="s">
        <v>1260</v>
      </c>
      <c r="W837" s="33">
        <f>データ!I837</f>
        <v>0</v>
      </c>
      <c r="X837" s="34" t="s">
        <v>977</v>
      </c>
      <c r="Y837" s="34" t="s">
        <v>1260</v>
      </c>
      <c r="Z837" s="33">
        <f>データ!J837</f>
        <v>0</v>
      </c>
      <c r="AA837" s="34" t="s">
        <v>977</v>
      </c>
      <c r="AB837" s="34" t="s">
        <v>1260</v>
      </c>
      <c r="AC837" s="33">
        <f>データ!K837</f>
        <v>0</v>
      </c>
      <c r="AD837" s="32" t="s">
        <v>977</v>
      </c>
      <c r="AE837" s="34" t="s">
        <v>1260</v>
      </c>
      <c r="AF837" s="33">
        <f>データ!L837</f>
        <v>0</v>
      </c>
      <c r="AG837" s="34" t="s">
        <v>977</v>
      </c>
      <c r="AH837" s="34" t="s">
        <v>1265</v>
      </c>
      <c r="AI837" s="33">
        <f>データ!M837</f>
        <v>0</v>
      </c>
      <c r="AJ837" s="9" t="s">
        <v>1061</v>
      </c>
      <c r="AK837" s="33">
        <f>データ!N837</f>
        <v>0</v>
      </c>
      <c r="AL837" s="9" t="s">
        <v>977</v>
      </c>
      <c r="AM837" s="34" t="s">
        <v>1265</v>
      </c>
      <c r="AN837" s="33">
        <f>データ!O837</f>
        <v>0</v>
      </c>
      <c r="AO837" s="9" t="s">
        <v>1061</v>
      </c>
      <c r="AP837" s="33">
        <f>データ!P837</f>
        <v>0</v>
      </c>
      <c r="AQ837" s="35" t="s">
        <v>977</v>
      </c>
      <c r="AR837" s="34" t="s">
        <v>1265</v>
      </c>
      <c r="AS837" s="33">
        <f>データ!Q837</f>
        <v>0</v>
      </c>
      <c r="AT837" s="9" t="s">
        <v>1061</v>
      </c>
      <c r="AU837" s="33">
        <f>データ!R837</f>
        <v>0</v>
      </c>
      <c r="AV837" s="9" t="s">
        <v>977</v>
      </c>
      <c r="AW837" s="34" t="s">
        <v>1265</v>
      </c>
      <c r="AX837" s="33">
        <f>データ!S837</f>
        <v>0</v>
      </c>
      <c r="AY837" s="9" t="s">
        <v>1061</v>
      </c>
      <c r="AZ837" s="33">
        <f>データ!T837</f>
        <v>0</v>
      </c>
      <c r="BA837" s="35" t="s">
        <v>977</v>
      </c>
      <c r="BB837" s="34" t="s">
        <v>2335</v>
      </c>
      <c r="BC837" s="33">
        <f>データ!U837</f>
        <v>0</v>
      </c>
      <c r="BD837" s="35" t="s">
        <v>2333</v>
      </c>
      <c r="BE837" s="33">
        <f>データ!V837</f>
        <v>0</v>
      </c>
      <c r="BF837" s="33" t="s">
        <v>977</v>
      </c>
      <c r="BG837" s="34" t="s">
        <v>1260</v>
      </c>
      <c r="BH837" s="33">
        <f>データ!W837</f>
        <v>0</v>
      </c>
      <c r="BI837" s="35" t="s">
        <v>977</v>
      </c>
      <c r="BJ837" s="34" t="s">
        <v>1260</v>
      </c>
      <c r="BK837" s="33">
        <f>データ!X837</f>
        <v>0</v>
      </c>
      <c r="BL837" s="35" t="s">
        <v>977</v>
      </c>
      <c r="BM837" s="9" t="s">
        <v>972</v>
      </c>
    </row>
    <row r="838" spans="1:65" x14ac:dyDescent="0.15">
      <c r="A838" s="9" t="s">
        <v>969</v>
      </c>
      <c r="B838" s="9" t="s">
        <v>1392</v>
      </c>
      <c r="C838" s="32" t="str">
        <f>"./images/thumbnail/"&amp;データ!B838&amp;".jpg"</f>
        <v>./images/thumbnail/.jpg</v>
      </c>
      <c r="D838" s="32" t="s">
        <v>1393</v>
      </c>
      <c r="E838" s="32" t="str">
        <f>"./images/thumbnail/"&amp;データ!B838&amp;".jpg"</f>
        <v>./images/thumbnail/.jpg</v>
      </c>
      <c r="F838" s="32" t="s">
        <v>1064</v>
      </c>
      <c r="G838" s="32" t="s">
        <v>1260</v>
      </c>
      <c r="H838" s="32">
        <f>データ!D838</f>
        <v>0</v>
      </c>
      <c r="I838" s="32" t="s">
        <v>977</v>
      </c>
      <c r="J838" s="32" t="s">
        <v>1260</v>
      </c>
      <c r="K838" s="32">
        <f>データ!E838</f>
        <v>0</v>
      </c>
      <c r="L838" s="32" t="s">
        <v>977</v>
      </c>
      <c r="M838" s="32" t="s">
        <v>1260</v>
      </c>
      <c r="N838" s="32">
        <f>データ!F838</f>
        <v>0</v>
      </c>
      <c r="O838" s="32" t="s">
        <v>977</v>
      </c>
      <c r="P838" s="32" t="s">
        <v>1260</v>
      </c>
      <c r="Q838" s="32">
        <f>データ!G838</f>
        <v>0</v>
      </c>
      <c r="R838" s="32" t="s">
        <v>977</v>
      </c>
      <c r="S838" s="32" t="s">
        <v>1260</v>
      </c>
      <c r="T838" s="33">
        <f>データ!H838</f>
        <v>0</v>
      </c>
      <c r="U838" s="34" t="s">
        <v>977</v>
      </c>
      <c r="V838" s="34" t="s">
        <v>1260</v>
      </c>
      <c r="W838" s="33">
        <f>データ!I838</f>
        <v>0</v>
      </c>
      <c r="X838" s="34" t="s">
        <v>977</v>
      </c>
      <c r="Y838" s="34" t="s">
        <v>1260</v>
      </c>
      <c r="Z838" s="33">
        <f>データ!J838</f>
        <v>0</v>
      </c>
      <c r="AA838" s="34" t="s">
        <v>977</v>
      </c>
      <c r="AB838" s="34" t="s">
        <v>1260</v>
      </c>
      <c r="AC838" s="33">
        <f>データ!K838</f>
        <v>0</v>
      </c>
      <c r="AD838" s="32" t="s">
        <v>977</v>
      </c>
      <c r="AE838" s="34" t="s">
        <v>1260</v>
      </c>
      <c r="AF838" s="33">
        <f>データ!L838</f>
        <v>0</v>
      </c>
      <c r="AG838" s="34" t="s">
        <v>977</v>
      </c>
      <c r="AH838" s="34" t="s">
        <v>1265</v>
      </c>
      <c r="AI838" s="33">
        <f>データ!M838</f>
        <v>0</v>
      </c>
      <c r="AJ838" s="9" t="s">
        <v>1061</v>
      </c>
      <c r="AK838" s="33">
        <f>データ!N838</f>
        <v>0</v>
      </c>
      <c r="AL838" s="9" t="s">
        <v>977</v>
      </c>
      <c r="AM838" s="34" t="s">
        <v>1265</v>
      </c>
      <c r="AN838" s="33">
        <f>データ!O838</f>
        <v>0</v>
      </c>
      <c r="AO838" s="9" t="s">
        <v>1061</v>
      </c>
      <c r="AP838" s="33">
        <f>データ!P838</f>
        <v>0</v>
      </c>
      <c r="AQ838" s="35" t="s">
        <v>977</v>
      </c>
      <c r="AR838" s="34" t="s">
        <v>1265</v>
      </c>
      <c r="AS838" s="33">
        <f>データ!Q838</f>
        <v>0</v>
      </c>
      <c r="AT838" s="9" t="s">
        <v>1061</v>
      </c>
      <c r="AU838" s="33">
        <f>データ!R838</f>
        <v>0</v>
      </c>
      <c r="AV838" s="9" t="s">
        <v>977</v>
      </c>
      <c r="AW838" s="34" t="s">
        <v>1265</v>
      </c>
      <c r="AX838" s="33">
        <f>データ!S838</f>
        <v>0</v>
      </c>
      <c r="AY838" s="9" t="s">
        <v>1061</v>
      </c>
      <c r="AZ838" s="33">
        <f>データ!T838</f>
        <v>0</v>
      </c>
      <c r="BA838" s="35" t="s">
        <v>977</v>
      </c>
      <c r="BB838" s="34" t="s">
        <v>2335</v>
      </c>
      <c r="BC838" s="33">
        <f>データ!U838</f>
        <v>0</v>
      </c>
      <c r="BD838" s="35" t="s">
        <v>2333</v>
      </c>
      <c r="BE838" s="33">
        <f>データ!V838</f>
        <v>0</v>
      </c>
      <c r="BF838" s="33" t="s">
        <v>977</v>
      </c>
      <c r="BG838" s="34" t="s">
        <v>1260</v>
      </c>
      <c r="BH838" s="33">
        <f>データ!W838</f>
        <v>0</v>
      </c>
      <c r="BI838" s="35" t="s">
        <v>977</v>
      </c>
      <c r="BJ838" s="34" t="s">
        <v>1260</v>
      </c>
      <c r="BK838" s="33">
        <f>データ!X838</f>
        <v>0</v>
      </c>
      <c r="BL838" s="35" t="s">
        <v>977</v>
      </c>
      <c r="BM838" s="9" t="s">
        <v>972</v>
      </c>
    </row>
    <row r="839" spans="1:65" x14ac:dyDescent="0.15">
      <c r="A839" s="9" t="s">
        <v>969</v>
      </c>
      <c r="B839" s="9" t="s">
        <v>1392</v>
      </c>
      <c r="C839" s="32" t="str">
        <f>"./images/thumbnail/"&amp;データ!B839&amp;".jpg"</f>
        <v>./images/thumbnail/.jpg</v>
      </c>
      <c r="D839" s="32" t="s">
        <v>1393</v>
      </c>
      <c r="E839" s="32" t="str">
        <f>"./images/thumbnail/"&amp;データ!B839&amp;".jpg"</f>
        <v>./images/thumbnail/.jpg</v>
      </c>
      <c r="F839" s="32" t="s">
        <v>1064</v>
      </c>
      <c r="G839" s="32" t="s">
        <v>1260</v>
      </c>
      <c r="H839" s="32">
        <f>データ!D839</f>
        <v>0</v>
      </c>
      <c r="I839" s="32" t="s">
        <v>977</v>
      </c>
      <c r="J839" s="32" t="s">
        <v>1260</v>
      </c>
      <c r="K839" s="32">
        <f>データ!E839</f>
        <v>0</v>
      </c>
      <c r="L839" s="32" t="s">
        <v>977</v>
      </c>
      <c r="M839" s="32" t="s">
        <v>1260</v>
      </c>
      <c r="N839" s="32">
        <f>データ!F839</f>
        <v>0</v>
      </c>
      <c r="O839" s="32" t="s">
        <v>977</v>
      </c>
      <c r="P839" s="32" t="s">
        <v>1260</v>
      </c>
      <c r="Q839" s="32">
        <f>データ!G839</f>
        <v>0</v>
      </c>
      <c r="R839" s="32" t="s">
        <v>977</v>
      </c>
      <c r="S839" s="32" t="s">
        <v>1260</v>
      </c>
      <c r="T839" s="33">
        <f>データ!H839</f>
        <v>0</v>
      </c>
      <c r="U839" s="34" t="s">
        <v>977</v>
      </c>
      <c r="V839" s="34" t="s">
        <v>1260</v>
      </c>
      <c r="W839" s="33">
        <f>データ!I839</f>
        <v>0</v>
      </c>
      <c r="X839" s="34" t="s">
        <v>977</v>
      </c>
      <c r="Y839" s="34" t="s">
        <v>1260</v>
      </c>
      <c r="Z839" s="33">
        <f>データ!J839</f>
        <v>0</v>
      </c>
      <c r="AA839" s="34" t="s">
        <v>977</v>
      </c>
      <c r="AB839" s="34" t="s">
        <v>1260</v>
      </c>
      <c r="AC839" s="33">
        <f>データ!K839</f>
        <v>0</v>
      </c>
      <c r="AD839" s="32" t="s">
        <v>977</v>
      </c>
      <c r="AE839" s="34" t="s">
        <v>1260</v>
      </c>
      <c r="AF839" s="33">
        <f>データ!L839</f>
        <v>0</v>
      </c>
      <c r="AG839" s="34" t="s">
        <v>977</v>
      </c>
      <c r="AH839" s="34" t="s">
        <v>1265</v>
      </c>
      <c r="AI839" s="33">
        <f>データ!M839</f>
        <v>0</v>
      </c>
      <c r="AJ839" s="9" t="s">
        <v>1061</v>
      </c>
      <c r="AK839" s="33">
        <f>データ!N839</f>
        <v>0</v>
      </c>
      <c r="AL839" s="9" t="s">
        <v>977</v>
      </c>
      <c r="AM839" s="34" t="s">
        <v>1265</v>
      </c>
      <c r="AN839" s="33">
        <f>データ!O839</f>
        <v>0</v>
      </c>
      <c r="AO839" s="9" t="s">
        <v>1061</v>
      </c>
      <c r="AP839" s="33">
        <f>データ!P839</f>
        <v>0</v>
      </c>
      <c r="AQ839" s="35" t="s">
        <v>977</v>
      </c>
      <c r="AR839" s="34" t="s">
        <v>1265</v>
      </c>
      <c r="AS839" s="33">
        <f>データ!Q839</f>
        <v>0</v>
      </c>
      <c r="AT839" s="9" t="s">
        <v>1061</v>
      </c>
      <c r="AU839" s="33">
        <f>データ!R839</f>
        <v>0</v>
      </c>
      <c r="AV839" s="9" t="s">
        <v>977</v>
      </c>
      <c r="AW839" s="34" t="s">
        <v>1265</v>
      </c>
      <c r="AX839" s="33">
        <f>データ!S839</f>
        <v>0</v>
      </c>
      <c r="AY839" s="9" t="s">
        <v>1061</v>
      </c>
      <c r="AZ839" s="33">
        <f>データ!T839</f>
        <v>0</v>
      </c>
      <c r="BA839" s="35" t="s">
        <v>977</v>
      </c>
      <c r="BB839" s="34" t="s">
        <v>2335</v>
      </c>
      <c r="BC839" s="33">
        <f>データ!U839</f>
        <v>0</v>
      </c>
      <c r="BD839" s="35" t="s">
        <v>2333</v>
      </c>
      <c r="BE839" s="33">
        <f>データ!V839</f>
        <v>0</v>
      </c>
      <c r="BF839" s="33" t="s">
        <v>977</v>
      </c>
      <c r="BG839" s="34" t="s">
        <v>1260</v>
      </c>
      <c r="BH839" s="33">
        <f>データ!W839</f>
        <v>0</v>
      </c>
      <c r="BI839" s="35" t="s">
        <v>977</v>
      </c>
      <c r="BJ839" s="34" t="s">
        <v>1260</v>
      </c>
      <c r="BK839" s="33">
        <f>データ!X839</f>
        <v>0</v>
      </c>
      <c r="BL839" s="35" t="s">
        <v>977</v>
      </c>
      <c r="BM839" s="9" t="s">
        <v>972</v>
      </c>
    </row>
    <row r="840" spans="1:65" x14ac:dyDescent="0.15">
      <c r="A840" s="9" t="s">
        <v>969</v>
      </c>
      <c r="B840" s="9" t="s">
        <v>1392</v>
      </c>
      <c r="C840" s="32" t="str">
        <f>"./images/thumbnail/"&amp;データ!B840&amp;".jpg"</f>
        <v>./images/thumbnail/.jpg</v>
      </c>
      <c r="D840" s="32" t="s">
        <v>1393</v>
      </c>
      <c r="E840" s="32" t="str">
        <f>"./images/thumbnail/"&amp;データ!B840&amp;".jpg"</f>
        <v>./images/thumbnail/.jpg</v>
      </c>
      <c r="F840" s="32" t="s">
        <v>1064</v>
      </c>
      <c r="G840" s="32" t="s">
        <v>1260</v>
      </c>
      <c r="H840" s="32">
        <f>データ!D840</f>
        <v>0</v>
      </c>
      <c r="I840" s="32" t="s">
        <v>977</v>
      </c>
      <c r="J840" s="32" t="s">
        <v>1260</v>
      </c>
      <c r="K840" s="32">
        <f>データ!E840</f>
        <v>0</v>
      </c>
      <c r="L840" s="32" t="s">
        <v>977</v>
      </c>
      <c r="M840" s="32" t="s">
        <v>1260</v>
      </c>
      <c r="N840" s="32">
        <f>データ!F840</f>
        <v>0</v>
      </c>
      <c r="O840" s="32" t="s">
        <v>977</v>
      </c>
      <c r="P840" s="32" t="s">
        <v>1260</v>
      </c>
      <c r="Q840" s="32">
        <f>データ!G840</f>
        <v>0</v>
      </c>
      <c r="R840" s="32" t="s">
        <v>977</v>
      </c>
      <c r="S840" s="32" t="s">
        <v>1260</v>
      </c>
      <c r="T840" s="33">
        <f>データ!H840</f>
        <v>0</v>
      </c>
      <c r="U840" s="34" t="s">
        <v>977</v>
      </c>
      <c r="V840" s="34" t="s">
        <v>1260</v>
      </c>
      <c r="W840" s="33">
        <f>データ!I840</f>
        <v>0</v>
      </c>
      <c r="X840" s="34" t="s">
        <v>977</v>
      </c>
      <c r="Y840" s="34" t="s">
        <v>1260</v>
      </c>
      <c r="Z840" s="33">
        <f>データ!J840</f>
        <v>0</v>
      </c>
      <c r="AA840" s="34" t="s">
        <v>977</v>
      </c>
      <c r="AB840" s="34" t="s">
        <v>1260</v>
      </c>
      <c r="AC840" s="33">
        <f>データ!K840</f>
        <v>0</v>
      </c>
      <c r="AD840" s="32" t="s">
        <v>977</v>
      </c>
      <c r="AE840" s="34" t="s">
        <v>1260</v>
      </c>
      <c r="AF840" s="33">
        <f>データ!L840</f>
        <v>0</v>
      </c>
      <c r="AG840" s="34" t="s">
        <v>977</v>
      </c>
      <c r="AH840" s="34" t="s">
        <v>1265</v>
      </c>
      <c r="AI840" s="33">
        <f>データ!M840</f>
        <v>0</v>
      </c>
      <c r="AJ840" s="9" t="s">
        <v>1061</v>
      </c>
      <c r="AK840" s="33">
        <f>データ!N840</f>
        <v>0</v>
      </c>
      <c r="AL840" s="9" t="s">
        <v>977</v>
      </c>
      <c r="AM840" s="34" t="s">
        <v>1265</v>
      </c>
      <c r="AN840" s="33">
        <f>データ!O840</f>
        <v>0</v>
      </c>
      <c r="AO840" s="9" t="s">
        <v>1061</v>
      </c>
      <c r="AP840" s="33">
        <f>データ!P840</f>
        <v>0</v>
      </c>
      <c r="AQ840" s="35" t="s">
        <v>977</v>
      </c>
      <c r="AR840" s="34" t="s">
        <v>1265</v>
      </c>
      <c r="AS840" s="33">
        <f>データ!Q840</f>
        <v>0</v>
      </c>
      <c r="AT840" s="9" t="s">
        <v>1061</v>
      </c>
      <c r="AU840" s="33">
        <f>データ!R840</f>
        <v>0</v>
      </c>
      <c r="AV840" s="9" t="s">
        <v>977</v>
      </c>
      <c r="AW840" s="34" t="s">
        <v>1265</v>
      </c>
      <c r="AX840" s="33">
        <f>データ!S840</f>
        <v>0</v>
      </c>
      <c r="AY840" s="9" t="s">
        <v>1061</v>
      </c>
      <c r="AZ840" s="33">
        <f>データ!T840</f>
        <v>0</v>
      </c>
      <c r="BA840" s="35" t="s">
        <v>977</v>
      </c>
      <c r="BB840" s="34" t="s">
        <v>2335</v>
      </c>
      <c r="BC840" s="33">
        <f>データ!U840</f>
        <v>0</v>
      </c>
      <c r="BD840" s="35" t="s">
        <v>2333</v>
      </c>
      <c r="BE840" s="33">
        <f>データ!V840</f>
        <v>0</v>
      </c>
      <c r="BF840" s="33" t="s">
        <v>977</v>
      </c>
      <c r="BG840" s="34" t="s">
        <v>1260</v>
      </c>
      <c r="BH840" s="33">
        <f>データ!W840</f>
        <v>0</v>
      </c>
      <c r="BI840" s="35" t="s">
        <v>977</v>
      </c>
      <c r="BJ840" s="34" t="s">
        <v>1260</v>
      </c>
      <c r="BK840" s="33">
        <f>データ!X840</f>
        <v>0</v>
      </c>
      <c r="BL840" s="35" t="s">
        <v>977</v>
      </c>
      <c r="BM840" s="9" t="s">
        <v>972</v>
      </c>
    </row>
    <row r="841" spans="1:65" x14ac:dyDescent="0.15">
      <c r="A841" s="9" t="s">
        <v>969</v>
      </c>
      <c r="B841" s="9" t="s">
        <v>1392</v>
      </c>
      <c r="C841" s="32" t="str">
        <f>"./images/thumbnail/"&amp;データ!B841&amp;".jpg"</f>
        <v>./images/thumbnail/.jpg</v>
      </c>
      <c r="D841" s="32" t="s">
        <v>1393</v>
      </c>
      <c r="E841" s="32" t="str">
        <f>"./images/thumbnail/"&amp;データ!B841&amp;".jpg"</f>
        <v>./images/thumbnail/.jpg</v>
      </c>
      <c r="F841" s="32" t="s">
        <v>1064</v>
      </c>
      <c r="G841" s="32" t="s">
        <v>1260</v>
      </c>
      <c r="H841" s="32">
        <f>データ!D841</f>
        <v>0</v>
      </c>
      <c r="I841" s="32" t="s">
        <v>977</v>
      </c>
      <c r="J841" s="32" t="s">
        <v>1260</v>
      </c>
      <c r="K841" s="32">
        <f>データ!E841</f>
        <v>0</v>
      </c>
      <c r="L841" s="32" t="s">
        <v>977</v>
      </c>
      <c r="M841" s="32" t="s">
        <v>1260</v>
      </c>
      <c r="N841" s="32">
        <f>データ!F841</f>
        <v>0</v>
      </c>
      <c r="O841" s="32" t="s">
        <v>977</v>
      </c>
      <c r="P841" s="32" t="s">
        <v>1260</v>
      </c>
      <c r="Q841" s="32">
        <f>データ!G841</f>
        <v>0</v>
      </c>
      <c r="R841" s="32" t="s">
        <v>977</v>
      </c>
      <c r="S841" s="32" t="s">
        <v>1260</v>
      </c>
      <c r="T841" s="33">
        <f>データ!H841</f>
        <v>0</v>
      </c>
      <c r="U841" s="34" t="s">
        <v>977</v>
      </c>
      <c r="V841" s="34" t="s">
        <v>1260</v>
      </c>
      <c r="W841" s="33">
        <f>データ!I841</f>
        <v>0</v>
      </c>
      <c r="X841" s="34" t="s">
        <v>977</v>
      </c>
      <c r="Y841" s="34" t="s">
        <v>1260</v>
      </c>
      <c r="Z841" s="33">
        <f>データ!J841</f>
        <v>0</v>
      </c>
      <c r="AA841" s="34" t="s">
        <v>977</v>
      </c>
      <c r="AB841" s="34" t="s">
        <v>1260</v>
      </c>
      <c r="AC841" s="33">
        <f>データ!K841</f>
        <v>0</v>
      </c>
      <c r="AD841" s="32" t="s">
        <v>977</v>
      </c>
      <c r="AE841" s="34" t="s">
        <v>1260</v>
      </c>
      <c r="AF841" s="33">
        <f>データ!L841</f>
        <v>0</v>
      </c>
      <c r="AG841" s="34" t="s">
        <v>977</v>
      </c>
      <c r="AH841" s="34" t="s">
        <v>1265</v>
      </c>
      <c r="AI841" s="33">
        <f>データ!M841</f>
        <v>0</v>
      </c>
      <c r="AJ841" s="9" t="s">
        <v>1061</v>
      </c>
      <c r="AK841" s="33">
        <f>データ!N841</f>
        <v>0</v>
      </c>
      <c r="AL841" s="9" t="s">
        <v>977</v>
      </c>
      <c r="AM841" s="34" t="s">
        <v>1265</v>
      </c>
      <c r="AN841" s="33">
        <f>データ!O841</f>
        <v>0</v>
      </c>
      <c r="AO841" s="9" t="s">
        <v>1061</v>
      </c>
      <c r="AP841" s="33">
        <f>データ!P841</f>
        <v>0</v>
      </c>
      <c r="AQ841" s="35" t="s">
        <v>977</v>
      </c>
      <c r="AR841" s="34" t="s">
        <v>1265</v>
      </c>
      <c r="AS841" s="33">
        <f>データ!Q841</f>
        <v>0</v>
      </c>
      <c r="AT841" s="9" t="s">
        <v>1061</v>
      </c>
      <c r="AU841" s="33">
        <f>データ!R841</f>
        <v>0</v>
      </c>
      <c r="AV841" s="9" t="s">
        <v>977</v>
      </c>
      <c r="AW841" s="34" t="s">
        <v>1265</v>
      </c>
      <c r="AX841" s="33">
        <f>データ!S841</f>
        <v>0</v>
      </c>
      <c r="AY841" s="9" t="s">
        <v>1061</v>
      </c>
      <c r="AZ841" s="33">
        <f>データ!T841</f>
        <v>0</v>
      </c>
      <c r="BA841" s="35" t="s">
        <v>977</v>
      </c>
      <c r="BB841" s="34" t="s">
        <v>2335</v>
      </c>
      <c r="BC841" s="33">
        <f>データ!U841</f>
        <v>0</v>
      </c>
      <c r="BD841" s="35" t="s">
        <v>2333</v>
      </c>
      <c r="BE841" s="33">
        <f>データ!V841</f>
        <v>0</v>
      </c>
      <c r="BF841" s="33" t="s">
        <v>977</v>
      </c>
      <c r="BG841" s="34" t="s">
        <v>1260</v>
      </c>
      <c r="BH841" s="33">
        <f>データ!W841</f>
        <v>0</v>
      </c>
      <c r="BI841" s="35" t="s">
        <v>977</v>
      </c>
      <c r="BJ841" s="34" t="s">
        <v>1260</v>
      </c>
      <c r="BK841" s="33">
        <f>データ!X841</f>
        <v>0</v>
      </c>
      <c r="BL841" s="35" t="s">
        <v>977</v>
      </c>
      <c r="BM841" s="9" t="s">
        <v>972</v>
      </c>
    </row>
    <row r="842" spans="1:65" x14ac:dyDescent="0.15">
      <c r="A842" s="9" t="s">
        <v>969</v>
      </c>
      <c r="B842" s="9" t="s">
        <v>1392</v>
      </c>
      <c r="C842" s="32" t="str">
        <f>"./images/thumbnail/"&amp;データ!B842&amp;".jpg"</f>
        <v>./images/thumbnail/.jpg</v>
      </c>
      <c r="D842" s="32" t="s">
        <v>1393</v>
      </c>
      <c r="E842" s="32" t="str">
        <f>"./images/thumbnail/"&amp;データ!B842&amp;".jpg"</f>
        <v>./images/thumbnail/.jpg</v>
      </c>
      <c r="F842" s="32" t="s">
        <v>1064</v>
      </c>
      <c r="G842" s="32" t="s">
        <v>1260</v>
      </c>
      <c r="H842" s="32">
        <f>データ!D842</f>
        <v>0</v>
      </c>
      <c r="I842" s="32" t="s">
        <v>977</v>
      </c>
      <c r="J842" s="32" t="s">
        <v>1260</v>
      </c>
      <c r="K842" s="32">
        <f>データ!E842</f>
        <v>0</v>
      </c>
      <c r="L842" s="32" t="s">
        <v>977</v>
      </c>
      <c r="M842" s="32" t="s">
        <v>1260</v>
      </c>
      <c r="N842" s="32">
        <f>データ!F842</f>
        <v>0</v>
      </c>
      <c r="O842" s="32" t="s">
        <v>977</v>
      </c>
      <c r="P842" s="32" t="s">
        <v>1260</v>
      </c>
      <c r="Q842" s="32">
        <f>データ!G842</f>
        <v>0</v>
      </c>
      <c r="R842" s="32" t="s">
        <v>977</v>
      </c>
      <c r="S842" s="32" t="s">
        <v>1260</v>
      </c>
      <c r="T842" s="33">
        <f>データ!H842</f>
        <v>0</v>
      </c>
      <c r="U842" s="34" t="s">
        <v>977</v>
      </c>
      <c r="V842" s="34" t="s">
        <v>1260</v>
      </c>
      <c r="W842" s="33">
        <f>データ!I842</f>
        <v>0</v>
      </c>
      <c r="X842" s="34" t="s">
        <v>977</v>
      </c>
      <c r="Y842" s="34" t="s">
        <v>1260</v>
      </c>
      <c r="Z842" s="33">
        <f>データ!J842</f>
        <v>0</v>
      </c>
      <c r="AA842" s="34" t="s">
        <v>977</v>
      </c>
      <c r="AB842" s="34" t="s">
        <v>1260</v>
      </c>
      <c r="AC842" s="33">
        <f>データ!K842</f>
        <v>0</v>
      </c>
      <c r="AD842" s="32" t="s">
        <v>977</v>
      </c>
      <c r="AE842" s="34" t="s">
        <v>1260</v>
      </c>
      <c r="AF842" s="33">
        <f>データ!L842</f>
        <v>0</v>
      </c>
      <c r="AG842" s="34" t="s">
        <v>977</v>
      </c>
      <c r="AH842" s="34" t="s">
        <v>1265</v>
      </c>
      <c r="AI842" s="33">
        <f>データ!M842</f>
        <v>0</v>
      </c>
      <c r="AJ842" s="9" t="s">
        <v>1061</v>
      </c>
      <c r="AK842" s="33">
        <f>データ!N842</f>
        <v>0</v>
      </c>
      <c r="AL842" s="9" t="s">
        <v>977</v>
      </c>
      <c r="AM842" s="34" t="s">
        <v>1265</v>
      </c>
      <c r="AN842" s="33">
        <f>データ!O842</f>
        <v>0</v>
      </c>
      <c r="AO842" s="9" t="s">
        <v>1061</v>
      </c>
      <c r="AP842" s="33">
        <f>データ!P842</f>
        <v>0</v>
      </c>
      <c r="AQ842" s="35" t="s">
        <v>977</v>
      </c>
      <c r="AR842" s="34" t="s">
        <v>1265</v>
      </c>
      <c r="AS842" s="33">
        <f>データ!Q842</f>
        <v>0</v>
      </c>
      <c r="AT842" s="9" t="s">
        <v>1061</v>
      </c>
      <c r="AU842" s="33">
        <f>データ!R842</f>
        <v>0</v>
      </c>
      <c r="AV842" s="9" t="s">
        <v>977</v>
      </c>
      <c r="AW842" s="34" t="s">
        <v>1265</v>
      </c>
      <c r="AX842" s="33">
        <f>データ!S842</f>
        <v>0</v>
      </c>
      <c r="AY842" s="9" t="s">
        <v>1061</v>
      </c>
      <c r="AZ842" s="33">
        <f>データ!T842</f>
        <v>0</v>
      </c>
      <c r="BA842" s="35" t="s">
        <v>977</v>
      </c>
      <c r="BB842" s="34" t="s">
        <v>2335</v>
      </c>
      <c r="BC842" s="33">
        <f>データ!U842</f>
        <v>0</v>
      </c>
      <c r="BD842" s="35" t="s">
        <v>2333</v>
      </c>
      <c r="BE842" s="33">
        <f>データ!V842</f>
        <v>0</v>
      </c>
      <c r="BF842" s="33" t="s">
        <v>977</v>
      </c>
      <c r="BG842" s="34" t="s">
        <v>1260</v>
      </c>
      <c r="BH842" s="33">
        <f>データ!W842</f>
        <v>0</v>
      </c>
      <c r="BI842" s="35" t="s">
        <v>977</v>
      </c>
      <c r="BJ842" s="34" t="s">
        <v>1260</v>
      </c>
      <c r="BK842" s="33">
        <f>データ!X842</f>
        <v>0</v>
      </c>
      <c r="BL842" s="35" t="s">
        <v>977</v>
      </c>
      <c r="BM842" s="9" t="s">
        <v>972</v>
      </c>
    </row>
    <row r="843" spans="1:65" x14ac:dyDescent="0.15">
      <c r="A843" s="9" t="s">
        <v>969</v>
      </c>
      <c r="B843" s="9" t="s">
        <v>1392</v>
      </c>
      <c r="C843" s="32" t="str">
        <f>"./images/thumbnail/"&amp;データ!B843&amp;".jpg"</f>
        <v>./images/thumbnail/.jpg</v>
      </c>
      <c r="D843" s="32" t="s">
        <v>1393</v>
      </c>
      <c r="E843" s="32" t="str">
        <f>"./images/thumbnail/"&amp;データ!B843&amp;".jpg"</f>
        <v>./images/thumbnail/.jpg</v>
      </c>
      <c r="F843" s="32" t="s">
        <v>1064</v>
      </c>
      <c r="G843" s="32" t="s">
        <v>1260</v>
      </c>
      <c r="H843" s="32">
        <f>データ!D843</f>
        <v>0</v>
      </c>
      <c r="I843" s="32" t="s">
        <v>977</v>
      </c>
      <c r="J843" s="32" t="s">
        <v>1260</v>
      </c>
      <c r="K843" s="32">
        <f>データ!E843</f>
        <v>0</v>
      </c>
      <c r="L843" s="32" t="s">
        <v>977</v>
      </c>
      <c r="M843" s="32" t="s">
        <v>1260</v>
      </c>
      <c r="N843" s="32">
        <f>データ!F843</f>
        <v>0</v>
      </c>
      <c r="O843" s="32" t="s">
        <v>977</v>
      </c>
      <c r="P843" s="32" t="s">
        <v>1260</v>
      </c>
      <c r="Q843" s="32">
        <f>データ!G843</f>
        <v>0</v>
      </c>
      <c r="R843" s="32" t="s">
        <v>977</v>
      </c>
      <c r="S843" s="32" t="s">
        <v>1260</v>
      </c>
      <c r="T843" s="33">
        <f>データ!H843</f>
        <v>0</v>
      </c>
      <c r="U843" s="34" t="s">
        <v>977</v>
      </c>
      <c r="V843" s="34" t="s">
        <v>1260</v>
      </c>
      <c r="W843" s="33">
        <f>データ!I843</f>
        <v>0</v>
      </c>
      <c r="X843" s="34" t="s">
        <v>977</v>
      </c>
      <c r="Y843" s="34" t="s">
        <v>1260</v>
      </c>
      <c r="Z843" s="33">
        <f>データ!J843</f>
        <v>0</v>
      </c>
      <c r="AA843" s="34" t="s">
        <v>977</v>
      </c>
      <c r="AB843" s="34" t="s">
        <v>1260</v>
      </c>
      <c r="AC843" s="33">
        <f>データ!K843</f>
        <v>0</v>
      </c>
      <c r="AD843" s="32" t="s">
        <v>977</v>
      </c>
      <c r="AE843" s="34" t="s">
        <v>1260</v>
      </c>
      <c r="AF843" s="33">
        <f>データ!L843</f>
        <v>0</v>
      </c>
      <c r="AG843" s="34" t="s">
        <v>977</v>
      </c>
      <c r="AH843" s="34" t="s">
        <v>1265</v>
      </c>
      <c r="AI843" s="33">
        <f>データ!M843</f>
        <v>0</v>
      </c>
      <c r="AJ843" s="9" t="s">
        <v>1061</v>
      </c>
      <c r="AK843" s="33">
        <f>データ!N843</f>
        <v>0</v>
      </c>
      <c r="AL843" s="9" t="s">
        <v>977</v>
      </c>
      <c r="AM843" s="34" t="s">
        <v>1265</v>
      </c>
      <c r="AN843" s="33">
        <f>データ!O843</f>
        <v>0</v>
      </c>
      <c r="AO843" s="9" t="s">
        <v>1061</v>
      </c>
      <c r="AP843" s="33">
        <f>データ!P843</f>
        <v>0</v>
      </c>
      <c r="AQ843" s="35" t="s">
        <v>977</v>
      </c>
      <c r="AR843" s="34" t="s">
        <v>1265</v>
      </c>
      <c r="AS843" s="33">
        <f>データ!Q843</f>
        <v>0</v>
      </c>
      <c r="AT843" s="9" t="s">
        <v>1061</v>
      </c>
      <c r="AU843" s="33">
        <f>データ!R843</f>
        <v>0</v>
      </c>
      <c r="AV843" s="9" t="s">
        <v>977</v>
      </c>
      <c r="AW843" s="34" t="s">
        <v>1265</v>
      </c>
      <c r="AX843" s="33">
        <f>データ!S843</f>
        <v>0</v>
      </c>
      <c r="AY843" s="9" t="s">
        <v>1061</v>
      </c>
      <c r="AZ843" s="33">
        <f>データ!T843</f>
        <v>0</v>
      </c>
      <c r="BA843" s="35" t="s">
        <v>977</v>
      </c>
      <c r="BB843" s="34" t="s">
        <v>2335</v>
      </c>
      <c r="BC843" s="33">
        <f>データ!U843</f>
        <v>0</v>
      </c>
      <c r="BD843" s="35" t="s">
        <v>2333</v>
      </c>
      <c r="BE843" s="33">
        <f>データ!V843</f>
        <v>0</v>
      </c>
      <c r="BF843" s="33" t="s">
        <v>977</v>
      </c>
      <c r="BG843" s="34" t="s">
        <v>1260</v>
      </c>
      <c r="BH843" s="33">
        <f>データ!W843</f>
        <v>0</v>
      </c>
      <c r="BI843" s="35" t="s">
        <v>977</v>
      </c>
      <c r="BJ843" s="34" t="s">
        <v>1260</v>
      </c>
      <c r="BK843" s="33">
        <f>データ!X843</f>
        <v>0</v>
      </c>
      <c r="BL843" s="35" t="s">
        <v>977</v>
      </c>
      <c r="BM843" s="9" t="s">
        <v>972</v>
      </c>
    </row>
    <row r="844" spans="1:65" x14ac:dyDescent="0.15">
      <c r="A844" s="9" t="s">
        <v>969</v>
      </c>
      <c r="B844" s="9" t="s">
        <v>1392</v>
      </c>
      <c r="C844" s="32" t="str">
        <f>"./images/thumbnail/"&amp;データ!B844&amp;".jpg"</f>
        <v>./images/thumbnail/.jpg</v>
      </c>
      <c r="D844" s="32" t="s">
        <v>1393</v>
      </c>
      <c r="E844" s="32" t="str">
        <f>"./images/thumbnail/"&amp;データ!B844&amp;".jpg"</f>
        <v>./images/thumbnail/.jpg</v>
      </c>
      <c r="F844" s="32" t="s">
        <v>1064</v>
      </c>
      <c r="G844" s="32" t="s">
        <v>1260</v>
      </c>
      <c r="H844" s="32">
        <f>データ!D844</f>
        <v>0</v>
      </c>
      <c r="I844" s="32" t="s">
        <v>977</v>
      </c>
      <c r="J844" s="32" t="s">
        <v>1260</v>
      </c>
      <c r="K844" s="32">
        <f>データ!E844</f>
        <v>0</v>
      </c>
      <c r="L844" s="32" t="s">
        <v>977</v>
      </c>
      <c r="M844" s="32" t="s">
        <v>1260</v>
      </c>
      <c r="N844" s="32">
        <f>データ!F844</f>
        <v>0</v>
      </c>
      <c r="O844" s="32" t="s">
        <v>977</v>
      </c>
      <c r="P844" s="32" t="s">
        <v>1260</v>
      </c>
      <c r="Q844" s="32">
        <f>データ!G844</f>
        <v>0</v>
      </c>
      <c r="R844" s="32" t="s">
        <v>977</v>
      </c>
      <c r="S844" s="32" t="s">
        <v>1260</v>
      </c>
      <c r="T844" s="33">
        <f>データ!H844</f>
        <v>0</v>
      </c>
      <c r="U844" s="34" t="s">
        <v>977</v>
      </c>
      <c r="V844" s="34" t="s">
        <v>1260</v>
      </c>
      <c r="W844" s="33">
        <f>データ!I844</f>
        <v>0</v>
      </c>
      <c r="X844" s="34" t="s">
        <v>977</v>
      </c>
      <c r="Y844" s="34" t="s">
        <v>1260</v>
      </c>
      <c r="Z844" s="33">
        <f>データ!J844</f>
        <v>0</v>
      </c>
      <c r="AA844" s="34" t="s">
        <v>977</v>
      </c>
      <c r="AB844" s="34" t="s">
        <v>1260</v>
      </c>
      <c r="AC844" s="33">
        <f>データ!K844</f>
        <v>0</v>
      </c>
      <c r="AD844" s="32" t="s">
        <v>977</v>
      </c>
      <c r="AE844" s="34" t="s">
        <v>1260</v>
      </c>
      <c r="AF844" s="33">
        <f>データ!L844</f>
        <v>0</v>
      </c>
      <c r="AG844" s="34" t="s">
        <v>977</v>
      </c>
      <c r="AH844" s="34" t="s">
        <v>1265</v>
      </c>
      <c r="AI844" s="33">
        <f>データ!M844</f>
        <v>0</v>
      </c>
      <c r="AJ844" s="9" t="s">
        <v>1061</v>
      </c>
      <c r="AK844" s="33">
        <f>データ!N844</f>
        <v>0</v>
      </c>
      <c r="AL844" s="9" t="s">
        <v>977</v>
      </c>
      <c r="AM844" s="34" t="s">
        <v>1265</v>
      </c>
      <c r="AN844" s="33">
        <f>データ!O844</f>
        <v>0</v>
      </c>
      <c r="AO844" s="9" t="s">
        <v>1061</v>
      </c>
      <c r="AP844" s="33">
        <f>データ!P844</f>
        <v>0</v>
      </c>
      <c r="AQ844" s="35" t="s">
        <v>977</v>
      </c>
      <c r="AR844" s="34" t="s">
        <v>1265</v>
      </c>
      <c r="AS844" s="33">
        <f>データ!Q844</f>
        <v>0</v>
      </c>
      <c r="AT844" s="9" t="s">
        <v>1061</v>
      </c>
      <c r="AU844" s="33">
        <f>データ!R844</f>
        <v>0</v>
      </c>
      <c r="AV844" s="9" t="s">
        <v>977</v>
      </c>
      <c r="AW844" s="34" t="s">
        <v>1265</v>
      </c>
      <c r="AX844" s="33">
        <f>データ!S844</f>
        <v>0</v>
      </c>
      <c r="AY844" s="9" t="s">
        <v>1061</v>
      </c>
      <c r="AZ844" s="33">
        <f>データ!T844</f>
        <v>0</v>
      </c>
      <c r="BA844" s="35" t="s">
        <v>977</v>
      </c>
      <c r="BB844" s="34" t="s">
        <v>2335</v>
      </c>
      <c r="BC844" s="33">
        <f>データ!U844</f>
        <v>0</v>
      </c>
      <c r="BD844" s="35" t="s">
        <v>2333</v>
      </c>
      <c r="BE844" s="33">
        <f>データ!V844</f>
        <v>0</v>
      </c>
      <c r="BF844" s="33" t="s">
        <v>977</v>
      </c>
      <c r="BG844" s="34" t="s">
        <v>1260</v>
      </c>
      <c r="BH844" s="33">
        <f>データ!W844</f>
        <v>0</v>
      </c>
      <c r="BI844" s="35" t="s">
        <v>977</v>
      </c>
      <c r="BJ844" s="34" t="s">
        <v>1260</v>
      </c>
      <c r="BK844" s="33">
        <f>データ!X844</f>
        <v>0</v>
      </c>
      <c r="BL844" s="35" t="s">
        <v>977</v>
      </c>
      <c r="BM844" s="9" t="s">
        <v>972</v>
      </c>
    </row>
    <row r="845" spans="1:65" x14ac:dyDescent="0.15">
      <c r="A845" s="9" t="s">
        <v>969</v>
      </c>
      <c r="B845" s="9" t="s">
        <v>1392</v>
      </c>
      <c r="C845" s="32" t="str">
        <f>"./images/thumbnail/"&amp;データ!B845&amp;".jpg"</f>
        <v>./images/thumbnail/.jpg</v>
      </c>
      <c r="D845" s="32" t="s">
        <v>1393</v>
      </c>
      <c r="E845" s="32" t="str">
        <f>"./images/thumbnail/"&amp;データ!B845&amp;".jpg"</f>
        <v>./images/thumbnail/.jpg</v>
      </c>
      <c r="F845" s="32" t="s">
        <v>1064</v>
      </c>
      <c r="G845" s="32" t="s">
        <v>1260</v>
      </c>
      <c r="H845" s="32">
        <f>データ!D845</f>
        <v>0</v>
      </c>
      <c r="I845" s="32" t="s">
        <v>977</v>
      </c>
      <c r="J845" s="32" t="s">
        <v>1260</v>
      </c>
      <c r="K845" s="32">
        <f>データ!E845</f>
        <v>0</v>
      </c>
      <c r="L845" s="32" t="s">
        <v>977</v>
      </c>
      <c r="M845" s="32" t="s">
        <v>1260</v>
      </c>
      <c r="N845" s="32">
        <f>データ!F845</f>
        <v>0</v>
      </c>
      <c r="O845" s="32" t="s">
        <v>977</v>
      </c>
      <c r="P845" s="32" t="s">
        <v>1260</v>
      </c>
      <c r="Q845" s="32">
        <f>データ!G845</f>
        <v>0</v>
      </c>
      <c r="R845" s="32" t="s">
        <v>977</v>
      </c>
      <c r="S845" s="32" t="s">
        <v>1260</v>
      </c>
      <c r="T845" s="33">
        <f>データ!H845</f>
        <v>0</v>
      </c>
      <c r="U845" s="34" t="s">
        <v>977</v>
      </c>
      <c r="V845" s="34" t="s">
        <v>1260</v>
      </c>
      <c r="W845" s="33">
        <f>データ!I845</f>
        <v>0</v>
      </c>
      <c r="X845" s="34" t="s">
        <v>977</v>
      </c>
      <c r="Y845" s="34" t="s">
        <v>1260</v>
      </c>
      <c r="Z845" s="33">
        <f>データ!J845</f>
        <v>0</v>
      </c>
      <c r="AA845" s="34" t="s">
        <v>977</v>
      </c>
      <c r="AB845" s="34" t="s">
        <v>1260</v>
      </c>
      <c r="AC845" s="33">
        <f>データ!K845</f>
        <v>0</v>
      </c>
      <c r="AD845" s="32" t="s">
        <v>977</v>
      </c>
      <c r="AE845" s="34" t="s">
        <v>1260</v>
      </c>
      <c r="AF845" s="33">
        <f>データ!L845</f>
        <v>0</v>
      </c>
      <c r="AG845" s="34" t="s">
        <v>977</v>
      </c>
      <c r="AH845" s="34" t="s">
        <v>1265</v>
      </c>
      <c r="AI845" s="33">
        <f>データ!M845</f>
        <v>0</v>
      </c>
      <c r="AJ845" s="9" t="s">
        <v>1061</v>
      </c>
      <c r="AK845" s="33">
        <f>データ!N845</f>
        <v>0</v>
      </c>
      <c r="AL845" s="9" t="s">
        <v>977</v>
      </c>
      <c r="AM845" s="34" t="s">
        <v>1265</v>
      </c>
      <c r="AN845" s="33">
        <f>データ!O845</f>
        <v>0</v>
      </c>
      <c r="AO845" s="9" t="s">
        <v>1061</v>
      </c>
      <c r="AP845" s="33">
        <f>データ!P845</f>
        <v>0</v>
      </c>
      <c r="AQ845" s="35" t="s">
        <v>977</v>
      </c>
      <c r="AR845" s="34" t="s">
        <v>1265</v>
      </c>
      <c r="AS845" s="33">
        <f>データ!Q845</f>
        <v>0</v>
      </c>
      <c r="AT845" s="9" t="s">
        <v>1061</v>
      </c>
      <c r="AU845" s="33">
        <f>データ!R845</f>
        <v>0</v>
      </c>
      <c r="AV845" s="9" t="s">
        <v>977</v>
      </c>
      <c r="AW845" s="34" t="s">
        <v>1265</v>
      </c>
      <c r="AX845" s="33">
        <f>データ!S845</f>
        <v>0</v>
      </c>
      <c r="AY845" s="9" t="s">
        <v>1061</v>
      </c>
      <c r="AZ845" s="33">
        <f>データ!T845</f>
        <v>0</v>
      </c>
      <c r="BA845" s="35" t="s">
        <v>977</v>
      </c>
      <c r="BB845" s="34" t="s">
        <v>2335</v>
      </c>
      <c r="BC845" s="33">
        <f>データ!U845</f>
        <v>0</v>
      </c>
      <c r="BD845" s="35" t="s">
        <v>2333</v>
      </c>
      <c r="BE845" s="33">
        <f>データ!V845</f>
        <v>0</v>
      </c>
      <c r="BF845" s="33" t="s">
        <v>977</v>
      </c>
      <c r="BG845" s="34" t="s">
        <v>1260</v>
      </c>
      <c r="BH845" s="33">
        <f>データ!W845</f>
        <v>0</v>
      </c>
      <c r="BI845" s="35" t="s">
        <v>977</v>
      </c>
      <c r="BJ845" s="34" t="s">
        <v>1260</v>
      </c>
      <c r="BK845" s="33">
        <f>データ!X845</f>
        <v>0</v>
      </c>
      <c r="BL845" s="35" t="s">
        <v>977</v>
      </c>
      <c r="BM845" s="9" t="s">
        <v>972</v>
      </c>
    </row>
    <row r="846" spans="1:65" x14ac:dyDescent="0.15">
      <c r="A846" s="9" t="s">
        <v>969</v>
      </c>
      <c r="B846" s="9" t="s">
        <v>1392</v>
      </c>
      <c r="C846" s="32" t="str">
        <f>"./images/thumbnail/"&amp;データ!B846&amp;".jpg"</f>
        <v>./images/thumbnail/.jpg</v>
      </c>
      <c r="D846" s="32" t="s">
        <v>1393</v>
      </c>
      <c r="E846" s="32" t="str">
        <f>"./images/thumbnail/"&amp;データ!B846&amp;".jpg"</f>
        <v>./images/thumbnail/.jpg</v>
      </c>
      <c r="F846" s="32" t="s">
        <v>1064</v>
      </c>
      <c r="G846" s="32" t="s">
        <v>1260</v>
      </c>
      <c r="H846" s="32">
        <f>データ!D846</f>
        <v>0</v>
      </c>
      <c r="I846" s="32" t="s">
        <v>977</v>
      </c>
      <c r="J846" s="32" t="s">
        <v>1260</v>
      </c>
      <c r="K846" s="32">
        <f>データ!E846</f>
        <v>0</v>
      </c>
      <c r="L846" s="32" t="s">
        <v>977</v>
      </c>
      <c r="M846" s="32" t="s">
        <v>1260</v>
      </c>
      <c r="N846" s="32">
        <f>データ!F846</f>
        <v>0</v>
      </c>
      <c r="O846" s="32" t="s">
        <v>977</v>
      </c>
      <c r="P846" s="32" t="s">
        <v>1260</v>
      </c>
      <c r="Q846" s="32">
        <f>データ!G846</f>
        <v>0</v>
      </c>
      <c r="R846" s="32" t="s">
        <v>977</v>
      </c>
      <c r="S846" s="32" t="s">
        <v>1260</v>
      </c>
      <c r="T846" s="33">
        <f>データ!H846</f>
        <v>0</v>
      </c>
      <c r="U846" s="34" t="s">
        <v>977</v>
      </c>
      <c r="V846" s="34" t="s">
        <v>1260</v>
      </c>
      <c r="W846" s="33">
        <f>データ!I846</f>
        <v>0</v>
      </c>
      <c r="X846" s="34" t="s">
        <v>977</v>
      </c>
      <c r="Y846" s="34" t="s">
        <v>1260</v>
      </c>
      <c r="Z846" s="33">
        <f>データ!J846</f>
        <v>0</v>
      </c>
      <c r="AA846" s="34" t="s">
        <v>977</v>
      </c>
      <c r="AB846" s="34" t="s">
        <v>1260</v>
      </c>
      <c r="AC846" s="33">
        <f>データ!K846</f>
        <v>0</v>
      </c>
      <c r="AD846" s="32" t="s">
        <v>977</v>
      </c>
      <c r="AE846" s="34" t="s">
        <v>1260</v>
      </c>
      <c r="AF846" s="33">
        <f>データ!L846</f>
        <v>0</v>
      </c>
      <c r="AG846" s="34" t="s">
        <v>977</v>
      </c>
      <c r="AH846" s="34" t="s">
        <v>1265</v>
      </c>
      <c r="AI846" s="33">
        <f>データ!M846</f>
        <v>0</v>
      </c>
      <c r="AJ846" s="9" t="s">
        <v>1061</v>
      </c>
      <c r="AK846" s="33">
        <f>データ!N846</f>
        <v>0</v>
      </c>
      <c r="AL846" s="9" t="s">
        <v>977</v>
      </c>
      <c r="AM846" s="34" t="s">
        <v>1265</v>
      </c>
      <c r="AN846" s="33">
        <f>データ!O846</f>
        <v>0</v>
      </c>
      <c r="AO846" s="9" t="s">
        <v>1061</v>
      </c>
      <c r="AP846" s="33">
        <f>データ!P846</f>
        <v>0</v>
      </c>
      <c r="AQ846" s="35" t="s">
        <v>977</v>
      </c>
      <c r="AR846" s="34" t="s">
        <v>1265</v>
      </c>
      <c r="AS846" s="33">
        <f>データ!Q846</f>
        <v>0</v>
      </c>
      <c r="AT846" s="9" t="s">
        <v>1061</v>
      </c>
      <c r="AU846" s="33">
        <f>データ!R846</f>
        <v>0</v>
      </c>
      <c r="AV846" s="9" t="s">
        <v>977</v>
      </c>
      <c r="AW846" s="34" t="s">
        <v>1265</v>
      </c>
      <c r="AX846" s="33">
        <f>データ!S846</f>
        <v>0</v>
      </c>
      <c r="AY846" s="9" t="s">
        <v>1061</v>
      </c>
      <c r="AZ846" s="33">
        <f>データ!T846</f>
        <v>0</v>
      </c>
      <c r="BA846" s="35" t="s">
        <v>977</v>
      </c>
      <c r="BB846" s="34" t="s">
        <v>2335</v>
      </c>
      <c r="BC846" s="33">
        <f>データ!U846</f>
        <v>0</v>
      </c>
      <c r="BD846" s="35" t="s">
        <v>2333</v>
      </c>
      <c r="BE846" s="33">
        <f>データ!V846</f>
        <v>0</v>
      </c>
      <c r="BF846" s="33" t="s">
        <v>977</v>
      </c>
      <c r="BG846" s="34" t="s">
        <v>1260</v>
      </c>
      <c r="BH846" s="33">
        <f>データ!W846</f>
        <v>0</v>
      </c>
      <c r="BI846" s="35" t="s">
        <v>977</v>
      </c>
      <c r="BJ846" s="34" t="s">
        <v>1260</v>
      </c>
      <c r="BK846" s="33">
        <f>データ!X846</f>
        <v>0</v>
      </c>
      <c r="BL846" s="35" t="s">
        <v>977</v>
      </c>
      <c r="BM846" s="9" t="s">
        <v>972</v>
      </c>
    </row>
    <row r="847" spans="1:65" x14ac:dyDescent="0.15">
      <c r="A847" s="9" t="s">
        <v>969</v>
      </c>
      <c r="B847" s="9" t="s">
        <v>1392</v>
      </c>
      <c r="C847" s="32" t="str">
        <f>"./images/thumbnail/"&amp;データ!B847&amp;".jpg"</f>
        <v>./images/thumbnail/.jpg</v>
      </c>
      <c r="D847" s="32" t="s">
        <v>1393</v>
      </c>
      <c r="E847" s="32" t="str">
        <f>"./images/thumbnail/"&amp;データ!B847&amp;".jpg"</f>
        <v>./images/thumbnail/.jpg</v>
      </c>
      <c r="F847" s="32" t="s">
        <v>1064</v>
      </c>
      <c r="G847" s="32" t="s">
        <v>1260</v>
      </c>
      <c r="H847" s="32">
        <f>データ!D847</f>
        <v>0</v>
      </c>
      <c r="I847" s="32" t="s">
        <v>977</v>
      </c>
      <c r="J847" s="32" t="s">
        <v>1260</v>
      </c>
      <c r="K847" s="32">
        <f>データ!E847</f>
        <v>0</v>
      </c>
      <c r="L847" s="32" t="s">
        <v>977</v>
      </c>
      <c r="M847" s="32" t="s">
        <v>1260</v>
      </c>
      <c r="N847" s="32">
        <f>データ!F847</f>
        <v>0</v>
      </c>
      <c r="O847" s="32" t="s">
        <v>977</v>
      </c>
      <c r="P847" s="32" t="s">
        <v>1260</v>
      </c>
      <c r="Q847" s="32">
        <f>データ!G847</f>
        <v>0</v>
      </c>
      <c r="R847" s="32" t="s">
        <v>977</v>
      </c>
      <c r="S847" s="32" t="s">
        <v>1260</v>
      </c>
      <c r="T847" s="33">
        <f>データ!H847</f>
        <v>0</v>
      </c>
      <c r="U847" s="34" t="s">
        <v>977</v>
      </c>
      <c r="V847" s="34" t="s">
        <v>1260</v>
      </c>
      <c r="W847" s="33">
        <f>データ!I847</f>
        <v>0</v>
      </c>
      <c r="X847" s="34" t="s">
        <v>977</v>
      </c>
      <c r="Y847" s="34" t="s">
        <v>1260</v>
      </c>
      <c r="Z847" s="33">
        <f>データ!J847</f>
        <v>0</v>
      </c>
      <c r="AA847" s="34" t="s">
        <v>977</v>
      </c>
      <c r="AB847" s="34" t="s">
        <v>1260</v>
      </c>
      <c r="AC847" s="33">
        <f>データ!K847</f>
        <v>0</v>
      </c>
      <c r="AD847" s="32" t="s">
        <v>977</v>
      </c>
      <c r="AE847" s="34" t="s">
        <v>1260</v>
      </c>
      <c r="AF847" s="33">
        <f>データ!L847</f>
        <v>0</v>
      </c>
      <c r="AG847" s="34" t="s">
        <v>977</v>
      </c>
      <c r="AH847" s="34" t="s">
        <v>1265</v>
      </c>
      <c r="AI847" s="33">
        <f>データ!M847</f>
        <v>0</v>
      </c>
      <c r="AJ847" s="9" t="s">
        <v>1061</v>
      </c>
      <c r="AK847" s="33">
        <f>データ!N847</f>
        <v>0</v>
      </c>
      <c r="AL847" s="9" t="s">
        <v>977</v>
      </c>
      <c r="AM847" s="34" t="s">
        <v>1265</v>
      </c>
      <c r="AN847" s="33">
        <f>データ!O847</f>
        <v>0</v>
      </c>
      <c r="AO847" s="9" t="s">
        <v>1061</v>
      </c>
      <c r="AP847" s="33">
        <f>データ!P847</f>
        <v>0</v>
      </c>
      <c r="AQ847" s="35" t="s">
        <v>977</v>
      </c>
      <c r="AR847" s="34" t="s">
        <v>1265</v>
      </c>
      <c r="AS847" s="33">
        <f>データ!Q847</f>
        <v>0</v>
      </c>
      <c r="AT847" s="9" t="s">
        <v>1061</v>
      </c>
      <c r="AU847" s="33">
        <f>データ!R847</f>
        <v>0</v>
      </c>
      <c r="AV847" s="9" t="s">
        <v>977</v>
      </c>
      <c r="AW847" s="34" t="s">
        <v>1265</v>
      </c>
      <c r="AX847" s="33">
        <f>データ!S847</f>
        <v>0</v>
      </c>
      <c r="AY847" s="9" t="s">
        <v>1061</v>
      </c>
      <c r="AZ847" s="33">
        <f>データ!T847</f>
        <v>0</v>
      </c>
      <c r="BA847" s="35" t="s">
        <v>977</v>
      </c>
      <c r="BB847" s="34" t="s">
        <v>2335</v>
      </c>
      <c r="BC847" s="33">
        <f>データ!U847</f>
        <v>0</v>
      </c>
      <c r="BD847" s="35" t="s">
        <v>2333</v>
      </c>
      <c r="BE847" s="33">
        <f>データ!V847</f>
        <v>0</v>
      </c>
      <c r="BF847" s="33" t="s">
        <v>977</v>
      </c>
      <c r="BG847" s="34" t="s">
        <v>1260</v>
      </c>
      <c r="BH847" s="33">
        <f>データ!W847</f>
        <v>0</v>
      </c>
      <c r="BI847" s="35" t="s">
        <v>977</v>
      </c>
      <c r="BJ847" s="34" t="s">
        <v>1260</v>
      </c>
      <c r="BK847" s="33">
        <f>データ!X847</f>
        <v>0</v>
      </c>
      <c r="BL847" s="35" t="s">
        <v>977</v>
      </c>
      <c r="BM847" s="9" t="s">
        <v>972</v>
      </c>
    </row>
    <row r="848" spans="1:65" x14ac:dyDescent="0.15">
      <c r="A848" s="9" t="s">
        <v>969</v>
      </c>
      <c r="B848" s="9" t="s">
        <v>1392</v>
      </c>
      <c r="C848" s="32" t="str">
        <f>"./images/thumbnail/"&amp;データ!B848&amp;".jpg"</f>
        <v>./images/thumbnail/.jpg</v>
      </c>
      <c r="D848" s="32" t="s">
        <v>1393</v>
      </c>
      <c r="E848" s="32" t="str">
        <f>"./images/thumbnail/"&amp;データ!B848&amp;".jpg"</f>
        <v>./images/thumbnail/.jpg</v>
      </c>
      <c r="F848" s="32" t="s">
        <v>1064</v>
      </c>
      <c r="G848" s="32" t="s">
        <v>1260</v>
      </c>
      <c r="H848" s="32">
        <f>データ!D848</f>
        <v>0</v>
      </c>
      <c r="I848" s="32" t="s">
        <v>977</v>
      </c>
      <c r="J848" s="32" t="s">
        <v>1260</v>
      </c>
      <c r="K848" s="32">
        <f>データ!E848</f>
        <v>0</v>
      </c>
      <c r="L848" s="32" t="s">
        <v>977</v>
      </c>
      <c r="M848" s="32" t="s">
        <v>1260</v>
      </c>
      <c r="N848" s="32">
        <f>データ!F848</f>
        <v>0</v>
      </c>
      <c r="O848" s="32" t="s">
        <v>977</v>
      </c>
      <c r="P848" s="32" t="s">
        <v>1260</v>
      </c>
      <c r="Q848" s="32">
        <f>データ!G848</f>
        <v>0</v>
      </c>
      <c r="R848" s="32" t="s">
        <v>977</v>
      </c>
      <c r="S848" s="32" t="s">
        <v>1260</v>
      </c>
      <c r="T848" s="33">
        <f>データ!H848</f>
        <v>0</v>
      </c>
      <c r="U848" s="34" t="s">
        <v>977</v>
      </c>
      <c r="V848" s="34" t="s">
        <v>1260</v>
      </c>
      <c r="W848" s="33">
        <f>データ!I848</f>
        <v>0</v>
      </c>
      <c r="X848" s="34" t="s">
        <v>977</v>
      </c>
      <c r="Y848" s="34" t="s">
        <v>1260</v>
      </c>
      <c r="Z848" s="33">
        <f>データ!J848</f>
        <v>0</v>
      </c>
      <c r="AA848" s="34" t="s">
        <v>977</v>
      </c>
      <c r="AB848" s="34" t="s">
        <v>1260</v>
      </c>
      <c r="AC848" s="33">
        <f>データ!K848</f>
        <v>0</v>
      </c>
      <c r="AD848" s="32" t="s">
        <v>977</v>
      </c>
      <c r="AE848" s="34" t="s">
        <v>1260</v>
      </c>
      <c r="AF848" s="33">
        <f>データ!L848</f>
        <v>0</v>
      </c>
      <c r="AG848" s="34" t="s">
        <v>977</v>
      </c>
      <c r="AH848" s="34" t="s">
        <v>1265</v>
      </c>
      <c r="AI848" s="33">
        <f>データ!M848</f>
        <v>0</v>
      </c>
      <c r="AJ848" s="9" t="s">
        <v>1061</v>
      </c>
      <c r="AK848" s="33">
        <f>データ!N848</f>
        <v>0</v>
      </c>
      <c r="AL848" s="9" t="s">
        <v>977</v>
      </c>
      <c r="AM848" s="34" t="s">
        <v>1265</v>
      </c>
      <c r="AN848" s="33">
        <f>データ!O848</f>
        <v>0</v>
      </c>
      <c r="AO848" s="9" t="s">
        <v>1061</v>
      </c>
      <c r="AP848" s="33">
        <f>データ!P848</f>
        <v>0</v>
      </c>
      <c r="AQ848" s="35" t="s">
        <v>977</v>
      </c>
      <c r="AR848" s="34" t="s">
        <v>1265</v>
      </c>
      <c r="AS848" s="33">
        <f>データ!Q848</f>
        <v>0</v>
      </c>
      <c r="AT848" s="9" t="s">
        <v>1061</v>
      </c>
      <c r="AU848" s="33">
        <f>データ!R848</f>
        <v>0</v>
      </c>
      <c r="AV848" s="9" t="s">
        <v>977</v>
      </c>
      <c r="AW848" s="34" t="s">
        <v>1265</v>
      </c>
      <c r="AX848" s="33">
        <f>データ!S848</f>
        <v>0</v>
      </c>
      <c r="AY848" s="9" t="s">
        <v>1061</v>
      </c>
      <c r="AZ848" s="33">
        <f>データ!T848</f>
        <v>0</v>
      </c>
      <c r="BA848" s="35" t="s">
        <v>977</v>
      </c>
      <c r="BB848" s="34" t="s">
        <v>2335</v>
      </c>
      <c r="BC848" s="33">
        <f>データ!U848</f>
        <v>0</v>
      </c>
      <c r="BD848" s="35" t="s">
        <v>2333</v>
      </c>
      <c r="BE848" s="33">
        <f>データ!V848</f>
        <v>0</v>
      </c>
      <c r="BF848" s="33" t="s">
        <v>977</v>
      </c>
      <c r="BG848" s="34" t="s">
        <v>1260</v>
      </c>
      <c r="BH848" s="33">
        <f>データ!W848</f>
        <v>0</v>
      </c>
      <c r="BI848" s="35" t="s">
        <v>977</v>
      </c>
      <c r="BJ848" s="34" t="s">
        <v>1260</v>
      </c>
      <c r="BK848" s="33">
        <f>データ!X848</f>
        <v>0</v>
      </c>
      <c r="BL848" s="35" t="s">
        <v>977</v>
      </c>
      <c r="BM848" s="9" t="s">
        <v>972</v>
      </c>
    </row>
    <row r="849" spans="1:65" x14ac:dyDescent="0.15">
      <c r="A849" s="9" t="s">
        <v>969</v>
      </c>
      <c r="B849" s="9" t="s">
        <v>1392</v>
      </c>
      <c r="C849" s="32" t="str">
        <f>"./images/thumbnail/"&amp;データ!B849&amp;".jpg"</f>
        <v>./images/thumbnail/.jpg</v>
      </c>
      <c r="D849" s="32" t="s">
        <v>1393</v>
      </c>
      <c r="E849" s="32" t="str">
        <f>"./images/thumbnail/"&amp;データ!B849&amp;".jpg"</f>
        <v>./images/thumbnail/.jpg</v>
      </c>
      <c r="F849" s="32" t="s">
        <v>1064</v>
      </c>
      <c r="G849" s="32" t="s">
        <v>1260</v>
      </c>
      <c r="H849" s="32">
        <f>データ!D849</f>
        <v>0</v>
      </c>
      <c r="I849" s="32" t="s">
        <v>977</v>
      </c>
      <c r="J849" s="32" t="s">
        <v>1260</v>
      </c>
      <c r="K849" s="32">
        <f>データ!E849</f>
        <v>0</v>
      </c>
      <c r="L849" s="32" t="s">
        <v>977</v>
      </c>
      <c r="M849" s="32" t="s">
        <v>1260</v>
      </c>
      <c r="N849" s="32">
        <f>データ!F849</f>
        <v>0</v>
      </c>
      <c r="O849" s="32" t="s">
        <v>977</v>
      </c>
      <c r="P849" s="32" t="s">
        <v>1260</v>
      </c>
      <c r="Q849" s="32">
        <f>データ!G849</f>
        <v>0</v>
      </c>
      <c r="R849" s="32" t="s">
        <v>977</v>
      </c>
      <c r="S849" s="32" t="s">
        <v>1260</v>
      </c>
      <c r="T849" s="33">
        <f>データ!H849</f>
        <v>0</v>
      </c>
      <c r="U849" s="34" t="s">
        <v>977</v>
      </c>
      <c r="V849" s="34" t="s">
        <v>1260</v>
      </c>
      <c r="W849" s="33">
        <f>データ!I849</f>
        <v>0</v>
      </c>
      <c r="X849" s="34" t="s">
        <v>977</v>
      </c>
      <c r="Y849" s="34" t="s">
        <v>1260</v>
      </c>
      <c r="Z849" s="33">
        <f>データ!J849</f>
        <v>0</v>
      </c>
      <c r="AA849" s="34" t="s">
        <v>977</v>
      </c>
      <c r="AB849" s="34" t="s">
        <v>1260</v>
      </c>
      <c r="AC849" s="33">
        <f>データ!K849</f>
        <v>0</v>
      </c>
      <c r="AD849" s="32" t="s">
        <v>977</v>
      </c>
      <c r="AE849" s="34" t="s">
        <v>1260</v>
      </c>
      <c r="AF849" s="33">
        <f>データ!L849</f>
        <v>0</v>
      </c>
      <c r="AG849" s="34" t="s">
        <v>977</v>
      </c>
      <c r="AH849" s="34" t="s">
        <v>1265</v>
      </c>
      <c r="AI849" s="33">
        <f>データ!M849</f>
        <v>0</v>
      </c>
      <c r="AJ849" s="9" t="s">
        <v>1061</v>
      </c>
      <c r="AK849" s="33">
        <f>データ!N849</f>
        <v>0</v>
      </c>
      <c r="AL849" s="9" t="s">
        <v>977</v>
      </c>
      <c r="AM849" s="34" t="s">
        <v>1265</v>
      </c>
      <c r="AN849" s="33">
        <f>データ!O849</f>
        <v>0</v>
      </c>
      <c r="AO849" s="9" t="s">
        <v>1061</v>
      </c>
      <c r="AP849" s="33">
        <f>データ!P849</f>
        <v>0</v>
      </c>
      <c r="AQ849" s="35" t="s">
        <v>977</v>
      </c>
      <c r="AR849" s="34" t="s">
        <v>1265</v>
      </c>
      <c r="AS849" s="33">
        <f>データ!Q849</f>
        <v>0</v>
      </c>
      <c r="AT849" s="9" t="s">
        <v>1061</v>
      </c>
      <c r="AU849" s="33">
        <f>データ!R849</f>
        <v>0</v>
      </c>
      <c r="AV849" s="9" t="s">
        <v>977</v>
      </c>
      <c r="AW849" s="34" t="s">
        <v>1265</v>
      </c>
      <c r="AX849" s="33">
        <f>データ!S849</f>
        <v>0</v>
      </c>
      <c r="AY849" s="9" t="s">
        <v>1061</v>
      </c>
      <c r="AZ849" s="33">
        <f>データ!T849</f>
        <v>0</v>
      </c>
      <c r="BA849" s="35" t="s">
        <v>977</v>
      </c>
      <c r="BB849" s="34" t="s">
        <v>2335</v>
      </c>
      <c r="BC849" s="33">
        <f>データ!U849</f>
        <v>0</v>
      </c>
      <c r="BD849" s="35" t="s">
        <v>2333</v>
      </c>
      <c r="BE849" s="33">
        <f>データ!V849</f>
        <v>0</v>
      </c>
      <c r="BF849" s="33" t="s">
        <v>977</v>
      </c>
      <c r="BG849" s="34" t="s">
        <v>1260</v>
      </c>
      <c r="BH849" s="33">
        <f>データ!W849</f>
        <v>0</v>
      </c>
      <c r="BI849" s="35" t="s">
        <v>977</v>
      </c>
      <c r="BJ849" s="34" t="s">
        <v>1260</v>
      </c>
      <c r="BK849" s="33">
        <f>データ!X849</f>
        <v>0</v>
      </c>
      <c r="BL849" s="35" t="s">
        <v>977</v>
      </c>
      <c r="BM849" s="9" t="s">
        <v>972</v>
      </c>
    </row>
    <row r="850" spans="1:65" x14ac:dyDescent="0.15">
      <c r="A850" s="9" t="s">
        <v>969</v>
      </c>
      <c r="B850" s="9" t="s">
        <v>1392</v>
      </c>
      <c r="C850" s="32" t="str">
        <f>"./images/thumbnail/"&amp;データ!B850&amp;".jpg"</f>
        <v>./images/thumbnail/.jpg</v>
      </c>
      <c r="D850" s="32" t="s">
        <v>1393</v>
      </c>
      <c r="E850" s="32" t="str">
        <f>"./images/thumbnail/"&amp;データ!B850&amp;".jpg"</f>
        <v>./images/thumbnail/.jpg</v>
      </c>
      <c r="F850" s="32" t="s">
        <v>1064</v>
      </c>
      <c r="G850" s="32" t="s">
        <v>1260</v>
      </c>
      <c r="H850" s="32">
        <f>データ!D850</f>
        <v>0</v>
      </c>
      <c r="I850" s="32" t="s">
        <v>977</v>
      </c>
      <c r="J850" s="32" t="s">
        <v>1260</v>
      </c>
      <c r="K850" s="32">
        <f>データ!E850</f>
        <v>0</v>
      </c>
      <c r="L850" s="32" t="s">
        <v>977</v>
      </c>
      <c r="M850" s="32" t="s">
        <v>1260</v>
      </c>
      <c r="N850" s="32">
        <f>データ!F850</f>
        <v>0</v>
      </c>
      <c r="O850" s="32" t="s">
        <v>977</v>
      </c>
      <c r="P850" s="32" t="s">
        <v>1260</v>
      </c>
      <c r="Q850" s="32">
        <f>データ!G850</f>
        <v>0</v>
      </c>
      <c r="R850" s="32" t="s">
        <v>977</v>
      </c>
      <c r="S850" s="32" t="s">
        <v>1260</v>
      </c>
      <c r="T850" s="33">
        <f>データ!H850</f>
        <v>0</v>
      </c>
      <c r="U850" s="34" t="s">
        <v>977</v>
      </c>
      <c r="V850" s="34" t="s">
        <v>1260</v>
      </c>
      <c r="W850" s="33">
        <f>データ!I850</f>
        <v>0</v>
      </c>
      <c r="X850" s="34" t="s">
        <v>977</v>
      </c>
      <c r="Y850" s="34" t="s">
        <v>1260</v>
      </c>
      <c r="Z850" s="33">
        <f>データ!J850</f>
        <v>0</v>
      </c>
      <c r="AA850" s="34" t="s">
        <v>977</v>
      </c>
      <c r="AB850" s="34" t="s">
        <v>1260</v>
      </c>
      <c r="AC850" s="33">
        <f>データ!K850</f>
        <v>0</v>
      </c>
      <c r="AD850" s="32" t="s">
        <v>977</v>
      </c>
      <c r="AE850" s="34" t="s">
        <v>1260</v>
      </c>
      <c r="AF850" s="33">
        <f>データ!L850</f>
        <v>0</v>
      </c>
      <c r="AG850" s="34" t="s">
        <v>977</v>
      </c>
      <c r="AH850" s="34" t="s">
        <v>1265</v>
      </c>
      <c r="AI850" s="33">
        <f>データ!M850</f>
        <v>0</v>
      </c>
      <c r="AJ850" s="9" t="s">
        <v>1061</v>
      </c>
      <c r="AK850" s="33">
        <f>データ!N850</f>
        <v>0</v>
      </c>
      <c r="AL850" s="9" t="s">
        <v>977</v>
      </c>
      <c r="AM850" s="34" t="s">
        <v>1265</v>
      </c>
      <c r="AN850" s="33">
        <f>データ!O850</f>
        <v>0</v>
      </c>
      <c r="AO850" s="9" t="s">
        <v>1061</v>
      </c>
      <c r="AP850" s="33">
        <f>データ!P850</f>
        <v>0</v>
      </c>
      <c r="AQ850" s="35" t="s">
        <v>977</v>
      </c>
      <c r="AR850" s="34" t="s">
        <v>1265</v>
      </c>
      <c r="AS850" s="33">
        <f>データ!Q850</f>
        <v>0</v>
      </c>
      <c r="AT850" s="9" t="s">
        <v>1061</v>
      </c>
      <c r="AU850" s="33">
        <f>データ!R850</f>
        <v>0</v>
      </c>
      <c r="AV850" s="9" t="s">
        <v>977</v>
      </c>
      <c r="AW850" s="34" t="s">
        <v>1265</v>
      </c>
      <c r="AX850" s="33">
        <f>データ!S850</f>
        <v>0</v>
      </c>
      <c r="AY850" s="9" t="s">
        <v>1061</v>
      </c>
      <c r="AZ850" s="33">
        <f>データ!T850</f>
        <v>0</v>
      </c>
      <c r="BA850" s="35" t="s">
        <v>977</v>
      </c>
      <c r="BB850" s="34" t="s">
        <v>2335</v>
      </c>
      <c r="BC850" s="33">
        <f>データ!U850</f>
        <v>0</v>
      </c>
      <c r="BD850" s="35" t="s">
        <v>2333</v>
      </c>
      <c r="BE850" s="33">
        <f>データ!V850</f>
        <v>0</v>
      </c>
      <c r="BF850" s="33" t="s">
        <v>977</v>
      </c>
      <c r="BG850" s="34" t="s">
        <v>1260</v>
      </c>
      <c r="BH850" s="33">
        <f>データ!W850</f>
        <v>0</v>
      </c>
      <c r="BI850" s="35" t="s">
        <v>977</v>
      </c>
      <c r="BJ850" s="34" t="s">
        <v>1260</v>
      </c>
      <c r="BK850" s="33">
        <f>データ!X850</f>
        <v>0</v>
      </c>
      <c r="BL850" s="35" t="s">
        <v>977</v>
      </c>
      <c r="BM850" s="9" t="s">
        <v>972</v>
      </c>
    </row>
    <row r="851" spans="1:65" x14ac:dyDescent="0.15">
      <c r="A851" s="9" t="s">
        <v>969</v>
      </c>
      <c r="B851" s="9" t="s">
        <v>1392</v>
      </c>
      <c r="C851" s="32" t="str">
        <f>"./images/thumbnail/"&amp;データ!B851&amp;".jpg"</f>
        <v>./images/thumbnail/.jpg</v>
      </c>
      <c r="D851" s="32" t="s">
        <v>1393</v>
      </c>
      <c r="E851" s="32" t="str">
        <f>"./images/thumbnail/"&amp;データ!B851&amp;".jpg"</f>
        <v>./images/thumbnail/.jpg</v>
      </c>
      <c r="F851" s="32" t="s">
        <v>1064</v>
      </c>
      <c r="G851" s="32" t="s">
        <v>1260</v>
      </c>
      <c r="H851" s="32">
        <f>データ!D851</f>
        <v>0</v>
      </c>
      <c r="I851" s="32" t="s">
        <v>977</v>
      </c>
      <c r="J851" s="32" t="s">
        <v>1260</v>
      </c>
      <c r="K851" s="32">
        <f>データ!E851</f>
        <v>0</v>
      </c>
      <c r="L851" s="32" t="s">
        <v>977</v>
      </c>
      <c r="M851" s="32" t="s">
        <v>1260</v>
      </c>
      <c r="N851" s="32">
        <f>データ!F851</f>
        <v>0</v>
      </c>
      <c r="O851" s="32" t="s">
        <v>977</v>
      </c>
      <c r="P851" s="32" t="s">
        <v>1260</v>
      </c>
      <c r="Q851" s="32">
        <f>データ!G851</f>
        <v>0</v>
      </c>
      <c r="R851" s="32" t="s">
        <v>977</v>
      </c>
      <c r="S851" s="32" t="s">
        <v>1260</v>
      </c>
      <c r="T851" s="33">
        <f>データ!H851</f>
        <v>0</v>
      </c>
      <c r="U851" s="34" t="s">
        <v>977</v>
      </c>
      <c r="V851" s="34" t="s">
        <v>1260</v>
      </c>
      <c r="W851" s="33">
        <f>データ!I851</f>
        <v>0</v>
      </c>
      <c r="X851" s="34" t="s">
        <v>977</v>
      </c>
      <c r="Y851" s="34" t="s">
        <v>1260</v>
      </c>
      <c r="Z851" s="33">
        <f>データ!J851</f>
        <v>0</v>
      </c>
      <c r="AA851" s="34" t="s">
        <v>977</v>
      </c>
      <c r="AB851" s="34" t="s">
        <v>1260</v>
      </c>
      <c r="AC851" s="33">
        <f>データ!K851</f>
        <v>0</v>
      </c>
      <c r="AD851" s="32" t="s">
        <v>977</v>
      </c>
      <c r="AE851" s="34" t="s">
        <v>1260</v>
      </c>
      <c r="AF851" s="33">
        <f>データ!L851</f>
        <v>0</v>
      </c>
      <c r="AG851" s="34" t="s">
        <v>977</v>
      </c>
      <c r="AH851" s="34" t="s">
        <v>1265</v>
      </c>
      <c r="AI851" s="33">
        <f>データ!M851</f>
        <v>0</v>
      </c>
      <c r="AJ851" s="9" t="s">
        <v>1061</v>
      </c>
      <c r="AK851" s="33">
        <f>データ!N851</f>
        <v>0</v>
      </c>
      <c r="AL851" s="9" t="s">
        <v>977</v>
      </c>
      <c r="AM851" s="34" t="s">
        <v>1265</v>
      </c>
      <c r="AN851" s="33">
        <f>データ!O851</f>
        <v>0</v>
      </c>
      <c r="AO851" s="9" t="s">
        <v>1061</v>
      </c>
      <c r="AP851" s="33">
        <f>データ!P851</f>
        <v>0</v>
      </c>
      <c r="AQ851" s="35" t="s">
        <v>977</v>
      </c>
      <c r="AR851" s="34" t="s">
        <v>1265</v>
      </c>
      <c r="AS851" s="33">
        <f>データ!Q851</f>
        <v>0</v>
      </c>
      <c r="AT851" s="9" t="s">
        <v>1061</v>
      </c>
      <c r="AU851" s="33">
        <f>データ!R851</f>
        <v>0</v>
      </c>
      <c r="AV851" s="9" t="s">
        <v>977</v>
      </c>
      <c r="AW851" s="34" t="s">
        <v>1265</v>
      </c>
      <c r="AX851" s="33">
        <f>データ!S851</f>
        <v>0</v>
      </c>
      <c r="AY851" s="9" t="s">
        <v>1061</v>
      </c>
      <c r="AZ851" s="33">
        <f>データ!T851</f>
        <v>0</v>
      </c>
      <c r="BA851" s="35" t="s">
        <v>977</v>
      </c>
      <c r="BB851" s="34" t="s">
        <v>2335</v>
      </c>
      <c r="BC851" s="33">
        <f>データ!U851</f>
        <v>0</v>
      </c>
      <c r="BD851" s="35" t="s">
        <v>2333</v>
      </c>
      <c r="BE851" s="33">
        <f>データ!V851</f>
        <v>0</v>
      </c>
      <c r="BF851" s="33" t="s">
        <v>977</v>
      </c>
      <c r="BG851" s="34" t="s">
        <v>1260</v>
      </c>
      <c r="BH851" s="33">
        <f>データ!W851</f>
        <v>0</v>
      </c>
      <c r="BI851" s="35" t="s">
        <v>977</v>
      </c>
      <c r="BJ851" s="34" t="s">
        <v>1260</v>
      </c>
      <c r="BK851" s="33">
        <f>データ!X851</f>
        <v>0</v>
      </c>
      <c r="BL851" s="35" t="s">
        <v>977</v>
      </c>
      <c r="BM851" s="9" t="s">
        <v>972</v>
      </c>
    </row>
    <row r="852" spans="1:65" x14ac:dyDescent="0.15">
      <c r="A852" s="9" t="s">
        <v>969</v>
      </c>
      <c r="B852" s="9" t="s">
        <v>1392</v>
      </c>
      <c r="C852" s="32" t="str">
        <f>"./images/thumbnail/"&amp;データ!B852&amp;".jpg"</f>
        <v>./images/thumbnail/.jpg</v>
      </c>
      <c r="D852" s="32" t="s">
        <v>1393</v>
      </c>
      <c r="E852" s="32" t="str">
        <f>"./images/thumbnail/"&amp;データ!B852&amp;".jpg"</f>
        <v>./images/thumbnail/.jpg</v>
      </c>
      <c r="F852" s="32" t="s">
        <v>1064</v>
      </c>
      <c r="G852" s="32" t="s">
        <v>1260</v>
      </c>
      <c r="H852" s="32">
        <f>データ!D852</f>
        <v>0</v>
      </c>
      <c r="I852" s="32" t="s">
        <v>977</v>
      </c>
      <c r="J852" s="32" t="s">
        <v>1260</v>
      </c>
      <c r="K852" s="32">
        <f>データ!E852</f>
        <v>0</v>
      </c>
      <c r="L852" s="32" t="s">
        <v>977</v>
      </c>
      <c r="M852" s="32" t="s">
        <v>1260</v>
      </c>
      <c r="N852" s="32">
        <f>データ!F852</f>
        <v>0</v>
      </c>
      <c r="O852" s="32" t="s">
        <v>977</v>
      </c>
      <c r="P852" s="32" t="s">
        <v>1260</v>
      </c>
      <c r="Q852" s="32">
        <f>データ!G852</f>
        <v>0</v>
      </c>
      <c r="R852" s="32" t="s">
        <v>977</v>
      </c>
      <c r="S852" s="32" t="s">
        <v>1260</v>
      </c>
      <c r="T852" s="33">
        <f>データ!H852</f>
        <v>0</v>
      </c>
      <c r="U852" s="34" t="s">
        <v>977</v>
      </c>
      <c r="V852" s="34" t="s">
        <v>1260</v>
      </c>
      <c r="W852" s="33">
        <f>データ!I852</f>
        <v>0</v>
      </c>
      <c r="X852" s="34" t="s">
        <v>977</v>
      </c>
      <c r="Y852" s="34" t="s">
        <v>1260</v>
      </c>
      <c r="Z852" s="33">
        <f>データ!J852</f>
        <v>0</v>
      </c>
      <c r="AA852" s="34" t="s">
        <v>977</v>
      </c>
      <c r="AB852" s="34" t="s">
        <v>1260</v>
      </c>
      <c r="AC852" s="33">
        <f>データ!K852</f>
        <v>0</v>
      </c>
      <c r="AD852" s="32" t="s">
        <v>977</v>
      </c>
      <c r="AE852" s="34" t="s">
        <v>1260</v>
      </c>
      <c r="AF852" s="33">
        <f>データ!L852</f>
        <v>0</v>
      </c>
      <c r="AG852" s="34" t="s">
        <v>977</v>
      </c>
      <c r="AH852" s="34" t="s">
        <v>1265</v>
      </c>
      <c r="AI852" s="33">
        <f>データ!M852</f>
        <v>0</v>
      </c>
      <c r="AJ852" s="9" t="s">
        <v>1061</v>
      </c>
      <c r="AK852" s="33">
        <f>データ!N852</f>
        <v>0</v>
      </c>
      <c r="AL852" s="9" t="s">
        <v>977</v>
      </c>
      <c r="AM852" s="34" t="s">
        <v>1265</v>
      </c>
      <c r="AN852" s="33">
        <f>データ!O852</f>
        <v>0</v>
      </c>
      <c r="AO852" s="9" t="s">
        <v>1061</v>
      </c>
      <c r="AP852" s="33">
        <f>データ!P852</f>
        <v>0</v>
      </c>
      <c r="AQ852" s="35" t="s">
        <v>977</v>
      </c>
      <c r="AR852" s="34" t="s">
        <v>1265</v>
      </c>
      <c r="AS852" s="33">
        <f>データ!Q852</f>
        <v>0</v>
      </c>
      <c r="AT852" s="9" t="s">
        <v>1061</v>
      </c>
      <c r="AU852" s="33">
        <f>データ!R852</f>
        <v>0</v>
      </c>
      <c r="AV852" s="9" t="s">
        <v>977</v>
      </c>
      <c r="AW852" s="34" t="s">
        <v>1265</v>
      </c>
      <c r="AX852" s="33">
        <f>データ!S852</f>
        <v>0</v>
      </c>
      <c r="AY852" s="9" t="s">
        <v>1061</v>
      </c>
      <c r="AZ852" s="33">
        <f>データ!T852</f>
        <v>0</v>
      </c>
      <c r="BA852" s="35" t="s">
        <v>977</v>
      </c>
      <c r="BB852" s="34" t="s">
        <v>2335</v>
      </c>
      <c r="BC852" s="33">
        <f>データ!U852</f>
        <v>0</v>
      </c>
      <c r="BD852" s="35" t="s">
        <v>2333</v>
      </c>
      <c r="BE852" s="33">
        <f>データ!V852</f>
        <v>0</v>
      </c>
      <c r="BF852" s="33" t="s">
        <v>977</v>
      </c>
      <c r="BG852" s="34" t="s">
        <v>1260</v>
      </c>
      <c r="BH852" s="33">
        <f>データ!W852</f>
        <v>0</v>
      </c>
      <c r="BI852" s="35" t="s">
        <v>977</v>
      </c>
      <c r="BJ852" s="34" t="s">
        <v>1260</v>
      </c>
      <c r="BK852" s="33">
        <f>データ!X852</f>
        <v>0</v>
      </c>
      <c r="BL852" s="35" t="s">
        <v>977</v>
      </c>
      <c r="BM852" s="9" t="s">
        <v>972</v>
      </c>
    </row>
    <row r="853" spans="1:65" x14ac:dyDescent="0.15">
      <c r="A853" s="9" t="s">
        <v>969</v>
      </c>
      <c r="B853" s="9" t="s">
        <v>1392</v>
      </c>
      <c r="C853" s="32" t="str">
        <f>"./images/thumbnail/"&amp;データ!B853&amp;".jpg"</f>
        <v>./images/thumbnail/.jpg</v>
      </c>
      <c r="D853" s="32" t="s">
        <v>1393</v>
      </c>
      <c r="E853" s="32" t="str">
        <f>"./images/thumbnail/"&amp;データ!B853&amp;".jpg"</f>
        <v>./images/thumbnail/.jpg</v>
      </c>
      <c r="F853" s="32" t="s">
        <v>1064</v>
      </c>
      <c r="G853" s="32" t="s">
        <v>1260</v>
      </c>
      <c r="H853" s="32">
        <f>データ!D853</f>
        <v>0</v>
      </c>
      <c r="I853" s="32" t="s">
        <v>977</v>
      </c>
      <c r="J853" s="32" t="s">
        <v>1260</v>
      </c>
      <c r="K853" s="32">
        <f>データ!E853</f>
        <v>0</v>
      </c>
      <c r="L853" s="32" t="s">
        <v>977</v>
      </c>
      <c r="M853" s="32" t="s">
        <v>1260</v>
      </c>
      <c r="N853" s="32">
        <f>データ!F853</f>
        <v>0</v>
      </c>
      <c r="O853" s="32" t="s">
        <v>977</v>
      </c>
      <c r="P853" s="32" t="s">
        <v>1260</v>
      </c>
      <c r="Q853" s="32">
        <f>データ!G853</f>
        <v>0</v>
      </c>
      <c r="R853" s="32" t="s">
        <v>977</v>
      </c>
      <c r="S853" s="32" t="s">
        <v>1260</v>
      </c>
      <c r="T853" s="33">
        <f>データ!H853</f>
        <v>0</v>
      </c>
      <c r="U853" s="34" t="s">
        <v>977</v>
      </c>
      <c r="V853" s="34" t="s">
        <v>1260</v>
      </c>
      <c r="W853" s="33">
        <f>データ!I853</f>
        <v>0</v>
      </c>
      <c r="X853" s="34" t="s">
        <v>977</v>
      </c>
      <c r="Y853" s="34" t="s">
        <v>1260</v>
      </c>
      <c r="Z853" s="33">
        <f>データ!J853</f>
        <v>0</v>
      </c>
      <c r="AA853" s="34" t="s">
        <v>977</v>
      </c>
      <c r="AB853" s="34" t="s">
        <v>1260</v>
      </c>
      <c r="AC853" s="33">
        <f>データ!K853</f>
        <v>0</v>
      </c>
      <c r="AD853" s="32" t="s">
        <v>977</v>
      </c>
      <c r="AE853" s="34" t="s">
        <v>1260</v>
      </c>
      <c r="AF853" s="33">
        <f>データ!L853</f>
        <v>0</v>
      </c>
      <c r="AG853" s="34" t="s">
        <v>977</v>
      </c>
      <c r="AH853" s="34" t="s">
        <v>1265</v>
      </c>
      <c r="AI853" s="33">
        <f>データ!M853</f>
        <v>0</v>
      </c>
      <c r="AJ853" s="9" t="s">
        <v>1061</v>
      </c>
      <c r="AK853" s="33">
        <f>データ!N853</f>
        <v>0</v>
      </c>
      <c r="AL853" s="9" t="s">
        <v>977</v>
      </c>
      <c r="AM853" s="34" t="s">
        <v>1265</v>
      </c>
      <c r="AN853" s="33">
        <f>データ!O853</f>
        <v>0</v>
      </c>
      <c r="AO853" s="9" t="s">
        <v>1061</v>
      </c>
      <c r="AP853" s="33">
        <f>データ!P853</f>
        <v>0</v>
      </c>
      <c r="AQ853" s="35" t="s">
        <v>977</v>
      </c>
      <c r="AR853" s="34" t="s">
        <v>1265</v>
      </c>
      <c r="AS853" s="33">
        <f>データ!Q853</f>
        <v>0</v>
      </c>
      <c r="AT853" s="9" t="s">
        <v>1061</v>
      </c>
      <c r="AU853" s="33">
        <f>データ!R853</f>
        <v>0</v>
      </c>
      <c r="AV853" s="9" t="s">
        <v>977</v>
      </c>
      <c r="AW853" s="34" t="s">
        <v>1265</v>
      </c>
      <c r="AX853" s="33">
        <f>データ!S853</f>
        <v>0</v>
      </c>
      <c r="AY853" s="9" t="s">
        <v>1061</v>
      </c>
      <c r="AZ853" s="33">
        <f>データ!T853</f>
        <v>0</v>
      </c>
      <c r="BA853" s="35" t="s">
        <v>977</v>
      </c>
      <c r="BB853" s="34" t="s">
        <v>2335</v>
      </c>
      <c r="BC853" s="33">
        <f>データ!U853</f>
        <v>0</v>
      </c>
      <c r="BD853" s="35" t="s">
        <v>2333</v>
      </c>
      <c r="BE853" s="33">
        <f>データ!V853</f>
        <v>0</v>
      </c>
      <c r="BF853" s="33" t="s">
        <v>977</v>
      </c>
      <c r="BG853" s="34" t="s">
        <v>1260</v>
      </c>
      <c r="BH853" s="33">
        <f>データ!W853</f>
        <v>0</v>
      </c>
      <c r="BI853" s="35" t="s">
        <v>977</v>
      </c>
      <c r="BJ853" s="34" t="s">
        <v>1260</v>
      </c>
      <c r="BK853" s="33">
        <f>データ!X853</f>
        <v>0</v>
      </c>
      <c r="BL853" s="35" t="s">
        <v>977</v>
      </c>
      <c r="BM853" s="9" t="s">
        <v>972</v>
      </c>
    </row>
    <row r="854" spans="1:65" x14ac:dyDescent="0.15">
      <c r="A854" s="9" t="s">
        <v>969</v>
      </c>
      <c r="B854" s="9" t="s">
        <v>1392</v>
      </c>
      <c r="C854" s="32" t="str">
        <f>"./images/thumbnail/"&amp;データ!B854&amp;".jpg"</f>
        <v>./images/thumbnail/.jpg</v>
      </c>
      <c r="D854" s="32" t="s">
        <v>1393</v>
      </c>
      <c r="E854" s="32" t="str">
        <f>"./images/thumbnail/"&amp;データ!B854&amp;".jpg"</f>
        <v>./images/thumbnail/.jpg</v>
      </c>
      <c r="F854" s="32" t="s">
        <v>1064</v>
      </c>
      <c r="G854" s="32" t="s">
        <v>1260</v>
      </c>
      <c r="H854" s="32">
        <f>データ!D854</f>
        <v>0</v>
      </c>
      <c r="I854" s="32" t="s">
        <v>977</v>
      </c>
      <c r="J854" s="32" t="s">
        <v>1260</v>
      </c>
      <c r="K854" s="32">
        <f>データ!E854</f>
        <v>0</v>
      </c>
      <c r="L854" s="32" t="s">
        <v>977</v>
      </c>
      <c r="M854" s="32" t="s">
        <v>1260</v>
      </c>
      <c r="N854" s="32">
        <f>データ!F854</f>
        <v>0</v>
      </c>
      <c r="O854" s="32" t="s">
        <v>977</v>
      </c>
      <c r="P854" s="32" t="s">
        <v>1260</v>
      </c>
      <c r="Q854" s="32">
        <f>データ!G854</f>
        <v>0</v>
      </c>
      <c r="R854" s="32" t="s">
        <v>977</v>
      </c>
      <c r="S854" s="32" t="s">
        <v>1260</v>
      </c>
      <c r="T854" s="33">
        <f>データ!H854</f>
        <v>0</v>
      </c>
      <c r="U854" s="34" t="s">
        <v>977</v>
      </c>
      <c r="V854" s="34" t="s">
        <v>1260</v>
      </c>
      <c r="W854" s="33">
        <f>データ!I854</f>
        <v>0</v>
      </c>
      <c r="X854" s="34" t="s">
        <v>977</v>
      </c>
      <c r="Y854" s="34" t="s">
        <v>1260</v>
      </c>
      <c r="Z854" s="33">
        <f>データ!J854</f>
        <v>0</v>
      </c>
      <c r="AA854" s="34" t="s">
        <v>977</v>
      </c>
      <c r="AB854" s="34" t="s">
        <v>1260</v>
      </c>
      <c r="AC854" s="33">
        <f>データ!K854</f>
        <v>0</v>
      </c>
      <c r="AD854" s="32" t="s">
        <v>977</v>
      </c>
      <c r="AE854" s="34" t="s">
        <v>1260</v>
      </c>
      <c r="AF854" s="33">
        <f>データ!L854</f>
        <v>0</v>
      </c>
      <c r="AG854" s="34" t="s">
        <v>977</v>
      </c>
      <c r="AH854" s="34" t="s">
        <v>1265</v>
      </c>
      <c r="AI854" s="33">
        <f>データ!M854</f>
        <v>0</v>
      </c>
      <c r="AJ854" s="9" t="s">
        <v>1061</v>
      </c>
      <c r="AK854" s="33">
        <f>データ!N854</f>
        <v>0</v>
      </c>
      <c r="AL854" s="9" t="s">
        <v>977</v>
      </c>
      <c r="AM854" s="34" t="s">
        <v>1265</v>
      </c>
      <c r="AN854" s="33">
        <f>データ!O854</f>
        <v>0</v>
      </c>
      <c r="AO854" s="9" t="s">
        <v>1061</v>
      </c>
      <c r="AP854" s="33">
        <f>データ!P854</f>
        <v>0</v>
      </c>
      <c r="AQ854" s="35" t="s">
        <v>977</v>
      </c>
      <c r="AR854" s="34" t="s">
        <v>1265</v>
      </c>
      <c r="AS854" s="33">
        <f>データ!Q854</f>
        <v>0</v>
      </c>
      <c r="AT854" s="9" t="s">
        <v>1061</v>
      </c>
      <c r="AU854" s="33">
        <f>データ!R854</f>
        <v>0</v>
      </c>
      <c r="AV854" s="9" t="s">
        <v>977</v>
      </c>
      <c r="AW854" s="34" t="s">
        <v>1265</v>
      </c>
      <c r="AX854" s="33">
        <f>データ!S854</f>
        <v>0</v>
      </c>
      <c r="AY854" s="9" t="s">
        <v>1061</v>
      </c>
      <c r="AZ854" s="33">
        <f>データ!T854</f>
        <v>0</v>
      </c>
      <c r="BA854" s="35" t="s">
        <v>977</v>
      </c>
      <c r="BB854" s="34" t="s">
        <v>2335</v>
      </c>
      <c r="BC854" s="33">
        <f>データ!U854</f>
        <v>0</v>
      </c>
      <c r="BD854" s="35" t="s">
        <v>2333</v>
      </c>
      <c r="BE854" s="33">
        <f>データ!V854</f>
        <v>0</v>
      </c>
      <c r="BF854" s="33" t="s">
        <v>977</v>
      </c>
      <c r="BG854" s="34" t="s">
        <v>1260</v>
      </c>
      <c r="BH854" s="33">
        <f>データ!W854</f>
        <v>0</v>
      </c>
      <c r="BI854" s="35" t="s">
        <v>977</v>
      </c>
      <c r="BJ854" s="34" t="s">
        <v>1260</v>
      </c>
      <c r="BK854" s="33">
        <f>データ!X854</f>
        <v>0</v>
      </c>
      <c r="BL854" s="35" t="s">
        <v>977</v>
      </c>
      <c r="BM854" s="9" t="s">
        <v>972</v>
      </c>
    </row>
    <row r="855" spans="1:65" x14ac:dyDescent="0.15">
      <c r="A855" s="9" t="s">
        <v>969</v>
      </c>
      <c r="B855" s="9" t="s">
        <v>1392</v>
      </c>
      <c r="C855" s="32" t="str">
        <f>"./images/thumbnail/"&amp;データ!B855&amp;".jpg"</f>
        <v>./images/thumbnail/.jpg</v>
      </c>
      <c r="D855" s="32" t="s">
        <v>1393</v>
      </c>
      <c r="E855" s="32" t="str">
        <f>"./images/thumbnail/"&amp;データ!B855&amp;".jpg"</f>
        <v>./images/thumbnail/.jpg</v>
      </c>
      <c r="F855" s="32" t="s">
        <v>1064</v>
      </c>
      <c r="G855" s="32" t="s">
        <v>1260</v>
      </c>
      <c r="H855" s="32">
        <f>データ!D855</f>
        <v>0</v>
      </c>
      <c r="I855" s="32" t="s">
        <v>977</v>
      </c>
      <c r="J855" s="32" t="s">
        <v>1260</v>
      </c>
      <c r="K855" s="32">
        <f>データ!E855</f>
        <v>0</v>
      </c>
      <c r="L855" s="32" t="s">
        <v>977</v>
      </c>
      <c r="M855" s="32" t="s">
        <v>1260</v>
      </c>
      <c r="N855" s="32">
        <f>データ!F855</f>
        <v>0</v>
      </c>
      <c r="O855" s="32" t="s">
        <v>977</v>
      </c>
      <c r="P855" s="32" t="s">
        <v>1260</v>
      </c>
      <c r="Q855" s="32">
        <f>データ!G855</f>
        <v>0</v>
      </c>
      <c r="R855" s="32" t="s">
        <v>977</v>
      </c>
      <c r="S855" s="32" t="s">
        <v>1260</v>
      </c>
      <c r="T855" s="33">
        <f>データ!H855</f>
        <v>0</v>
      </c>
      <c r="U855" s="34" t="s">
        <v>977</v>
      </c>
      <c r="V855" s="34" t="s">
        <v>1260</v>
      </c>
      <c r="W855" s="33">
        <f>データ!I855</f>
        <v>0</v>
      </c>
      <c r="X855" s="34" t="s">
        <v>977</v>
      </c>
      <c r="Y855" s="34" t="s">
        <v>1260</v>
      </c>
      <c r="Z855" s="33">
        <f>データ!J855</f>
        <v>0</v>
      </c>
      <c r="AA855" s="34" t="s">
        <v>977</v>
      </c>
      <c r="AB855" s="34" t="s">
        <v>1260</v>
      </c>
      <c r="AC855" s="33">
        <f>データ!K855</f>
        <v>0</v>
      </c>
      <c r="AD855" s="32" t="s">
        <v>977</v>
      </c>
      <c r="AE855" s="34" t="s">
        <v>1260</v>
      </c>
      <c r="AF855" s="33">
        <f>データ!L855</f>
        <v>0</v>
      </c>
      <c r="AG855" s="34" t="s">
        <v>977</v>
      </c>
      <c r="AH855" s="34" t="s">
        <v>1265</v>
      </c>
      <c r="AI855" s="33">
        <f>データ!M855</f>
        <v>0</v>
      </c>
      <c r="AJ855" s="9" t="s">
        <v>1061</v>
      </c>
      <c r="AK855" s="33">
        <f>データ!N855</f>
        <v>0</v>
      </c>
      <c r="AL855" s="9" t="s">
        <v>977</v>
      </c>
      <c r="AM855" s="34" t="s">
        <v>1265</v>
      </c>
      <c r="AN855" s="33">
        <f>データ!O855</f>
        <v>0</v>
      </c>
      <c r="AO855" s="9" t="s">
        <v>1061</v>
      </c>
      <c r="AP855" s="33">
        <f>データ!P855</f>
        <v>0</v>
      </c>
      <c r="AQ855" s="35" t="s">
        <v>977</v>
      </c>
      <c r="AR855" s="34" t="s">
        <v>1265</v>
      </c>
      <c r="AS855" s="33">
        <f>データ!Q855</f>
        <v>0</v>
      </c>
      <c r="AT855" s="9" t="s">
        <v>1061</v>
      </c>
      <c r="AU855" s="33">
        <f>データ!R855</f>
        <v>0</v>
      </c>
      <c r="AV855" s="9" t="s">
        <v>977</v>
      </c>
      <c r="AW855" s="34" t="s">
        <v>1265</v>
      </c>
      <c r="AX855" s="33">
        <f>データ!S855</f>
        <v>0</v>
      </c>
      <c r="AY855" s="9" t="s">
        <v>1061</v>
      </c>
      <c r="AZ855" s="33">
        <f>データ!T855</f>
        <v>0</v>
      </c>
      <c r="BA855" s="35" t="s">
        <v>977</v>
      </c>
      <c r="BB855" s="34" t="s">
        <v>2335</v>
      </c>
      <c r="BC855" s="33">
        <f>データ!U855</f>
        <v>0</v>
      </c>
      <c r="BD855" s="35" t="s">
        <v>2333</v>
      </c>
      <c r="BE855" s="33">
        <f>データ!V855</f>
        <v>0</v>
      </c>
      <c r="BF855" s="33" t="s">
        <v>977</v>
      </c>
      <c r="BG855" s="34" t="s">
        <v>1260</v>
      </c>
      <c r="BH855" s="33">
        <f>データ!W855</f>
        <v>0</v>
      </c>
      <c r="BI855" s="35" t="s">
        <v>977</v>
      </c>
      <c r="BJ855" s="34" t="s">
        <v>1260</v>
      </c>
      <c r="BK855" s="33">
        <f>データ!X855</f>
        <v>0</v>
      </c>
      <c r="BL855" s="35" t="s">
        <v>977</v>
      </c>
      <c r="BM855" s="9" t="s">
        <v>972</v>
      </c>
    </row>
    <row r="856" spans="1:65" x14ac:dyDescent="0.15">
      <c r="A856" s="9" t="s">
        <v>969</v>
      </c>
      <c r="B856" s="9" t="s">
        <v>1392</v>
      </c>
      <c r="C856" s="32" t="str">
        <f>"./images/thumbnail/"&amp;データ!B856&amp;".jpg"</f>
        <v>./images/thumbnail/.jpg</v>
      </c>
      <c r="D856" s="32" t="s">
        <v>1393</v>
      </c>
      <c r="E856" s="32" t="str">
        <f>"./images/thumbnail/"&amp;データ!B856&amp;".jpg"</f>
        <v>./images/thumbnail/.jpg</v>
      </c>
      <c r="F856" s="32" t="s">
        <v>1064</v>
      </c>
      <c r="G856" s="32" t="s">
        <v>1260</v>
      </c>
      <c r="H856" s="32">
        <f>データ!D856</f>
        <v>0</v>
      </c>
      <c r="I856" s="32" t="s">
        <v>977</v>
      </c>
      <c r="J856" s="32" t="s">
        <v>1260</v>
      </c>
      <c r="K856" s="32">
        <f>データ!E856</f>
        <v>0</v>
      </c>
      <c r="L856" s="32" t="s">
        <v>977</v>
      </c>
      <c r="M856" s="32" t="s">
        <v>1260</v>
      </c>
      <c r="N856" s="32">
        <f>データ!F856</f>
        <v>0</v>
      </c>
      <c r="O856" s="32" t="s">
        <v>977</v>
      </c>
      <c r="P856" s="32" t="s">
        <v>1260</v>
      </c>
      <c r="Q856" s="32">
        <f>データ!G856</f>
        <v>0</v>
      </c>
      <c r="R856" s="32" t="s">
        <v>977</v>
      </c>
      <c r="S856" s="32" t="s">
        <v>1260</v>
      </c>
      <c r="T856" s="33">
        <f>データ!H856</f>
        <v>0</v>
      </c>
      <c r="U856" s="34" t="s">
        <v>977</v>
      </c>
      <c r="V856" s="34" t="s">
        <v>1260</v>
      </c>
      <c r="W856" s="33">
        <f>データ!I856</f>
        <v>0</v>
      </c>
      <c r="X856" s="34" t="s">
        <v>977</v>
      </c>
      <c r="Y856" s="34" t="s">
        <v>1260</v>
      </c>
      <c r="Z856" s="33">
        <f>データ!J856</f>
        <v>0</v>
      </c>
      <c r="AA856" s="34" t="s">
        <v>977</v>
      </c>
      <c r="AB856" s="34" t="s">
        <v>1260</v>
      </c>
      <c r="AC856" s="33">
        <f>データ!K856</f>
        <v>0</v>
      </c>
      <c r="AD856" s="32" t="s">
        <v>977</v>
      </c>
      <c r="AE856" s="34" t="s">
        <v>1260</v>
      </c>
      <c r="AF856" s="33">
        <f>データ!L856</f>
        <v>0</v>
      </c>
      <c r="AG856" s="34" t="s">
        <v>977</v>
      </c>
      <c r="AH856" s="34" t="s">
        <v>1265</v>
      </c>
      <c r="AI856" s="33">
        <f>データ!M856</f>
        <v>0</v>
      </c>
      <c r="AJ856" s="9" t="s">
        <v>1061</v>
      </c>
      <c r="AK856" s="33">
        <f>データ!N856</f>
        <v>0</v>
      </c>
      <c r="AL856" s="9" t="s">
        <v>977</v>
      </c>
      <c r="AM856" s="34" t="s">
        <v>1265</v>
      </c>
      <c r="AN856" s="33">
        <f>データ!O856</f>
        <v>0</v>
      </c>
      <c r="AO856" s="9" t="s">
        <v>1061</v>
      </c>
      <c r="AP856" s="33">
        <f>データ!P856</f>
        <v>0</v>
      </c>
      <c r="AQ856" s="35" t="s">
        <v>977</v>
      </c>
      <c r="AR856" s="34" t="s">
        <v>1265</v>
      </c>
      <c r="AS856" s="33">
        <f>データ!Q856</f>
        <v>0</v>
      </c>
      <c r="AT856" s="9" t="s">
        <v>1061</v>
      </c>
      <c r="AU856" s="33">
        <f>データ!R856</f>
        <v>0</v>
      </c>
      <c r="AV856" s="9" t="s">
        <v>977</v>
      </c>
      <c r="AW856" s="34" t="s">
        <v>1265</v>
      </c>
      <c r="AX856" s="33">
        <f>データ!S856</f>
        <v>0</v>
      </c>
      <c r="AY856" s="9" t="s">
        <v>1061</v>
      </c>
      <c r="AZ856" s="33">
        <f>データ!T856</f>
        <v>0</v>
      </c>
      <c r="BA856" s="35" t="s">
        <v>977</v>
      </c>
      <c r="BB856" s="34" t="s">
        <v>2335</v>
      </c>
      <c r="BC856" s="33">
        <f>データ!U856</f>
        <v>0</v>
      </c>
      <c r="BD856" s="35" t="s">
        <v>2333</v>
      </c>
      <c r="BE856" s="33">
        <f>データ!V856</f>
        <v>0</v>
      </c>
      <c r="BF856" s="33" t="s">
        <v>977</v>
      </c>
      <c r="BG856" s="34" t="s">
        <v>1260</v>
      </c>
      <c r="BH856" s="33">
        <f>データ!W856</f>
        <v>0</v>
      </c>
      <c r="BI856" s="35" t="s">
        <v>977</v>
      </c>
      <c r="BJ856" s="34" t="s">
        <v>1260</v>
      </c>
      <c r="BK856" s="33">
        <f>データ!X856</f>
        <v>0</v>
      </c>
      <c r="BL856" s="35" t="s">
        <v>977</v>
      </c>
      <c r="BM856" s="9" t="s">
        <v>972</v>
      </c>
    </row>
    <row r="857" spans="1:65" x14ac:dyDescent="0.15">
      <c r="A857" s="9" t="s">
        <v>969</v>
      </c>
      <c r="B857" s="9" t="s">
        <v>1392</v>
      </c>
      <c r="C857" s="32" t="str">
        <f>"./images/thumbnail/"&amp;データ!B857&amp;".jpg"</f>
        <v>./images/thumbnail/.jpg</v>
      </c>
      <c r="D857" s="32" t="s">
        <v>1393</v>
      </c>
      <c r="E857" s="32" t="str">
        <f>"./images/thumbnail/"&amp;データ!B857&amp;".jpg"</f>
        <v>./images/thumbnail/.jpg</v>
      </c>
      <c r="F857" s="32" t="s">
        <v>1064</v>
      </c>
      <c r="G857" s="32" t="s">
        <v>1260</v>
      </c>
      <c r="H857" s="32">
        <f>データ!D857</f>
        <v>0</v>
      </c>
      <c r="I857" s="32" t="s">
        <v>977</v>
      </c>
      <c r="J857" s="32" t="s">
        <v>1260</v>
      </c>
      <c r="K857" s="32">
        <f>データ!E857</f>
        <v>0</v>
      </c>
      <c r="L857" s="32" t="s">
        <v>977</v>
      </c>
      <c r="M857" s="32" t="s">
        <v>1260</v>
      </c>
      <c r="N857" s="32">
        <f>データ!F857</f>
        <v>0</v>
      </c>
      <c r="O857" s="32" t="s">
        <v>977</v>
      </c>
      <c r="P857" s="32" t="s">
        <v>1260</v>
      </c>
      <c r="Q857" s="32">
        <f>データ!G857</f>
        <v>0</v>
      </c>
      <c r="R857" s="32" t="s">
        <v>977</v>
      </c>
      <c r="S857" s="32" t="s">
        <v>1260</v>
      </c>
      <c r="T857" s="33">
        <f>データ!H857</f>
        <v>0</v>
      </c>
      <c r="U857" s="34" t="s">
        <v>977</v>
      </c>
      <c r="V857" s="34" t="s">
        <v>1260</v>
      </c>
      <c r="W857" s="33">
        <f>データ!I857</f>
        <v>0</v>
      </c>
      <c r="X857" s="34" t="s">
        <v>977</v>
      </c>
      <c r="Y857" s="34" t="s">
        <v>1260</v>
      </c>
      <c r="Z857" s="33">
        <f>データ!J857</f>
        <v>0</v>
      </c>
      <c r="AA857" s="34" t="s">
        <v>977</v>
      </c>
      <c r="AB857" s="34" t="s">
        <v>1260</v>
      </c>
      <c r="AC857" s="33">
        <f>データ!K857</f>
        <v>0</v>
      </c>
      <c r="AD857" s="32" t="s">
        <v>977</v>
      </c>
      <c r="AE857" s="34" t="s">
        <v>1260</v>
      </c>
      <c r="AF857" s="33">
        <f>データ!L857</f>
        <v>0</v>
      </c>
      <c r="AG857" s="34" t="s">
        <v>977</v>
      </c>
      <c r="AH857" s="34" t="s">
        <v>1265</v>
      </c>
      <c r="AI857" s="33">
        <f>データ!M857</f>
        <v>0</v>
      </c>
      <c r="AJ857" s="9" t="s">
        <v>1061</v>
      </c>
      <c r="AK857" s="33">
        <f>データ!N857</f>
        <v>0</v>
      </c>
      <c r="AL857" s="9" t="s">
        <v>977</v>
      </c>
      <c r="AM857" s="34" t="s">
        <v>1265</v>
      </c>
      <c r="AN857" s="33">
        <f>データ!O857</f>
        <v>0</v>
      </c>
      <c r="AO857" s="9" t="s">
        <v>1061</v>
      </c>
      <c r="AP857" s="33">
        <f>データ!P857</f>
        <v>0</v>
      </c>
      <c r="AQ857" s="35" t="s">
        <v>977</v>
      </c>
      <c r="AR857" s="34" t="s">
        <v>1265</v>
      </c>
      <c r="AS857" s="33">
        <f>データ!Q857</f>
        <v>0</v>
      </c>
      <c r="AT857" s="9" t="s">
        <v>1061</v>
      </c>
      <c r="AU857" s="33">
        <f>データ!R857</f>
        <v>0</v>
      </c>
      <c r="AV857" s="9" t="s">
        <v>977</v>
      </c>
      <c r="AW857" s="34" t="s">
        <v>1265</v>
      </c>
      <c r="AX857" s="33">
        <f>データ!S857</f>
        <v>0</v>
      </c>
      <c r="AY857" s="9" t="s">
        <v>1061</v>
      </c>
      <c r="AZ857" s="33">
        <f>データ!T857</f>
        <v>0</v>
      </c>
      <c r="BA857" s="35" t="s">
        <v>977</v>
      </c>
      <c r="BB857" s="34" t="s">
        <v>2335</v>
      </c>
      <c r="BC857" s="33">
        <f>データ!U857</f>
        <v>0</v>
      </c>
      <c r="BD857" s="35" t="s">
        <v>2333</v>
      </c>
      <c r="BE857" s="33">
        <f>データ!V857</f>
        <v>0</v>
      </c>
      <c r="BF857" s="33" t="s">
        <v>977</v>
      </c>
      <c r="BG857" s="34" t="s">
        <v>1260</v>
      </c>
      <c r="BH857" s="33">
        <f>データ!W857</f>
        <v>0</v>
      </c>
      <c r="BI857" s="35" t="s">
        <v>977</v>
      </c>
      <c r="BJ857" s="34" t="s">
        <v>1260</v>
      </c>
      <c r="BK857" s="33">
        <f>データ!X857</f>
        <v>0</v>
      </c>
      <c r="BL857" s="35" t="s">
        <v>977</v>
      </c>
      <c r="BM857" s="9" t="s">
        <v>972</v>
      </c>
    </row>
    <row r="858" spans="1:65" x14ac:dyDescent="0.15">
      <c r="A858" s="9" t="s">
        <v>969</v>
      </c>
      <c r="B858" s="9" t="s">
        <v>1392</v>
      </c>
      <c r="C858" s="32" t="str">
        <f>"./images/thumbnail/"&amp;データ!B858&amp;".jpg"</f>
        <v>./images/thumbnail/.jpg</v>
      </c>
      <c r="D858" s="32" t="s">
        <v>1393</v>
      </c>
      <c r="E858" s="32" t="str">
        <f>"./images/thumbnail/"&amp;データ!B858&amp;".jpg"</f>
        <v>./images/thumbnail/.jpg</v>
      </c>
      <c r="F858" s="32" t="s">
        <v>1064</v>
      </c>
      <c r="G858" s="32" t="s">
        <v>1260</v>
      </c>
      <c r="H858" s="32">
        <f>データ!D858</f>
        <v>0</v>
      </c>
      <c r="I858" s="32" t="s">
        <v>977</v>
      </c>
      <c r="J858" s="32" t="s">
        <v>1260</v>
      </c>
      <c r="K858" s="32">
        <f>データ!E858</f>
        <v>0</v>
      </c>
      <c r="L858" s="32" t="s">
        <v>977</v>
      </c>
      <c r="M858" s="32" t="s">
        <v>1260</v>
      </c>
      <c r="N858" s="32">
        <f>データ!F858</f>
        <v>0</v>
      </c>
      <c r="O858" s="32" t="s">
        <v>977</v>
      </c>
      <c r="P858" s="32" t="s">
        <v>1260</v>
      </c>
      <c r="Q858" s="32">
        <f>データ!G858</f>
        <v>0</v>
      </c>
      <c r="R858" s="32" t="s">
        <v>977</v>
      </c>
      <c r="S858" s="32" t="s">
        <v>1260</v>
      </c>
      <c r="T858" s="33">
        <f>データ!H858</f>
        <v>0</v>
      </c>
      <c r="U858" s="34" t="s">
        <v>977</v>
      </c>
      <c r="V858" s="34" t="s">
        <v>1260</v>
      </c>
      <c r="W858" s="33">
        <f>データ!I858</f>
        <v>0</v>
      </c>
      <c r="X858" s="34" t="s">
        <v>977</v>
      </c>
      <c r="Y858" s="34" t="s">
        <v>1260</v>
      </c>
      <c r="Z858" s="33">
        <f>データ!J858</f>
        <v>0</v>
      </c>
      <c r="AA858" s="34" t="s">
        <v>977</v>
      </c>
      <c r="AB858" s="34" t="s">
        <v>1260</v>
      </c>
      <c r="AC858" s="33">
        <f>データ!K858</f>
        <v>0</v>
      </c>
      <c r="AD858" s="32" t="s">
        <v>977</v>
      </c>
      <c r="AE858" s="34" t="s">
        <v>1260</v>
      </c>
      <c r="AF858" s="33">
        <f>データ!L858</f>
        <v>0</v>
      </c>
      <c r="AG858" s="34" t="s">
        <v>977</v>
      </c>
      <c r="AH858" s="34" t="s">
        <v>1265</v>
      </c>
      <c r="AI858" s="33">
        <f>データ!M858</f>
        <v>0</v>
      </c>
      <c r="AJ858" s="9" t="s">
        <v>1061</v>
      </c>
      <c r="AK858" s="33">
        <f>データ!N858</f>
        <v>0</v>
      </c>
      <c r="AL858" s="9" t="s">
        <v>977</v>
      </c>
      <c r="AM858" s="34" t="s">
        <v>1265</v>
      </c>
      <c r="AN858" s="33">
        <f>データ!O858</f>
        <v>0</v>
      </c>
      <c r="AO858" s="9" t="s">
        <v>1061</v>
      </c>
      <c r="AP858" s="33">
        <f>データ!P858</f>
        <v>0</v>
      </c>
      <c r="AQ858" s="35" t="s">
        <v>977</v>
      </c>
      <c r="AR858" s="34" t="s">
        <v>1265</v>
      </c>
      <c r="AS858" s="33">
        <f>データ!Q858</f>
        <v>0</v>
      </c>
      <c r="AT858" s="9" t="s">
        <v>1061</v>
      </c>
      <c r="AU858" s="33">
        <f>データ!R858</f>
        <v>0</v>
      </c>
      <c r="AV858" s="9" t="s">
        <v>977</v>
      </c>
      <c r="AW858" s="34" t="s">
        <v>1265</v>
      </c>
      <c r="AX858" s="33">
        <f>データ!S858</f>
        <v>0</v>
      </c>
      <c r="AY858" s="9" t="s">
        <v>1061</v>
      </c>
      <c r="AZ858" s="33">
        <f>データ!T858</f>
        <v>0</v>
      </c>
      <c r="BA858" s="35" t="s">
        <v>977</v>
      </c>
      <c r="BB858" s="34" t="s">
        <v>2335</v>
      </c>
      <c r="BC858" s="33">
        <f>データ!U858</f>
        <v>0</v>
      </c>
      <c r="BD858" s="35" t="s">
        <v>2333</v>
      </c>
      <c r="BE858" s="33">
        <f>データ!V858</f>
        <v>0</v>
      </c>
      <c r="BF858" s="33" t="s">
        <v>977</v>
      </c>
      <c r="BG858" s="34" t="s">
        <v>1260</v>
      </c>
      <c r="BH858" s="33">
        <f>データ!W858</f>
        <v>0</v>
      </c>
      <c r="BI858" s="35" t="s">
        <v>977</v>
      </c>
      <c r="BJ858" s="34" t="s">
        <v>1260</v>
      </c>
      <c r="BK858" s="33">
        <f>データ!X858</f>
        <v>0</v>
      </c>
      <c r="BL858" s="35" t="s">
        <v>977</v>
      </c>
      <c r="BM858" s="9" t="s">
        <v>972</v>
      </c>
    </row>
    <row r="859" spans="1:65" x14ac:dyDescent="0.15">
      <c r="A859" s="9" t="s">
        <v>969</v>
      </c>
      <c r="B859" s="9" t="s">
        <v>1392</v>
      </c>
      <c r="C859" s="32" t="str">
        <f>"./images/thumbnail/"&amp;データ!B859&amp;".jpg"</f>
        <v>./images/thumbnail/.jpg</v>
      </c>
      <c r="D859" s="32" t="s">
        <v>1393</v>
      </c>
      <c r="E859" s="32" t="str">
        <f>"./images/thumbnail/"&amp;データ!B859&amp;".jpg"</f>
        <v>./images/thumbnail/.jpg</v>
      </c>
      <c r="F859" s="32" t="s">
        <v>1064</v>
      </c>
      <c r="G859" s="32" t="s">
        <v>1260</v>
      </c>
      <c r="H859" s="32">
        <f>データ!D859</f>
        <v>0</v>
      </c>
      <c r="I859" s="32" t="s">
        <v>977</v>
      </c>
      <c r="J859" s="32" t="s">
        <v>1260</v>
      </c>
      <c r="K859" s="32">
        <f>データ!E859</f>
        <v>0</v>
      </c>
      <c r="L859" s="32" t="s">
        <v>977</v>
      </c>
      <c r="M859" s="32" t="s">
        <v>1260</v>
      </c>
      <c r="N859" s="32">
        <f>データ!F859</f>
        <v>0</v>
      </c>
      <c r="O859" s="32" t="s">
        <v>977</v>
      </c>
      <c r="P859" s="32" t="s">
        <v>1260</v>
      </c>
      <c r="Q859" s="32">
        <f>データ!G859</f>
        <v>0</v>
      </c>
      <c r="R859" s="32" t="s">
        <v>977</v>
      </c>
      <c r="S859" s="32" t="s">
        <v>1260</v>
      </c>
      <c r="T859" s="33">
        <f>データ!H859</f>
        <v>0</v>
      </c>
      <c r="U859" s="34" t="s">
        <v>977</v>
      </c>
      <c r="V859" s="34" t="s">
        <v>1260</v>
      </c>
      <c r="W859" s="33">
        <f>データ!I859</f>
        <v>0</v>
      </c>
      <c r="X859" s="34" t="s">
        <v>977</v>
      </c>
      <c r="Y859" s="34" t="s">
        <v>1260</v>
      </c>
      <c r="Z859" s="33">
        <f>データ!J859</f>
        <v>0</v>
      </c>
      <c r="AA859" s="34" t="s">
        <v>977</v>
      </c>
      <c r="AB859" s="34" t="s">
        <v>1260</v>
      </c>
      <c r="AC859" s="33">
        <f>データ!K859</f>
        <v>0</v>
      </c>
      <c r="AD859" s="32" t="s">
        <v>977</v>
      </c>
      <c r="AE859" s="34" t="s">
        <v>1260</v>
      </c>
      <c r="AF859" s="33">
        <f>データ!L859</f>
        <v>0</v>
      </c>
      <c r="AG859" s="34" t="s">
        <v>977</v>
      </c>
      <c r="AH859" s="34" t="s">
        <v>1265</v>
      </c>
      <c r="AI859" s="33">
        <f>データ!M859</f>
        <v>0</v>
      </c>
      <c r="AJ859" s="9" t="s">
        <v>1061</v>
      </c>
      <c r="AK859" s="33">
        <f>データ!N859</f>
        <v>0</v>
      </c>
      <c r="AL859" s="9" t="s">
        <v>977</v>
      </c>
      <c r="AM859" s="34" t="s">
        <v>1265</v>
      </c>
      <c r="AN859" s="33">
        <f>データ!O859</f>
        <v>0</v>
      </c>
      <c r="AO859" s="9" t="s">
        <v>1061</v>
      </c>
      <c r="AP859" s="33">
        <f>データ!P859</f>
        <v>0</v>
      </c>
      <c r="AQ859" s="35" t="s">
        <v>977</v>
      </c>
      <c r="AR859" s="34" t="s">
        <v>1265</v>
      </c>
      <c r="AS859" s="33">
        <f>データ!Q859</f>
        <v>0</v>
      </c>
      <c r="AT859" s="9" t="s">
        <v>1061</v>
      </c>
      <c r="AU859" s="33">
        <f>データ!R859</f>
        <v>0</v>
      </c>
      <c r="AV859" s="9" t="s">
        <v>977</v>
      </c>
      <c r="AW859" s="34" t="s">
        <v>1265</v>
      </c>
      <c r="AX859" s="33">
        <f>データ!S859</f>
        <v>0</v>
      </c>
      <c r="AY859" s="9" t="s">
        <v>1061</v>
      </c>
      <c r="AZ859" s="33">
        <f>データ!T859</f>
        <v>0</v>
      </c>
      <c r="BA859" s="35" t="s">
        <v>977</v>
      </c>
      <c r="BB859" s="34" t="s">
        <v>2335</v>
      </c>
      <c r="BC859" s="33">
        <f>データ!U859</f>
        <v>0</v>
      </c>
      <c r="BD859" s="35" t="s">
        <v>2333</v>
      </c>
      <c r="BE859" s="33">
        <f>データ!V859</f>
        <v>0</v>
      </c>
      <c r="BF859" s="33" t="s">
        <v>977</v>
      </c>
      <c r="BG859" s="34" t="s">
        <v>1260</v>
      </c>
      <c r="BH859" s="33">
        <f>データ!W859</f>
        <v>0</v>
      </c>
      <c r="BI859" s="35" t="s">
        <v>977</v>
      </c>
      <c r="BJ859" s="34" t="s">
        <v>1260</v>
      </c>
      <c r="BK859" s="33">
        <f>データ!X859</f>
        <v>0</v>
      </c>
      <c r="BL859" s="35" t="s">
        <v>977</v>
      </c>
      <c r="BM859" s="9" t="s">
        <v>972</v>
      </c>
    </row>
    <row r="860" spans="1:65" x14ac:dyDescent="0.15">
      <c r="A860" s="9" t="s">
        <v>969</v>
      </c>
      <c r="B860" s="9" t="s">
        <v>1392</v>
      </c>
      <c r="C860" s="32" t="str">
        <f>"./images/thumbnail/"&amp;データ!B860&amp;".jpg"</f>
        <v>./images/thumbnail/.jpg</v>
      </c>
      <c r="D860" s="32" t="s">
        <v>1393</v>
      </c>
      <c r="E860" s="32" t="str">
        <f>"./images/thumbnail/"&amp;データ!B860&amp;".jpg"</f>
        <v>./images/thumbnail/.jpg</v>
      </c>
      <c r="F860" s="32" t="s">
        <v>1064</v>
      </c>
      <c r="G860" s="32" t="s">
        <v>1260</v>
      </c>
      <c r="H860" s="32">
        <f>データ!D860</f>
        <v>0</v>
      </c>
      <c r="I860" s="32" t="s">
        <v>977</v>
      </c>
      <c r="J860" s="32" t="s">
        <v>1260</v>
      </c>
      <c r="K860" s="32">
        <f>データ!E860</f>
        <v>0</v>
      </c>
      <c r="L860" s="32" t="s">
        <v>977</v>
      </c>
      <c r="M860" s="32" t="s">
        <v>1260</v>
      </c>
      <c r="N860" s="32">
        <f>データ!F860</f>
        <v>0</v>
      </c>
      <c r="O860" s="32" t="s">
        <v>977</v>
      </c>
      <c r="P860" s="32" t="s">
        <v>1260</v>
      </c>
      <c r="Q860" s="32">
        <f>データ!G860</f>
        <v>0</v>
      </c>
      <c r="R860" s="32" t="s">
        <v>977</v>
      </c>
      <c r="S860" s="32" t="s">
        <v>1260</v>
      </c>
      <c r="T860" s="33">
        <f>データ!H860</f>
        <v>0</v>
      </c>
      <c r="U860" s="34" t="s">
        <v>977</v>
      </c>
      <c r="V860" s="34" t="s">
        <v>1260</v>
      </c>
      <c r="W860" s="33">
        <f>データ!I860</f>
        <v>0</v>
      </c>
      <c r="X860" s="34" t="s">
        <v>977</v>
      </c>
      <c r="Y860" s="34" t="s">
        <v>1260</v>
      </c>
      <c r="Z860" s="33">
        <f>データ!J860</f>
        <v>0</v>
      </c>
      <c r="AA860" s="34" t="s">
        <v>977</v>
      </c>
      <c r="AB860" s="34" t="s">
        <v>1260</v>
      </c>
      <c r="AC860" s="33">
        <f>データ!K860</f>
        <v>0</v>
      </c>
      <c r="AD860" s="32" t="s">
        <v>977</v>
      </c>
      <c r="AE860" s="34" t="s">
        <v>1260</v>
      </c>
      <c r="AF860" s="33">
        <f>データ!L860</f>
        <v>0</v>
      </c>
      <c r="AG860" s="34" t="s">
        <v>977</v>
      </c>
      <c r="AH860" s="34" t="s">
        <v>1265</v>
      </c>
      <c r="AI860" s="33">
        <f>データ!M860</f>
        <v>0</v>
      </c>
      <c r="AJ860" s="9" t="s">
        <v>1061</v>
      </c>
      <c r="AK860" s="33">
        <f>データ!N860</f>
        <v>0</v>
      </c>
      <c r="AL860" s="9" t="s">
        <v>977</v>
      </c>
      <c r="AM860" s="34" t="s">
        <v>1265</v>
      </c>
      <c r="AN860" s="33">
        <f>データ!O860</f>
        <v>0</v>
      </c>
      <c r="AO860" s="9" t="s">
        <v>1061</v>
      </c>
      <c r="AP860" s="33">
        <f>データ!P860</f>
        <v>0</v>
      </c>
      <c r="AQ860" s="35" t="s">
        <v>977</v>
      </c>
      <c r="AR860" s="34" t="s">
        <v>1265</v>
      </c>
      <c r="AS860" s="33">
        <f>データ!Q860</f>
        <v>0</v>
      </c>
      <c r="AT860" s="9" t="s">
        <v>1061</v>
      </c>
      <c r="AU860" s="33">
        <f>データ!R860</f>
        <v>0</v>
      </c>
      <c r="AV860" s="9" t="s">
        <v>977</v>
      </c>
      <c r="AW860" s="34" t="s">
        <v>1265</v>
      </c>
      <c r="AX860" s="33">
        <f>データ!S860</f>
        <v>0</v>
      </c>
      <c r="AY860" s="9" t="s">
        <v>1061</v>
      </c>
      <c r="AZ860" s="33">
        <f>データ!T860</f>
        <v>0</v>
      </c>
      <c r="BA860" s="35" t="s">
        <v>977</v>
      </c>
      <c r="BB860" s="34" t="s">
        <v>2335</v>
      </c>
      <c r="BC860" s="33">
        <f>データ!U860</f>
        <v>0</v>
      </c>
      <c r="BD860" s="35" t="s">
        <v>2333</v>
      </c>
      <c r="BE860" s="33">
        <f>データ!V860</f>
        <v>0</v>
      </c>
      <c r="BF860" s="33" t="s">
        <v>977</v>
      </c>
      <c r="BG860" s="34" t="s">
        <v>1260</v>
      </c>
      <c r="BH860" s="33">
        <f>データ!W860</f>
        <v>0</v>
      </c>
      <c r="BI860" s="35" t="s">
        <v>977</v>
      </c>
      <c r="BJ860" s="34" t="s">
        <v>1260</v>
      </c>
      <c r="BK860" s="33">
        <f>データ!X860</f>
        <v>0</v>
      </c>
      <c r="BL860" s="35" t="s">
        <v>977</v>
      </c>
      <c r="BM860" s="9" t="s">
        <v>972</v>
      </c>
    </row>
    <row r="861" spans="1:65" x14ac:dyDescent="0.15">
      <c r="A861" s="9" t="s">
        <v>969</v>
      </c>
      <c r="B861" s="9" t="s">
        <v>1392</v>
      </c>
      <c r="C861" s="32" t="str">
        <f>"./images/thumbnail/"&amp;データ!B861&amp;".jpg"</f>
        <v>./images/thumbnail/.jpg</v>
      </c>
      <c r="D861" s="32" t="s">
        <v>1393</v>
      </c>
      <c r="E861" s="32" t="str">
        <f>"./images/thumbnail/"&amp;データ!B861&amp;".jpg"</f>
        <v>./images/thumbnail/.jpg</v>
      </c>
      <c r="F861" s="32" t="s">
        <v>1064</v>
      </c>
      <c r="G861" s="32" t="s">
        <v>1260</v>
      </c>
      <c r="H861" s="32">
        <f>データ!D861</f>
        <v>0</v>
      </c>
      <c r="I861" s="32" t="s">
        <v>977</v>
      </c>
      <c r="J861" s="32" t="s">
        <v>1260</v>
      </c>
      <c r="K861" s="32">
        <f>データ!E861</f>
        <v>0</v>
      </c>
      <c r="L861" s="32" t="s">
        <v>977</v>
      </c>
      <c r="M861" s="32" t="s">
        <v>1260</v>
      </c>
      <c r="N861" s="32">
        <f>データ!F861</f>
        <v>0</v>
      </c>
      <c r="O861" s="32" t="s">
        <v>977</v>
      </c>
      <c r="P861" s="32" t="s">
        <v>1260</v>
      </c>
      <c r="Q861" s="32">
        <f>データ!G861</f>
        <v>0</v>
      </c>
      <c r="R861" s="32" t="s">
        <v>977</v>
      </c>
      <c r="S861" s="32" t="s">
        <v>1260</v>
      </c>
      <c r="T861" s="33">
        <f>データ!H861</f>
        <v>0</v>
      </c>
      <c r="U861" s="34" t="s">
        <v>977</v>
      </c>
      <c r="V861" s="34" t="s">
        <v>1260</v>
      </c>
      <c r="W861" s="33">
        <f>データ!I861</f>
        <v>0</v>
      </c>
      <c r="X861" s="34" t="s">
        <v>977</v>
      </c>
      <c r="Y861" s="34" t="s">
        <v>1260</v>
      </c>
      <c r="Z861" s="33">
        <f>データ!J861</f>
        <v>0</v>
      </c>
      <c r="AA861" s="34" t="s">
        <v>977</v>
      </c>
      <c r="AB861" s="34" t="s">
        <v>1260</v>
      </c>
      <c r="AC861" s="33">
        <f>データ!K861</f>
        <v>0</v>
      </c>
      <c r="AD861" s="32" t="s">
        <v>977</v>
      </c>
      <c r="AE861" s="34" t="s">
        <v>1260</v>
      </c>
      <c r="AF861" s="33">
        <f>データ!L861</f>
        <v>0</v>
      </c>
      <c r="AG861" s="34" t="s">
        <v>977</v>
      </c>
      <c r="AH861" s="34" t="s">
        <v>1265</v>
      </c>
      <c r="AI861" s="33">
        <f>データ!M861</f>
        <v>0</v>
      </c>
      <c r="AJ861" s="9" t="s">
        <v>1061</v>
      </c>
      <c r="AK861" s="33">
        <f>データ!N861</f>
        <v>0</v>
      </c>
      <c r="AL861" s="9" t="s">
        <v>977</v>
      </c>
      <c r="AM861" s="34" t="s">
        <v>1265</v>
      </c>
      <c r="AN861" s="33">
        <f>データ!O861</f>
        <v>0</v>
      </c>
      <c r="AO861" s="9" t="s">
        <v>1061</v>
      </c>
      <c r="AP861" s="33">
        <f>データ!P861</f>
        <v>0</v>
      </c>
      <c r="AQ861" s="35" t="s">
        <v>977</v>
      </c>
      <c r="AR861" s="34" t="s">
        <v>1265</v>
      </c>
      <c r="AS861" s="33">
        <f>データ!Q861</f>
        <v>0</v>
      </c>
      <c r="AT861" s="9" t="s">
        <v>1061</v>
      </c>
      <c r="AU861" s="33">
        <f>データ!R861</f>
        <v>0</v>
      </c>
      <c r="AV861" s="9" t="s">
        <v>977</v>
      </c>
      <c r="AW861" s="34" t="s">
        <v>1265</v>
      </c>
      <c r="AX861" s="33">
        <f>データ!S861</f>
        <v>0</v>
      </c>
      <c r="AY861" s="9" t="s">
        <v>1061</v>
      </c>
      <c r="AZ861" s="33">
        <f>データ!T861</f>
        <v>0</v>
      </c>
      <c r="BA861" s="35" t="s">
        <v>977</v>
      </c>
      <c r="BB861" s="34" t="s">
        <v>2335</v>
      </c>
      <c r="BC861" s="33">
        <f>データ!U861</f>
        <v>0</v>
      </c>
      <c r="BD861" s="35" t="s">
        <v>2333</v>
      </c>
      <c r="BE861" s="33">
        <f>データ!V861</f>
        <v>0</v>
      </c>
      <c r="BF861" s="33" t="s">
        <v>977</v>
      </c>
      <c r="BG861" s="34" t="s">
        <v>1260</v>
      </c>
      <c r="BH861" s="33">
        <f>データ!W861</f>
        <v>0</v>
      </c>
      <c r="BI861" s="35" t="s">
        <v>977</v>
      </c>
      <c r="BJ861" s="34" t="s">
        <v>1260</v>
      </c>
      <c r="BK861" s="33">
        <f>データ!X861</f>
        <v>0</v>
      </c>
      <c r="BL861" s="35" t="s">
        <v>977</v>
      </c>
      <c r="BM861" s="9" t="s">
        <v>972</v>
      </c>
    </row>
    <row r="862" spans="1:65" x14ac:dyDescent="0.15">
      <c r="A862" s="9" t="s">
        <v>969</v>
      </c>
      <c r="B862" s="9" t="s">
        <v>1392</v>
      </c>
      <c r="C862" s="32" t="str">
        <f>"./images/thumbnail/"&amp;データ!B862&amp;".jpg"</f>
        <v>./images/thumbnail/.jpg</v>
      </c>
      <c r="D862" s="32" t="s">
        <v>1393</v>
      </c>
      <c r="E862" s="32" t="str">
        <f>"./images/thumbnail/"&amp;データ!B862&amp;".jpg"</f>
        <v>./images/thumbnail/.jpg</v>
      </c>
      <c r="F862" s="32" t="s">
        <v>1064</v>
      </c>
      <c r="G862" s="32" t="s">
        <v>1260</v>
      </c>
      <c r="H862" s="32">
        <f>データ!D862</f>
        <v>0</v>
      </c>
      <c r="I862" s="32" t="s">
        <v>977</v>
      </c>
      <c r="J862" s="32" t="s">
        <v>1260</v>
      </c>
      <c r="K862" s="32">
        <f>データ!E862</f>
        <v>0</v>
      </c>
      <c r="L862" s="32" t="s">
        <v>977</v>
      </c>
      <c r="M862" s="32" t="s">
        <v>1260</v>
      </c>
      <c r="N862" s="32">
        <f>データ!F862</f>
        <v>0</v>
      </c>
      <c r="O862" s="32" t="s">
        <v>977</v>
      </c>
      <c r="P862" s="32" t="s">
        <v>1260</v>
      </c>
      <c r="Q862" s="32">
        <f>データ!G862</f>
        <v>0</v>
      </c>
      <c r="R862" s="32" t="s">
        <v>977</v>
      </c>
      <c r="S862" s="32" t="s">
        <v>1260</v>
      </c>
      <c r="T862" s="33">
        <f>データ!H862</f>
        <v>0</v>
      </c>
      <c r="U862" s="34" t="s">
        <v>977</v>
      </c>
      <c r="V862" s="34" t="s">
        <v>1260</v>
      </c>
      <c r="W862" s="33">
        <f>データ!I862</f>
        <v>0</v>
      </c>
      <c r="X862" s="34" t="s">
        <v>977</v>
      </c>
      <c r="Y862" s="34" t="s">
        <v>1260</v>
      </c>
      <c r="Z862" s="33">
        <f>データ!J862</f>
        <v>0</v>
      </c>
      <c r="AA862" s="34" t="s">
        <v>977</v>
      </c>
      <c r="AB862" s="34" t="s">
        <v>1260</v>
      </c>
      <c r="AC862" s="33">
        <f>データ!K862</f>
        <v>0</v>
      </c>
      <c r="AD862" s="32" t="s">
        <v>977</v>
      </c>
      <c r="AE862" s="34" t="s">
        <v>1260</v>
      </c>
      <c r="AF862" s="33">
        <f>データ!L862</f>
        <v>0</v>
      </c>
      <c r="AG862" s="34" t="s">
        <v>977</v>
      </c>
      <c r="AH862" s="34" t="s">
        <v>1265</v>
      </c>
      <c r="AI862" s="33">
        <f>データ!M862</f>
        <v>0</v>
      </c>
      <c r="AJ862" s="9" t="s">
        <v>1061</v>
      </c>
      <c r="AK862" s="33">
        <f>データ!N862</f>
        <v>0</v>
      </c>
      <c r="AL862" s="9" t="s">
        <v>977</v>
      </c>
      <c r="AM862" s="34" t="s">
        <v>1265</v>
      </c>
      <c r="AN862" s="33">
        <f>データ!O862</f>
        <v>0</v>
      </c>
      <c r="AO862" s="9" t="s">
        <v>1061</v>
      </c>
      <c r="AP862" s="33">
        <f>データ!P862</f>
        <v>0</v>
      </c>
      <c r="AQ862" s="35" t="s">
        <v>977</v>
      </c>
      <c r="AR862" s="34" t="s">
        <v>1265</v>
      </c>
      <c r="AS862" s="33">
        <f>データ!Q862</f>
        <v>0</v>
      </c>
      <c r="AT862" s="9" t="s">
        <v>1061</v>
      </c>
      <c r="AU862" s="33">
        <f>データ!R862</f>
        <v>0</v>
      </c>
      <c r="AV862" s="9" t="s">
        <v>977</v>
      </c>
      <c r="AW862" s="34" t="s">
        <v>1265</v>
      </c>
      <c r="AX862" s="33">
        <f>データ!S862</f>
        <v>0</v>
      </c>
      <c r="AY862" s="9" t="s">
        <v>1061</v>
      </c>
      <c r="AZ862" s="33">
        <f>データ!T862</f>
        <v>0</v>
      </c>
      <c r="BA862" s="35" t="s">
        <v>977</v>
      </c>
      <c r="BB862" s="34" t="s">
        <v>2335</v>
      </c>
      <c r="BC862" s="33">
        <f>データ!U862</f>
        <v>0</v>
      </c>
      <c r="BD862" s="35" t="s">
        <v>2333</v>
      </c>
      <c r="BE862" s="33">
        <f>データ!V862</f>
        <v>0</v>
      </c>
      <c r="BF862" s="33" t="s">
        <v>977</v>
      </c>
      <c r="BG862" s="34" t="s">
        <v>1260</v>
      </c>
      <c r="BH862" s="33">
        <f>データ!W862</f>
        <v>0</v>
      </c>
      <c r="BI862" s="35" t="s">
        <v>977</v>
      </c>
      <c r="BJ862" s="34" t="s">
        <v>1260</v>
      </c>
      <c r="BK862" s="33">
        <f>データ!X862</f>
        <v>0</v>
      </c>
      <c r="BL862" s="35" t="s">
        <v>977</v>
      </c>
      <c r="BM862" s="9" t="s">
        <v>972</v>
      </c>
    </row>
    <row r="863" spans="1:65" x14ac:dyDescent="0.15">
      <c r="A863" s="9" t="s">
        <v>969</v>
      </c>
      <c r="B863" s="9" t="s">
        <v>1392</v>
      </c>
      <c r="C863" s="32" t="str">
        <f>"./images/thumbnail/"&amp;データ!B863&amp;".jpg"</f>
        <v>./images/thumbnail/.jpg</v>
      </c>
      <c r="D863" s="32" t="s">
        <v>1393</v>
      </c>
      <c r="E863" s="32" t="str">
        <f>"./images/thumbnail/"&amp;データ!B863&amp;".jpg"</f>
        <v>./images/thumbnail/.jpg</v>
      </c>
      <c r="F863" s="32" t="s">
        <v>1064</v>
      </c>
      <c r="G863" s="32" t="s">
        <v>1260</v>
      </c>
      <c r="H863" s="32">
        <f>データ!D863</f>
        <v>0</v>
      </c>
      <c r="I863" s="32" t="s">
        <v>977</v>
      </c>
      <c r="J863" s="32" t="s">
        <v>1260</v>
      </c>
      <c r="K863" s="32">
        <f>データ!E863</f>
        <v>0</v>
      </c>
      <c r="L863" s="32" t="s">
        <v>977</v>
      </c>
      <c r="M863" s="32" t="s">
        <v>1260</v>
      </c>
      <c r="N863" s="32">
        <f>データ!F863</f>
        <v>0</v>
      </c>
      <c r="O863" s="32" t="s">
        <v>977</v>
      </c>
      <c r="P863" s="32" t="s">
        <v>1260</v>
      </c>
      <c r="Q863" s="32">
        <f>データ!G863</f>
        <v>0</v>
      </c>
      <c r="R863" s="32" t="s">
        <v>977</v>
      </c>
      <c r="S863" s="32" t="s">
        <v>1260</v>
      </c>
      <c r="T863" s="33">
        <f>データ!H863</f>
        <v>0</v>
      </c>
      <c r="U863" s="34" t="s">
        <v>977</v>
      </c>
      <c r="V863" s="34" t="s">
        <v>1260</v>
      </c>
      <c r="W863" s="33">
        <f>データ!I863</f>
        <v>0</v>
      </c>
      <c r="X863" s="34" t="s">
        <v>977</v>
      </c>
      <c r="Y863" s="34" t="s">
        <v>1260</v>
      </c>
      <c r="Z863" s="33">
        <f>データ!J863</f>
        <v>0</v>
      </c>
      <c r="AA863" s="34" t="s">
        <v>977</v>
      </c>
      <c r="AB863" s="34" t="s">
        <v>1260</v>
      </c>
      <c r="AC863" s="33">
        <f>データ!K863</f>
        <v>0</v>
      </c>
      <c r="AD863" s="32" t="s">
        <v>977</v>
      </c>
      <c r="AE863" s="34" t="s">
        <v>1260</v>
      </c>
      <c r="AF863" s="33">
        <f>データ!L863</f>
        <v>0</v>
      </c>
      <c r="AG863" s="34" t="s">
        <v>977</v>
      </c>
      <c r="AH863" s="34" t="s">
        <v>1265</v>
      </c>
      <c r="AI863" s="33">
        <f>データ!M863</f>
        <v>0</v>
      </c>
      <c r="AJ863" s="9" t="s">
        <v>1061</v>
      </c>
      <c r="AK863" s="33">
        <f>データ!N863</f>
        <v>0</v>
      </c>
      <c r="AL863" s="9" t="s">
        <v>977</v>
      </c>
      <c r="AM863" s="34" t="s">
        <v>1265</v>
      </c>
      <c r="AN863" s="33">
        <f>データ!O863</f>
        <v>0</v>
      </c>
      <c r="AO863" s="9" t="s">
        <v>1061</v>
      </c>
      <c r="AP863" s="33">
        <f>データ!P863</f>
        <v>0</v>
      </c>
      <c r="AQ863" s="35" t="s">
        <v>977</v>
      </c>
      <c r="AR863" s="34" t="s">
        <v>1265</v>
      </c>
      <c r="AS863" s="33">
        <f>データ!Q863</f>
        <v>0</v>
      </c>
      <c r="AT863" s="9" t="s">
        <v>1061</v>
      </c>
      <c r="AU863" s="33">
        <f>データ!R863</f>
        <v>0</v>
      </c>
      <c r="AV863" s="9" t="s">
        <v>977</v>
      </c>
      <c r="AW863" s="34" t="s">
        <v>1265</v>
      </c>
      <c r="AX863" s="33">
        <f>データ!S863</f>
        <v>0</v>
      </c>
      <c r="AY863" s="9" t="s">
        <v>1061</v>
      </c>
      <c r="AZ863" s="33">
        <f>データ!T863</f>
        <v>0</v>
      </c>
      <c r="BA863" s="35" t="s">
        <v>977</v>
      </c>
      <c r="BB863" s="34" t="s">
        <v>2335</v>
      </c>
      <c r="BC863" s="33">
        <f>データ!U863</f>
        <v>0</v>
      </c>
      <c r="BD863" s="35" t="s">
        <v>2333</v>
      </c>
      <c r="BE863" s="33">
        <f>データ!V863</f>
        <v>0</v>
      </c>
      <c r="BF863" s="33" t="s">
        <v>977</v>
      </c>
      <c r="BG863" s="34" t="s">
        <v>1260</v>
      </c>
      <c r="BH863" s="33">
        <f>データ!W863</f>
        <v>0</v>
      </c>
      <c r="BI863" s="35" t="s">
        <v>977</v>
      </c>
      <c r="BJ863" s="34" t="s">
        <v>1260</v>
      </c>
      <c r="BK863" s="33">
        <f>データ!X863</f>
        <v>0</v>
      </c>
      <c r="BL863" s="35" t="s">
        <v>977</v>
      </c>
      <c r="BM863" s="9" t="s">
        <v>972</v>
      </c>
    </row>
    <row r="864" spans="1:65" x14ac:dyDescent="0.15">
      <c r="A864" s="9" t="s">
        <v>969</v>
      </c>
      <c r="B864" s="9" t="s">
        <v>1392</v>
      </c>
      <c r="C864" s="32" t="str">
        <f>"./images/thumbnail/"&amp;データ!B864&amp;".jpg"</f>
        <v>./images/thumbnail/.jpg</v>
      </c>
      <c r="D864" s="32" t="s">
        <v>1393</v>
      </c>
      <c r="E864" s="32" t="str">
        <f>"./images/thumbnail/"&amp;データ!B864&amp;".jpg"</f>
        <v>./images/thumbnail/.jpg</v>
      </c>
      <c r="F864" s="32" t="s">
        <v>1064</v>
      </c>
      <c r="G864" s="32" t="s">
        <v>1260</v>
      </c>
      <c r="H864" s="32">
        <f>データ!D864</f>
        <v>0</v>
      </c>
      <c r="I864" s="32" t="s">
        <v>977</v>
      </c>
      <c r="J864" s="32" t="s">
        <v>1260</v>
      </c>
      <c r="K864" s="32">
        <f>データ!E864</f>
        <v>0</v>
      </c>
      <c r="L864" s="32" t="s">
        <v>977</v>
      </c>
      <c r="M864" s="32" t="s">
        <v>1260</v>
      </c>
      <c r="N864" s="32">
        <f>データ!F864</f>
        <v>0</v>
      </c>
      <c r="O864" s="32" t="s">
        <v>977</v>
      </c>
      <c r="P864" s="32" t="s">
        <v>1260</v>
      </c>
      <c r="Q864" s="32">
        <f>データ!G864</f>
        <v>0</v>
      </c>
      <c r="R864" s="32" t="s">
        <v>977</v>
      </c>
      <c r="S864" s="32" t="s">
        <v>1260</v>
      </c>
      <c r="T864" s="33">
        <f>データ!H864</f>
        <v>0</v>
      </c>
      <c r="U864" s="34" t="s">
        <v>977</v>
      </c>
      <c r="V864" s="34" t="s">
        <v>1260</v>
      </c>
      <c r="W864" s="33">
        <f>データ!I864</f>
        <v>0</v>
      </c>
      <c r="X864" s="34" t="s">
        <v>977</v>
      </c>
      <c r="Y864" s="34" t="s">
        <v>1260</v>
      </c>
      <c r="Z864" s="33">
        <f>データ!J864</f>
        <v>0</v>
      </c>
      <c r="AA864" s="34" t="s">
        <v>977</v>
      </c>
      <c r="AB864" s="34" t="s">
        <v>1260</v>
      </c>
      <c r="AC864" s="33">
        <f>データ!K864</f>
        <v>0</v>
      </c>
      <c r="AD864" s="32" t="s">
        <v>977</v>
      </c>
      <c r="AE864" s="34" t="s">
        <v>1260</v>
      </c>
      <c r="AF864" s="33">
        <f>データ!L864</f>
        <v>0</v>
      </c>
      <c r="AG864" s="34" t="s">
        <v>977</v>
      </c>
      <c r="AH864" s="34" t="s">
        <v>1265</v>
      </c>
      <c r="AI864" s="33">
        <f>データ!M864</f>
        <v>0</v>
      </c>
      <c r="AJ864" s="9" t="s">
        <v>1061</v>
      </c>
      <c r="AK864" s="33">
        <f>データ!N864</f>
        <v>0</v>
      </c>
      <c r="AL864" s="9" t="s">
        <v>977</v>
      </c>
      <c r="AM864" s="34" t="s">
        <v>1265</v>
      </c>
      <c r="AN864" s="33">
        <f>データ!O864</f>
        <v>0</v>
      </c>
      <c r="AO864" s="9" t="s">
        <v>1061</v>
      </c>
      <c r="AP864" s="33">
        <f>データ!P864</f>
        <v>0</v>
      </c>
      <c r="AQ864" s="35" t="s">
        <v>977</v>
      </c>
      <c r="AR864" s="34" t="s">
        <v>1265</v>
      </c>
      <c r="AS864" s="33">
        <f>データ!Q864</f>
        <v>0</v>
      </c>
      <c r="AT864" s="9" t="s">
        <v>1061</v>
      </c>
      <c r="AU864" s="33">
        <f>データ!R864</f>
        <v>0</v>
      </c>
      <c r="AV864" s="9" t="s">
        <v>977</v>
      </c>
      <c r="AW864" s="34" t="s">
        <v>1265</v>
      </c>
      <c r="AX864" s="33">
        <f>データ!S864</f>
        <v>0</v>
      </c>
      <c r="AY864" s="9" t="s">
        <v>1061</v>
      </c>
      <c r="AZ864" s="33">
        <f>データ!T864</f>
        <v>0</v>
      </c>
      <c r="BA864" s="35" t="s">
        <v>977</v>
      </c>
      <c r="BB864" s="34" t="s">
        <v>2335</v>
      </c>
      <c r="BC864" s="33">
        <f>データ!U864</f>
        <v>0</v>
      </c>
      <c r="BD864" s="35" t="s">
        <v>2333</v>
      </c>
      <c r="BE864" s="33">
        <f>データ!V864</f>
        <v>0</v>
      </c>
      <c r="BF864" s="33" t="s">
        <v>977</v>
      </c>
      <c r="BG864" s="34" t="s">
        <v>1260</v>
      </c>
      <c r="BH864" s="33">
        <f>データ!W864</f>
        <v>0</v>
      </c>
      <c r="BI864" s="35" t="s">
        <v>977</v>
      </c>
      <c r="BJ864" s="34" t="s">
        <v>1260</v>
      </c>
      <c r="BK864" s="33">
        <f>データ!X864</f>
        <v>0</v>
      </c>
      <c r="BL864" s="35" t="s">
        <v>977</v>
      </c>
      <c r="BM864" s="9" t="s">
        <v>972</v>
      </c>
    </row>
    <row r="865" spans="1:65" x14ac:dyDescent="0.15">
      <c r="A865" s="9" t="s">
        <v>969</v>
      </c>
      <c r="B865" s="9" t="s">
        <v>1392</v>
      </c>
      <c r="C865" s="32" t="str">
        <f>"./images/thumbnail/"&amp;データ!B865&amp;".jpg"</f>
        <v>./images/thumbnail/.jpg</v>
      </c>
      <c r="D865" s="32" t="s">
        <v>1393</v>
      </c>
      <c r="E865" s="32" t="str">
        <f>"./images/thumbnail/"&amp;データ!B865&amp;".jpg"</f>
        <v>./images/thumbnail/.jpg</v>
      </c>
      <c r="F865" s="32" t="s">
        <v>1064</v>
      </c>
      <c r="G865" s="32" t="s">
        <v>1260</v>
      </c>
      <c r="H865" s="32">
        <f>データ!D865</f>
        <v>0</v>
      </c>
      <c r="I865" s="32" t="s">
        <v>977</v>
      </c>
      <c r="J865" s="32" t="s">
        <v>1260</v>
      </c>
      <c r="K865" s="32">
        <f>データ!E865</f>
        <v>0</v>
      </c>
      <c r="L865" s="32" t="s">
        <v>977</v>
      </c>
      <c r="M865" s="32" t="s">
        <v>1260</v>
      </c>
      <c r="N865" s="32">
        <f>データ!F865</f>
        <v>0</v>
      </c>
      <c r="O865" s="32" t="s">
        <v>977</v>
      </c>
      <c r="P865" s="32" t="s">
        <v>1260</v>
      </c>
      <c r="Q865" s="32">
        <f>データ!G865</f>
        <v>0</v>
      </c>
      <c r="R865" s="32" t="s">
        <v>977</v>
      </c>
      <c r="S865" s="32" t="s">
        <v>1260</v>
      </c>
      <c r="T865" s="33">
        <f>データ!H865</f>
        <v>0</v>
      </c>
      <c r="U865" s="34" t="s">
        <v>977</v>
      </c>
      <c r="V865" s="34" t="s">
        <v>1260</v>
      </c>
      <c r="W865" s="33">
        <f>データ!I865</f>
        <v>0</v>
      </c>
      <c r="X865" s="34" t="s">
        <v>977</v>
      </c>
      <c r="Y865" s="34" t="s">
        <v>1260</v>
      </c>
      <c r="Z865" s="33">
        <f>データ!J865</f>
        <v>0</v>
      </c>
      <c r="AA865" s="34" t="s">
        <v>977</v>
      </c>
      <c r="AB865" s="34" t="s">
        <v>1260</v>
      </c>
      <c r="AC865" s="33">
        <f>データ!K865</f>
        <v>0</v>
      </c>
      <c r="AD865" s="32" t="s">
        <v>977</v>
      </c>
      <c r="AE865" s="34" t="s">
        <v>1260</v>
      </c>
      <c r="AF865" s="33">
        <f>データ!L865</f>
        <v>0</v>
      </c>
      <c r="AG865" s="34" t="s">
        <v>977</v>
      </c>
      <c r="AH865" s="34" t="s">
        <v>1265</v>
      </c>
      <c r="AI865" s="33">
        <f>データ!M865</f>
        <v>0</v>
      </c>
      <c r="AJ865" s="9" t="s">
        <v>1061</v>
      </c>
      <c r="AK865" s="33">
        <f>データ!N865</f>
        <v>0</v>
      </c>
      <c r="AL865" s="9" t="s">
        <v>977</v>
      </c>
      <c r="AM865" s="34" t="s">
        <v>1265</v>
      </c>
      <c r="AN865" s="33">
        <f>データ!O865</f>
        <v>0</v>
      </c>
      <c r="AO865" s="9" t="s">
        <v>1061</v>
      </c>
      <c r="AP865" s="33">
        <f>データ!P865</f>
        <v>0</v>
      </c>
      <c r="AQ865" s="35" t="s">
        <v>977</v>
      </c>
      <c r="AR865" s="34" t="s">
        <v>1265</v>
      </c>
      <c r="AS865" s="33">
        <f>データ!Q865</f>
        <v>0</v>
      </c>
      <c r="AT865" s="9" t="s">
        <v>1061</v>
      </c>
      <c r="AU865" s="33">
        <f>データ!R865</f>
        <v>0</v>
      </c>
      <c r="AV865" s="9" t="s">
        <v>977</v>
      </c>
      <c r="AW865" s="34" t="s">
        <v>1265</v>
      </c>
      <c r="AX865" s="33">
        <f>データ!S865</f>
        <v>0</v>
      </c>
      <c r="AY865" s="9" t="s">
        <v>1061</v>
      </c>
      <c r="AZ865" s="33">
        <f>データ!T865</f>
        <v>0</v>
      </c>
      <c r="BA865" s="35" t="s">
        <v>977</v>
      </c>
      <c r="BB865" s="34" t="s">
        <v>2335</v>
      </c>
      <c r="BC865" s="33">
        <f>データ!U865</f>
        <v>0</v>
      </c>
      <c r="BD865" s="35" t="s">
        <v>2333</v>
      </c>
      <c r="BE865" s="33">
        <f>データ!V865</f>
        <v>0</v>
      </c>
      <c r="BF865" s="33" t="s">
        <v>977</v>
      </c>
      <c r="BG865" s="34" t="s">
        <v>1260</v>
      </c>
      <c r="BH865" s="33">
        <f>データ!W865</f>
        <v>0</v>
      </c>
      <c r="BI865" s="35" t="s">
        <v>977</v>
      </c>
      <c r="BJ865" s="34" t="s">
        <v>1260</v>
      </c>
      <c r="BK865" s="33">
        <f>データ!X865</f>
        <v>0</v>
      </c>
      <c r="BL865" s="35" t="s">
        <v>977</v>
      </c>
      <c r="BM865" s="9" t="s">
        <v>972</v>
      </c>
    </row>
    <row r="866" spans="1:65" x14ac:dyDescent="0.15">
      <c r="A866" s="9" t="s">
        <v>969</v>
      </c>
      <c r="B866" s="9" t="s">
        <v>1392</v>
      </c>
      <c r="C866" s="32" t="str">
        <f>"./images/thumbnail/"&amp;データ!B866&amp;".jpg"</f>
        <v>./images/thumbnail/.jpg</v>
      </c>
      <c r="D866" s="32" t="s">
        <v>1393</v>
      </c>
      <c r="E866" s="32" t="str">
        <f>"./images/thumbnail/"&amp;データ!B866&amp;".jpg"</f>
        <v>./images/thumbnail/.jpg</v>
      </c>
      <c r="F866" s="32" t="s">
        <v>1064</v>
      </c>
      <c r="G866" s="32" t="s">
        <v>1260</v>
      </c>
      <c r="H866" s="32">
        <f>データ!D866</f>
        <v>0</v>
      </c>
      <c r="I866" s="32" t="s">
        <v>977</v>
      </c>
      <c r="J866" s="32" t="s">
        <v>1260</v>
      </c>
      <c r="K866" s="32">
        <f>データ!E866</f>
        <v>0</v>
      </c>
      <c r="L866" s="32" t="s">
        <v>977</v>
      </c>
      <c r="M866" s="32" t="s">
        <v>1260</v>
      </c>
      <c r="N866" s="32">
        <f>データ!F866</f>
        <v>0</v>
      </c>
      <c r="O866" s="32" t="s">
        <v>977</v>
      </c>
      <c r="P866" s="32" t="s">
        <v>1260</v>
      </c>
      <c r="Q866" s="32">
        <f>データ!G866</f>
        <v>0</v>
      </c>
      <c r="R866" s="32" t="s">
        <v>977</v>
      </c>
      <c r="S866" s="32" t="s">
        <v>1260</v>
      </c>
      <c r="T866" s="33">
        <f>データ!H866</f>
        <v>0</v>
      </c>
      <c r="U866" s="34" t="s">
        <v>977</v>
      </c>
      <c r="V866" s="34" t="s">
        <v>1260</v>
      </c>
      <c r="W866" s="33">
        <f>データ!I866</f>
        <v>0</v>
      </c>
      <c r="X866" s="34" t="s">
        <v>977</v>
      </c>
      <c r="Y866" s="34" t="s">
        <v>1260</v>
      </c>
      <c r="Z866" s="33">
        <f>データ!J866</f>
        <v>0</v>
      </c>
      <c r="AA866" s="34" t="s">
        <v>977</v>
      </c>
      <c r="AB866" s="34" t="s">
        <v>1260</v>
      </c>
      <c r="AC866" s="33">
        <f>データ!K866</f>
        <v>0</v>
      </c>
      <c r="AD866" s="32" t="s">
        <v>977</v>
      </c>
      <c r="AE866" s="34" t="s">
        <v>1260</v>
      </c>
      <c r="AF866" s="33">
        <f>データ!L866</f>
        <v>0</v>
      </c>
      <c r="AG866" s="34" t="s">
        <v>977</v>
      </c>
      <c r="AH866" s="34" t="s">
        <v>1265</v>
      </c>
      <c r="AI866" s="33">
        <f>データ!M866</f>
        <v>0</v>
      </c>
      <c r="AJ866" s="9" t="s">
        <v>1061</v>
      </c>
      <c r="AK866" s="33">
        <f>データ!N866</f>
        <v>0</v>
      </c>
      <c r="AL866" s="9" t="s">
        <v>977</v>
      </c>
      <c r="AM866" s="34" t="s">
        <v>1265</v>
      </c>
      <c r="AN866" s="33">
        <f>データ!O866</f>
        <v>0</v>
      </c>
      <c r="AO866" s="9" t="s">
        <v>1061</v>
      </c>
      <c r="AP866" s="33">
        <f>データ!P866</f>
        <v>0</v>
      </c>
      <c r="AQ866" s="35" t="s">
        <v>977</v>
      </c>
      <c r="AR866" s="34" t="s">
        <v>1265</v>
      </c>
      <c r="AS866" s="33">
        <f>データ!Q866</f>
        <v>0</v>
      </c>
      <c r="AT866" s="9" t="s">
        <v>1061</v>
      </c>
      <c r="AU866" s="33">
        <f>データ!R866</f>
        <v>0</v>
      </c>
      <c r="AV866" s="9" t="s">
        <v>977</v>
      </c>
      <c r="AW866" s="34" t="s">
        <v>1265</v>
      </c>
      <c r="AX866" s="33">
        <f>データ!S866</f>
        <v>0</v>
      </c>
      <c r="AY866" s="9" t="s">
        <v>1061</v>
      </c>
      <c r="AZ866" s="33">
        <f>データ!T866</f>
        <v>0</v>
      </c>
      <c r="BA866" s="35" t="s">
        <v>977</v>
      </c>
      <c r="BB866" s="34" t="s">
        <v>2335</v>
      </c>
      <c r="BC866" s="33">
        <f>データ!U866</f>
        <v>0</v>
      </c>
      <c r="BD866" s="35" t="s">
        <v>2333</v>
      </c>
      <c r="BE866" s="33">
        <f>データ!V866</f>
        <v>0</v>
      </c>
      <c r="BF866" s="33" t="s">
        <v>977</v>
      </c>
      <c r="BG866" s="34" t="s">
        <v>1260</v>
      </c>
      <c r="BH866" s="33">
        <f>データ!W866</f>
        <v>0</v>
      </c>
      <c r="BI866" s="35" t="s">
        <v>977</v>
      </c>
      <c r="BJ866" s="34" t="s">
        <v>1260</v>
      </c>
      <c r="BK866" s="33">
        <f>データ!X866</f>
        <v>0</v>
      </c>
      <c r="BL866" s="35" t="s">
        <v>977</v>
      </c>
      <c r="BM866" s="9" t="s">
        <v>972</v>
      </c>
    </row>
    <row r="867" spans="1:65" x14ac:dyDescent="0.15">
      <c r="A867" s="9" t="s">
        <v>969</v>
      </c>
      <c r="B867" s="9" t="s">
        <v>1392</v>
      </c>
      <c r="C867" s="32" t="str">
        <f>"./images/thumbnail/"&amp;データ!B867&amp;".jpg"</f>
        <v>./images/thumbnail/.jpg</v>
      </c>
      <c r="D867" s="32" t="s">
        <v>1393</v>
      </c>
      <c r="E867" s="32" t="str">
        <f>"./images/thumbnail/"&amp;データ!B867&amp;".jpg"</f>
        <v>./images/thumbnail/.jpg</v>
      </c>
      <c r="F867" s="32" t="s">
        <v>1064</v>
      </c>
      <c r="G867" s="32" t="s">
        <v>1260</v>
      </c>
      <c r="H867" s="32">
        <f>データ!D867</f>
        <v>0</v>
      </c>
      <c r="I867" s="32" t="s">
        <v>977</v>
      </c>
      <c r="J867" s="32" t="s">
        <v>1260</v>
      </c>
      <c r="K867" s="32">
        <f>データ!E867</f>
        <v>0</v>
      </c>
      <c r="L867" s="32" t="s">
        <v>977</v>
      </c>
      <c r="M867" s="32" t="s">
        <v>1260</v>
      </c>
      <c r="N867" s="32">
        <f>データ!F867</f>
        <v>0</v>
      </c>
      <c r="O867" s="32" t="s">
        <v>977</v>
      </c>
      <c r="P867" s="32" t="s">
        <v>1260</v>
      </c>
      <c r="Q867" s="32">
        <f>データ!G867</f>
        <v>0</v>
      </c>
      <c r="R867" s="32" t="s">
        <v>977</v>
      </c>
      <c r="S867" s="32" t="s">
        <v>1260</v>
      </c>
      <c r="T867" s="33">
        <f>データ!H867</f>
        <v>0</v>
      </c>
      <c r="U867" s="34" t="s">
        <v>977</v>
      </c>
      <c r="V867" s="34" t="s">
        <v>1260</v>
      </c>
      <c r="W867" s="33">
        <f>データ!I867</f>
        <v>0</v>
      </c>
      <c r="X867" s="34" t="s">
        <v>977</v>
      </c>
      <c r="Y867" s="34" t="s">
        <v>1260</v>
      </c>
      <c r="Z867" s="33">
        <f>データ!J867</f>
        <v>0</v>
      </c>
      <c r="AA867" s="34" t="s">
        <v>977</v>
      </c>
      <c r="AB867" s="34" t="s">
        <v>1260</v>
      </c>
      <c r="AC867" s="33">
        <f>データ!K867</f>
        <v>0</v>
      </c>
      <c r="AD867" s="32" t="s">
        <v>977</v>
      </c>
      <c r="AE867" s="34" t="s">
        <v>1260</v>
      </c>
      <c r="AF867" s="33">
        <f>データ!L867</f>
        <v>0</v>
      </c>
      <c r="AG867" s="34" t="s">
        <v>977</v>
      </c>
      <c r="AH867" s="34" t="s">
        <v>1265</v>
      </c>
      <c r="AI867" s="33">
        <f>データ!M867</f>
        <v>0</v>
      </c>
      <c r="AJ867" s="9" t="s">
        <v>1061</v>
      </c>
      <c r="AK867" s="33">
        <f>データ!N867</f>
        <v>0</v>
      </c>
      <c r="AL867" s="9" t="s">
        <v>977</v>
      </c>
      <c r="AM867" s="34" t="s">
        <v>1265</v>
      </c>
      <c r="AN867" s="33">
        <f>データ!O867</f>
        <v>0</v>
      </c>
      <c r="AO867" s="9" t="s">
        <v>1061</v>
      </c>
      <c r="AP867" s="33">
        <f>データ!P867</f>
        <v>0</v>
      </c>
      <c r="AQ867" s="35" t="s">
        <v>977</v>
      </c>
      <c r="AR867" s="34" t="s">
        <v>1265</v>
      </c>
      <c r="AS867" s="33">
        <f>データ!Q867</f>
        <v>0</v>
      </c>
      <c r="AT867" s="9" t="s">
        <v>1061</v>
      </c>
      <c r="AU867" s="33">
        <f>データ!R867</f>
        <v>0</v>
      </c>
      <c r="AV867" s="9" t="s">
        <v>977</v>
      </c>
      <c r="AW867" s="34" t="s">
        <v>1265</v>
      </c>
      <c r="AX867" s="33">
        <f>データ!S867</f>
        <v>0</v>
      </c>
      <c r="AY867" s="9" t="s">
        <v>1061</v>
      </c>
      <c r="AZ867" s="33">
        <f>データ!T867</f>
        <v>0</v>
      </c>
      <c r="BA867" s="35" t="s">
        <v>977</v>
      </c>
      <c r="BB867" s="34" t="s">
        <v>2335</v>
      </c>
      <c r="BC867" s="33">
        <f>データ!U867</f>
        <v>0</v>
      </c>
      <c r="BD867" s="35" t="s">
        <v>2333</v>
      </c>
      <c r="BE867" s="33">
        <f>データ!V867</f>
        <v>0</v>
      </c>
      <c r="BF867" s="33" t="s">
        <v>977</v>
      </c>
      <c r="BG867" s="34" t="s">
        <v>1260</v>
      </c>
      <c r="BH867" s="33">
        <f>データ!W867</f>
        <v>0</v>
      </c>
      <c r="BI867" s="35" t="s">
        <v>977</v>
      </c>
      <c r="BJ867" s="34" t="s">
        <v>1260</v>
      </c>
      <c r="BK867" s="33">
        <f>データ!X867</f>
        <v>0</v>
      </c>
      <c r="BL867" s="35" t="s">
        <v>977</v>
      </c>
      <c r="BM867" s="9" t="s">
        <v>972</v>
      </c>
    </row>
    <row r="868" spans="1:65" x14ac:dyDescent="0.15">
      <c r="A868" s="9" t="s">
        <v>969</v>
      </c>
      <c r="B868" s="9" t="s">
        <v>1392</v>
      </c>
      <c r="C868" s="32" t="str">
        <f>"./images/thumbnail/"&amp;データ!B868&amp;".jpg"</f>
        <v>./images/thumbnail/.jpg</v>
      </c>
      <c r="D868" s="32" t="s">
        <v>1393</v>
      </c>
      <c r="E868" s="32" t="str">
        <f>"./images/thumbnail/"&amp;データ!B868&amp;".jpg"</f>
        <v>./images/thumbnail/.jpg</v>
      </c>
      <c r="F868" s="32" t="s">
        <v>1064</v>
      </c>
      <c r="G868" s="32" t="s">
        <v>1260</v>
      </c>
      <c r="H868" s="32">
        <f>データ!D868</f>
        <v>0</v>
      </c>
      <c r="I868" s="32" t="s">
        <v>977</v>
      </c>
      <c r="J868" s="32" t="s">
        <v>1260</v>
      </c>
      <c r="K868" s="32">
        <f>データ!E868</f>
        <v>0</v>
      </c>
      <c r="L868" s="32" t="s">
        <v>977</v>
      </c>
      <c r="M868" s="32" t="s">
        <v>1260</v>
      </c>
      <c r="N868" s="32">
        <f>データ!F868</f>
        <v>0</v>
      </c>
      <c r="O868" s="32" t="s">
        <v>977</v>
      </c>
      <c r="P868" s="32" t="s">
        <v>1260</v>
      </c>
      <c r="Q868" s="32">
        <f>データ!G868</f>
        <v>0</v>
      </c>
      <c r="R868" s="32" t="s">
        <v>977</v>
      </c>
      <c r="S868" s="32" t="s">
        <v>1260</v>
      </c>
      <c r="T868" s="33">
        <f>データ!H868</f>
        <v>0</v>
      </c>
      <c r="U868" s="34" t="s">
        <v>977</v>
      </c>
      <c r="V868" s="34" t="s">
        <v>1260</v>
      </c>
      <c r="W868" s="33">
        <f>データ!I868</f>
        <v>0</v>
      </c>
      <c r="X868" s="34" t="s">
        <v>977</v>
      </c>
      <c r="Y868" s="34" t="s">
        <v>1260</v>
      </c>
      <c r="Z868" s="33">
        <f>データ!J868</f>
        <v>0</v>
      </c>
      <c r="AA868" s="34" t="s">
        <v>977</v>
      </c>
      <c r="AB868" s="34" t="s">
        <v>1260</v>
      </c>
      <c r="AC868" s="33">
        <f>データ!K868</f>
        <v>0</v>
      </c>
      <c r="AD868" s="32" t="s">
        <v>977</v>
      </c>
      <c r="AE868" s="34" t="s">
        <v>1260</v>
      </c>
      <c r="AF868" s="33">
        <f>データ!L868</f>
        <v>0</v>
      </c>
      <c r="AG868" s="34" t="s">
        <v>977</v>
      </c>
      <c r="AH868" s="34" t="s">
        <v>1265</v>
      </c>
      <c r="AI868" s="33">
        <f>データ!M868</f>
        <v>0</v>
      </c>
      <c r="AJ868" s="9" t="s">
        <v>1061</v>
      </c>
      <c r="AK868" s="33">
        <f>データ!N868</f>
        <v>0</v>
      </c>
      <c r="AL868" s="9" t="s">
        <v>977</v>
      </c>
      <c r="AM868" s="34" t="s">
        <v>1265</v>
      </c>
      <c r="AN868" s="33">
        <f>データ!O868</f>
        <v>0</v>
      </c>
      <c r="AO868" s="9" t="s">
        <v>1061</v>
      </c>
      <c r="AP868" s="33">
        <f>データ!P868</f>
        <v>0</v>
      </c>
      <c r="AQ868" s="35" t="s">
        <v>977</v>
      </c>
      <c r="AR868" s="34" t="s">
        <v>1265</v>
      </c>
      <c r="AS868" s="33">
        <f>データ!Q868</f>
        <v>0</v>
      </c>
      <c r="AT868" s="9" t="s">
        <v>1061</v>
      </c>
      <c r="AU868" s="33">
        <f>データ!R868</f>
        <v>0</v>
      </c>
      <c r="AV868" s="9" t="s">
        <v>977</v>
      </c>
      <c r="AW868" s="34" t="s">
        <v>1265</v>
      </c>
      <c r="AX868" s="33">
        <f>データ!S868</f>
        <v>0</v>
      </c>
      <c r="AY868" s="9" t="s">
        <v>1061</v>
      </c>
      <c r="AZ868" s="33">
        <f>データ!T868</f>
        <v>0</v>
      </c>
      <c r="BA868" s="35" t="s">
        <v>977</v>
      </c>
      <c r="BB868" s="34" t="s">
        <v>2335</v>
      </c>
      <c r="BC868" s="33">
        <f>データ!U868</f>
        <v>0</v>
      </c>
      <c r="BD868" s="35" t="s">
        <v>2333</v>
      </c>
      <c r="BE868" s="33">
        <f>データ!V868</f>
        <v>0</v>
      </c>
      <c r="BF868" s="33" t="s">
        <v>977</v>
      </c>
      <c r="BG868" s="34" t="s">
        <v>1260</v>
      </c>
      <c r="BH868" s="33">
        <f>データ!W868</f>
        <v>0</v>
      </c>
      <c r="BI868" s="35" t="s">
        <v>977</v>
      </c>
      <c r="BJ868" s="34" t="s">
        <v>1260</v>
      </c>
      <c r="BK868" s="33">
        <f>データ!X868</f>
        <v>0</v>
      </c>
      <c r="BL868" s="35" t="s">
        <v>977</v>
      </c>
      <c r="BM868" s="9" t="s">
        <v>972</v>
      </c>
    </row>
    <row r="869" spans="1:65" x14ac:dyDescent="0.15">
      <c r="A869" s="9" t="s">
        <v>969</v>
      </c>
      <c r="B869" s="9" t="s">
        <v>1392</v>
      </c>
      <c r="C869" s="32" t="str">
        <f>"./images/thumbnail/"&amp;データ!B869&amp;".jpg"</f>
        <v>./images/thumbnail/.jpg</v>
      </c>
      <c r="D869" s="32" t="s">
        <v>1393</v>
      </c>
      <c r="E869" s="32" t="str">
        <f>"./images/thumbnail/"&amp;データ!B869&amp;".jpg"</f>
        <v>./images/thumbnail/.jpg</v>
      </c>
      <c r="F869" s="32" t="s">
        <v>1064</v>
      </c>
      <c r="G869" s="32" t="s">
        <v>1260</v>
      </c>
      <c r="H869" s="32">
        <f>データ!D869</f>
        <v>0</v>
      </c>
      <c r="I869" s="32" t="s">
        <v>977</v>
      </c>
      <c r="J869" s="32" t="s">
        <v>1260</v>
      </c>
      <c r="K869" s="32">
        <f>データ!E869</f>
        <v>0</v>
      </c>
      <c r="L869" s="32" t="s">
        <v>977</v>
      </c>
      <c r="M869" s="32" t="s">
        <v>1260</v>
      </c>
      <c r="N869" s="32">
        <f>データ!F869</f>
        <v>0</v>
      </c>
      <c r="O869" s="32" t="s">
        <v>977</v>
      </c>
      <c r="P869" s="32" t="s">
        <v>1260</v>
      </c>
      <c r="Q869" s="32">
        <f>データ!G869</f>
        <v>0</v>
      </c>
      <c r="R869" s="32" t="s">
        <v>977</v>
      </c>
      <c r="S869" s="32" t="s">
        <v>1260</v>
      </c>
      <c r="T869" s="33">
        <f>データ!H869</f>
        <v>0</v>
      </c>
      <c r="U869" s="34" t="s">
        <v>977</v>
      </c>
      <c r="V869" s="34" t="s">
        <v>1260</v>
      </c>
      <c r="W869" s="33">
        <f>データ!I869</f>
        <v>0</v>
      </c>
      <c r="X869" s="34" t="s">
        <v>977</v>
      </c>
      <c r="Y869" s="34" t="s">
        <v>1260</v>
      </c>
      <c r="Z869" s="33">
        <f>データ!J869</f>
        <v>0</v>
      </c>
      <c r="AA869" s="34" t="s">
        <v>977</v>
      </c>
      <c r="AB869" s="34" t="s">
        <v>1260</v>
      </c>
      <c r="AC869" s="33">
        <f>データ!K869</f>
        <v>0</v>
      </c>
      <c r="AD869" s="32" t="s">
        <v>977</v>
      </c>
      <c r="AE869" s="34" t="s">
        <v>1260</v>
      </c>
      <c r="AF869" s="33">
        <f>データ!L869</f>
        <v>0</v>
      </c>
      <c r="AG869" s="34" t="s">
        <v>977</v>
      </c>
      <c r="AH869" s="34" t="s">
        <v>1265</v>
      </c>
      <c r="AI869" s="33">
        <f>データ!M869</f>
        <v>0</v>
      </c>
      <c r="AJ869" s="9" t="s">
        <v>1061</v>
      </c>
      <c r="AK869" s="33">
        <f>データ!N869</f>
        <v>0</v>
      </c>
      <c r="AL869" s="9" t="s">
        <v>977</v>
      </c>
      <c r="AM869" s="34" t="s">
        <v>1265</v>
      </c>
      <c r="AN869" s="33">
        <f>データ!O869</f>
        <v>0</v>
      </c>
      <c r="AO869" s="9" t="s">
        <v>1061</v>
      </c>
      <c r="AP869" s="33">
        <f>データ!P869</f>
        <v>0</v>
      </c>
      <c r="AQ869" s="35" t="s">
        <v>977</v>
      </c>
      <c r="AR869" s="34" t="s">
        <v>1265</v>
      </c>
      <c r="AS869" s="33">
        <f>データ!Q869</f>
        <v>0</v>
      </c>
      <c r="AT869" s="9" t="s">
        <v>1061</v>
      </c>
      <c r="AU869" s="33">
        <f>データ!R869</f>
        <v>0</v>
      </c>
      <c r="AV869" s="9" t="s">
        <v>977</v>
      </c>
      <c r="AW869" s="34" t="s">
        <v>1265</v>
      </c>
      <c r="AX869" s="33">
        <f>データ!S869</f>
        <v>0</v>
      </c>
      <c r="AY869" s="9" t="s">
        <v>1061</v>
      </c>
      <c r="AZ869" s="33">
        <f>データ!T869</f>
        <v>0</v>
      </c>
      <c r="BA869" s="35" t="s">
        <v>977</v>
      </c>
      <c r="BB869" s="34" t="s">
        <v>2335</v>
      </c>
      <c r="BC869" s="33">
        <f>データ!U869</f>
        <v>0</v>
      </c>
      <c r="BD869" s="35" t="s">
        <v>2333</v>
      </c>
      <c r="BE869" s="33">
        <f>データ!V869</f>
        <v>0</v>
      </c>
      <c r="BF869" s="33" t="s">
        <v>977</v>
      </c>
      <c r="BG869" s="34" t="s">
        <v>1260</v>
      </c>
      <c r="BH869" s="33">
        <f>データ!W869</f>
        <v>0</v>
      </c>
      <c r="BI869" s="35" t="s">
        <v>977</v>
      </c>
      <c r="BJ869" s="34" t="s">
        <v>1260</v>
      </c>
      <c r="BK869" s="33">
        <f>データ!X869</f>
        <v>0</v>
      </c>
      <c r="BL869" s="35" t="s">
        <v>977</v>
      </c>
      <c r="BM869" s="9" t="s">
        <v>972</v>
      </c>
    </row>
    <row r="870" spans="1:65" x14ac:dyDescent="0.15">
      <c r="A870" s="9" t="s">
        <v>969</v>
      </c>
      <c r="B870" s="9" t="s">
        <v>1392</v>
      </c>
      <c r="C870" s="32" t="str">
        <f>"./images/thumbnail/"&amp;データ!B870&amp;".jpg"</f>
        <v>./images/thumbnail/.jpg</v>
      </c>
      <c r="D870" s="32" t="s">
        <v>1393</v>
      </c>
      <c r="E870" s="32" t="str">
        <f>"./images/thumbnail/"&amp;データ!B870&amp;".jpg"</f>
        <v>./images/thumbnail/.jpg</v>
      </c>
      <c r="F870" s="32" t="s">
        <v>1064</v>
      </c>
      <c r="G870" s="32" t="s">
        <v>1260</v>
      </c>
      <c r="H870" s="32">
        <f>データ!D870</f>
        <v>0</v>
      </c>
      <c r="I870" s="32" t="s">
        <v>977</v>
      </c>
      <c r="J870" s="32" t="s">
        <v>1260</v>
      </c>
      <c r="K870" s="32">
        <f>データ!E870</f>
        <v>0</v>
      </c>
      <c r="L870" s="32" t="s">
        <v>977</v>
      </c>
      <c r="M870" s="32" t="s">
        <v>1260</v>
      </c>
      <c r="N870" s="32">
        <f>データ!F870</f>
        <v>0</v>
      </c>
      <c r="O870" s="32" t="s">
        <v>977</v>
      </c>
      <c r="P870" s="32" t="s">
        <v>1260</v>
      </c>
      <c r="Q870" s="32">
        <f>データ!G870</f>
        <v>0</v>
      </c>
      <c r="R870" s="32" t="s">
        <v>977</v>
      </c>
      <c r="S870" s="32" t="s">
        <v>1260</v>
      </c>
      <c r="T870" s="33">
        <f>データ!H870</f>
        <v>0</v>
      </c>
      <c r="U870" s="34" t="s">
        <v>977</v>
      </c>
      <c r="V870" s="34" t="s">
        <v>1260</v>
      </c>
      <c r="W870" s="33">
        <f>データ!I870</f>
        <v>0</v>
      </c>
      <c r="X870" s="34" t="s">
        <v>977</v>
      </c>
      <c r="Y870" s="34" t="s">
        <v>1260</v>
      </c>
      <c r="Z870" s="33">
        <f>データ!J870</f>
        <v>0</v>
      </c>
      <c r="AA870" s="34" t="s">
        <v>977</v>
      </c>
      <c r="AB870" s="34" t="s">
        <v>1260</v>
      </c>
      <c r="AC870" s="33">
        <f>データ!K870</f>
        <v>0</v>
      </c>
      <c r="AD870" s="32" t="s">
        <v>977</v>
      </c>
      <c r="AE870" s="34" t="s">
        <v>1260</v>
      </c>
      <c r="AF870" s="33">
        <f>データ!L870</f>
        <v>0</v>
      </c>
      <c r="AG870" s="34" t="s">
        <v>977</v>
      </c>
      <c r="AH870" s="34" t="s">
        <v>1265</v>
      </c>
      <c r="AI870" s="33">
        <f>データ!M870</f>
        <v>0</v>
      </c>
      <c r="AJ870" s="9" t="s">
        <v>1061</v>
      </c>
      <c r="AK870" s="33">
        <f>データ!N870</f>
        <v>0</v>
      </c>
      <c r="AL870" s="9" t="s">
        <v>977</v>
      </c>
      <c r="AM870" s="34" t="s">
        <v>1265</v>
      </c>
      <c r="AN870" s="33">
        <f>データ!O870</f>
        <v>0</v>
      </c>
      <c r="AO870" s="9" t="s">
        <v>1061</v>
      </c>
      <c r="AP870" s="33">
        <f>データ!P870</f>
        <v>0</v>
      </c>
      <c r="AQ870" s="35" t="s">
        <v>977</v>
      </c>
      <c r="AR870" s="34" t="s">
        <v>1265</v>
      </c>
      <c r="AS870" s="33">
        <f>データ!Q870</f>
        <v>0</v>
      </c>
      <c r="AT870" s="9" t="s">
        <v>1061</v>
      </c>
      <c r="AU870" s="33">
        <f>データ!R870</f>
        <v>0</v>
      </c>
      <c r="AV870" s="9" t="s">
        <v>977</v>
      </c>
      <c r="AW870" s="34" t="s">
        <v>1265</v>
      </c>
      <c r="AX870" s="33">
        <f>データ!S870</f>
        <v>0</v>
      </c>
      <c r="AY870" s="9" t="s">
        <v>1061</v>
      </c>
      <c r="AZ870" s="33">
        <f>データ!T870</f>
        <v>0</v>
      </c>
      <c r="BA870" s="35" t="s">
        <v>977</v>
      </c>
      <c r="BB870" s="34" t="s">
        <v>2335</v>
      </c>
      <c r="BC870" s="33">
        <f>データ!U870</f>
        <v>0</v>
      </c>
      <c r="BD870" s="35" t="s">
        <v>2333</v>
      </c>
      <c r="BE870" s="33">
        <f>データ!V870</f>
        <v>0</v>
      </c>
      <c r="BF870" s="33" t="s">
        <v>977</v>
      </c>
      <c r="BG870" s="34" t="s">
        <v>1260</v>
      </c>
      <c r="BH870" s="33">
        <f>データ!W870</f>
        <v>0</v>
      </c>
      <c r="BI870" s="35" t="s">
        <v>977</v>
      </c>
      <c r="BJ870" s="34" t="s">
        <v>1260</v>
      </c>
      <c r="BK870" s="33">
        <f>データ!X870</f>
        <v>0</v>
      </c>
      <c r="BL870" s="35" t="s">
        <v>977</v>
      </c>
      <c r="BM870" s="9" t="s">
        <v>972</v>
      </c>
    </row>
    <row r="871" spans="1:65" x14ac:dyDescent="0.15">
      <c r="A871" s="9" t="s">
        <v>969</v>
      </c>
      <c r="B871" s="9" t="s">
        <v>1392</v>
      </c>
      <c r="C871" s="32" t="str">
        <f>"./images/thumbnail/"&amp;データ!B871&amp;".jpg"</f>
        <v>./images/thumbnail/.jpg</v>
      </c>
      <c r="D871" s="32" t="s">
        <v>1393</v>
      </c>
      <c r="E871" s="32" t="str">
        <f>"./images/thumbnail/"&amp;データ!B871&amp;".jpg"</f>
        <v>./images/thumbnail/.jpg</v>
      </c>
      <c r="F871" s="32" t="s">
        <v>1064</v>
      </c>
      <c r="G871" s="32" t="s">
        <v>1260</v>
      </c>
      <c r="H871" s="32">
        <f>データ!D871</f>
        <v>0</v>
      </c>
      <c r="I871" s="32" t="s">
        <v>977</v>
      </c>
      <c r="J871" s="32" t="s">
        <v>1260</v>
      </c>
      <c r="K871" s="32">
        <f>データ!E871</f>
        <v>0</v>
      </c>
      <c r="L871" s="32" t="s">
        <v>977</v>
      </c>
      <c r="M871" s="32" t="s">
        <v>1260</v>
      </c>
      <c r="N871" s="32">
        <f>データ!F871</f>
        <v>0</v>
      </c>
      <c r="O871" s="32" t="s">
        <v>977</v>
      </c>
      <c r="P871" s="32" t="s">
        <v>1260</v>
      </c>
      <c r="Q871" s="32">
        <f>データ!G871</f>
        <v>0</v>
      </c>
      <c r="R871" s="32" t="s">
        <v>977</v>
      </c>
      <c r="S871" s="32" t="s">
        <v>1260</v>
      </c>
      <c r="T871" s="33">
        <f>データ!H871</f>
        <v>0</v>
      </c>
      <c r="U871" s="34" t="s">
        <v>977</v>
      </c>
      <c r="V871" s="34" t="s">
        <v>1260</v>
      </c>
      <c r="W871" s="33">
        <f>データ!I871</f>
        <v>0</v>
      </c>
      <c r="X871" s="34" t="s">
        <v>977</v>
      </c>
      <c r="Y871" s="34" t="s">
        <v>1260</v>
      </c>
      <c r="Z871" s="33">
        <f>データ!J871</f>
        <v>0</v>
      </c>
      <c r="AA871" s="34" t="s">
        <v>977</v>
      </c>
      <c r="AB871" s="34" t="s">
        <v>1260</v>
      </c>
      <c r="AC871" s="33">
        <f>データ!K871</f>
        <v>0</v>
      </c>
      <c r="AD871" s="32" t="s">
        <v>977</v>
      </c>
      <c r="AE871" s="34" t="s">
        <v>1260</v>
      </c>
      <c r="AF871" s="33">
        <f>データ!L871</f>
        <v>0</v>
      </c>
      <c r="AG871" s="34" t="s">
        <v>977</v>
      </c>
      <c r="AH871" s="34" t="s">
        <v>1265</v>
      </c>
      <c r="AI871" s="33">
        <f>データ!M871</f>
        <v>0</v>
      </c>
      <c r="AJ871" s="9" t="s">
        <v>1061</v>
      </c>
      <c r="AK871" s="33">
        <f>データ!N871</f>
        <v>0</v>
      </c>
      <c r="AL871" s="9" t="s">
        <v>977</v>
      </c>
      <c r="AM871" s="34" t="s">
        <v>1265</v>
      </c>
      <c r="AN871" s="33">
        <f>データ!O871</f>
        <v>0</v>
      </c>
      <c r="AO871" s="9" t="s">
        <v>1061</v>
      </c>
      <c r="AP871" s="33">
        <f>データ!P871</f>
        <v>0</v>
      </c>
      <c r="AQ871" s="35" t="s">
        <v>977</v>
      </c>
      <c r="AR871" s="34" t="s">
        <v>1265</v>
      </c>
      <c r="AS871" s="33">
        <f>データ!Q871</f>
        <v>0</v>
      </c>
      <c r="AT871" s="9" t="s">
        <v>1061</v>
      </c>
      <c r="AU871" s="33">
        <f>データ!R871</f>
        <v>0</v>
      </c>
      <c r="AV871" s="9" t="s">
        <v>977</v>
      </c>
      <c r="AW871" s="34" t="s">
        <v>1265</v>
      </c>
      <c r="AX871" s="33">
        <f>データ!S871</f>
        <v>0</v>
      </c>
      <c r="AY871" s="9" t="s">
        <v>1061</v>
      </c>
      <c r="AZ871" s="33">
        <f>データ!T871</f>
        <v>0</v>
      </c>
      <c r="BA871" s="35" t="s">
        <v>977</v>
      </c>
      <c r="BB871" s="34" t="s">
        <v>2335</v>
      </c>
      <c r="BC871" s="33">
        <f>データ!U871</f>
        <v>0</v>
      </c>
      <c r="BD871" s="35" t="s">
        <v>2333</v>
      </c>
      <c r="BE871" s="33">
        <f>データ!V871</f>
        <v>0</v>
      </c>
      <c r="BF871" s="33" t="s">
        <v>977</v>
      </c>
      <c r="BG871" s="34" t="s">
        <v>1260</v>
      </c>
      <c r="BH871" s="33">
        <f>データ!W871</f>
        <v>0</v>
      </c>
      <c r="BI871" s="35" t="s">
        <v>977</v>
      </c>
      <c r="BJ871" s="34" t="s">
        <v>1260</v>
      </c>
      <c r="BK871" s="33">
        <f>データ!X871</f>
        <v>0</v>
      </c>
      <c r="BL871" s="35" t="s">
        <v>977</v>
      </c>
      <c r="BM871" s="9" t="s">
        <v>972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71"/>
  <sheetViews>
    <sheetView topLeftCell="AK780" zoomScaleNormal="100" workbookViewId="0">
      <selection activeCell="AN814" sqref="AN814"/>
    </sheetView>
  </sheetViews>
  <sheetFormatPr defaultColWidth="24.125" defaultRowHeight="10.5" x14ac:dyDescent="0.15"/>
  <cols>
    <col min="1" max="1" width="4" style="9" bestFit="1" customWidth="1"/>
    <col min="2" max="2" width="24" style="9" bestFit="1" customWidth="1"/>
    <col min="3" max="3" width="20.75" style="9" bestFit="1" customWidth="1"/>
    <col min="4" max="4" width="9.125" style="9" bestFit="1" customWidth="1"/>
    <col min="5" max="5" width="20.75" style="9" bestFit="1" customWidth="1"/>
    <col min="6" max="6" width="6.375" style="9" bestFit="1" customWidth="1"/>
    <col min="7" max="7" width="4.125" style="9" bestFit="1" customWidth="1"/>
    <col min="8" max="8" width="12.125" style="9" bestFit="1" customWidth="1"/>
    <col min="9" max="9" width="7.125" style="9" bestFit="1" customWidth="1"/>
    <col min="10" max="10" width="6.5" style="9" bestFit="1" customWidth="1"/>
    <col min="11" max="11" width="4.125" style="9" bestFit="1" customWidth="1"/>
    <col min="12" max="12" width="7.125" style="9" bestFit="1" customWidth="1"/>
    <col min="13" max="13" width="6.5" style="9" bestFit="1" customWidth="1"/>
    <col min="14" max="14" width="3.5" style="9" bestFit="1" customWidth="1"/>
    <col min="15" max="15" width="7.125" style="9" bestFit="1" customWidth="1"/>
    <col min="16" max="16" width="6.5" style="9" bestFit="1" customWidth="1"/>
    <col min="17" max="17" width="4.375" style="9" bestFit="1" customWidth="1"/>
    <col min="18" max="18" width="7.125" style="9" bestFit="1" customWidth="1"/>
    <col min="19" max="19" width="6.5" style="9" bestFit="1" customWidth="1"/>
    <col min="20" max="20" width="5.75" style="10" bestFit="1" customWidth="1"/>
    <col min="21" max="21" width="7.125" style="9" bestFit="1" customWidth="1"/>
    <col min="22" max="22" width="6.5" style="9" bestFit="1" customWidth="1"/>
    <col min="23" max="23" width="5.75" style="11" bestFit="1" customWidth="1"/>
    <col min="24" max="24" width="7.125" style="9" bestFit="1" customWidth="1"/>
    <col min="25" max="25" width="6.5" style="9" bestFit="1" customWidth="1"/>
    <col min="26" max="26" width="5.75" style="11" bestFit="1" customWidth="1"/>
    <col min="27" max="27" width="7.125" style="9" bestFit="1" customWidth="1"/>
    <col min="28" max="28" width="6.5" style="9" bestFit="1" customWidth="1"/>
    <col min="29" max="29" width="4.375" style="9" bestFit="1" customWidth="1"/>
    <col min="30" max="30" width="4.875" style="9" bestFit="1" customWidth="1"/>
    <col min="31" max="31" width="4.125" style="9" bestFit="1" customWidth="1"/>
    <col min="32" max="32" width="5.75" style="11" bestFit="1" customWidth="1"/>
    <col min="33" max="33" width="7.125" style="9" bestFit="1" customWidth="1"/>
    <col min="34" max="34" width="8.875" style="9" bestFit="1" customWidth="1"/>
    <col min="35" max="35" width="15.875" style="9" bestFit="1" customWidth="1"/>
    <col min="36" max="36" width="6.5" style="9" bestFit="1" customWidth="1"/>
    <col min="37" max="37" width="13.5" style="9" bestFit="1" customWidth="1"/>
    <col min="38" max="38" width="4.875" style="9" bestFit="1" customWidth="1"/>
    <col min="39" max="39" width="5.5" style="9" bestFit="1" customWidth="1"/>
    <col min="40" max="40" width="18.375" style="9" bestFit="1" customWidth="1"/>
    <col min="41" max="41" width="6.25" style="9" bestFit="1" customWidth="1"/>
    <col min="42" max="42" width="18.375" style="9" bestFit="1" customWidth="1"/>
    <col min="43" max="43" width="4.875" style="9" bestFit="1" customWidth="1"/>
    <col min="44" max="44" width="4.125" style="9" bestFit="1" customWidth="1"/>
    <col min="45" max="45" width="11.25" style="9" bestFit="1" customWidth="1"/>
    <col min="46" max="46" width="4.875" style="9" bestFit="1" customWidth="1"/>
    <col min="47" max="47" width="4.125" style="9" bestFit="1" customWidth="1"/>
    <col min="48" max="48" width="15.125" style="9" bestFit="1" customWidth="1"/>
    <col min="49" max="49" width="4.875" style="9" bestFit="1" customWidth="1"/>
    <col min="50" max="50" width="4.125" style="9" bestFit="1" customWidth="1"/>
    <col min="51" max="51" width="29.375" style="9" bestFit="1" customWidth="1"/>
    <col min="52" max="52" width="4.875" style="9" bestFit="1" customWidth="1"/>
    <col min="53" max="53" width="4.75" style="9" bestFit="1" customWidth="1"/>
    <col min="54" max="16384" width="24.125" style="9"/>
  </cols>
  <sheetData>
    <row r="1" spans="1:53" s="8" customFormat="1" x14ac:dyDescent="0.15">
      <c r="A1" s="6" t="s">
        <v>2264</v>
      </c>
      <c r="B1" s="7" t="s">
        <v>2265</v>
      </c>
      <c r="C1" s="22" t="s">
        <v>0</v>
      </c>
      <c r="D1" s="22"/>
      <c r="E1" s="22"/>
      <c r="F1" s="7" t="s">
        <v>2266</v>
      </c>
      <c r="G1" s="23" t="s">
        <v>1260</v>
      </c>
      <c r="H1" s="23" t="s">
        <v>1</v>
      </c>
      <c r="I1" s="23" t="s">
        <v>973</v>
      </c>
      <c r="J1" s="24" t="s">
        <v>971</v>
      </c>
      <c r="K1" s="24" t="s">
        <v>2</v>
      </c>
      <c r="L1" s="24" t="s">
        <v>973</v>
      </c>
      <c r="M1" s="25" t="s">
        <v>971</v>
      </c>
      <c r="N1" s="25" t="s">
        <v>3</v>
      </c>
      <c r="O1" s="25" t="s">
        <v>973</v>
      </c>
      <c r="P1" s="22" t="s">
        <v>971</v>
      </c>
      <c r="Q1" s="22" t="s">
        <v>4</v>
      </c>
      <c r="R1" s="22" t="s">
        <v>973</v>
      </c>
      <c r="S1" s="23" t="s">
        <v>971</v>
      </c>
      <c r="T1" s="26" t="s">
        <v>5</v>
      </c>
      <c r="U1" s="23" t="s">
        <v>973</v>
      </c>
      <c r="V1" s="24" t="s">
        <v>971</v>
      </c>
      <c r="W1" s="27" t="s">
        <v>6</v>
      </c>
      <c r="X1" s="24" t="s">
        <v>973</v>
      </c>
      <c r="Y1" s="25" t="s">
        <v>971</v>
      </c>
      <c r="Z1" s="28" t="s">
        <v>7</v>
      </c>
      <c r="AA1" s="25" t="s">
        <v>973</v>
      </c>
      <c r="AB1" s="22" t="s">
        <v>971</v>
      </c>
      <c r="AC1" s="22" t="s">
        <v>8</v>
      </c>
      <c r="AD1" s="22" t="s">
        <v>2270</v>
      </c>
      <c r="AE1" s="23" t="s">
        <v>1260</v>
      </c>
      <c r="AF1" s="29" t="s">
        <v>9</v>
      </c>
      <c r="AG1" s="23" t="s">
        <v>2269</v>
      </c>
      <c r="AH1" s="24" t="s">
        <v>2268</v>
      </c>
      <c r="AI1" s="30" t="s">
        <v>939</v>
      </c>
      <c r="AJ1" s="30" t="s">
        <v>2271</v>
      </c>
      <c r="AK1" s="30" t="s">
        <v>941</v>
      </c>
      <c r="AL1" s="24" t="s">
        <v>2272</v>
      </c>
      <c r="AM1" s="22" t="s">
        <v>2275</v>
      </c>
      <c r="AN1" s="7" t="s">
        <v>10</v>
      </c>
      <c r="AO1" s="7" t="s">
        <v>2271</v>
      </c>
      <c r="AP1" s="31" t="s">
        <v>11</v>
      </c>
      <c r="AQ1" s="23" t="s">
        <v>2269</v>
      </c>
      <c r="AR1" s="24" t="s">
        <v>2275</v>
      </c>
      <c r="AS1" s="30" t="s">
        <v>12</v>
      </c>
      <c r="AT1" s="24" t="s">
        <v>2269</v>
      </c>
      <c r="AU1" s="25" t="s">
        <v>2275</v>
      </c>
      <c r="AV1" s="8" t="s">
        <v>13</v>
      </c>
      <c r="AW1" s="25" t="s">
        <v>2269</v>
      </c>
      <c r="AX1" s="24" t="s">
        <v>2267</v>
      </c>
      <c r="AY1" s="30" t="s">
        <v>1695</v>
      </c>
      <c r="AZ1" s="24" t="s">
        <v>2266</v>
      </c>
      <c r="BA1" s="6" t="s">
        <v>2278</v>
      </c>
    </row>
    <row r="2" spans="1:53" x14ac:dyDescent="0.15">
      <c r="A2" s="9" t="s">
        <v>969</v>
      </c>
      <c r="B2" s="9" t="s">
        <v>1392</v>
      </c>
      <c r="C2" s="32" t="str">
        <f>"./images/thumbnail/"&amp;データ!B2&amp;".jpg"</f>
        <v>./images/thumbnail/2393.jpg</v>
      </c>
      <c r="D2" s="32" t="s">
        <v>1393</v>
      </c>
      <c r="E2" s="32" t="str">
        <f>"./images/thumbnail/"&amp;データ!B2&amp;".jpg"</f>
        <v>./images/thumbnail/2393.jpg</v>
      </c>
      <c r="F2" s="32" t="s">
        <v>1064</v>
      </c>
      <c r="G2" s="32" t="s">
        <v>1260</v>
      </c>
      <c r="H2" s="32" t="str">
        <f>データ!D2</f>
        <v>マリー</v>
      </c>
      <c r="I2" s="32" t="s">
        <v>977</v>
      </c>
      <c r="J2" s="32" t="s">
        <v>1260</v>
      </c>
      <c r="K2" s="32" t="str">
        <f>データ!E2</f>
        <v>UR</v>
      </c>
      <c r="L2" s="32" t="s">
        <v>977</v>
      </c>
      <c r="M2" s="32" t="s">
        <v>1260</v>
      </c>
      <c r="N2" s="32">
        <f>データ!F2</f>
        <v>16</v>
      </c>
      <c r="O2" s="32" t="s">
        <v>977</v>
      </c>
      <c r="P2" s="32" t="s">
        <v>1260</v>
      </c>
      <c r="Q2" s="32" t="str">
        <f>データ!G2</f>
        <v>打</v>
      </c>
      <c r="R2" s="32" t="s">
        <v>977</v>
      </c>
      <c r="S2" s="32" t="s">
        <v>1260</v>
      </c>
      <c r="T2" s="33">
        <f>データ!H2</f>
        <v>30999</v>
      </c>
      <c r="U2" s="34" t="s">
        <v>977</v>
      </c>
      <c r="V2" s="34" t="s">
        <v>1260</v>
      </c>
      <c r="W2" s="33">
        <f>データ!I2</f>
        <v>8810</v>
      </c>
      <c r="X2" s="34" t="s">
        <v>977</v>
      </c>
      <c r="Y2" s="34" t="s">
        <v>1260</v>
      </c>
      <c r="Z2" s="33">
        <f>データ!J2</f>
        <v>12800</v>
      </c>
      <c r="AA2" s="34" t="s">
        <v>977</v>
      </c>
      <c r="AB2" s="34" t="s">
        <v>1260</v>
      </c>
      <c r="AC2" s="33" t="str">
        <f>データ!K2</f>
        <v>SS-</v>
      </c>
      <c r="AD2" s="32" t="s">
        <v>977</v>
      </c>
      <c r="AE2" s="34" t="s">
        <v>1260</v>
      </c>
      <c r="AF2" s="33">
        <f>データ!L2</f>
        <v>52609</v>
      </c>
      <c r="AG2" s="34" t="s">
        <v>977</v>
      </c>
      <c r="AH2" s="34" t="s">
        <v>2273</v>
      </c>
      <c r="AI2" s="33" t="str">
        <f>データ!M2</f>
        <v>打鋭の六連天／真</v>
      </c>
      <c r="AJ2" s="9" t="s">
        <v>2274</v>
      </c>
      <c r="AK2" s="33" t="str">
        <f>データ!O2</f>
        <v>-</v>
      </c>
      <c r="AL2" s="35" t="s">
        <v>977</v>
      </c>
      <c r="AM2" s="34" t="s">
        <v>2276</v>
      </c>
      <c r="AN2" s="33" t="str">
        <f>データ!Q2</f>
        <v>ブリッツ／鳳</v>
      </c>
      <c r="AO2" s="9" t="s">
        <v>2277</v>
      </c>
      <c r="AP2" s="33" t="str">
        <f>データ!S2</f>
        <v>グラビティアサルト／煌</v>
      </c>
      <c r="AQ2" s="35" t="s">
        <v>977</v>
      </c>
      <c r="AR2" s="34" t="s">
        <v>1260</v>
      </c>
      <c r="AS2" s="33" t="str">
        <f>データ!U2</f>
        <v>光芒の闘気</v>
      </c>
      <c r="AT2" s="35" t="s">
        <v>977</v>
      </c>
      <c r="AU2" s="34" t="s">
        <v>1260</v>
      </c>
      <c r="AV2" s="33" t="str">
        <f>データ!W2</f>
        <v>-</v>
      </c>
      <c r="AW2" s="35" t="s">
        <v>977</v>
      </c>
      <c r="AX2" s="34" t="s">
        <v>1260</v>
      </c>
      <c r="AY2" s="33" t="str">
        <f>データ!X2</f>
        <v>追いかけてチョコレー島／エイトガチャ</v>
      </c>
      <c r="AZ2" s="35" t="s">
        <v>977</v>
      </c>
      <c r="BA2" s="9" t="s">
        <v>972</v>
      </c>
    </row>
    <row r="3" spans="1:53" x14ac:dyDescent="0.15">
      <c r="A3" s="9" t="s">
        <v>969</v>
      </c>
      <c r="B3" s="9" t="s">
        <v>1392</v>
      </c>
      <c r="C3" s="32" t="str">
        <f>"./images/thumbnail/"&amp;データ!B3&amp;".jpg"</f>
        <v>./images/thumbnail/2392.jpg</v>
      </c>
      <c r="D3" s="32" t="s">
        <v>1393</v>
      </c>
      <c r="E3" s="32" t="str">
        <f>"./images/thumbnail/"&amp;データ!B3&amp;".jpg"</f>
        <v>./images/thumbnail/2392.jpg</v>
      </c>
      <c r="F3" s="32" t="s">
        <v>1064</v>
      </c>
      <c r="G3" s="32" t="s">
        <v>1260</v>
      </c>
      <c r="H3" s="32" t="str">
        <f>データ!D3</f>
        <v>テレジア</v>
      </c>
      <c r="I3" s="32" t="s">
        <v>977</v>
      </c>
      <c r="J3" s="32" t="s">
        <v>1260</v>
      </c>
      <c r="K3" s="32" t="str">
        <f>データ!E3</f>
        <v>UR</v>
      </c>
      <c r="L3" s="32" t="s">
        <v>977</v>
      </c>
      <c r="M3" s="32" t="s">
        <v>1260</v>
      </c>
      <c r="N3" s="32">
        <f>データ!F3</f>
        <v>16</v>
      </c>
      <c r="O3" s="32" t="s">
        <v>977</v>
      </c>
      <c r="P3" s="32" t="s">
        <v>1260</v>
      </c>
      <c r="Q3" s="32" t="str">
        <f>データ!G3</f>
        <v>突</v>
      </c>
      <c r="R3" s="32" t="s">
        <v>977</v>
      </c>
      <c r="S3" s="32" t="s">
        <v>1260</v>
      </c>
      <c r="T3" s="33">
        <f>データ!H3</f>
        <v>26702</v>
      </c>
      <c r="U3" s="34" t="s">
        <v>977</v>
      </c>
      <c r="V3" s="34" t="s">
        <v>1260</v>
      </c>
      <c r="W3" s="33">
        <f>データ!I3</f>
        <v>7710</v>
      </c>
      <c r="X3" s="34" t="s">
        <v>977</v>
      </c>
      <c r="Y3" s="34" t="s">
        <v>1260</v>
      </c>
      <c r="Z3" s="33">
        <f>データ!J3</f>
        <v>11003</v>
      </c>
      <c r="AA3" s="34" t="s">
        <v>977</v>
      </c>
      <c r="AB3" s="34" t="s">
        <v>1260</v>
      </c>
      <c r="AC3" s="33" t="str">
        <f>データ!K3</f>
        <v>SS4</v>
      </c>
      <c r="AD3" s="32" t="s">
        <v>977</v>
      </c>
      <c r="AE3" s="34" t="s">
        <v>1260</v>
      </c>
      <c r="AF3" s="33">
        <f>データ!L3</f>
        <v>45415</v>
      </c>
      <c r="AG3" s="34" t="s">
        <v>977</v>
      </c>
      <c r="AH3" s="34" t="s">
        <v>2273</v>
      </c>
      <c r="AI3" s="33" t="str">
        <f>データ!M3</f>
        <v>地魔幻の閃光／鳳</v>
      </c>
      <c r="AJ3" s="9" t="s">
        <v>2274</v>
      </c>
      <c r="AK3" s="33" t="str">
        <f>データ!O3</f>
        <v>-</v>
      </c>
      <c r="AL3" s="35" t="s">
        <v>977</v>
      </c>
      <c r="AM3" s="34" t="s">
        <v>2276</v>
      </c>
      <c r="AN3" s="33" t="str">
        <f>データ!Q3</f>
        <v>タランテラ／鳳</v>
      </c>
      <c r="AO3" s="9" t="s">
        <v>2277</v>
      </c>
      <c r="AP3" s="33" t="str">
        <f>データ!S3</f>
        <v>バーサク／絶＋</v>
      </c>
      <c r="AQ3" s="35" t="s">
        <v>977</v>
      </c>
      <c r="AR3" s="34" t="s">
        <v>1260</v>
      </c>
      <c r="AS3" s="33" t="str">
        <f>データ!U3</f>
        <v>神気／真</v>
      </c>
      <c r="AT3" s="35" t="s">
        <v>977</v>
      </c>
      <c r="AU3" s="34" t="s">
        <v>1260</v>
      </c>
      <c r="AV3" s="33" t="str">
        <f>データ!W3</f>
        <v>-</v>
      </c>
      <c r="AW3" s="35" t="s">
        <v>977</v>
      </c>
      <c r="AX3" s="34" t="s">
        <v>1260</v>
      </c>
      <c r="AY3" s="33" t="str">
        <f>データ!X3</f>
        <v>追いかけてチョコレー島／エイトガチャ</v>
      </c>
      <c r="AZ3" s="35" t="s">
        <v>977</v>
      </c>
      <c r="BA3" s="9" t="s">
        <v>972</v>
      </c>
    </row>
    <row r="4" spans="1:53" x14ac:dyDescent="0.15">
      <c r="A4" s="9" t="s">
        <v>969</v>
      </c>
      <c r="B4" s="9" t="s">
        <v>1392</v>
      </c>
      <c r="C4" s="32" t="str">
        <f>"./images/thumbnail/"&amp;データ!B4&amp;".jpg"</f>
        <v>./images/thumbnail/2391.jpg</v>
      </c>
      <c r="D4" s="32" t="s">
        <v>1393</v>
      </c>
      <c r="E4" s="32" t="str">
        <f>"./images/thumbnail/"&amp;データ!B4&amp;".jpg"</f>
        <v>./images/thumbnail/2391.jpg</v>
      </c>
      <c r="F4" s="32" t="s">
        <v>1064</v>
      </c>
      <c r="G4" s="32" t="s">
        <v>1260</v>
      </c>
      <c r="H4" s="32" t="str">
        <f>データ!D4</f>
        <v>ジム</v>
      </c>
      <c r="I4" s="32" t="s">
        <v>977</v>
      </c>
      <c r="J4" s="32" t="s">
        <v>1260</v>
      </c>
      <c r="K4" s="32" t="str">
        <f>データ!E4</f>
        <v>SSR</v>
      </c>
      <c r="L4" s="32" t="s">
        <v>977</v>
      </c>
      <c r="M4" s="32" t="s">
        <v>1260</v>
      </c>
      <c r="N4" s="32">
        <f>データ!F4</f>
        <v>14</v>
      </c>
      <c r="O4" s="32" t="s">
        <v>977</v>
      </c>
      <c r="P4" s="32" t="s">
        <v>1260</v>
      </c>
      <c r="Q4" s="32" t="str">
        <f>データ!G4</f>
        <v>斬</v>
      </c>
      <c r="R4" s="32" t="s">
        <v>977</v>
      </c>
      <c r="S4" s="32" t="s">
        <v>1260</v>
      </c>
      <c r="T4" s="33">
        <f>データ!H4</f>
        <v>18151</v>
      </c>
      <c r="U4" s="34" t="s">
        <v>977</v>
      </c>
      <c r="V4" s="34" t="s">
        <v>1260</v>
      </c>
      <c r="W4" s="33">
        <f>データ!I4</f>
        <v>8400</v>
      </c>
      <c r="X4" s="34" t="s">
        <v>977</v>
      </c>
      <c r="Y4" s="34" t="s">
        <v>1260</v>
      </c>
      <c r="Z4" s="33">
        <f>データ!J4</f>
        <v>6401</v>
      </c>
      <c r="AA4" s="34" t="s">
        <v>977</v>
      </c>
      <c r="AB4" s="34" t="s">
        <v>1260</v>
      </c>
      <c r="AC4" s="33" t="str">
        <f>データ!K4</f>
        <v>S</v>
      </c>
      <c r="AD4" s="32" t="s">
        <v>977</v>
      </c>
      <c r="AE4" s="34" t="s">
        <v>1260</v>
      </c>
      <c r="AF4" s="33">
        <f>データ!L4</f>
        <v>32952</v>
      </c>
      <c r="AG4" s="34" t="s">
        <v>977</v>
      </c>
      <c r="AH4" s="34" t="s">
        <v>2273</v>
      </c>
      <c r="AI4" s="33" t="str">
        <f>データ!M4</f>
        <v>焔幻の一閃／煌</v>
      </c>
      <c r="AJ4" s="9" t="s">
        <v>2274</v>
      </c>
      <c r="AK4" s="33" t="str">
        <f>データ!O4</f>
        <v>-</v>
      </c>
      <c r="AL4" s="35" t="s">
        <v>977</v>
      </c>
      <c r="AM4" s="34" t="s">
        <v>2276</v>
      </c>
      <c r="AN4" s="33" t="str">
        <f>データ!Q4</f>
        <v>ストリーム／真</v>
      </c>
      <c r="AO4" s="9" t="s">
        <v>2277</v>
      </c>
      <c r="AP4" s="33" t="str">
        <f>データ!S4</f>
        <v>-</v>
      </c>
      <c r="AQ4" s="35" t="s">
        <v>977</v>
      </c>
      <c r="AR4" s="34" t="s">
        <v>1260</v>
      </c>
      <c r="AS4" s="33" t="str">
        <f>データ!U4</f>
        <v>-</v>
      </c>
      <c r="AT4" s="35" t="s">
        <v>977</v>
      </c>
      <c r="AU4" s="34" t="s">
        <v>1260</v>
      </c>
      <c r="AV4" s="33" t="str">
        <f>データ!W4</f>
        <v>斬属性攻撃力中アップ</v>
      </c>
      <c r="AW4" s="35" t="s">
        <v>977</v>
      </c>
      <c r="AX4" s="34" t="s">
        <v>1260</v>
      </c>
      <c r="AY4" s="33" t="str">
        <f>データ!X4</f>
        <v>追いかけてチョコレー島／エイトガチャ</v>
      </c>
      <c r="AZ4" s="35" t="s">
        <v>977</v>
      </c>
      <c r="BA4" s="9" t="s">
        <v>972</v>
      </c>
    </row>
    <row r="5" spans="1:53" x14ac:dyDescent="0.15">
      <c r="A5" s="9" t="s">
        <v>969</v>
      </c>
      <c r="B5" s="9" t="s">
        <v>1392</v>
      </c>
      <c r="C5" s="32" t="str">
        <f>"./images/thumbnail/"&amp;データ!B5&amp;".jpg"</f>
        <v>./images/thumbnail/2390.jpg</v>
      </c>
      <c r="D5" s="32" t="s">
        <v>1393</v>
      </c>
      <c r="E5" s="32" t="str">
        <f>"./images/thumbnail/"&amp;データ!B5&amp;".jpg"</f>
        <v>./images/thumbnail/2390.jpg</v>
      </c>
      <c r="F5" s="32" t="s">
        <v>1064</v>
      </c>
      <c r="G5" s="32" t="s">
        <v>1260</v>
      </c>
      <c r="H5" s="32" t="str">
        <f>データ!D5</f>
        <v>マリユス</v>
      </c>
      <c r="I5" s="32" t="s">
        <v>977</v>
      </c>
      <c r="J5" s="32" t="s">
        <v>1260</v>
      </c>
      <c r="K5" s="32" t="str">
        <f>データ!E5</f>
        <v>UR</v>
      </c>
      <c r="L5" s="32" t="s">
        <v>977</v>
      </c>
      <c r="M5" s="32" t="s">
        <v>1260</v>
      </c>
      <c r="N5" s="32">
        <f>データ!F5</f>
        <v>16</v>
      </c>
      <c r="O5" s="32" t="s">
        <v>977</v>
      </c>
      <c r="P5" s="32" t="s">
        <v>1260</v>
      </c>
      <c r="Q5" s="32" t="str">
        <f>データ!G5</f>
        <v>斬</v>
      </c>
      <c r="R5" s="32" t="s">
        <v>977</v>
      </c>
      <c r="S5" s="32" t="s">
        <v>1260</v>
      </c>
      <c r="T5" s="33">
        <f>データ!H5</f>
        <v>22190</v>
      </c>
      <c r="U5" s="34" t="s">
        <v>977</v>
      </c>
      <c r="V5" s="34" t="s">
        <v>1260</v>
      </c>
      <c r="W5" s="33">
        <f>データ!I5</f>
        <v>10552</v>
      </c>
      <c r="X5" s="34" t="s">
        <v>977</v>
      </c>
      <c r="Y5" s="34" t="s">
        <v>1260</v>
      </c>
      <c r="Z5" s="33">
        <f>データ!J5</f>
        <v>8249</v>
      </c>
      <c r="AA5" s="34" t="s">
        <v>977</v>
      </c>
      <c r="AB5" s="34" t="s">
        <v>1260</v>
      </c>
      <c r="AC5" s="33" t="str">
        <f>データ!K5</f>
        <v>SS+</v>
      </c>
      <c r="AD5" s="32" t="s">
        <v>977</v>
      </c>
      <c r="AE5" s="34" t="s">
        <v>1260</v>
      </c>
      <c r="AF5" s="33">
        <f>データ!L5</f>
        <v>40991</v>
      </c>
      <c r="AG5" s="34" t="s">
        <v>977</v>
      </c>
      <c r="AH5" s="34" t="s">
        <v>2273</v>
      </c>
      <c r="AI5" s="33" t="str">
        <f>データ!M5</f>
        <v>対蒼の薙風／鳳</v>
      </c>
      <c r="AJ5" s="9" t="s">
        <v>2274</v>
      </c>
      <c r="AK5" s="33" t="str">
        <f>データ!O5</f>
        <v>-</v>
      </c>
      <c r="AL5" s="35" t="s">
        <v>977</v>
      </c>
      <c r="AM5" s="34" t="s">
        <v>2276</v>
      </c>
      <c r="AN5" s="33" t="str">
        <f>データ!Q5</f>
        <v>アクセラレーター／鳳</v>
      </c>
      <c r="AO5" s="9" t="s">
        <v>2277</v>
      </c>
      <c r="AP5" s="33" t="str">
        <f>データ!S5</f>
        <v>リコントラクト／煌</v>
      </c>
      <c r="AQ5" s="35" t="s">
        <v>977</v>
      </c>
      <c r="AR5" s="34" t="s">
        <v>1260</v>
      </c>
      <c r="AS5" s="33" t="str">
        <f>データ!U5</f>
        <v>-</v>
      </c>
      <c r="AT5" s="35" t="s">
        <v>977</v>
      </c>
      <c r="AU5" s="34" t="s">
        <v>1260</v>
      </c>
      <c r="AV5" s="33" t="str">
        <f>データ!W5</f>
        <v>斬属性攻撃力大アップ</v>
      </c>
      <c r="AW5" s="35" t="s">
        <v>977</v>
      </c>
      <c r="AX5" s="34" t="s">
        <v>1260</v>
      </c>
      <c r="AY5" s="33" t="str">
        <f>データ!X5</f>
        <v>第21回統一報酬</v>
      </c>
      <c r="AZ5" s="35" t="s">
        <v>977</v>
      </c>
      <c r="BA5" s="9" t="s">
        <v>972</v>
      </c>
    </row>
    <row r="6" spans="1:53" x14ac:dyDescent="0.15">
      <c r="A6" s="9" t="s">
        <v>969</v>
      </c>
      <c r="B6" s="9" t="s">
        <v>1392</v>
      </c>
      <c r="C6" s="32" t="str">
        <f>"./images/thumbnail/"&amp;データ!B6&amp;".jpg"</f>
        <v>./images/thumbnail/2389.jpg</v>
      </c>
      <c r="D6" s="32" t="s">
        <v>1393</v>
      </c>
      <c r="E6" s="32" t="str">
        <f>"./images/thumbnail/"&amp;データ!B6&amp;".jpg"</f>
        <v>./images/thumbnail/2389.jpg</v>
      </c>
      <c r="F6" s="32" t="s">
        <v>1064</v>
      </c>
      <c r="G6" s="32" t="s">
        <v>1260</v>
      </c>
      <c r="H6" s="32" t="str">
        <f>データ!D6</f>
        <v>マリユス</v>
      </c>
      <c r="I6" s="32" t="s">
        <v>977</v>
      </c>
      <c r="J6" s="32" t="s">
        <v>1260</v>
      </c>
      <c r="K6" s="32" t="str">
        <f>データ!E6</f>
        <v>UR</v>
      </c>
      <c r="L6" s="32" t="s">
        <v>977</v>
      </c>
      <c r="M6" s="32" t="s">
        <v>1260</v>
      </c>
      <c r="N6" s="32">
        <f>データ!F6</f>
        <v>15</v>
      </c>
      <c r="O6" s="32" t="s">
        <v>977</v>
      </c>
      <c r="P6" s="32" t="s">
        <v>1260</v>
      </c>
      <c r="Q6" s="32" t="str">
        <f>データ!G6</f>
        <v>斬</v>
      </c>
      <c r="R6" s="32" t="s">
        <v>977</v>
      </c>
      <c r="S6" s="32" t="s">
        <v>1260</v>
      </c>
      <c r="T6" s="33">
        <f>データ!H6</f>
        <v>21403</v>
      </c>
      <c r="U6" s="34" t="s">
        <v>977</v>
      </c>
      <c r="V6" s="34" t="s">
        <v>1260</v>
      </c>
      <c r="W6" s="33">
        <f>データ!I6</f>
        <v>9358</v>
      </c>
      <c r="X6" s="34" t="s">
        <v>977</v>
      </c>
      <c r="Y6" s="34" t="s">
        <v>1260</v>
      </c>
      <c r="Z6" s="33">
        <f>データ!J6</f>
        <v>7244</v>
      </c>
      <c r="AA6" s="34" t="s">
        <v>977</v>
      </c>
      <c r="AB6" s="34" t="s">
        <v>1260</v>
      </c>
      <c r="AC6" s="33" t="str">
        <f>データ!K6</f>
        <v>SS-</v>
      </c>
      <c r="AD6" s="32" t="s">
        <v>977</v>
      </c>
      <c r="AE6" s="34" t="s">
        <v>1260</v>
      </c>
      <c r="AF6" s="33">
        <f>データ!L6</f>
        <v>38005</v>
      </c>
      <c r="AG6" s="34" t="s">
        <v>977</v>
      </c>
      <c r="AH6" s="34" t="s">
        <v>2273</v>
      </c>
      <c r="AI6" s="33" t="str">
        <f>データ!M6</f>
        <v>対蒼の薙風／煌</v>
      </c>
      <c r="AJ6" s="9" t="s">
        <v>2274</v>
      </c>
      <c r="AK6" s="33" t="str">
        <f>データ!O6</f>
        <v>-</v>
      </c>
      <c r="AL6" s="35" t="s">
        <v>977</v>
      </c>
      <c r="AM6" s="34" t="s">
        <v>2276</v>
      </c>
      <c r="AN6" s="33" t="str">
        <f>データ!Q6</f>
        <v>アクセラレーター／煌</v>
      </c>
      <c r="AO6" s="9" t="s">
        <v>2277</v>
      </c>
      <c r="AP6" s="33" t="str">
        <f>データ!S6</f>
        <v>リコントラクト／絶</v>
      </c>
      <c r="AQ6" s="35" t="s">
        <v>977</v>
      </c>
      <c r="AR6" s="34" t="s">
        <v>1260</v>
      </c>
      <c r="AS6" s="33" t="str">
        <f>データ!U6</f>
        <v>-</v>
      </c>
      <c r="AT6" s="35" t="s">
        <v>977</v>
      </c>
      <c r="AU6" s="34" t="s">
        <v>1260</v>
      </c>
      <c r="AV6" s="33" t="str">
        <f>データ!W6</f>
        <v>-</v>
      </c>
      <c r="AW6" s="35" t="s">
        <v>977</v>
      </c>
      <c r="AX6" s="34" t="s">
        <v>1260</v>
      </c>
      <c r="AY6" s="33" t="str">
        <f>データ!X6</f>
        <v>第21回統一報酬</v>
      </c>
      <c r="AZ6" s="35" t="s">
        <v>977</v>
      </c>
      <c r="BA6" s="9" t="s">
        <v>972</v>
      </c>
    </row>
    <row r="7" spans="1:53" x14ac:dyDescent="0.15">
      <c r="A7" s="9" t="s">
        <v>969</v>
      </c>
      <c r="B7" s="9" t="s">
        <v>1392</v>
      </c>
      <c r="C7" s="32" t="str">
        <f>"./images/thumbnail/"&amp;データ!B7&amp;".jpg"</f>
        <v>./images/thumbnail/2388.jpg</v>
      </c>
      <c r="D7" s="32" t="s">
        <v>1393</v>
      </c>
      <c r="E7" s="32" t="str">
        <f>"./images/thumbnail/"&amp;データ!B7&amp;".jpg"</f>
        <v>./images/thumbnail/2388.jpg</v>
      </c>
      <c r="F7" s="32" t="s">
        <v>1064</v>
      </c>
      <c r="G7" s="32" t="s">
        <v>1260</v>
      </c>
      <c r="H7" s="32" t="str">
        <f>データ!D7</f>
        <v>マリユス</v>
      </c>
      <c r="I7" s="32" t="s">
        <v>977</v>
      </c>
      <c r="J7" s="32" t="s">
        <v>1260</v>
      </c>
      <c r="K7" s="32" t="str">
        <f>データ!E7</f>
        <v>UR</v>
      </c>
      <c r="L7" s="32" t="s">
        <v>977</v>
      </c>
      <c r="M7" s="32" t="s">
        <v>1260</v>
      </c>
      <c r="N7" s="32">
        <f>データ!F7</f>
        <v>14</v>
      </c>
      <c r="O7" s="32" t="s">
        <v>977</v>
      </c>
      <c r="P7" s="32" t="s">
        <v>1260</v>
      </c>
      <c r="Q7" s="32" t="str">
        <f>データ!G7</f>
        <v>斬</v>
      </c>
      <c r="R7" s="32" t="s">
        <v>977</v>
      </c>
      <c r="S7" s="32" t="s">
        <v>1260</v>
      </c>
      <c r="T7" s="33">
        <f>データ!H7</f>
        <v>19246</v>
      </c>
      <c r="U7" s="34" t="s">
        <v>977</v>
      </c>
      <c r="V7" s="34" t="s">
        <v>1260</v>
      </c>
      <c r="W7" s="33">
        <f>データ!I7</f>
        <v>8739</v>
      </c>
      <c r="X7" s="34" t="s">
        <v>977</v>
      </c>
      <c r="Y7" s="34" t="s">
        <v>1260</v>
      </c>
      <c r="Z7" s="33">
        <f>データ!J7</f>
        <v>6134</v>
      </c>
      <c r="AA7" s="34" t="s">
        <v>977</v>
      </c>
      <c r="AB7" s="34" t="s">
        <v>1260</v>
      </c>
      <c r="AC7" s="33" t="str">
        <f>データ!K7</f>
        <v>S</v>
      </c>
      <c r="AD7" s="32" t="s">
        <v>977</v>
      </c>
      <c r="AE7" s="34" t="s">
        <v>1260</v>
      </c>
      <c r="AF7" s="33">
        <f>データ!L7</f>
        <v>34119</v>
      </c>
      <c r="AG7" s="34" t="s">
        <v>977</v>
      </c>
      <c r="AH7" s="34" t="s">
        <v>2273</v>
      </c>
      <c r="AI7" s="33" t="str">
        <f>データ!M7</f>
        <v>対蒼の薙風／煌</v>
      </c>
      <c r="AJ7" s="9" t="s">
        <v>2274</v>
      </c>
      <c r="AK7" s="33" t="str">
        <f>データ!O7</f>
        <v>-</v>
      </c>
      <c r="AL7" s="35" t="s">
        <v>977</v>
      </c>
      <c r="AM7" s="34" t="s">
        <v>2276</v>
      </c>
      <c r="AN7" s="33" t="str">
        <f>データ!Q7</f>
        <v>アクセラレーター／絶</v>
      </c>
      <c r="AO7" s="9" t="s">
        <v>2277</v>
      </c>
      <c r="AP7" s="33" t="str">
        <f>データ!S7</f>
        <v>-</v>
      </c>
      <c r="AQ7" s="35" t="s">
        <v>977</v>
      </c>
      <c r="AR7" s="34" t="s">
        <v>1260</v>
      </c>
      <c r="AS7" s="33" t="str">
        <f>データ!U7</f>
        <v>-</v>
      </c>
      <c r="AT7" s="35" t="s">
        <v>977</v>
      </c>
      <c r="AU7" s="34" t="s">
        <v>1260</v>
      </c>
      <c r="AV7" s="33" t="str">
        <f>データ!W7</f>
        <v>-</v>
      </c>
      <c r="AW7" s="35" t="s">
        <v>977</v>
      </c>
      <c r="AX7" s="34" t="s">
        <v>1260</v>
      </c>
      <c r="AY7" s="33" t="str">
        <f>データ!X7</f>
        <v>第21回統一報酬</v>
      </c>
      <c r="AZ7" s="35" t="s">
        <v>977</v>
      </c>
      <c r="BA7" s="9" t="s">
        <v>972</v>
      </c>
    </row>
    <row r="8" spans="1:53" x14ac:dyDescent="0.15">
      <c r="A8" s="9" t="s">
        <v>969</v>
      </c>
      <c r="B8" s="9" t="s">
        <v>1392</v>
      </c>
      <c r="C8" s="32" t="str">
        <f>"./images/thumbnail/"&amp;データ!B8&amp;".jpg"</f>
        <v>./images/thumbnail/2387.jpg</v>
      </c>
      <c r="D8" s="32" t="s">
        <v>1393</v>
      </c>
      <c r="E8" s="32" t="str">
        <f>"./images/thumbnail/"&amp;データ!B8&amp;".jpg"</f>
        <v>./images/thumbnail/2387.jpg</v>
      </c>
      <c r="F8" s="32" t="s">
        <v>1064</v>
      </c>
      <c r="G8" s="32" t="s">
        <v>1260</v>
      </c>
      <c r="H8" s="32" t="str">
        <f>データ!D8</f>
        <v>マリユス</v>
      </c>
      <c r="I8" s="32" t="s">
        <v>977</v>
      </c>
      <c r="J8" s="32" t="s">
        <v>1260</v>
      </c>
      <c r="K8" s="32" t="str">
        <f>データ!E8</f>
        <v>SSR</v>
      </c>
      <c r="L8" s="32" t="s">
        <v>977</v>
      </c>
      <c r="M8" s="32" t="s">
        <v>1260</v>
      </c>
      <c r="N8" s="32">
        <f>データ!F8</f>
        <v>13</v>
      </c>
      <c r="O8" s="32" t="s">
        <v>977</v>
      </c>
      <c r="P8" s="32" t="s">
        <v>1260</v>
      </c>
      <c r="Q8" s="32" t="str">
        <f>データ!G8</f>
        <v>斬</v>
      </c>
      <c r="R8" s="32" t="s">
        <v>977</v>
      </c>
      <c r="S8" s="32" t="s">
        <v>1260</v>
      </c>
      <c r="T8" s="33">
        <f>データ!H8</f>
        <v>16859</v>
      </c>
      <c r="U8" s="34" t="s">
        <v>977</v>
      </c>
      <c r="V8" s="34" t="s">
        <v>1260</v>
      </c>
      <c r="W8" s="33">
        <f>データ!I8</f>
        <v>7724</v>
      </c>
      <c r="X8" s="34" t="s">
        <v>977</v>
      </c>
      <c r="Y8" s="34" t="s">
        <v>1260</v>
      </c>
      <c r="Z8" s="33">
        <f>データ!J8</f>
        <v>5202</v>
      </c>
      <c r="AA8" s="34" t="s">
        <v>977</v>
      </c>
      <c r="AB8" s="34" t="s">
        <v>1260</v>
      </c>
      <c r="AC8" s="33" t="str">
        <f>データ!K8</f>
        <v>A+</v>
      </c>
      <c r="AD8" s="32" t="s">
        <v>977</v>
      </c>
      <c r="AE8" s="34" t="s">
        <v>1260</v>
      </c>
      <c r="AF8" s="33">
        <f>データ!L8</f>
        <v>29785</v>
      </c>
      <c r="AG8" s="34" t="s">
        <v>977</v>
      </c>
      <c r="AH8" s="34" t="s">
        <v>2273</v>
      </c>
      <c r="AI8" s="33" t="str">
        <f>データ!M8</f>
        <v>対蒼の薙風／絶</v>
      </c>
      <c r="AJ8" s="9" t="s">
        <v>2274</v>
      </c>
      <c r="AK8" s="33" t="str">
        <f>データ!O8</f>
        <v>-</v>
      </c>
      <c r="AL8" s="35" t="s">
        <v>977</v>
      </c>
      <c r="AM8" s="34" t="s">
        <v>2276</v>
      </c>
      <c r="AN8" s="33" t="str">
        <f>データ!Q8</f>
        <v>アクセラレーター／真</v>
      </c>
      <c r="AO8" s="9" t="s">
        <v>2277</v>
      </c>
      <c r="AP8" s="33" t="str">
        <f>データ!S8</f>
        <v>-</v>
      </c>
      <c r="AQ8" s="35" t="s">
        <v>977</v>
      </c>
      <c r="AR8" s="34" t="s">
        <v>1260</v>
      </c>
      <c r="AS8" s="33" t="str">
        <f>データ!U8</f>
        <v>-</v>
      </c>
      <c r="AT8" s="35" t="s">
        <v>977</v>
      </c>
      <c r="AU8" s="34" t="s">
        <v>1260</v>
      </c>
      <c r="AV8" s="33" t="str">
        <f>データ!W8</f>
        <v>-</v>
      </c>
      <c r="AW8" s="35" t="s">
        <v>977</v>
      </c>
      <c r="AX8" s="34" t="s">
        <v>1260</v>
      </c>
      <c r="AY8" s="33" t="str">
        <f>データ!X8</f>
        <v>第21回統一報酬</v>
      </c>
      <c r="AZ8" s="35" t="s">
        <v>977</v>
      </c>
      <c r="BA8" s="9" t="s">
        <v>972</v>
      </c>
    </row>
    <row r="9" spans="1:53" x14ac:dyDescent="0.15">
      <c r="A9" s="9" t="s">
        <v>969</v>
      </c>
      <c r="B9" s="9" t="s">
        <v>1392</v>
      </c>
      <c r="C9" s="32" t="str">
        <f>"./images/thumbnail/"&amp;データ!B9&amp;".jpg"</f>
        <v>./images/thumbnail/2386.jpg</v>
      </c>
      <c r="D9" s="32" t="s">
        <v>1393</v>
      </c>
      <c r="E9" s="32" t="str">
        <f>"./images/thumbnail/"&amp;データ!B9&amp;".jpg"</f>
        <v>./images/thumbnail/2386.jpg</v>
      </c>
      <c r="F9" s="32" t="s">
        <v>1064</v>
      </c>
      <c r="G9" s="32" t="s">
        <v>1260</v>
      </c>
      <c r="H9" s="32" t="str">
        <f>データ!D9</f>
        <v>クー・モリモル</v>
      </c>
      <c r="I9" s="32" t="s">
        <v>977</v>
      </c>
      <c r="J9" s="32" t="s">
        <v>1260</v>
      </c>
      <c r="K9" s="32" t="str">
        <f>データ!E9</f>
        <v>UR</v>
      </c>
      <c r="L9" s="32" t="s">
        <v>977</v>
      </c>
      <c r="M9" s="32" t="s">
        <v>1260</v>
      </c>
      <c r="N9" s="32">
        <f>データ!F9</f>
        <v>16</v>
      </c>
      <c r="O9" s="32" t="s">
        <v>977</v>
      </c>
      <c r="P9" s="32" t="s">
        <v>1260</v>
      </c>
      <c r="Q9" s="32" t="str">
        <f>データ!G9</f>
        <v>斬</v>
      </c>
      <c r="R9" s="32" t="s">
        <v>977</v>
      </c>
      <c r="S9" s="32" t="s">
        <v>1260</v>
      </c>
      <c r="T9" s="33">
        <f>データ!H9</f>
        <v>22191</v>
      </c>
      <c r="U9" s="34" t="s">
        <v>977</v>
      </c>
      <c r="V9" s="34" t="s">
        <v>1260</v>
      </c>
      <c r="W9" s="33">
        <f>データ!I9</f>
        <v>10450</v>
      </c>
      <c r="X9" s="34" t="s">
        <v>977</v>
      </c>
      <c r="Y9" s="34" t="s">
        <v>1260</v>
      </c>
      <c r="Z9" s="33">
        <f>データ!J9</f>
        <v>8203</v>
      </c>
      <c r="AA9" s="34" t="s">
        <v>977</v>
      </c>
      <c r="AB9" s="34" t="s">
        <v>1260</v>
      </c>
      <c r="AC9" s="33" t="str">
        <f>データ!K9</f>
        <v>SS+</v>
      </c>
      <c r="AD9" s="32" t="s">
        <v>977</v>
      </c>
      <c r="AE9" s="34" t="s">
        <v>1260</v>
      </c>
      <c r="AF9" s="33">
        <f>データ!L9</f>
        <v>40844</v>
      </c>
      <c r="AG9" s="34" t="s">
        <v>977</v>
      </c>
      <c r="AH9" s="34" t="s">
        <v>2273</v>
      </c>
      <c r="AI9" s="33" t="str">
        <f>データ!M9</f>
        <v>幻氷の縦十字／鳳</v>
      </c>
      <c r="AJ9" s="9" t="s">
        <v>2274</v>
      </c>
      <c r="AK9" s="33" t="str">
        <f>データ!O9</f>
        <v>-</v>
      </c>
      <c r="AL9" s="35" t="s">
        <v>977</v>
      </c>
      <c r="AM9" s="34" t="s">
        <v>2276</v>
      </c>
      <c r="AN9" s="33" t="str">
        <f>データ!Q9</f>
        <v>アサルト／鳳＋</v>
      </c>
      <c r="AO9" s="9" t="s">
        <v>2277</v>
      </c>
      <c r="AP9" s="33" t="str">
        <f>データ!S9</f>
        <v>ディバインラピッド／絶</v>
      </c>
      <c r="AQ9" s="35" t="s">
        <v>977</v>
      </c>
      <c r="AR9" s="34" t="s">
        <v>1260</v>
      </c>
      <c r="AS9" s="33" t="str">
        <f>データ!U9</f>
        <v>斬紅の練気</v>
      </c>
      <c r="AT9" s="35" t="s">
        <v>977</v>
      </c>
      <c r="AU9" s="34" t="s">
        <v>1260</v>
      </c>
      <c r="AV9" s="33" t="str">
        <f>データ!W9</f>
        <v>-</v>
      </c>
      <c r="AW9" s="35" t="s">
        <v>977</v>
      </c>
      <c r="AX9" s="34" t="s">
        <v>1260</v>
      </c>
      <c r="AY9" s="33" t="str">
        <f>データ!X9</f>
        <v>ミニマム勇者クーと覇者の塔</v>
      </c>
      <c r="AZ9" s="35" t="s">
        <v>977</v>
      </c>
      <c r="BA9" s="9" t="s">
        <v>972</v>
      </c>
    </row>
    <row r="10" spans="1:53" x14ac:dyDescent="0.15">
      <c r="A10" s="9" t="s">
        <v>969</v>
      </c>
      <c r="B10" s="9" t="s">
        <v>1392</v>
      </c>
      <c r="C10" s="32" t="str">
        <f>"./images/thumbnail/"&amp;データ!B10&amp;".jpg"</f>
        <v>./images/thumbnail/2385.jpg</v>
      </c>
      <c r="D10" s="32" t="s">
        <v>1393</v>
      </c>
      <c r="E10" s="32" t="str">
        <f>"./images/thumbnail/"&amp;データ!B10&amp;".jpg"</f>
        <v>./images/thumbnail/2385.jpg</v>
      </c>
      <c r="F10" s="32" t="s">
        <v>1064</v>
      </c>
      <c r="G10" s="32" t="s">
        <v>1260</v>
      </c>
      <c r="H10" s="32" t="str">
        <f>データ!D10</f>
        <v>モーリス</v>
      </c>
      <c r="I10" s="32" t="s">
        <v>977</v>
      </c>
      <c r="J10" s="32" t="s">
        <v>1260</v>
      </c>
      <c r="K10" s="32" t="str">
        <f>データ!E10</f>
        <v>UR</v>
      </c>
      <c r="L10" s="32" t="s">
        <v>977</v>
      </c>
      <c r="M10" s="32" t="s">
        <v>1260</v>
      </c>
      <c r="N10" s="32">
        <f>データ!F10</f>
        <v>16</v>
      </c>
      <c r="O10" s="32" t="s">
        <v>977</v>
      </c>
      <c r="P10" s="32" t="s">
        <v>1260</v>
      </c>
      <c r="Q10" s="32" t="str">
        <f>データ!G10</f>
        <v>打</v>
      </c>
      <c r="R10" s="32" t="s">
        <v>977</v>
      </c>
      <c r="S10" s="32" t="s">
        <v>1260</v>
      </c>
      <c r="T10" s="33">
        <f>データ!H10</f>
        <v>30903</v>
      </c>
      <c r="U10" s="34" t="s">
        <v>977</v>
      </c>
      <c r="V10" s="34" t="s">
        <v>1260</v>
      </c>
      <c r="W10" s="33">
        <f>データ!I10</f>
        <v>8718</v>
      </c>
      <c r="X10" s="34" t="s">
        <v>977</v>
      </c>
      <c r="Y10" s="34" t="s">
        <v>1260</v>
      </c>
      <c r="Z10" s="33">
        <f>データ!J10</f>
        <v>12201</v>
      </c>
      <c r="AA10" s="34" t="s">
        <v>977</v>
      </c>
      <c r="AB10" s="34" t="s">
        <v>1260</v>
      </c>
      <c r="AC10" s="33" t="str">
        <f>データ!K10</f>
        <v>SS-</v>
      </c>
      <c r="AD10" s="32" t="s">
        <v>977</v>
      </c>
      <c r="AE10" s="34" t="s">
        <v>1260</v>
      </c>
      <c r="AF10" s="33">
        <f>データ!L10</f>
        <v>51822</v>
      </c>
      <c r="AG10" s="34" t="s">
        <v>977</v>
      </c>
      <c r="AH10" s="34" t="s">
        <v>2273</v>
      </c>
      <c r="AI10" s="33" t="str">
        <f>データ!M10</f>
        <v>幻光の交叉線／鳳</v>
      </c>
      <c r="AJ10" s="9" t="s">
        <v>2274</v>
      </c>
      <c r="AK10" s="33" t="str">
        <f>データ!O10</f>
        <v>-</v>
      </c>
      <c r="AL10" s="35" t="s">
        <v>977</v>
      </c>
      <c r="AM10" s="34" t="s">
        <v>2276</v>
      </c>
      <c r="AN10" s="33" t="str">
        <f>データ!Q10</f>
        <v>グラビティアサルト／鳳</v>
      </c>
      <c r="AO10" s="9" t="s">
        <v>2277</v>
      </c>
      <c r="AP10" s="33" t="str">
        <f>データ!S10</f>
        <v>シャドウ／絶</v>
      </c>
      <c r="AQ10" s="35" t="s">
        <v>977</v>
      </c>
      <c r="AR10" s="34" t="s">
        <v>1260</v>
      </c>
      <c r="AS10" s="33" t="str">
        <f>データ!U10</f>
        <v>不撓不屈</v>
      </c>
      <c r="AT10" s="35" t="s">
        <v>977</v>
      </c>
      <c r="AU10" s="34" t="s">
        <v>1260</v>
      </c>
      <c r="AV10" s="33" t="str">
        <f>データ!W10</f>
        <v>-</v>
      </c>
      <c r="AW10" s="35" t="s">
        <v>977</v>
      </c>
      <c r="AX10" s="34" t="s">
        <v>1260</v>
      </c>
      <c r="AY10" s="33" t="str">
        <f>データ!X10</f>
        <v>サイド・メモリーズ追加記念第4弾</v>
      </c>
      <c r="AZ10" s="35" t="s">
        <v>977</v>
      </c>
      <c r="BA10" s="9" t="s">
        <v>972</v>
      </c>
    </row>
    <row r="11" spans="1:53" x14ac:dyDescent="0.15">
      <c r="A11" s="9" t="s">
        <v>969</v>
      </c>
      <c r="B11" s="9" t="s">
        <v>1392</v>
      </c>
      <c r="C11" s="32" t="str">
        <f>"./images/thumbnail/"&amp;データ!B11&amp;".jpg"</f>
        <v>./images/thumbnail/2384.jpg</v>
      </c>
      <c r="D11" s="32" t="s">
        <v>1393</v>
      </c>
      <c r="E11" s="32" t="str">
        <f>"./images/thumbnail/"&amp;データ!B11&amp;".jpg"</f>
        <v>./images/thumbnail/2384.jpg</v>
      </c>
      <c r="F11" s="32" t="s">
        <v>1064</v>
      </c>
      <c r="G11" s="32" t="s">
        <v>1260</v>
      </c>
      <c r="H11" s="32" t="str">
        <f>データ!D11</f>
        <v>ノンノリア</v>
      </c>
      <c r="I11" s="32" t="s">
        <v>977</v>
      </c>
      <c r="J11" s="32" t="s">
        <v>1260</v>
      </c>
      <c r="K11" s="32" t="str">
        <f>データ!E11</f>
        <v>UR</v>
      </c>
      <c r="L11" s="32" t="s">
        <v>977</v>
      </c>
      <c r="M11" s="32" t="s">
        <v>1260</v>
      </c>
      <c r="N11" s="32">
        <f>データ!F11</f>
        <v>16</v>
      </c>
      <c r="O11" s="32" t="s">
        <v>977</v>
      </c>
      <c r="P11" s="32" t="s">
        <v>1260</v>
      </c>
      <c r="Q11" s="32" t="str">
        <f>データ!G11</f>
        <v>遠</v>
      </c>
      <c r="R11" s="32" t="s">
        <v>977</v>
      </c>
      <c r="S11" s="32" t="s">
        <v>1260</v>
      </c>
      <c r="T11" s="33">
        <f>データ!H11</f>
        <v>26251</v>
      </c>
      <c r="U11" s="34" t="s">
        <v>977</v>
      </c>
      <c r="V11" s="34" t="s">
        <v>1260</v>
      </c>
      <c r="W11" s="33">
        <f>データ!I11</f>
        <v>8810</v>
      </c>
      <c r="X11" s="34" t="s">
        <v>977</v>
      </c>
      <c r="Y11" s="34" t="s">
        <v>1260</v>
      </c>
      <c r="Z11" s="33">
        <f>データ!J11</f>
        <v>8678</v>
      </c>
      <c r="AA11" s="34" t="s">
        <v>977</v>
      </c>
      <c r="AB11" s="34" t="s">
        <v>1260</v>
      </c>
      <c r="AC11" s="33" t="str">
        <f>データ!K11</f>
        <v>SS1</v>
      </c>
      <c r="AD11" s="32" t="s">
        <v>977</v>
      </c>
      <c r="AE11" s="34" t="s">
        <v>1260</v>
      </c>
      <c r="AF11" s="33">
        <f>データ!L11</f>
        <v>43739</v>
      </c>
      <c r="AG11" s="34" t="s">
        <v>977</v>
      </c>
      <c r="AH11" s="34" t="s">
        <v>2273</v>
      </c>
      <c r="AI11" s="33" t="str">
        <f>データ!M11</f>
        <v>地幻射の六連撃／絶</v>
      </c>
      <c r="AJ11" s="9" t="s">
        <v>2274</v>
      </c>
      <c r="AK11" s="33" t="str">
        <f>データ!O11</f>
        <v>-</v>
      </c>
      <c r="AL11" s="35" t="s">
        <v>977</v>
      </c>
      <c r="AM11" s="34" t="s">
        <v>2276</v>
      </c>
      <c r="AN11" s="33" t="str">
        <f>データ!Q11</f>
        <v>エクスドライブ／鳳</v>
      </c>
      <c r="AO11" s="9" t="s">
        <v>2277</v>
      </c>
      <c r="AP11" s="33" t="str">
        <f>データ!S11</f>
        <v>ディバインエトワール／煌</v>
      </c>
      <c r="AQ11" s="35" t="s">
        <v>977</v>
      </c>
      <c r="AR11" s="34" t="s">
        <v>1260</v>
      </c>
      <c r="AS11" s="33" t="str">
        <f>データ!U11</f>
        <v>不屈の闘気／真</v>
      </c>
      <c r="AT11" s="35" t="s">
        <v>977</v>
      </c>
      <c r="AU11" s="34" t="s">
        <v>1260</v>
      </c>
      <c r="AV11" s="33" t="str">
        <f>データ!W11</f>
        <v>-</v>
      </c>
      <c r="AW11" s="35" t="s">
        <v>977</v>
      </c>
      <c r="AX11" s="34" t="s">
        <v>1260</v>
      </c>
      <c r="AY11" s="33" t="str">
        <f>データ!X11</f>
        <v>特務 影法師からの招待状(レアガチャ)</v>
      </c>
      <c r="AZ11" s="35" t="s">
        <v>977</v>
      </c>
      <c r="BA11" s="9" t="s">
        <v>972</v>
      </c>
    </row>
    <row r="12" spans="1:53" x14ac:dyDescent="0.15">
      <c r="A12" s="9" t="s">
        <v>969</v>
      </c>
      <c r="B12" s="9" t="s">
        <v>1392</v>
      </c>
      <c r="C12" s="32" t="str">
        <f>"./images/thumbnail/"&amp;データ!B12&amp;".jpg"</f>
        <v>./images/thumbnail/2383.jpg</v>
      </c>
      <c r="D12" s="32" t="s">
        <v>1393</v>
      </c>
      <c r="E12" s="32" t="str">
        <f>"./images/thumbnail/"&amp;データ!B12&amp;".jpg"</f>
        <v>./images/thumbnail/2383.jpg</v>
      </c>
      <c r="F12" s="32" t="s">
        <v>1064</v>
      </c>
      <c r="G12" s="32" t="s">
        <v>1260</v>
      </c>
      <c r="H12" s="32" t="str">
        <f>データ!D12</f>
        <v>レオン</v>
      </c>
      <c r="I12" s="32" t="s">
        <v>977</v>
      </c>
      <c r="J12" s="32" t="s">
        <v>1260</v>
      </c>
      <c r="K12" s="32" t="str">
        <f>データ!E12</f>
        <v>UR</v>
      </c>
      <c r="L12" s="32" t="s">
        <v>977</v>
      </c>
      <c r="M12" s="32" t="s">
        <v>1260</v>
      </c>
      <c r="N12" s="32">
        <f>データ!F12</f>
        <v>16</v>
      </c>
      <c r="O12" s="32" t="s">
        <v>977</v>
      </c>
      <c r="P12" s="32" t="s">
        <v>1260</v>
      </c>
      <c r="Q12" s="32" t="str">
        <f>データ!G12</f>
        <v>斬</v>
      </c>
      <c r="R12" s="32" t="s">
        <v>977</v>
      </c>
      <c r="S12" s="32" t="s">
        <v>1260</v>
      </c>
      <c r="T12" s="33">
        <f>データ!H12</f>
        <v>22129</v>
      </c>
      <c r="U12" s="34" t="s">
        <v>977</v>
      </c>
      <c r="V12" s="34" t="s">
        <v>1260</v>
      </c>
      <c r="W12" s="33">
        <f>データ!I12</f>
        <v>10941</v>
      </c>
      <c r="X12" s="34" t="s">
        <v>977</v>
      </c>
      <c r="Y12" s="34" t="s">
        <v>1260</v>
      </c>
      <c r="Z12" s="33">
        <f>データ!J12</f>
        <v>8273</v>
      </c>
      <c r="AA12" s="34" t="s">
        <v>977</v>
      </c>
      <c r="AB12" s="34" t="s">
        <v>1260</v>
      </c>
      <c r="AC12" s="33" t="str">
        <f>データ!K12</f>
        <v>SS+</v>
      </c>
      <c r="AD12" s="32" t="s">
        <v>977</v>
      </c>
      <c r="AE12" s="34" t="s">
        <v>1260</v>
      </c>
      <c r="AF12" s="33">
        <f>データ!L12</f>
        <v>41343</v>
      </c>
      <c r="AG12" s="34" t="s">
        <v>977</v>
      </c>
      <c r="AH12" s="34" t="s">
        <v>2273</v>
      </c>
      <c r="AI12" s="33" t="str">
        <f>データ!M12</f>
        <v>地焔幻の一閃／鳳</v>
      </c>
      <c r="AJ12" s="9" t="s">
        <v>2274</v>
      </c>
      <c r="AK12" s="33" t="str">
        <f>データ!O12</f>
        <v>-</v>
      </c>
      <c r="AL12" s="35" t="s">
        <v>977</v>
      </c>
      <c r="AM12" s="34" t="s">
        <v>2276</v>
      </c>
      <c r="AN12" s="33" t="str">
        <f>データ!Q12</f>
        <v>シャドウ／煌</v>
      </c>
      <c r="AO12" s="9" t="s">
        <v>2277</v>
      </c>
      <c r="AP12" s="33" t="str">
        <f>データ!S12</f>
        <v>フォースオブウィッシュ／絶</v>
      </c>
      <c r="AQ12" s="35" t="s">
        <v>977</v>
      </c>
      <c r="AR12" s="34" t="s">
        <v>1260</v>
      </c>
      <c r="AS12" s="33" t="str">
        <f>データ!U12</f>
        <v>不撓不屈／真</v>
      </c>
      <c r="AT12" s="35" t="s">
        <v>977</v>
      </c>
      <c r="AU12" s="34" t="s">
        <v>1260</v>
      </c>
      <c r="AV12" s="33" t="str">
        <f>データ!W12</f>
        <v>-</v>
      </c>
      <c r="AW12" s="35" t="s">
        <v>977</v>
      </c>
      <c r="AX12" s="34" t="s">
        <v>1260</v>
      </c>
      <c r="AY12" s="33" t="str">
        <f>データ!X12</f>
        <v>特務 影法師からの招待状(レアガチャ)</v>
      </c>
      <c r="AZ12" s="35" t="s">
        <v>977</v>
      </c>
      <c r="BA12" s="9" t="s">
        <v>972</v>
      </c>
    </row>
    <row r="13" spans="1:53" x14ac:dyDescent="0.15">
      <c r="A13" s="9" t="s">
        <v>969</v>
      </c>
      <c r="B13" s="9" t="s">
        <v>1392</v>
      </c>
      <c r="C13" s="32" t="str">
        <f>"./images/thumbnail/"&amp;データ!B13&amp;".jpg"</f>
        <v>./images/thumbnail/2382.jpg</v>
      </c>
      <c r="D13" s="32" t="s">
        <v>1393</v>
      </c>
      <c r="E13" s="32" t="str">
        <f>"./images/thumbnail/"&amp;データ!B13&amp;".jpg"</f>
        <v>./images/thumbnail/2382.jpg</v>
      </c>
      <c r="F13" s="32" t="s">
        <v>1064</v>
      </c>
      <c r="G13" s="32" t="s">
        <v>1260</v>
      </c>
      <c r="H13" s="32" t="str">
        <f>データ!D13</f>
        <v>デフロット</v>
      </c>
      <c r="I13" s="32" t="s">
        <v>977</v>
      </c>
      <c r="J13" s="32" t="s">
        <v>1260</v>
      </c>
      <c r="K13" s="32" t="str">
        <f>データ!E13</f>
        <v>UR</v>
      </c>
      <c r="L13" s="32" t="s">
        <v>977</v>
      </c>
      <c r="M13" s="32" t="s">
        <v>1260</v>
      </c>
      <c r="N13" s="32">
        <f>データ!F13</f>
        <v>16</v>
      </c>
      <c r="O13" s="32" t="s">
        <v>977</v>
      </c>
      <c r="P13" s="32" t="s">
        <v>1260</v>
      </c>
      <c r="Q13" s="32" t="str">
        <f>データ!G13</f>
        <v>突</v>
      </c>
      <c r="R13" s="32" t="s">
        <v>977</v>
      </c>
      <c r="S13" s="32" t="s">
        <v>1260</v>
      </c>
      <c r="T13" s="33">
        <f>データ!H13</f>
        <v>26349</v>
      </c>
      <c r="U13" s="34" t="s">
        <v>977</v>
      </c>
      <c r="V13" s="34" t="s">
        <v>1260</v>
      </c>
      <c r="W13" s="33">
        <f>データ!I13</f>
        <v>7681</v>
      </c>
      <c r="X13" s="34" t="s">
        <v>977</v>
      </c>
      <c r="Y13" s="34" t="s">
        <v>1260</v>
      </c>
      <c r="Z13" s="33">
        <f>データ!J13</f>
        <v>10288</v>
      </c>
      <c r="AA13" s="34" t="s">
        <v>977</v>
      </c>
      <c r="AB13" s="34" t="s">
        <v>1260</v>
      </c>
      <c r="AC13" s="33" t="str">
        <f>データ!K13</f>
        <v>SS4</v>
      </c>
      <c r="AD13" s="32" t="s">
        <v>977</v>
      </c>
      <c r="AE13" s="34" t="s">
        <v>1260</v>
      </c>
      <c r="AF13" s="33">
        <f>データ!L13</f>
        <v>44318</v>
      </c>
      <c r="AG13" s="34" t="s">
        <v>977</v>
      </c>
      <c r="AH13" s="34" t="s">
        <v>2273</v>
      </c>
      <c r="AI13" s="33" t="str">
        <f>データ!M13</f>
        <v>天魔幻の閃光／鳳</v>
      </c>
      <c r="AJ13" s="9" t="s">
        <v>2274</v>
      </c>
      <c r="AK13" s="33" t="str">
        <f>データ!O13</f>
        <v>-</v>
      </c>
      <c r="AL13" s="35" t="s">
        <v>977</v>
      </c>
      <c r="AM13" s="34" t="s">
        <v>2276</v>
      </c>
      <c r="AN13" s="33" t="str">
        <f>データ!Q13</f>
        <v>オラクル／鳳</v>
      </c>
      <c r="AO13" s="9" t="s">
        <v>2277</v>
      </c>
      <c r="AP13" s="33" t="str">
        <f>データ!S13</f>
        <v>ディバインスラスト／煌</v>
      </c>
      <c r="AQ13" s="35" t="s">
        <v>977</v>
      </c>
      <c r="AR13" s="34" t="s">
        <v>1260</v>
      </c>
      <c r="AS13" s="33" t="str">
        <f>データ!U13</f>
        <v>-</v>
      </c>
      <c r="AT13" s="35" t="s">
        <v>977</v>
      </c>
      <c r="AU13" s="34" t="s">
        <v>1260</v>
      </c>
      <c r="AV13" s="33" t="str">
        <f>データ!W13</f>
        <v>突属性防御力大アップ</v>
      </c>
      <c r="AW13" s="35" t="s">
        <v>977</v>
      </c>
      <c r="AX13" s="34" t="s">
        <v>1260</v>
      </c>
      <c r="AY13" s="33" t="str">
        <f>データ!X13</f>
        <v>特務 影法師からの招待状</v>
      </c>
      <c r="AZ13" s="35" t="s">
        <v>977</v>
      </c>
      <c r="BA13" s="9" t="s">
        <v>972</v>
      </c>
    </row>
    <row r="14" spans="1:53" x14ac:dyDescent="0.15">
      <c r="A14" s="9" t="s">
        <v>969</v>
      </c>
      <c r="B14" s="9" t="s">
        <v>1392</v>
      </c>
      <c r="C14" s="32" t="str">
        <f>"./images/thumbnail/"&amp;データ!B14&amp;".jpg"</f>
        <v>./images/thumbnail/2381.jpg</v>
      </c>
      <c r="D14" s="32" t="s">
        <v>1393</v>
      </c>
      <c r="E14" s="32" t="str">
        <f>"./images/thumbnail/"&amp;データ!B14&amp;".jpg"</f>
        <v>./images/thumbnail/2381.jpg</v>
      </c>
      <c r="F14" s="32" t="s">
        <v>1064</v>
      </c>
      <c r="G14" s="32" t="s">
        <v>1260</v>
      </c>
      <c r="H14" s="32" t="str">
        <f>データ!D14</f>
        <v>デフロット</v>
      </c>
      <c r="I14" s="32" t="s">
        <v>977</v>
      </c>
      <c r="J14" s="32" t="s">
        <v>1260</v>
      </c>
      <c r="K14" s="32" t="str">
        <f>データ!E14</f>
        <v>UR</v>
      </c>
      <c r="L14" s="32" t="s">
        <v>977</v>
      </c>
      <c r="M14" s="32" t="s">
        <v>1260</v>
      </c>
      <c r="N14" s="32">
        <f>データ!F14</f>
        <v>16</v>
      </c>
      <c r="O14" s="32" t="s">
        <v>977</v>
      </c>
      <c r="P14" s="32" t="s">
        <v>1260</v>
      </c>
      <c r="Q14" s="32" t="str">
        <f>データ!G14</f>
        <v>突</v>
      </c>
      <c r="R14" s="32" t="s">
        <v>977</v>
      </c>
      <c r="S14" s="32" t="s">
        <v>1260</v>
      </c>
      <c r="T14" s="33">
        <f>データ!H14</f>
        <v>26249</v>
      </c>
      <c r="U14" s="34" t="s">
        <v>977</v>
      </c>
      <c r="V14" s="34" t="s">
        <v>1260</v>
      </c>
      <c r="W14" s="33">
        <f>データ!I14</f>
        <v>7645</v>
      </c>
      <c r="X14" s="34" t="s">
        <v>977</v>
      </c>
      <c r="Y14" s="34" t="s">
        <v>1260</v>
      </c>
      <c r="Z14" s="33">
        <f>データ!J14</f>
        <v>10302</v>
      </c>
      <c r="AA14" s="34" t="s">
        <v>977</v>
      </c>
      <c r="AB14" s="34" t="s">
        <v>1260</v>
      </c>
      <c r="AC14" s="33" t="str">
        <f>データ!K14</f>
        <v>SS4</v>
      </c>
      <c r="AD14" s="32" t="s">
        <v>977</v>
      </c>
      <c r="AE14" s="34" t="s">
        <v>1260</v>
      </c>
      <c r="AF14" s="33">
        <f>データ!L14</f>
        <v>44196</v>
      </c>
      <c r="AG14" s="34" t="s">
        <v>977</v>
      </c>
      <c r="AH14" s="34" t="s">
        <v>2273</v>
      </c>
      <c r="AI14" s="33" t="str">
        <f>データ!M14</f>
        <v>幻槍の包囲陣／鳳</v>
      </c>
      <c r="AJ14" s="9" t="s">
        <v>2274</v>
      </c>
      <c r="AK14" s="33" t="str">
        <f>データ!O14</f>
        <v>-</v>
      </c>
      <c r="AL14" s="35" t="s">
        <v>977</v>
      </c>
      <c r="AM14" s="34" t="s">
        <v>2276</v>
      </c>
      <c r="AN14" s="33" t="str">
        <f>データ!Q14</f>
        <v>アサルト／鳳＋</v>
      </c>
      <c r="AO14" s="9" t="s">
        <v>2277</v>
      </c>
      <c r="AP14" s="33" t="str">
        <f>データ!S14</f>
        <v>エクスターライズ／絶</v>
      </c>
      <c r="AQ14" s="35" t="s">
        <v>977</v>
      </c>
      <c r="AR14" s="34" t="s">
        <v>1260</v>
      </c>
      <c r="AS14" s="33" t="str">
        <f>データ!U14</f>
        <v>不屈の闘気／真</v>
      </c>
      <c r="AT14" s="35" t="s">
        <v>977</v>
      </c>
      <c r="AU14" s="34" t="s">
        <v>1260</v>
      </c>
      <c r="AV14" s="33" t="str">
        <f>データ!W14</f>
        <v>-</v>
      </c>
      <c r="AW14" s="35" t="s">
        <v>977</v>
      </c>
      <c r="AX14" s="34" t="s">
        <v>1260</v>
      </c>
      <c r="AY14" s="33" t="str">
        <f>データ!X14</f>
        <v>サイド・メモリーズ追加記念第3弾</v>
      </c>
      <c r="AZ14" s="35" t="s">
        <v>977</v>
      </c>
      <c r="BA14" s="9" t="s">
        <v>972</v>
      </c>
    </row>
    <row r="15" spans="1:53" x14ac:dyDescent="0.15">
      <c r="A15" s="9" t="s">
        <v>969</v>
      </c>
      <c r="B15" s="9" t="s">
        <v>1392</v>
      </c>
      <c r="C15" s="32" t="str">
        <f>"./images/thumbnail/"&amp;データ!B15&amp;".jpg"</f>
        <v>./images/thumbnail/2380.jpg</v>
      </c>
      <c r="D15" s="32" t="s">
        <v>1393</v>
      </c>
      <c r="E15" s="32" t="str">
        <f>"./images/thumbnail/"&amp;データ!B15&amp;".jpg"</f>
        <v>./images/thumbnail/2380.jpg</v>
      </c>
      <c r="F15" s="32" t="s">
        <v>1064</v>
      </c>
      <c r="G15" s="32" t="s">
        <v>1260</v>
      </c>
      <c r="H15" s="32" t="str">
        <f>データ!D15</f>
        <v>バルトハウザー</v>
      </c>
      <c r="I15" s="32" t="s">
        <v>977</v>
      </c>
      <c r="J15" s="32" t="s">
        <v>1260</v>
      </c>
      <c r="K15" s="32" t="str">
        <f>データ!E15</f>
        <v>UR</v>
      </c>
      <c r="L15" s="32" t="s">
        <v>977</v>
      </c>
      <c r="M15" s="32" t="s">
        <v>1260</v>
      </c>
      <c r="N15" s="32">
        <f>データ!F15</f>
        <v>16</v>
      </c>
      <c r="O15" s="32" t="s">
        <v>977</v>
      </c>
      <c r="P15" s="32" t="s">
        <v>1260</v>
      </c>
      <c r="Q15" s="32" t="str">
        <f>データ!G15</f>
        <v>突</v>
      </c>
      <c r="R15" s="32" t="s">
        <v>977</v>
      </c>
      <c r="S15" s="32" t="s">
        <v>1260</v>
      </c>
      <c r="T15" s="33">
        <f>データ!H15</f>
        <v>27350</v>
      </c>
      <c r="U15" s="34" t="s">
        <v>977</v>
      </c>
      <c r="V15" s="34" t="s">
        <v>1260</v>
      </c>
      <c r="W15" s="33">
        <f>データ!I15</f>
        <v>7806</v>
      </c>
      <c r="X15" s="34" t="s">
        <v>977</v>
      </c>
      <c r="Y15" s="34" t="s">
        <v>1260</v>
      </c>
      <c r="Z15" s="33">
        <f>データ!J15</f>
        <v>10802</v>
      </c>
      <c r="AA15" s="34" t="s">
        <v>977</v>
      </c>
      <c r="AB15" s="34" t="s">
        <v>1260</v>
      </c>
      <c r="AC15" s="33" t="str">
        <f>データ!K15</f>
        <v>SS4</v>
      </c>
      <c r="AD15" s="32" t="s">
        <v>977</v>
      </c>
      <c r="AE15" s="34" t="s">
        <v>1260</v>
      </c>
      <c r="AF15" s="33">
        <f>データ!L15</f>
        <v>45958</v>
      </c>
      <c r="AG15" s="34" t="s">
        <v>977</v>
      </c>
      <c r="AH15" s="34" t="s">
        <v>2273</v>
      </c>
      <c r="AI15" s="33" t="str">
        <f>データ!M15</f>
        <v>天魔幻の閃光／冥</v>
      </c>
      <c r="AJ15" s="9" t="s">
        <v>2274</v>
      </c>
      <c r="AK15" s="33" t="str">
        <f>データ!O15</f>
        <v>-</v>
      </c>
      <c r="AL15" s="35" t="s">
        <v>977</v>
      </c>
      <c r="AM15" s="34" t="s">
        <v>2276</v>
      </c>
      <c r="AN15" s="33" t="str">
        <f>データ!Q15</f>
        <v>バーサク／鳳</v>
      </c>
      <c r="AO15" s="9" t="s">
        <v>2277</v>
      </c>
      <c r="AP15" s="33" t="str">
        <f>データ!S15</f>
        <v>エリュシオン</v>
      </c>
      <c r="AQ15" s="35" t="s">
        <v>977</v>
      </c>
      <c r="AR15" s="34" t="s">
        <v>1260</v>
      </c>
      <c r="AS15" s="33" t="str">
        <f>データ!U15</f>
        <v>防壁／真</v>
      </c>
      <c r="AT15" s="35" t="s">
        <v>977</v>
      </c>
      <c r="AU15" s="34" t="s">
        <v>1260</v>
      </c>
      <c r="AV15" s="33" t="str">
        <f>データ!W15</f>
        <v>-</v>
      </c>
      <c r="AW15" s="35" t="s">
        <v>977</v>
      </c>
      <c r="AX15" s="34" t="s">
        <v>1260</v>
      </c>
      <c r="AY15" s="33" t="str">
        <f>データ!X15</f>
        <v>不滅の老将</v>
      </c>
      <c r="AZ15" s="35" t="s">
        <v>977</v>
      </c>
      <c r="BA15" s="9" t="s">
        <v>972</v>
      </c>
    </row>
    <row r="16" spans="1:53" x14ac:dyDescent="0.15">
      <c r="A16" s="9" t="s">
        <v>969</v>
      </c>
      <c r="B16" s="9" t="s">
        <v>1392</v>
      </c>
      <c r="C16" s="32" t="str">
        <f>"./images/thumbnail/"&amp;データ!B16&amp;".jpg"</f>
        <v>./images/thumbnail/2379.jpg</v>
      </c>
      <c r="D16" s="32" t="s">
        <v>1393</v>
      </c>
      <c r="E16" s="32" t="str">
        <f>"./images/thumbnail/"&amp;データ!B16&amp;".jpg"</f>
        <v>./images/thumbnail/2379.jpg</v>
      </c>
      <c r="F16" s="32" t="s">
        <v>1064</v>
      </c>
      <c r="G16" s="32" t="s">
        <v>1260</v>
      </c>
      <c r="H16" s="32" t="str">
        <f>データ!D16</f>
        <v>ノンノリア</v>
      </c>
      <c r="I16" s="32" t="s">
        <v>977</v>
      </c>
      <c r="J16" s="32" t="s">
        <v>1260</v>
      </c>
      <c r="K16" s="32" t="str">
        <f>データ!E16</f>
        <v>UR</v>
      </c>
      <c r="L16" s="32" t="s">
        <v>977</v>
      </c>
      <c r="M16" s="32" t="s">
        <v>1260</v>
      </c>
      <c r="N16" s="32">
        <f>データ!F16</f>
        <v>16</v>
      </c>
      <c r="O16" s="32" t="s">
        <v>977</v>
      </c>
      <c r="P16" s="32" t="s">
        <v>1260</v>
      </c>
      <c r="Q16" s="32" t="str">
        <f>データ!G16</f>
        <v>遠</v>
      </c>
      <c r="R16" s="32" t="s">
        <v>977</v>
      </c>
      <c r="S16" s="32" t="s">
        <v>1260</v>
      </c>
      <c r="T16" s="33">
        <f>データ!H16</f>
        <v>25898</v>
      </c>
      <c r="U16" s="34" t="s">
        <v>977</v>
      </c>
      <c r="V16" s="34" t="s">
        <v>1260</v>
      </c>
      <c r="W16" s="33">
        <f>データ!I16</f>
        <v>8547</v>
      </c>
      <c r="X16" s="34" t="s">
        <v>977</v>
      </c>
      <c r="Y16" s="34" t="s">
        <v>1260</v>
      </c>
      <c r="Z16" s="33">
        <f>データ!J16</f>
        <v>8721</v>
      </c>
      <c r="AA16" s="34" t="s">
        <v>977</v>
      </c>
      <c r="AB16" s="34" t="s">
        <v>1260</v>
      </c>
      <c r="AC16" s="33" t="str">
        <f>データ!K16</f>
        <v>SS1</v>
      </c>
      <c r="AD16" s="32" t="s">
        <v>977</v>
      </c>
      <c r="AE16" s="34" t="s">
        <v>1260</v>
      </c>
      <c r="AF16" s="33">
        <f>データ!L16</f>
        <v>43166</v>
      </c>
      <c r="AG16" s="34" t="s">
        <v>977</v>
      </c>
      <c r="AH16" s="34" t="s">
        <v>2273</v>
      </c>
      <c r="AI16" s="33" t="str">
        <f>データ!M16</f>
        <v>天幻射の六連撃</v>
      </c>
      <c r="AJ16" s="9" t="s">
        <v>2274</v>
      </c>
      <c r="AK16" s="33" t="str">
        <f>データ!O16</f>
        <v>-</v>
      </c>
      <c r="AL16" s="35" t="s">
        <v>977</v>
      </c>
      <c r="AM16" s="34" t="s">
        <v>2276</v>
      </c>
      <c r="AN16" s="33" t="str">
        <f>データ!Q16</f>
        <v>ディバインエトワール／鳳</v>
      </c>
      <c r="AO16" s="9" t="s">
        <v>2277</v>
      </c>
      <c r="AP16" s="33" t="str">
        <f>データ!S16</f>
        <v>リコントラクト／煌</v>
      </c>
      <c r="AQ16" s="35" t="s">
        <v>977</v>
      </c>
      <c r="AR16" s="34" t="s">
        <v>1260</v>
      </c>
      <c r="AS16" s="33" t="str">
        <f>データ!U16</f>
        <v>闘気／真</v>
      </c>
      <c r="AT16" s="35" t="s">
        <v>977</v>
      </c>
      <c r="AU16" s="34" t="s">
        <v>1260</v>
      </c>
      <c r="AV16" s="33" t="str">
        <f>データ!W16</f>
        <v>-</v>
      </c>
      <c r="AW16" s="35" t="s">
        <v>977</v>
      </c>
      <c r="AX16" s="34" t="s">
        <v>1260</v>
      </c>
      <c r="AY16" s="33" t="str">
        <f>データ!X16</f>
        <v>サイド・メモリーズ追加記念第2弾</v>
      </c>
      <c r="AZ16" s="35" t="s">
        <v>977</v>
      </c>
      <c r="BA16" s="9" t="s">
        <v>972</v>
      </c>
    </row>
    <row r="17" spans="1:53" x14ac:dyDescent="0.15">
      <c r="A17" s="9" t="s">
        <v>969</v>
      </c>
      <c r="B17" s="9" t="s">
        <v>1392</v>
      </c>
      <c r="C17" s="32" t="str">
        <f>"./images/thumbnail/"&amp;データ!B17&amp;".jpg"</f>
        <v>./images/thumbnail/2378.jpg</v>
      </c>
      <c r="D17" s="32" t="s">
        <v>1393</v>
      </c>
      <c r="E17" s="32" t="str">
        <f>"./images/thumbnail/"&amp;データ!B17&amp;".jpg"</f>
        <v>./images/thumbnail/2378.jpg</v>
      </c>
      <c r="F17" s="32" t="s">
        <v>1064</v>
      </c>
      <c r="G17" s="32" t="s">
        <v>1260</v>
      </c>
      <c r="H17" s="32" t="str">
        <f>データ!D17</f>
        <v>ロイ</v>
      </c>
      <c r="I17" s="32" t="s">
        <v>977</v>
      </c>
      <c r="J17" s="32" t="s">
        <v>1260</v>
      </c>
      <c r="K17" s="32" t="str">
        <f>データ!E17</f>
        <v>SSR</v>
      </c>
      <c r="L17" s="32" t="s">
        <v>977</v>
      </c>
      <c r="M17" s="32" t="s">
        <v>1260</v>
      </c>
      <c r="N17" s="32">
        <f>データ!F17</f>
        <v>14</v>
      </c>
      <c r="O17" s="32" t="s">
        <v>977</v>
      </c>
      <c r="P17" s="32" t="s">
        <v>1260</v>
      </c>
      <c r="Q17" s="32" t="str">
        <f>データ!G17</f>
        <v>遠</v>
      </c>
      <c r="R17" s="32" t="s">
        <v>977</v>
      </c>
      <c r="S17" s="32" t="s">
        <v>1260</v>
      </c>
      <c r="T17" s="33">
        <f>データ!H17</f>
        <v>18844</v>
      </c>
      <c r="U17" s="34" t="s">
        <v>977</v>
      </c>
      <c r="V17" s="34" t="s">
        <v>1260</v>
      </c>
      <c r="W17" s="33">
        <f>データ!I17</f>
        <v>6853</v>
      </c>
      <c r="X17" s="34" t="s">
        <v>977</v>
      </c>
      <c r="Y17" s="34" t="s">
        <v>1260</v>
      </c>
      <c r="Z17" s="33">
        <f>データ!J17</f>
        <v>5796</v>
      </c>
      <c r="AA17" s="34" t="s">
        <v>977</v>
      </c>
      <c r="AB17" s="34" t="s">
        <v>1260</v>
      </c>
      <c r="AC17" s="33" t="str">
        <f>データ!K17</f>
        <v>S+</v>
      </c>
      <c r="AD17" s="32" t="s">
        <v>977</v>
      </c>
      <c r="AE17" s="34" t="s">
        <v>1260</v>
      </c>
      <c r="AF17" s="33">
        <f>データ!L17</f>
        <v>31493</v>
      </c>
      <c r="AG17" s="34" t="s">
        <v>977</v>
      </c>
      <c r="AH17" s="34" t="s">
        <v>2273</v>
      </c>
      <c r="AI17" s="33" t="str">
        <f>データ!M17</f>
        <v>遠翠の神威</v>
      </c>
      <c r="AJ17" s="9" t="s">
        <v>2274</v>
      </c>
      <c r="AK17" s="33" t="str">
        <f>データ!O17</f>
        <v>-</v>
      </c>
      <c r="AL17" s="35" t="s">
        <v>977</v>
      </c>
      <c r="AM17" s="34" t="s">
        <v>2276</v>
      </c>
      <c r="AN17" s="33" t="str">
        <f>データ!Q17</f>
        <v>シャドウ／絶</v>
      </c>
      <c r="AO17" s="9" t="s">
        <v>2277</v>
      </c>
      <c r="AP17" s="33" t="str">
        <f>データ!S17</f>
        <v>-</v>
      </c>
      <c r="AQ17" s="35" t="s">
        <v>977</v>
      </c>
      <c r="AR17" s="34" t="s">
        <v>1260</v>
      </c>
      <c r="AS17" s="33" t="str">
        <f>データ!U17</f>
        <v>-</v>
      </c>
      <c r="AT17" s="35" t="s">
        <v>977</v>
      </c>
      <c r="AU17" s="34" t="s">
        <v>1260</v>
      </c>
      <c r="AV17" s="33" t="str">
        <f>データ!W17</f>
        <v>遠属性防御力小アップ</v>
      </c>
      <c r="AW17" s="35" t="s">
        <v>977</v>
      </c>
      <c r="AX17" s="34" t="s">
        <v>1260</v>
      </c>
      <c r="AY17" s="33" t="str">
        <f>データ!X17</f>
        <v>マゴニア物語～魅惑の妖女3姉妹～</v>
      </c>
      <c r="AZ17" s="35" t="s">
        <v>977</v>
      </c>
      <c r="BA17" s="9" t="s">
        <v>972</v>
      </c>
    </row>
    <row r="18" spans="1:53" x14ac:dyDescent="0.15">
      <c r="A18" s="9" t="s">
        <v>969</v>
      </c>
      <c r="B18" s="9" t="s">
        <v>1392</v>
      </c>
      <c r="C18" s="32" t="str">
        <f>"./images/thumbnail/"&amp;データ!B18&amp;".jpg"</f>
        <v>./images/thumbnail/2377.jpg</v>
      </c>
      <c r="D18" s="32" t="s">
        <v>1393</v>
      </c>
      <c r="E18" s="32" t="str">
        <f>"./images/thumbnail/"&amp;データ!B18&amp;".jpg"</f>
        <v>./images/thumbnail/2377.jpg</v>
      </c>
      <c r="F18" s="32" t="s">
        <v>1064</v>
      </c>
      <c r="G18" s="32" t="s">
        <v>1260</v>
      </c>
      <c r="H18" s="32" t="str">
        <f>データ!D18</f>
        <v>モーリス</v>
      </c>
      <c r="I18" s="32" t="s">
        <v>977</v>
      </c>
      <c r="J18" s="32" t="s">
        <v>1260</v>
      </c>
      <c r="K18" s="32" t="str">
        <f>データ!E18</f>
        <v>SSR</v>
      </c>
      <c r="L18" s="32" t="s">
        <v>977</v>
      </c>
      <c r="M18" s="32" t="s">
        <v>1260</v>
      </c>
      <c r="N18" s="32">
        <f>データ!F18</f>
        <v>14</v>
      </c>
      <c r="O18" s="32" t="s">
        <v>977</v>
      </c>
      <c r="P18" s="32" t="s">
        <v>1260</v>
      </c>
      <c r="Q18" s="32" t="str">
        <f>データ!G18</f>
        <v>打</v>
      </c>
      <c r="R18" s="32" t="s">
        <v>977</v>
      </c>
      <c r="S18" s="32" t="s">
        <v>1260</v>
      </c>
      <c r="T18" s="33">
        <f>データ!H18</f>
        <v>22598</v>
      </c>
      <c r="U18" s="34" t="s">
        <v>977</v>
      </c>
      <c r="V18" s="34" t="s">
        <v>1260</v>
      </c>
      <c r="W18" s="33">
        <f>データ!I18</f>
        <v>6755</v>
      </c>
      <c r="X18" s="34" t="s">
        <v>977</v>
      </c>
      <c r="Y18" s="34" t="s">
        <v>1260</v>
      </c>
      <c r="Z18" s="33">
        <f>データ!J18</f>
        <v>7994</v>
      </c>
      <c r="AA18" s="34" t="s">
        <v>977</v>
      </c>
      <c r="AB18" s="34" t="s">
        <v>1260</v>
      </c>
      <c r="AC18" s="33" t="str">
        <f>データ!K18</f>
        <v>A+</v>
      </c>
      <c r="AD18" s="32" t="s">
        <v>977</v>
      </c>
      <c r="AE18" s="34" t="s">
        <v>1260</v>
      </c>
      <c r="AF18" s="33">
        <f>データ!L18</f>
        <v>37347</v>
      </c>
      <c r="AG18" s="34" t="s">
        <v>977</v>
      </c>
      <c r="AH18" s="34" t="s">
        <v>2273</v>
      </c>
      <c r="AI18" s="33" t="str">
        <f>データ!M18</f>
        <v>幻氷の縦十字／煌</v>
      </c>
      <c r="AJ18" s="9" t="s">
        <v>2274</v>
      </c>
      <c r="AK18" s="33" t="str">
        <f>データ!O18</f>
        <v>-</v>
      </c>
      <c r="AL18" s="35" t="s">
        <v>977</v>
      </c>
      <c r="AM18" s="34" t="s">
        <v>2276</v>
      </c>
      <c r="AN18" s="33" t="str">
        <f>データ!Q18</f>
        <v>グラビティアサルト／絶</v>
      </c>
      <c r="AO18" s="9" t="s">
        <v>2277</v>
      </c>
      <c r="AP18" s="33" t="str">
        <f>データ!S18</f>
        <v>-</v>
      </c>
      <c r="AQ18" s="35" t="s">
        <v>977</v>
      </c>
      <c r="AR18" s="34" t="s">
        <v>1260</v>
      </c>
      <c r="AS18" s="33" t="str">
        <f>データ!U18</f>
        <v>-</v>
      </c>
      <c r="AT18" s="35" t="s">
        <v>977</v>
      </c>
      <c r="AU18" s="34" t="s">
        <v>1260</v>
      </c>
      <c r="AV18" s="33" t="str">
        <f>データ!W18</f>
        <v>打属性防御力中アップ</v>
      </c>
      <c r="AW18" s="35" t="s">
        <v>977</v>
      </c>
      <c r="AX18" s="34" t="s">
        <v>1260</v>
      </c>
      <c r="AY18" s="33" t="str">
        <f>データ!X18</f>
        <v>幻の一騎打ち～英雄と若き騎士～</v>
      </c>
      <c r="AZ18" s="35" t="s">
        <v>977</v>
      </c>
      <c r="BA18" s="9" t="s">
        <v>972</v>
      </c>
    </row>
    <row r="19" spans="1:53" x14ac:dyDescent="0.15">
      <c r="A19" s="9" t="s">
        <v>969</v>
      </c>
      <c r="B19" s="9" t="s">
        <v>1392</v>
      </c>
      <c r="C19" s="32" t="str">
        <f>"./images/thumbnail/"&amp;データ!B19&amp;".jpg"</f>
        <v>./images/thumbnail/2375.jpg</v>
      </c>
      <c r="D19" s="32" t="s">
        <v>1393</v>
      </c>
      <c r="E19" s="32" t="str">
        <f>"./images/thumbnail/"&amp;データ!B19&amp;".jpg"</f>
        <v>./images/thumbnail/2375.jpg</v>
      </c>
      <c r="F19" s="32" t="s">
        <v>1064</v>
      </c>
      <c r="G19" s="32" t="s">
        <v>1260</v>
      </c>
      <c r="H19" s="32" t="str">
        <f>データ!D19</f>
        <v>アーデルハイド</v>
      </c>
      <c r="I19" s="32" t="s">
        <v>977</v>
      </c>
      <c r="J19" s="32" t="s">
        <v>1260</v>
      </c>
      <c r="K19" s="32" t="str">
        <f>データ!E19</f>
        <v>UR</v>
      </c>
      <c r="L19" s="32" t="s">
        <v>977</v>
      </c>
      <c r="M19" s="32" t="s">
        <v>1260</v>
      </c>
      <c r="N19" s="32">
        <f>データ!F19</f>
        <v>16</v>
      </c>
      <c r="O19" s="32" t="s">
        <v>977</v>
      </c>
      <c r="P19" s="32" t="s">
        <v>1260</v>
      </c>
      <c r="Q19" s="32" t="str">
        <f>データ!G19</f>
        <v>突</v>
      </c>
      <c r="R19" s="32" t="s">
        <v>977</v>
      </c>
      <c r="S19" s="32" t="s">
        <v>1260</v>
      </c>
      <c r="T19" s="33">
        <f>データ!H19</f>
        <v>27052</v>
      </c>
      <c r="U19" s="34" t="s">
        <v>977</v>
      </c>
      <c r="V19" s="34" t="s">
        <v>1260</v>
      </c>
      <c r="W19" s="33">
        <f>データ!I19</f>
        <v>7662</v>
      </c>
      <c r="X19" s="34" t="s">
        <v>977</v>
      </c>
      <c r="Y19" s="34" t="s">
        <v>1260</v>
      </c>
      <c r="Z19" s="33">
        <f>データ!J19</f>
        <v>10950</v>
      </c>
      <c r="AA19" s="34" t="s">
        <v>977</v>
      </c>
      <c r="AB19" s="34" t="s">
        <v>1260</v>
      </c>
      <c r="AC19" s="33" t="str">
        <f>データ!K19</f>
        <v>SS4</v>
      </c>
      <c r="AD19" s="32" t="s">
        <v>977</v>
      </c>
      <c r="AE19" s="34" t="s">
        <v>1260</v>
      </c>
      <c r="AF19" s="33">
        <f>データ!L19</f>
        <v>45664</v>
      </c>
      <c r="AG19" s="34" t="s">
        <v>977</v>
      </c>
      <c r="AH19" s="34" t="s">
        <v>2273</v>
      </c>
      <c r="AI19" s="33" t="str">
        <f>データ!M19</f>
        <v>強奪者の雷／凰</v>
      </c>
      <c r="AJ19" s="9" t="s">
        <v>2274</v>
      </c>
      <c r="AK19" s="33" t="str">
        <f>データ!O19</f>
        <v>-</v>
      </c>
      <c r="AL19" s="35" t="s">
        <v>977</v>
      </c>
      <c r="AM19" s="34" t="s">
        <v>2276</v>
      </c>
      <c r="AN19" s="33" t="str">
        <f>データ!Q19</f>
        <v>エース／鳳＋</v>
      </c>
      <c r="AO19" s="9" t="s">
        <v>2277</v>
      </c>
      <c r="AP19" s="33" t="str">
        <f>データ!S19</f>
        <v>タランテラ／煌</v>
      </c>
      <c r="AQ19" s="35" t="s">
        <v>977</v>
      </c>
      <c r="AR19" s="34" t="s">
        <v>1260</v>
      </c>
      <c r="AS19" s="33" t="str">
        <f>データ!U19</f>
        <v>光芒の練気</v>
      </c>
      <c r="AT19" s="35" t="s">
        <v>977</v>
      </c>
      <c r="AU19" s="34" t="s">
        <v>1260</v>
      </c>
      <c r="AV19" s="33" t="str">
        <f>データ!W19</f>
        <v>-</v>
      </c>
      <c r="AW19" s="35" t="s">
        <v>977</v>
      </c>
      <c r="AX19" s="34" t="s">
        <v>1260</v>
      </c>
      <c r="AY19" s="33" t="str">
        <f>データ!X19</f>
        <v>幻の一騎打ち～英雄と若き騎士～</v>
      </c>
      <c r="AZ19" s="35" t="s">
        <v>977</v>
      </c>
      <c r="BA19" s="9" t="s">
        <v>972</v>
      </c>
    </row>
    <row r="20" spans="1:53" x14ac:dyDescent="0.15">
      <c r="A20" s="9" t="s">
        <v>969</v>
      </c>
      <c r="B20" s="9" t="s">
        <v>1392</v>
      </c>
      <c r="C20" s="32" t="str">
        <f>"./images/thumbnail/"&amp;データ!B20&amp;".jpg"</f>
        <v>./images/thumbnail/2373.jpg</v>
      </c>
      <c r="D20" s="32" t="s">
        <v>1393</v>
      </c>
      <c r="E20" s="32" t="str">
        <f>"./images/thumbnail/"&amp;データ!B20&amp;".jpg"</f>
        <v>./images/thumbnail/2373.jpg</v>
      </c>
      <c r="F20" s="32" t="s">
        <v>1064</v>
      </c>
      <c r="G20" s="32" t="s">
        <v>1260</v>
      </c>
      <c r="H20" s="32" t="str">
        <f>データ!D20</f>
        <v>フェルナンド</v>
      </c>
      <c r="I20" s="32" t="s">
        <v>977</v>
      </c>
      <c r="J20" s="32" t="s">
        <v>1260</v>
      </c>
      <c r="K20" s="32" t="str">
        <f>データ!E20</f>
        <v>UR</v>
      </c>
      <c r="L20" s="32" t="s">
        <v>977</v>
      </c>
      <c r="M20" s="32" t="s">
        <v>1260</v>
      </c>
      <c r="N20" s="32">
        <f>データ!F20</f>
        <v>16</v>
      </c>
      <c r="O20" s="32" t="s">
        <v>977</v>
      </c>
      <c r="P20" s="32" t="s">
        <v>1260</v>
      </c>
      <c r="Q20" s="32" t="str">
        <f>データ!G20</f>
        <v>斬</v>
      </c>
      <c r="R20" s="32" t="s">
        <v>977</v>
      </c>
      <c r="S20" s="32" t="s">
        <v>1260</v>
      </c>
      <c r="T20" s="33">
        <f>データ!H20</f>
        <v>22299</v>
      </c>
      <c r="U20" s="34" t="s">
        <v>977</v>
      </c>
      <c r="V20" s="34" t="s">
        <v>1260</v>
      </c>
      <c r="W20" s="33">
        <f>データ!I20</f>
        <v>10552</v>
      </c>
      <c r="X20" s="34" t="s">
        <v>977</v>
      </c>
      <c r="Y20" s="34" t="s">
        <v>1260</v>
      </c>
      <c r="Z20" s="33">
        <f>データ!J20</f>
        <v>8480</v>
      </c>
      <c r="AA20" s="34" t="s">
        <v>977</v>
      </c>
      <c r="AB20" s="34" t="s">
        <v>1260</v>
      </c>
      <c r="AC20" s="33" t="str">
        <f>データ!K20</f>
        <v>SS+</v>
      </c>
      <c r="AD20" s="32" t="s">
        <v>977</v>
      </c>
      <c r="AE20" s="34" t="s">
        <v>1260</v>
      </c>
      <c r="AF20" s="33">
        <f>データ!L20</f>
        <v>41331</v>
      </c>
      <c r="AG20" s="34" t="s">
        <v>977</v>
      </c>
      <c r="AH20" s="34" t="s">
        <v>2273</v>
      </c>
      <c r="AI20" s="33" t="str">
        <f>データ!M20</f>
        <v>暗闇の言霊／鳳</v>
      </c>
      <c r="AJ20" s="9" t="s">
        <v>2274</v>
      </c>
      <c r="AK20" s="33" t="str">
        <f>データ!O20</f>
        <v>-</v>
      </c>
      <c r="AL20" s="35" t="s">
        <v>977</v>
      </c>
      <c r="AM20" s="34" t="s">
        <v>2276</v>
      </c>
      <c r="AN20" s="33" t="str">
        <f>データ!Q20</f>
        <v>オラトリオ／鳳</v>
      </c>
      <c r="AO20" s="9" t="s">
        <v>2277</v>
      </c>
      <c r="AP20" s="33" t="str">
        <f>データ!S20</f>
        <v>ディバインエトワール／煌</v>
      </c>
      <c r="AQ20" s="35" t="s">
        <v>977</v>
      </c>
      <c r="AR20" s="34" t="s">
        <v>1260</v>
      </c>
      <c r="AS20" s="33" t="str">
        <f>データ!U20</f>
        <v>蒼突烈撃</v>
      </c>
      <c r="AT20" s="35" t="s">
        <v>977</v>
      </c>
      <c r="AU20" s="34" t="s">
        <v>1260</v>
      </c>
      <c r="AV20" s="33" t="str">
        <f>データ!W20</f>
        <v>-</v>
      </c>
      <c r="AW20" s="35" t="s">
        <v>977</v>
      </c>
      <c r="AX20" s="34" t="s">
        <v>1260</v>
      </c>
      <c r="AY20" s="33" t="str">
        <f>データ!X20</f>
        <v>幻の一騎打ち～英雄と若き騎士～</v>
      </c>
      <c r="AZ20" s="35" t="s">
        <v>977</v>
      </c>
      <c r="BA20" s="9" t="s">
        <v>972</v>
      </c>
    </row>
    <row r="21" spans="1:53" x14ac:dyDescent="0.15">
      <c r="A21" s="9" t="s">
        <v>969</v>
      </c>
      <c r="B21" s="9" t="s">
        <v>1392</v>
      </c>
      <c r="C21" s="32" t="str">
        <f>"./images/thumbnail/"&amp;データ!B21&amp;".jpg"</f>
        <v>./images/thumbnail/2371.jpg</v>
      </c>
      <c r="D21" s="32" t="s">
        <v>1393</v>
      </c>
      <c r="E21" s="32" t="str">
        <f>"./images/thumbnail/"&amp;データ!B21&amp;".jpg"</f>
        <v>./images/thumbnail/2371.jpg</v>
      </c>
      <c r="F21" s="32" t="s">
        <v>1064</v>
      </c>
      <c r="G21" s="32" t="s">
        <v>1260</v>
      </c>
      <c r="H21" s="32" t="str">
        <f>データ!D21</f>
        <v>ロイ</v>
      </c>
      <c r="I21" s="32" t="s">
        <v>977</v>
      </c>
      <c r="J21" s="32" t="s">
        <v>1260</v>
      </c>
      <c r="K21" s="32" t="str">
        <f>データ!E21</f>
        <v>UR</v>
      </c>
      <c r="L21" s="32" t="s">
        <v>977</v>
      </c>
      <c r="M21" s="32" t="s">
        <v>1260</v>
      </c>
      <c r="N21" s="32">
        <f>データ!F21</f>
        <v>16</v>
      </c>
      <c r="O21" s="32" t="s">
        <v>977</v>
      </c>
      <c r="P21" s="32" t="s">
        <v>1260</v>
      </c>
      <c r="Q21" s="32" t="str">
        <f>データ!G21</f>
        <v>遠</v>
      </c>
      <c r="R21" s="32" t="s">
        <v>977</v>
      </c>
      <c r="S21" s="32" t="s">
        <v>1260</v>
      </c>
      <c r="T21" s="33">
        <f>データ!H21</f>
        <v>25520</v>
      </c>
      <c r="U21" s="34" t="s">
        <v>977</v>
      </c>
      <c r="V21" s="34" t="s">
        <v>1260</v>
      </c>
      <c r="W21" s="33">
        <f>データ!I21</f>
        <v>8701</v>
      </c>
      <c r="X21" s="34" t="s">
        <v>977</v>
      </c>
      <c r="Y21" s="34" t="s">
        <v>1260</v>
      </c>
      <c r="Z21" s="33">
        <f>データ!J21</f>
        <v>8052</v>
      </c>
      <c r="AA21" s="34" t="s">
        <v>977</v>
      </c>
      <c r="AB21" s="34" t="s">
        <v>1260</v>
      </c>
      <c r="AC21" s="33" t="str">
        <f>データ!K21</f>
        <v>SS1</v>
      </c>
      <c r="AD21" s="32" t="s">
        <v>977</v>
      </c>
      <c r="AE21" s="34" t="s">
        <v>1260</v>
      </c>
      <c r="AF21" s="33">
        <f>データ!L21</f>
        <v>42273</v>
      </c>
      <c r="AG21" s="34" t="s">
        <v>977</v>
      </c>
      <c r="AH21" s="34" t="s">
        <v>2273</v>
      </c>
      <c r="AI21" s="33" t="str">
        <f>データ!M21</f>
        <v>地幻瞑の包囲陣／煌</v>
      </c>
      <c r="AJ21" s="9" t="s">
        <v>2274</v>
      </c>
      <c r="AK21" s="33" t="str">
        <f>データ!O21</f>
        <v>-</v>
      </c>
      <c r="AL21" s="35" t="s">
        <v>977</v>
      </c>
      <c r="AM21" s="34" t="s">
        <v>2276</v>
      </c>
      <c r="AN21" s="33" t="str">
        <f>データ!Q21</f>
        <v>バーサク／煌</v>
      </c>
      <c r="AO21" s="9" t="s">
        <v>2277</v>
      </c>
      <c r="AP21" s="33" t="str">
        <f>データ!S21</f>
        <v>エース／絶＋</v>
      </c>
      <c r="AQ21" s="35" t="s">
        <v>977</v>
      </c>
      <c r="AR21" s="34" t="s">
        <v>1260</v>
      </c>
      <c r="AS21" s="33" t="str">
        <f>データ!U21</f>
        <v>神気</v>
      </c>
      <c r="AT21" s="35" t="s">
        <v>977</v>
      </c>
      <c r="AU21" s="34" t="s">
        <v>1260</v>
      </c>
      <c r="AV21" s="33" t="str">
        <f>データ!W21</f>
        <v>-</v>
      </c>
      <c r="AW21" s="35" t="s">
        <v>977</v>
      </c>
      <c r="AX21" s="34" t="s">
        <v>1260</v>
      </c>
      <c r="AY21" s="33" t="str">
        <f>データ!X21</f>
        <v>サイド・メモリーズ追加記念第1弾</v>
      </c>
      <c r="AZ21" s="35" t="s">
        <v>977</v>
      </c>
      <c r="BA21" s="9" t="s">
        <v>972</v>
      </c>
    </row>
    <row r="22" spans="1:53" x14ac:dyDescent="0.15">
      <c r="A22" s="9" t="s">
        <v>969</v>
      </c>
      <c r="B22" s="9" t="s">
        <v>1392</v>
      </c>
      <c r="C22" s="32" t="str">
        <f>"./images/thumbnail/"&amp;データ!B22&amp;".jpg"</f>
        <v>./images/thumbnail/2370.jpg</v>
      </c>
      <c r="D22" s="32" t="s">
        <v>1393</v>
      </c>
      <c r="E22" s="32" t="str">
        <f>"./images/thumbnail/"&amp;データ!B22&amp;".jpg"</f>
        <v>./images/thumbnail/2370.jpg</v>
      </c>
      <c r="F22" s="32" t="s">
        <v>1064</v>
      </c>
      <c r="G22" s="32" t="s">
        <v>1260</v>
      </c>
      <c r="H22" s="32" t="str">
        <f>データ!D22</f>
        <v>アルフレッド</v>
      </c>
      <c r="I22" s="32" t="s">
        <v>977</v>
      </c>
      <c r="J22" s="32" t="s">
        <v>1260</v>
      </c>
      <c r="K22" s="32" t="str">
        <f>データ!E22</f>
        <v>UR</v>
      </c>
      <c r="L22" s="32" t="s">
        <v>977</v>
      </c>
      <c r="M22" s="32" t="s">
        <v>1260</v>
      </c>
      <c r="N22" s="32">
        <f>データ!F22</f>
        <v>16</v>
      </c>
      <c r="O22" s="32" t="s">
        <v>977</v>
      </c>
      <c r="P22" s="32" t="s">
        <v>1260</v>
      </c>
      <c r="Q22" s="32" t="str">
        <f>データ!G22</f>
        <v>斬</v>
      </c>
      <c r="R22" s="32" t="s">
        <v>977</v>
      </c>
      <c r="S22" s="32" t="s">
        <v>1260</v>
      </c>
      <c r="T22" s="33">
        <f>データ!H22</f>
        <v>22108</v>
      </c>
      <c r="U22" s="34" t="s">
        <v>977</v>
      </c>
      <c r="V22" s="34" t="s">
        <v>1260</v>
      </c>
      <c r="W22" s="33">
        <f>データ!I22</f>
        <v>10430</v>
      </c>
      <c r="X22" s="34" t="s">
        <v>977</v>
      </c>
      <c r="Y22" s="34" t="s">
        <v>1260</v>
      </c>
      <c r="Z22" s="33">
        <f>データ!J22</f>
        <v>8220</v>
      </c>
      <c r="AA22" s="34" t="s">
        <v>977</v>
      </c>
      <c r="AB22" s="34" t="s">
        <v>1260</v>
      </c>
      <c r="AC22" s="33" t="str">
        <f>データ!K22</f>
        <v>A+</v>
      </c>
      <c r="AD22" s="32" t="s">
        <v>977</v>
      </c>
      <c r="AE22" s="34" t="s">
        <v>1260</v>
      </c>
      <c r="AF22" s="33">
        <f>データ!L22</f>
        <v>40758</v>
      </c>
      <c r="AG22" s="34" t="s">
        <v>977</v>
      </c>
      <c r="AH22" s="34" t="s">
        <v>2273</v>
      </c>
      <c r="AI22" s="33" t="str">
        <f>データ!M22</f>
        <v>焔幻の一閃／煌</v>
      </c>
      <c r="AJ22" s="9" t="s">
        <v>2274</v>
      </c>
      <c r="AK22" s="33" t="str">
        <f>データ!O22</f>
        <v>-</v>
      </c>
      <c r="AL22" s="35" t="s">
        <v>977</v>
      </c>
      <c r="AM22" s="34" t="s">
        <v>2276</v>
      </c>
      <c r="AN22" s="33" t="str">
        <f>データ!Q22</f>
        <v>エース／鳳</v>
      </c>
      <c r="AO22" s="9" t="s">
        <v>2277</v>
      </c>
      <c r="AP22" s="33" t="str">
        <f>データ!S22</f>
        <v>アサルト／絶＋</v>
      </c>
      <c r="AQ22" s="35" t="s">
        <v>977</v>
      </c>
      <c r="AR22" s="34" t="s">
        <v>1260</v>
      </c>
      <c r="AS22" s="33" t="str">
        <f>データ!U22</f>
        <v>練気／真</v>
      </c>
      <c r="AT22" s="35" t="s">
        <v>977</v>
      </c>
      <c r="AU22" s="34" t="s">
        <v>1260</v>
      </c>
      <c r="AV22" s="33" t="str">
        <f>データ!W22</f>
        <v>-</v>
      </c>
      <c r="AW22" s="35" t="s">
        <v>977</v>
      </c>
      <c r="AX22" s="34" t="s">
        <v>1260</v>
      </c>
      <c r="AY22" s="33" t="str">
        <f>データ!X22</f>
        <v>TVアニメ放送開始記念ログインボーナス</v>
      </c>
      <c r="AZ22" s="35" t="s">
        <v>977</v>
      </c>
      <c r="BA22" s="9" t="s">
        <v>972</v>
      </c>
    </row>
    <row r="23" spans="1:53" x14ac:dyDescent="0.15">
      <c r="A23" s="9" t="s">
        <v>969</v>
      </c>
      <c r="B23" s="9" t="s">
        <v>1392</v>
      </c>
      <c r="C23" s="32" t="str">
        <f>"./images/thumbnail/"&amp;データ!B23&amp;".jpg"</f>
        <v>./images/thumbnail/2369.jpg</v>
      </c>
      <c r="D23" s="32" t="s">
        <v>1393</v>
      </c>
      <c r="E23" s="32" t="str">
        <f>"./images/thumbnail/"&amp;データ!B23&amp;".jpg"</f>
        <v>./images/thumbnail/2369.jpg</v>
      </c>
      <c r="F23" s="32" t="s">
        <v>1064</v>
      </c>
      <c r="G23" s="32" t="s">
        <v>1260</v>
      </c>
      <c r="H23" s="32" t="str">
        <f>データ!D23</f>
        <v>コルン</v>
      </c>
      <c r="I23" s="32" t="s">
        <v>977</v>
      </c>
      <c r="J23" s="32" t="s">
        <v>1260</v>
      </c>
      <c r="K23" s="32" t="str">
        <f>データ!E23</f>
        <v>UR</v>
      </c>
      <c r="L23" s="32" t="s">
        <v>977</v>
      </c>
      <c r="M23" s="32" t="s">
        <v>1260</v>
      </c>
      <c r="N23" s="32">
        <f>データ!F23</f>
        <v>16</v>
      </c>
      <c r="O23" s="32" t="s">
        <v>977</v>
      </c>
      <c r="P23" s="32" t="s">
        <v>1260</v>
      </c>
      <c r="Q23" s="32" t="str">
        <f>データ!G23</f>
        <v>遠</v>
      </c>
      <c r="R23" s="32" t="s">
        <v>977</v>
      </c>
      <c r="S23" s="32" t="s">
        <v>1260</v>
      </c>
      <c r="T23" s="33">
        <f>データ!H23</f>
        <v>25003</v>
      </c>
      <c r="U23" s="34" t="s">
        <v>977</v>
      </c>
      <c r="V23" s="34" t="s">
        <v>1260</v>
      </c>
      <c r="W23" s="33">
        <f>データ!I23</f>
        <v>9001</v>
      </c>
      <c r="X23" s="34" t="s">
        <v>977</v>
      </c>
      <c r="Y23" s="34" t="s">
        <v>1260</v>
      </c>
      <c r="Z23" s="33">
        <f>データ!J23</f>
        <v>8052</v>
      </c>
      <c r="AA23" s="34" t="s">
        <v>977</v>
      </c>
      <c r="AB23" s="34" t="s">
        <v>1260</v>
      </c>
      <c r="AC23" s="33" t="str">
        <f>データ!K23</f>
        <v>SS1</v>
      </c>
      <c r="AD23" s="32" t="s">
        <v>977</v>
      </c>
      <c r="AE23" s="34" t="s">
        <v>1260</v>
      </c>
      <c r="AF23" s="33">
        <f>データ!L23</f>
        <v>42056</v>
      </c>
      <c r="AG23" s="34" t="s">
        <v>977</v>
      </c>
      <c r="AH23" s="34" t="s">
        <v>2273</v>
      </c>
      <c r="AI23" s="33" t="str">
        <f>データ!M23</f>
        <v>地幻瞑の包囲陣／鳳</v>
      </c>
      <c r="AJ23" s="9" t="s">
        <v>2274</v>
      </c>
      <c r="AK23" s="33" t="str">
        <f>データ!O23</f>
        <v>-</v>
      </c>
      <c r="AL23" s="35" t="s">
        <v>977</v>
      </c>
      <c r="AM23" s="34" t="s">
        <v>2276</v>
      </c>
      <c r="AN23" s="33" t="str">
        <f>データ!Q23</f>
        <v>エクスターライズ／煌＋</v>
      </c>
      <c r="AO23" s="9" t="s">
        <v>2277</v>
      </c>
      <c r="AP23" s="33" t="str">
        <f>データ!S23</f>
        <v>ストリーム／絶</v>
      </c>
      <c r="AQ23" s="35" t="s">
        <v>977</v>
      </c>
      <c r="AR23" s="34" t="s">
        <v>1260</v>
      </c>
      <c r="AS23" s="33" t="str">
        <f>データ!U23</f>
        <v>不屈の練気</v>
      </c>
      <c r="AT23" s="35" t="s">
        <v>977</v>
      </c>
      <c r="AU23" s="34" t="s">
        <v>1260</v>
      </c>
      <c r="AV23" s="33" t="str">
        <f>データ!W23</f>
        <v>-</v>
      </c>
      <c r="AW23" s="35" t="s">
        <v>977</v>
      </c>
      <c r="AX23" s="34" t="s">
        <v>1260</v>
      </c>
      <c r="AY23" s="33" t="str">
        <f>データ!X23</f>
        <v>オルタンシア新年祭2021</v>
      </c>
      <c r="AZ23" s="35" t="s">
        <v>977</v>
      </c>
      <c r="BA23" s="9" t="s">
        <v>972</v>
      </c>
    </row>
    <row r="24" spans="1:53" x14ac:dyDescent="0.15">
      <c r="A24" s="9" t="s">
        <v>969</v>
      </c>
      <c r="B24" s="9" t="s">
        <v>1392</v>
      </c>
      <c r="C24" s="32" t="str">
        <f>"./images/thumbnail/"&amp;データ!B24&amp;".jpg"</f>
        <v>./images/thumbnail/2368.jpg</v>
      </c>
      <c r="D24" s="32" t="s">
        <v>1393</v>
      </c>
      <c r="E24" s="32" t="str">
        <f>"./images/thumbnail/"&amp;データ!B24&amp;".jpg"</f>
        <v>./images/thumbnail/2368.jpg</v>
      </c>
      <c r="F24" s="32" t="s">
        <v>1064</v>
      </c>
      <c r="G24" s="32" t="s">
        <v>1260</v>
      </c>
      <c r="H24" s="32" t="str">
        <f>データ!D24</f>
        <v>スレヴィ</v>
      </c>
      <c r="I24" s="32" t="s">
        <v>977</v>
      </c>
      <c r="J24" s="32" t="s">
        <v>1260</v>
      </c>
      <c r="K24" s="32" t="str">
        <f>データ!E24</f>
        <v>UR</v>
      </c>
      <c r="L24" s="32" t="s">
        <v>977</v>
      </c>
      <c r="M24" s="32" t="s">
        <v>1260</v>
      </c>
      <c r="N24" s="32">
        <f>データ!F24</f>
        <v>16</v>
      </c>
      <c r="O24" s="32" t="s">
        <v>977</v>
      </c>
      <c r="P24" s="32" t="s">
        <v>1260</v>
      </c>
      <c r="Q24" s="32" t="str">
        <f>データ!G24</f>
        <v>突</v>
      </c>
      <c r="R24" s="32" t="s">
        <v>977</v>
      </c>
      <c r="S24" s="32" t="s">
        <v>1260</v>
      </c>
      <c r="T24" s="33">
        <f>データ!H24</f>
        <v>25302</v>
      </c>
      <c r="U24" s="34" t="s">
        <v>977</v>
      </c>
      <c r="V24" s="34" t="s">
        <v>1260</v>
      </c>
      <c r="W24" s="33">
        <f>データ!I24</f>
        <v>7921</v>
      </c>
      <c r="X24" s="34" t="s">
        <v>977</v>
      </c>
      <c r="Y24" s="34" t="s">
        <v>1260</v>
      </c>
      <c r="Z24" s="33">
        <f>データ!J24</f>
        <v>10149</v>
      </c>
      <c r="AA24" s="34" t="s">
        <v>977</v>
      </c>
      <c r="AB24" s="34" t="s">
        <v>1260</v>
      </c>
      <c r="AC24" s="33" t="str">
        <f>データ!K24</f>
        <v>SS4</v>
      </c>
      <c r="AD24" s="32" t="s">
        <v>977</v>
      </c>
      <c r="AE24" s="34" t="s">
        <v>1260</v>
      </c>
      <c r="AF24" s="33">
        <f>データ!L24</f>
        <v>43372</v>
      </c>
      <c r="AG24" s="34" t="s">
        <v>977</v>
      </c>
      <c r="AH24" s="34" t="s">
        <v>2273</v>
      </c>
      <c r="AI24" s="33" t="str">
        <f>データ!M24</f>
        <v>天幻神の五連撃／煌</v>
      </c>
      <c r="AJ24" s="9" t="s">
        <v>2274</v>
      </c>
      <c r="AK24" s="33" t="str">
        <f>データ!O24</f>
        <v>-</v>
      </c>
      <c r="AL24" s="35" t="s">
        <v>977</v>
      </c>
      <c r="AM24" s="34" t="s">
        <v>2276</v>
      </c>
      <c r="AN24" s="33" t="str">
        <f>データ!Q24</f>
        <v>ランページ／冥</v>
      </c>
      <c r="AO24" s="9" t="s">
        <v>2277</v>
      </c>
      <c r="AP24" s="33" t="str">
        <f>データ!S24</f>
        <v>アクセラレーター／煌</v>
      </c>
      <c r="AQ24" s="35" t="s">
        <v>977</v>
      </c>
      <c r="AR24" s="34" t="s">
        <v>1260</v>
      </c>
      <c r="AS24" s="33" t="str">
        <f>データ!U24</f>
        <v>紫打烈撃</v>
      </c>
      <c r="AT24" s="35" t="s">
        <v>977</v>
      </c>
      <c r="AU24" s="34" t="s">
        <v>1260</v>
      </c>
      <c r="AV24" s="33" t="str">
        <f>データ!W24</f>
        <v>-</v>
      </c>
      <c r="AW24" s="35" t="s">
        <v>977</v>
      </c>
      <c r="AX24" s="34" t="s">
        <v>1260</v>
      </c>
      <c r="AY24" s="33" t="str">
        <f>データ!X24</f>
        <v>オルタンシア新年祭2021</v>
      </c>
      <c r="AZ24" s="35" t="s">
        <v>977</v>
      </c>
      <c r="BA24" s="9" t="s">
        <v>972</v>
      </c>
    </row>
    <row r="25" spans="1:53" x14ac:dyDescent="0.15">
      <c r="A25" s="9" t="s">
        <v>969</v>
      </c>
      <c r="B25" s="9" t="s">
        <v>1392</v>
      </c>
      <c r="C25" s="32" t="str">
        <f>"./images/thumbnail/"&amp;データ!B25&amp;".jpg"</f>
        <v>./images/thumbnail/2367.jpg</v>
      </c>
      <c r="D25" s="32" t="s">
        <v>1393</v>
      </c>
      <c r="E25" s="32" t="str">
        <f>"./images/thumbnail/"&amp;データ!B25&amp;".jpg"</f>
        <v>./images/thumbnail/2367.jpg</v>
      </c>
      <c r="F25" s="32" t="s">
        <v>1064</v>
      </c>
      <c r="G25" s="32" t="s">
        <v>1260</v>
      </c>
      <c r="H25" s="32" t="str">
        <f>データ!D25</f>
        <v>グレフ＆ガストン</v>
      </c>
      <c r="I25" s="32" t="s">
        <v>977</v>
      </c>
      <c r="J25" s="32" t="s">
        <v>1260</v>
      </c>
      <c r="K25" s="32" t="str">
        <f>データ!E25</f>
        <v>SSR</v>
      </c>
      <c r="L25" s="32" t="s">
        <v>977</v>
      </c>
      <c r="M25" s="32" t="s">
        <v>1260</v>
      </c>
      <c r="N25" s="32">
        <f>データ!F25</f>
        <v>14</v>
      </c>
      <c r="O25" s="32" t="s">
        <v>977</v>
      </c>
      <c r="P25" s="32" t="s">
        <v>1260</v>
      </c>
      <c r="Q25" s="32" t="str">
        <f>データ!G25</f>
        <v>打</v>
      </c>
      <c r="R25" s="32" t="s">
        <v>977</v>
      </c>
      <c r="S25" s="32" t="s">
        <v>1260</v>
      </c>
      <c r="T25" s="33">
        <f>データ!H25</f>
        <v>22300</v>
      </c>
      <c r="U25" s="34" t="s">
        <v>977</v>
      </c>
      <c r="V25" s="34" t="s">
        <v>1260</v>
      </c>
      <c r="W25" s="33">
        <f>データ!I25</f>
        <v>6200</v>
      </c>
      <c r="X25" s="34" t="s">
        <v>977</v>
      </c>
      <c r="Y25" s="34" t="s">
        <v>1260</v>
      </c>
      <c r="Z25" s="33">
        <f>データ!J25</f>
        <v>8232</v>
      </c>
      <c r="AA25" s="34" t="s">
        <v>977</v>
      </c>
      <c r="AB25" s="34" t="s">
        <v>1260</v>
      </c>
      <c r="AC25" s="33" t="str">
        <f>データ!K25</f>
        <v>A+</v>
      </c>
      <c r="AD25" s="32" t="s">
        <v>977</v>
      </c>
      <c r="AE25" s="34" t="s">
        <v>1260</v>
      </c>
      <c r="AF25" s="33">
        <f>データ!L25</f>
        <v>36732</v>
      </c>
      <c r="AG25" s="34" t="s">
        <v>977</v>
      </c>
      <c r="AH25" s="34" t="s">
        <v>2273</v>
      </c>
      <c r="AI25" s="33" t="str">
        <f>データ!M25</f>
        <v>幻光の交叉線／煌</v>
      </c>
      <c r="AJ25" s="9" t="s">
        <v>2274</v>
      </c>
      <c r="AK25" s="33" t="str">
        <f>データ!O25</f>
        <v>-</v>
      </c>
      <c r="AL25" s="35" t="s">
        <v>977</v>
      </c>
      <c r="AM25" s="34" t="s">
        <v>2276</v>
      </c>
      <c r="AN25" s="33" t="str">
        <f>データ!Q25</f>
        <v>エース／煌</v>
      </c>
      <c r="AO25" s="9" t="s">
        <v>2277</v>
      </c>
      <c r="AP25" s="33" t="str">
        <f>データ!S25</f>
        <v>-</v>
      </c>
      <c r="AQ25" s="35" t="s">
        <v>977</v>
      </c>
      <c r="AR25" s="34" t="s">
        <v>1260</v>
      </c>
      <c r="AS25" s="33" t="str">
        <f>データ!U25</f>
        <v>-</v>
      </c>
      <c r="AT25" s="35" t="s">
        <v>977</v>
      </c>
      <c r="AU25" s="34" t="s">
        <v>1260</v>
      </c>
      <c r="AV25" s="33" t="str">
        <f>データ!W25</f>
        <v>打属性攻撃力小アップ</v>
      </c>
      <c r="AW25" s="35" t="s">
        <v>977</v>
      </c>
      <c r="AX25" s="34" t="s">
        <v>1260</v>
      </c>
      <c r="AY25" s="33" t="str">
        <f>データ!X25</f>
        <v>魔女の追憶～遅れてきたメリー・クリスマス～</v>
      </c>
      <c r="AZ25" s="35" t="s">
        <v>977</v>
      </c>
      <c r="BA25" s="9" t="s">
        <v>972</v>
      </c>
    </row>
    <row r="26" spans="1:53" x14ac:dyDescent="0.15">
      <c r="A26" s="9" t="s">
        <v>969</v>
      </c>
      <c r="B26" s="9" t="s">
        <v>1392</v>
      </c>
      <c r="C26" s="32" t="str">
        <f>"./images/thumbnail/"&amp;データ!B26&amp;".jpg"</f>
        <v>./images/thumbnail/2366.jpg</v>
      </c>
      <c r="D26" s="32" t="s">
        <v>1393</v>
      </c>
      <c r="E26" s="32" t="str">
        <f>"./images/thumbnail/"&amp;データ!B26&amp;".jpg"</f>
        <v>./images/thumbnail/2366.jpg</v>
      </c>
      <c r="F26" s="32" t="s">
        <v>1064</v>
      </c>
      <c r="G26" s="32" t="s">
        <v>1260</v>
      </c>
      <c r="H26" s="32" t="str">
        <f>データ!D26</f>
        <v>カノン</v>
      </c>
      <c r="I26" s="32" t="s">
        <v>977</v>
      </c>
      <c r="J26" s="32" t="s">
        <v>1260</v>
      </c>
      <c r="K26" s="32" t="str">
        <f>データ!E26</f>
        <v>UR</v>
      </c>
      <c r="L26" s="32" t="s">
        <v>977</v>
      </c>
      <c r="M26" s="32" t="s">
        <v>1260</v>
      </c>
      <c r="N26" s="32">
        <f>データ!F26</f>
        <v>16</v>
      </c>
      <c r="O26" s="32" t="s">
        <v>977</v>
      </c>
      <c r="P26" s="32" t="s">
        <v>1260</v>
      </c>
      <c r="Q26" s="32" t="str">
        <f>データ!G26</f>
        <v>打</v>
      </c>
      <c r="R26" s="32" t="s">
        <v>977</v>
      </c>
      <c r="S26" s="32" t="s">
        <v>1260</v>
      </c>
      <c r="T26" s="33">
        <f>データ!H26</f>
        <v>30200</v>
      </c>
      <c r="U26" s="34" t="s">
        <v>977</v>
      </c>
      <c r="V26" s="34" t="s">
        <v>1260</v>
      </c>
      <c r="W26" s="33">
        <f>データ!I26</f>
        <v>9059</v>
      </c>
      <c r="X26" s="34" t="s">
        <v>977</v>
      </c>
      <c r="Y26" s="34" t="s">
        <v>1260</v>
      </c>
      <c r="Z26" s="33">
        <f>データ!J26</f>
        <v>12701</v>
      </c>
      <c r="AA26" s="34" t="s">
        <v>977</v>
      </c>
      <c r="AB26" s="34" t="s">
        <v>1260</v>
      </c>
      <c r="AC26" s="33" t="str">
        <f>データ!K26</f>
        <v>SS1</v>
      </c>
      <c r="AD26" s="32" t="s">
        <v>977</v>
      </c>
      <c r="AE26" s="34" t="s">
        <v>1260</v>
      </c>
      <c r="AF26" s="33">
        <f>データ!L26</f>
        <v>51960</v>
      </c>
      <c r="AG26" s="34" t="s">
        <v>977</v>
      </c>
      <c r="AH26" s="34" t="s">
        <v>2273</v>
      </c>
      <c r="AI26" s="33" t="str">
        <f>データ!M26</f>
        <v>打鋭の七連神</v>
      </c>
      <c r="AJ26" s="9" t="s">
        <v>2274</v>
      </c>
      <c r="AK26" s="33" t="str">
        <f>データ!O26</f>
        <v>-</v>
      </c>
      <c r="AL26" s="35" t="s">
        <v>977</v>
      </c>
      <c r="AM26" s="34" t="s">
        <v>2276</v>
      </c>
      <c r="AN26" s="33" t="str">
        <f>データ!Q26</f>
        <v>バーサク／煌＋</v>
      </c>
      <c r="AO26" s="9" t="s">
        <v>2277</v>
      </c>
      <c r="AP26" s="33" t="str">
        <f>データ!S26</f>
        <v>ランページ／煌</v>
      </c>
      <c r="AQ26" s="35" t="s">
        <v>977</v>
      </c>
      <c r="AR26" s="34" t="s">
        <v>1260</v>
      </c>
      <c r="AS26" s="33" t="str">
        <f>データ!U26</f>
        <v>一閃／真</v>
      </c>
      <c r="AT26" s="35" t="s">
        <v>977</v>
      </c>
      <c r="AU26" s="34" t="s">
        <v>1260</v>
      </c>
      <c r="AV26" s="33" t="str">
        <f>データ!W26</f>
        <v>-</v>
      </c>
      <c r="AW26" s="35" t="s">
        <v>977</v>
      </c>
      <c r="AX26" s="34" t="s">
        <v>1260</v>
      </c>
      <c r="AY26" s="33" t="str">
        <f>データ!X26</f>
        <v>幸贈るトナカイガチャ</v>
      </c>
      <c r="AZ26" s="35" t="s">
        <v>977</v>
      </c>
      <c r="BA26" s="9" t="s">
        <v>972</v>
      </c>
    </row>
    <row r="27" spans="1:53" x14ac:dyDescent="0.15">
      <c r="A27" s="9" t="s">
        <v>969</v>
      </c>
      <c r="B27" s="9" t="s">
        <v>1392</v>
      </c>
      <c r="C27" s="32" t="str">
        <f>"./images/thumbnail/"&amp;データ!B27&amp;".jpg"</f>
        <v>./images/thumbnail/2365.jpg</v>
      </c>
      <c r="D27" s="32" t="s">
        <v>1393</v>
      </c>
      <c r="E27" s="32" t="str">
        <f>"./images/thumbnail/"&amp;データ!B27&amp;".jpg"</f>
        <v>./images/thumbnail/2365.jpg</v>
      </c>
      <c r="F27" s="32" t="s">
        <v>1064</v>
      </c>
      <c r="G27" s="32" t="s">
        <v>1260</v>
      </c>
      <c r="H27" s="32" t="str">
        <f>データ!D27</f>
        <v>ウィル</v>
      </c>
      <c r="I27" s="32" t="s">
        <v>977</v>
      </c>
      <c r="J27" s="32" t="s">
        <v>1260</v>
      </c>
      <c r="K27" s="32" t="str">
        <f>データ!E27</f>
        <v>UR</v>
      </c>
      <c r="L27" s="32" t="s">
        <v>977</v>
      </c>
      <c r="M27" s="32" t="s">
        <v>1260</v>
      </c>
      <c r="N27" s="32">
        <f>データ!F27</f>
        <v>16</v>
      </c>
      <c r="O27" s="32" t="s">
        <v>977</v>
      </c>
      <c r="P27" s="32" t="s">
        <v>1260</v>
      </c>
      <c r="Q27" s="32" t="str">
        <f>データ!G27</f>
        <v>遠</v>
      </c>
      <c r="R27" s="32" t="s">
        <v>977</v>
      </c>
      <c r="S27" s="32" t="s">
        <v>1260</v>
      </c>
      <c r="T27" s="33">
        <f>データ!H27</f>
        <v>27249</v>
      </c>
      <c r="U27" s="34" t="s">
        <v>977</v>
      </c>
      <c r="V27" s="34" t="s">
        <v>1260</v>
      </c>
      <c r="W27" s="33">
        <f>データ!I27</f>
        <v>8800</v>
      </c>
      <c r="X27" s="34" t="s">
        <v>977</v>
      </c>
      <c r="Y27" s="34" t="s">
        <v>1260</v>
      </c>
      <c r="Z27" s="33">
        <f>データ!J27</f>
        <v>9000</v>
      </c>
      <c r="AA27" s="34" t="s">
        <v>977</v>
      </c>
      <c r="AB27" s="34" t="s">
        <v>1260</v>
      </c>
      <c r="AC27" s="33" t="str">
        <f>データ!K27</f>
        <v>SS1</v>
      </c>
      <c r="AD27" s="32" t="s">
        <v>977</v>
      </c>
      <c r="AE27" s="34" t="s">
        <v>1260</v>
      </c>
      <c r="AF27" s="33">
        <f>データ!L27</f>
        <v>45049</v>
      </c>
      <c r="AG27" s="34" t="s">
        <v>977</v>
      </c>
      <c r="AH27" s="34" t="s">
        <v>2273</v>
      </c>
      <c r="AI27" s="33" t="str">
        <f>データ!M27</f>
        <v>天幻射の五連撃／絶</v>
      </c>
      <c r="AJ27" s="9" t="s">
        <v>2274</v>
      </c>
      <c r="AK27" s="33" t="str">
        <f>データ!O27</f>
        <v>-</v>
      </c>
      <c r="AL27" s="35" t="s">
        <v>977</v>
      </c>
      <c r="AM27" s="34" t="s">
        <v>2276</v>
      </c>
      <c r="AN27" s="33" t="str">
        <f>データ!Q27</f>
        <v>ディバインエトワール／鳳</v>
      </c>
      <c r="AO27" s="9" t="s">
        <v>2277</v>
      </c>
      <c r="AP27" s="33" t="str">
        <f>データ!S27</f>
        <v>メナス／絶</v>
      </c>
      <c r="AQ27" s="35" t="s">
        <v>977</v>
      </c>
      <c r="AR27" s="34" t="s">
        <v>1260</v>
      </c>
      <c r="AS27" s="33" t="str">
        <f>データ!U27</f>
        <v>防壁／真</v>
      </c>
      <c r="AT27" s="35" t="s">
        <v>977</v>
      </c>
      <c r="AU27" s="34" t="s">
        <v>1260</v>
      </c>
      <c r="AV27" s="33" t="str">
        <f>データ!W27</f>
        <v>-</v>
      </c>
      <c r="AW27" s="35" t="s">
        <v>977</v>
      </c>
      <c r="AX27" s="34" t="s">
        <v>1260</v>
      </c>
      <c r="AY27" s="33" t="str">
        <f>データ!X27</f>
        <v>聖夜のハッピー・マリッジ？／エイトガチャ</v>
      </c>
      <c r="AZ27" s="35" t="s">
        <v>977</v>
      </c>
      <c r="BA27" s="9" t="s">
        <v>972</v>
      </c>
    </row>
    <row r="28" spans="1:53" x14ac:dyDescent="0.15">
      <c r="A28" s="9" t="s">
        <v>969</v>
      </c>
      <c r="B28" s="9" t="s">
        <v>1392</v>
      </c>
      <c r="C28" s="32" t="str">
        <f>"./images/thumbnail/"&amp;データ!B28&amp;".jpg"</f>
        <v>./images/thumbnail/2363.jpg</v>
      </c>
      <c r="D28" s="32" t="s">
        <v>1393</v>
      </c>
      <c r="E28" s="32" t="str">
        <f>"./images/thumbnail/"&amp;データ!B28&amp;".jpg"</f>
        <v>./images/thumbnail/2363.jpg</v>
      </c>
      <c r="F28" s="32" t="s">
        <v>1064</v>
      </c>
      <c r="G28" s="32" t="s">
        <v>1260</v>
      </c>
      <c r="H28" s="32" t="str">
        <f>データ!D28</f>
        <v>ジゼル</v>
      </c>
      <c r="I28" s="32" t="s">
        <v>977</v>
      </c>
      <c r="J28" s="32" t="s">
        <v>1260</v>
      </c>
      <c r="K28" s="32" t="str">
        <f>データ!E28</f>
        <v>UR</v>
      </c>
      <c r="L28" s="32" t="s">
        <v>977</v>
      </c>
      <c r="M28" s="32" t="s">
        <v>1260</v>
      </c>
      <c r="N28" s="32">
        <f>データ!F28</f>
        <v>16</v>
      </c>
      <c r="O28" s="32" t="s">
        <v>977</v>
      </c>
      <c r="P28" s="32" t="s">
        <v>1260</v>
      </c>
      <c r="Q28" s="32" t="str">
        <f>データ!G28</f>
        <v>突</v>
      </c>
      <c r="R28" s="32" t="s">
        <v>977</v>
      </c>
      <c r="S28" s="32" t="s">
        <v>1260</v>
      </c>
      <c r="T28" s="33">
        <f>データ!H28</f>
        <v>26600</v>
      </c>
      <c r="U28" s="34" t="s">
        <v>977</v>
      </c>
      <c r="V28" s="34" t="s">
        <v>1260</v>
      </c>
      <c r="W28" s="33">
        <f>データ!I28</f>
        <v>7878</v>
      </c>
      <c r="X28" s="34" t="s">
        <v>977</v>
      </c>
      <c r="Y28" s="34" t="s">
        <v>1260</v>
      </c>
      <c r="Z28" s="33">
        <f>データ!J28</f>
        <v>10999</v>
      </c>
      <c r="AA28" s="34" t="s">
        <v>977</v>
      </c>
      <c r="AB28" s="34" t="s">
        <v>1260</v>
      </c>
      <c r="AC28" s="33" t="str">
        <f>データ!K28</f>
        <v>SS4</v>
      </c>
      <c r="AD28" s="32" t="s">
        <v>977</v>
      </c>
      <c r="AE28" s="34" t="s">
        <v>1260</v>
      </c>
      <c r="AF28" s="33">
        <f>データ!L28</f>
        <v>45477</v>
      </c>
      <c r="AG28" s="34" t="s">
        <v>977</v>
      </c>
      <c r="AH28" s="34" t="s">
        <v>2273</v>
      </c>
      <c r="AI28" s="33" t="str">
        <f>データ!M28</f>
        <v>地幻神の五連撃／煌</v>
      </c>
      <c r="AJ28" s="9" t="s">
        <v>2274</v>
      </c>
      <c r="AK28" s="33" t="str">
        <f>データ!O28</f>
        <v>-</v>
      </c>
      <c r="AL28" s="35" t="s">
        <v>977</v>
      </c>
      <c r="AM28" s="34" t="s">
        <v>2276</v>
      </c>
      <c r="AN28" s="33" t="str">
        <f>データ!Q28</f>
        <v>タランテラ／鳳</v>
      </c>
      <c r="AO28" s="9" t="s">
        <v>2277</v>
      </c>
      <c r="AP28" s="33" t="str">
        <f>データ!S28</f>
        <v>リコントラクト／煌</v>
      </c>
      <c r="AQ28" s="35" t="s">
        <v>977</v>
      </c>
      <c r="AR28" s="34" t="s">
        <v>1260</v>
      </c>
      <c r="AS28" s="33" t="str">
        <f>データ!U28</f>
        <v>不撓不屈／真</v>
      </c>
      <c r="AT28" s="35" t="s">
        <v>977</v>
      </c>
      <c r="AU28" s="34" t="s">
        <v>1260</v>
      </c>
      <c r="AV28" s="33" t="str">
        <f>データ!W28</f>
        <v>-</v>
      </c>
      <c r="AW28" s="35" t="s">
        <v>977</v>
      </c>
      <c r="AX28" s="34" t="s">
        <v>1260</v>
      </c>
      <c r="AY28" s="33" t="str">
        <f>データ!X28</f>
        <v>聖夜のハッピー・マリッジ？／エイトガチャ</v>
      </c>
      <c r="AZ28" s="35" t="s">
        <v>977</v>
      </c>
      <c r="BA28" s="9" t="s">
        <v>972</v>
      </c>
    </row>
    <row r="29" spans="1:53" x14ac:dyDescent="0.15">
      <c r="A29" s="9" t="s">
        <v>969</v>
      </c>
      <c r="B29" s="9" t="s">
        <v>1392</v>
      </c>
      <c r="C29" s="32" t="str">
        <f>"./images/thumbnail/"&amp;データ!B29&amp;".jpg"</f>
        <v>./images/thumbnail/2361.jpg</v>
      </c>
      <c r="D29" s="32" t="s">
        <v>1393</v>
      </c>
      <c r="E29" s="32" t="str">
        <f>"./images/thumbnail/"&amp;データ!B29&amp;".jpg"</f>
        <v>./images/thumbnail/2361.jpg</v>
      </c>
      <c r="F29" s="32" t="s">
        <v>1064</v>
      </c>
      <c r="G29" s="32" t="s">
        <v>1260</v>
      </c>
      <c r="H29" s="32" t="str">
        <f>データ!D29</f>
        <v>シュエット</v>
      </c>
      <c r="I29" s="32" t="s">
        <v>977</v>
      </c>
      <c r="J29" s="32" t="s">
        <v>1260</v>
      </c>
      <c r="K29" s="32" t="str">
        <f>データ!E29</f>
        <v>UR</v>
      </c>
      <c r="L29" s="32" t="s">
        <v>977</v>
      </c>
      <c r="M29" s="32" t="s">
        <v>1260</v>
      </c>
      <c r="N29" s="32">
        <f>データ!F29</f>
        <v>16</v>
      </c>
      <c r="O29" s="32" t="s">
        <v>977</v>
      </c>
      <c r="P29" s="32" t="s">
        <v>1260</v>
      </c>
      <c r="Q29" s="32" t="str">
        <f>データ!G29</f>
        <v>斬</v>
      </c>
      <c r="R29" s="32" t="s">
        <v>977</v>
      </c>
      <c r="S29" s="32" t="s">
        <v>1260</v>
      </c>
      <c r="T29" s="33">
        <f>データ!H29</f>
        <v>22349</v>
      </c>
      <c r="U29" s="34" t="s">
        <v>977</v>
      </c>
      <c r="V29" s="34" t="s">
        <v>1260</v>
      </c>
      <c r="W29" s="33">
        <f>データ!I29</f>
        <v>10990</v>
      </c>
      <c r="X29" s="34" t="s">
        <v>977</v>
      </c>
      <c r="Y29" s="34" t="s">
        <v>1260</v>
      </c>
      <c r="Z29" s="33">
        <f>データ!J29</f>
        <v>8299</v>
      </c>
      <c r="AA29" s="34" t="s">
        <v>977</v>
      </c>
      <c r="AB29" s="34" t="s">
        <v>1260</v>
      </c>
      <c r="AC29" s="33" t="str">
        <f>データ!K29</f>
        <v>SS+</v>
      </c>
      <c r="AD29" s="32" t="s">
        <v>977</v>
      </c>
      <c r="AE29" s="34" t="s">
        <v>1260</v>
      </c>
      <c r="AF29" s="33">
        <f>データ!L29</f>
        <v>41638</v>
      </c>
      <c r="AG29" s="34" t="s">
        <v>977</v>
      </c>
      <c r="AH29" s="34" t="s">
        <v>2273</v>
      </c>
      <c r="AI29" s="33" t="str">
        <f>データ!M29</f>
        <v>地幻氷の縦十字／鳳</v>
      </c>
      <c r="AJ29" s="9" t="s">
        <v>2274</v>
      </c>
      <c r="AK29" s="33" t="str">
        <f>データ!O29</f>
        <v>-</v>
      </c>
      <c r="AL29" s="35" t="s">
        <v>977</v>
      </c>
      <c r="AM29" s="34" t="s">
        <v>2276</v>
      </c>
      <c r="AN29" s="33" t="str">
        <f>データ!Q29</f>
        <v>アクセラレーター／鳳</v>
      </c>
      <c r="AO29" s="9" t="s">
        <v>2277</v>
      </c>
      <c r="AP29" s="33" t="str">
        <f>データ!S29</f>
        <v>ワイズノート／絶</v>
      </c>
      <c r="AQ29" s="35" t="s">
        <v>977</v>
      </c>
      <c r="AR29" s="34" t="s">
        <v>1260</v>
      </c>
      <c r="AS29" s="33" t="str">
        <f>データ!U29</f>
        <v>不屈の闘気／真</v>
      </c>
      <c r="AT29" s="35" t="s">
        <v>977</v>
      </c>
      <c r="AU29" s="34" t="s">
        <v>1260</v>
      </c>
      <c r="AV29" s="33" t="str">
        <f>データ!W29</f>
        <v>-</v>
      </c>
      <c r="AW29" s="35" t="s">
        <v>977</v>
      </c>
      <c r="AX29" s="34" t="s">
        <v>1260</v>
      </c>
      <c r="AY29" s="33" t="str">
        <f>データ!X29</f>
        <v>聖夜のハッピー・マリッジ？／エイトガチャ</v>
      </c>
      <c r="AZ29" s="35" t="s">
        <v>977</v>
      </c>
      <c r="BA29" s="9" t="s">
        <v>972</v>
      </c>
    </row>
    <row r="30" spans="1:53" x14ac:dyDescent="0.15">
      <c r="A30" s="9" t="s">
        <v>969</v>
      </c>
      <c r="B30" s="9" t="s">
        <v>1392</v>
      </c>
      <c r="C30" s="32" t="str">
        <f>"./images/thumbnail/"&amp;データ!B30&amp;".jpg"</f>
        <v>./images/thumbnail/2359.jpg</v>
      </c>
      <c r="D30" s="32" t="s">
        <v>1393</v>
      </c>
      <c r="E30" s="32" t="str">
        <f>"./images/thumbnail/"&amp;データ!B30&amp;".jpg"</f>
        <v>./images/thumbnail/2359.jpg</v>
      </c>
      <c r="F30" s="32" t="s">
        <v>1064</v>
      </c>
      <c r="G30" s="32" t="s">
        <v>1260</v>
      </c>
      <c r="H30" s="32" t="str">
        <f>データ!D30</f>
        <v>ウィンザール</v>
      </c>
      <c r="I30" s="32" t="s">
        <v>977</v>
      </c>
      <c r="J30" s="32" t="s">
        <v>1260</v>
      </c>
      <c r="K30" s="32" t="str">
        <f>データ!E30</f>
        <v>UR</v>
      </c>
      <c r="L30" s="32" t="s">
        <v>977</v>
      </c>
      <c r="M30" s="32" t="s">
        <v>1260</v>
      </c>
      <c r="N30" s="32">
        <f>データ!F30</f>
        <v>16</v>
      </c>
      <c r="O30" s="32" t="s">
        <v>977</v>
      </c>
      <c r="P30" s="32" t="s">
        <v>1260</v>
      </c>
      <c r="Q30" s="32" t="str">
        <f>データ!G30</f>
        <v>遠</v>
      </c>
      <c r="R30" s="32" t="s">
        <v>977</v>
      </c>
      <c r="S30" s="32" t="s">
        <v>1260</v>
      </c>
      <c r="T30" s="33">
        <f>データ!H30</f>
        <v>25601</v>
      </c>
      <c r="U30" s="34" t="s">
        <v>977</v>
      </c>
      <c r="V30" s="34" t="s">
        <v>1260</v>
      </c>
      <c r="W30" s="33">
        <f>データ!I30</f>
        <v>9150</v>
      </c>
      <c r="X30" s="34" t="s">
        <v>977</v>
      </c>
      <c r="Y30" s="34" t="s">
        <v>1260</v>
      </c>
      <c r="Z30" s="33">
        <f>データ!J30</f>
        <v>8701</v>
      </c>
      <c r="AA30" s="34" t="s">
        <v>977</v>
      </c>
      <c r="AB30" s="34" t="s">
        <v>1260</v>
      </c>
      <c r="AC30" s="33" t="str">
        <f>データ!K30</f>
        <v>SS1</v>
      </c>
      <c r="AD30" s="32" t="s">
        <v>977</v>
      </c>
      <c r="AE30" s="34" t="s">
        <v>1260</v>
      </c>
      <c r="AF30" s="33">
        <f>データ!L30</f>
        <v>43452</v>
      </c>
      <c r="AG30" s="34" t="s">
        <v>977</v>
      </c>
      <c r="AH30" s="34" t="s">
        <v>2273</v>
      </c>
      <c r="AI30" s="33" t="str">
        <f>データ!M30</f>
        <v>天幻瞑の包囲陣／鳳</v>
      </c>
      <c r="AJ30" s="9" t="s">
        <v>2274</v>
      </c>
      <c r="AK30" s="33" t="str">
        <f>データ!O30</f>
        <v>偽神の極減光</v>
      </c>
      <c r="AL30" s="35" t="s">
        <v>977</v>
      </c>
      <c r="AM30" s="34" t="s">
        <v>2276</v>
      </c>
      <c r="AN30" s="33" t="str">
        <f>データ!Q30</f>
        <v>エクスターライズ／煌</v>
      </c>
      <c r="AO30" s="9" t="s">
        <v>2277</v>
      </c>
      <c r="AP30" s="33" t="str">
        <f>データ!S30</f>
        <v>アクセラレーター／煌</v>
      </c>
      <c r="AQ30" s="35" t="s">
        <v>977</v>
      </c>
      <c r="AR30" s="34" t="s">
        <v>1260</v>
      </c>
      <c r="AS30" s="33" t="str">
        <f>データ!U30</f>
        <v>神気／真</v>
      </c>
      <c r="AT30" s="35" t="s">
        <v>977</v>
      </c>
      <c r="AU30" s="34" t="s">
        <v>1260</v>
      </c>
      <c r="AV30" s="33" t="str">
        <f>データ!W30</f>
        <v>-</v>
      </c>
      <c r="AW30" s="35" t="s">
        <v>977</v>
      </c>
      <c r="AX30" s="34" t="s">
        <v>1260</v>
      </c>
      <c r="AY30" s="33" t="str">
        <f>データ!X30</f>
        <v>ゼロ完結記念ガチャ</v>
      </c>
      <c r="AZ30" s="35" t="s">
        <v>977</v>
      </c>
      <c r="BA30" s="9" t="s">
        <v>972</v>
      </c>
    </row>
    <row r="31" spans="1:53" x14ac:dyDescent="0.15">
      <c r="A31" s="9" t="s">
        <v>969</v>
      </c>
      <c r="B31" s="9" t="s">
        <v>1392</v>
      </c>
      <c r="C31" s="32" t="str">
        <f>"./images/thumbnail/"&amp;データ!B31&amp;".jpg"</f>
        <v>./images/thumbnail/2358.jpg</v>
      </c>
      <c r="D31" s="32" t="s">
        <v>1393</v>
      </c>
      <c r="E31" s="32" t="str">
        <f>"./images/thumbnail/"&amp;データ!B31&amp;".jpg"</f>
        <v>./images/thumbnail/2358.jpg</v>
      </c>
      <c r="F31" s="32" t="s">
        <v>1064</v>
      </c>
      <c r="G31" s="32" t="s">
        <v>1260</v>
      </c>
      <c r="H31" s="32" t="str">
        <f>データ!D31</f>
        <v>アンリエット</v>
      </c>
      <c r="I31" s="32" t="s">
        <v>977</v>
      </c>
      <c r="J31" s="32" t="s">
        <v>1260</v>
      </c>
      <c r="K31" s="32" t="str">
        <f>データ!E31</f>
        <v>UR</v>
      </c>
      <c r="L31" s="32" t="s">
        <v>977</v>
      </c>
      <c r="M31" s="32" t="s">
        <v>1260</v>
      </c>
      <c r="N31" s="32">
        <f>データ!F31</f>
        <v>16</v>
      </c>
      <c r="O31" s="32" t="s">
        <v>977</v>
      </c>
      <c r="P31" s="32" t="s">
        <v>1260</v>
      </c>
      <c r="Q31" s="32" t="str">
        <f>データ!G31</f>
        <v>打</v>
      </c>
      <c r="R31" s="32" t="s">
        <v>977</v>
      </c>
      <c r="S31" s="32" t="s">
        <v>1260</v>
      </c>
      <c r="T31" s="33">
        <f>データ!H31</f>
        <v>31200</v>
      </c>
      <c r="U31" s="34" t="s">
        <v>977</v>
      </c>
      <c r="V31" s="34" t="s">
        <v>1260</v>
      </c>
      <c r="W31" s="33">
        <f>データ!I31</f>
        <v>8619</v>
      </c>
      <c r="X31" s="34" t="s">
        <v>977</v>
      </c>
      <c r="Y31" s="34" t="s">
        <v>1260</v>
      </c>
      <c r="Z31" s="33">
        <f>データ!J31</f>
        <v>12889</v>
      </c>
      <c r="AA31" s="34" t="s">
        <v>977</v>
      </c>
      <c r="AB31" s="34" t="s">
        <v>1260</v>
      </c>
      <c r="AC31" s="33" t="str">
        <f>データ!K31</f>
        <v>SS-</v>
      </c>
      <c r="AD31" s="32" t="s">
        <v>977</v>
      </c>
      <c r="AE31" s="34" t="s">
        <v>1260</v>
      </c>
      <c r="AF31" s="33">
        <f>データ!L31</f>
        <v>52708</v>
      </c>
      <c r="AG31" s="34" t="s">
        <v>977</v>
      </c>
      <c r="AH31" s="34" t="s">
        <v>2273</v>
      </c>
      <c r="AI31" s="33" t="str">
        <f>データ!M31</f>
        <v>孤撃の言霊／鳳</v>
      </c>
      <c r="AJ31" s="9" t="s">
        <v>2274</v>
      </c>
      <c r="AK31" s="33" t="str">
        <f>データ!O31</f>
        <v>戦乙女の猛剛撃</v>
      </c>
      <c r="AL31" s="35" t="s">
        <v>977</v>
      </c>
      <c r="AM31" s="34" t="s">
        <v>2276</v>
      </c>
      <c r="AN31" s="33" t="str">
        <f>データ!Q31</f>
        <v>オラトリオ／鳳</v>
      </c>
      <c r="AO31" s="9" t="s">
        <v>2277</v>
      </c>
      <c r="AP31" s="33" t="str">
        <f>データ!S31</f>
        <v>エース／絶＋</v>
      </c>
      <c r="AQ31" s="35" t="s">
        <v>977</v>
      </c>
      <c r="AR31" s="34" t="s">
        <v>1260</v>
      </c>
      <c r="AS31" s="33" t="str">
        <f>データ!U31</f>
        <v>光芒の闘気</v>
      </c>
      <c r="AT31" s="35" t="s">
        <v>977</v>
      </c>
      <c r="AU31" s="34" t="s">
        <v>1260</v>
      </c>
      <c r="AV31" s="33" t="str">
        <f>データ!W31</f>
        <v>-</v>
      </c>
      <c r="AW31" s="35" t="s">
        <v>977</v>
      </c>
      <c r="AX31" s="34" t="s">
        <v>1260</v>
      </c>
      <c r="AY31" s="33" t="str">
        <f>データ!X31</f>
        <v>ゼロ完結記念ガチャ</v>
      </c>
      <c r="AZ31" s="35" t="s">
        <v>977</v>
      </c>
      <c r="BA31" s="9" t="s">
        <v>972</v>
      </c>
    </row>
    <row r="32" spans="1:53" x14ac:dyDescent="0.15">
      <c r="A32" s="9" t="s">
        <v>969</v>
      </c>
      <c r="B32" s="9" t="s">
        <v>1392</v>
      </c>
      <c r="C32" s="32" t="str">
        <f>"./images/thumbnail/"&amp;データ!B32&amp;".jpg"</f>
        <v>./images/thumbnail/2357.jpg</v>
      </c>
      <c r="D32" s="32" t="s">
        <v>1393</v>
      </c>
      <c r="E32" s="32" t="str">
        <f>"./images/thumbnail/"&amp;データ!B32&amp;".jpg"</f>
        <v>./images/thumbnail/2357.jpg</v>
      </c>
      <c r="F32" s="32" t="s">
        <v>1064</v>
      </c>
      <c r="G32" s="32" t="s">
        <v>1260</v>
      </c>
      <c r="H32" s="32" t="str">
        <f>データ!D32</f>
        <v>テレジア</v>
      </c>
      <c r="I32" s="32" t="s">
        <v>977</v>
      </c>
      <c r="J32" s="32" t="s">
        <v>1260</v>
      </c>
      <c r="K32" s="32" t="str">
        <f>データ!E32</f>
        <v>UR</v>
      </c>
      <c r="L32" s="32" t="s">
        <v>977</v>
      </c>
      <c r="M32" s="32" t="s">
        <v>1260</v>
      </c>
      <c r="N32" s="32">
        <f>データ!F32</f>
        <v>16</v>
      </c>
      <c r="O32" s="32" t="s">
        <v>977</v>
      </c>
      <c r="P32" s="32" t="s">
        <v>1260</v>
      </c>
      <c r="Q32" s="32" t="str">
        <f>データ!G32</f>
        <v>突</v>
      </c>
      <c r="R32" s="32" t="s">
        <v>977</v>
      </c>
      <c r="S32" s="32" t="s">
        <v>1260</v>
      </c>
      <c r="T32" s="33">
        <f>データ!H32</f>
        <v>26511</v>
      </c>
      <c r="U32" s="34" t="s">
        <v>977</v>
      </c>
      <c r="V32" s="34" t="s">
        <v>1260</v>
      </c>
      <c r="W32" s="33">
        <f>データ!I32</f>
        <v>7901</v>
      </c>
      <c r="X32" s="34" t="s">
        <v>977</v>
      </c>
      <c r="Y32" s="34" t="s">
        <v>1260</v>
      </c>
      <c r="Z32" s="33">
        <f>データ!J32</f>
        <v>10900</v>
      </c>
      <c r="AA32" s="34" t="s">
        <v>977</v>
      </c>
      <c r="AB32" s="34" t="s">
        <v>1260</v>
      </c>
      <c r="AC32" s="33" t="str">
        <f>データ!K32</f>
        <v>SS4</v>
      </c>
      <c r="AD32" s="32" t="s">
        <v>977</v>
      </c>
      <c r="AE32" s="34" t="s">
        <v>1260</v>
      </c>
      <c r="AF32" s="33">
        <f>データ!L32</f>
        <v>45312</v>
      </c>
      <c r="AG32" s="34" t="s">
        <v>977</v>
      </c>
      <c r="AH32" s="34" t="s">
        <v>2273</v>
      </c>
      <c r="AI32" s="33" t="str">
        <f>データ!M32</f>
        <v>突鋭の六連撃／絶</v>
      </c>
      <c r="AJ32" s="9" t="s">
        <v>2274</v>
      </c>
      <c r="AK32" s="33" t="str">
        <f>データ!O32</f>
        <v>赤火竜の恩恵</v>
      </c>
      <c r="AL32" s="35" t="s">
        <v>977</v>
      </c>
      <c r="AM32" s="34" t="s">
        <v>2276</v>
      </c>
      <c r="AN32" s="33" t="str">
        <f>データ!Q32</f>
        <v>ストリーム／煌</v>
      </c>
      <c r="AO32" s="9" t="s">
        <v>2277</v>
      </c>
      <c r="AP32" s="33" t="str">
        <f>データ!S32</f>
        <v>ディバインラピッド／絶</v>
      </c>
      <c r="AQ32" s="35" t="s">
        <v>977</v>
      </c>
      <c r="AR32" s="34" t="s">
        <v>1260</v>
      </c>
      <c r="AS32" s="33" t="str">
        <f>データ!U32</f>
        <v>窮地の癒し／真</v>
      </c>
      <c r="AT32" s="35" t="s">
        <v>977</v>
      </c>
      <c r="AU32" s="34" t="s">
        <v>1260</v>
      </c>
      <c r="AV32" s="33" t="str">
        <f>データ!W32</f>
        <v>-</v>
      </c>
      <c r="AW32" s="35" t="s">
        <v>977</v>
      </c>
      <c r="AX32" s="34" t="s">
        <v>1260</v>
      </c>
      <c r="AY32" s="33" t="str">
        <f>データ!X32</f>
        <v>ゼロ完結記念ガチャ</v>
      </c>
      <c r="AZ32" s="35" t="s">
        <v>977</v>
      </c>
      <c r="BA32" s="9" t="s">
        <v>972</v>
      </c>
    </row>
    <row r="33" spans="1:53" x14ac:dyDescent="0.15">
      <c r="A33" s="9" t="s">
        <v>969</v>
      </c>
      <c r="B33" s="9" t="s">
        <v>1392</v>
      </c>
      <c r="C33" s="32" t="str">
        <f>"./images/thumbnail/"&amp;データ!B33&amp;".jpg"</f>
        <v>./images/thumbnail/2356.jpg</v>
      </c>
      <c r="D33" s="32" t="s">
        <v>1393</v>
      </c>
      <c r="E33" s="32" t="str">
        <f>"./images/thumbnail/"&amp;データ!B33&amp;".jpg"</f>
        <v>./images/thumbnail/2356.jpg</v>
      </c>
      <c r="F33" s="32" t="s">
        <v>1064</v>
      </c>
      <c r="G33" s="32" t="s">
        <v>1260</v>
      </c>
      <c r="H33" s="32" t="str">
        <f>データ!D33</f>
        <v>アルベリク</v>
      </c>
      <c r="I33" s="32" t="s">
        <v>977</v>
      </c>
      <c r="J33" s="32" t="s">
        <v>1260</v>
      </c>
      <c r="K33" s="32" t="str">
        <f>データ!E33</f>
        <v>UR</v>
      </c>
      <c r="L33" s="32" t="s">
        <v>977</v>
      </c>
      <c r="M33" s="32" t="s">
        <v>1260</v>
      </c>
      <c r="N33" s="32">
        <f>データ!F33</f>
        <v>16</v>
      </c>
      <c r="O33" s="32" t="s">
        <v>977</v>
      </c>
      <c r="P33" s="32" t="s">
        <v>1260</v>
      </c>
      <c r="Q33" s="32" t="str">
        <f>データ!G33</f>
        <v>斬</v>
      </c>
      <c r="R33" s="32" t="s">
        <v>977</v>
      </c>
      <c r="S33" s="32" t="s">
        <v>1260</v>
      </c>
      <c r="T33" s="33">
        <f>データ!H33</f>
        <v>22200</v>
      </c>
      <c r="U33" s="34" t="s">
        <v>977</v>
      </c>
      <c r="V33" s="34" t="s">
        <v>1260</v>
      </c>
      <c r="W33" s="33">
        <f>データ!I33</f>
        <v>11075</v>
      </c>
      <c r="X33" s="34" t="s">
        <v>977</v>
      </c>
      <c r="Y33" s="34" t="s">
        <v>1260</v>
      </c>
      <c r="Z33" s="33">
        <f>データ!J33</f>
        <v>8181</v>
      </c>
      <c r="AA33" s="34" t="s">
        <v>977</v>
      </c>
      <c r="AB33" s="34" t="s">
        <v>1260</v>
      </c>
      <c r="AC33" s="33" t="str">
        <f>データ!K33</f>
        <v>SS+</v>
      </c>
      <c r="AD33" s="32" t="s">
        <v>977</v>
      </c>
      <c r="AE33" s="34" t="s">
        <v>1260</v>
      </c>
      <c r="AF33" s="33">
        <f>データ!L33</f>
        <v>41456</v>
      </c>
      <c r="AG33" s="34" t="s">
        <v>977</v>
      </c>
      <c r="AH33" s="34" t="s">
        <v>2273</v>
      </c>
      <c r="AI33" s="33" t="str">
        <f>データ!M33</f>
        <v>天幻氷の縦十字／鳳</v>
      </c>
      <c r="AJ33" s="9" t="s">
        <v>2274</v>
      </c>
      <c r="AK33" s="33" t="str">
        <f>データ!O33</f>
        <v>不死者の摂理</v>
      </c>
      <c r="AL33" s="35" t="s">
        <v>977</v>
      </c>
      <c r="AM33" s="34" t="s">
        <v>2276</v>
      </c>
      <c r="AN33" s="33" t="str">
        <f>データ!Q33</f>
        <v>ランページ／鳳</v>
      </c>
      <c r="AO33" s="9" t="s">
        <v>2277</v>
      </c>
      <c r="AP33" s="33" t="str">
        <f>データ!S33</f>
        <v>バーサク／絶</v>
      </c>
      <c r="AQ33" s="35" t="s">
        <v>977</v>
      </c>
      <c r="AR33" s="34" t="s">
        <v>1260</v>
      </c>
      <c r="AS33" s="33" t="str">
        <f>データ!U33</f>
        <v>遠翠烈撃／真</v>
      </c>
      <c r="AT33" s="35" t="s">
        <v>977</v>
      </c>
      <c r="AU33" s="34" t="s">
        <v>1260</v>
      </c>
      <c r="AV33" s="33" t="str">
        <f>データ!W33</f>
        <v>-</v>
      </c>
      <c r="AW33" s="35" t="s">
        <v>977</v>
      </c>
      <c r="AX33" s="34" t="s">
        <v>1260</v>
      </c>
      <c r="AY33" s="33" t="str">
        <f>データ!X33</f>
        <v>ゼロ完結記念ガチャ</v>
      </c>
      <c r="AZ33" s="35" t="s">
        <v>977</v>
      </c>
      <c r="BA33" s="9" t="s">
        <v>972</v>
      </c>
    </row>
    <row r="34" spans="1:53" x14ac:dyDescent="0.15">
      <c r="A34" s="9" t="s">
        <v>969</v>
      </c>
      <c r="B34" s="9" t="s">
        <v>1392</v>
      </c>
      <c r="C34" s="32" t="str">
        <f>"./images/thumbnail/"&amp;データ!B34&amp;".jpg"</f>
        <v>./images/thumbnail/2355.jpg</v>
      </c>
      <c r="D34" s="32" t="s">
        <v>1393</v>
      </c>
      <c r="E34" s="32" t="str">
        <f>"./images/thumbnail/"&amp;データ!B34&amp;".jpg"</f>
        <v>./images/thumbnail/2355.jpg</v>
      </c>
      <c r="F34" s="32" t="s">
        <v>1064</v>
      </c>
      <c r="G34" s="32" t="s">
        <v>1260</v>
      </c>
      <c r="H34" s="32" t="str">
        <f>データ!D34</f>
        <v>エルミーナ</v>
      </c>
      <c r="I34" s="32" t="s">
        <v>977</v>
      </c>
      <c r="J34" s="32" t="s">
        <v>1260</v>
      </c>
      <c r="K34" s="32" t="str">
        <f>データ!E34</f>
        <v>UR</v>
      </c>
      <c r="L34" s="32" t="s">
        <v>977</v>
      </c>
      <c r="M34" s="32" t="s">
        <v>1260</v>
      </c>
      <c r="N34" s="32">
        <f>データ!F34</f>
        <v>16</v>
      </c>
      <c r="O34" s="32" t="s">
        <v>977</v>
      </c>
      <c r="P34" s="32" t="s">
        <v>1260</v>
      </c>
      <c r="Q34" s="32" t="str">
        <f>データ!G34</f>
        <v>遠</v>
      </c>
      <c r="R34" s="32" t="s">
        <v>977</v>
      </c>
      <c r="S34" s="32" t="s">
        <v>1260</v>
      </c>
      <c r="T34" s="33">
        <f>データ!H34</f>
        <v>25397</v>
      </c>
      <c r="U34" s="34" t="s">
        <v>977</v>
      </c>
      <c r="V34" s="34" t="s">
        <v>1260</v>
      </c>
      <c r="W34" s="33">
        <f>データ!I34</f>
        <v>8692</v>
      </c>
      <c r="X34" s="34" t="s">
        <v>977</v>
      </c>
      <c r="Y34" s="34" t="s">
        <v>1260</v>
      </c>
      <c r="Z34" s="33">
        <f>データ!J34</f>
        <v>8032</v>
      </c>
      <c r="AA34" s="34" t="s">
        <v>977</v>
      </c>
      <c r="AB34" s="34" t="s">
        <v>1260</v>
      </c>
      <c r="AC34" s="33" t="str">
        <f>データ!K34</f>
        <v>SS1</v>
      </c>
      <c r="AD34" s="32" t="s">
        <v>977</v>
      </c>
      <c r="AE34" s="34" t="s">
        <v>1260</v>
      </c>
      <c r="AF34" s="33">
        <f>データ!L34</f>
        <v>42121</v>
      </c>
      <c r="AG34" s="34" t="s">
        <v>977</v>
      </c>
      <c r="AH34" s="34" t="s">
        <v>2273</v>
      </c>
      <c r="AI34" s="33" t="str">
        <f>データ!M34</f>
        <v>対紅の薙風／鳳</v>
      </c>
      <c r="AJ34" s="9" t="s">
        <v>2274</v>
      </c>
      <c r="AK34" s="33" t="str">
        <f>データ!O34</f>
        <v>-</v>
      </c>
      <c r="AL34" s="35" t="s">
        <v>977</v>
      </c>
      <c r="AM34" s="34" t="s">
        <v>2276</v>
      </c>
      <c r="AN34" s="33" t="str">
        <f>データ!Q34</f>
        <v>グラビティアサルト／鳳</v>
      </c>
      <c r="AO34" s="9" t="s">
        <v>2277</v>
      </c>
      <c r="AP34" s="33" t="str">
        <f>データ!S34</f>
        <v>シャドウ／絶</v>
      </c>
      <c r="AQ34" s="35" t="s">
        <v>977</v>
      </c>
      <c r="AR34" s="34" t="s">
        <v>1260</v>
      </c>
      <c r="AS34" s="33" t="str">
        <f>データ!U34</f>
        <v>闘気</v>
      </c>
      <c r="AT34" s="35" t="s">
        <v>977</v>
      </c>
      <c r="AU34" s="34" t="s">
        <v>1260</v>
      </c>
      <c r="AV34" s="33" t="str">
        <f>データ!W34</f>
        <v>-</v>
      </c>
      <c r="AW34" s="35" t="s">
        <v>977</v>
      </c>
      <c r="AX34" s="34" t="s">
        <v>1260</v>
      </c>
      <c r="AY34" s="33" t="str">
        <f>データ!X34</f>
        <v>トレジャーチェストガチャ</v>
      </c>
      <c r="AZ34" s="35" t="s">
        <v>977</v>
      </c>
      <c r="BA34" s="9" t="s">
        <v>972</v>
      </c>
    </row>
    <row r="35" spans="1:53" x14ac:dyDescent="0.15">
      <c r="A35" s="9" t="s">
        <v>969</v>
      </c>
      <c r="B35" s="9" t="s">
        <v>1392</v>
      </c>
      <c r="C35" s="32" t="str">
        <f>"./images/thumbnail/"&amp;データ!B35&amp;".jpg"</f>
        <v>./images/thumbnail/2354.jpg</v>
      </c>
      <c r="D35" s="32" t="s">
        <v>1393</v>
      </c>
      <c r="E35" s="32" t="str">
        <f>"./images/thumbnail/"&amp;データ!B35&amp;".jpg"</f>
        <v>./images/thumbnail/2354.jpg</v>
      </c>
      <c r="F35" s="32" t="s">
        <v>1064</v>
      </c>
      <c r="G35" s="32" t="s">
        <v>1260</v>
      </c>
      <c r="H35" s="32" t="str">
        <f>データ!D35</f>
        <v>デフロット</v>
      </c>
      <c r="I35" s="32" t="s">
        <v>977</v>
      </c>
      <c r="J35" s="32" t="s">
        <v>1260</v>
      </c>
      <c r="K35" s="32" t="str">
        <f>データ!E35</f>
        <v>UR</v>
      </c>
      <c r="L35" s="32" t="s">
        <v>977</v>
      </c>
      <c r="M35" s="32" t="s">
        <v>1260</v>
      </c>
      <c r="N35" s="32">
        <f>データ!F35</f>
        <v>16</v>
      </c>
      <c r="O35" s="32" t="s">
        <v>977</v>
      </c>
      <c r="P35" s="32" t="s">
        <v>1260</v>
      </c>
      <c r="Q35" s="32" t="str">
        <f>データ!G35</f>
        <v>突</v>
      </c>
      <c r="R35" s="32" t="s">
        <v>977</v>
      </c>
      <c r="S35" s="32" t="s">
        <v>1260</v>
      </c>
      <c r="T35" s="33">
        <f>データ!H35</f>
        <v>26280</v>
      </c>
      <c r="U35" s="34" t="s">
        <v>977</v>
      </c>
      <c r="V35" s="34" t="s">
        <v>1260</v>
      </c>
      <c r="W35" s="33">
        <f>データ!I35</f>
        <v>7529</v>
      </c>
      <c r="X35" s="34" t="s">
        <v>977</v>
      </c>
      <c r="Y35" s="34" t="s">
        <v>1260</v>
      </c>
      <c r="Z35" s="33">
        <f>データ!J35</f>
        <v>10301</v>
      </c>
      <c r="AA35" s="34" t="s">
        <v>977</v>
      </c>
      <c r="AB35" s="34" t="s">
        <v>1260</v>
      </c>
      <c r="AC35" s="33" t="str">
        <f>データ!K35</f>
        <v>SS4</v>
      </c>
      <c r="AD35" s="32" t="s">
        <v>977</v>
      </c>
      <c r="AE35" s="34" t="s">
        <v>1260</v>
      </c>
      <c r="AF35" s="33">
        <f>データ!L35</f>
        <v>44110</v>
      </c>
      <c r="AG35" s="34" t="s">
        <v>977</v>
      </c>
      <c r="AH35" s="34" t="s">
        <v>2273</v>
      </c>
      <c r="AI35" s="33" t="str">
        <f>データ!M35</f>
        <v>対紫の薙風／鳳</v>
      </c>
      <c r="AJ35" s="9" t="s">
        <v>2274</v>
      </c>
      <c r="AK35" s="33" t="str">
        <f>データ!O35</f>
        <v>-</v>
      </c>
      <c r="AL35" s="35" t="s">
        <v>977</v>
      </c>
      <c r="AM35" s="34" t="s">
        <v>2276</v>
      </c>
      <c r="AN35" s="33" t="str">
        <f>データ!Q35</f>
        <v>フォートレス／鳳</v>
      </c>
      <c r="AO35" s="9" t="s">
        <v>2277</v>
      </c>
      <c r="AP35" s="33" t="str">
        <f>データ!S35</f>
        <v>オラクル／煌</v>
      </c>
      <c r="AQ35" s="35" t="s">
        <v>977</v>
      </c>
      <c r="AR35" s="34" t="s">
        <v>1260</v>
      </c>
      <c r="AS35" s="33" t="str">
        <f>データ!U35</f>
        <v>練気</v>
      </c>
      <c r="AT35" s="35" t="s">
        <v>977</v>
      </c>
      <c r="AU35" s="34" t="s">
        <v>1260</v>
      </c>
      <c r="AV35" s="33" t="str">
        <f>データ!W35</f>
        <v>-</v>
      </c>
      <c r="AW35" s="35" t="s">
        <v>977</v>
      </c>
      <c r="AX35" s="34" t="s">
        <v>1260</v>
      </c>
      <c r="AY35" s="33" t="str">
        <f>データ!X35</f>
        <v>ゼロ完結記念ログインボーナス</v>
      </c>
      <c r="AZ35" s="35" t="s">
        <v>977</v>
      </c>
      <c r="BA35" s="9" t="s">
        <v>972</v>
      </c>
    </row>
    <row r="36" spans="1:53" x14ac:dyDescent="0.15">
      <c r="A36" s="9" t="s">
        <v>969</v>
      </c>
      <c r="B36" s="9" t="s">
        <v>1392</v>
      </c>
      <c r="C36" s="32" t="str">
        <f>"./images/thumbnail/"&amp;データ!B36&amp;".jpg"</f>
        <v>./images/thumbnail/2353.jpg</v>
      </c>
      <c r="D36" s="32" t="s">
        <v>1393</v>
      </c>
      <c r="E36" s="32" t="str">
        <f>"./images/thumbnail/"&amp;データ!B36&amp;".jpg"</f>
        <v>./images/thumbnail/2353.jpg</v>
      </c>
      <c r="F36" s="32" t="s">
        <v>1064</v>
      </c>
      <c r="G36" s="32" t="s">
        <v>1260</v>
      </c>
      <c r="H36" s="32" t="str">
        <f>データ!D36</f>
        <v>リウィア</v>
      </c>
      <c r="I36" s="32" t="s">
        <v>977</v>
      </c>
      <c r="J36" s="32" t="s">
        <v>1260</v>
      </c>
      <c r="K36" s="32" t="str">
        <f>データ!E36</f>
        <v>UR</v>
      </c>
      <c r="L36" s="32" t="s">
        <v>977</v>
      </c>
      <c r="M36" s="32" t="s">
        <v>1260</v>
      </c>
      <c r="N36" s="32">
        <f>データ!F36</f>
        <v>16</v>
      </c>
      <c r="O36" s="32" t="s">
        <v>977</v>
      </c>
      <c r="P36" s="32" t="s">
        <v>1260</v>
      </c>
      <c r="Q36" s="32" t="str">
        <f>データ!G36</f>
        <v>遠</v>
      </c>
      <c r="R36" s="32" t="s">
        <v>977</v>
      </c>
      <c r="S36" s="32" t="s">
        <v>1260</v>
      </c>
      <c r="T36" s="33">
        <f>データ!H36</f>
        <v>25500</v>
      </c>
      <c r="U36" s="34" t="s">
        <v>977</v>
      </c>
      <c r="V36" s="34" t="s">
        <v>1260</v>
      </c>
      <c r="W36" s="33">
        <f>データ!I36</f>
        <v>8530</v>
      </c>
      <c r="X36" s="34" t="s">
        <v>977</v>
      </c>
      <c r="Y36" s="34" t="s">
        <v>1260</v>
      </c>
      <c r="Z36" s="33">
        <f>データ!J36</f>
        <v>8800</v>
      </c>
      <c r="AA36" s="34" t="s">
        <v>977</v>
      </c>
      <c r="AB36" s="34" t="s">
        <v>1260</v>
      </c>
      <c r="AC36" s="33" t="str">
        <f>データ!K36</f>
        <v>SS1</v>
      </c>
      <c r="AD36" s="32" t="s">
        <v>977</v>
      </c>
      <c r="AE36" s="34" t="s">
        <v>1260</v>
      </c>
      <c r="AF36" s="33">
        <f>データ!L36</f>
        <v>42830</v>
      </c>
      <c r="AG36" s="34" t="s">
        <v>977</v>
      </c>
      <c r="AH36" s="34" t="s">
        <v>2273</v>
      </c>
      <c r="AI36" s="33" t="str">
        <f>データ!M36</f>
        <v>遠翠の玲瓏</v>
      </c>
      <c r="AJ36" s="9" t="s">
        <v>2274</v>
      </c>
      <c r="AK36" s="33" t="str">
        <f>データ!O36</f>
        <v>邪眼解放</v>
      </c>
      <c r="AL36" s="35" t="s">
        <v>977</v>
      </c>
      <c r="AM36" s="34" t="s">
        <v>2276</v>
      </c>
      <c r="AN36" s="33" t="str">
        <f>データ!Q36</f>
        <v>シャドウ／煌</v>
      </c>
      <c r="AO36" s="9" t="s">
        <v>2277</v>
      </c>
      <c r="AP36" s="33" t="str">
        <f>データ!S36</f>
        <v>アサルト／煌</v>
      </c>
      <c r="AQ36" s="35" t="s">
        <v>977</v>
      </c>
      <c r="AR36" s="34" t="s">
        <v>1260</v>
      </c>
      <c r="AS36" s="33" t="str">
        <f>データ!U36</f>
        <v>練気</v>
      </c>
      <c r="AT36" s="35" t="s">
        <v>977</v>
      </c>
      <c r="AU36" s="34" t="s">
        <v>1260</v>
      </c>
      <c r="AV36" s="33" t="str">
        <f>データ!W36</f>
        <v>-</v>
      </c>
      <c r="AW36" s="35" t="s">
        <v>977</v>
      </c>
      <c r="AX36" s="34" t="s">
        <v>1260</v>
      </c>
      <c r="AY36" s="33" t="str">
        <f>データ!X36</f>
        <v>常設</v>
      </c>
      <c r="AZ36" s="35" t="s">
        <v>977</v>
      </c>
      <c r="BA36" s="9" t="s">
        <v>972</v>
      </c>
    </row>
    <row r="37" spans="1:53" x14ac:dyDescent="0.15">
      <c r="A37" s="9" t="s">
        <v>969</v>
      </c>
      <c r="B37" s="9" t="s">
        <v>1392</v>
      </c>
      <c r="C37" s="32" t="str">
        <f>"./images/thumbnail/"&amp;データ!B37&amp;".jpg"</f>
        <v>./images/thumbnail/2351.jpg</v>
      </c>
      <c r="D37" s="32" t="s">
        <v>1393</v>
      </c>
      <c r="E37" s="32" t="str">
        <f>"./images/thumbnail/"&amp;データ!B37&amp;".jpg"</f>
        <v>./images/thumbnail/2351.jpg</v>
      </c>
      <c r="F37" s="32" t="s">
        <v>1064</v>
      </c>
      <c r="G37" s="32" t="s">
        <v>1260</v>
      </c>
      <c r="H37" s="32" t="str">
        <f>データ!D37</f>
        <v>ユリウス</v>
      </c>
      <c r="I37" s="32" t="s">
        <v>977</v>
      </c>
      <c r="J37" s="32" t="s">
        <v>1260</v>
      </c>
      <c r="K37" s="32" t="str">
        <f>データ!E37</f>
        <v>UR</v>
      </c>
      <c r="L37" s="32" t="s">
        <v>977</v>
      </c>
      <c r="M37" s="32" t="s">
        <v>1260</v>
      </c>
      <c r="N37" s="32">
        <f>データ!F37</f>
        <v>16</v>
      </c>
      <c r="O37" s="32" t="s">
        <v>977</v>
      </c>
      <c r="P37" s="32" t="s">
        <v>1260</v>
      </c>
      <c r="Q37" s="32" t="str">
        <f>データ!G37</f>
        <v>突</v>
      </c>
      <c r="R37" s="32" t="s">
        <v>977</v>
      </c>
      <c r="S37" s="32" t="s">
        <v>1260</v>
      </c>
      <c r="T37" s="33">
        <f>データ!H37</f>
        <v>26105</v>
      </c>
      <c r="U37" s="34" t="s">
        <v>977</v>
      </c>
      <c r="V37" s="34" t="s">
        <v>1260</v>
      </c>
      <c r="W37" s="33">
        <f>データ!I37</f>
        <v>7747</v>
      </c>
      <c r="X37" s="34" t="s">
        <v>977</v>
      </c>
      <c r="Y37" s="34" t="s">
        <v>1260</v>
      </c>
      <c r="Z37" s="33">
        <f>データ!J37</f>
        <v>10344</v>
      </c>
      <c r="AA37" s="34" t="s">
        <v>977</v>
      </c>
      <c r="AB37" s="34" t="s">
        <v>1260</v>
      </c>
      <c r="AC37" s="33" t="str">
        <f>データ!K37</f>
        <v>SS4</v>
      </c>
      <c r="AD37" s="32" t="s">
        <v>977</v>
      </c>
      <c r="AE37" s="34" t="s">
        <v>1260</v>
      </c>
      <c r="AF37" s="33">
        <f>データ!L37</f>
        <v>44196</v>
      </c>
      <c r="AG37" s="34" t="s">
        <v>977</v>
      </c>
      <c r="AH37" s="34" t="s">
        <v>2273</v>
      </c>
      <c r="AI37" s="33" t="str">
        <f>データ!M37</f>
        <v>対紫の突風／鳳</v>
      </c>
      <c r="AJ37" s="9" t="s">
        <v>2274</v>
      </c>
      <c r="AK37" s="33" t="str">
        <f>データ!O37</f>
        <v>神霊降臨</v>
      </c>
      <c r="AL37" s="35" t="s">
        <v>977</v>
      </c>
      <c r="AM37" s="34" t="s">
        <v>2276</v>
      </c>
      <c r="AN37" s="33" t="str">
        <f>データ!Q37</f>
        <v>エース／鳳</v>
      </c>
      <c r="AO37" s="9" t="s">
        <v>2277</v>
      </c>
      <c r="AP37" s="33" t="str">
        <f>データ!S37</f>
        <v>オラクル／煌</v>
      </c>
      <c r="AQ37" s="35" t="s">
        <v>977</v>
      </c>
      <c r="AR37" s="34" t="s">
        <v>1260</v>
      </c>
      <c r="AS37" s="33" t="str">
        <f>データ!U37</f>
        <v>闘気</v>
      </c>
      <c r="AT37" s="35" t="s">
        <v>977</v>
      </c>
      <c r="AU37" s="34" t="s">
        <v>1260</v>
      </c>
      <c r="AV37" s="33" t="str">
        <f>データ!W37</f>
        <v>-</v>
      </c>
      <c r="AW37" s="35" t="s">
        <v>977</v>
      </c>
      <c r="AX37" s="34" t="s">
        <v>1260</v>
      </c>
      <c r="AY37" s="33" t="str">
        <f>データ!X37</f>
        <v>常設</v>
      </c>
      <c r="AZ37" s="35" t="s">
        <v>977</v>
      </c>
      <c r="BA37" s="9" t="s">
        <v>972</v>
      </c>
    </row>
    <row r="38" spans="1:53" x14ac:dyDescent="0.15">
      <c r="A38" s="9" t="s">
        <v>969</v>
      </c>
      <c r="B38" s="9" t="s">
        <v>1392</v>
      </c>
      <c r="C38" s="32" t="str">
        <f>"./images/thumbnail/"&amp;データ!B38&amp;".jpg"</f>
        <v>./images/thumbnail/2349.jpg</v>
      </c>
      <c r="D38" s="32" t="s">
        <v>1393</v>
      </c>
      <c r="E38" s="32" t="str">
        <f>"./images/thumbnail/"&amp;データ!B38&amp;".jpg"</f>
        <v>./images/thumbnail/2349.jpg</v>
      </c>
      <c r="F38" s="32" t="s">
        <v>1064</v>
      </c>
      <c r="G38" s="32" t="s">
        <v>1260</v>
      </c>
      <c r="H38" s="32" t="str">
        <f>データ!D38</f>
        <v>カエサル</v>
      </c>
      <c r="I38" s="32" t="s">
        <v>977</v>
      </c>
      <c r="J38" s="32" t="s">
        <v>1260</v>
      </c>
      <c r="K38" s="32" t="str">
        <f>データ!E38</f>
        <v>UR</v>
      </c>
      <c r="L38" s="32" t="s">
        <v>977</v>
      </c>
      <c r="M38" s="32" t="s">
        <v>1260</v>
      </c>
      <c r="N38" s="32">
        <f>データ!F38</f>
        <v>16</v>
      </c>
      <c r="O38" s="32" t="s">
        <v>977</v>
      </c>
      <c r="P38" s="32" t="s">
        <v>1260</v>
      </c>
      <c r="Q38" s="32" t="str">
        <f>データ!G38</f>
        <v>斬</v>
      </c>
      <c r="R38" s="32" t="s">
        <v>977</v>
      </c>
      <c r="S38" s="32" t="s">
        <v>1260</v>
      </c>
      <c r="T38" s="33">
        <f>データ!H38</f>
        <v>22009</v>
      </c>
      <c r="U38" s="34" t="s">
        <v>977</v>
      </c>
      <c r="V38" s="34" t="s">
        <v>1260</v>
      </c>
      <c r="W38" s="33">
        <f>データ!I38</f>
        <v>10700</v>
      </c>
      <c r="X38" s="34" t="s">
        <v>977</v>
      </c>
      <c r="Y38" s="34" t="s">
        <v>1260</v>
      </c>
      <c r="Z38" s="33">
        <f>データ!J38</f>
        <v>8098</v>
      </c>
      <c r="AA38" s="34" t="s">
        <v>977</v>
      </c>
      <c r="AB38" s="34" t="s">
        <v>1260</v>
      </c>
      <c r="AC38" s="33" t="str">
        <f>データ!K38</f>
        <v>SS+</v>
      </c>
      <c r="AD38" s="32" t="s">
        <v>977</v>
      </c>
      <c r="AE38" s="34" t="s">
        <v>1260</v>
      </c>
      <c r="AF38" s="33">
        <f>データ!L38</f>
        <v>40807</v>
      </c>
      <c r="AG38" s="34" t="s">
        <v>977</v>
      </c>
      <c r="AH38" s="34" t="s">
        <v>2273</v>
      </c>
      <c r="AI38" s="33" t="str">
        <f>データ!M38</f>
        <v>対翠の突風／鳳</v>
      </c>
      <c r="AJ38" s="9" t="s">
        <v>2274</v>
      </c>
      <c r="AK38" s="33" t="str">
        <f>データ!O38</f>
        <v>堕天使の雫</v>
      </c>
      <c r="AL38" s="35" t="s">
        <v>977</v>
      </c>
      <c r="AM38" s="34" t="s">
        <v>2276</v>
      </c>
      <c r="AN38" s="33" t="str">
        <f>データ!Q38</f>
        <v>ブリッツ／煌</v>
      </c>
      <c r="AO38" s="9" t="s">
        <v>2277</v>
      </c>
      <c r="AP38" s="33" t="str">
        <f>データ!S38</f>
        <v>アサルト／煌</v>
      </c>
      <c r="AQ38" s="35" t="s">
        <v>977</v>
      </c>
      <c r="AR38" s="34" t="s">
        <v>1260</v>
      </c>
      <c r="AS38" s="33" t="str">
        <f>データ!U38</f>
        <v>闘気</v>
      </c>
      <c r="AT38" s="35" t="s">
        <v>977</v>
      </c>
      <c r="AU38" s="34" t="s">
        <v>1260</v>
      </c>
      <c r="AV38" s="33" t="str">
        <f>データ!W38</f>
        <v>-</v>
      </c>
      <c r="AW38" s="35" t="s">
        <v>977</v>
      </c>
      <c r="AX38" s="34" t="s">
        <v>1260</v>
      </c>
      <c r="AY38" s="33" t="str">
        <f>データ!X38</f>
        <v>6時間レイドイベント／蒼天の決戦</v>
      </c>
      <c r="AZ38" s="35" t="s">
        <v>977</v>
      </c>
      <c r="BA38" s="9" t="s">
        <v>972</v>
      </c>
    </row>
    <row r="39" spans="1:53" x14ac:dyDescent="0.15">
      <c r="A39" s="9" t="s">
        <v>969</v>
      </c>
      <c r="B39" s="9" t="s">
        <v>1392</v>
      </c>
      <c r="C39" s="32" t="str">
        <f>"./images/thumbnail/"&amp;データ!B39&amp;".jpg"</f>
        <v>./images/thumbnail/2348.jpg</v>
      </c>
      <c r="D39" s="32" t="s">
        <v>1393</v>
      </c>
      <c r="E39" s="32" t="str">
        <f>"./images/thumbnail/"&amp;データ!B39&amp;".jpg"</f>
        <v>./images/thumbnail/2348.jpg</v>
      </c>
      <c r="F39" s="32" t="s">
        <v>1064</v>
      </c>
      <c r="G39" s="32" t="s">
        <v>1260</v>
      </c>
      <c r="H39" s="32" t="str">
        <f>データ!D39</f>
        <v>フェリーチェ</v>
      </c>
      <c r="I39" s="32" t="s">
        <v>977</v>
      </c>
      <c r="J39" s="32" t="s">
        <v>1260</v>
      </c>
      <c r="K39" s="32" t="str">
        <f>データ!E39</f>
        <v>SSR</v>
      </c>
      <c r="L39" s="32" t="s">
        <v>977</v>
      </c>
      <c r="M39" s="32" t="s">
        <v>1260</v>
      </c>
      <c r="N39" s="32">
        <f>データ!F39</f>
        <v>14</v>
      </c>
      <c r="O39" s="32" t="s">
        <v>977</v>
      </c>
      <c r="P39" s="32" t="s">
        <v>1260</v>
      </c>
      <c r="Q39" s="32" t="str">
        <f>データ!G39</f>
        <v>遠</v>
      </c>
      <c r="R39" s="32" t="s">
        <v>977</v>
      </c>
      <c r="S39" s="32" t="s">
        <v>1260</v>
      </c>
      <c r="T39" s="33">
        <f>データ!H39</f>
        <v>19075</v>
      </c>
      <c r="U39" s="34" t="s">
        <v>977</v>
      </c>
      <c r="V39" s="34" t="s">
        <v>1260</v>
      </c>
      <c r="W39" s="33">
        <f>データ!I39</f>
        <v>6952</v>
      </c>
      <c r="X39" s="34" t="s">
        <v>977</v>
      </c>
      <c r="Y39" s="34" t="s">
        <v>1260</v>
      </c>
      <c r="Z39" s="33">
        <f>データ!J39</f>
        <v>6101</v>
      </c>
      <c r="AA39" s="34" t="s">
        <v>977</v>
      </c>
      <c r="AB39" s="34" t="s">
        <v>1260</v>
      </c>
      <c r="AC39" s="33" t="str">
        <f>データ!K39</f>
        <v>S+</v>
      </c>
      <c r="AD39" s="32" t="s">
        <v>977</v>
      </c>
      <c r="AE39" s="34" t="s">
        <v>1260</v>
      </c>
      <c r="AF39" s="33">
        <f>データ!L39</f>
        <v>32128</v>
      </c>
      <c r="AG39" s="34" t="s">
        <v>977</v>
      </c>
      <c r="AH39" s="34" t="s">
        <v>2273</v>
      </c>
      <c r="AI39" s="33" t="str">
        <f>データ!M39</f>
        <v>遠翠の神威</v>
      </c>
      <c r="AJ39" s="9" t="s">
        <v>2274</v>
      </c>
      <c r="AK39" s="33" t="str">
        <f>データ!O39</f>
        <v>-</v>
      </c>
      <c r="AL39" s="35" t="s">
        <v>977</v>
      </c>
      <c r="AM39" s="34" t="s">
        <v>2276</v>
      </c>
      <c r="AN39" s="33" t="str">
        <f>データ!Q39</f>
        <v>フォートレス／煌</v>
      </c>
      <c r="AO39" s="9" t="s">
        <v>2277</v>
      </c>
      <c r="AP39" s="33" t="str">
        <f>データ!S39</f>
        <v>-</v>
      </c>
      <c r="AQ39" s="35" t="s">
        <v>977</v>
      </c>
      <c r="AR39" s="34" t="s">
        <v>1260</v>
      </c>
      <c r="AS39" s="33" t="str">
        <f>データ!U39</f>
        <v>-</v>
      </c>
      <c r="AT39" s="35" t="s">
        <v>977</v>
      </c>
      <c r="AU39" s="34" t="s">
        <v>1260</v>
      </c>
      <c r="AV39" s="33" t="str">
        <f>データ!W39</f>
        <v>遠属性攻撃力中アップ</v>
      </c>
      <c r="AW39" s="35" t="s">
        <v>977</v>
      </c>
      <c r="AX39" s="34" t="s">
        <v>1260</v>
      </c>
      <c r="AY39" s="33" t="str">
        <f>データ!X39</f>
        <v>石巨人マーズVS巨大魔物エゴラ／エイトガチャ</v>
      </c>
      <c r="AZ39" s="35" t="s">
        <v>977</v>
      </c>
      <c r="BA39" s="9" t="s">
        <v>972</v>
      </c>
    </row>
    <row r="40" spans="1:53" x14ac:dyDescent="0.15">
      <c r="A40" s="9" t="s">
        <v>969</v>
      </c>
      <c r="B40" s="9" t="s">
        <v>1392</v>
      </c>
      <c r="C40" s="32" t="str">
        <f>"./images/thumbnail/"&amp;データ!B40&amp;".jpg"</f>
        <v>./images/thumbnail/2346.jpg</v>
      </c>
      <c r="D40" s="32" t="s">
        <v>1393</v>
      </c>
      <c r="E40" s="32" t="str">
        <f>"./images/thumbnail/"&amp;データ!B40&amp;".jpg"</f>
        <v>./images/thumbnail/2346.jpg</v>
      </c>
      <c r="F40" s="32" t="s">
        <v>1064</v>
      </c>
      <c r="G40" s="32" t="s">
        <v>1260</v>
      </c>
      <c r="H40" s="32" t="str">
        <f>データ!D40</f>
        <v>アメリ</v>
      </c>
      <c r="I40" s="32" t="s">
        <v>977</v>
      </c>
      <c r="J40" s="32" t="s">
        <v>1260</v>
      </c>
      <c r="K40" s="32" t="str">
        <f>データ!E40</f>
        <v>UR</v>
      </c>
      <c r="L40" s="32" t="s">
        <v>977</v>
      </c>
      <c r="M40" s="32" t="s">
        <v>1260</v>
      </c>
      <c r="N40" s="32">
        <f>データ!F40</f>
        <v>16</v>
      </c>
      <c r="O40" s="32" t="s">
        <v>977</v>
      </c>
      <c r="P40" s="32" t="s">
        <v>1260</v>
      </c>
      <c r="Q40" s="32" t="str">
        <f>データ!G40</f>
        <v>打</v>
      </c>
      <c r="R40" s="32" t="s">
        <v>977</v>
      </c>
      <c r="S40" s="32" t="s">
        <v>1260</v>
      </c>
      <c r="T40" s="33">
        <f>データ!H40</f>
        <v>30848</v>
      </c>
      <c r="U40" s="34" t="s">
        <v>977</v>
      </c>
      <c r="V40" s="34" t="s">
        <v>1260</v>
      </c>
      <c r="W40" s="33">
        <f>データ!I40</f>
        <v>8691</v>
      </c>
      <c r="X40" s="34" t="s">
        <v>977</v>
      </c>
      <c r="Y40" s="34" t="s">
        <v>1260</v>
      </c>
      <c r="Z40" s="33">
        <f>データ!J40</f>
        <v>12882</v>
      </c>
      <c r="AA40" s="34" t="s">
        <v>977</v>
      </c>
      <c r="AB40" s="34" t="s">
        <v>1260</v>
      </c>
      <c r="AC40" s="33" t="str">
        <f>データ!K40</f>
        <v>SS-</v>
      </c>
      <c r="AD40" s="32" t="s">
        <v>977</v>
      </c>
      <c r="AE40" s="34" t="s">
        <v>1260</v>
      </c>
      <c r="AF40" s="33">
        <f>データ!L40</f>
        <v>52421</v>
      </c>
      <c r="AG40" s="34" t="s">
        <v>977</v>
      </c>
      <c r="AH40" s="34" t="s">
        <v>2273</v>
      </c>
      <c r="AI40" s="33" t="str">
        <f>データ!M40</f>
        <v>天焔幻の一閃／鳳</v>
      </c>
      <c r="AJ40" s="9" t="s">
        <v>2274</v>
      </c>
      <c r="AK40" s="33" t="str">
        <f>データ!O40</f>
        <v>-</v>
      </c>
      <c r="AL40" s="35" t="s">
        <v>977</v>
      </c>
      <c r="AM40" s="34" t="s">
        <v>2276</v>
      </c>
      <c r="AN40" s="33" t="str">
        <f>データ!Q40</f>
        <v>エクスドライブ／鳳</v>
      </c>
      <c r="AO40" s="9" t="s">
        <v>2277</v>
      </c>
      <c r="AP40" s="33" t="str">
        <f>データ!S40</f>
        <v>アサルト／絶＋</v>
      </c>
      <c r="AQ40" s="35" t="s">
        <v>977</v>
      </c>
      <c r="AR40" s="34" t="s">
        <v>1260</v>
      </c>
      <c r="AS40" s="33" t="str">
        <f>データ!U40</f>
        <v>紫打の練気</v>
      </c>
      <c r="AT40" s="35" t="s">
        <v>977</v>
      </c>
      <c r="AU40" s="34" t="s">
        <v>1260</v>
      </c>
      <c r="AV40" s="33" t="str">
        <f>データ!W40</f>
        <v>-</v>
      </c>
      <c r="AW40" s="35" t="s">
        <v>977</v>
      </c>
      <c r="AX40" s="34" t="s">
        <v>1260</v>
      </c>
      <c r="AY40" s="33" t="str">
        <f>データ!X40</f>
        <v>石巨人マーズVS巨大魔物エゴラ／エイトガチャ</v>
      </c>
      <c r="AZ40" s="35" t="s">
        <v>977</v>
      </c>
      <c r="BA40" s="9" t="s">
        <v>972</v>
      </c>
    </row>
    <row r="41" spans="1:53" x14ac:dyDescent="0.15">
      <c r="A41" s="9" t="s">
        <v>969</v>
      </c>
      <c r="B41" s="9" t="s">
        <v>1392</v>
      </c>
      <c r="C41" s="32" t="str">
        <f>"./images/thumbnail/"&amp;データ!B41&amp;".jpg"</f>
        <v>./images/thumbnail/2344.jpg</v>
      </c>
      <c r="D41" s="32" t="s">
        <v>1393</v>
      </c>
      <c r="E41" s="32" t="str">
        <f>"./images/thumbnail/"&amp;データ!B41&amp;".jpg"</f>
        <v>./images/thumbnail/2344.jpg</v>
      </c>
      <c r="F41" s="32" t="s">
        <v>1064</v>
      </c>
      <c r="G41" s="32" t="s">
        <v>1260</v>
      </c>
      <c r="H41" s="32" t="str">
        <f>データ!D41</f>
        <v>シビュラ</v>
      </c>
      <c r="I41" s="32" t="s">
        <v>977</v>
      </c>
      <c r="J41" s="32" t="s">
        <v>1260</v>
      </c>
      <c r="K41" s="32" t="str">
        <f>データ!E41</f>
        <v>UR</v>
      </c>
      <c r="L41" s="32" t="s">
        <v>977</v>
      </c>
      <c r="M41" s="32" t="s">
        <v>1260</v>
      </c>
      <c r="N41" s="32">
        <f>データ!F41</f>
        <v>16</v>
      </c>
      <c r="O41" s="32" t="s">
        <v>977</v>
      </c>
      <c r="P41" s="32" t="s">
        <v>1260</v>
      </c>
      <c r="Q41" s="32" t="str">
        <f>データ!G41</f>
        <v>斬</v>
      </c>
      <c r="R41" s="32" t="s">
        <v>977</v>
      </c>
      <c r="S41" s="32" t="s">
        <v>1260</v>
      </c>
      <c r="T41" s="33">
        <f>データ!H41</f>
        <v>22900</v>
      </c>
      <c r="U41" s="34" t="s">
        <v>977</v>
      </c>
      <c r="V41" s="34" t="s">
        <v>1260</v>
      </c>
      <c r="W41" s="33">
        <f>データ!I41</f>
        <v>10918</v>
      </c>
      <c r="X41" s="34" t="s">
        <v>977</v>
      </c>
      <c r="Y41" s="34" t="s">
        <v>1260</v>
      </c>
      <c r="Z41" s="33">
        <f>データ!J41</f>
        <v>8197</v>
      </c>
      <c r="AA41" s="34" t="s">
        <v>977</v>
      </c>
      <c r="AB41" s="34" t="s">
        <v>1260</v>
      </c>
      <c r="AC41" s="33" t="str">
        <f>データ!K41</f>
        <v>SS+</v>
      </c>
      <c r="AD41" s="32" t="s">
        <v>977</v>
      </c>
      <c r="AE41" s="34" t="s">
        <v>1260</v>
      </c>
      <c r="AF41" s="33">
        <f>データ!L41</f>
        <v>42015</v>
      </c>
      <c r="AG41" s="34" t="s">
        <v>977</v>
      </c>
      <c r="AH41" s="34" t="s">
        <v>2273</v>
      </c>
      <c r="AI41" s="33" t="str">
        <f>データ!M41</f>
        <v>天魔幻の閃光／鳳</v>
      </c>
      <c r="AJ41" s="9" t="s">
        <v>2274</v>
      </c>
      <c r="AK41" s="33" t="str">
        <f>データ!O41</f>
        <v>-</v>
      </c>
      <c r="AL41" s="35" t="s">
        <v>977</v>
      </c>
      <c r="AM41" s="34" t="s">
        <v>2276</v>
      </c>
      <c r="AN41" s="33" t="str">
        <f>データ!Q41</f>
        <v>リコントラクト／鳳</v>
      </c>
      <c r="AO41" s="9" t="s">
        <v>2277</v>
      </c>
      <c r="AP41" s="33" t="str">
        <f>データ!S41</f>
        <v>ディバインエトワール／煌</v>
      </c>
      <c r="AQ41" s="35" t="s">
        <v>977</v>
      </c>
      <c r="AR41" s="34" t="s">
        <v>1260</v>
      </c>
      <c r="AS41" s="33" t="str">
        <f>データ!U41</f>
        <v>不屈の練気</v>
      </c>
      <c r="AT41" s="35" t="s">
        <v>977</v>
      </c>
      <c r="AU41" s="34" t="s">
        <v>1260</v>
      </c>
      <c r="AV41" s="33" t="str">
        <f>データ!W41</f>
        <v>-</v>
      </c>
      <c r="AW41" s="35" t="s">
        <v>977</v>
      </c>
      <c r="AX41" s="34" t="s">
        <v>1260</v>
      </c>
      <c r="AY41" s="33" t="str">
        <f>データ!X41</f>
        <v>石巨人マーズVS巨大魔物エゴラ／エイトガチャ</v>
      </c>
      <c r="AZ41" s="35" t="s">
        <v>977</v>
      </c>
      <c r="BA41" s="9" t="s">
        <v>972</v>
      </c>
    </row>
    <row r="42" spans="1:53" x14ac:dyDescent="0.15">
      <c r="A42" s="9" t="s">
        <v>969</v>
      </c>
      <c r="B42" s="9" t="s">
        <v>1392</v>
      </c>
      <c r="C42" s="32" t="str">
        <f>"./images/thumbnail/"&amp;データ!B42&amp;".jpg"</f>
        <v>./images/thumbnail/2342.jpg</v>
      </c>
      <c r="D42" s="32" t="s">
        <v>1393</v>
      </c>
      <c r="E42" s="32" t="str">
        <f>"./images/thumbnail/"&amp;データ!B42&amp;".jpg"</f>
        <v>./images/thumbnail/2342.jpg</v>
      </c>
      <c r="F42" s="32" t="s">
        <v>1064</v>
      </c>
      <c r="G42" s="32" t="s">
        <v>1260</v>
      </c>
      <c r="H42" s="32" t="str">
        <f>データ!D42</f>
        <v>オルタンス</v>
      </c>
      <c r="I42" s="32" t="s">
        <v>977</v>
      </c>
      <c r="J42" s="32" t="s">
        <v>1260</v>
      </c>
      <c r="K42" s="32" t="str">
        <f>データ!E42</f>
        <v>UR</v>
      </c>
      <c r="L42" s="32" t="s">
        <v>977</v>
      </c>
      <c r="M42" s="32" t="s">
        <v>1260</v>
      </c>
      <c r="N42" s="32">
        <f>データ!F42</f>
        <v>16</v>
      </c>
      <c r="O42" s="32" t="s">
        <v>977</v>
      </c>
      <c r="P42" s="32" t="s">
        <v>1260</v>
      </c>
      <c r="Q42" s="32" t="str">
        <f>データ!G42</f>
        <v>遠</v>
      </c>
      <c r="R42" s="32" t="s">
        <v>977</v>
      </c>
      <c r="S42" s="32" t="s">
        <v>1260</v>
      </c>
      <c r="T42" s="33">
        <f>データ!H42</f>
        <v>27206</v>
      </c>
      <c r="U42" s="34" t="s">
        <v>977</v>
      </c>
      <c r="V42" s="34" t="s">
        <v>1260</v>
      </c>
      <c r="W42" s="33">
        <f>データ!I42</f>
        <v>8632</v>
      </c>
      <c r="X42" s="34" t="s">
        <v>977</v>
      </c>
      <c r="Y42" s="34" t="s">
        <v>1260</v>
      </c>
      <c r="Z42" s="33">
        <f>データ!J42</f>
        <v>9250</v>
      </c>
      <c r="AA42" s="34" t="s">
        <v>977</v>
      </c>
      <c r="AB42" s="34" t="s">
        <v>1260</v>
      </c>
      <c r="AC42" s="33" t="str">
        <f>データ!K42</f>
        <v>SS1</v>
      </c>
      <c r="AD42" s="32" t="s">
        <v>977</v>
      </c>
      <c r="AE42" s="34" t="s">
        <v>1260</v>
      </c>
      <c r="AF42" s="33">
        <f>データ!L42</f>
        <v>45088</v>
      </c>
      <c r="AG42" s="34" t="s">
        <v>977</v>
      </c>
      <c r="AH42" s="34" t="s">
        <v>2273</v>
      </c>
      <c r="AI42" s="33" t="str">
        <f>データ!M42</f>
        <v>地幻瞑の包囲陣／鳳</v>
      </c>
      <c r="AJ42" s="9" t="s">
        <v>2274</v>
      </c>
      <c r="AK42" s="33" t="str">
        <f>データ!O42</f>
        <v>火竜飛翔の障壁</v>
      </c>
      <c r="AL42" s="35" t="s">
        <v>977</v>
      </c>
      <c r="AM42" s="34" t="s">
        <v>2276</v>
      </c>
      <c r="AN42" s="33" t="str">
        <f>データ!Q42</f>
        <v>タランテラ／鳳</v>
      </c>
      <c r="AO42" s="9" t="s">
        <v>2277</v>
      </c>
      <c r="AP42" s="33" t="str">
        <f>データ!S42</f>
        <v>バーサク／絶</v>
      </c>
      <c r="AQ42" s="35" t="s">
        <v>977</v>
      </c>
      <c r="AR42" s="34" t="s">
        <v>1260</v>
      </c>
      <c r="AS42" s="33" t="str">
        <f>データ!U42</f>
        <v>防壁／真</v>
      </c>
      <c r="AT42" s="35" t="s">
        <v>977</v>
      </c>
      <c r="AU42" s="34" t="s">
        <v>1260</v>
      </c>
      <c r="AV42" s="33" t="str">
        <f>データ!W42</f>
        <v>-</v>
      </c>
      <c r="AW42" s="35" t="s">
        <v>977</v>
      </c>
      <c r="AX42" s="34" t="s">
        <v>1260</v>
      </c>
      <c r="AY42" s="33" t="str">
        <f>データ!X42</f>
        <v>火竜飛翔ガチャ</v>
      </c>
      <c r="AZ42" s="35" t="s">
        <v>977</v>
      </c>
      <c r="BA42" s="9" t="s">
        <v>972</v>
      </c>
    </row>
    <row r="43" spans="1:53" x14ac:dyDescent="0.15">
      <c r="A43" s="9" t="s">
        <v>969</v>
      </c>
      <c r="B43" s="9" t="s">
        <v>1392</v>
      </c>
      <c r="C43" s="32" t="str">
        <f>"./images/thumbnail/"&amp;データ!B43&amp;".jpg"</f>
        <v>./images/thumbnail/2341.jpg</v>
      </c>
      <c r="D43" s="32" t="s">
        <v>1393</v>
      </c>
      <c r="E43" s="32" t="str">
        <f>"./images/thumbnail/"&amp;データ!B43&amp;".jpg"</f>
        <v>./images/thumbnail/2341.jpg</v>
      </c>
      <c r="F43" s="32" t="s">
        <v>1064</v>
      </c>
      <c r="G43" s="32" t="s">
        <v>1260</v>
      </c>
      <c r="H43" s="32" t="str">
        <f>データ!D43</f>
        <v>エリス</v>
      </c>
      <c r="I43" s="32" t="s">
        <v>977</v>
      </c>
      <c r="J43" s="32" t="s">
        <v>1260</v>
      </c>
      <c r="K43" s="32" t="str">
        <f>データ!E43</f>
        <v>SSR</v>
      </c>
      <c r="L43" s="32" t="s">
        <v>977</v>
      </c>
      <c r="M43" s="32" t="s">
        <v>1260</v>
      </c>
      <c r="N43" s="32">
        <f>データ!F43</f>
        <v>14</v>
      </c>
      <c r="O43" s="32" t="s">
        <v>977</v>
      </c>
      <c r="P43" s="32" t="s">
        <v>1260</v>
      </c>
      <c r="Q43" s="32" t="str">
        <f>データ!G43</f>
        <v>突</v>
      </c>
      <c r="R43" s="32" t="s">
        <v>977</v>
      </c>
      <c r="S43" s="32" t="s">
        <v>1260</v>
      </c>
      <c r="T43" s="33">
        <f>データ!H43</f>
        <v>18907</v>
      </c>
      <c r="U43" s="34" t="s">
        <v>977</v>
      </c>
      <c r="V43" s="34" t="s">
        <v>1260</v>
      </c>
      <c r="W43" s="33">
        <f>データ!I43</f>
        <v>6297</v>
      </c>
      <c r="X43" s="34" t="s">
        <v>977</v>
      </c>
      <c r="Y43" s="34" t="s">
        <v>1260</v>
      </c>
      <c r="Z43" s="33">
        <f>データ!J43</f>
        <v>6251</v>
      </c>
      <c r="AA43" s="34" t="s">
        <v>977</v>
      </c>
      <c r="AB43" s="34" t="s">
        <v>1260</v>
      </c>
      <c r="AC43" s="33" t="str">
        <f>データ!K43</f>
        <v>SS+</v>
      </c>
      <c r="AD43" s="32" t="s">
        <v>977</v>
      </c>
      <c r="AE43" s="34" t="s">
        <v>1260</v>
      </c>
      <c r="AF43" s="33">
        <f>データ!L43</f>
        <v>31455</v>
      </c>
      <c r="AG43" s="34" t="s">
        <v>977</v>
      </c>
      <c r="AH43" s="34" t="s">
        <v>2273</v>
      </c>
      <c r="AI43" s="33" t="str">
        <f>データ!M43</f>
        <v>孤撃の言霊／煌</v>
      </c>
      <c r="AJ43" s="9" t="s">
        <v>2274</v>
      </c>
      <c r="AK43" s="33" t="str">
        <f>データ!O43</f>
        <v>-</v>
      </c>
      <c r="AL43" s="35" t="s">
        <v>977</v>
      </c>
      <c r="AM43" s="34" t="s">
        <v>2276</v>
      </c>
      <c r="AN43" s="33" t="str">
        <f>データ!Q43</f>
        <v>エース／煌</v>
      </c>
      <c r="AO43" s="9" t="s">
        <v>2277</v>
      </c>
      <c r="AP43" s="33" t="str">
        <f>データ!S43</f>
        <v>-</v>
      </c>
      <c r="AQ43" s="35" t="s">
        <v>977</v>
      </c>
      <c r="AR43" s="34" t="s">
        <v>1260</v>
      </c>
      <c r="AS43" s="33" t="str">
        <f>データ!U43</f>
        <v>-</v>
      </c>
      <c r="AT43" s="35" t="s">
        <v>977</v>
      </c>
      <c r="AU43" s="34" t="s">
        <v>1260</v>
      </c>
      <c r="AV43" s="33" t="str">
        <f>データ!W43</f>
        <v>突属性防御力小アップ</v>
      </c>
      <c r="AW43" s="35" t="s">
        <v>977</v>
      </c>
      <c r="AX43" s="34" t="s">
        <v>1260</v>
      </c>
      <c r="AY43" s="33" t="str">
        <f>データ!X43</f>
        <v>ポーカー</v>
      </c>
      <c r="AZ43" s="35" t="s">
        <v>977</v>
      </c>
      <c r="BA43" s="9" t="s">
        <v>972</v>
      </c>
    </row>
    <row r="44" spans="1:53" x14ac:dyDescent="0.15">
      <c r="A44" s="9" t="s">
        <v>969</v>
      </c>
      <c r="B44" s="9" t="s">
        <v>1392</v>
      </c>
      <c r="C44" s="32" t="str">
        <f>"./images/thumbnail/"&amp;データ!B44&amp;".jpg"</f>
        <v>./images/thumbnail/2340.jpg</v>
      </c>
      <c r="D44" s="32" t="s">
        <v>1393</v>
      </c>
      <c r="E44" s="32" t="str">
        <f>"./images/thumbnail/"&amp;データ!B44&amp;".jpg"</f>
        <v>./images/thumbnail/2340.jpg</v>
      </c>
      <c r="F44" s="32" t="s">
        <v>1064</v>
      </c>
      <c r="G44" s="32" t="s">
        <v>1260</v>
      </c>
      <c r="H44" s="32" t="str">
        <f>データ!D44</f>
        <v>ノンノリア</v>
      </c>
      <c r="I44" s="32" t="s">
        <v>977</v>
      </c>
      <c r="J44" s="32" t="s">
        <v>1260</v>
      </c>
      <c r="K44" s="32" t="str">
        <f>データ!E44</f>
        <v>UR</v>
      </c>
      <c r="L44" s="32" t="s">
        <v>977</v>
      </c>
      <c r="M44" s="32" t="s">
        <v>1260</v>
      </c>
      <c r="N44" s="32">
        <f>データ!F44</f>
        <v>16</v>
      </c>
      <c r="O44" s="32" t="s">
        <v>977</v>
      </c>
      <c r="P44" s="32" t="s">
        <v>1260</v>
      </c>
      <c r="Q44" s="32" t="str">
        <f>データ!G44</f>
        <v>遠</v>
      </c>
      <c r="R44" s="32" t="s">
        <v>977</v>
      </c>
      <c r="S44" s="32" t="s">
        <v>1260</v>
      </c>
      <c r="T44" s="33">
        <f>データ!H44</f>
        <v>26004</v>
      </c>
      <c r="U44" s="34" t="s">
        <v>977</v>
      </c>
      <c r="V44" s="34" t="s">
        <v>1260</v>
      </c>
      <c r="W44" s="33">
        <f>データ!I44</f>
        <v>8820</v>
      </c>
      <c r="X44" s="34" t="s">
        <v>977</v>
      </c>
      <c r="Y44" s="34" t="s">
        <v>1260</v>
      </c>
      <c r="Z44" s="33">
        <f>データ!J44</f>
        <v>9001</v>
      </c>
      <c r="AA44" s="34" t="s">
        <v>977</v>
      </c>
      <c r="AB44" s="34" t="s">
        <v>1260</v>
      </c>
      <c r="AC44" s="33" t="str">
        <f>データ!K44</f>
        <v>SS1</v>
      </c>
      <c r="AD44" s="32" t="s">
        <v>977</v>
      </c>
      <c r="AE44" s="34" t="s">
        <v>1260</v>
      </c>
      <c r="AF44" s="33">
        <f>データ!L44</f>
        <v>43825</v>
      </c>
      <c r="AG44" s="34" t="s">
        <v>977</v>
      </c>
      <c r="AH44" s="34" t="s">
        <v>2273</v>
      </c>
      <c r="AI44" s="33" t="str">
        <f>データ!M44</f>
        <v>幻射の六連撃／絶</v>
      </c>
      <c r="AJ44" s="9" t="s">
        <v>2274</v>
      </c>
      <c r="AK44" s="33" t="str">
        <f>データ!O44</f>
        <v>-</v>
      </c>
      <c r="AL44" s="35" t="s">
        <v>977</v>
      </c>
      <c r="AM44" s="34" t="s">
        <v>2276</v>
      </c>
      <c r="AN44" s="33" t="str">
        <f>データ!Q44</f>
        <v>アクセラレーター／鳳</v>
      </c>
      <c r="AO44" s="9" t="s">
        <v>2277</v>
      </c>
      <c r="AP44" s="33" t="str">
        <f>データ!S44</f>
        <v>ディバインスラスト／煌</v>
      </c>
      <c r="AQ44" s="35" t="s">
        <v>977</v>
      </c>
      <c r="AR44" s="34" t="s">
        <v>1260</v>
      </c>
      <c r="AS44" s="33" t="str">
        <f>データ!U44</f>
        <v>不撓不屈</v>
      </c>
      <c r="AT44" s="35" t="s">
        <v>977</v>
      </c>
      <c r="AU44" s="34" t="s">
        <v>1260</v>
      </c>
      <c r="AV44" s="33" t="str">
        <f>データ!W44</f>
        <v>-</v>
      </c>
      <c r="AW44" s="35" t="s">
        <v>977</v>
      </c>
      <c r="AX44" s="34" t="s">
        <v>1260</v>
      </c>
      <c r="AY44" s="33" t="str">
        <f>データ!X44</f>
        <v>限定レアガチャ(温泉)</v>
      </c>
      <c r="AZ44" s="35" t="s">
        <v>977</v>
      </c>
      <c r="BA44" s="9" t="s">
        <v>972</v>
      </c>
    </row>
    <row r="45" spans="1:53" x14ac:dyDescent="0.15">
      <c r="A45" s="9" t="s">
        <v>969</v>
      </c>
      <c r="B45" s="9" t="s">
        <v>1392</v>
      </c>
      <c r="C45" s="32" t="str">
        <f>"./images/thumbnail/"&amp;データ!B45&amp;".jpg"</f>
        <v>./images/thumbnail/2338.jpg</v>
      </c>
      <c r="D45" s="32" t="s">
        <v>1393</v>
      </c>
      <c r="E45" s="32" t="str">
        <f>"./images/thumbnail/"&amp;データ!B45&amp;".jpg"</f>
        <v>./images/thumbnail/2338.jpg</v>
      </c>
      <c r="F45" s="32" t="s">
        <v>1064</v>
      </c>
      <c r="G45" s="32" t="s">
        <v>1260</v>
      </c>
      <c r="H45" s="32" t="str">
        <f>データ!D45</f>
        <v>アーデルハイド</v>
      </c>
      <c r="I45" s="32" t="s">
        <v>977</v>
      </c>
      <c r="J45" s="32" t="s">
        <v>1260</v>
      </c>
      <c r="K45" s="32" t="str">
        <f>データ!E45</f>
        <v>UR</v>
      </c>
      <c r="L45" s="32" t="s">
        <v>977</v>
      </c>
      <c r="M45" s="32" t="s">
        <v>1260</v>
      </c>
      <c r="N45" s="32">
        <f>データ!F45</f>
        <v>16</v>
      </c>
      <c r="O45" s="32" t="s">
        <v>977</v>
      </c>
      <c r="P45" s="32" t="s">
        <v>1260</v>
      </c>
      <c r="Q45" s="32" t="str">
        <f>データ!G45</f>
        <v>突</v>
      </c>
      <c r="R45" s="32" t="s">
        <v>977</v>
      </c>
      <c r="S45" s="32" t="s">
        <v>1260</v>
      </c>
      <c r="T45" s="33">
        <f>データ!H45</f>
        <v>26907</v>
      </c>
      <c r="U45" s="34" t="s">
        <v>977</v>
      </c>
      <c r="V45" s="34" t="s">
        <v>1260</v>
      </c>
      <c r="W45" s="33">
        <f>データ!I45</f>
        <v>7803</v>
      </c>
      <c r="X45" s="34" t="s">
        <v>977</v>
      </c>
      <c r="Y45" s="34" t="s">
        <v>1260</v>
      </c>
      <c r="Z45" s="33">
        <f>データ!J45</f>
        <v>10305</v>
      </c>
      <c r="AA45" s="34" t="s">
        <v>977</v>
      </c>
      <c r="AB45" s="34" t="s">
        <v>1260</v>
      </c>
      <c r="AC45" s="33" t="str">
        <f>データ!K45</f>
        <v>SS4</v>
      </c>
      <c r="AD45" s="32" t="s">
        <v>977</v>
      </c>
      <c r="AE45" s="34" t="s">
        <v>1260</v>
      </c>
      <c r="AF45" s="33">
        <f>データ!L45</f>
        <v>45015</v>
      </c>
      <c r="AG45" s="34" t="s">
        <v>977</v>
      </c>
      <c r="AH45" s="34" t="s">
        <v>2273</v>
      </c>
      <c r="AI45" s="33" t="str">
        <f>データ!M45</f>
        <v>天魔幻の閃光／煌</v>
      </c>
      <c r="AJ45" s="9" t="s">
        <v>2274</v>
      </c>
      <c r="AK45" s="33" t="str">
        <f>データ!O45</f>
        <v>-</v>
      </c>
      <c r="AL45" s="35" t="s">
        <v>977</v>
      </c>
      <c r="AM45" s="34" t="s">
        <v>2276</v>
      </c>
      <c r="AN45" s="33" t="str">
        <f>データ!Q45</f>
        <v>グラビティアサルト／鳳</v>
      </c>
      <c r="AO45" s="9" t="s">
        <v>2277</v>
      </c>
      <c r="AP45" s="33" t="str">
        <f>データ!S45</f>
        <v>ブリッツ／絶</v>
      </c>
      <c r="AQ45" s="35" t="s">
        <v>977</v>
      </c>
      <c r="AR45" s="34" t="s">
        <v>1260</v>
      </c>
      <c r="AS45" s="33" t="str">
        <f>データ!U45</f>
        <v>不屈の闘気</v>
      </c>
      <c r="AT45" s="35" t="s">
        <v>977</v>
      </c>
      <c r="AU45" s="34" t="s">
        <v>1260</v>
      </c>
      <c r="AV45" s="33" t="str">
        <f>データ!W45</f>
        <v>-</v>
      </c>
      <c r="AW45" s="35" t="s">
        <v>977</v>
      </c>
      <c r="AX45" s="34" t="s">
        <v>1260</v>
      </c>
      <c r="AY45" s="33" t="str">
        <f>データ!X45</f>
        <v>限定レアガチャ(温泉)</v>
      </c>
      <c r="AZ45" s="35" t="s">
        <v>977</v>
      </c>
      <c r="BA45" s="9" t="s">
        <v>972</v>
      </c>
    </row>
    <row r="46" spans="1:53" x14ac:dyDescent="0.15">
      <c r="A46" s="9" t="s">
        <v>969</v>
      </c>
      <c r="B46" s="9" t="s">
        <v>1392</v>
      </c>
      <c r="C46" s="32" t="str">
        <f>"./images/thumbnail/"&amp;データ!B46&amp;".jpg"</f>
        <v>./images/thumbnail/2336.jpg</v>
      </c>
      <c r="D46" s="32" t="s">
        <v>1393</v>
      </c>
      <c r="E46" s="32" t="str">
        <f>"./images/thumbnail/"&amp;データ!B46&amp;".jpg"</f>
        <v>./images/thumbnail/2336.jpg</v>
      </c>
      <c r="F46" s="32" t="s">
        <v>1064</v>
      </c>
      <c r="G46" s="32" t="s">
        <v>1260</v>
      </c>
      <c r="H46" s="32" t="str">
        <f>データ!D46</f>
        <v>シャルロ</v>
      </c>
      <c r="I46" s="32" t="s">
        <v>977</v>
      </c>
      <c r="J46" s="32" t="s">
        <v>1260</v>
      </c>
      <c r="K46" s="32" t="str">
        <f>データ!E46</f>
        <v>SSR</v>
      </c>
      <c r="L46" s="32" t="s">
        <v>977</v>
      </c>
      <c r="M46" s="32" t="s">
        <v>1260</v>
      </c>
      <c r="N46" s="32">
        <f>データ!F46</f>
        <v>14</v>
      </c>
      <c r="O46" s="32" t="s">
        <v>977</v>
      </c>
      <c r="P46" s="32" t="s">
        <v>1260</v>
      </c>
      <c r="Q46" s="32" t="str">
        <f>データ!G46</f>
        <v>斬</v>
      </c>
      <c r="R46" s="32" t="s">
        <v>977</v>
      </c>
      <c r="S46" s="32" t="s">
        <v>1260</v>
      </c>
      <c r="T46" s="33">
        <f>データ!H46</f>
        <v>18103</v>
      </c>
      <c r="U46" s="34" t="s">
        <v>977</v>
      </c>
      <c r="V46" s="34" t="s">
        <v>1260</v>
      </c>
      <c r="W46" s="33">
        <f>データ!I46</f>
        <v>8203</v>
      </c>
      <c r="X46" s="34" t="s">
        <v>977</v>
      </c>
      <c r="Y46" s="34" t="s">
        <v>1260</v>
      </c>
      <c r="Z46" s="33">
        <f>データ!J46</f>
        <v>6648</v>
      </c>
      <c r="AA46" s="34" t="s">
        <v>977</v>
      </c>
      <c r="AB46" s="34" t="s">
        <v>1260</v>
      </c>
      <c r="AC46" s="33" t="str">
        <f>データ!K46</f>
        <v>S</v>
      </c>
      <c r="AD46" s="32" t="s">
        <v>977</v>
      </c>
      <c r="AE46" s="34" t="s">
        <v>1260</v>
      </c>
      <c r="AF46" s="33">
        <f>データ!L46</f>
        <v>32954</v>
      </c>
      <c r="AG46" s="34" t="s">
        <v>977</v>
      </c>
      <c r="AH46" s="34" t="s">
        <v>2273</v>
      </c>
      <c r="AI46" s="33" t="str">
        <f>データ!M46</f>
        <v>斬紅の神護</v>
      </c>
      <c r="AJ46" s="9" t="s">
        <v>2274</v>
      </c>
      <c r="AK46" s="33" t="str">
        <f>データ!O46</f>
        <v>-</v>
      </c>
      <c r="AL46" s="35" t="s">
        <v>977</v>
      </c>
      <c r="AM46" s="34" t="s">
        <v>2276</v>
      </c>
      <c r="AN46" s="33" t="str">
        <f>データ!Q46</f>
        <v>フォートレス／煌</v>
      </c>
      <c r="AO46" s="9" t="s">
        <v>2277</v>
      </c>
      <c r="AP46" s="33" t="str">
        <f>データ!S46</f>
        <v>-</v>
      </c>
      <c r="AQ46" s="35" t="s">
        <v>977</v>
      </c>
      <c r="AR46" s="34" t="s">
        <v>1260</v>
      </c>
      <c r="AS46" s="33" t="str">
        <f>データ!U46</f>
        <v>-</v>
      </c>
      <c r="AT46" s="35" t="s">
        <v>977</v>
      </c>
      <c r="AU46" s="34" t="s">
        <v>1260</v>
      </c>
      <c r="AV46" s="33" t="str">
        <f>データ!W46</f>
        <v>斬属性防御力中アップ</v>
      </c>
      <c r="AW46" s="35" t="s">
        <v>977</v>
      </c>
      <c r="AX46" s="34" t="s">
        <v>1260</v>
      </c>
      <c r="AY46" s="33" t="str">
        <f>データ!X46</f>
        <v>限定レアガチャ(温泉)</v>
      </c>
      <c r="AZ46" s="35" t="s">
        <v>977</v>
      </c>
      <c r="BA46" s="9" t="s">
        <v>972</v>
      </c>
    </row>
    <row r="47" spans="1:53" x14ac:dyDescent="0.15">
      <c r="A47" s="9" t="s">
        <v>969</v>
      </c>
      <c r="B47" s="9" t="s">
        <v>1392</v>
      </c>
      <c r="C47" s="32" t="str">
        <f>"./images/thumbnail/"&amp;データ!B47&amp;".jpg"</f>
        <v>./images/thumbnail/2334.jpg</v>
      </c>
      <c r="D47" s="32" t="s">
        <v>1393</v>
      </c>
      <c r="E47" s="32" t="str">
        <f>"./images/thumbnail/"&amp;データ!B47&amp;".jpg"</f>
        <v>./images/thumbnail/2334.jpg</v>
      </c>
      <c r="F47" s="32" t="s">
        <v>1064</v>
      </c>
      <c r="G47" s="32" t="s">
        <v>1260</v>
      </c>
      <c r="H47" s="32" t="str">
        <f>データ!D47</f>
        <v>ヴィルヘルム</v>
      </c>
      <c r="I47" s="32" t="s">
        <v>977</v>
      </c>
      <c r="J47" s="32" t="s">
        <v>1260</v>
      </c>
      <c r="K47" s="32" t="str">
        <f>データ!E47</f>
        <v>UR</v>
      </c>
      <c r="L47" s="32" t="s">
        <v>977</v>
      </c>
      <c r="M47" s="32" t="s">
        <v>1260</v>
      </c>
      <c r="N47" s="32">
        <f>データ!F47</f>
        <v>16</v>
      </c>
      <c r="O47" s="32" t="s">
        <v>977</v>
      </c>
      <c r="P47" s="32" t="s">
        <v>1260</v>
      </c>
      <c r="Q47" s="32" t="str">
        <f>データ!G47</f>
        <v>打</v>
      </c>
      <c r="R47" s="32" t="s">
        <v>977</v>
      </c>
      <c r="S47" s="32" t="s">
        <v>1260</v>
      </c>
      <c r="T47" s="33">
        <f>データ!H47</f>
        <v>30644</v>
      </c>
      <c r="U47" s="34" t="s">
        <v>977</v>
      </c>
      <c r="V47" s="34" t="s">
        <v>1260</v>
      </c>
      <c r="W47" s="33">
        <f>データ!I47</f>
        <v>8801</v>
      </c>
      <c r="X47" s="34" t="s">
        <v>977</v>
      </c>
      <c r="Y47" s="34" t="s">
        <v>1260</v>
      </c>
      <c r="Z47" s="33">
        <f>データ!J47</f>
        <v>12498</v>
      </c>
      <c r="AA47" s="34" t="s">
        <v>977</v>
      </c>
      <c r="AB47" s="34" t="s">
        <v>1260</v>
      </c>
      <c r="AC47" s="33" t="str">
        <f>データ!K47</f>
        <v>SS-</v>
      </c>
      <c r="AD47" s="32" t="s">
        <v>977</v>
      </c>
      <c r="AE47" s="34" t="s">
        <v>1260</v>
      </c>
      <c r="AF47" s="33">
        <f>データ!L47</f>
        <v>51943</v>
      </c>
      <c r="AG47" s="34" t="s">
        <v>977</v>
      </c>
      <c r="AH47" s="34" t="s">
        <v>2273</v>
      </c>
      <c r="AI47" s="33" t="str">
        <f>データ!M47</f>
        <v>対翠の突風／鳳</v>
      </c>
      <c r="AJ47" s="9" t="s">
        <v>2274</v>
      </c>
      <c r="AK47" s="33" t="str">
        <f>データ!O47</f>
        <v>人狼狂気</v>
      </c>
      <c r="AL47" s="35" t="s">
        <v>977</v>
      </c>
      <c r="AM47" s="34" t="s">
        <v>2276</v>
      </c>
      <c r="AN47" s="33" t="str">
        <f>データ!Q47</f>
        <v>エース／鳳</v>
      </c>
      <c r="AO47" s="9" t="s">
        <v>2277</v>
      </c>
      <c r="AP47" s="33" t="str">
        <f>データ!S47</f>
        <v>ポイントライズ／煌</v>
      </c>
      <c r="AQ47" s="35" t="s">
        <v>977</v>
      </c>
      <c r="AR47" s="34" t="s">
        <v>1260</v>
      </c>
      <c r="AS47" s="33" t="str">
        <f>データ!U47</f>
        <v>練気／真</v>
      </c>
      <c r="AT47" s="35" t="s">
        <v>977</v>
      </c>
      <c r="AU47" s="34" t="s">
        <v>1260</v>
      </c>
      <c r="AV47" s="33" t="str">
        <f>データ!W47</f>
        <v>-</v>
      </c>
      <c r="AW47" s="35" t="s">
        <v>977</v>
      </c>
      <c r="AX47" s="34" t="s">
        <v>1260</v>
      </c>
      <c r="AY47" s="33" t="str">
        <f>データ!X47</f>
        <v>スペシャル任務報酬</v>
      </c>
      <c r="AZ47" s="35" t="s">
        <v>977</v>
      </c>
      <c r="BA47" s="9" t="s">
        <v>972</v>
      </c>
    </row>
    <row r="48" spans="1:53" x14ac:dyDescent="0.15">
      <c r="A48" s="9" t="s">
        <v>969</v>
      </c>
      <c r="B48" s="9" t="s">
        <v>1392</v>
      </c>
      <c r="C48" s="32" t="str">
        <f>"./images/thumbnail/"&amp;データ!B48&amp;".jpg"</f>
        <v>./images/thumbnail/2333.jpg</v>
      </c>
      <c r="D48" s="32" t="s">
        <v>1393</v>
      </c>
      <c r="E48" s="32" t="str">
        <f>"./images/thumbnail/"&amp;データ!B48&amp;".jpg"</f>
        <v>./images/thumbnail/2333.jpg</v>
      </c>
      <c r="F48" s="32" t="s">
        <v>1064</v>
      </c>
      <c r="G48" s="32" t="s">
        <v>1260</v>
      </c>
      <c r="H48" s="32" t="str">
        <f>データ!D48</f>
        <v>クトゥーリア</v>
      </c>
      <c r="I48" s="32" t="s">
        <v>977</v>
      </c>
      <c r="J48" s="32" t="s">
        <v>1260</v>
      </c>
      <c r="K48" s="32" t="str">
        <f>データ!E48</f>
        <v>UR</v>
      </c>
      <c r="L48" s="32" t="s">
        <v>977</v>
      </c>
      <c r="M48" s="32" t="s">
        <v>1260</v>
      </c>
      <c r="N48" s="32">
        <f>データ!F48</f>
        <v>16</v>
      </c>
      <c r="O48" s="32" t="s">
        <v>977</v>
      </c>
      <c r="P48" s="32" t="s">
        <v>1260</v>
      </c>
      <c r="Q48" s="32" t="str">
        <f>データ!G48</f>
        <v>遠</v>
      </c>
      <c r="R48" s="32" t="s">
        <v>977</v>
      </c>
      <c r="S48" s="32" t="s">
        <v>1260</v>
      </c>
      <c r="T48" s="33">
        <f>データ!H48</f>
        <v>24232</v>
      </c>
      <c r="U48" s="34" t="s">
        <v>977</v>
      </c>
      <c r="V48" s="34" t="s">
        <v>1260</v>
      </c>
      <c r="W48" s="33">
        <f>データ!I48</f>
        <v>8652</v>
      </c>
      <c r="X48" s="34" t="s">
        <v>977</v>
      </c>
      <c r="Y48" s="34" t="s">
        <v>1260</v>
      </c>
      <c r="Z48" s="33">
        <f>データ!J48</f>
        <v>8046</v>
      </c>
      <c r="AA48" s="34" t="s">
        <v>977</v>
      </c>
      <c r="AB48" s="34" t="s">
        <v>1260</v>
      </c>
      <c r="AC48" s="33" t="str">
        <f>データ!K48</f>
        <v>SS1</v>
      </c>
      <c r="AD48" s="32" t="s">
        <v>977</v>
      </c>
      <c r="AE48" s="34" t="s">
        <v>1260</v>
      </c>
      <c r="AF48" s="33">
        <f>データ!L48</f>
        <v>40930</v>
      </c>
      <c r="AG48" s="34" t="s">
        <v>977</v>
      </c>
      <c r="AH48" s="34" t="s">
        <v>2273</v>
      </c>
      <c r="AI48" s="33" t="str">
        <f>データ!M48</f>
        <v>対紅の突風／鳳</v>
      </c>
      <c r="AJ48" s="9" t="s">
        <v>2274</v>
      </c>
      <c r="AK48" s="33" t="str">
        <f>データ!O48</f>
        <v>-</v>
      </c>
      <c r="AL48" s="35" t="s">
        <v>977</v>
      </c>
      <c r="AM48" s="34" t="s">
        <v>2276</v>
      </c>
      <c r="AN48" s="33" t="str">
        <f>データ!Q48</f>
        <v>アサルト／鳳</v>
      </c>
      <c r="AO48" s="9" t="s">
        <v>2277</v>
      </c>
      <c r="AP48" s="33" t="str">
        <f>データ!S48</f>
        <v>フォートレスオーダー／絶</v>
      </c>
      <c r="AQ48" s="35" t="s">
        <v>977</v>
      </c>
      <c r="AR48" s="34" t="s">
        <v>1260</v>
      </c>
      <c r="AS48" s="33" t="str">
        <f>データ!U48</f>
        <v>練気</v>
      </c>
      <c r="AT48" s="35" t="s">
        <v>977</v>
      </c>
      <c r="AU48" s="34" t="s">
        <v>1260</v>
      </c>
      <c r="AV48" s="33" t="str">
        <f>データ!W48</f>
        <v>-</v>
      </c>
      <c r="AW48" s="35" t="s">
        <v>977</v>
      </c>
      <c r="AX48" s="34" t="s">
        <v>1260</v>
      </c>
      <c r="AY48" s="33" t="str">
        <f>データ!X48</f>
        <v>常設</v>
      </c>
      <c r="AZ48" s="35" t="s">
        <v>977</v>
      </c>
      <c r="BA48" s="9" t="s">
        <v>972</v>
      </c>
    </row>
    <row r="49" spans="1:53" x14ac:dyDescent="0.15">
      <c r="A49" s="9" t="s">
        <v>969</v>
      </c>
      <c r="B49" s="9" t="s">
        <v>1392</v>
      </c>
      <c r="C49" s="32" t="str">
        <f>"./images/thumbnail/"&amp;データ!B49&amp;".jpg"</f>
        <v>./images/thumbnail/2331.jpg</v>
      </c>
      <c r="D49" s="32" t="s">
        <v>1393</v>
      </c>
      <c r="E49" s="32" t="str">
        <f>"./images/thumbnail/"&amp;データ!B49&amp;".jpg"</f>
        <v>./images/thumbnail/2331.jpg</v>
      </c>
      <c r="F49" s="32" t="s">
        <v>1064</v>
      </c>
      <c r="G49" s="32" t="s">
        <v>1260</v>
      </c>
      <c r="H49" s="32" t="str">
        <f>データ!D49</f>
        <v>ヴィド</v>
      </c>
      <c r="I49" s="32" t="s">
        <v>977</v>
      </c>
      <c r="J49" s="32" t="s">
        <v>1260</v>
      </c>
      <c r="K49" s="32" t="str">
        <f>データ!E49</f>
        <v>UR</v>
      </c>
      <c r="L49" s="32" t="s">
        <v>977</v>
      </c>
      <c r="M49" s="32" t="s">
        <v>1260</v>
      </c>
      <c r="N49" s="32">
        <f>データ!F49</f>
        <v>16</v>
      </c>
      <c r="O49" s="32" t="s">
        <v>977</v>
      </c>
      <c r="P49" s="32" t="s">
        <v>1260</v>
      </c>
      <c r="Q49" s="32" t="str">
        <f>データ!G49</f>
        <v>突</v>
      </c>
      <c r="R49" s="32" t="s">
        <v>977</v>
      </c>
      <c r="S49" s="32" t="s">
        <v>1260</v>
      </c>
      <c r="T49" s="33">
        <f>データ!H49</f>
        <v>25253</v>
      </c>
      <c r="U49" s="34" t="s">
        <v>977</v>
      </c>
      <c r="V49" s="34" t="s">
        <v>1260</v>
      </c>
      <c r="W49" s="33">
        <f>データ!I49</f>
        <v>7700</v>
      </c>
      <c r="X49" s="34" t="s">
        <v>977</v>
      </c>
      <c r="Y49" s="34" t="s">
        <v>1260</v>
      </c>
      <c r="Z49" s="33">
        <f>データ!J49</f>
        <v>10324</v>
      </c>
      <c r="AA49" s="34" t="s">
        <v>977</v>
      </c>
      <c r="AB49" s="34" t="s">
        <v>1260</v>
      </c>
      <c r="AC49" s="33" t="str">
        <f>データ!K49</f>
        <v>SS4</v>
      </c>
      <c r="AD49" s="32" t="s">
        <v>977</v>
      </c>
      <c r="AE49" s="34" t="s">
        <v>1260</v>
      </c>
      <c r="AF49" s="33">
        <f>データ!L49</f>
        <v>43277</v>
      </c>
      <c r="AG49" s="34" t="s">
        <v>977</v>
      </c>
      <c r="AH49" s="34" t="s">
        <v>2273</v>
      </c>
      <c r="AI49" s="33" t="str">
        <f>データ!M49</f>
        <v>蒼突の玲瓏</v>
      </c>
      <c r="AJ49" s="9" t="s">
        <v>2274</v>
      </c>
      <c r="AK49" s="33" t="str">
        <f>データ!O49</f>
        <v>-</v>
      </c>
      <c r="AL49" s="35" t="s">
        <v>977</v>
      </c>
      <c r="AM49" s="34" t="s">
        <v>2276</v>
      </c>
      <c r="AN49" s="33" t="str">
        <f>データ!Q49</f>
        <v>フォートレス／鳳</v>
      </c>
      <c r="AO49" s="9" t="s">
        <v>2277</v>
      </c>
      <c r="AP49" s="33" t="str">
        <f>データ!S49</f>
        <v>エクスドライブ／煌</v>
      </c>
      <c r="AQ49" s="35" t="s">
        <v>977</v>
      </c>
      <c r="AR49" s="34" t="s">
        <v>1260</v>
      </c>
      <c r="AS49" s="33" t="str">
        <f>データ!U49</f>
        <v>闘気</v>
      </c>
      <c r="AT49" s="35" t="s">
        <v>977</v>
      </c>
      <c r="AU49" s="34" t="s">
        <v>1260</v>
      </c>
      <c r="AV49" s="33" t="str">
        <f>データ!W49</f>
        <v>-</v>
      </c>
      <c r="AW49" s="35" t="s">
        <v>977</v>
      </c>
      <c r="AX49" s="34" t="s">
        <v>1260</v>
      </c>
      <c r="AY49" s="33" t="str">
        <f>データ!X49</f>
        <v>常設</v>
      </c>
      <c r="AZ49" s="35" t="s">
        <v>977</v>
      </c>
      <c r="BA49" s="9" t="s">
        <v>972</v>
      </c>
    </row>
    <row r="50" spans="1:53" x14ac:dyDescent="0.15">
      <c r="A50" s="9" t="s">
        <v>969</v>
      </c>
      <c r="B50" s="9" t="s">
        <v>1392</v>
      </c>
      <c r="C50" s="32" t="str">
        <f>"./images/thumbnail/"&amp;データ!B50&amp;".jpg"</f>
        <v>./images/thumbnail/2329.jpg</v>
      </c>
      <c r="D50" s="32" t="s">
        <v>1393</v>
      </c>
      <c r="E50" s="32" t="str">
        <f>"./images/thumbnail/"&amp;データ!B50&amp;".jpg"</f>
        <v>./images/thumbnail/2329.jpg</v>
      </c>
      <c r="F50" s="32" t="s">
        <v>1064</v>
      </c>
      <c r="G50" s="32" t="s">
        <v>1260</v>
      </c>
      <c r="H50" s="32" t="str">
        <f>データ!D50</f>
        <v>エレナ</v>
      </c>
      <c r="I50" s="32" t="s">
        <v>977</v>
      </c>
      <c r="J50" s="32" t="s">
        <v>1260</v>
      </c>
      <c r="K50" s="32" t="str">
        <f>データ!E50</f>
        <v>UR</v>
      </c>
      <c r="L50" s="32" t="s">
        <v>977</v>
      </c>
      <c r="M50" s="32" t="s">
        <v>1260</v>
      </c>
      <c r="N50" s="32">
        <f>データ!F50</f>
        <v>16</v>
      </c>
      <c r="O50" s="32" t="s">
        <v>977</v>
      </c>
      <c r="P50" s="32" t="s">
        <v>1260</v>
      </c>
      <c r="Q50" s="32" t="str">
        <f>データ!G50</f>
        <v>遠</v>
      </c>
      <c r="R50" s="32" t="s">
        <v>977</v>
      </c>
      <c r="S50" s="32" t="s">
        <v>1260</v>
      </c>
      <c r="T50" s="33">
        <f>データ!H50</f>
        <v>27002</v>
      </c>
      <c r="U50" s="34" t="s">
        <v>977</v>
      </c>
      <c r="V50" s="34" t="s">
        <v>1260</v>
      </c>
      <c r="W50" s="33">
        <f>データ!I50</f>
        <v>8652</v>
      </c>
      <c r="X50" s="34" t="s">
        <v>977</v>
      </c>
      <c r="Y50" s="34" t="s">
        <v>1260</v>
      </c>
      <c r="Z50" s="33">
        <f>データ!J50</f>
        <v>9201</v>
      </c>
      <c r="AA50" s="34" t="s">
        <v>977</v>
      </c>
      <c r="AB50" s="34" t="s">
        <v>1260</v>
      </c>
      <c r="AC50" s="33" t="str">
        <f>データ!K50</f>
        <v>SS1</v>
      </c>
      <c r="AD50" s="32" t="s">
        <v>977</v>
      </c>
      <c r="AE50" s="34" t="s">
        <v>1260</v>
      </c>
      <c r="AF50" s="33">
        <f>データ!L50</f>
        <v>44855</v>
      </c>
      <c r="AG50" s="34" t="s">
        <v>977</v>
      </c>
      <c r="AH50" s="34" t="s">
        <v>2273</v>
      </c>
      <c r="AI50" s="33" t="str">
        <f>データ!M50</f>
        <v>遠鋭の六連撃／絶</v>
      </c>
      <c r="AJ50" s="9" t="s">
        <v>2274</v>
      </c>
      <c r="AK50" s="33" t="str">
        <f>データ!O50</f>
        <v>-</v>
      </c>
      <c r="AL50" s="35" t="s">
        <v>977</v>
      </c>
      <c r="AM50" s="34" t="s">
        <v>2276</v>
      </c>
      <c r="AN50" s="33" t="str">
        <f>データ!Q50</f>
        <v>ストリーム／煌</v>
      </c>
      <c r="AO50" s="9" t="s">
        <v>2277</v>
      </c>
      <c r="AP50" s="33" t="str">
        <f>データ!S50</f>
        <v>エクスターライズ／絶</v>
      </c>
      <c r="AQ50" s="35" t="s">
        <v>977</v>
      </c>
      <c r="AR50" s="34" t="s">
        <v>1260</v>
      </c>
      <c r="AS50" s="33" t="str">
        <f>データ!U50</f>
        <v>不撓不屈</v>
      </c>
      <c r="AT50" s="35" t="s">
        <v>977</v>
      </c>
      <c r="AU50" s="34" t="s">
        <v>1260</v>
      </c>
      <c r="AV50" s="33" t="str">
        <f>データ!W50</f>
        <v>-</v>
      </c>
      <c r="AW50" s="35" t="s">
        <v>977</v>
      </c>
      <c r="AX50" s="34" t="s">
        <v>1260</v>
      </c>
      <c r="AY50" s="33" t="str">
        <f>データ!X50</f>
        <v>2020年ハロウィンイベ</v>
      </c>
      <c r="AZ50" s="35" t="s">
        <v>977</v>
      </c>
      <c r="BA50" s="9" t="s">
        <v>972</v>
      </c>
    </row>
    <row r="51" spans="1:53" x14ac:dyDescent="0.15">
      <c r="A51" s="9" t="s">
        <v>969</v>
      </c>
      <c r="B51" s="9" t="s">
        <v>1392</v>
      </c>
      <c r="C51" s="32" t="str">
        <f>"./images/thumbnail/"&amp;データ!B51&amp;".jpg"</f>
        <v>./images/thumbnail/2327.jpg</v>
      </c>
      <c r="D51" s="32" t="s">
        <v>1393</v>
      </c>
      <c r="E51" s="32" t="str">
        <f>"./images/thumbnail/"&amp;データ!B51&amp;".jpg"</f>
        <v>./images/thumbnail/2327.jpg</v>
      </c>
      <c r="F51" s="32" t="s">
        <v>1064</v>
      </c>
      <c r="G51" s="32" t="s">
        <v>1260</v>
      </c>
      <c r="H51" s="32" t="str">
        <f>データ!D51</f>
        <v>リベカ</v>
      </c>
      <c r="I51" s="32" t="s">
        <v>977</v>
      </c>
      <c r="J51" s="32" t="s">
        <v>1260</v>
      </c>
      <c r="K51" s="32" t="str">
        <f>データ!E51</f>
        <v>UR</v>
      </c>
      <c r="L51" s="32" t="s">
        <v>977</v>
      </c>
      <c r="M51" s="32" t="s">
        <v>1260</v>
      </c>
      <c r="N51" s="32">
        <f>データ!F51</f>
        <v>16</v>
      </c>
      <c r="O51" s="32" t="s">
        <v>977</v>
      </c>
      <c r="P51" s="32" t="s">
        <v>1260</v>
      </c>
      <c r="Q51" s="32" t="str">
        <f>データ!G51</f>
        <v>打</v>
      </c>
      <c r="R51" s="32" t="s">
        <v>977</v>
      </c>
      <c r="S51" s="32" t="s">
        <v>1260</v>
      </c>
      <c r="T51" s="33">
        <f>データ!H51</f>
        <v>30304</v>
      </c>
      <c r="U51" s="34" t="s">
        <v>977</v>
      </c>
      <c r="V51" s="34" t="s">
        <v>1260</v>
      </c>
      <c r="W51" s="33">
        <f>データ!I51</f>
        <v>8902</v>
      </c>
      <c r="X51" s="34" t="s">
        <v>977</v>
      </c>
      <c r="Y51" s="34" t="s">
        <v>1260</v>
      </c>
      <c r="Z51" s="33">
        <f>データ!J51</f>
        <v>12083</v>
      </c>
      <c r="AA51" s="34" t="s">
        <v>977</v>
      </c>
      <c r="AB51" s="34" t="s">
        <v>1260</v>
      </c>
      <c r="AC51" s="33" t="str">
        <f>データ!K51</f>
        <v>SS-</v>
      </c>
      <c r="AD51" s="32" t="s">
        <v>977</v>
      </c>
      <c r="AE51" s="34" t="s">
        <v>1260</v>
      </c>
      <c r="AF51" s="33">
        <f>データ!L51</f>
        <v>51289</v>
      </c>
      <c r="AG51" s="34" t="s">
        <v>977</v>
      </c>
      <c r="AH51" s="34" t="s">
        <v>2273</v>
      </c>
      <c r="AI51" s="33" t="str">
        <f>データ!M51</f>
        <v>天雷幻の一撃／鳳</v>
      </c>
      <c r="AJ51" s="9" t="s">
        <v>2274</v>
      </c>
      <c r="AK51" s="33" t="str">
        <f>データ!O51</f>
        <v>-</v>
      </c>
      <c r="AL51" s="35" t="s">
        <v>977</v>
      </c>
      <c r="AM51" s="34" t="s">
        <v>2276</v>
      </c>
      <c r="AN51" s="33" t="str">
        <f>データ!Q51</f>
        <v>アサルトオーダー／煌</v>
      </c>
      <c r="AO51" s="9" t="s">
        <v>2277</v>
      </c>
      <c r="AP51" s="33" t="str">
        <f>データ!S51</f>
        <v>リコントラクト／煌</v>
      </c>
      <c r="AQ51" s="35" t="s">
        <v>977</v>
      </c>
      <c r="AR51" s="34" t="s">
        <v>1260</v>
      </c>
      <c r="AS51" s="33" t="str">
        <f>データ!U51</f>
        <v>紫打の闘気</v>
      </c>
      <c r="AT51" s="35" t="s">
        <v>977</v>
      </c>
      <c r="AU51" s="34" t="s">
        <v>1260</v>
      </c>
      <c r="AV51" s="33" t="str">
        <f>データ!W51</f>
        <v>-</v>
      </c>
      <c r="AW51" s="35" t="s">
        <v>977</v>
      </c>
      <c r="AX51" s="34" t="s">
        <v>1260</v>
      </c>
      <c r="AY51" s="33" t="str">
        <f>データ!X51</f>
        <v>2020年ハロウィンイベ</v>
      </c>
      <c r="AZ51" s="35" t="s">
        <v>977</v>
      </c>
      <c r="BA51" s="9" t="s">
        <v>972</v>
      </c>
    </row>
    <row r="52" spans="1:53" x14ac:dyDescent="0.15">
      <c r="A52" s="9" t="s">
        <v>969</v>
      </c>
      <c r="B52" s="9" t="s">
        <v>1392</v>
      </c>
      <c r="C52" s="32" t="str">
        <f>"./images/thumbnail/"&amp;データ!B52&amp;".jpg"</f>
        <v>./images/thumbnail/2325.jpg</v>
      </c>
      <c r="D52" s="32" t="s">
        <v>1393</v>
      </c>
      <c r="E52" s="32" t="str">
        <f>"./images/thumbnail/"&amp;データ!B52&amp;".jpg"</f>
        <v>./images/thumbnail/2325.jpg</v>
      </c>
      <c r="F52" s="32" t="s">
        <v>1064</v>
      </c>
      <c r="G52" s="32" t="s">
        <v>1260</v>
      </c>
      <c r="H52" s="32" t="str">
        <f>データ!D52</f>
        <v>テイラ</v>
      </c>
      <c r="I52" s="32" t="s">
        <v>977</v>
      </c>
      <c r="J52" s="32" t="s">
        <v>1260</v>
      </c>
      <c r="K52" s="32" t="str">
        <f>データ!E52</f>
        <v>SSR</v>
      </c>
      <c r="L52" s="32" t="s">
        <v>977</v>
      </c>
      <c r="M52" s="32" t="s">
        <v>1260</v>
      </c>
      <c r="N52" s="32">
        <f>データ!F52</f>
        <v>14</v>
      </c>
      <c r="O52" s="32" t="s">
        <v>977</v>
      </c>
      <c r="P52" s="32" t="s">
        <v>1260</v>
      </c>
      <c r="Q52" s="32" t="str">
        <f>データ!G52</f>
        <v>突</v>
      </c>
      <c r="R52" s="32" t="s">
        <v>977</v>
      </c>
      <c r="S52" s="32" t="s">
        <v>1260</v>
      </c>
      <c r="T52" s="33">
        <f>データ!H52</f>
        <v>19042</v>
      </c>
      <c r="U52" s="34" t="s">
        <v>977</v>
      </c>
      <c r="V52" s="34" t="s">
        <v>1260</v>
      </c>
      <c r="W52" s="33">
        <f>データ!I52</f>
        <v>6356</v>
      </c>
      <c r="X52" s="34" t="s">
        <v>977</v>
      </c>
      <c r="Y52" s="34" t="s">
        <v>1260</v>
      </c>
      <c r="Z52" s="33">
        <f>データ!J52</f>
        <v>6032</v>
      </c>
      <c r="AA52" s="34" t="s">
        <v>977</v>
      </c>
      <c r="AB52" s="34" t="s">
        <v>1260</v>
      </c>
      <c r="AC52" s="33" t="str">
        <f>データ!K52</f>
        <v>SS+</v>
      </c>
      <c r="AD52" s="32" t="s">
        <v>977</v>
      </c>
      <c r="AE52" s="34" t="s">
        <v>1260</v>
      </c>
      <c r="AF52" s="33">
        <f>データ!L52</f>
        <v>31430</v>
      </c>
      <c r="AG52" s="34" t="s">
        <v>977</v>
      </c>
      <c r="AH52" s="34" t="s">
        <v>2273</v>
      </c>
      <c r="AI52" s="33" t="str">
        <f>データ!M52</f>
        <v>魔幻の閃光／煌</v>
      </c>
      <c r="AJ52" s="9" t="s">
        <v>2274</v>
      </c>
      <c r="AK52" s="33" t="str">
        <f>データ!O52</f>
        <v>-</v>
      </c>
      <c r="AL52" s="35" t="s">
        <v>977</v>
      </c>
      <c r="AM52" s="34" t="s">
        <v>2276</v>
      </c>
      <c r="AN52" s="33" t="str">
        <f>データ!Q52</f>
        <v>グラビティアサルト／絶</v>
      </c>
      <c r="AO52" s="9" t="s">
        <v>2277</v>
      </c>
      <c r="AP52" s="33" t="str">
        <f>データ!S52</f>
        <v>-</v>
      </c>
      <c r="AQ52" s="35" t="s">
        <v>977</v>
      </c>
      <c r="AR52" s="34" t="s">
        <v>1260</v>
      </c>
      <c r="AS52" s="33" t="str">
        <f>データ!U52</f>
        <v>-</v>
      </c>
      <c r="AT52" s="35" t="s">
        <v>977</v>
      </c>
      <c r="AU52" s="34" t="s">
        <v>1260</v>
      </c>
      <c r="AV52" s="33" t="str">
        <f>データ!W52</f>
        <v>突属性攻撃力中アップ</v>
      </c>
      <c r="AW52" s="35" t="s">
        <v>977</v>
      </c>
      <c r="AX52" s="34" t="s">
        <v>1260</v>
      </c>
      <c r="AY52" s="33" t="str">
        <f>データ!X52</f>
        <v>2020年ハロウィンイベ</v>
      </c>
      <c r="AZ52" s="35" t="s">
        <v>977</v>
      </c>
      <c r="BA52" s="9" t="s">
        <v>972</v>
      </c>
    </row>
    <row r="53" spans="1:53" x14ac:dyDescent="0.15">
      <c r="A53" s="9" t="s">
        <v>969</v>
      </c>
      <c r="B53" s="9" t="s">
        <v>1392</v>
      </c>
      <c r="C53" s="32" t="str">
        <f>"./images/thumbnail/"&amp;データ!B53&amp;".jpg"</f>
        <v>./images/thumbnail/2323.jpg</v>
      </c>
      <c r="D53" s="32" t="s">
        <v>1393</v>
      </c>
      <c r="E53" s="32" t="str">
        <f>"./images/thumbnail/"&amp;データ!B53&amp;".jpg"</f>
        <v>./images/thumbnail/2323.jpg</v>
      </c>
      <c r="F53" s="32" t="s">
        <v>1064</v>
      </c>
      <c r="G53" s="32" t="s">
        <v>1260</v>
      </c>
      <c r="H53" s="32" t="str">
        <f>データ!D53</f>
        <v>アウグスト</v>
      </c>
      <c r="I53" s="32" t="s">
        <v>977</v>
      </c>
      <c r="J53" s="32" t="s">
        <v>1260</v>
      </c>
      <c r="K53" s="32" t="str">
        <f>データ!E53</f>
        <v>UR</v>
      </c>
      <c r="L53" s="32" t="s">
        <v>977</v>
      </c>
      <c r="M53" s="32" t="s">
        <v>1260</v>
      </c>
      <c r="N53" s="32">
        <f>データ!F53</f>
        <v>16</v>
      </c>
      <c r="O53" s="32" t="s">
        <v>977</v>
      </c>
      <c r="P53" s="32" t="s">
        <v>1260</v>
      </c>
      <c r="Q53" s="32" t="str">
        <f>データ!G53</f>
        <v>突</v>
      </c>
      <c r="R53" s="32" t="s">
        <v>977</v>
      </c>
      <c r="S53" s="32" t="s">
        <v>1260</v>
      </c>
      <c r="T53" s="33">
        <f>データ!H53</f>
        <v>26821</v>
      </c>
      <c r="U53" s="34" t="s">
        <v>977</v>
      </c>
      <c r="V53" s="34" t="s">
        <v>1260</v>
      </c>
      <c r="W53" s="33">
        <f>データ!I53</f>
        <v>7812</v>
      </c>
      <c r="X53" s="34" t="s">
        <v>977</v>
      </c>
      <c r="Y53" s="34" t="s">
        <v>1260</v>
      </c>
      <c r="Z53" s="33">
        <f>データ!J53</f>
        <v>10907</v>
      </c>
      <c r="AA53" s="34" t="s">
        <v>977</v>
      </c>
      <c r="AB53" s="34" t="s">
        <v>1260</v>
      </c>
      <c r="AC53" s="33" t="str">
        <f>データ!K53</f>
        <v>SS4</v>
      </c>
      <c r="AD53" s="32" t="s">
        <v>977</v>
      </c>
      <c r="AE53" s="34" t="s">
        <v>1260</v>
      </c>
      <c r="AF53" s="33">
        <f>データ!L53</f>
        <v>45540</v>
      </c>
      <c r="AG53" s="34" t="s">
        <v>977</v>
      </c>
      <c r="AH53" s="34" t="s">
        <v>2273</v>
      </c>
      <c r="AI53" s="33" t="str">
        <f>データ!M53</f>
        <v>地幻神の七連撃／絶</v>
      </c>
      <c r="AJ53" s="9" t="s">
        <v>2274</v>
      </c>
      <c r="AK53" s="33" t="str">
        <f>データ!O53</f>
        <v>悪魔の暴挙</v>
      </c>
      <c r="AL53" s="35" t="s">
        <v>977</v>
      </c>
      <c r="AM53" s="34" t="s">
        <v>2276</v>
      </c>
      <c r="AN53" s="33" t="str">
        <f>データ!Q53</f>
        <v>バーサク／煌</v>
      </c>
      <c r="AO53" s="9" t="s">
        <v>2277</v>
      </c>
      <c r="AP53" s="33" t="str">
        <f>データ!S53</f>
        <v>ディバインラピッド／絶</v>
      </c>
      <c r="AQ53" s="35" t="s">
        <v>977</v>
      </c>
      <c r="AR53" s="34" t="s">
        <v>1260</v>
      </c>
      <c r="AS53" s="33" t="str">
        <f>データ!U53</f>
        <v>神気／真</v>
      </c>
      <c r="AT53" s="35" t="s">
        <v>977</v>
      </c>
      <c r="AU53" s="34" t="s">
        <v>1260</v>
      </c>
      <c r="AV53" s="33" t="str">
        <f>データ!W53</f>
        <v>-</v>
      </c>
      <c r="AW53" s="35" t="s">
        <v>977</v>
      </c>
      <c r="AX53" s="34" t="s">
        <v>1260</v>
      </c>
      <c r="AY53" s="33" t="str">
        <f>データ!X53</f>
        <v>限定ガチャ</v>
      </c>
      <c r="AZ53" s="35" t="s">
        <v>977</v>
      </c>
      <c r="BA53" s="9" t="s">
        <v>972</v>
      </c>
    </row>
    <row r="54" spans="1:53" x14ac:dyDescent="0.15">
      <c r="A54" s="9" t="s">
        <v>969</v>
      </c>
      <c r="B54" s="9" t="s">
        <v>1392</v>
      </c>
      <c r="C54" s="32" t="str">
        <f>"./images/thumbnail/"&amp;データ!B54&amp;".jpg"</f>
        <v>./images/thumbnail/2322.jpg</v>
      </c>
      <c r="D54" s="32" t="s">
        <v>1393</v>
      </c>
      <c r="E54" s="32" t="str">
        <f>"./images/thumbnail/"&amp;データ!B54&amp;".jpg"</f>
        <v>./images/thumbnail/2322.jpg</v>
      </c>
      <c r="F54" s="32" t="s">
        <v>1064</v>
      </c>
      <c r="G54" s="32" t="s">
        <v>1260</v>
      </c>
      <c r="H54" s="32" t="str">
        <f>データ!D54</f>
        <v>リュナ</v>
      </c>
      <c r="I54" s="32" t="s">
        <v>977</v>
      </c>
      <c r="J54" s="32" t="s">
        <v>1260</v>
      </c>
      <c r="K54" s="32" t="str">
        <f>データ!E54</f>
        <v>SSR</v>
      </c>
      <c r="L54" s="32" t="s">
        <v>977</v>
      </c>
      <c r="M54" s="32" t="s">
        <v>1260</v>
      </c>
      <c r="N54" s="32">
        <f>データ!F54</f>
        <v>14</v>
      </c>
      <c r="O54" s="32" t="s">
        <v>977</v>
      </c>
      <c r="P54" s="32" t="s">
        <v>1260</v>
      </c>
      <c r="Q54" s="32" t="str">
        <f>データ!G54</f>
        <v>斬</v>
      </c>
      <c r="R54" s="32" t="s">
        <v>977</v>
      </c>
      <c r="S54" s="32" t="s">
        <v>1260</v>
      </c>
      <c r="T54" s="33">
        <f>データ!H54</f>
        <v>18012</v>
      </c>
      <c r="U54" s="34" t="s">
        <v>977</v>
      </c>
      <c r="V54" s="34" t="s">
        <v>1260</v>
      </c>
      <c r="W54" s="33">
        <f>データ!I54</f>
        <v>8303</v>
      </c>
      <c r="X54" s="34" t="s">
        <v>977</v>
      </c>
      <c r="Y54" s="34" t="s">
        <v>1260</v>
      </c>
      <c r="Z54" s="33">
        <f>データ!J54</f>
        <v>6580</v>
      </c>
      <c r="AA54" s="34" t="s">
        <v>977</v>
      </c>
      <c r="AB54" s="34" t="s">
        <v>1260</v>
      </c>
      <c r="AC54" s="33" t="str">
        <f>データ!K54</f>
        <v>S</v>
      </c>
      <c r="AD54" s="32" t="s">
        <v>977</v>
      </c>
      <c r="AE54" s="34" t="s">
        <v>1260</v>
      </c>
      <c r="AF54" s="33">
        <f>データ!L54</f>
        <v>32895</v>
      </c>
      <c r="AG54" s="34" t="s">
        <v>977</v>
      </c>
      <c r="AH54" s="34" t="s">
        <v>2273</v>
      </c>
      <c r="AI54" s="33" t="str">
        <f>データ!M54</f>
        <v>幻氷の縦十字／煌</v>
      </c>
      <c r="AJ54" s="9" t="s">
        <v>2274</v>
      </c>
      <c r="AK54" s="33" t="str">
        <f>データ!O54</f>
        <v>-</v>
      </c>
      <c r="AL54" s="35" t="s">
        <v>977</v>
      </c>
      <c r="AM54" s="34" t="s">
        <v>2276</v>
      </c>
      <c r="AN54" s="33" t="str">
        <f>データ!Q54</f>
        <v>エース／煌</v>
      </c>
      <c r="AO54" s="9" t="s">
        <v>2277</v>
      </c>
      <c r="AP54" s="33" t="str">
        <f>データ!S54</f>
        <v>-</v>
      </c>
      <c r="AQ54" s="35" t="s">
        <v>977</v>
      </c>
      <c r="AR54" s="34" t="s">
        <v>1260</v>
      </c>
      <c r="AS54" s="33" t="str">
        <f>データ!U54</f>
        <v>-</v>
      </c>
      <c r="AT54" s="35" t="s">
        <v>977</v>
      </c>
      <c r="AU54" s="34" t="s">
        <v>1260</v>
      </c>
      <c r="AV54" s="33" t="str">
        <f>データ!W54</f>
        <v>斬属性防御力小アップ</v>
      </c>
      <c r="AW54" s="35" t="s">
        <v>977</v>
      </c>
      <c r="AX54" s="34" t="s">
        <v>1260</v>
      </c>
      <c r="AY54" s="33" t="str">
        <f>データ!X54</f>
        <v>誓いイベ</v>
      </c>
      <c r="AZ54" s="35" t="s">
        <v>977</v>
      </c>
      <c r="BA54" s="9" t="s">
        <v>972</v>
      </c>
    </row>
    <row r="55" spans="1:53" x14ac:dyDescent="0.15">
      <c r="A55" s="9" t="s">
        <v>969</v>
      </c>
      <c r="B55" s="9" t="s">
        <v>1392</v>
      </c>
      <c r="C55" s="32" t="str">
        <f>"./images/thumbnail/"&amp;データ!B55&amp;".jpg"</f>
        <v>./images/thumbnail/2321.jpg</v>
      </c>
      <c r="D55" s="32" t="s">
        <v>1393</v>
      </c>
      <c r="E55" s="32" t="str">
        <f>"./images/thumbnail/"&amp;データ!B55&amp;".jpg"</f>
        <v>./images/thumbnail/2321.jpg</v>
      </c>
      <c r="F55" s="32" t="s">
        <v>1064</v>
      </c>
      <c r="G55" s="32" t="s">
        <v>1260</v>
      </c>
      <c r="H55" s="32" t="str">
        <f>データ!D55</f>
        <v>メビウス</v>
      </c>
      <c r="I55" s="32" t="s">
        <v>977</v>
      </c>
      <c r="J55" s="32" t="s">
        <v>1260</v>
      </c>
      <c r="K55" s="32" t="str">
        <f>データ!E55</f>
        <v>UR</v>
      </c>
      <c r="L55" s="32" t="s">
        <v>977</v>
      </c>
      <c r="M55" s="32" t="s">
        <v>1260</v>
      </c>
      <c r="N55" s="32">
        <f>データ!F55</f>
        <v>16</v>
      </c>
      <c r="O55" s="32" t="s">
        <v>977</v>
      </c>
      <c r="P55" s="32" t="s">
        <v>1260</v>
      </c>
      <c r="Q55" s="32" t="str">
        <f>データ!G55</f>
        <v>斬</v>
      </c>
      <c r="R55" s="32" t="s">
        <v>977</v>
      </c>
      <c r="S55" s="32" t="s">
        <v>1260</v>
      </c>
      <c r="T55" s="33">
        <f>データ!H55</f>
        <v>22095</v>
      </c>
      <c r="U55" s="34" t="s">
        <v>977</v>
      </c>
      <c r="V55" s="34" t="s">
        <v>1260</v>
      </c>
      <c r="W55" s="33">
        <f>データ!I55</f>
        <v>10193</v>
      </c>
      <c r="X55" s="34" t="s">
        <v>977</v>
      </c>
      <c r="Y55" s="34" t="s">
        <v>1260</v>
      </c>
      <c r="Z55" s="33">
        <f>データ!J55</f>
        <v>8256</v>
      </c>
      <c r="AA55" s="34" t="s">
        <v>977</v>
      </c>
      <c r="AB55" s="34" t="s">
        <v>1260</v>
      </c>
      <c r="AC55" s="33" t="str">
        <f>データ!K55</f>
        <v>SS+</v>
      </c>
      <c r="AD55" s="32" t="s">
        <v>977</v>
      </c>
      <c r="AE55" s="34" t="s">
        <v>1260</v>
      </c>
      <c r="AF55" s="33">
        <f>データ!L55</f>
        <v>40544</v>
      </c>
      <c r="AG55" s="34" t="s">
        <v>977</v>
      </c>
      <c r="AH55" s="34" t="s">
        <v>2273</v>
      </c>
      <c r="AI55" s="33" t="str">
        <f>データ!M55</f>
        <v>対翠の薙風／鳳</v>
      </c>
      <c r="AJ55" s="9" t="s">
        <v>2274</v>
      </c>
      <c r="AK55" s="33" t="str">
        <f>データ!O55</f>
        <v>-</v>
      </c>
      <c r="AL55" s="35" t="s">
        <v>977</v>
      </c>
      <c r="AM55" s="34" t="s">
        <v>2276</v>
      </c>
      <c r="AN55" s="33" t="str">
        <f>データ!Q55</f>
        <v>オラクル／鳳</v>
      </c>
      <c r="AO55" s="9" t="s">
        <v>2277</v>
      </c>
      <c r="AP55" s="33" t="str">
        <f>データ!S55</f>
        <v>フォートレス／煌</v>
      </c>
      <c r="AQ55" s="35" t="s">
        <v>977</v>
      </c>
      <c r="AR55" s="34" t="s">
        <v>1260</v>
      </c>
      <c r="AS55" s="33" t="str">
        <f>データ!U55</f>
        <v>練気</v>
      </c>
      <c r="AT55" s="35" t="s">
        <v>977</v>
      </c>
      <c r="AU55" s="34" t="s">
        <v>1260</v>
      </c>
      <c r="AV55" s="33" t="str">
        <f>データ!W55</f>
        <v>-</v>
      </c>
      <c r="AW55" s="35" t="s">
        <v>977</v>
      </c>
      <c r="AX55" s="34" t="s">
        <v>1260</v>
      </c>
      <c r="AY55" s="33" t="str">
        <f>データ!X55</f>
        <v>常設</v>
      </c>
      <c r="AZ55" s="35" t="s">
        <v>977</v>
      </c>
      <c r="BA55" s="9" t="s">
        <v>972</v>
      </c>
    </row>
    <row r="56" spans="1:53" x14ac:dyDescent="0.15">
      <c r="A56" s="9" t="s">
        <v>969</v>
      </c>
      <c r="B56" s="9" t="s">
        <v>1392</v>
      </c>
      <c r="C56" s="32" t="str">
        <f>"./images/thumbnail/"&amp;データ!B56&amp;".jpg"</f>
        <v>./images/thumbnail/2319.jpg</v>
      </c>
      <c r="D56" s="32" t="s">
        <v>1393</v>
      </c>
      <c r="E56" s="32" t="str">
        <f>"./images/thumbnail/"&amp;データ!B56&amp;".jpg"</f>
        <v>./images/thumbnail/2319.jpg</v>
      </c>
      <c r="F56" s="32" t="s">
        <v>1064</v>
      </c>
      <c r="G56" s="32" t="s">
        <v>1260</v>
      </c>
      <c r="H56" s="32" t="str">
        <f>データ!D56</f>
        <v>ラム</v>
      </c>
      <c r="I56" s="32" t="s">
        <v>977</v>
      </c>
      <c r="J56" s="32" t="s">
        <v>1260</v>
      </c>
      <c r="K56" s="32" t="str">
        <f>データ!E56</f>
        <v>SSR</v>
      </c>
      <c r="L56" s="32" t="s">
        <v>977</v>
      </c>
      <c r="M56" s="32" t="s">
        <v>1260</v>
      </c>
      <c r="N56" s="32">
        <f>データ!F56</f>
        <v>14</v>
      </c>
      <c r="O56" s="32" t="s">
        <v>977</v>
      </c>
      <c r="P56" s="32" t="s">
        <v>1260</v>
      </c>
      <c r="Q56" s="32" t="str">
        <f>データ!G56</f>
        <v>打</v>
      </c>
      <c r="R56" s="32" t="s">
        <v>977</v>
      </c>
      <c r="S56" s="32" t="s">
        <v>1260</v>
      </c>
      <c r="T56" s="33">
        <f>データ!H56</f>
        <v>21944</v>
      </c>
      <c r="U56" s="34" t="s">
        <v>977</v>
      </c>
      <c r="V56" s="34" t="s">
        <v>1260</v>
      </c>
      <c r="W56" s="33">
        <f>データ!I56</f>
        <v>6704</v>
      </c>
      <c r="X56" s="34" t="s">
        <v>977</v>
      </c>
      <c r="Y56" s="34" t="s">
        <v>1260</v>
      </c>
      <c r="Z56" s="33">
        <f>データ!J56</f>
        <v>8031</v>
      </c>
      <c r="AA56" s="34" t="s">
        <v>977</v>
      </c>
      <c r="AB56" s="34" t="s">
        <v>1260</v>
      </c>
      <c r="AC56" s="33" t="str">
        <f>データ!K56</f>
        <v>A+</v>
      </c>
      <c r="AD56" s="32" t="s">
        <v>977</v>
      </c>
      <c r="AE56" s="34" t="s">
        <v>1260</v>
      </c>
      <c r="AF56" s="33">
        <f>データ!L56</f>
        <v>36679</v>
      </c>
      <c r="AG56" s="34" t="s">
        <v>977</v>
      </c>
      <c r="AH56" s="34" t="s">
        <v>2273</v>
      </c>
      <c r="AI56" s="33" t="str">
        <f>データ!M56</f>
        <v>紫打の神護</v>
      </c>
      <c r="AJ56" s="9" t="s">
        <v>2274</v>
      </c>
      <c r="AK56" s="33" t="str">
        <f>データ!O56</f>
        <v>-</v>
      </c>
      <c r="AL56" s="35" t="s">
        <v>977</v>
      </c>
      <c r="AM56" s="34" t="s">
        <v>2276</v>
      </c>
      <c r="AN56" s="33" t="str">
        <f>データ!Q56</f>
        <v>エース／煌</v>
      </c>
      <c r="AO56" s="9" t="s">
        <v>2277</v>
      </c>
      <c r="AP56" s="33" t="str">
        <f>データ!S56</f>
        <v>-</v>
      </c>
      <c r="AQ56" s="35" t="s">
        <v>977</v>
      </c>
      <c r="AR56" s="34" t="s">
        <v>1260</v>
      </c>
      <c r="AS56" s="33" t="str">
        <f>データ!U56</f>
        <v>-</v>
      </c>
      <c r="AT56" s="35" t="s">
        <v>977</v>
      </c>
      <c r="AU56" s="34" t="s">
        <v>1260</v>
      </c>
      <c r="AV56" s="33" t="str">
        <f>データ!W56</f>
        <v>打属性防御力中アップ</v>
      </c>
      <c r="AW56" s="35" t="s">
        <v>977</v>
      </c>
      <c r="AX56" s="34" t="s">
        <v>1260</v>
      </c>
      <c r="AY56" s="33" t="str">
        <f>データ!X56</f>
        <v>エイトガチャ(浴衣)</v>
      </c>
      <c r="AZ56" s="35" t="s">
        <v>977</v>
      </c>
      <c r="BA56" s="9" t="s">
        <v>972</v>
      </c>
    </row>
    <row r="57" spans="1:53" x14ac:dyDescent="0.15">
      <c r="A57" s="9" t="s">
        <v>969</v>
      </c>
      <c r="B57" s="9" t="s">
        <v>1392</v>
      </c>
      <c r="C57" s="32" t="str">
        <f>"./images/thumbnail/"&amp;データ!B57&amp;".jpg"</f>
        <v>./images/thumbnail/2317.jpg</v>
      </c>
      <c r="D57" s="32" t="s">
        <v>1393</v>
      </c>
      <c r="E57" s="32" t="str">
        <f>"./images/thumbnail/"&amp;データ!B57&amp;".jpg"</f>
        <v>./images/thumbnail/2317.jpg</v>
      </c>
      <c r="F57" s="32" t="s">
        <v>1064</v>
      </c>
      <c r="G57" s="32" t="s">
        <v>1260</v>
      </c>
      <c r="H57" s="32" t="str">
        <f>データ!D57</f>
        <v>スレヴィ</v>
      </c>
      <c r="I57" s="32" t="s">
        <v>977</v>
      </c>
      <c r="J57" s="32" t="s">
        <v>1260</v>
      </c>
      <c r="K57" s="32" t="str">
        <f>データ!E57</f>
        <v>UR</v>
      </c>
      <c r="L57" s="32" t="s">
        <v>977</v>
      </c>
      <c r="M57" s="32" t="s">
        <v>1260</v>
      </c>
      <c r="N57" s="32">
        <f>データ!F57</f>
        <v>16</v>
      </c>
      <c r="O57" s="32" t="s">
        <v>977</v>
      </c>
      <c r="P57" s="32" t="s">
        <v>1260</v>
      </c>
      <c r="Q57" s="32" t="str">
        <f>データ!G57</f>
        <v>突</v>
      </c>
      <c r="R57" s="32" t="s">
        <v>977</v>
      </c>
      <c r="S57" s="32" t="s">
        <v>1260</v>
      </c>
      <c r="T57" s="33">
        <f>データ!H57</f>
        <v>26418</v>
      </c>
      <c r="U57" s="34" t="s">
        <v>977</v>
      </c>
      <c r="V57" s="34" t="s">
        <v>1260</v>
      </c>
      <c r="W57" s="33">
        <f>データ!I57</f>
        <v>7602</v>
      </c>
      <c r="X57" s="34" t="s">
        <v>977</v>
      </c>
      <c r="Y57" s="34" t="s">
        <v>1260</v>
      </c>
      <c r="Z57" s="33">
        <f>データ!J57</f>
        <v>10353</v>
      </c>
      <c r="AA57" s="34" t="s">
        <v>977</v>
      </c>
      <c r="AB57" s="34" t="s">
        <v>1260</v>
      </c>
      <c r="AC57" s="33" t="str">
        <f>データ!K57</f>
        <v>SS4</v>
      </c>
      <c r="AD57" s="32" t="s">
        <v>977</v>
      </c>
      <c r="AE57" s="34" t="s">
        <v>1260</v>
      </c>
      <c r="AF57" s="33">
        <f>データ!L57</f>
        <v>44373</v>
      </c>
      <c r="AG57" s="34" t="s">
        <v>977</v>
      </c>
      <c r="AH57" s="34" t="s">
        <v>2273</v>
      </c>
      <c r="AI57" s="33" t="str">
        <f>データ!M57</f>
        <v>暗闇の言霊／鳳</v>
      </c>
      <c r="AJ57" s="9" t="s">
        <v>2274</v>
      </c>
      <c r="AK57" s="33" t="str">
        <f>データ!O57</f>
        <v>-</v>
      </c>
      <c r="AL57" s="35" t="s">
        <v>977</v>
      </c>
      <c r="AM57" s="34" t="s">
        <v>2276</v>
      </c>
      <c r="AN57" s="33" t="str">
        <f>データ!Q57</f>
        <v>エースオーダー／煌</v>
      </c>
      <c r="AO57" s="9" t="s">
        <v>2277</v>
      </c>
      <c r="AP57" s="33" t="str">
        <f>データ!S57</f>
        <v>ランページ／煌</v>
      </c>
      <c r="AQ57" s="35" t="s">
        <v>977</v>
      </c>
      <c r="AR57" s="34" t="s">
        <v>1260</v>
      </c>
      <c r="AS57" s="33" t="str">
        <f>データ!U57</f>
        <v>蒼突の闘気</v>
      </c>
      <c r="AT57" s="35" t="s">
        <v>977</v>
      </c>
      <c r="AU57" s="34" t="s">
        <v>1260</v>
      </c>
      <c r="AV57" s="33" t="str">
        <f>データ!W57</f>
        <v>-</v>
      </c>
      <c r="AW57" s="35" t="s">
        <v>977</v>
      </c>
      <c r="AX57" s="34" t="s">
        <v>1260</v>
      </c>
      <c r="AY57" s="33" t="str">
        <f>データ!X57</f>
        <v>エイトガチャ(浴衣)</v>
      </c>
      <c r="AZ57" s="35" t="s">
        <v>977</v>
      </c>
      <c r="BA57" s="9" t="s">
        <v>972</v>
      </c>
    </row>
    <row r="58" spans="1:53" x14ac:dyDescent="0.15">
      <c r="A58" s="9" t="s">
        <v>969</v>
      </c>
      <c r="B58" s="9" t="s">
        <v>1392</v>
      </c>
      <c r="C58" s="32" t="str">
        <f>"./images/thumbnail/"&amp;データ!B58&amp;".jpg"</f>
        <v>./images/thumbnail/2315.jpg</v>
      </c>
      <c r="D58" s="32" t="s">
        <v>1393</v>
      </c>
      <c r="E58" s="32" t="str">
        <f>"./images/thumbnail/"&amp;データ!B58&amp;".jpg"</f>
        <v>./images/thumbnail/2315.jpg</v>
      </c>
      <c r="F58" s="32" t="s">
        <v>1064</v>
      </c>
      <c r="G58" s="32" t="s">
        <v>1260</v>
      </c>
      <c r="H58" s="32" t="str">
        <f>データ!D58</f>
        <v>マリユス</v>
      </c>
      <c r="I58" s="32" t="s">
        <v>977</v>
      </c>
      <c r="J58" s="32" t="s">
        <v>1260</v>
      </c>
      <c r="K58" s="32" t="str">
        <f>データ!E58</f>
        <v>UR</v>
      </c>
      <c r="L58" s="32" t="s">
        <v>977</v>
      </c>
      <c r="M58" s="32" t="s">
        <v>1260</v>
      </c>
      <c r="N58" s="32">
        <f>データ!F58</f>
        <v>16</v>
      </c>
      <c r="O58" s="32" t="s">
        <v>977</v>
      </c>
      <c r="P58" s="32" t="s">
        <v>1260</v>
      </c>
      <c r="Q58" s="32" t="str">
        <f>データ!G58</f>
        <v>斬</v>
      </c>
      <c r="R58" s="32" t="s">
        <v>977</v>
      </c>
      <c r="S58" s="32" t="s">
        <v>1260</v>
      </c>
      <c r="T58" s="33">
        <f>データ!H58</f>
        <v>23001</v>
      </c>
      <c r="U58" s="34" t="s">
        <v>977</v>
      </c>
      <c r="V58" s="34" t="s">
        <v>1260</v>
      </c>
      <c r="W58" s="33">
        <f>データ!I58</f>
        <v>10522</v>
      </c>
      <c r="X58" s="34" t="s">
        <v>977</v>
      </c>
      <c r="Y58" s="34" t="s">
        <v>1260</v>
      </c>
      <c r="Z58" s="33">
        <f>データ!J58</f>
        <v>8411</v>
      </c>
      <c r="AA58" s="34" t="s">
        <v>977</v>
      </c>
      <c r="AB58" s="34" t="s">
        <v>1260</v>
      </c>
      <c r="AC58" s="33" t="str">
        <f>データ!K58</f>
        <v>SS+</v>
      </c>
      <c r="AD58" s="32" t="s">
        <v>977</v>
      </c>
      <c r="AE58" s="34" t="s">
        <v>1260</v>
      </c>
      <c r="AF58" s="33">
        <f>データ!L58</f>
        <v>41934</v>
      </c>
      <c r="AG58" s="34" t="s">
        <v>977</v>
      </c>
      <c r="AH58" s="34" t="s">
        <v>2273</v>
      </c>
      <c r="AI58" s="33" t="str">
        <f>データ!M58</f>
        <v>地焔幻の一閃／鳳</v>
      </c>
      <c r="AJ58" s="9" t="s">
        <v>2274</v>
      </c>
      <c r="AK58" s="33" t="str">
        <f>データ!O58</f>
        <v>-</v>
      </c>
      <c r="AL58" s="35" t="s">
        <v>977</v>
      </c>
      <c r="AM58" s="34" t="s">
        <v>2276</v>
      </c>
      <c r="AN58" s="33" t="str">
        <f>データ!Q58</f>
        <v>エクスターライズ／煌</v>
      </c>
      <c r="AO58" s="9" t="s">
        <v>2277</v>
      </c>
      <c r="AP58" s="33" t="str">
        <f>データ!S58</f>
        <v>オラトリオ／煌</v>
      </c>
      <c r="AQ58" s="35" t="s">
        <v>977</v>
      </c>
      <c r="AR58" s="34" t="s">
        <v>1260</v>
      </c>
      <c r="AS58" s="33" t="str">
        <f>データ!U58</f>
        <v>斬紅の練気</v>
      </c>
      <c r="AT58" s="35" t="s">
        <v>977</v>
      </c>
      <c r="AU58" s="34" t="s">
        <v>1260</v>
      </c>
      <c r="AV58" s="33" t="str">
        <f>データ!W58</f>
        <v>-</v>
      </c>
      <c r="AW58" s="35" t="s">
        <v>977</v>
      </c>
      <c r="AX58" s="34" t="s">
        <v>1260</v>
      </c>
      <c r="AY58" s="33" t="str">
        <f>データ!X58</f>
        <v>エイトガチャ(浴衣)</v>
      </c>
      <c r="AZ58" s="35" t="s">
        <v>977</v>
      </c>
      <c r="BA58" s="9" t="s">
        <v>972</v>
      </c>
    </row>
    <row r="59" spans="1:53" x14ac:dyDescent="0.15">
      <c r="A59" s="9" t="s">
        <v>969</v>
      </c>
      <c r="B59" s="9" t="s">
        <v>1392</v>
      </c>
      <c r="C59" s="32" t="str">
        <f>"./images/thumbnail/"&amp;データ!B59&amp;".jpg"</f>
        <v>./images/thumbnail/2313.jpg</v>
      </c>
      <c r="D59" s="32" t="s">
        <v>1393</v>
      </c>
      <c r="E59" s="32" t="str">
        <f>"./images/thumbnail/"&amp;データ!B59&amp;".jpg"</f>
        <v>./images/thumbnail/2313.jpg</v>
      </c>
      <c r="F59" s="32" t="s">
        <v>1064</v>
      </c>
      <c r="G59" s="32" t="s">
        <v>1260</v>
      </c>
      <c r="H59" s="32" t="str">
        <f>データ!D59</f>
        <v>ウィンザール</v>
      </c>
      <c r="I59" s="32" t="s">
        <v>977</v>
      </c>
      <c r="J59" s="32" t="s">
        <v>1260</v>
      </c>
      <c r="K59" s="32" t="str">
        <f>データ!E59</f>
        <v>UR</v>
      </c>
      <c r="L59" s="32" t="s">
        <v>977</v>
      </c>
      <c r="M59" s="32" t="s">
        <v>1260</v>
      </c>
      <c r="N59" s="32">
        <f>データ!F59</f>
        <v>16</v>
      </c>
      <c r="O59" s="32" t="s">
        <v>977</v>
      </c>
      <c r="P59" s="32" t="s">
        <v>1260</v>
      </c>
      <c r="Q59" s="32" t="str">
        <f>データ!G59</f>
        <v>遠</v>
      </c>
      <c r="R59" s="32" t="s">
        <v>977</v>
      </c>
      <c r="S59" s="32" t="s">
        <v>1260</v>
      </c>
      <c r="T59" s="33">
        <f>データ!H59</f>
        <v>26204</v>
      </c>
      <c r="U59" s="34" t="s">
        <v>977</v>
      </c>
      <c r="V59" s="34" t="s">
        <v>1260</v>
      </c>
      <c r="W59" s="33">
        <f>データ!I59</f>
        <v>8692</v>
      </c>
      <c r="X59" s="34" t="s">
        <v>977</v>
      </c>
      <c r="Y59" s="34" t="s">
        <v>1260</v>
      </c>
      <c r="Z59" s="33">
        <f>データ!J59</f>
        <v>8750</v>
      </c>
      <c r="AA59" s="34" t="s">
        <v>977</v>
      </c>
      <c r="AB59" s="34" t="s">
        <v>1260</v>
      </c>
      <c r="AC59" s="33" t="str">
        <f>データ!K59</f>
        <v>SS1</v>
      </c>
      <c r="AD59" s="32" t="s">
        <v>977</v>
      </c>
      <c r="AE59" s="34" t="s">
        <v>1260</v>
      </c>
      <c r="AF59" s="33">
        <f>データ!L59</f>
        <v>43646</v>
      </c>
      <c r="AG59" s="34" t="s">
        <v>977</v>
      </c>
      <c r="AH59" s="34" t="s">
        <v>2273</v>
      </c>
      <c r="AI59" s="33" t="str">
        <f>データ!M59</f>
        <v>対紅の薙風／鳳</v>
      </c>
      <c r="AJ59" s="9" t="s">
        <v>2274</v>
      </c>
      <c r="AK59" s="33" t="str">
        <f>データ!O59</f>
        <v>偽神の減光</v>
      </c>
      <c r="AL59" s="35" t="s">
        <v>977</v>
      </c>
      <c r="AM59" s="34" t="s">
        <v>2276</v>
      </c>
      <c r="AN59" s="33" t="str">
        <f>データ!Q59</f>
        <v>フォートレスオーダー／煌</v>
      </c>
      <c r="AO59" s="9" t="s">
        <v>2277</v>
      </c>
      <c r="AP59" s="33" t="str">
        <f>データ!S59</f>
        <v>エースオーダー／絶</v>
      </c>
      <c r="AQ59" s="35" t="s">
        <v>977</v>
      </c>
      <c r="AR59" s="34" t="s">
        <v>1260</v>
      </c>
      <c r="AS59" s="33" t="str">
        <f>データ!U59</f>
        <v>光芒の練気</v>
      </c>
      <c r="AT59" s="35" t="s">
        <v>977</v>
      </c>
      <c r="AU59" s="34" t="s">
        <v>1260</v>
      </c>
      <c r="AV59" s="33" t="str">
        <f>データ!W59</f>
        <v>-</v>
      </c>
      <c r="AW59" s="35" t="s">
        <v>977</v>
      </c>
      <c r="AX59" s="34" t="s">
        <v>1260</v>
      </c>
      <c r="AY59" s="33" t="str">
        <f>データ!X59</f>
        <v>第20回統一報酬</v>
      </c>
      <c r="AZ59" s="35" t="s">
        <v>977</v>
      </c>
      <c r="BA59" s="9" t="s">
        <v>972</v>
      </c>
    </row>
    <row r="60" spans="1:53" x14ac:dyDescent="0.15">
      <c r="A60" s="9" t="s">
        <v>969</v>
      </c>
      <c r="B60" s="9" t="s">
        <v>1392</v>
      </c>
      <c r="C60" s="32" t="str">
        <f>"./images/thumbnail/"&amp;データ!B60&amp;".jpg"</f>
        <v>./images/thumbnail/2312.jpg</v>
      </c>
      <c r="D60" s="32" t="s">
        <v>1393</v>
      </c>
      <c r="E60" s="32" t="str">
        <f>"./images/thumbnail/"&amp;データ!B60&amp;".jpg"</f>
        <v>./images/thumbnail/2312.jpg</v>
      </c>
      <c r="F60" s="32" t="s">
        <v>1064</v>
      </c>
      <c r="G60" s="32" t="s">
        <v>1260</v>
      </c>
      <c r="H60" s="32" t="str">
        <f>データ!D60</f>
        <v>ウィンザール</v>
      </c>
      <c r="I60" s="32" t="s">
        <v>977</v>
      </c>
      <c r="J60" s="32" t="s">
        <v>1260</v>
      </c>
      <c r="K60" s="32" t="str">
        <f>データ!E60</f>
        <v>UR</v>
      </c>
      <c r="L60" s="32" t="s">
        <v>977</v>
      </c>
      <c r="M60" s="32" t="s">
        <v>1260</v>
      </c>
      <c r="N60" s="32">
        <f>データ!F60</f>
        <v>15</v>
      </c>
      <c r="O60" s="32" t="s">
        <v>977</v>
      </c>
      <c r="P60" s="32" t="s">
        <v>1260</v>
      </c>
      <c r="Q60" s="32" t="str">
        <f>データ!G60</f>
        <v>遠</v>
      </c>
      <c r="R60" s="32" t="s">
        <v>977</v>
      </c>
      <c r="S60" s="32" t="s">
        <v>1260</v>
      </c>
      <c r="T60" s="33">
        <f>データ!H60</f>
        <v>24514</v>
      </c>
      <c r="U60" s="34" t="s">
        <v>977</v>
      </c>
      <c r="V60" s="34" t="s">
        <v>1260</v>
      </c>
      <c r="W60" s="33">
        <f>データ!I60</f>
        <v>7507</v>
      </c>
      <c r="X60" s="34" t="s">
        <v>977</v>
      </c>
      <c r="Y60" s="34" t="s">
        <v>1260</v>
      </c>
      <c r="Z60" s="33">
        <f>データ!J60</f>
        <v>7896</v>
      </c>
      <c r="AA60" s="34" t="s">
        <v>977</v>
      </c>
      <c r="AB60" s="34" t="s">
        <v>1260</v>
      </c>
      <c r="AC60" s="33" t="str">
        <f>データ!K60</f>
        <v>SS</v>
      </c>
      <c r="AD60" s="32" t="s">
        <v>977</v>
      </c>
      <c r="AE60" s="34" t="s">
        <v>1260</v>
      </c>
      <c r="AF60" s="33">
        <f>データ!L60</f>
        <v>39917</v>
      </c>
      <c r="AG60" s="34" t="s">
        <v>977</v>
      </c>
      <c r="AH60" s="34" t="s">
        <v>2273</v>
      </c>
      <c r="AI60" s="33" t="str">
        <f>データ!M60</f>
        <v>対紅の薙風／煌</v>
      </c>
      <c r="AJ60" s="9" t="s">
        <v>2274</v>
      </c>
      <c r="AK60" s="33" t="str">
        <f>データ!O60</f>
        <v>-</v>
      </c>
      <c r="AL60" s="35" t="s">
        <v>977</v>
      </c>
      <c r="AM60" s="34" t="s">
        <v>2276</v>
      </c>
      <c r="AN60" s="33" t="str">
        <f>データ!Q60</f>
        <v>フォートレスオーダー／絶</v>
      </c>
      <c r="AO60" s="9" t="s">
        <v>2277</v>
      </c>
      <c r="AP60" s="33" t="str">
        <f>データ!S60</f>
        <v>-</v>
      </c>
      <c r="AQ60" s="35" t="s">
        <v>977</v>
      </c>
      <c r="AR60" s="34" t="s">
        <v>1260</v>
      </c>
      <c r="AS60" s="33" t="str">
        <f>データ!U60</f>
        <v>-</v>
      </c>
      <c r="AT60" s="35" t="s">
        <v>977</v>
      </c>
      <c r="AU60" s="34" t="s">
        <v>1260</v>
      </c>
      <c r="AV60" s="33" t="str">
        <f>データ!W60</f>
        <v>-</v>
      </c>
      <c r="AW60" s="35" t="s">
        <v>977</v>
      </c>
      <c r="AX60" s="34" t="s">
        <v>1260</v>
      </c>
      <c r="AY60" s="33" t="str">
        <f>データ!X60</f>
        <v>第20回統一報酬</v>
      </c>
      <c r="AZ60" s="35" t="s">
        <v>977</v>
      </c>
      <c r="BA60" s="9" t="s">
        <v>972</v>
      </c>
    </row>
    <row r="61" spans="1:53" x14ac:dyDescent="0.15">
      <c r="A61" s="9" t="s">
        <v>969</v>
      </c>
      <c r="B61" s="9" t="s">
        <v>1392</v>
      </c>
      <c r="C61" s="32" t="str">
        <f>"./images/thumbnail/"&amp;データ!B61&amp;".jpg"</f>
        <v>./images/thumbnail/2311.jpg</v>
      </c>
      <c r="D61" s="32" t="s">
        <v>1393</v>
      </c>
      <c r="E61" s="32" t="str">
        <f>"./images/thumbnail/"&amp;データ!B61&amp;".jpg"</f>
        <v>./images/thumbnail/2311.jpg</v>
      </c>
      <c r="F61" s="32" t="s">
        <v>1064</v>
      </c>
      <c r="G61" s="32" t="s">
        <v>1260</v>
      </c>
      <c r="H61" s="32" t="str">
        <f>データ!D61</f>
        <v>ウィンザール</v>
      </c>
      <c r="I61" s="32" t="s">
        <v>977</v>
      </c>
      <c r="J61" s="32" t="s">
        <v>1260</v>
      </c>
      <c r="K61" s="32" t="str">
        <f>データ!E61</f>
        <v>UR</v>
      </c>
      <c r="L61" s="32" t="s">
        <v>977</v>
      </c>
      <c r="M61" s="32" t="s">
        <v>1260</v>
      </c>
      <c r="N61" s="32">
        <f>データ!F61</f>
        <v>14</v>
      </c>
      <c r="O61" s="32" t="s">
        <v>977</v>
      </c>
      <c r="P61" s="32" t="s">
        <v>1260</v>
      </c>
      <c r="Q61" s="32" t="str">
        <f>データ!G61</f>
        <v>遠</v>
      </c>
      <c r="R61" s="32" t="s">
        <v>977</v>
      </c>
      <c r="S61" s="32" t="s">
        <v>1260</v>
      </c>
      <c r="T61" s="33">
        <f>データ!H61</f>
        <v>20593</v>
      </c>
      <c r="U61" s="34" t="s">
        <v>977</v>
      </c>
      <c r="V61" s="34" t="s">
        <v>1260</v>
      </c>
      <c r="W61" s="33">
        <f>データ!I61</f>
        <v>7194</v>
      </c>
      <c r="X61" s="34" t="s">
        <v>977</v>
      </c>
      <c r="Y61" s="34" t="s">
        <v>1260</v>
      </c>
      <c r="Z61" s="33">
        <f>データ!J61</f>
        <v>6430</v>
      </c>
      <c r="AA61" s="34" t="s">
        <v>977</v>
      </c>
      <c r="AB61" s="34" t="s">
        <v>1260</v>
      </c>
      <c r="AC61" s="33" t="str">
        <f>データ!K61</f>
        <v>S+</v>
      </c>
      <c r="AD61" s="32" t="s">
        <v>977</v>
      </c>
      <c r="AE61" s="34" t="s">
        <v>1260</v>
      </c>
      <c r="AF61" s="33">
        <f>データ!L61</f>
        <v>34217</v>
      </c>
      <c r="AG61" s="34" t="s">
        <v>977</v>
      </c>
      <c r="AH61" s="34" t="s">
        <v>2273</v>
      </c>
      <c r="AI61" s="33" t="str">
        <f>データ!M61</f>
        <v>対紅の薙風／煌</v>
      </c>
      <c r="AJ61" s="9" t="s">
        <v>2274</v>
      </c>
      <c r="AK61" s="33" t="str">
        <f>データ!O61</f>
        <v>-</v>
      </c>
      <c r="AL61" s="35" t="s">
        <v>977</v>
      </c>
      <c r="AM61" s="34" t="s">
        <v>2276</v>
      </c>
      <c r="AN61" s="33" t="str">
        <f>データ!Q61</f>
        <v>フォートレスオーダー／真</v>
      </c>
      <c r="AO61" s="9" t="s">
        <v>2277</v>
      </c>
      <c r="AP61" s="33" t="str">
        <f>データ!S61</f>
        <v>-</v>
      </c>
      <c r="AQ61" s="35" t="s">
        <v>977</v>
      </c>
      <c r="AR61" s="34" t="s">
        <v>1260</v>
      </c>
      <c r="AS61" s="33" t="str">
        <f>データ!U61</f>
        <v>-</v>
      </c>
      <c r="AT61" s="35" t="s">
        <v>977</v>
      </c>
      <c r="AU61" s="34" t="s">
        <v>1260</v>
      </c>
      <c r="AV61" s="33" t="str">
        <f>データ!W61</f>
        <v>-</v>
      </c>
      <c r="AW61" s="35" t="s">
        <v>977</v>
      </c>
      <c r="AX61" s="34" t="s">
        <v>1260</v>
      </c>
      <c r="AY61" s="33" t="str">
        <f>データ!X61</f>
        <v>第20回統一報酬</v>
      </c>
      <c r="AZ61" s="35" t="s">
        <v>977</v>
      </c>
      <c r="BA61" s="9" t="s">
        <v>972</v>
      </c>
    </row>
    <row r="62" spans="1:53" x14ac:dyDescent="0.15">
      <c r="A62" s="9" t="s">
        <v>969</v>
      </c>
      <c r="B62" s="9" t="s">
        <v>1392</v>
      </c>
      <c r="C62" s="32" t="str">
        <f>"./images/thumbnail/"&amp;データ!B62&amp;".jpg"</f>
        <v>./images/thumbnail/2310.jpg</v>
      </c>
      <c r="D62" s="32" t="s">
        <v>1393</v>
      </c>
      <c r="E62" s="32" t="str">
        <f>"./images/thumbnail/"&amp;データ!B62&amp;".jpg"</f>
        <v>./images/thumbnail/2310.jpg</v>
      </c>
      <c r="F62" s="32" t="s">
        <v>1064</v>
      </c>
      <c r="G62" s="32" t="s">
        <v>1260</v>
      </c>
      <c r="H62" s="32" t="str">
        <f>データ!D62</f>
        <v>ウィンザール</v>
      </c>
      <c r="I62" s="32" t="s">
        <v>977</v>
      </c>
      <c r="J62" s="32" t="s">
        <v>1260</v>
      </c>
      <c r="K62" s="32" t="str">
        <f>データ!E62</f>
        <v>SSR</v>
      </c>
      <c r="L62" s="32" t="s">
        <v>977</v>
      </c>
      <c r="M62" s="32" t="s">
        <v>1260</v>
      </c>
      <c r="N62" s="32">
        <f>データ!F62</f>
        <v>13</v>
      </c>
      <c r="O62" s="32" t="s">
        <v>977</v>
      </c>
      <c r="P62" s="32" t="s">
        <v>1260</v>
      </c>
      <c r="Q62" s="32" t="str">
        <f>データ!G62</f>
        <v>遠</v>
      </c>
      <c r="R62" s="32" t="s">
        <v>977</v>
      </c>
      <c r="S62" s="32" t="s">
        <v>1260</v>
      </c>
      <c r="T62" s="33">
        <f>データ!H62</f>
        <v>19032</v>
      </c>
      <c r="U62" s="34" t="s">
        <v>977</v>
      </c>
      <c r="V62" s="34" t="s">
        <v>1260</v>
      </c>
      <c r="W62" s="33">
        <f>データ!I62</f>
        <v>6756</v>
      </c>
      <c r="X62" s="34" t="s">
        <v>977</v>
      </c>
      <c r="Y62" s="34" t="s">
        <v>1260</v>
      </c>
      <c r="Z62" s="33">
        <f>データ!J62</f>
        <v>6032</v>
      </c>
      <c r="AA62" s="34" t="s">
        <v>977</v>
      </c>
      <c r="AB62" s="34" t="s">
        <v>1260</v>
      </c>
      <c r="AC62" s="33" t="str">
        <f>データ!K62</f>
        <v>S-</v>
      </c>
      <c r="AD62" s="32" t="s">
        <v>977</v>
      </c>
      <c r="AE62" s="34" t="s">
        <v>1260</v>
      </c>
      <c r="AF62" s="33">
        <f>データ!L62</f>
        <v>31820</v>
      </c>
      <c r="AG62" s="34" t="s">
        <v>977</v>
      </c>
      <c r="AH62" s="34" t="s">
        <v>2273</v>
      </c>
      <c r="AI62" s="33" t="str">
        <f>データ!M62</f>
        <v>対紅の薙風／絶</v>
      </c>
      <c r="AJ62" s="9" t="s">
        <v>2274</v>
      </c>
      <c r="AK62" s="33" t="str">
        <f>データ!O62</f>
        <v>-</v>
      </c>
      <c r="AL62" s="35" t="s">
        <v>977</v>
      </c>
      <c r="AM62" s="34" t="s">
        <v>2276</v>
      </c>
      <c r="AN62" s="33" t="str">
        <f>データ!Q62</f>
        <v>フォートレスオーダー</v>
      </c>
      <c r="AO62" s="9" t="s">
        <v>2277</v>
      </c>
      <c r="AP62" s="33" t="str">
        <f>データ!S62</f>
        <v>-</v>
      </c>
      <c r="AQ62" s="35" t="s">
        <v>977</v>
      </c>
      <c r="AR62" s="34" t="s">
        <v>1260</v>
      </c>
      <c r="AS62" s="33" t="str">
        <f>データ!U62</f>
        <v>-</v>
      </c>
      <c r="AT62" s="35" t="s">
        <v>977</v>
      </c>
      <c r="AU62" s="34" t="s">
        <v>1260</v>
      </c>
      <c r="AV62" s="33" t="str">
        <f>データ!W62</f>
        <v>-</v>
      </c>
      <c r="AW62" s="35" t="s">
        <v>977</v>
      </c>
      <c r="AX62" s="34" t="s">
        <v>1260</v>
      </c>
      <c r="AY62" s="33" t="str">
        <f>データ!X62</f>
        <v>第20回統一報酬</v>
      </c>
      <c r="AZ62" s="35" t="s">
        <v>977</v>
      </c>
      <c r="BA62" s="9" t="s">
        <v>972</v>
      </c>
    </row>
    <row r="63" spans="1:53" x14ac:dyDescent="0.15">
      <c r="A63" s="9" t="s">
        <v>969</v>
      </c>
      <c r="B63" s="9" t="s">
        <v>1392</v>
      </c>
      <c r="C63" s="32" t="str">
        <f>"./images/thumbnail/"&amp;データ!B63&amp;".jpg"</f>
        <v>./images/thumbnail/2309.jpg</v>
      </c>
      <c r="D63" s="32" t="s">
        <v>1393</v>
      </c>
      <c r="E63" s="32" t="str">
        <f>"./images/thumbnail/"&amp;データ!B63&amp;".jpg"</f>
        <v>./images/thumbnail/2309.jpg</v>
      </c>
      <c r="F63" s="32" t="s">
        <v>1064</v>
      </c>
      <c r="G63" s="32" t="s">
        <v>1260</v>
      </c>
      <c r="H63" s="32" t="str">
        <f>データ!D63</f>
        <v>ジュビリー</v>
      </c>
      <c r="I63" s="32" t="s">
        <v>977</v>
      </c>
      <c r="J63" s="32" t="s">
        <v>1260</v>
      </c>
      <c r="K63" s="32" t="str">
        <f>データ!E63</f>
        <v>UR</v>
      </c>
      <c r="L63" s="32" t="s">
        <v>977</v>
      </c>
      <c r="M63" s="32" t="s">
        <v>1260</v>
      </c>
      <c r="N63" s="32">
        <f>データ!F63</f>
        <v>16</v>
      </c>
      <c r="O63" s="32" t="s">
        <v>977</v>
      </c>
      <c r="P63" s="32" t="s">
        <v>1260</v>
      </c>
      <c r="Q63" s="32" t="str">
        <f>データ!G63</f>
        <v>突</v>
      </c>
      <c r="R63" s="32" t="s">
        <v>977</v>
      </c>
      <c r="S63" s="32" t="s">
        <v>1260</v>
      </c>
      <c r="T63" s="33">
        <f>データ!H63</f>
        <v>26501</v>
      </c>
      <c r="U63" s="34" t="s">
        <v>977</v>
      </c>
      <c r="V63" s="34" t="s">
        <v>1260</v>
      </c>
      <c r="W63" s="33">
        <f>データ!I63</f>
        <v>7914</v>
      </c>
      <c r="X63" s="34" t="s">
        <v>977</v>
      </c>
      <c r="Y63" s="34" t="s">
        <v>1260</v>
      </c>
      <c r="Z63" s="33">
        <f>データ!J63</f>
        <v>11121</v>
      </c>
      <c r="AA63" s="34" t="s">
        <v>977</v>
      </c>
      <c r="AB63" s="34" t="s">
        <v>1260</v>
      </c>
      <c r="AC63" s="33" t="str">
        <f>データ!K63</f>
        <v>SS4</v>
      </c>
      <c r="AD63" s="32" t="s">
        <v>977</v>
      </c>
      <c r="AE63" s="34" t="s">
        <v>1260</v>
      </c>
      <c r="AF63" s="33">
        <f>データ!L63</f>
        <v>45536</v>
      </c>
      <c r="AG63" s="34" t="s">
        <v>977</v>
      </c>
      <c r="AH63" s="34" t="s">
        <v>2273</v>
      </c>
      <c r="AI63" s="33" t="str">
        <f>データ!M63</f>
        <v>天幻神の五連撃／煌</v>
      </c>
      <c r="AJ63" s="9" t="s">
        <v>2274</v>
      </c>
      <c r="AK63" s="33" t="str">
        <f>データ!O63</f>
        <v>-</v>
      </c>
      <c r="AL63" s="35" t="s">
        <v>977</v>
      </c>
      <c r="AM63" s="34" t="s">
        <v>2276</v>
      </c>
      <c r="AN63" s="33" t="str">
        <f>データ!Q63</f>
        <v>オラトリオ／鳳</v>
      </c>
      <c r="AO63" s="9" t="s">
        <v>2277</v>
      </c>
      <c r="AP63" s="33" t="str">
        <f>データ!S63</f>
        <v>ディバインエトワール／煌</v>
      </c>
      <c r="AQ63" s="35" t="s">
        <v>977</v>
      </c>
      <c r="AR63" s="34" t="s">
        <v>1260</v>
      </c>
      <c r="AS63" s="33" t="str">
        <f>データ!U63</f>
        <v>遠翠烈撃／真</v>
      </c>
      <c r="AT63" s="35" t="s">
        <v>977</v>
      </c>
      <c r="AU63" s="34" t="s">
        <v>1260</v>
      </c>
      <c r="AV63" s="33" t="str">
        <f>データ!W63</f>
        <v>-</v>
      </c>
      <c r="AW63" s="35" t="s">
        <v>977</v>
      </c>
      <c r="AX63" s="34" t="s">
        <v>1260</v>
      </c>
      <c r="AY63" s="33" t="str">
        <f>データ!X63</f>
        <v>限定ガチャ</v>
      </c>
      <c r="AZ63" s="35" t="s">
        <v>977</v>
      </c>
      <c r="BA63" s="9" t="s">
        <v>972</v>
      </c>
    </row>
    <row r="64" spans="1:53" x14ac:dyDescent="0.15">
      <c r="A64" s="9" t="s">
        <v>969</v>
      </c>
      <c r="B64" s="9" t="s">
        <v>1392</v>
      </c>
      <c r="C64" s="32" t="str">
        <f>"./images/thumbnail/"&amp;データ!B64&amp;".jpg"</f>
        <v>./images/thumbnail/2308.jpg</v>
      </c>
      <c r="D64" s="32" t="s">
        <v>1393</v>
      </c>
      <c r="E64" s="32" t="str">
        <f>"./images/thumbnail/"&amp;データ!B64&amp;".jpg"</f>
        <v>./images/thumbnail/2308.jpg</v>
      </c>
      <c r="F64" s="32" t="s">
        <v>1064</v>
      </c>
      <c r="G64" s="32" t="s">
        <v>1260</v>
      </c>
      <c r="H64" s="32" t="str">
        <f>データ!D64</f>
        <v>オズ</v>
      </c>
      <c r="I64" s="32" t="s">
        <v>977</v>
      </c>
      <c r="J64" s="32" t="s">
        <v>1260</v>
      </c>
      <c r="K64" s="32" t="str">
        <f>データ!E64</f>
        <v>SSR</v>
      </c>
      <c r="L64" s="32" t="s">
        <v>977</v>
      </c>
      <c r="M64" s="32" t="s">
        <v>1260</v>
      </c>
      <c r="N64" s="32">
        <f>データ!F64</f>
        <v>14</v>
      </c>
      <c r="O64" s="32" t="s">
        <v>977</v>
      </c>
      <c r="P64" s="32" t="s">
        <v>1260</v>
      </c>
      <c r="Q64" s="32" t="str">
        <f>データ!G64</f>
        <v>遠</v>
      </c>
      <c r="R64" s="32" t="s">
        <v>977</v>
      </c>
      <c r="S64" s="32" t="s">
        <v>1260</v>
      </c>
      <c r="T64" s="33">
        <f>データ!H64</f>
        <v>18713</v>
      </c>
      <c r="U64" s="34" t="s">
        <v>977</v>
      </c>
      <c r="V64" s="34" t="s">
        <v>1260</v>
      </c>
      <c r="W64" s="33">
        <f>データ!I64</f>
        <v>6821</v>
      </c>
      <c r="X64" s="34" t="s">
        <v>977</v>
      </c>
      <c r="Y64" s="34" t="s">
        <v>1260</v>
      </c>
      <c r="Z64" s="33">
        <f>データ!J64</f>
        <v>6406</v>
      </c>
      <c r="AA64" s="34" t="s">
        <v>977</v>
      </c>
      <c r="AB64" s="34" t="s">
        <v>1260</v>
      </c>
      <c r="AC64" s="33" t="str">
        <f>データ!K64</f>
        <v>S+</v>
      </c>
      <c r="AD64" s="32" t="s">
        <v>977</v>
      </c>
      <c r="AE64" s="34" t="s">
        <v>1260</v>
      </c>
      <c r="AF64" s="33">
        <f>データ!L64</f>
        <v>31940</v>
      </c>
      <c r="AG64" s="34" t="s">
        <v>977</v>
      </c>
      <c r="AH64" s="34" t="s">
        <v>2273</v>
      </c>
      <c r="AI64" s="33" t="str">
        <f>データ!M64</f>
        <v>魔幻の閃光／煌</v>
      </c>
      <c r="AJ64" s="9" t="s">
        <v>2274</v>
      </c>
      <c r="AK64" s="33" t="str">
        <f>データ!O64</f>
        <v>-</v>
      </c>
      <c r="AL64" s="35" t="s">
        <v>977</v>
      </c>
      <c r="AM64" s="34" t="s">
        <v>2276</v>
      </c>
      <c r="AN64" s="33" t="str">
        <f>データ!Q64</f>
        <v>アサルト／煌</v>
      </c>
      <c r="AO64" s="9" t="s">
        <v>2277</v>
      </c>
      <c r="AP64" s="33" t="str">
        <f>データ!S64</f>
        <v>-</v>
      </c>
      <c r="AQ64" s="35" t="s">
        <v>977</v>
      </c>
      <c r="AR64" s="34" t="s">
        <v>1260</v>
      </c>
      <c r="AS64" s="33" t="str">
        <f>データ!U64</f>
        <v>-</v>
      </c>
      <c r="AT64" s="35" t="s">
        <v>977</v>
      </c>
      <c r="AU64" s="34" t="s">
        <v>1260</v>
      </c>
      <c r="AV64" s="33" t="str">
        <f>データ!W64</f>
        <v>遠属性攻撃力小アップ</v>
      </c>
      <c r="AW64" s="35" t="s">
        <v>977</v>
      </c>
      <c r="AX64" s="34" t="s">
        <v>1260</v>
      </c>
      <c r="AY64" s="33" t="str">
        <f>データ!X64</f>
        <v>魔女の追憶イベ</v>
      </c>
      <c r="AZ64" s="35" t="s">
        <v>977</v>
      </c>
      <c r="BA64" s="9" t="s">
        <v>972</v>
      </c>
    </row>
    <row r="65" spans="1:53" x14ac:dyDescent="0.15">
      <c r="A65" s="9" t="s">
        <v>969</v>
      </c>
      <c r="B65" s="9" t="s">
        <v>1392</v>
      </c>
      <c r="C65" s="32" t="str">
        <f>"./images/thumbnail/"&amp;データ!B65&amp;".jpg"</f>
        <v>./images/thumbnail/2307.jpg</v>
      </c>
      <c r="D65" s="32" t="s">
        <v>1393</v>
      </c>
      <c r="E65" s="32" t="str">
        <f>"./images/thumbnail/"&amp;データ!B65&amp;".jpg"</f>
        <v>./images/thumbnail/2307.jpg</v>
      </c>
      <c r="F65" s="32" t="s">
        <v>1064</v>
      </c>
      <c r="G65" s="32" t="s">
        <v>1260</v>
      </c>
      <c r="H65" s="32" t="str">
        <f>データ!D65</f>
        <v>アーニャ</v>
      </c>
      <c r="I65" s="32" t="s">
        <v>977</v>
      </c>
      <c r="J65" s="32" t="s">
        <v>1260</v>
      </c>
      <c r="K65" s="32" t="str">
        <f>データ!E65</f>
        <v>UR</v>
      </c>
      <c r="L65" s="32" t="s">
        <v>977</v>
      </c>
      <c r="M65" s="32" t="s">
        <v>1260</v>
      </c>
      <c r="N65" s="32">
        <f>データ!F65</f>
        <v>16</v>
      </c>
      <c r="O65" s="32" t="s">
        <v>977</v>
      </c>
      <c r="P65" s="32" t="s">
        <v>1260</v>
      </c>
      <c r="Q65" s="32" t="str">
        <f>データ!G65</f>
        <v>打</v>
      </c>
      <c r="R65" s="32" t="s">
        <v>977</v>
      </c>
      <c r="S65" s="32" t="s">
        <v>1260</v>
      </c>
      <c r="T65" s="33">
        <f>データ!H65</f>
        <v>30179</v>
      </c>
      <c r="U65" s="34" t="s">
        <v>977</v>
      </c>
      <c r="V65" s="34" t="s">
        <v>1260</v>
      </c>
      <c r="W65" s="33">
        <f>データ!I65</f>
        <v>8850</v>
      </c>
      <c r="X65" s="34" t="s">
        <v>977</v>
      </c>
      <c r="Y65" s="34" t="s">
        <v>1260</v>
      </c>
      <c r="Z65" s="33">
        <f>データ!J65</f>
        <v>12250</v>
      </c>
      <c r="AA65" s="34" t="s">
        <v>977</v>
      </c>
      <c r="AB65" s="34" t="s">
        <v>1260</v>
      </c>
      <c r="AC65" s="33" t="str">
        <f>データ!K65</f>
        <v>SS-</v>
      </c>
      <c r="AD65" s="32" t="s">
        <v>977</v>
      </c>
      <c r="AE65" s="34" t="s">
        <v>1260</v>
      </c>
      <c r="AF65" s="33">
        <f>データ!L65</f>
        <v>51279</v>
      </c>
      <c r="AG65" s="34" t="s">
        <v>977</v>
      </c>
      <c r="AH65" s="34" t="s">
        <v>2273</v>
      </c>
      <c r="AI65" s="33" t="str">
        <f>データ!M65</f>
        <v>打鋭の六連天／真</v>
      </c>
      <c r="AJ65" s="9" t="s">
        <v>2274</v>
      </c>
      <c r="AK65" s="33" t="str">
        <f>データ!O65</f>
        <v>-</v>
      </c>
      <c r="AL65" s="35" t="s">
        <v>977</v>
      </c>
      <c r="AM65" s="34" t="s">
        <v>2276</v>
      </c>
      <c r="AN65" s="33" t="str">
        <f>データ!Q65</f>
        <v>バーサク／煌</v>
      </c>
      <c r="AO65" s="9" t="s">
        <v>2277</v>
      </c>
      <c r="AP65" s="33" t="str">
        <f>データ!S65</f>
        <v>エクスターライズ／絶</v>
      </c>
      <c r="AQ65" s="35" t="s">
        <v>977</v>
      </c>
      <c r="AR65" s="34" t="s">
        <v>1260</v>
      </c>
      <c r="AS65" s="33" t="str">
        <f>データ!U65</f>
        <v>不撓不屈</v>
      </c>
      <c r="AT65" s="35" t="s">
        <v>977</v>
      </c>
      <c r="AU65" s="34" t="s">
        <v>1260</v>
      </c>
      <c r="AV65" s="33" t="str">
        <f>データ!W65</f>
        <v>-</v>
      </c>
      <c r="AW65" s="35" t="s">
        <v>977</v>
      </c>
      <c r="AX65" s="34" t="s">
        <v>1260</v>
      </c>
      <c r="AY65" s="33" t="str">
        <f>データ!X65</f>
        <v>エイトガチャ</v>
      </c>
      <c r="AZ65" s="35" t="s">
        <v>977</v>
      </c>
      <c r="BA65" s="9" t="s">
        <v>972</v>
      </c>
    </row>
    <row r="66" spans="1:53" x14ac:dyDescent="0.15">
      <c r="A66" s="9" t="s">
        <v>969</v>
      </c>
      <c r="B66" s="9" t="s">
        <v>1392</v>
      </c>
      <c r="C66" s="32" t="str">
        <f>"./images/thumbnail/"&amp;データ!B66&amp;".jpg"</f>
        <v>./images/thumbnail/2305.jpg</v>
      </c>
      <c r="D66" s="32" t="s">
        <v>1393</v>
      </c>
      <c r="E66" s="32" t="str">
        <f>"./images/thumbnail/"&amp;データ!B66&amp;".jpg"</f>
        <v>./images/thumbnail/2305.jpg</v>
      </c>
      <c r="F66" s="32" t="s">
        <v>1064</v>
      </c>
      <c r="G66" s="32" t="s">
        <v>1260</v>
      </c>
      <c r="H66" s="32" t="str">
        <f>データ!D66</f>
        <v>リヴェルタ</v>
      </c>
      <c r="I66" s="32" t="s">
        <v>977</v>
      </c>
      <c r="J66" s="32" t="s">
        <v>1260</v>
      </c>
      <c r="K66" s="32" t="str">
        <f>データ!E66</f>
        <v>UR</v>
      </c>
      <c r="L66" s="32" t="s">
        <v>977</v>
      </c>
      <c r="M66" s="32" t="s">
        <v>1260</v>
      </c>
      <c r="N66" s="32">
        <f>データ!F66</f>
        <v>16</v>
      </c>
      <c r="O66" s="32" t="s">
        <v>977</v>
      </c>
      <c r="P66" s="32" t="s">
        <v>1260</v>
      </c>
      <c r="Q66" s="32" t="str">
        <f>データ!G66</f>
        <v>突</v>
      </c>
      <c r="R66" s="32" t="s">
        <v>977</v>
      </c>
      <c r="S66" s="32" t="s">
        <v>1260</v>
      </c>
      <c r="T66" s="33">
        <f>データ!H66</f>
        <v>27012</v>
      </c>
      <c r="U66" s="34" t="s">
        <v>977</v>
      </c>
      <c r="V66" s="34" t="s">
        <v>1260</v>
      </c>
      <c r="W66" s="33">
        <f>データ!I66</f>
        <v>7582</v>
      </c>
      <c r="X66" s="34" t="s">
        <v>977</v>
      </c>
      <c r="Y66" s="34" t="s">
        <v>1260</v>
      </c>
      <c r="Z66" s="33">
        <f>データ!J66</f>
        <v>11009</v>
      </c>
      <c r="AA66" s="34" t="s">
        <v>977</v>
      </c>
      <c r="AB66" s="34" t="s">
        <v>1260</v>
      </c>
      <c r="AC66" s="33" t="str">
        <f>データ!K66</f>
        <v>SS4</v>
      </c>
      <c r="AD66" s="32" t="s">
        <v>977</v>
      </c>
      <c r="AE66" s="34" t="s">
        <v>1260</v>
      </c>
      <c r="AF66" s="33">
        <f>データ!L66</f>
        <v>45603</v>
      </c>
      <c r="AG66" s="34" t="s">
        <v>977</v>
      </c>
      <c r="AH66" s="34" t="s">
        <v>2273</v>
      </c>
      <c r="AI66" s="33" t="str">
        <f>データ!M66</f>
        <v>闘神消滅／光芒</v>
      </c>
      <c r="AJ66" s="9" t="s">
        <v>2274</v>
      </c>
      <c r="AK66" s="33" t="str">
        <f>データ!O66</f>
        <v>-</v>
      </c>
      <c r="AL66" s="35" t="s">
        <v>977</v>
      </c>
      <c r="AM66" s="34" t="s">
        <v>2276</v>
      </c>
      <c r="AN66" s="33" t="str">
        <f>データ!Q66</f>
        <v>アサルトオーダー／煌</v>
      </c>
      <c r="AO66" s="9" t="s">
        <v>2277</v>
      </c>
      <c r="AP66" s="33" t="str">
        <f>データ!S66</f>
        <v>フォートレスオーダー／絶</v>
      </c>
      <c r="AQ66" s="35" t="s">
        <v>977</v>
      </c>
      <c r="AR66" s="34" t="s">
        <v>1260</v>
      </c>
      <c r="AS66" s="33" t="str">
        <f>データ!U66</f>
        <v>防壁／真</v>
      </c>
      <c r="AT66" s="35" t="s">
        <v>977</v>
      </c>
      <c r="AU66" s="34" t="s">
        <v>1260</v>
      </c>
      <c r="AV66" s="33" t="str">
        <f>データ!W66</f>
        <v>-</v>
      </c>
      <c r="AW66" s="35" t="s">
        <v>977</v>
      </c>
      <c r="AX66" s="34" t="s">
        <v>1260</v>
      </c>
      <c r="AY66" s="33" t="str">
        <f>データ!X66</f>
        <v>エイトガチャ</v>
      </c>
      <c r="AZ66" s="35" t="s">
        <v>977</v>
      </c>
      <c r="BA66" s="9" t="s">
        <v>972</v>
      </c>
    </row>
    <row r="67" spans="1:53" x14ac:dyDescent="0.15">
      <c r="A67" s="9" t="s">
        <v>969</v>
      </c>
      <c r="B67" s="9" t="s">
        <v>1392</v>
      </c>
      <c r="C67" s="32" t="str">
        <f>"./images/thumbnail/"&amp;データ!B67&amp;".jpg"</f>
        <v>./images/thumbnail/2303.jpg</v>
      </c>
      <c r="D67" s="32" t="s">
        <v>1393</v>
      </c>
      <c r="E67" s="32" t="str">
        <f>"./images/thumbnail/"&amp;データ!B67&amp;".jpg"</f>
        <v>./images/thumbnail/2303.jpg</v>
      </c>
      <c r="F67" s="32" t="s">
        <v>1064</v>
      </c>
      <c r="G67" s="32" t="s">
        <v>1260</v>
      </c>
      <c r="H67" s="32" t="str">
        <f>データ!D67</f>
        <v>カタリナ</v>
      </c>
      <c r="I67" s="32" t="s">
        <v>977</v>
      </c>
      <c r="J67" s="32" t="s">
        <v>1260</v>
      </c>
      <c r="K67" s="32" t="str">
        <f>データ!E67</f>
        <v>UR</v>
      </c>
      <c r="L67" s="32" t="s">
        <v>977</v>
      </c>
      <c r="M67" s="32" t="s">
        <v>1260</v>
      </c>
      <c r="N67" s="32">
        <f>データ!F67</f>
        <v>16</v>
      </c>
      <c r="O67" s="32" t="s">
        <v>977</v>
      </c>
      <c r="P67" s="32" t="s">
        <v>1260</v>
      </c>
      <c r="Q67" s="32" t="str">
        <f>データ!G67</f>
        <v>斬</v>
      </c>
      <c r="R67" s="32" t="s">
        <v>977</v>
      </c>
      <c r="S67" s="32" t="s">
        <v>1260</v>
      </c>
      <c r="T67" s="33">
        <f>データ!H67</f>
        <v>22102</v>
      </c>
      <c r="U67" s="34" t="s">
        <v>977</v>
      </c>
      <c r="V67" s="34" t="s">
        <v>1260</v>
      </c>
      <c r="W67" s="33">
        <f>データ!I67</f>
        <v>11181</v>
      </c>
      <c r="X67" s="34" t="s">
        <v>977</v>
      </c>
      <c r="Y67" s="34" t="s">
        <v>1260</v>
      </c>
      <c r="Z67" s="33">
        <f>データ!J67</f>
        <v>8147</v>
      </c>
      <c r="AA67" s="34" t="s">
        <v>977</v>
      </c>
      <c r="AB67" s="34" t="s">
        <v>1260</v>
      </c>
      <c r="AC67" s="33" t="str">
        <f>データ!K67</f>
        <v>SS+</v>
      </c>
      <c r="AD67" s="32" t="s">
        <v>977</v>
      </c>
      <c r="AE67" s="34" t="s">
        <v>1260</v>
      </c>
      <c r="AF67" s="33">
        <f>データ!L67</f>
        <v>41430</v>
      </c>
      <c r="AG67" s="34" t="s">
        <v>977</v>
      </c>
      <c r="AH67" s="34" t="s">
        <v>2273</v>
      </c>
      <c r="AI67" s="33" t="str">
        <f>データ!M67</f>
        <v>天焔幻の一閃／鳳</v>
      </c>
      <c r="AJ67" s="9" t="s">
        <v>2274</v>
      </c>
      <c r="AK67" s="33" t="str">
        <f>データ!O67</f>
        <v>-</v>
      </c>
      <c r="AL67" s="35" t="s">
        <v>977</v>
      </c>
      <c r="AM67" s="34" t="s">
        <v>2276</v>
      </c>
      <c r="AN67" s="33" t="str">
        <f>データ!Q67</f>
        <v>ディバインスラスト／鳳</v>
      </c>
      <c r="AO67" s="9" t="s">
        <v>2277</v>
      </c>
      <c r="AP67" s="33" t="str">
        <f>データ!S67</f>
        <v>リコントラクト／煌</v>
      </c>
      <c r="AQ67" s="35" t="s">
        <v>977</v>
      </c>
      <c r="AR67" s="34" t="s">
        <v>1260</v>
      </c>
      <c r="AS67" s="33" t="str">
        <f>データ!U67</f>
        <v>闘気／真</v>
      </c>
      <c r="AT67" s="35" t="s">
        <v>977</v>
      </c>
      <c r="AU67" s="34" t="s">
        <v>1260</v>
      </c>
      <c r="AV67" s="33" t="str">
        <f>データ!W67</f>
        <v>-</v>
      </c>
      <c r="AW67" s="35" t="s">
        <v>977</v>
      </c>
      <c r="AX67" s="34" t="s">
        <v>1260</v>
      </c>
      <c r="AY67" s="33" t="str">
        <f>データ!X67</f>
        <v>エイトガチャ</v>
      </c>
      <c r="AZ67" s="35" t="s">
        <v>977</v>
      </c>
      <c r="BA67" s="9" t="s">
        <v>972</v>
      </c>
    </row>
    <row r="68" spans="1:53" x14ac:dyDescent="0.15">
      <c r="A68" s="9" t="s">
        <v>969</v>
      </c>
      <c r="B68" s="9" t="s">
        <v>1392</v>
      </c>
      <c r="C68" s="32" t="str">
        <f>"./images/thumbnail/"&amp;データ!B68&amp;".jpg"</f>
        <v>./images/thumbnail/2301.jpg</v>
      </c>
      <c r="D68" s="32" t="s">
        <v>1393</v>
      </c>
      <c r="E68" s="32" t="str">
        <f>"./images/thumbnail/"&amp;データ!B68&amp;".jpg"</f>
        <v>./images/thumbnail/2301.jpg</v>
      </c>
      <c r="F68" s="32" t="s">
        <v>1064</v>
      </c>
      <c r="G68" s="32" t="s">
        <v>1260</v>
      </c>
      <c r="H68" s="32" t="str">
        <f>データ!D68</f>
        <v>マーカス</v>
      </c>
      <c r="I68" s="32" t="s">
        <v>977</v>
      </c>
      <c r="J68" s="32" t="s">
        <v>1260</v>
      </c>
      <c r="K68" s="32" t="str">
        <f>データ!E68</f>
        <v>SSR</v>
      </c>
      <c r="L68" s="32" t="s">
        <v>977</v>
      </c>
      <c r="M68" s="32" t="s">
        <v>1260</v>
      </c>
      <c r="N68" s="32">
        <f>データ!F68</f>
        <v>14</v>
      </c>
      <c r="O68" s="32" t="s">
        <v>977</v>
      </c>
      <c r="P68" s="32" t="s">
        <v>1260</v>
      </c>
      <c r="Q68" s="32" t="str">
        <f>データ!G68</f>
        <v>打</v>
      </c>
      <c r="R68" s="32" t="s">
        <v>977</v>
      </c>
      <c r="S68" s="32" t="s">
        <v>1260</v>
      </c>
      <c r="T68" s="33">
        <f>データ!H68</f>
        <v>22153</v>
      </c>
      <c r="U68" s="34" t="s">
        <v>977</v>
      </c>
      <c r="V68" s="34" t="s">
        <v>1260</v>
      </c>
      <c r="W68" s="33">
        <f>データ!I68</f>
        <v>6261</v>
      </c>
      <c r="X68" s="34" t="s">
        <v>977</v>
      </c>
      <c r="Y68" s="34" t="s">
        <v>1260</v>
      </c>
      <c r="Z68" s="33">
        <f>データ!J68</f>
        <v>8149</v>
      </c>
      <c r="AA68" s="34" t="s">
        <v>977</v>
      </c>
      <c r="AB68" s="34" t="s">
        <v>1260</v>
      </c>
      <c r="AC68" s="33" t="str">
        <f>データ!K68</f>
        <v>A+</v>
      </c>
      <c r="AD68" s="32" t="s">
        <v>977</v>
      </c>
      <c r="AE68" s="34" t="s">
        <v>1260</v>
      </c>
      <c r="AF68" s="33">
        <f>データ!L68</f>
        <v>36563</v>
      </c>
      <c r="AG68" s="34" t="s">
        <v>977</v>
      </c>
      <c r="AH68" s="34" t="s">
        <v>2273</v>
      </c>
      <c r="AI68" s="33" t="str">
        <f>データ!M68</f>
        <v>幻氷の縦十字／煌</v>
      </c>
      <c r="AJ68" s="9" t="s">
        <v>2274</v>
      </c>
      <c r="AK68" s="33" t="str">
        <f>データ!O68</f>
        <v>-</v>
      </c>
      <c r="AL68" s="35" t="s">
        <v>977</v>
      </c>
      <c r="AM68" s="34" t="s">
        <v>2276</v>
      </c>
      <c r="AN68" s="33" t="str">
        <f>データ!Q68</f>
        <v>フォートレス／煌</v>
      </c>
      <c r="AO68" s="9" t="s">
        <v>2277</v>
      </c>
      <c r="AP68" s="33" t="str">
        <f>データ!S68</f>
        <v>-</v>
      </c>
      <c r="AQ68" s="35" t="s">
        <v>977</v>
      </c>
      <c r="AR68" s="34" t="s">
        <v>1260</v>
      </c>
      <c r="AS68" s="33" t="str">
        <f>データ!U68</f>
        <v>-</v>
      </c>
      <c r="AT68" s="35" t="s">
        <v>977</v>
      </c>
      <c r="AU68" s="34" t="s">
        <v>1260</v>
      </c>
      <c r="AV68" s="33" t="str">
        <f>データ!W68</f>
        <v>打属性攻撃力小アップ</v>
      </c>
      <c r="AW68" s="35" t="s">
        <v>977</v>
      </c>
      <c r="AX68" s="34" t="s">
        <v>1260</v>
      </c>
      <c r="AY68" s="33" t="str">
        <f>データ!X68</f>
        <v>マゴニア</v>
      </c>
      <c r="AZ68" s="35" t="s">
        <v>977</v>
      </c>
      <c r="BA68" s="9" t="s">
        <v>972</v>
      </c>
    </row>
    <row r="69" spans="1:53" x14ac:dyDescent="0.15">
      <c r="A69" s="9" t="s">
        <v>969</v>
      </c>
      <c r="B69" s="9" t="s">
        <v>1392</v>
      </c>
      <c r="C69" s="32" t="str">
        <f>"./images/thumbnail/"&amp;データ!B69&amp;".jpg"</f>
        <v>./images/thumbnail/2300.jpg</v>
      </c>
      <c r="D69" s="32" t="s">
        <v>1393</v>
      </c>
      <c r="E69" s="32" t="str">
        <f>"./images/thumbnail/"&amp;データ!B69&amp;".jpg"</f>
        <v>./images/thumbnail/2300.jpg</v>
      </c>
      <c r="F69" s="32" t="s">
        <v>1064</v>
      </c>
      <c r="G69" s="32" t="s">
        <v>1260</v>
      </c>
      <c r="H69" s="32" t="str">
        <f>データ!D69</f>
        <v>リュナ</v>
      </c>
      <c r="I69" s="32" t="s">
        <v>977</v>
      </c>
      <c r="J69" s="32" t="s">
        <v>1260</v>
      </c>
      <c r="K69" s="32" t="str">
        <f>データ!E69</f>
        <v>UR</v>
      </c>
      <c r="L69" s="32" t="s">
        <v>977</v>
      </c>
      <c r="M69" s="32" t="s">
        <v>1260</v>
      </c>
      <c r="N69" s="32">
        <f>データ!F69</f>
        <v>16</v>
      </c>
      <c r="O69" s="32" t="s">
        <v>977</v>
      </c>
      <c r="P69" s="32" t="s">
        <v>1260</v>
      </c>
      <c r="Q69" s="32" t="str">
        <f>データ!G69</f>
        <v>斬</v>
      </c>
      <c r="R69" s="32" t="s">
        <v>977</v>
      </c>
      <c r="S69" s="32" t="s">
        <v>1260</v>
      </c>
      <c r="T69" s="33">
        <f>データ!H69</f>
        <v>22003</v>
      </c>
      <c r="U69" s="34" t="s">
        <v>977</v>
      </c>
      <c r="V69" s="34" t="s">
        <v>1260</v>
      </c>
      <c r="W69" s="33">
        <f>データ!I69</f>
        <v>10420</v>
      </c>
      <c r="X69" s="34" t="s">
        <v>977</v>
      </c>
      <c r="Y69" s="34" t="s">
        <v>1260</v>
      </c>
      <c r="Z69" s="33">
        <f>データ!J69</f>
        <v>8015</v>
      </c>
      <c r="AA69" s="34" t="s">
        <v>977</v>
      </c>
      <c r="AB69" s="34" t="s">
        <v>1260</v>
      </c>
      <c r="AC69" s="33" t="str">
        <f>データ!K69</f>
        <v>SS+</v>
      </c>
      <c r="AD69" s="32" t="s">
        <v>977</v>
      </c>
      <c r="AE69" s="34" t="s">
        <v>1260</v>
      </c>
      <c r="AF69" s="33">
        <f>データ!L69</f>
        <v>40438</v>
      </c>
      <c r="AG69" s="34" t="s">
        <v>977</v>
      </c>
      <c r="AH69" s="34" t="s">
        <v>2273</v>
      </c>
      <c r="AI69" s="33" t="str">
        <f>データ!M69</f>
        <v>対紫の薙風／鳳</v>
      </c>
      <c r="AJ69" s="9" t="s">
        <v>2274</v>
      </c>
      <c r="AK69" s="33" t="str">
        <f>データ!O69</f>
        <v>-</v>
      </c>
      <c r="AL69" s="35" t="s">
        <v>977</v>
      </c>
      <c r="AM69" s="34" t="s">
        <v>2276</v>
      </c>
      <c r="AN69" s="33" t="str">
        <f>データ!Q69</f>
        <v>アサルト／鳳</v>
      </c>
      <c r="AO69" s="9" t="s">
        <v>2277</v>
      </c>
      <c r="AP69" s="33" t="str">
        <f>データ!S69</f>
        <v>シャドウ／絶</v>
      </c>
      <c r="AQ69" s="35" t="s">
        <v>977</v>
      </c>
      <c r="AR69" s="34" t="s">
        <v>1260</v>
      </c>
      <c r="AS69" s="33" t="str">
        <f>データ!U69</f>
        <v>闘気</v>
      </c>
      <c r="AT69" s="35" t="s">
        <v>977</v>
      </c>
      <c r="AU69" s="34" t="s">
        <v>1260</v>
      </c>
      <c r="AV69" s="33" t="str">
        <f>データ!W69</f>
        <v>-</v>
      </c>
      <c r="AW69" s="35" t="s">
        <v>977</v>
      </c>
      <c r="AX69" s="34" t="s">
        <v>1260</v>
      </c>
      <c r="AY69" s="33" t="str">
        <f>データ!X69</f>
        <v>常設</v>
      </c>
      <c r="AZ69" s="35" t="s">
        <v>977</v>
      </c>
      <c r="BA69" s="9" t="s">
        <v>972</v>
      </c>
    </row>
    <row r="70" spans="1:53" x14ac:dyDescent="0.15">
      <c r="A70" s="9" t="s">
        <v>969</v>
      </c>
      <c r="B70" s="9" t="s">
        <v>1392</v>
      </c>
      <c r="C70" s="32" t="str">
        <f>"./images/thumbnail/"&amp;データ!B70&amp;".jpg"</f>
        <v>./images/thumbnail/2298.jpg</v>
      </c>
      <c r="D70" s="32" t="s">
        <v>1393</v>
      </c>
      <c r="E70" s="32" t="str">
        <f>"./images/thumbnail/"&amp;データ!B70&amp;".jpg"</f>
        <v>./images/thumbnail/2298.jpg</v>
      </c>
      <c r="F70" s="32" t="s">
        <v>1064</v>
      </c>
      <c r="G70" s="32" t="s">
        <v>1260</v>
      </c>
      <c r="H70" s="32" t="str">
        <f>データ!D70</f>
        <v>ピアーネ</v>
      </c>
      <c r="I70" s="32" t="s">
        <v>977</v>
      </c>
      <c r="J70" s="32" t="s">
        <v>1260</v>
      </c>
      <c r="K70" s="32" t="str">
        <f>データ!E70</f>
        <v>SSR</v>
      </c>
      <c r="L70" s="32" t="s">
        <v>977</v>
      </c>
      <c r="M70" s="32" t="s">
        <v>1260</v>
      </c>
      <c r="N70" s="32">
        <f>データ!F70</f>
        <v>14</v>
      </c>
      <c r="O70" s="32" t="s">
        <v>977</v>
      </c>
      <c r="P70" s="32" t="s">
        <v>1260</v>
      </c>
      <c r="Q70" s="32" t="str">
        <f>データ!G70</f>
        <v>遠</v>
      </c>
      <c r="R70" s="32" t="s">
        <v>977</v>
      </c>
      <c r="S70" s="32" t="s">
        <v>1260</v>
      </c>
      <c r="T70" s="33">
        <f>データ!H70</f>
        <v>18605</v>
      </c>
      <c r="U70" s="34" t="s">
        <v>977</v>
      </c>
      <c r="V70" s="34" t="s">
        <v>1260</v>
      </c>
      <c r="W70" s="33">
        <f>データ!I70</f>
        <v>6900</v>
      </c>
      <c r="X70" s="34" t="s">
        <v>977</v>
      </c>
      <c r="Y70" s="34" t="s">
        <v>1260</v>
      </c>
      <c r="Z70" s="33">
        <f>データ!J70</f>
        <v>6300</v>
      </c>
      <c r="AA70" s="34" t="s">
        <v>977</v>
      </c>
      <c r="AB70" s="34" t="s">
        <v>1260</v>
      </c>
      <c r="AC70" s="33" t="str">
        <f>データ!K70</f>
        <v>S+</v>
      </c>
      <c r="AD70" s="32" t="s">
        <v>977</v>
      </c>
      <c r="AE70" s="34" t="s">
        <v>1260</v>
      </c>
      <c r="AF70" s="33">
        <f>データ!L70</f>
        <v>31805</v>
      </c>
      <c r="AG70" s="34" t="s">
        <v>977</v>
      </c>
      <c r="AH70" s="34" t="s">
        <v>2273</v>
      </c>
      <c r="AI70" s="33" t="str">
        <f>データ!M70</f>
        <v>魔幻の閃光／煌</v>
      </c>
      <c r="AJ70" s="9" t="s">
        <v>2274</v>
      </c>
      <c r="AK70" s="33" t="str">
        <f>データ!O70</f>
        <v>-</v>
      </c>
      <c r="AL70" s="35" t="s">
        <v>977</v>
      </c>
      <c r="AM70" s="34" t="s">
        <v>2276</v>
      </c>
      <c r="AN70" s="33" t="str">
        <f>データ!Q70</f>
        <v>アサルト／煌</v>
      </c>
      <c r="AO70" s="9" t="s">
        <v>2277</v>
      </c>
      <c r="AP70" s="33" t="str">
        <f>データ!S70</f>
        <v>-</v>
      </c>
      <c r="AQ70" s="35" t="s">
        <v>977</v>
      </c>
      <c r="AR70" s="34" t="s">
        <v>1260</v>
      </c>
      <c r="AS70" s="33" t="str">
        <f>データ!U70</f>
        <v>-</v>
      </c>
      <c r="AT70" s="35" t="s">
        <v>977</v>
      </c>
      <c r="AU70" s="34" t="s">
        <v>1260</v>
      </c>
      <c r="AV70" s="33" t="str">
        <f>データ!W70</f>
        <v>遠属性攻撃力中アップ</v>
      </c>
      <c r="AW70" s="35" t="s">
        <v>977</v>
      </c>
      <c r="AX70" s="34" t="s">
        <v>1260</v>
      </c>
      <c r="AY70" s="33" t="str">
        <f>データ!X70</f>
        <v>エイトガチャ</v>
      </c>
      <c r="AZ70" s="35" t="s">
        <v>977</v>
      </c>
      <c r="BA70" s="9" t="s">
        <v>972</v>
      </c>
    </row>
    <row r="71" spans="1:53" x14ac:dyDescent="0.15">
      <c r="A71" s="9" t="s">
        <v>969</v>
      </c>
      <c r="B71" s="9" t="s">
        <v>1392</v>
      </c>
      <c r="C71" s="32" t="str">
        <f>"./images/thumbnail/"&amp;データ!B71&amp;".jpg"</f>
        <v>./images/thumbnail/2296.jpg</v>
      </c>
      <c r="D71" s="32" t="s">
        <v>1393</v>
      </c>
      <c r="E71" s="32" t="str">
        <f>"./images/thumbnail/"&amp;データ!B71&amp;".jpg"</f>
        <v>./images/thumbnail/2296.jpg</v>
      </c>
      <c r="F71" s="32" t="s">
        <v>1064</v>
      </c>
      <c r="G71" s="32" t="s">
        <v>1260</v>
      </c>
      <c r="H71" s="32" t="str">
        <f>データ!D71</f>
        <v>ジョルジオ</v>
      </c>
      <c r="I71" s="32" t="s">
        <v>977</v>
      </c>
      <c r="J71" s="32" t="s">
        <v>1260</v>
      </c>
      <c r="K71" s="32" t="str">
        <f>データ!E71</f>
        <v>UR</v>
      </c>
      <c r="L71" s="32" t="s">
        <v>977</v>
      </c>
      <c r="M71" s="32" t="s">
        <v>1260</v>
      </c>
      <c r="N71" s="32">
        <f>データ!F71</f>
        <v>16</v>
      </c>
      <c r="O71" s="32" t="s">
        <v>977</v>
      </c>
      <c r="P71" s="32" t="s">
        <v>1260</v>
      </c>
      <c r="Q71" s="32" t="str">
        <f>データ!G71</f>
        <v>打</v>
      </c>
      <c r="R71" s="32" t="s">
        <v>977</v>
      </c>
      <c r="S71" s="32" t="s">
        <v>1260</v>
      </c>
      <c r="T71" s="33">
        <f>データ!H71</f>
        <v>30511</v>
      </c>
      <c r="U71" s="34" t="s">
        <v>977</v>
      </c>
      <c r="V71" s="34" t="s">
        <v>1260</v>
      </c>
      <c r="W71" s="33">
        <f>データ!I71</f>
        <v>8652</v>
      </c>
      <c r="X71" s="34" t="s">
        <v>977</v>
      </c>
      <c r="Y71" s="34" t="s">
        <v>1260</v>
      </c>
      <c r="Z71" s="33">
        <f>データ!J71</f>
        <v>12906</v>
      </c>
      <c r="AA71" s="34" t="s">
        <v>977</v>
      </c>
      <c r="AB71" s="34" t="s">
        <v>1260</v>
      </c>
      <c r="AC71" s="33" t="str">
        <f>データ!K71</f>
        <v>SS-</v>
      </c>
      <c r="AD71" s="32" t="s">
        <v>977</v>
      </c>
      <c r="AE71" s="34" t="s">
        <v>1260</v>
      </c>
      <c r="AF71" s="33">
        <f>データ!L71</f>
        <v>52069</v>
      </c>
      <c r="AG71" s="34" t="s">
        <v>977</v>
      </c>
      <c r="AH71" s="34" t="s">
        <v>2273</v>
      </c>
      <c r="AI71" s="33" t="str">
        <f>データ!M71</f>
        <v>地幻光の交叉線／鳳</v>
      </c>
      <c r="AJ71" s="9" t="s">
        <v>2274</v>
      </c>
      <c r="AK71" s="33" t="str">
        <f>データ!O71</f>
        <v>-</v>
      </c>
      <c r="AL71" s="35" t="s">
        <v>977</v>
      </c>
      <c r="AM71" s="34" t="s">
        <v>2276</v>
      </c>
      <c r="AN71" s="33" t="str">
        <f>データ!Q71</f>
        <v>フォートレスオーダー／煌</v>
      </c>
      <c r="AO71" s="9" t="s">
        <v>2277</v>
      </c>
      <c r="AP71" s="33" t="str">
        <f>データ!S71</f>
        <v>フォースオブウィッシュ／絶</v>
      </c>
      <c r="AQ71" s="35" t="s">
        <v>977</v>
      </c>
      <c r="AR71" s="34" t="s">
        <v>1260</v>
      </c>
      <c r="AS71" s="33" t="str">
        <f>データ!U71</f>
        <v>紫打の練気</v>
      </c>
      <c r="AT71" s="35" t="s">
        <v>977</v>
      </c>
      <c r="AU71" s="34" t="s">
        <v>1260</v>
      </c>
      <c r="AV71" s="33" t="str">
        <f>データ!W71</f>
        <v>-</v>
      </c>
      <c r="AW71" s="35" t="s">
        <v>977</v>
      </c>
      <c r="AX71" s="34" t="s">
        <v>1260</v>
      </c>
      <c r="AY71" s="33" t="str">
        <f>データ!X71</f>
        <v>エイトガチャ</v>
      </c>
      <c r="AZ71" s="35" t="s">
        <v>977</v>
      </c>
      <c r="BA71" s="9" t="s">
        <v>972</v>
      </c>
    </row>
    <row r="72" spans="1:53" x14ac:dyDescent="0.15">
      <c r="A72" s="9" t="s">
        <v>969</v>
      </c>
      <c r="B72" s="9" t="s">
        <v>1392</v>
      </c>
      <c r="C72" s="32" t="str">
        <f>"./images/thumbnail/"&amp;データ!B72&amp;".jpg"</f>
        <v>./images/thumbnail/2294.jpg</v>
      </c>
      <c r="D72" s="32" t="s">
        <v>1393</v>
      </c>
      <c r="E72" s="32" t="str">
        <f>"./images/thumbnail/"&amp;データ!B72&amp;".jpg"</f>
        <v>./images/thumbnail/2294.jpg</v>
      </c>
      <c r="F72" s="32" t="s">
        <v>1064</v>
      </c>
      <c r="G72" s="32" t="s">
        <v>1260</v>
      </c>
      <c r="H72" s="32" t="str">
        <f>データ!D72</f>
        <v>ジナーチェ</v>
      </c>
      <c r="I72" s="32" t="s">
        <v>977</v>
      </c>
      <c r="J72" s="32" t="s">
        <v>1260</v>
      </c>
      <c r="K72" s="32" t="str">
        <f>データ!E72</f>
        <v>UR</v>
      </c>
      <c r="L72" s="32" t="s">
        <v>977</v>
      </c>
      <c r="M72" s="32" t="s">
        <v>1260</v>
      </c>
      <c r="N72" s="32">
        <f>データ!F72</f>
        <v>16</v>
      </c>
      <c r="O72" s="32" t="s">
        <v>977</v>
      </c>
      <c r="P72" s="32" t="s">
        <v>1260</v>
      </c>
      <c r="Q72" s="32" t="str">
        <f>データ!G72</f>
        <v>斬</v>
      </c>
      <c r="R72" s="32" t="s">
        <v>977</v>
      </c>
      <c r="S72" s="32" t="s">
        <v>1260</v>
      </c>
      <c r="T72" s="33">
        <f>データ!H72</f>
        <v>22105</v>
      </c>
      <c r="U72" s="34" t="s">
        <v>977</v>
      </c>
      <c r="V72" s="34" t="s">
        <v>1260</v>
      </c>
      <c r="W72" s="33">
        <f>データ!I72</f>
        <v>11000</v>
      </c>
      <c r="X72" s="34" t="s">
        <v>977</v>
      </c>
      <c r="Y72" s="34" t="s">
        <v>1260</v>
      </c>
      <c r="Z72" s="33">
        <f>データ!J72</f>
        <v>8203</v>
      </c>
      <c r="AA72" s="34" t="s">
        <v>977</v>
      </c>
      <c r="AB72" s="34" t="s">
        <v>1260</v>
      </c>
      <c r="AC72" s="33" t="str">
        <f>データ!K72</f>
        <v>SS+</v>
      </c>
      <c r="AD72" s="32" t="s">
        <v>977</v>
      </c>
      <c r="AE72" s="34" t="s">
        <v>1260</v>
      </c>
      <c r="AF72" s="33">
        <f>データ!L72</f>
        <v>41308</v>
      </c>
      <c r="AG72" s="34" t="s">
        <v>977</v>
      </c>
      <c r="AH72" s="34" t="s">
        <v>2273</v>
      </c>
      <c r="AI72" s="33" t="str">
        <f>データ!M72</f>
        <v>地雷幻の一撃／鳳</v>
      </c>
      <c r="AJ72" s="9" t="s">
        <v>2274</v>
      </c>
      <c r="AK72" s="33" t="str">
        <f>データ!O72</f>
        <v>-</v>
      </c>
      <c r="AL72" s="35" t="s">
        <v>977</v>
      </c>
      <c r="AM72" s="34" t="s">
        <v>2276</v>
      </c>
      <c r="AN72" s="33" t="str">
        <f>データ!Q72</f>
        <v>グラビティアサルト／鳳</v>
      </c>
      <c r="AO72" s="9" t="s">
        <v>2277</v>
      </c>
      <c r="AP72" s="33" t="str">
        <f>データ!S72</f>
        <v>エクスドライブ／煌</v>
      </c>
      <c r="AQ72" s="35" t="s">
        <v>977</v>
      </c>
      <c r="AR72" s="34" t="s">
        <v>1260</v>
      </c>
      <c r="AS72" s="33" t="str">
        <f>データ!U72</f>
        <v>不屈の闘気／真</v>
      </c>
      <c r="AT72" s="35" t="s">
        <v>977</v>
      </c>
      <c r="AU72" s="34" t="s">
        <v>1260</v>
      </c>
      <c r="AV72" s="33" t="str">
        <f>データ!W72</f>
        <v>-</v>
      </c>
      <c r="AW72" s="35" t="s">
        <v>977</v>
      </c>
      <c r="AX72" s="34" t="s">
        <v>1260</v>
      </c>
      <c r="AY72" s="33" t="str">
        <f>データ!X72</f>
        <v>エイトガチャ</v>
      </c>
      <c r="AZ72" s="35" t="s">
        <v>977</v>
      </c>
      <c r="BA72" s="9" t="s">
        <v>972</v>
      </c>
    </row>
    <row r="73" spans="1:53" x14ac:dyDescent="0.15">
      <c r="A73" s="9" t="s">
        <v>969</v>
      </c>
      <c r="B73" s="9" t="s">
        <v>1392</v>
      </c>
      <c r="C73" s="32" t="str">
        <f>"./images/thumbnail/"&amp;データ!B73&amp;".jpg"</f>
        <v>./images/thumbnail/2292.jpg</v>
      </c>
      <c r="D73" s="32" t="s">
        <v>1393</v>
      </c>
      <c r="E73" s="32" t="str">
        <f>"./images/thumbnail/"&amp;データ!B73&amp;".jpg"</f>
        <v>./images/thumbnail/2292.jpg</v>
      </c>
      <c r="F73" s="32" t="s">
        <v>1064</v>
      </c>
      <c r="G73" s="32" t="s">
        <v>1260</v>
      </c>
      <c r="H73" s="32" t="str">
        <f>データ!D73</f>
        <v>ミリアーナ</v>
      </c>
      <c r="I73" s="32" t="s">
        <v>977</v>
      </c>
      <c r="J73" s="32" t="s">
        <v>1260</v>
      </c>
      <c r="K73" s="32" t="str">
        <f>データ!E73</f>
        <v>SSR</v>
      </c>
      <c r="L73" s="32" t="s">
        <v>977</v>
      </c>
      <c r="M73" s="32" t="s">
        <v>1260</v>
      </c>
      <c r="N73" s="32">
        <f>データ!F73</f>
        <v>14</v>
      </c>
      <c r="O73" s="32" t="s">
        <v>977</v>
      </c>
      <c r="P73" s="32" t="s">
        <v>1260</v>
      </c>
      <c r="Q73" s="32" t="str">
        <f>データ!G73</f>
        <v>突</v>
      </c>
      <c r="R73" s="32" t="s">
        <v>977</v>
      </c>
      <c r="S73" s="32" t="s">
        <v>1260</v>
      </c>
      <c r="T73" s="33">
        <f>データ!H73</f>
        <v>19072</v>
      </c>
      <c r="U73" s="34" t="s">
        <v>977</v>
      </c>
      <c r="V73" s="34" t="s">
        <v>1260</v>
      </c>
      <c r="W73" s="33">
        <f>データ!I73</f>
        <v>6310</v>
      </c>
      <c r="X73" s="34" t="s">
        <v>977</v>
      </c>
      <c r="Y73" s="34" t="s">
        <v>1260</v>
      </c>
      <c r="Z73" s="33">
        <f>データ!J73</f>
        <v>6089</v>
      </c>
      <c r="AA73" s="34" t="s">
        <v>977</v>
      </c>
      <c r="AB73" s="34" t="s">
        <v>1260</v>
      </c>
      <c r="AC73" s="33" t="str">
        <f>データ!K73</f>
        <v>SS+</v>
      </c>
      <c r="AD73" s="32" t="s">
        <v>977</v>
      </c>
      <c r="AE73" s="34" t="s">
        <v>1260</v>
      </c>
      <c r="AF73" s="33">
        <f>データ!L73</f>
        <v>31471</v>
      </c>
      <c r="AG73" s="34" t="s">
        <v>977</v>
      </c>
      <c r="AH73" s="34" t="s">
        <v>2273</v>
      </c>
      <c r="AI73" s="33" t="str">
        <f>データ!M73</f>
        <v>焔幻の一閃／煌</v>
      </c>
      <c r="AJ73" s="9" t="s">
        <v>2274</v>
      </c>
      <c r="AK73" s="33" t="str">
        <f>データ!O73</f>
        <v>-</v>
      </c>
      <c r="AL73" s="35" t="s">
        <v>977</v>
      </c>
      <c r="AM73" s="34" t="s">
        <v>2276</v>
      </c>
      <c r="AN73" s="33" t="str">
        <f>データ!Q73</f>
        <v>アクセラレーター／絶</v>
      </c>
      <c r="AO73" s="9" t="s">
        <v>2277</v>
      </c>
      <c r="AP73" s="33" t="str">
        <f>データ!S73</f>
        <v>-</v>
      </c>
      <c r="AQ73" s="35" t="s">
        <v>977</v>
      </c>
      <c r="AR73" s="34" t="s">
        <v>1260</v>
      </c>
      <c r="AS73" s="33" t="str">
        <f>データ!U73</f>
        <v>-</v>
      </c>
      <c r="AT73" s="35" t="s">
        <v>977</v>
      </c>
      <c r="AU73" s="34" t="s">
        <v>1260</v>
      </c>
      <c r="AV73" s="33" t="str">
        <f>データ!W73</f>
        <v>突属性攻撃力小アップ</v>
      </c>
      <c r="AW73" s="35" t="s">
        <v>977</v>
      </c>
      <c r="AX73" s="34" t="s">
        <v>1260</v>
      </c>
      <c r="AY73" s="33" t="str">
        <f>データ!X73</f>
        <v>誓いイベ</v>
      </c>
      <c r="AZ73" s="35" t="s">
        <v>977</v>
      </c>
      <c r="BA73" s="9" t="s">
        <v>972</v>
      </c>
    </row>
    <row r="74" spans="1:53" x14ac:dyDescent="0.15">
      <c r="A74" s="9" t="s">
        <v>969</v>
      </c>
      <c r="B74" s="9" t="s">
        <v>1392</v>
      </c>
      <c r="C74" s="32" t="str">
        <f>"./images/thumbnail/"&amp;データ!B74&amp;".jpg"</f>
        <v>./images/thumbnail/2291.jpg</v>
      </c>
      <c r="D74" s="32" t="s">
        <v>1393</v>
      </c>
      <c r="E74" s="32" t="str">
        <f>"./images/thumbnail/"&amp;データ!B74&amp;".jpg"</f>
        <v>./images/thumbnail/2291.jpg</v>
      </c>
      <c r="F74" s="32" t="s">
        <v>1064</v>
      </c>
      <c r="G74" s="32" t="s">
        <v>1260</v>
      </c>
      <c r="H74" s="32" t="str">
        <f>データ!D74</f>
        <v>リウィア</v>
      </c>
      <c r="I74" s="32" t="s">
        <v>977</v>
      </c>
      <c r="J74" s="32" t="s">
        <v>1260</v>
      </c>
      <c r="K74" s="32" t="str">
        <f>データ!E74</f>
        <v>UR</v>
      </c>
      <c r="L74" s="32" t="s">
        <v>977</v>
      </c>
      <c r="M74" s="32" t="s">
        <v>1260</v>
      </c>
      <c r="N74" s="32">
        <f>データ!F74</f>
        <v>16</v>
      </c>
      <c r="O74" s="32" t="s">
        <v>977</v>
      </c>
      <c r="P74" s="32" t="s">
        <v>1260</v>
      </c>
      <c r="Q74" s="32" t="str">
        <f>データ!G74</f>
        <v>遠</v>
      </c>
      <c r="R74" s="32" t="s">
        <v>977</v>
      </c>
      <c r="S74" s="32" t="s">
        <v>1260</v>
      </c>
      <c r="T74" s="33">
        <f>データ!H74</f>
        <v>27222</v>
      </c>
      <c r="U74" s="34" t="s">
        <v>977</v>
      </c>
      <c r="V74" s="34" t="s">
        <v>1260</v>
      </c>
      <c r="W74" s="33">
        <f>データ!I74</f>
        <v>8701</v>
      </c>
      <c r="X74" s="34" t="s">
        <v>977</v>
      </c>
      <c r="Y74" s="34" t="s">
        <v>1260</v>
      </c>
      <c r="Z74" s="33">
        <f>データ!J74</f>
        <v>9106</v>
      </c>
      <c r="AA74" s="34" t="s">
        <v>977</v>
      </c>
      <c r="AB74" s="34" t="s">
        <v>1260</v>
      </c>
      <c r="AC74" s="33" t="str">
        <f>データ!K74</f>
        <v>SS1</v>
      </c>
      <c r="AD74" s="32" t="s">
        <v>977</v>
      </c>
      <c r="AE74" s="34" t="s">
        <v>1260</v>
      </c>
      <c r="AF74" s="33">
        <f>データ!L74</f>
        <v>45029</v>
      </c>
      <c r="AG74" s="34" t="s">
        <v>977</v>
      </c>
      <c r="AH74" s="34" t="s">
        <v>2273</v>
      </c>
      <c r="AI74" s="33" t="str">
        <f>データ!M74</f>
        <v>天幻瞑の包囲陣／鳳</v>
      </c>
      <c r="AJ74" s="9" t="s">
        <v>2274</v>
      </c>
      <c r="AK74" s="33" t="str">
        <f>データ!O74</f>
        <v>-</v>
      </c>
      <c r="AL74" s="35" t="s">
        <v>977</v>
      </c>
      <c r="AM74" s="34" t="s">
        <v>2276</v>
      </c>
      <c r="AN74" s="33" t="str">
        <f>データ!Q74</f>
        <v>ランページ／鳳</v>
      </c>
      <c r="AO74" s="9" t="s">
        <v>2277</v>
      </c>
      <c r="AP74" s="33" t="str">
        <f>データ!S74</f>
        <v>エースオーダー／絶</v>
      </c>
      <c r="AQ74" s="35" t="s">
        <v>977</v>
      </c>
      <c r="AR74" s="34" t="s">
        <v>1260</v>
      </c>
      <c r="AS74" s="33" t="str">
        <f>データ!U74</f>
        <v>窮地の癒し／真</v>
      </c>
      <c r="AT74" s="35" t="s">
        <v>977</v>
      </c>
      <c r="AU74" s="34" t="s">
        <v>1260</v>
      </c>
      <c r="AV74" s="33" t="str">
        <f>データ!W74</f>
        <v>-</v>
      </c>
      <c r="AW74" s="35" t="s">
        <v>977</v>
      </c>
      <c r="AX74" s="34" t="s">
        <v>1260</v>
      </c>
      <c r="AY74" s="33" t="str">
        <f>データ!X74</f>
        <v>限定ガチャ</v>
      </c>
      <c r="AZ74" s="35" t="s">
        <v>977</v>
      </c>
      <c r="BA74" s="9" t="s">
        <v>972</v>
      </c>
    </row>
    <row r="75" spans="1:53" x14ac:dyDescent="0.15">
      <c r="A75" s="9" t="s">
        <v>969</v>
      </c>
      <c r="B75" s="9" t="s">
        <v>1392</v>
      </c>
      <c r="C75" s="32" t="str">
        <f>"./images/thumbnail/"&amp;データ!B75&amp;".jpg"</f>
        <v>./images/thumbnail/2290.jpg</v>
      </c>
      <c r="D75" s="32" t="s">
        <v>1393</v>
      </c>
      <c r="E75" s="32" t="str">
        <f>"./images/thumbnail/"&amp;データ!B75&amp;".jpg"</f>
        <v>./images/thumbnail/2290.jpg</v>
      </c>
      <c r="F75" s="32" t="s">
        <v>1064</v>
      </c>
      <c r="G75" s="32" t="s">
        <v>1260</v>
      </c>
      <c r="H75" s="32" t="str">
        <f>データ!D75</f>
        <v>オルタンス</v>
      </c>
      <c r="I75" s="32" t="s">
        <v>977</v>
      </c>
      <c r="J75" s="32" t="s">
        <v>1260</v>
      </c>
      <c r="K75" s="32" t="str">
        <f>データ!E75</f>
        <v>UR</v>
      </c>
      <c r="L75" s="32" t="s">
        <v>977</v>
      </c>
      <c r="M75" s="32" t="s">
        <v>1260</v>
      </c>
      <c r="N75" s="32">
        <f>データ!F75</f>
        <v>16</v>
      </c>
      <c r="O75" s="32" t="s">
        <v>977</v>
      </c>
      <c r="P75" s="32" t="s">
        <v>1260</v>
      </c>
      <c r="Q75" s="32" t="str">
        <f>データ!G75</f>
        <v>遠</v>
      </c>
      <c r="R75" s="32" t="s">
        <v>977</v>
      </c>
      <c r="S75" s="32" t="s">
        <v>1260</v>
      </c>
      <c r="T75" s="33">
        <f>データ!H75</f>
        <v>27091</v>
      </c>
      <c r="U75" s="34" t="s">
        <v>977</v>
      </c>
      <c r="V75" s="34" t="s">
        <v>1260</v>
      </c>
      <c r="W75" s="33">
        <f>データ!I75</f>
        <v>8507</v>
      </c>
      <c r="X75" s="34" t="s">
        <v>977</v>
      </c>
      <c r="Y75" s="34" t="s">
        <v>1260</v>
      </c>
      <c r="Z75" s="33">
        <f>データ!J75</f>
        <v>9244</v>
      </c>
      <c r="AA75" s="34" t="s">
        <v>977</v>
      </c>
      <c r="AB75" s="34" t="s">
        <v>1260</v>
      </c>
      <c r="AC75" s="33" t="str">
        <f>データ!K75</f>
        <v>SS1</v>
      </c>
      <c r="AD75" s="32" t="s">
        <v>977</v>
      </c>
      <c r="AE75" s="34" t="s">
        <v>1260</v>
      </c>
      <c r="AF75" s="33">
        <f>データ!L75</f>
        <v>44842</v>
      </c>
      <c r="AG75" s="34" t="s">
        <v>977</v>
      </c>
      <c r="AH75" s="34" t="s">
        <v>2273</v>
      </c>
      <c r="AI75" s="33" t="str">
        <f>データ!M75</f>
        <v>天幻射の五連撃／絶</v>
      </c>
      <c r="AJ75" s="9" t="s">
        <v>2274</v>
      </c>
      <c r="AK75" s="33" t="str">
        <f>データ!O75</f>
        <v>-</v>
      </c>
      <c r="AL75" s="35" t="s">
        <v>977</v>
      </c>
      <c r="AM75" s="34" t="s">
        <v>2276</v>
      </c>
      <c r="AN75" s="33" t="str">
        <f>データ!Q75</f>
        <v>ディバインエトワール／鳳</v>
      </c>
      <c r="AO75" s="9" t="s">
        <v>2277</v>
      </c>
      <c r="AP75" s="33" t="str">
        <f>データ!S75</f>
        <v>ストリーム／絶</v>
      </c>
      <c r="AQ75" s="35" t="s">
        <v>977</v>
      </c>
      <c r="AR75" s="34" t="s">
        <v>1260</v>
      </c>
      <c r="AS75" s="33" t="str">
        <f>データ!U75</f>
        <v>練気／真</v>
      </c>
      <c r="AT75" s="35" t="s">
        <v>977</v>
      </c>
      <c r="AU75" s="34" t="s">
        <v>1260</v>
      </c>
      <c r="AV75" s="33" t="str">
        <f>データ!W75</f>
        <v>-</v>
      </c>
      <c r="AW75" s="35" t="s">
        <v>977</v>
      </c>
      <c r="AX75" s="34" t="s">
        <v>1260</v>
      </c>
      <c r="AY75" s="33" t="str">
        <f>データ!X75</f>
        <v>エイトガチャ(水着)</v>
      </c>
      <c r="AZ75" s="35" t="s">
        <v>977</v>
      </c>
      <c r="BA75" s="9" t="s">
        <v>972</v>
      </c>
    </row>
    <row r="76" spans="1:53" x14ac:dyDescent="0.15">
      <c r="A76" s="9" t="s">
        <v>969</v>
      </c>
      <c r="B76" s="9" t="s">
        <v>1392</v>
      </c>
      <c r="C76" s="32" t="str">
        <f>"./images/thumbnail/"&amp;データ!B76&amp;".jpg"</f>
        <v>./images/thumbnail/2288.jpg</v>
      </c>
      <c r="D76" s="32" t="s">
        <v>1393</v>
      </c>
      <c r="E76" s="32" t="str">
        <f>"./images/thumbnail/"&amp;データ!B76&amp;".jpg"</f>
        <v>./images/thumbnail/2288.jpg</v>
      </c>
      <c r="F76" s="32" t="s">
        <v>1064</v>
      </c>
      <c r="G76" s="32" t="s">
        <v>1260</v>
      </c>
      <c r="H76" s="32" t="str">
        <f>データ!D76</f>
        <v>アンリエット</v>
      </c>
      <c r="I76" s="32" t="s">
        <v>977</v>
      </c>
      <c r="J76" s="32" t="s">
        <v>1260</v>
      </c>
      <c r="K76" s="32" t="str">
        <f>データ!E76</f>
        <v>SSR</v>
      </c>
      <c r="L76" s="32" t="s">
        <v>977</v>
      </c>
      <c r="M76" s="32" t="s">
        <v>1260</v>
      </c>
      <c r="N76" s="32">
        <f>データ!F76</f>
        <v>14</v>
      </c>
      <c r="O76" s="32" t="s">
        <v>977</v>
      </c>
      <c r="P76" s="32" t="s">
        <v>1260</v>
      </c>
      <c r="Q76" s="32" t="str">
        <f>データ!G76</f>
        <v>打</v>
      </c>
      <c r="R76" s="32" t="s">
        <v>977</v>
      </c>
      <c r="S76" s="32" t="s">
        <v>1260</v>
      </c>
      <c r="T76" s="33">
        <f>データ!H76</f>
        <v>22087</v>
      </c>
      <c r="U76" s="34" t="s">
        <v>977</v>
      </c>
      <c r="V76" s="34" t="s">
        <v>1260</v>
      </c>
      <c r="W76" s="33">
        <f>データ!I76</f>
        <v>6606</v>
      </c>
      <c r="X76" s="34" t="s">
        <v>977</v>
      </c>
      <c r="Y76" s="34" t="s">
        <v>1260</v>
      </c>
      <c r="Z76" s="33">
        <f>データ!J76</f>
        <v>7553</v>
      </c>
      <c r="AA76" s="34" t="s">
        <v>977</v>
      </c>
      <c r="AB76" s="34" t="s">
        <v>1260</v>
      </c>
      <c r="AC76" s="33" t="str">
        <f>データ!K76</f>
        <v>A+</v>
      </c>
      <c r="AD76" s="32" t="s">
        <v>977</v>
      </c>
      <c r="AE76" s="34" t="s">
        <v>1260</v>
      </c>
      <c r="AF76" s="33">
        <f>データ!L76</f>
        <v>36246</v>
      </c>
      <c r="AG76" s="34" t="s">
        <v>977</v>
      </c>
      <c r="AH76" s="34" t="s">
        <v>2273</v>
      </c>
      <c r="AI76" s="33" t="str">
        <f>データ!M76</f>
        <v>紫打の神威</v>
      </c>
      <c r="AJ76" s="9" t="s">
        <v>2274</v>
      </c>
      <c r="AK76" s="33" t="str">
        <f>データ!O76</f>
        <v>-</v>
      </c>
      <c r="AL76" s="35" t="s">
        <v>977</v>
      </c>
      <c r="AM76" s="34" t="s">
        <v>2276</v>
      </c>
      <c r="AN76" s="33" t="str">
        <f>データ!Q76</f>
        <v>フォートレス／煌</v>
      </c>
      <c r="AO76" s="9" t="s">
        <v>2277</v>
      </c>
      <c r="AP76" s="33" t="str">
        <f>データ!S76</f>
        <v>-</v>
      </c>
      <c r="AQ76" s="35" t="s">
        <v>977</v>
      </c>
      <c r="AR76" s="34" t="s">
        <v>1260</v>
      </c>
      <c r="AS76" s="33" t="str">
        <f>データ!U76</f>
        <v>-</v>
      </c>
      <c r="AT76" s="35" t="s">
        <v>977</v>
      </c>
      <c r="AU76" s="34" t="s">
        <v>1260</v>
      </c>
      <c r="AV76" s="33" t="str">
        <f>データ!W76</f>
        <v>打属性攻撃力中アップ</v>
      </c>
      <c r="AW76" s="35" t="s">
        <v>977</v>
      </c>
      <c r="AX76" s="34" t="s">
        <v>1260</v>
      </c>
      <c r="AY76" s="33" t="str">
        <f>データ!X76</f>
        <v>エイトガチャ(水着)</v>
      </c>
      <c r="AZ76" s="35" t="s">
        <v>977</v>
      </c>
      <c r="BA76" s="9" t="s">
        <v>972</v>
      </c>
    </row>
    <row r="77" spans="1:53" x14ac:dyDescent="0.15">
      <c r="A77" s="9" t="s">
        <v>969</v>
      </c>
      <c r="B77" s="9" t="s">
        <v>1392</v>
      </c>
      <c r="C77" s="32" t="str">
        <f>"./images/thumbnail/"&amp;データ!B77&amp;".jpg"</f>
        <v>./images/thumbnail/2286.jpg</v>
      </c>
      <c r="D77" s="32" t="s">
        <v>1393</v>
      </c>
      <c r="E77" s="32" t="str">
        <f>"./images/thumbnail/"&amp;データ!B77&amp;".jpg"</f>
        <v>./images/thumbnail/2286.jpg</v>
      </c>
      <c r="F77" s="32" t="s">
        <v>1064</v>
      </c>
      <c r="G77" s="32" t="s">
        <v>1260</v>
      </c>
      <c r="H77" s="32" t="str">
        <f>データ!D77</f>
        <v>テレジア</v>
      </c>
      <c r="I77" s="32" t="s">
        <v>977</v>
      </c>
      <c r="J77" s="32" t="s">
        <v>1260</v>
      </c>
      <c r="K77" s="32" t="str">
        <f>データ!E77</f>
        <v>UR</v>
      </c>
      <c r="L77" s="32" t="s">
        <v>977</v>
      </c>
      <c r="M77" s="32" t="s">
        <v>1260</v>
      </c>
      <c r="N77" s="32">
        <f>データ!F77</f>
        <v>16</v>
      </c>
      <c r="O77" s="32" t="s">
        <v>977</v>
      </c>
      <c r="P77" s="32" t="s">
        <v>1260</v>
      </c>
      <c r="Q77" s="32" t="str">
        <f>データ!G77</f>
        <v>突</v>
      </c>
      <c r="R77" s="32" t="s">
        <v>977</v>
      </c>
      <c r="S77" s="32" t="s">
        <v>1260</v>
      </c>
      <c r="T77" s="33">
        <f>データ!H77</f>
        <v>26303</v>
      </c>
      <c r="U77" s="34" t="s">
        <v>977</v>
      </c>
      <c r="V77" s="34" t="s">
        <v>1260</v>
      </c>
      <c r="W77" s="33">
        <f>データ!I77</f>
        <v>7753</v>
      </c>
      <c r="X77" s="34" t="s">
        <v>977</v>
      </c>
      <c r="Y77" s="34" t="s">
        <v>1260</v>
      </c>
      <c r="Z77" s="33">
        <f>データ!J77</f>
        <v>11378</v>
      </c>
      <c r="AA77" s="34" t="s">
        <v>977</v>
      </c>
      <c r="AB77" s="34" t="s">
        <v>1260</v>
      </c>
      <c r="AC77" s="33" t="str">
        <f>データ!K77</f>
        <v>SS4</v>
      </c>
      <c r="AD77" s="32" t="s">
        <v>977</v>
      </c>
      <c r="AE77" s="34" t="s">
        <v>1260</v>
      </c>
      <c r="AF77" s="33">
        <f>データ!L77</f>
        <v>45434</v>
      </c>
      <c r="AG77" s="34" t="s">
        <v>977</v>
      </c>
      <c r="AH77" s="34" t="s">
        <v>2273</v>
      </c>
      <c r="AI77" s="33" t="str">
        <f>データ!M77</f>
        <v>突鋭の六連撃／絶</v>
      </c>
      <c r="AJ77" s="9" t="s">
        <v>2274</v>
      </c>
      <c r="AK77" s="33" t="str">
        <f>データ!O77</f>
        <v>-</v>
      </c>
      <c r="AL77" s="35" t="s">
        <v>977</v>
      </c>
      <c r="AM77" s="34" t="s">
        <v>2276</v>
      </c>
      <c r="AN77" s="33" t="str">
        <f>データ!Q77</f>
        <v>アサルト／鳳</v>
      </c>
      <c r="AO77" s="9" t="s">
        <v>2277</v>
      </c>
      <c r="AP77" s="33" t="str">
        <f>データ!S77</f>
        <v>エースオーダー／絶</v>
      </c>
      <c r="AQ77" s="35" t="s">
        <v>977</v>
      </c>
      <c r="AR77" s="34" t="s">
        <v>1260</v>
      </c>
      <c r="AS77" s="33" t="str">
        <f>データ!U77</f>
        <v>光芒の練気</v>
      </c>
      <c r="AT77" s="35" t="s">
        <v>977</v>
      </c>
      <c r="AU77" s="34" t="s">
        <v>1260</v>
      </c>
      <c r="AV77" s="33" t="str">
        <f>データ!W77</f>
        <v>-</v>
      </c>
      <c r="AW77" s="35" t="s">
        <v>977</v>
      </c>
      <c r="AX77" s="34" t="s">
        <v>1260</v>
      </c>
      <c r="AY77" s="33" t="str">
        <f>データ!X77</f>
        <v>エイトガチャ(水着)</v>
      </c>
      <c r="AZ77" s="35" t="s">
        <v>977</v>
      </c>
      <c r="BA77" s="9" t="s">
        <v>972</v>
      </c>
    </row>
    <row r="78" spans="1:53" x14ac:dyDescent="0.15">
      <c r="A78" s="9" t="s">
        <v>969</v>
      </c>
      <c r="B78" s="9" t="s">
        <v>1392</v>
      </c>
      <c r="C78" s="32" t="str">
        <f>"./images/thumbnail/"&amp;データ!B78&amp;".jpg"</f>
        <v>./images/thumbnail/2284.jpg</v>
      </c>
      <c r="D78" s="32" t="s">
        <v>1393</v>
      </c>
      <c r="E78" s="32" t="str">
        <f>"./images/thumbnail/"&amp;データ!B78&amp;".jpg"</f>
        <v>./images/thumbnail/2284.jpg</v>
      </c>
      <c r="F78" s="32" t="s">
        <v>1064</v>
      </c>
      <c r="G78" s="32" t="s">
        <v>1260</v>
      </c>
      <c r="H78" s="32" t="str">
        <f>データ!D78</f>
        <v>メルフィ</v>
      </c>
      <c r="I78" s="32" t="s">
        <v>977</v>
      </c>
      <c r="J78" s="32" t="s">
        <v>1260</v>
      </c>
      <c r="K78" s="32" t="str">
        <f>データ!E78</f>
        <v>UR</v>
      </c>
      <c r="L78" s="32" t="s">
        <v>977</v>
      </c>
      <c r="M78" s="32" t="s">
        <v>1260</v>
      </c>
      <c r="N78" s="32">
        <f>データ!F78</f>
        <v>16</v>
      </c>
      <c r="O78" s="32" t="s">
        <v>977</v>
      </c>
      <c r="P78" s="32" t="s">
        <v>1260</v>
      </c>
      <c r="Q78" s="32" t="str">
        <f>データ!G78</f>
        <v>斬</v>
      </c>
      <c r="R78" s="32" t="s">
        <v>977</v>
      </c>
      <c r="S78" s="32" t="s">
        <v>1260</v>
      </c>
      <c r="T78" s="33">
        <f>データ!H78</f>
        <v>23019</v>
      </c>
      <c r="U78" s="34" t="s">
        <v>977</v>
      </c>
      <c r="V78" s="34" t="s">
        <v>1260</v>
      </c>
      <c r="W78" s="33">
        <f>データ!I78</f>
        <v>10222</v>
      </c>
      <c r="X78" s="34" t="s">
        <v>977</v>
      </c>
      <c r="Y78" s="34" t="s">
        <v>1260</v>
      </c>
      <c r="Z78" s="33">
        <f>データ!J78</f>
        <v>8474</v>
      </c>
      <c r="AA78" s="34" t="s">
        <v>977</v>
      </c>
      <c r="AB78" s="34" t="s">
        <v>1260</v>
      </c>
      <c r="AC78" s="33" t="str">
        <f>データ!K78</f>
        <v>SS3</v>
      </c>
      <c r="AD78" s="32" t="s">
        <v>977</v>
      </c>
      <c r="AE78" s="34" t="s">
        <v>1260</v>
      </c>
      <c r="AF78" s="33">
        <f>データ!L78</f>
        <v>41715</v>
      </c>
      <c r="AG78" s="34" t="s">
        <v>977</v>
      </c>
      <c r="AH78" s="34" t="s">
        <v>2273</v>
      </c>
      <c r="AI78" s="33" t="str">
        <f>データ!M78</f>
        <v>地幻氷の縦十字／鳳</v>
      </c>
      <c r="AJ78" s="9" t="s">
        <v>2274</v>
      </c>
      <c r="AK78" s="33" t="str">
        <f>データ!O78</f>
        <v>-</v>
      </c>
      <c r="AL78" s="35" t="s">
        <v>977</v>
      </c>
      <c r="AM78" s="34" t="s">
        <v>2276</v>
      </c>
      <c r="AN78" s="33" t="str">
        <f>データ!Q78</f>
        <v>タランテラ／鳳</v>
      </c>
      <c r="AO78" s="9" t="s">
        <v>2277</v>
      </c>
      <c r="AP78" s="33" t="str">
        <f>データ!S78</f>
        <v>オラトリオ／煌</v>
      </c>
      <c r="AQ78" s="35" t="s">
        <v>977</v>
      </c>
      <c r="AR78" s="34" t="s">
        <v>1260</v>
      </c>
      <c r="AS78" s="33" t="str">
        <f>データ!U78</f>
        <v>斬紅の闘気</v>
      </c>
      <c r="AT78" s="35" t="s">
        <v>977</v>
      </c>
      <c r="AU78" s="34" t="s">
        <v>1260</v>
      </c>
      <c r="AV78" s="33" t="str">
        <f>データ!W78</f>
        <v>-</v>
      </c>
      <c r="AW78" s="35" t="s">
        <v>977</v>
      </c>
      <c r="AX78" s="34" t="s">
        <v>1260</v>
      </c>
      <c r="AY78" s="33" t="str">
        <f>データ!X78</f>
        <v>エイトガチャ(水着)</v>
      </c>
      <c r="AZ78" s="35" t="s">
        <v>977</v>
      </c>
      <c r="BA78" s="9" t="s">
        <v>972</v>
      </c>
    </row>
    <row r="79" spans="1:53" x14ac:dyDescent="0.15">
      <c r="A79" s="9" t="s">
        <v>969</v>
      </c>
      <c r="B79" s="9" t="s">
        <v>1392</v>
      </c>
      <c r="C79" s="32" t="str">
        <f>"./images/thumbnail/"&amp;データ!B79&amp;".jpg"</f>
        <v>./images/thumbnail/2282.jpg</v>
      </c>
      <c r="D79" s="32" t="s">
        <v>1393</v>
      </c>
      <c r="E79" s="32" t="str">
        <f>"./images/thumbnail/"&amp;データ!B79&amp;".jpg"</f>
        <v>./images/thumbnail/2282.jpg</v>
      </c>
      <c r="F79" s="32" t="s">
        <v>1064</v>
      </c>
      <c r="G79" s="32" t="s">
        <v>1260</v>
      </c>
      <c r="H79" s="32" t="str">
        <f>データ!D79</f>
        <v>ラトゥーム</v>
      </c>
      <c r="I79" s="32" t="s">
        <v>977</v>
      </c>
      <c r="J79" s="32" t="s">
        <v>1260</v>
      </c>
      <c r="K79" s="32" t="str">
        <f>データ!E79</f>
        <v>UR</v>
      </c>
      <c r="L79" s="32" t="s">
        <v>977</v>
      </c>
      <c r="M79" s="32" t="s">
        <v>1260</v>
      </c>
      <c r="N79" s="32">
        <f>データ!F79</f>
        <v>16</v>
      </c>
      <c r="O79" s="32" t="s">
        <v>977</v>
      </c>
      <c r="P79" s="32" t="s">
        <v>1260</v>
      </c>
      <c r="Q79" s="32" t="str">
        <f>データ!G79</f>
        <v>遠</v>
      </c>
      <c r="R79" s="32" t="s">
        <v>977</v>
      </c>
      <c r="S79" s="32" t="s">
        <v>1260</v>
      </c>
      <c r="T79" s="33">
        <f>データ!H79</f>
        <v>25516</v>
      </c>
      <c r="U79" s="34" t="s">
        <v>977</v>
      </c>
      <c r="V79" s="34" t="s">
        <v>1260</v>
      </c>
      <c r="W79" s="33">
        <f>データ!I79</f>
        <v>8356</v>
      </c>
      <c r="X79" s="34" t="s">
        <v>977</v>
      </c>
      <c r="Y79" s="34" t="s">
        <v>1260</v>
      </c>
      <c r="Z79" s="33">
        <f>データ!J79</f>
        <v>8009</v>
      </c>
      <c r="AA79" s="34" t="s">
        <v>977</v>
      </c>
      <c r="AB79" s="34" t="s">
        <v>1260</v>
      </c>
      <c r="AC79" s="33" t="str">
        <f>データ!K79</f>
        <v>SS1</v>
      </c>
      <c r="AD79" s="32" t="s">
        <v>977</v>
      </c>
      <c r="AE79" s="34" t="s">
        <v>1260</v>
      </c>
      <c r="AF79" s="33">
        <f>データ!L79</f>
        <v>41881</v>
      </c>
      <c r="AG79" s="34" t="s">
        <v>977</v>
      </c>
      <c r="AH79" s="34" t="s">
        <v>2273</v>
      </c>
      <c r="AI79" s="33" t="str">
        <f>データ!M79</f>
        <v>遠翠の玲瓏</v>
      </c>
      <c r="AJ79" s="9" t="s">
        <v>2274</v>
      </c>
      <c r="AK79" s="33" t="str">
        <f>データ!O79</f>
        <v>-</v>
      </c>
      <c r="AL79" s="35" t="s">
        <v>977</v>
      </c>
      <c r="AM79" s="34" t="s">
        <v>2276</v>
      </c>
      <c r="AN79" s="33" t="str">
        <f>データ!Q79</f>
        <v>オラクル／鳳</v>
      </c>
      <c r="AO79" s="9" t="s">
        <v>2277</v>
      </c>
      <c r="AP79" s="33" t="str">
        <f>データ!S79</f>
        <v>スラッシャー／煌</v>
      </c>
      <c r="AQ79" s="35" t="s">
        <v>977</v>
      </c>
      <c r="AR79" s="34" t="s">
        <v>1260</v>
      </c>
      <c r="AS79" s="33" t="str">
        <f>データ!U79</f>
        <v>闘気</v>
      </c>
      <c r="AT79" s="35" t="s">
        <v>977</v>
      </c>
      <c r="AU79" s="34" t="s">
        <v>1260</v>
      </c>
      <c r="AV79" s="33" t="str">
        <f>データ!W79</f>
        <v>-</v>
      </c>
      <c r="AW79" s="35" t="s">
        <v>977</v>
      </c>
      <c r="AX79" s="34" t="s">
        <v>1260</v>
      </c>
      <c r="AY79" s="33" t="str">
        <f>データ!X79</f>
        <v>常設</v>
      </c>
      <c r="AZ79" s="35" t="s">
        <v>977</v>
      </c>
      <c r="BA79" s="9" t="s">
        <v>972</v>
      </c>
    </row>
    <row r="80" spans="1:53" x14ac:dyDescent="0.15">
      <c r="A80" s="9" t="s">
        <v>969</v>
      </c>
      <c r="B80" s="9" t="s">
        <v>1392</v>
      </c>
      <c r="C80" s="32" t="str">
        <f>"./images/thumbnail/"&amp;データ!B80&amp;".jpg"</f>
        <v>./images/thumbnail/2280.jpg</v>
      </c>
      <c r="D80" s="32" t="s">
        <v>1393</v>
      </c>
      <c r="E80" s="32" t="str">
        <f>"./images/thumbnail/"&amp;データ!B80&amp;".jpg"</f>
        <v>./images/thumbnail/2280.jpg</v>
      </c>
      <c r="F80" s="32" t="s">
        <v>1064</v>
      </c>
      <c r="G80" s="32" t="s">
        <v>1260</v>
      </c>
      <c r="H80" s="32" t="str">
        <f>データ!D80</f>
        <v>ガルガイラス</v>
      </c>
      <c r="I80" s="32" t="s">
        <v>977</v>
      </c>
      <c r="J80" s="32" t="s">
        <v>1260</v>
      </c>
      <c r="K80" s="32" t="str">
        <f>データ!E80</f>
        <v>UR</v>
      </c>
      <c r="L80" s="32" t="s">
        <v>977</v>
      </c>
      <c r="M80" s="32" t="s">
        <v>1260</v>
      </c>
      <c r="N80" s="32">
        <f>データ!F80</f>
        <v>16</v>
      </c>
      <c r="O80" s="32" t="s">
        <v>977</v>
      </c>
      <c r="P80" s="32" t="s">
        <v>1260</v>
      </c>
      <c r="Q80" s="32" t="str">
        <f>データ!G80</f>
        <v>突</v>
      </c>
      <c r="R80" s="32" t="s">
        <v>977</v>
      </c>
      <c r="S80" s="32" t="s">
        <v>1260</v>
      </c>
      <c r="T80" s="33">
        <f>データ!H80</f>
        <v>25015</v>
      </c>
      <c r="U80" s="34" t="s">
        <v>977</v>
      </c>
      <c r="V80" s="34" t="s">
        <v>1260</v>
      </c>
      <c r="W80" s="33">
        <f>データ!I80</f>
        <v>7612</v>
      </c>
      <c r="X80" s="34" t="s">
        <v>977</v>
      </c>
      <c r="Y80" s="34" t="s">
        <v>1260</v>
      </c>
      <c r="Z80" s="33">
        <f>データ!J80</f>
        <v>11032</v>
      </c>
      <c r="AA80" s="34" t="s">
        <v>977</v>
      </c>
      <c r="AB80" s="34" t="s">
        <v>1260</v>
      </c>
      <c r="AC80" s="33" t="str">
        <f>データ!K80</f>
        <v>SS4</v>
      </c>
      <c r="AD80" s="32" t="s">
        <v>977</v>
      </c>
      <c r="AE80" s="34" t="s">
        <v>1260</v>
      </c>
      <c r="AF80" s="33">
        <f>データ!L80</f>
        <v>43659</v>
      </c>
      <c r="AG80" s="34" t="s">
        <v>977</v>
      </c>
      <c r="AH80" s="34" t="s">
        <v>2273</v>
      </c>
      <c r="AI80" s="33" t="str">
        <f>データ!M80</f>
        <v>対紅の薙風／鳳</v>
      </c>
      <c r="AJ80" s="9" t="s">
        <v>2274</v>
      </c>
      <c r="AK80" s="33" t="str">
        <f>データ!O80</f>
        <v>-</v>
      </c>
      <c r="AL80" s="35" t="s">
        <v>977</v>
      </c>
      <c r="AM80" s="34" t="s">
        <v>2276</v>
      </c>
      <c r="AN80" s="33" t="str">
        <f>データ!Q80</f>
        <v>アサルト／鳳</v>
      </c>
      <c r="AO80" s="9" t="s">
        <v>2277</v>
      </c>
      <c r="AP80" s="33" t="str">
        <f>データ!S80</f>
        <v>ポイントライズ／煌</v>
      </c>
      <c r="AQ80" s="35" t="s">
        <v>977</v>
      </c>
      <c r="AR80" s="34" t="s">
        <v>1260</v>
      </c>
      <c r="AS80" s="33" t="str">
        <f>データ!U80</f>
        <v>練気</v>
      </c>
      <c r="AT80" s="35" t="s">
        <v>977</v>
      </c>
      <c r="AU80" s="34" t="s">
        <v>1260</v>
      </c>
      <c r="AV80" s="33" t="str">
        <f>データ!W80</f>
        <v>-</v>
      </c>
      <c r="AW80" s="35" t="s">
        <v>977</v>
      </c>
      <c r="AX80" s="34" t="s">
        <v>1260</v>
      </c>
      <c r="AY80" s="33" t="str">
        <f>データ!X80</f>
        <v>常設</v>
      </c>
      <c r="AZ80" s="35" t="s">
        <v>977</v>
      </c>
      <c r="BA80" s="9" t="s">
        <v>972</v>
      </c>
    </row>
    <row r="81" spans="1:53" x14ac:dyDescent="0.15">
      <c r="A81" s="9" t="s">
        <v>969</v>
      </c>
      <c r="B81" s="9" t="s">
        <v>1392</v>
      </c>
      <c r="C81" s="32" t="str">
        <f>"./images/thumbnail/"&amp;データ!B81&amp;".jpg"</f>
        <v>./images/thumbnail/2278.jpg</v>
      </c>
      <c r="D81" s="32" t="s">
        <v>1393</v>
      </c>
      <c r="E81" s="32" t="str">
        <f>"./images/thumbnail/"&amp;データ!B81&amp;".jpg"</f>
        <v>./images/thumbnail/2278.jpg</v>
      </c>
      <c r="F81" s="32" t="s">
        <v>1064</v>
      </c>
      <c r="G81" s="32" t="s">
        <v>1260</v>
      </c>
      <c r="H81" s="32" t="str">
        <f>データ!D81</f>
        <v>マーヴェル</v>
      </c>
      <c r="I81" s="32" t="s">
        <v>977</v>
      </c>
      <c r="J81" s="32" t="s">
        <v>1260</v>
      </c>
      <c r="K81" s="32" t="str">
        <f>データ!E81</f>
        <v>UR</v>
      </c>
      <c r="L81" s="32" t="s">
        <v>977</v>
      </c>
      <c r="M81" s="32" t="s">
        <v>1260</v>
      </c>
      <c r="N81" s="32">
        <f>データ!F81</f>
        <v>16</v>
      </c>
      <c r="O81" s="32" t="s">
        <v>977</v>
      </c>
      <c r="P81" s="32" t="s">
        <v>1260</v>
      </c>
      <c r="Q81" s="32" t="str">
        <f>データ!G81</f>
        <v>遠</v>
      </c>
      <c r="R81" s="32" t="s">
        <v>977</v>
      </c>
      <c r="S81" s="32" t="s">
        <v>1260</v>
      </c>
      <c r="T81" s="33">
        <f>データ!H81</f>
        <v>25233</v>
      </c>
      <c r="U81" s="34" t="s">
        <v>977</v>
      </c>
      <c r="V81" s="34" t="s">
        <v>1260</v>
      </c>
      <c r="W81" s="33">
        <f>データ!I81</f>
        <v>8504</v>
      </c>
      <c r="X81" s="34" t="s">
        <v>977</v>
      </c>
      <c r="Y81" s="34" t="s">
        <v>1260</v>
      </c>
      <c r="Z81" s="33">
        <f>データ!J81</f>
        <v>8249</v>
      </c>
      <c r="AA81" s="34" t="s">
        <v>977</v>
      </c>
      <c r="AB81" s="34" t="s">
        <v>1260</v>
      </c>
      <c r="AC81" s="33" t="str">
        <f>データ!K81</f>
        <v>SS1</v>
      </c>
      <c r="AD81" s="32" t="s">
        <v>977</v>
      </c>
      <c r="AE81" s="34" t="s">
        <v>1260</v>
      </c>
      <c r="AF81" s="33">
        <f>データ!L81</f>
        <v>41986</v>
      </c>
      <c r="AG81" s="34" t="s">
        <v>977</v>
      </c>
      <c r="AH81" s="34" t="s">
        <v>2273</v>
      </c>
      <c r="AI81" s="33" t="str">
        <f>データ!M81</f>
        <v>強奪者の閃光／鳳</v>
      </c>
      <c r="AJ81" s="9" t="s">
        <v>2274</v>
      </c>
      <c r="AK81" s="33" t="str">
        <f>データ!O81</f>
        <v>-</v>
      </c>
      <c r="AL81" s="35" t="s">
        <v>977</v>
      </c>
      <c r="AM81" s="34" t="s">
        <v>2276</v>
      </c>
      <c r="AN81" s="33" t="str">
        <f>データ!Q81</f>
        <v>ディバインスラスト／鳳</v>
      </c>
      <c r="AO81" s="9" t="s">
        <v>2277</v>
      </c>
      <c r="AP81" s="33" t="str">
        <f>データ!S81</f>
        <v>ポイントライズ／煌</v>
      </c>
      <c r="AQ81" s="35" t="s">
        <v>977</v>
      </c>
      <c r="AR81" s="34" t="s">
        <v>1260</v>
      </c>
      <c r="AS81" s="33" t="str">
        <f>データ!U81</f>
        <v>練気</v>
      </c>
      <c r="AT81" s="35" t="s">
        <v>977</v>
      </c>
      <c r="AU81" s="34" t="s">
        <v>1260</v>
      </c>
      <c r="AV81" s="33" t="str">
        <f>データ!W81</f>
        <v>-</v>
      </c>
      <c r="AW81" s="35" t="s">
        <v>977</v>
      </c>
      <c r="AX81" s="34" t="s">
        <v>1260</v>
      </c>
      <c r="AY81" s="33" t="str">
        <f>データ!X81</f>
        <v>限定レアガチャ</v>
      </c>
      <c r="AZ81" s="35" t="s">
        <v>977</v>
      </c>
      <c r="BA81" s="9" t="s">
        <v>972</v>
      </c>
    </row>
    <row r="82" spans="1:53" x14ac:dyDescent="0.15">
      <c r="A82" s="9" t="s">
        <v>969</v>
      </c>
      <c r="B82" s="9" t="s">
        <v>1392</v>
      </c>
      <c r="C82" s="32" t="str">
        <f>"./images/thumbnail/"&amp;データ!B82&amp;".jpg"</f>
        <v>./images/thumbnail/2277.jpg</v>
      </c>
      <c r="D82" s="32" t="s">
        <v>1393</v>
      </c>
      <c r="E82" s="32" t="str">
        <f>"./images/thumbnail/"&amp;データ!B82&amp;".jpg"</f>
        <v>./images/thumbnail/2277.jpg</v>
      </c>
      <c r="F82" s="32" t="s">
        <v>1064</v>
      </c>
      <c r="G82" s="32" t="s">
        <v>1260</v>
      </c>
      <c r="H82" s="32" t="str">
        <f>データ!D82</f>
        <v>バカラック</v>
      </c>
      <c r="I82" s="32" t="s">
        <v>977</v>
      </c>
      <c r="J82" s="32" t="s">
        <v>1260</v>
      </c>
      <c r="K82" s="32" t="str">
        <f>データ!E82</f>
        <v>UR</v>
      </c>
      <c r="L82" s="32" t="s">
        <v>977</v>
      </c>
      <c r="M82" s="32" t="s">
        <v>1260</v>
      </c>
      <c r="N82" s="32">
        <f>データ!F82</f>
        <v>16</v>
      </c>
      <c r="O82" s="32" t="s">
        <v>977</v>
      </c>
      <c r="P82" s="32" t="s">
        <v>1260</v>
      </c>
      <c r="Q82" s="32" t="str">
        <f>データ!G82</f>
        <v>打</v>
      </c>
      <c r="R82" s="32" t="s">
        <v>977</v>
      </c>
      <c r="S82" s="32" t="s">
        <v>1260</v>
      </c>
      <c r="T82" s="33">
        <f>データ!H82</f>
        <v>27517</v>
      </c>
      <c r="U82" s="34" t="s">
        <v>977</v>
      </c>
      <c r="V82" s="34" t="s">
        <v>1260</v>
      </c>
      <c r="W82" s="33">
        <f>データ!I82</f>
        <v>7501</v>
      </c>
      <c r="X82" s="34" t="s">
        <v>977</v>
      </c>
      <c r="Y82" s="34" t="s">
        <v>1260</v>
      </c>
      <c r="Z82" s="33">
        <f>データ!J82</f>
        <v>10543</v>
      </c>
      <c r="AA82" s="34" t="s">
        <v>977</v>
      </c>
      <c r="AB82" s="34" t="s">
        <v>1260</v>
      </c>
      <c r="AC82" s="33" t="str">
        <f>データ!K82</f>
        <v>SS-</v>
      </c>
      <c r="AD82" s="32" t="s">
        <v>977</v>
      </c>
      <c r="AE82" s="34" t="s">
        <v>1260</v>
      </c>
      <c r="AF82" s="33">
        <f>データ!L82</f>
        <v>45561</v>
      </c>
      <c r="AG82" s="34" t="s">
        <v>977</v>
      </c>
      <c r="AH82" s="34" t="s">
        <v>2273</v>
      </c>
      <c r="AI82" s="33" t="str">
        <f>データ!M82</f>
        <v>対蒼の突風／鳳</v>
      </c>
      <c r="AJ82" s="9" t="s">
        <v>2274</v>
      </c>
      <c r="AK82" s="33" t="str">
        <f>データ!O82</f>
        <v>-</v>
      </c>
      <c r="AL82" s="35" t="s">
        <v>977</v>
      </c>
      <c r="AM82" s="34" t="s">
        <v>2276</v>
      </c>
      <c r="AN82" s="33" t="str">
        <f>データ!Q82</f>
        <v>フォートレス／鳳</v>
      </c>
      <c r="AO82" s="9" t="s">
        <v>2277</v>
      </c>
      <c r="AP82" s="33" t="str">
        <f>データ!S82</f>
        <v>アサルト／煌</v>
      </c>
      <c r="AQ82" s="35" t="s">
        <v>977</v>
      </c>
      <c r="AR82" s="34" t="s">
        <v>1260</v>
      </c>
      <c r="AS82" s="33" t="str">
        <f>データ!U82</f>
        <v>闘気</v>
      </c>
      <c r="AT82" s="35" t="s">
        <v>977</v>
      </c>
      <c r="AU82" s="34" t="s">
        <v>1260</v>
      </c>
      <c r="AV82" s="33" t="str">
        <f>データ!W82</f>
        <v>-</v>
      </c>
      <c r="AW82" s="35" t="s">
        <v>977</v>
      </c>
      <c r="AX82" s="34" t="s">
        <v>1260</v>
      </c>
      <c r="AY82" s="33" t="str">
        <f>データ!X82</f>
        <v>ポーカー</v>
      </c>
      <c r="AZ82" s="35" t="s">
        <v>977</v>
      </c>
      <c r="BA82" s="9" t="s">
        <v>972</v>
      </c>
    </row>
    <row r="83" spans="1:53" x14ac:dyDescent="0.15">
      <c r="A83" s="9" t="s">
        <v>969</v>
      </c>
      <c r="B83" s="9" t="s">
        <v>1392</v>
      </c>
      <c r="C83" s="32" t="str">
        <f>"./images/thumbnail/"&amp;データ!B83&amp;".jpg"</f>
        <v>./images/thumbnail/2276.jpg</v>
      </c>
      <c r="D83" s="32" t="s">
        <v>1393</v>
      </c>
      <c r="E83" s="32" t="str">
        <f>"./images/thumbnail/"&amp;データ!B83&amp;".jpg"</f>
        <v>./images/thumbnail/2276.jpg</v>
      </c>
      <c r="F83" s="32" t="s">
        <v>1064</v>
      </c>
      <c r="G83" s="32" t="s">
        <v>1260</v>
      </c>
      <c r="H83" s="32" t="str">
        <f>データ!D83</f>
        <v>カルディナ</v>
      </c>
      <c r="I83" s="32" t="s">
        <v>977</v>
      </c>
      <c r="J83" s="32" t="s">
        <v>1260</v>
      </c>
      <c r="K83" s="32" t="str">
        <f>データ!E83</f>
        <v>UR</v>
      </c>
      <c r="L83" s="32" t="s">
        <v>977</v>
      </c>
      <c r="M83" s="32" t="s">
        <v>1260</v>
      </c>
      <c r="N83" s="32">
        <f>データ!F83</f>
        <v>16</v>
      </c>
      <c r="O83" s="32" t="s">
        <v>977</v>
      </c>
      <c r="P83" s="32" t="s">
        <v>1260</v>
      </c>
      <c r="Q83" s="32" t="str">
        <f>データ!G83</f>
        <v>突</v>
      </c>
      <c r="R83" s="32" t="s">
        <v>977</v>
      </c>
      <c r="S83" s="32" t="s">
        <v>1260</v>
      </c>
      <c r="T83" s="33">
        <f>データ!H83</f>
        <v>27264</v>
      </c>
      <c r="U83" s="34" t="s">
        <v>977</v>
      </c>
      <c r="V83" s="34" t="s">
        <v>1260</v>
      </c>
      <c r="W83" s="33">
        <f>データ!I83</f>
        <v>7651</v>
      </c>
      <c r="X83" s="34" t="s">
        <v>977</v>
      </c>
      <c r="Y83" s="34" t="s">
        <v>1260</v>
      </c>
      <c r="Z83" s="33">
        <f>データ!J83</f>
        <v>11101</v>
      </c>
      <c r="AA83" s="34" t="s">
        <v>977</v>
      </c>
      <c r="AB83" s="34" t="s">
        <v>1260</v>
      </c>
      <c r="AC83" s="33" t="str">
        <f>データ!K83</f>
        <v>SS4</v>
      </c>
      <c r="AD83" s="32" t="s">
        <v>977</v>
      </c>
      <c r="AE83" s="34" t="s">
        <v>1260</v>
      </c>
      <c r="AF83" s="33">
        <f>データ!L83</f>
        <v>46016</v>
      </c>
      <c r="AG83" s="34" t="s">
        <v>977</v>
      </c>
      <c r="AH83" s="34" t="s">
        <v>2273</v>
      </c>
      <c r="AI83" s="33" t="str">
        <f>データ!M83</f>
        <v>地幻神の七連撃／絶</v>
      </c>
      <c r="AJ83" s="9" t="s">
        <v>2274</v>
      </c>
      <c r="AK83" s="33" t="str">
        <f>データ!O83</f>
        <v>-</v>
      </c>
      <c r="AL83" s="35" t="s">
        <v>977</v>
      </c>
      <c r="AM83" s="34" t="s">
        <v>2276</v>
      </c>
      <c r="AN83" s="33" t="str">
        <f>データ!Q83</f>
        <v>エクスターライズ／煌</v>
      </c>
      <c r="AO83" s="9" t="s">
        <v>2277</v>
      </c>
      <c r="AP83" s="33" t="str">
        <f>データ!S83</f>
        <v>バーサク／絶</v>
      </c>
      <c r="AQ83" s="35" t="s">
        <v>977</v>
      </c>
      <c r="AR83" s="34" t="s">
        <v>1260</v>
      </c>
      <c r="AS83" s="33" t="str">
        <f>データ!U83</f>
        <v>一閃／真</v>
      </c>
      <c r="AT83" s="35" t="s">
        <v>977</v>
      </c>
      <c r="AU83" s="34" t="s">
        <v>1260</v>
      </c>
      <c r="AV83" s="33" t="str">
        <f>データ!W83</f>
        <v>-</v>
      </c>
      <c r="AW83" s="35" t="s">
        <v>977</v>
      </c>
      <c r="AX83" s="34" t="s">
        <v>1260</v>
      </c>
      <c r="AY83" s="33" t="str">
        <f>データ!X83</f>
        <v>限定ガチャ</v>
      </c>
      <c r="AZ83" s="35" t="s">
        <v>977</v>
      </c>
      <c r="BA83" s="9" t="s">
        <v>972</v>
      </c>
    </row>
    <row r="84" spans="1:53" x14ac:dyDescent="0.15">
      <c r="A84" s="9" t="s">
        <v>969</v>
      </c>
      <c r="B84" s="9" t="s">
        <v>1392</v>
      </c>
      <c r="C84" s="32" t="str">
        <f>"./images/thumbnail/"&amp;データ!B84&amp;".jpg"</f>
        <v>./images/thumbnail/2275.jpg</v>
      </c>
      <c r="D84" s="32" t="s">
        <v>1393</v>
      </c>
      <c r="E84" s="32" t="str">
        <f>"./images/thumbnail/"&amp;データ!B84&amp;".jpg"</f>
        <v>./images/thumbnail/2275.jpg</v>
      </c>
      <c r="F84" s="32" t="s">
        <v>1064</v>
      </c>
      <c r="G84" s="32" t="s">
        <v>1260</v>
      </c>
      <c r="H84" s="32" t="str">
        <f>データ!D84</f>
        <v>ショコラ</v>
      </c>
      <c r="I84" s="32" t="s">
        <v>977</v>
      </c>
      <c r="J84" s="32" t="s">
        <v>1260</v>
      </c>
      <c r="K84" s="32" t="str">
        <f>データ!E84</f>
        <v>UR</v>
      </c>
      <c r="L84" s="32" t="s">
        <v>977</v>
      </c>
      <c r="M84" s="32" t="s">
        <v>1260</v>
      </c>
      <c r="N84" s="32">
        <f>データ!F84</f>
        <v>16</v>
      </c>
      <c r="O84" s="32" t="s">
        <v>977</v>
      </c>
      <c r="P84" s="32" t="s">
        <v>1260</v>
      </c>
      <c r="Q84" s="32" t="str">
        <f>データ!G84</f>
        <v>遠</v>
      </c>
      <c r="R84" s="32" t="s">
        <v>977</v>
      </c>
      <c r="S84" s="32" t="s">
        <v>1260</v>
      </c>
      <c r="T84" s="33">
        <f>データ!H84</f>
        <v>27163</v>
      </c>
      <c r="U84" s="34" t="s">
        <v>977</v>
      </c>
      <c r="V84" s="34" t="s">
        <v>1260</v>
      </c>
      <c r="W84" s="33">
        <f>データ!I84</f>
        <v>8800</v>
      </c>
      <c r="X84" s="34" t="s">
        <v>977</v>
      </c>
      <c r="Y84" s="34" t="s">
        <v>1260</v>
      </c>
      <c r="Z84" s="33">
        <f>データ!J84</f>
        <v>9109</v>
      </c>
      <c r="AA84" s="34" t="s">
        <v>977</v>
      </c>
      <c r="AB84" s="34" t="s">
        <v>1260</v>
      </c>
      <c r="AC84" s="33" t="str">
        <f>データ!K84</f>
        <v>SS1</v>
      </c>
      <c r="AD84" s="32" t="s">
        <v>977</v>
      </c>
      <c r="AE84" s="34" t="s">
        <v>1260</v>
      </c>
      <c r="AF84" s="33">
        <f>データ!L84</f>
        <v>45072</v>
      </c>
      <c r="AG84" s="34" t="s">
        <v>977</v>
      </c>
      <c r="AH84" s="34" t="s">
        <v>2273</v>
      </c>
      <c r="AI84" s="33" t="str">
        <f>データ!M84</f>
        <v>地幻射の六連撃／絶</v>
      </c>
      <c r="AJ84" s="9" t="s">
        <v>2274</v>
      </c>
      <c r="AK84" s="33" t="str">
        <f>データ!O84</f>
        <v>-</v>
      </c>
      <c r="AL84" s="35" t="s">
        <v>977</v>
      </c>
      <c r="AM84" s="34" t="s">
        <v>2276</v>
      </c>
      <c r="AN84" s="33" t="str">
        <f>データ!Q84</f>
        <v>エース／鳳</v>
      </c>
      <c r="AO84" s="9" t="s">
        <v>2277</v>
      </c>
      <c r="AP84" s="33" t="str">
        <f>データ!S84</f>
        <v>フォートレスオーダー／絶</v>
      </c>
      <c r="AQ84" s="35" t="s">
        <v>977</v>
      </c>
      <c r="AR84" s="34" t="s">
        <v>1260</v>
      </c>
      <c r="AS84" s="33" t="str">
        <f>データ!U84</f>
        <v>不撓不屈</v>
      </c>
      <c r="AT84" s="35" t="s">
        <v>977</v>
      </c>
      <c r="AU84" s="34" t="s">
        <v>1260</v>
      </c>
      <c r="AV84" s="33" t="str">
        <f>データ!W84</f>
        <v>-</v>
      </c>
      <c r="AW84" s="35" t="s">
        <v>977</v>
      </c>
      <c r="AX84" s="34" t="s">
        <v>1260</v>
      </c>
      <c r="AY84" s="33" t="str">
        <f>データ!X84</f>
        <v>エイトガチャ(水着)</v>
      </c>
      <c r="AZ84" s="35" t="s">
        <v>977</v>
      </c>
      <c r="BA84" s="9" t="s">
        <v>972</v>
      </c>
    </row>
    <row r="85" spans="1:53" x14ac:dyDescent="0.15">
      <c r="A85" s="9" t="s">
        <v>969</v>
      </c>
      <c r="B85" s="9" t="s">
        <v>1392</v>
      </c>
      <c r="C85" s="32" t="str">
        <f>"./images/thumbnail/"&amp;データ!B85&amp;".jpg"</f>
        <v>./images/thumbnail/2273.jpg</v>
      </c>
      <c r="D85" s="32" t="s">
        <v>1393</v>
      </c>
      <c r="E85" s="32" t="str">
        <f>"./images/thumbnail/"&amp;データ!B85&amp;".jpg"</f>
        <v>./images/thumbnail/2273.jpg</v>
      </c>
      <c r="F85" s="32" t="s">
        <v>1064</v>
      </c>
      <c r="G85" s="32" t="s">
        <v>1260</v>
      </c>
      <c r="H85" s="32" t="str">
        <f>データ!D85</f>
        <v>トト</v>
      </c>
      <c r="I85" s="32" t="s">
        <v>977</v>
      </c>
      <c r="J85" s="32" t="s">
        <v>1260</v>
      </c>
      <c r="K85" s="32" t="str">
        <f>データ!E85</f>
        <v>UR</v>
      </c>
      <c r="L85" s="32" t="s">
        <v>977</v>
      </c>
      <c r="M85" s="32" t="s">
        <v>1260</v>
      </c>
      <c r="N85" s="32">
        <f>データ!F85</f>
        <v>16</v>
      </c>
      <c r="O85" s="32" t="s">
        <v>977</v>
      </c>
      <c r="P85" s="32" t="s">
        <v>1260</v>
      </c>
      <c r="Q85" s="32" t="str">
        <f>データ!G85</f>
        <v>打</v>
      </c>
      <c r="R85" s="32" t="s">
        <v>977</v>
      </c>
      <c r="S85" s="32" t="s">
        <v>1260</v>
      </c>
      <c r="T85" s="33">
        <f>データ!H85</f>
        <v>30221</v>
      </c>
      <c r="U85" s="34" t="s">
        <v>977</v>
      </c>
      <c r="V85" s="34" t="s">
        <v>1260</v>
      </c>
      <c r="W85" s="33">
        <f>データ!I85</f>
        <v>8662</v>
      </c>
      <c r="X85" s="34" t="s">
        <v>977</v>
      </c>
      <c r="Y85" s="34" t="s">
        <v>1260</v>
      </c>
      <c r="Z85" s="33">
        <f>データ!J85</f>
        <v>12530</v>
      </c>
      <c r="AA85" s="34" t="s">
        <v>977</v>
      </c>
      <c r="AB85" s="34" t="s">
        <v>1260</v>
      </c>
      <c r="AC85" s="33" t="str">
        <f>データ!K85</f>
        <v>SS-</v>
      </c>
      <c r="AD85" s="32" t="s">
        <v>977</v>
      </c>
      <c r="AE85" s="34" t="s">
        <v>1260</v>
      </c>
      <c r="AF85" s="33">
        <f>データ!L85</f>
        <v>51413</v>
      </c>
      <c r="AG85" s="34" t="s">
        <v>977</v>
      </c>
      <c r="AH85" s="34" t="s">
        <v>2273</v>
      </c>
      <c r="AI85" s="33" t="str">
        <f>データ!M85</f>
        <v>対蒼の縦十字／煌</v>
      </c>
      <c r="AJ85" s="9" t="s">
        <v>2274</v>
      </c>
      <c r="AK85" s="33" t="str">
        <f>データ!O85</f>
        <v>-</v>
      </c>
      <c r="AL85" s="35" t="s">
        <v>977</v>
      </c>
      <c r="AM85" s="34" t="s">
        <v>2276</v>
      </c>
      <c r="AN85" s="33" t="str">
        <f>データ!Q85</f>
        <v>ランページ／鳳</v>
      </c>
      <c r="AO85" s="9" t="s">
        <v>2277</v>
      </c>
      <c r="AP85" s="33" t="str">
        <f>データ!S85</f>
        <v>オラトリオ／煌</v>
      </c>
      <c r="AQ85" s="35" t="s">
        <v>977</v>
      </c>
      <c r="AR85" s="34" t="s">
        <v>1260</v>
      </c>
      <c r="AS85" s="33" t="str">
        <f>データ!U85</f>
        <v>防壁／真</v>
      </c>
      <c r="AT85" s="35" t="s">
        <v>977</v>
      </c>
      <c r="AU85" s="34" t="s">
        <v>1260</v>
      </c>
      <c r="AV85" s="33" t="str">
        <f>データ!W85</f>
        <v>-</v>
      </c>
      <c r="AW85" s="35" t="s">
        <v>977</v>
      </c>
      <c r="AX85" s="34" t="s">
        <v>1260</v>
      </c>
      <c r="AY85" s="33" t="str">
        <f>データ!X85</f>
        <v>エイトガチャ(水着)</v>
      </c>
      <c r="AZ85" s="35" t="s">
        <v>977</v>
      </c>
      <c r="BA85" s="9" t="s">
        <v>972</v>
      </c>
    </row>
    <row r="86" spans="1:53" x14ac:dyDescent="0.15">
      <c r="A86" s="9" t="s">
        <v>969</v>
      </c>
      <c r="B86" s="9" t="s">
        <v>1392</v>
      </c>
      <c r="C86" s="32" t="str">
        <f>"./images/thumbnail/"&amp;データ!B86&amp;".jpg"</f>
        <v>./images/thumbnail/2271.jpg</v>
      </c>
      <c r="D86" s="32" t="s">
        <v>1393</v>
      </c>
      <c r="E86" s="32" t="str">
        <f>"./images/thumbnail/"&amp;データ!B86&amp;".jpg"</f>
        <v>./images/thumbnail/2271.jpg</v>
      </c>
      <c r="F86" s="32" t="s">
        <v>1064</v>
      </c>
      <c r="G86" s="32" t="s">
        <v>1260</v>
      </c>
      <c r="H86" s="32" t="str">
        <f>データ!D86</f>
        <v>デフロット</v>
      </c>
      <c r="I86" s="32" t="s">
        <v>977</v>
      </c>
      <c r="J86" s="32" t="s">
        <v>1260</v>
      </c>
      <c r="K86" s="32" t="str">
        <f>データ!E86</f>
        <v>UR</v>
      </c>
      <c r="L86" s="32" t="s">
        <v>977</v>
      </c>
      <c r="M86" s="32" t="s">
        <v>1260</v>
      </c>
      <c r="N86" s="32">
        <f>データ!F86</f>
        <v>16</v>
      </c>
      <c r="O86" s="32" t="s">
        <v>977</v>
      </c>
      <c r="P86" s="32" t="s">
        <v>1260</v>
      </c>
      <c r="Q86" s="32" t="str">
        <f>データ!G86</f>
        <v>突</v>
      </c>
      <c r="R86" s="32" t="s">
        <v>977</v>
      </c>
      <c r="S86" s="32" t="s">
        <v>1260</v>
      </c>
      <c r="T86" s="33">
        <f>データ!H86</f>
        <v>26004</v>
      </c>
      <c r="U86" s="34" t="s">
        <v>977</v>
      </c>
      <c r="V86" s="34" t="s">
        <v>1260</v>
      </c>
      <c r="W86" s="33">
        <f>データ!I86</f>
        <v>7648</v>
      </c>
      <c r="X86" s="34" t="s">
        <v>977</v>
      </c>
      <c r="Y86" s="34" t="s">
        <v>1260</v>
      </c>
      <c r="Z86" s="33">
        <f>データ!J86</f>
        <v>10196</v>
      </c>
      <c r="AA86" s="34" t="s">
        <v>977</v>
      </c>
      <c r="AB86" s="34" t="s">
        <v>1260</v>
      </c>
      <c r="AC86" s="33" t="str">
        <f>データ!K86</f>
        <v>SS4</v>
      </c>
      <c r="AD86" s="32" t="s">
        <v>977</v>
      </c>
      <c r="AE86" s="34" t="s">
        <v>1260</v>
      </c>
      <c r="AF86" s="33">
        <f>データ!L86</f>
        <v>43848</v>
      </c>
      <c r="AG86" s="34" t="s">
        <v>977</v>
      </c>
      <c r="AH86" s="34" t="s">
        <v>2273</v>
      </c>
      <c r="AI86" s="33" t="str">
        <f>データ!M86</f>
        <v>孤撃の言霊／鳳</v>
      </c>
      <c r="AJ86" s="9" t="s">
        <v>2274</v>
      </c>
      <c r="AK86" s="33" t="str">
        <f>データ!O86</f>
        <v>-</v>
      </c>
      <c r="AL86" s="35" t="s">
        <v>977</v>
      </c>
      <c r="AM86" s="34" t="s">
        <v>2276</v>
      </c>
      <c r="AN86" s="33" t="str">
        <f>データ!Q86</f>
        <v>アクセラレーター／鳳</v>
      </c>
      <c r="AO86" s="9" t="s">
        <v>2277</v>
      </c>
      <c r="AP86" s="33" t="str">
        <f>データ!S86</f>
        <v>ディバインスラスト／煌</v>
      </c>
      <c r="AQ86" s="35" t="s">
        <v>977</v>
      </c>
      <c r="AR86" s="34" t="s">
        <v>1260</v>
      </c>
      <c r="AS86" s="33" t="str">
        <f>データ!U86</f>
        <v>闘気／真</v>
      </c>
      <c r="AT86" s="35" t="s">
        <v>977</v>
      </c>
      <c r="AU86" s="34" t="s">
        <v>1260</v>
      </c>
      <c r="AV86" s="33" t="str">
        <f>データ!W86</f>
        <v>-</v>
      </c>
      <c r="AW86" s="35" t="s">
        <v>977</v>
      </c>
      <c r="AX86" s="34" t="s">
        <v>1260</v>
      </c>
      <c r="AY86" s="33" t="str">
        <f>データ!X86</f>
        <v>エイトガチャ(水着)</v>
      </c>
      <c r="AZ86" s="35" t="s">
        <v>977</v>
      </c>
      <c r="BA86" s="9" t="s">
        <v>972</v>
      </c>
    </row>
    <row r="87" spans="1:53" x14ac:dyDescent="0.15">
      <c r="A87" s="9" t="s">
        <v>969</v>
      </c>
      <c r="B87" s="9" t="s">
        <v>1392</v>
      </c>
      <c r="C87" s="32" t="str">
        <f>"./images/thumbnail/"&amp;データ!B87&amp;".jpg"</f>
        <v>./images/thumbnail/2269.jpg</v>
      </c>
      <c r="D87" s="32" t="s">
        <v>1393</v>
      </c>
      <c r="E87" s="32" t="str">
        <f>"./images/thumbnail/"&amp;データ!B87&amp;".jpg"</f>
        <v>./images/thumbnail/2269.jpg</v>
      </c>
      <c r="F87" s="32" t="s">
        <v>1064</v>
      </c>
      <c r="G87" s="32" t="s">
        <v>1260</v>
      </c>
      <c r="H87" s="32" t="str">
        <f>データ!D87</f>
        <v>エルザ</v>
      </c>
      <c r="I87" s="32" t="s">
        <v>977</v>
      </c>
      <c r="J87" s="32" t="s">
        <v>1260</v>
      </c>
      <c r="K87" s="32" t="str">
        <f>データ!E87</f>
        <v>SSR</v>
      </c>
      <c r="L87" s="32" t="s">
        <v>977</v>
      </c>
      <c r="M87" s="32" t="s">
        <v>1260</v>
      </c>
      <c r="N87" s="32">
        <f>データ!F87</f>
        <v>14</v>
      </c>
      <c r="O87" s="32" t="s">
        <v>977</v>
      </c>
      <c r="P87" s="32" t="s">
        <v>1260</v>
      </c>
      <c r="Q87" s="32" t="str">
        <f>データ!G87</f>
        <v>斬</v>
      </c>
      <c r="R87" s="32" t="s">
        <v>977</v>
      </c>
      <c r="S87" s="32" t="s">
        <v>1260</v>
      </c>
      <c r="T87" s="33">
        <f>データ!H87</f>
        <v>17451</v>
      </c>
      <c r="U87" s="34" t="s">
        <v>977</v>
      </c>
      <c r="V87" s="34" t="s">
        <v>1260</v>
      </c>
      <c r="W87" s="33">
        <f>データ!I87</f>
        <v>8352</v>
      </c>
      <c r="X87" s="34" t="s">
        <v>977</v>
      </c>
      <c r="Y87" s="34" t="s">
        <v>1260</v>
      </c>
      <c r="Z87" s="33">
        <f>データ!J87</f>
        <v>6499</v>
      </c>
      <c r="AA87" s="34" t="s">
        <v>977</v>
      </c>
      <c r="AB87" s="34" t="s">
        <v>1260</v>
      </c>
      <c r="AC87" s="33" t="str">
        <f>データ!K87</f>
        <v>S</v>
      </c>
      <c r="AD87" s="32" t="s">
        <v>977</v>
      </c>
      <c r="AE87" s="34" t="s">
        <v>1260</v>
      </c>
      <c r="AF87" s="33">
        <f>データ!L87</f>
        <v>32302</v>
      </c>
      <c r="AG87" s="34" t="s">
        <v>977</v>
      </c>
      <c r="AH87" s="34" t="s">
        <v>2273</v>
      </c>
      <c r="AI87" s="33" t="str">
        <f>データ!M87</f>
        <v>対紅の突風／煌</v>
      </c>
      <c r="AJ87" s="9" t="s">
        <v>2274</v>
      </c>
      <c r="AK87" s="33" t="str">
        <f>データ!O87</f>
        <v>-</v>
      </c>
      <c r="AL87" s="35" t="s">
        <v>977</v>
      </c>
      <c r="AM87" s="34" t="s">
        <v>2276</v>
      </c>
      <c r="AN87" s="33" t="str">
        <f>データ!Q87</f>
        <v>グラビティアサルト／絶</v>
      </c>
      <c r="AO87" s="9" t="s">
        <v>2277</v>
      </c>
      <c r="AP87" s="33" t="str">
        <f>データ!S87</f>
        <v>-</v>
      </c>
      <c r="AQ87" s="35" t="s">
        <v>977</v>
      </c>
      <c r="AR87" s="34" t="s">
        <v>1260</v>
      </c>
      <c r="AS87" s="33" t="str">
        <f>データ!U87</f>
        <v>-</v>
      </c>
      <c r="AT87" s="35" t="s">
        <v>977</v>
      </c>
      <c r="AU87" s="34" t="s">
        <v>1260</v>
      </c>
      <c r="AV87" s="33" t="str">
        <f>データ!W87</f>
        <v>斬属性攻撃力中アップ</v>
      </c>
      <c r="AW87" s="35" t="s">
        <v>977</v>
      </c>
      <c r="AX87" s="34" t="s">
        <v>1260</v>
      </c>
      <c r="AY87" s="33" t="str">
        <f>データ!X87</f>
        <v>エイトガチャ(水着)</v>
      </c>
      <c r="AZ87" s="35" t="s">
        <v>977</v>
      </c>
      <c r="BA87" s="9" t="s">
        <v>972</v>
      </c>
    </row>
    <row r="88" spans="1:53" x14ac:dyDescent="0.15">
      <c r="A88" s="9" t="s">
        <v>969</v>
      </c>
      <c r="B88" s="9" t="s">
        <v>1392</v>
      </c>
      <c r="C88" s="32" t="str">
        <f>"./images/thumbnail/"&amp;データ!B88&amp;".jpg"</f>
        <v>./images/thumbnail/2267.jpg</v>
      </c>
      <c r="D88" s="32" t="s">
        <v>1393</v>
      </c>
      <c r="E88" s="32" t="str">
        <f>"./images/thumbnail/"&amp;データ!B88&amp;".jpg"</f>
        <v>./images/thumbnail/2267.jpg</v>
      </c>
      <c r="F88" s="32" t="s">
        <v>1064</v>
      </c>
      <c r="G88" s="32" t="s">
        <v>1260</v>
      </c>
      <c r="H88" s="32" t="str">
        <f>データ!D88</f>
        <v>カエサル</v>
      </c>
      <c r="I88" s="32" t="s">
        <v>977</v>
      </c>
      <c r="J88" s="32" t="s">
        <v>1260</v>
      </c>
      <c r="K88" s="32" t="str">
        <f>データ!E88</f>
        <v>UR</v>
      </c>
      <c r="L88" s="32" t="s">
        <v>977</v>
      </c>
      <c r="M88" s="32" t="s">
        <v>1260</v>
      </c>
      <c r="N88" s="32">
        <f>データ!F88</f>
        <v>16</v>
      </c>
      <c r="O88" s="32" t="s">
        <v>977</v>
      </c>
      <c r="P88" s="32" t="s">
        <v>1260</v>
      </c>
      <c r="Q88" s="32" t="str">
        <f>データ!G88</f>
        <v>斬</v>
      </c>
      <c r="R88" s="32" t="s">
        <v>977</v>
      </c>
      <c r="S88" s="32" t="s">
        <v>1260</v>
      </c>
      <c r="T88" s="33">
        <f>データ!H88</f>
        <v>22181</v>
      </c>
      <c r="U88" s="34" t="s">
        <v>977</v>
      </c>
      <c r="V88" s="34" t="s">
        <v>1260</v>
      </c>
      <c r="W88" s="33">
        <f>データ!I88</f>
        <v>10279</v>
      </c>
      <c r="X88" s="34" t="s">
        <v>977</v>
      </c>
      <c r="Y88" s="34" t="s">
        <v>1260</v>
      </c>
      <c r="Z88" s="33">
        <f>データ!J88</f>
        <v>8345</v>
      </c>
      <c r="AA88" s="34" t="s">
        <v>977</v>
      </c>
      <c r="AB88" s="34" t="s">
        <v>1260</v>
      </c>
      <c r="AC88" s="33" t="str">
        <f>データ!K88</f>
        <v>SS+</v>
      </c>
      <c r="AD88" s="32" t="s">
        <v>977</v>
      </c>
      <c r="AE88" s="34" t="s">
        <v>1260</v>
      </c>
      <c r="AF88" s="33">
        <f>データ!L88</f>
        <v>40805</v>
      </c>
      <c r="AG88" s="34" t="s">
        <v>977</v>
      </c>
      <c r="AH88" s="34" t="s">
        <v>2273</v>
      </c>
      <c r="AI88" s="33" t="str">
        <f>データ!M88</f>
        <v>対翠の突風／鳳</v>
      </c>
      <c r="AJ88" s="9" t="s">
        <v>2274</v>
      </c>
      <c r="AK88" s="33" t="str">
        <f>データ!O88</f>
        <v>-</v>
      </c>
      <c r="AL88" s="35" t="s">
        <v>977</v>
      </c>
      <c r="AM88" s="34" t="s">
        <v>2276</v>
      </c>
      <c r="AN88" s="33" t="str">
        <f>データ!Q88</f>
        <v>アサルト／鳳</v>
      </c>
      <c r="AO88" s="9" t="s">
        <v>2277</v>
      </c>
      <c r="AP88" s="33" t="str">
        <f>データ!S88</f>
        <v>エクスターライズ／絶</v>
      </c>
      <c r="AQ88" s="35" t="s">
        <v>977</v>
      </c>
      <c r="AR88" s="34" t="s">
        <v>1260</v>
      </c>
      <c r="AS88" s="33" t="str">
        <f>データ!U88</f>
        <v>不屈の闘気</v>
      </c>
      <c r="AT88" s="35" t="s">
        <v>977</v>
      </c>
      <c r="AU88" s="34" t="s">
        <v>1260</v>
      </c>
      <c r="AV88" s="33" t="str">
        <f>データ!W88</f>
        <v>-</v>
      </c>
      <c r="AW88" s="35" t="s">
        <v>977</v>
      </c>
      <c r="AX88" s="34" t="s">
        <v>1260</v>
      </c>
      <c r="AY88" s="33" t="str">
        <f>データ!X88</f>
        <v>第19回統一報酬</v>
      </c>
      <c r="AZ88" s="35" t="s">
        <v>977</v>
      </c>
      <c r="BA88" s="9" t="s">
        <v>972</v>
      </c>
    </row>
    <row r="89" spans="1:53" x14ac:dyDescent="0.15">
      <c r="A89" s="9" t="s">
        <v>969</v>
      </c>
      <c r="B89" s="9" t="s">
        <v>1392</v>
      </c>
      <c r="C89" s="32" t="str">
        <f>"./images/thumbnail/"&amp;データ!B89&amp;".jpg"</f>
        <v>./images/thumbnail/2266.jpg</v>
      </c>
      <c r="D89" s="32" t="s">
        <v>1393</v>
      </c>
      <c r="E89" s="32" t="str">
        <f>"./images/thumbnail/"&amp;データ!B89&amp;".jpg"</f>
        <v>./images/thumbnail/2266.jpg</v>
      </c>
      <c r="F89" s="32" t="s">
        <v>1064</v>
      </c>
      <c r="G89" s="32" t="s">
        <v>1260</v>
      </c>
      <c r="H89" s="32" t="str">
        <f>データ!D89</f>
        <v>カエサル</v>
      </c>
      <c r="I89" s="32" t="s">
        <v>977</v>
      </c>
      <c r="J89" s="32" t="s">
        <v>1260</v>
      </c>
      <c r="K89" s="32" t="str">
        <f>データ!E89</f>
        <v>UR</v>
      </c>
      <c r="L89" s="32" t="s">
        <v>977</v>
      </c>
      <c r="M89" s="32" t="s">
        <v>1260</v>
      </c>
      <c r="N89" s="32">
        <f>データ!F89</f>
        <v>15</v>
      </c>
      <c r="O89" s="32" t="s">
        <v>977</v>
      </c>
      <c r="P89" s="32" t="s">
        <v>1260</v>
      </c>
      <c r="Q89" s="32" t="str">
        <f>データ!G89</f>
        <v>斬</v>
      </c>
      <c r="R89" s="32" t="s">
        <v>977</v>
      </c>
      <c r="S89" s="32" t="s">
        <v>1260</v>
      </c>
      <c r="T89" s="33">
        <f>データ!H89</f>
        <v>21337</v>
      </c>
      <c r="U89" s="34" t="s">
        <v>977</v>
      </c>
      <c r="V89" s="34" t="s">
        <v>1260</v>
      </c>
      <c r="W89" s="33">
        <f>データ!I89</f>
        <v>9252</v>
      </c>
      <c r="X89" s="34" t="s">
        <v>977</v>
      </c>
      <c r="Y89" s="34" t="s">
        <v>1260</v>
      </c>
      <c r="Z89" s="33">
        <f>データ!J89</f>
        <v>7474</v>
      </c>
      <c r="AA89" s="34" t="s">
        <v>977</v>
      </c>
      <c r="AB89" s="34" t="s">
        <v>1260</v>
      </c>
      <c r="AC89" s="33" t="str">
        <f>データ!K89</f>
        <v>SS-</v>
      </c>
      <c r="AD89" s="32" t="s">
        <v>977</v>
      </c>
      <c r="AE89" s="34" t="s">
        <v>1260</v>
      </c>
      <c r="AF89" s="33">
        <f>データ!L89</f>
        <v>38063</v>
      </c>
      <c r="AG89" s="34" t="s">
        <v>977</v>
      </c>
      <c r="AH89" s="34" t="s">
        <v>2273</v>
      </c>
      <c r="AI89" s="33" t="str">
        <f>データ!M89</f>
        <v>対翠の突風／煌</v>
      </c>
      <c r="AJ89" s="9" t="s">
        <v>2274</v>
      </c>
      <c r="AK89" s="33" t="str">
        <f>データ!O89</f>
        <v>-</v>
      </c>
      <c r="AL89" s="35" t="s">
        <v>977</v>
      </c>
      <c r="AM89" s="34" t="s">
        <v>2276</v>
      </c>
      <c r="AN89" s="33" t="str">
        <f>データ!Q89</f>
        <v>アサルト／煌</v>
      </c>
      <c r="AO89" s="9" t="s">
        <v>2277</v>
      </c>
      <c r="AP89" s="33" t="str">
        <f>データ!S89</f>
        <v>エクスターライズ／真</v>
      </c>
      <c r="AQ89" s="35" t="s">
        <v>977</v>
      </c>
      <c r="AR89" s="34" t="s">
        <v>1260</v>
      </c>
      <c r="AS89" s="33" t="str">
        <f>データ!U89</f>
        <v>-</v>
      </c>
      <c r="AT89" s="35" t="s">
        <v>977</v>
      </c>
      <c r="AU89" s="34" t="s">
        <v>1260</v>
      </c>
      <c r="AV89" s="33" t="str">
        <f>データ!W89</f>
        <v>-</v>
      </c>
      <c r="AW89" s="35" t="s">
        <v>977</v>
      </c>
      <c r="AX89" s="34" t="s">
        <v>1260</v>
      </c>
      <c r="AY89" s="33" t="str">
        <f>データ!X89</f>
        <v>第19回統一報酬</v>
      </c>
      <c r="AZ89" s="35" t="s">
        <v>977</v>
      </c>
      <c r="BA89" s="9" t="s">
        <v>972</v>
      </c>
    </row>
    <row r="90" spans="1:53" x14ac:dyDescent="0.15">
      <c r="A90" s="9" t="s">
        <v>969</v>
      </c>
      <c r="B90" s="9" t="s">
        <v>1392</v>
      </c>
      <c r="C90" s="32" t="str">
        <f>"./images/thumbnail/"&amp;データ!B90&amp;".jpg"</f>
        <v>./images/thumbnail/2265.jpg</v>
      </c>
      <c r="D90" s="32" t="s">
        <v>1393</v>
      </c>
      <c r="E90" s="32" t="str">
        <f>"./images/thumbnail/"&amp;データ!B90&amp;".jpg"</f>
        <v>./images/thumbnail/2265.jpg</v>
      </c>
      <c r="F90" s="32" t="s">
        <v>1064</v>
      </c>
      <c r="G90" s="32" t="s">
        <v>1260</v>
      </c>
      <c r="H90" s="32" t="str">
        <f>データ!D90</f>
        <v>カエサル</v>
      </c>
      <c r="I90" s="32" t="s">
        <v>977</v>
      </c>
      <c r="J90" s="32" t="s">
        <v>1260</v>
      </c>
      <c r="K90" s="32" t="str">
        <f>データ!E90</f>
        <v>UR</v>
      </c>
      <c r="L90" s="32" t="s">
        <v>977</v>
      </c>
      <c r="M90" s="32" t="s">
        <v>1260</v>
      </c>
      <c r="N90" s="32">
        <f>データ!F90</f>
        <v>14</v>
      </c>
      <c r="O90" s="32" t="s">
        <v>977</v>
      </c>
      <c r="P90" s="32" t="s">
        <v>1260</v>
      </c>
      <c r="Q90" s="32" t="str">
        <f>データ!G90</f>
        <v>斬</v>
      </c>
      <c r="R90" s="32" t="s">
        <v>977</v>
      </c>
      <c r="S90" s="32" t="s">
        <v>1260</v>
      </c>
      <c r="T90" s="33">
        <f>データ!H90</f>
        <v>19180</v>
      </c>
      <c r="U90" s="34" t="s">
        <v>977</v>
      </c>
      <c r="V90" s="34" t="s">
        <v>1260</v>
      </c>
      <c r="W90" s="33">
        <f>データ!I90</f>
        <v>8660</v>
      </c>
      <c r="X90" s="34" t="s">
        <v>977</v>
      </c>
      <c r="Y90" s="34" t="s">
        <v>1260</v>
      </c>
      <c r="Z90" s="33">
        <f>データ!J90</f>
        <v>6318</v>
      </c>
      <c r="AA90" s="34" t="s">
        <v>977</v>
      </c>
      <c r="AB90" s="34" t="s">
        <v>1260</v>
      </c>
      <c r="AC90" s="33" t="str">
        <f>データ!K90</f>
        <v>S</v>
      </c>
      <c r="AD90" s="32" t="s">
        <v>977</v>
      </c>
      <c r="AE90" s="34" t="s">
        <v>1260</v>
      </c>
      <c r="AF90" s="33">
        <f>データ!L90</f>
        <v>34158</v>
      </c>
      <c r="AG90" s="34" t="s">
        <v>977</v>
      </c>
      <c r="AH90" s="34" t="s">
        <v>2273</v>
      </c>
      <c r="AI90" s="33" t="str">
        <f>データ!M90</f>
        <v>対翠の突風／煌</v>
      </c>
      <c r="AJ90" s="9" t="s">
        <v>2274</v>
      </c>
      <c r="AK90" s="33" t="str">
        <f>データ!O90</f>
        <v>-</v>
      </c>
      <c r="AL90" s="35" t="s">
        <v>977</v>
      </c>
      <c r="AM90" s="34" t="s">
        <v>2276</v>
      </c>
      <c r="AN90" s="33" t="str">
        <f>データ!Q90</f>
        <v>アサルト／絶</v>
      </c>
      <c r="AO90" s="9" t="s">
        <v>2277</v>
      </c>
      <c r="AP90" s="33" t="str">
        <f>データ!S90</f>
        <v>-</v>
      </c>
      <c r="AQ90" s="35" t="s">
        <v>977</v>
      </c>
      <c r="AR90" s="34" t="s">
        <v>1260</v>
      </c>
      <c r="AS90" s="33" t="str">
        <f>データ!U90</f>
        <v>-</v>
      </c>
      <c r="AT90" s="35" t="s">
        <v>977</v>
      </c>
      <c r="AU90" s="34" t="s">
        <v>1260</v>
      </c>
      <c r="AV90" s="33" t="str">
        <f>データ!W90</f>
        <v>-</v>
      </c>
      <c r="AW90" s="35" t="s">
        <v>977</v>
      </c>
      <c r="AX90" s="34" t="s">
        <v>1260</v>
      </c>
      <c r="AY90" s="33" t="str">
        <f>データ!X90</f>
        <v>第19回統一報酬</v>
      </c>
      <c r="AZ90" s="35" t="s">
        <v>977</v>
      </c>
      <c r="BA90" s="9" t="s">
        <v>972</v>
      </c>
    </row>
    <row r="91" spans="1:53" x14ac:dyDescent="0.15">
      <c r="A91" s="9" t="s">
        <v>969</v>
      </c>
      <c r="B91" s="9" t="s">
        <v>1392</v>
      </c>
      <c r="C91" s="32" t="str">
        <f>"./images/thumbnail/"&amp;データ!B91&amp;".jpg"</f>
        <v>./images/thumbnail/2264.jpg</v>
      </c>
      <c r="D91" s="32" t="s">
        <v>1393</v>
      </c>
      <c r="E91" s="32" t="str">
        <f>"./images/thumbnail/"&amp;データ!B91&amp;".jpg"</f>
        <v>./images/thumbnail/2264.jpg</v>
      </c>
      <c r="F91" s="32" t="s">
        <v>1064</v>
      </c>
      <c r="G91" s="32" t="s">
        <v>1260</v>
      </c>
      <c r="H91" s="32" t="str">
        <f>データ!D91</f>
        <v>カエサル</v>
      </c>
      <c r="I91" s="32" t="s">
        <v>977</v>
      </c>
      <c r="J91" s="32" t="s">
        <v>1260</v>
      </c>
      <c r="K91" s="32" t="str">
        <f>データ!E91</f>
        <v>SSR</v>
      </c>
      <c r="L91" s="32" t="s">
        <v>977</v>
      </c>
      <c r="M91" s="32" t="s">
        <v>1260</v>
      </c>
      <c r="N91" s="32">
        <f>データ!F91</f>
        <v>13</v>
      </c>
      <c r="O91" s="32" t="s">
        <v>977</v>
      </c>
      <c r="P91" s="32" t="s">
        <v>1260</v>
      </c>
      <c r="Q91" s="32" t="str">
        <f>データ!G91</f>
        <v>斬</v>
      </c>
      <c r="R91" s="32" t="s">
        <v>977</v>
      </c>
      <c r="S91" s="32" t="s">
        <v>1260</v>
      </c>
      <c r="T91" s="33">
        <f>データ!H91</f>
        <v>16793</v>
      </c>
      <c r="U91" s="34" t="s">
        <v>977</v>
      </c>
      <c r="V91" s="34" t="s">
        <v>1260</v>
      </c>
      <c r="W91" s="33">
        <f>データ!I91</f>
        <v>7652</v>
      </c>
      <c r="X91" s="34" t="s">
        <v>977</v>
      </c>
      <c r="Y91" s="34" t="s">
        <v>1260</v>
      </c>
      <c r="Z91" s="33">
        <f>データ!J91</f>
        <v>5383</v>
      </c>
      <c r="AA91" s="34" t="s">
        <v>977</v>
      </c>
      <c r="AB91" s="34" t="s">
        <v>1260</v>
      </c>
      <c r="AC91" s="33" t="str">
        <f>データ!K91</f>
        <v>A+</v>
      </c>
      <c r="AD91" s="32" t="s">
        <v>977</v>
      </c>
      <c r="AE91" s="34" t="s">
        <v>1260</v>
      </c>
      <c r="AF91" s="33">
        <f>データ!L91</f>
        <v>29828</v>
      </c>
      <c r="AG91" s="34" t="s">
        <v>977</v>
      </c>
      <c r="AH91" s="34" t="s">
        <v>2273</v>
      </c>
      <c r="AI91" s="33" t="str">
        <f>データ!M91</f>
        <v>対翠の突風／絶</v>
      </c>
      <c r="AJ91" s="9" t="s">
        <v>2274</v>
      </c>
      <c r="AK91" s="33" t="str">
        <f>データ!O91</f>
        <v>-</v>
      </c>
      <c r="AL91" s="35" t="s">
        <v>977</v>
      </c>
      <c r="AM91" s="34" t="s">
        <v>2276</v>
      </c>
      <c r="AN91" s="33" t="str">
        <f>データ!Q91</f>
        <v>アサルト／真</v>
      </c>
      <c r="AO91" s="9" t="s">
        <v>2277</v>
      </c>
      <c r="AP91" s="33" t="str">
        <f>データ!S91</f>
        <v>-</v>
      </c>
      <c r="AQ91" s="35" t="s">
        <v>977</v>
      </c>
      <c r="AR91" s="34" t="s">
        <v>1260</v>
      </c>
      <c r="AS91" s="33" t="str">
        <f>データ!U91</f>
        <v>-</v>
      </c>
      <c r="AT91" s="35" t="s">
        <v>977</v>
      </c>
      <c r="AU91" s="34" t="s">
        <v>1260</v>
      </c>
      <c r="AV91" s="33" t="str">
        <f>データ!W91</f>
        <v>-</v>
      </c>
      <c r="AW91" s="35" t="s">
        <v>977</v>
      </c>
      <c r="AX91" s="34" t="s">
        <v>1260</v>
      </c>
      <c r="AY91" s="33" t="str">
        <f>データ!X91</f>
        <v>第19回統一報酬</v>
      </c>
      <c r="AZ91" s="35" t="s">
        <v>977</v>
      </c>
      <c r="BA91" s="9" t="s">
        <v>972</v>
      </c>
    </row>
    <row r="92" spans="1:53" x14ac:dyDescent="0.15">
      <c r="A92" s="9" t="s">
        <v>969</v>
      </c>
      <c r="B92" s="9" t="s">
        <v>1392</v>
      </c>
      <c r="C92" s="32" t="str">
        <f>"./images/thumbnail/"&amp;データ!B92&amp;".jpg"</f>
        <v>./images/thumbnail/2263.jpg</v>
      </c>
      <c r="D92" s="32" t="s">
        <v>1393</v>
      </c>
      <c r="E92" s="32" t="str">
        <f>"./images/thumbnail/"&amp;データ!B92&amp;".jpg"</f>
        <v>./images/thumbnail/2263.jpg</v>
      </c>
      <c r="F92" s="32" t="s">
        <v>1064</v>
      </c>
      <c r="G92" s="32" t="s">
        <v>1260</v>
      </c>
      <c r="H92" s="32" t="str">
        <f>データ!D92</f>
        <v>アーシア</v>
      </c>
      <c r="I92" s="32" t="s">
        <v>977</v>
      </c>
      <c r="J92" s="32" t="s">
        <v>1260</v>
      </c>
      <c r="K92" s="32" t="str">
        <f>データ!E92</f>
        <v>UR</v>
      </c>
      <c r="L92" s="32" t="s">
        <v>977</v>
      </c>
      <c r="M92" s="32" t="s">
        <v>1260</v>
      </c>
      <c r="N92" s="32">
        <f>データ!F92</f>
        <v>16</v>
      </c>
      <c r="O92" s="32" t="s">
        <v>977</v>
      </c>
      <c r="P92" s="32" t="s">
        <v>1260</v>
      </c>
      <c r="Q92" s="32" t="str">
        <f>データ!G92</f>
        <v>斬</v>
      </c>
      <c r="R92" s="32" t="s">
        <v>977</v>
      </c>
      <c r="S92" s="32" t="s">
        <v>1260</v>
      </c>
      <c r="T92" s="33">
        <f>データ!H92</f>
        <v>22119</v>
      </c>
      <c r="U92" s="34" t="s">
        <v>977</v>
      </c>
      <c r="V92" s="34" t="s">
        <v>1260</v>
      </c>
      <c r="W92" s="33">
        <f>データ!I92</f>
        <v>10499</v>
      </c>
      <c r="X92" s="34" t="s">
        <v>977</v>
      </c>
      <c r="Y92" s="34" t="s">
        <v>1260</v>
      </c>
      <c r="Z92" s="33">
        <f>データ!J92</f>
        <v>8091</v>
      </c>
      <c r="AA92" s="34" t="s">
        <v>977</v>
      </c>
      <c r="AB92" s="34" t="s">
        <v>1260</v>
      </c>
      <c r="AC92" s="33" t="str">
        <f>データ!K92</f>
        <v>SS+</v>
      </c>
      <c r="AD92" s="32" t="s">
        <v>977</v>
      </c>
      <c r="AE92" s="34" t="s">
        <v>1260</v>
      </c>
      <c r="AF92" s="33">
        <f>データ!L92</f>
        <v>40709</v>
      </c>
      <c r="AG92" s="34" t="s">
        <v>977</v>
      </c>
      <c r="AH92" s="34" t="s">
        <v>2273</v>
      </c>
      <c r="AI92" s="33" t="str">
        <f>データ!M92</f>
        <v>魔幻の閃光／鳳</v>
      </c>
      <c r="AJ92" s="9" t="s">
        <v>2274</v>
      </c>
      <c r="AK92" s="33" t="str">
        <f>データ!O92</f>
        <v>-</v>
      </c>
      <c r="AL92" s="35" t="s">
        <v>977</v>
      </c>
      <c r="AM92" s="34" t="s">
        <v>2276</v>
      </c>
      <c r="AN92" s="33" t="str">
        <f>データ!Q92</f>
        <v>ブリッツ／煌</v>
      </c>
      <c r="AO92" s="9" t="s">
        <v>2277</v>
      </c>
      <c r="AP92" s="33" t="str">
        <f>データ!S92</f>
        <v>アサルトオーダー／絶</v>
      </c>
      <c r="AQ92" s="35" t="s">
        <v>977</v>
      </c>
      <c r="AR92" s="34" t="s">
        <v>1260</v>
      </c>
      <c r="AS92" s="33" t="str">
        <f>データ!U92</f>
        <v>不屈の闘気</v>
      </c>
      <c r="AT92" s="35" t="s">
        <v>977</v>
      </c>
      <c r="AU92" s="34" t="s">
        <v>1260</v>
      </c>
      <c r="AV92" s="33" t="str">
        <f>データ!W92</f>
        <v>-</v>
      </c>
      <c r="AW92" s="35" t="s">
        <v>977</v>
      </c>
      <c r="AX92" s="34" t="s">
        <v>1260</v>
      </c>
      <c r="AY92" s="33" t="str">
        <f>データ!X92</f>
        <v>覇者の塔</v>
      </c>
      <c r="AZ92" s="35" t="s">
        <v>977</v>
      </c>
      <c r="BA92" s="9" t="s">
        <v>972</v>
      </c>
    </row>
    <row r="93" spans="1:53" x14ac:dyDescent="0.15">
      <c r="A93" s="9" t="s">
        <v>969</v>
      </c>
      <c r="B93" s="9" t="s">
        <v>1392</v>
      </c>
      <c r="C93" s="32" t="str">
        <f>"./images/thumbnail/"&amp;データ!B93&amp;".jpg"</f>
        <v>./images/thumbnail/2261.jpg</v>
      </c>
      <c r="D93" s="32" t="s">
        <v>1393</v>
      </c>
      <c r="E93" s="32" t="str">
        <f>"./images/thumbnail/"&amp;データ!B93&amp;".jpg"</f>
        <v>./images/thumbnail/2261.jpg</v>
      </c>
      <c r="F93" s="32" t="s">
        <v>1064</v>
      </c>
      <c r="G93" s="32" t="s">
        <v>1260</v>
      </c>
      <c r="H93" s="32" t="str">
        <f>データ!D93</f>
        <v>ルイズ</v>
      </c>
      <c r="I93" s="32" t="s">
        <v>977</v>
      </c>
      <c r="J93" s="32" t="s">
        <v>1260</v>
      </c>
      <c r="K93" s="32" t="str">
        <f>データ!E93</f>
        <v>UR</v>
      </c>
      <c r="L93" s="32" t="s">
        <v>977</v>
      </c>
      <c r="M93" s="32" t="s">
        <v>1260</v>
      </c>
      <c r="N93" s="32">
        <f>データ!F93</f>
        <v>16</v>
      </c>
      <c r="O93" s="32" t="s">
        <v>977</v>
      </c>
      <c r="P93" s="32" t="s">
        <v>1260</v>
      </c>
      <c r="Q93" s="32" t="str">
        <f>データ!G93</f>
        <v>遠</v>
      </c>
      <c r="R93" s="32" t="s">
        <v>977</v>
      </c>
      <c r="S93" s="32" t="s">
        <v>1260</v>
      </c>
      <c r="T93" s="33">
        <f>データ!H93</f>
        <v>25361</v>
      </c>
      <c r="U93" s="34" t="s">
        <v>977</v>
      </c>
      <c r="V93" s="34" t="s">
        <v>1260</v>
      </c>
      <c r="W93" s="33">
        <f>データ!I93</f>
        <v>8421</v>
      </c>
      <c r="X93" s="34" t="s">
        <v>977</v>
      </c>
      <c r="Y93" s="34" t="s">
        <v>1260</v>
      </c>
      <c r="Z93" s="33">
        <f>データ!J93</f>
        <v>8039</v>
      </c>
      <c r="AA93" s="34" t="s">
        <v>977</v>
      </c>
      <c r="AB93" s="34" t="s">
        <v>1260</v>
      </c>
      <c r="AC93" s="33" t="str">
        <f>データ!K93</f>
        <v>SS1</v>
      </c>
      <c r="AD93" s="32" t="s">
        <v>977</v>
      </c>
      <c r="AE93" s="34" t="s">
        <v>1260</v>
      </c>
      <c r="AF93" s="33">
        <f>データ!L93</f>
        <v>41821</v>
      </c>
      <c r="AG93" s="34" t="s">
        <v>977</v>
      </c>
      <c r="AH93" s="34" t="s">
        <v>2273</v>
      </c>
      <c r="AI93" s="33" t="str">
        <f>データ!M93</f>
        <v>対蒼の薙風／鳳</v>
      </c>
      <c r="AJ93" s="9" t="s">
        <v>2274</v>
      </c>
      <c r="AK93" s="33" t="str">
        <f>データ!O93</f>
        <v>-</v>
      </c>
      <c r="AL93" s="35" t="s">
        <v>977</v>
      </c>
      <c r="AM93" s="34" t="s">
        <v>2276</v>
      </c>
      <c r="AN93" s="33" t="str">
        <f>データ!Q93</f>
        <v>アサルト／鳳</v>
      </c>
      <c r="AO93" s="9" t="s">
        <v>2277</v>
      </c>
      <c r="AP93" s="33" t="str">
        <f>データ!S93</f>
        <v>スラッシャー／煌</v>
      </c>
      <c r="AQ93" s="35" t="s">
        <v>977</v>
      </c>
      <c r="AR93" s="34" t="s">
        <v>1260</v>
      </c>
      <c r="AS93" s="33" t="str">
        <f>データ!U93</f>
        <v>練気</v>
      </c>
      <c r="AT93" s="35" t="s">
        <v>977</v>
      </c>
      <c r="AU93" s="34" t="s">
        <v>1260</v>
      </c>
      <c r="AV93" s="33" t="str">
        <f>データ!W93</f>
        <v>-</v>
      </c>
      <c r="AW93" s="35" t="s">
        <v>977</v>
      </c>
      <c r="AX93" s="34" t="s">
        <v>1260</v>
      </c>
      <c r="AY93" s="33" t="str">
        <f>データ!X93</f>
        <v>常設</v>
      </c>
      <c r="AZ93" s="35" t="s">
        <v>977</v>
      </c>
      <c r="BA93" s="9" t="s">
        <v>972</v>
      </c>
    </row>
    <row r="94" spans="1:53" x14ac:dyDescent="0.15">
      <c r="A94" s="9" t="s">
        <v>969</v>
      </c>
      <c r="B94" s="9" t="s">
        <v>1392</v>
      </c>
      <c r="C94" s="32" t="str">
        <f>"./images/thumbnail/"&amp;データ!B94&amp;".jpg"</f>
        <v>./images/thumbnail/2259.jpg</v>
      </c>
      <c r="D94" s="32" t="s">
        <v>1393</v>
      </c>
      <c r="E94" s="32" t="str">
        <f>"./images/thumbnail/"&amp;データ!B94&amp;".jpg"</f>
        <v>./images/thumbnail/2259.jpg</v>
      </c>
      <c r="F94" s="32" t="s">
        <v>1064</v>
      </c>
      <c r="G94" s="32" t="s">
        <v>1260</v>
      </c>
      <c r="H94" s="32" t="str">
        <f>データ!D94</f>
        <v>グリンド</v>
      </c>
      <c r="I94" s="32" t="s">
        <v>977</v>
      </c>
      <c r="J94" s="32" t="s">
        <v>1260</v>
      </c>
      <c r="K94" s="32" t="str">
        <f>データ!E94</f>
        <v>UR</v>
      </c>
      <c r="L94" s="32" t="s">
        <v>977</v>
      </c>
      <c r="M94" s="32" t="s">
        <v>1260</v>
      </c>
      <c r="N94" s="32">
        <f>データ!F94</f>
        <v>16</v>
      </c>
      <c r="O94" s="32" t="s">
        <v>977</v>
      </c>
      <c r="P94" s="32" t="s">
        <v>1260</v>
      </c>
      <c r="Q94" s="32" t="str">
        <f>データ!G94</f>
        <v>斬</v>
      </c>
      <c r="R94" s="32" t="s">
        <v>977</v>
      </c>
      <c r="S94" s="32" t="s">
        <v>1260</v>
      </c>
      <c r="T94" s="33">
        <f>データ!H94</f>
        <v>21312</v>
      </c>
      <c r="U94" s="34" t="s">
        <v>977</v>
      </c>
      <c r="V94" s="34" t="s">
        <v>1260</v>
      </c>
      <c r="W94" s="33">
        <f>データ!I94</f>
        <v>10091</v>
      </c>
      <c r="X94" s="34" t="s">
        <v>977</v>
      </c>
      <c r="Y94" s="34" t="s">
        <v>1260</v>
      </c>
      <c r="Z94" s="33">
        <f>データ!J94</f>
        <v>8430</v>
      </c>
      <c r="AA94" s="34" t="s">
        <v>977</v>
      </c>
      <c r="AB94" s="34" t="s">
        <v>1260</v>
      </c>
      <c r="AC94" s="33" t="str">
        <f>データ!K94</f>
        <v>SS+</v>
      </c>
      <c r="AD94" s="32" t="s">
        <v>977</v>
      </c>
      <c r="AE94" s="34" t="s">
        <v>1260</v>
      </c>
      <c r="AF94" s="33">
        <f>データ!L94</f>
        <v>39833</v>
      </c>
      <c r="AG94" s="34" t="s">
        <v>977</v>
      </c>
      <c r="AH94" s="34" t="s">
        <v>2273</v>
      </c>
      <c r="AI94" s="33" t="str">
        <f>データ!M94</f>
        <v>斬紅の玲瓏</v>
      </c>
      <c r="AJ94" s="9" t="s">
        <v>2274</v>
      </c>
      <c r="AK94" s="33" t="str">
        <f>データ!O94</f>
        <v>-</v>
      </c>
      <c r="AL94" s="35" t="s">
        <v>977</v>
      </c>
      <c r="AM94" s="34" t="s">
        <v>2276</v>
      </c>
      <c r="AN94" s="33" t="str">
        <f>データ!Q94</f>
        <v>フォートレス／鳳</v>
      </c>
      <c r="AO94" s="9" t="s">
        <v>2277</v>
      </c>
      <c r="AP94" s="33" t="str">
        <f>データ!S94</f>
        <v>ポイントライズ／煌</v>
      </c>
      <c r="AQ94" s="35" t="s">
        <v>977</v>
      </c>
      <c r="AR94" s="34" t="s">
        <v>1260</v>
      </c>
      <c r="AS94" s="33" t="str">
        <f>データ!U94</f>
        <v>闘気</v>
      </c>
      <c r="AT94" s="35" t="s">
        <v>977</v>
      </c>
      <c r="AU94" s="34" t="s">
        <v>1260</v>
      </c>
      <c r="AV94" s="33" t="str">
        <f>データ!W94</f>
        <v>-</v>
      </c>
      <c r="AW94" s="35" t="s">
        <v>977</v>
      </c>
      <c r="AX94" s="34" t="s">
        <v>1260</v>
      </c>
      <c r="AY94" s="33" t="str">
        <f>データ!X94</f>
        <v>常設</v>
      </c>
      <c r="AZ94" s="35" t="s">
        <v>977</v>
      </c>
      <c r="BA94" s="9" t="s">
        <v>972</v>
      </c>
    </row>
    <row r="95" spans="1:53" x14ac:dyDescent="0.15">
      <c r="A95" s="9" t="s">
        <v>969</v>
      </c>
      <c r="B95" s="9" t="s">
        <v>1392</v>
      </c>
      <c r="C95" s="32" t="str">
        <f>"./images/thumbnail/"&amp;データ!B95&amp;".jpg"</f>
        <v>./images/thumbnail/2257.jpg</v>
      </c>
      <c r="D95" s="32" t="s">
        <v>1393</v>
      </c>
      <c r="E95" s="32" t="str">
        <f>"./images/thumbnail/"&amp;データ!B95&amp;".jpg"</f>
        <v>./images/thumbnail/2257.jpg</v>
      </c>
      <c r="F95" s="32" t="s">
        <v>1064</v>
      </c>
      <c r="G95" s="32" t="s">
        <v>1260</v>
      </c>
      <c r="H95" s="32" t="str">
        <f>データ!D95</f>
        <v>ルアーナ</v>
      </c>
      <c r="I95" s="32" t="s">
        <v>977</v>
      </c>
      <c r="J95" s="32" t="s">
        <v>1260</v>
      </c>
      <c r="K95" s="32" t="str">
        <f>データ!E95</f>
        <v>SSR</v>
      </c>
      <c r="L95" s="32" t="s">
        <v>977</v>
      </c>
      <c r="M95" s="32" t="s">
        <v>1260</v>
      </c>
      <c r="N95" s="32">
        <f>データ!F95</f>
        <v>14</v>
      </c>
      <c r="O95" s="32" t="s">
        <v>977</v>
      </c>
      <c r="P95" s="32" t="s">
        <v>1260</v>
      </c>
      <c r="Q95" s="32" t="str">
        <f>データ!G95</f>
        <v>打</v>
      </c>
      <c r="R95" s="32" t="s">
        <v>977</v>
      </c>
      <c r="S95" s="32" t="s">
        <v>1260</v>
      </c>
      <c r="T95" s="33">
        <f>データ!H95</f>
        <v>22173</v>
      </c>
      <c r="U95" s="34" t="s">
        <v>977</v>
      </c>
      <c r="V95" s="34" t="s">
        <v>1260</v>
      </c>
      <c r="W95" s="33">
        <f>データ!I95</f>
        <v>6129</v>
      </c>
      <c r="X95" s="34" t="s">
        <v>977</v>
      </c>
      <c r="Y95" s="34" t="s">
        <v>1260</v>
      </c>
      <c r="Z95" s="33">
        <f>データ!J95</f>
        <v>8103</v>
      </c>
      <c r="AA95" s="34" t="s">
        <v>977</v>
      </c>
      <c r="AB95" s="34" t="s">
        <v>1260</v>
      </c>
      <c r="AC95" s="33" t="str">
        <f>データ!K95</f>
        <v>A+</v>
      </c>
      <c r="AD95" s="32" t="s">
        <v>977</v>
      </c>
      <c r="AE95" s="34" t="s">
        <v>1260</v>
      </c>
      <c r="AF95" s="33">
        <f>データ!L95</f>
        <v>36405</v>
      </c>
      <c r="AG95" s="34" t="s">
        <v>977</v>
      </c>
      <c r="AH95" s="34" t="s">
        <v>2273</v>
      </c>
      <c r="AI95" s="33" t="str">
        <f>データ!M95</f>
        <v>幻光の交叉線／煌</v>
      </c>
      <c r="AJ95" s="9" t="s">
        <v>2274</v>
      </c>
      <c r="AK95" s="33" t="str">
        <f>データ!O95</f>
        <v>-</v>
      </c>
      <c r="AL95" s="35" t="s">
        <v>977</v>
      </c>
      <c r="AM95" s="34" t="s">
        <v>2276</v>
      </c>
      <c r="AN95" s="33" t="str">
        <f>データ!Q95</f>
        <v>アサルト／煌</v>
      </c>
      <c r="AO95" s="9" t="s">
        <v>2277</v>
      </c>
      <c r="AP95" s="33" t="str">
        <f>データ!S95</f>
        <v>-</v>
      </c>
      <c r="AQ95" s="35" t="s">
        <v>977</v>
      </c>
      <c r="AR95" s="34" t="s">
        <v>1260</v>
      </c>
      <c r="AS95" s="33" t="str">
        <f>データ!U95</f>
        <v>-</v>
      </c>
      <c r="AT95" s="35" t="s">
        <v>977</v>
      </c>
      <c r="AU95" s="34" t="s">
        <v>1260</v>
      </c>
      <c r="AV95" s="33" t="str">
        <f>データ!W95</f>
        <v>打属性防御力小アップ</v>
      </c>
      <c r="AW95" s="35" t="s">
        <v>977</v>
      </c>
      <c r="AX95" s="34" t="s">
        <v>1260</v>
      </c>
      <c r="AY95" s="33" t="str">
        <f>データ!X95</f>
        <v>誓いイベ</v>
      </c>
      <c r="AZ95" s="35" t="s">
        <v>977</v>
      </c>
      <c r="BA95" s="9" t="s">
        <v>972</v>
      </c>
    </row>
    <row r="96" spans="1:53" x14ac:dyDescent="0.15">
      <c r="A96" s="9" t="s">
        <v>969</v>
      </c>
      <c r="B96" s="9" t="s">
        <v>1392</v>
      </c>
      <c r="C96" s="32" t="str">
        <f>"./images/thumbnail/"&amp;データ!B96&amp;".jpg"</f>
        <v>./images/thumbnail/2256.jpg</v>
      </c>
      <c r="D96" s="32" t="s">
        <v>1393</v>
      </c>
      <c r="E96" s="32" t="str">
        <f>"./images/thumbnail/"&amp;データ!B96&amp;".jpg"</f>
        <v>./images/thumbnail/2256.jpg</v>
      </c>
      <c r="F96" s="32" t="s">
        <v>1064</v>
      </c>
      <c r="G96" s="32" t="s">
        <v>1260</v>
      </c>
      <c r="H96" s="32" t="str">
        <f>データ!D96</f>
        <v>ユリーカ</v>
      </c>
      <c r="I96" s="32" t="s">
        <v>977</v>
      </c>
      <c r="J96" s="32" t="s">
        <v>1260</v>
      </c>
      <c r="K96" s="32" t="str">
        <f>データ!E96</f>
        <v>UR</v>
      </c>
      <c r="L96" s="32" t="s">
        <v>977</v>
      </c>
      <c r="M96" s="32" t="s">
        <v>1260</v>
      </c>
      <c r="N96" s="32">
        <f>データ!F96</f>
        <v>16</v>
      </c>
      <c r="O96" s="32" t="s">
        <v>977</v>
      </c>
      <c r="P96" s="32" t="s">
        <v>1260</v>
      </c>
      <c r="Q96" s="32" t="str">
        <f>データ!G96</f>
        <v>遠</v>
      </c>
      <c r="R96" s="32" t="s">
        <v>977</v>
      </c>
      <c r="S96" s="32" t="s">
        <v>1260</v>
      </c>
      <c r="T96" s="33">
        <f>データ!H96</f>
        <v>26323</v>
      </c>
      <c r="U96" s="34" t="s">
        <v>977</v>
      </c>
      <c r="V96" s="34" t="s">
        <v>1260</v>
      </c>
      <c r="W96" s="33">
        <f>データ!I96</f>
        <v>8675</v>
      </c>
      <c r="X96" s="34" t="s">
        <v>977</v>
      </c>
      <c r="Y96" s="34" t="s">
        <v>1260</v>
      </c>
      <c r="Z96" s="33">
        <f>データ!J96</f>
        <v>8812</v>
      </c>
      <c r="AA96" s="34" t="s">
        <v>977</v>
      </c>
      <c r="AB96" s="34" t="s">
        <v>1260</v>
      </c>
      <c r="AC96" s="33" t="str">
        <f>データ!K96</f>
        <v>SS1</v>
      </c>
      <c r="AD96" s="32" t="s">
        <v>977</v>
      </c>
      <c r="AE96" s="34" t="s">
        <v>1260</v>
      </c>
      <c r="AF96" s="33">
        <f>データ!L96</f>
        <v>43810</v>
      </c>
      <c r="AG96" s="34" t="s">
        <v>977</v>
      </c>
      <c r="AH96" s="34" t="s">
        <v>2273</v>
      </c>
      <c r="AI96" s="33" t="str">
        <f>データ!M96</f>
        <v>治癒の一撃／煌</v>
      </c>
      <c r="AJ96" s="9" t="s">
        <v>2274</v>
      </c>
      <c r="AK96" s="33" t="str">
        <f>データ!O96</f>
        <v>-</v>
      </c>
      <c r="AL96" s="35" t="s">
        <v>977</v>
      </c>
      <c r="AM96" s="34" t="s">
        <v>2276</v>
      </c>
      <c r="AN96" s="33" t="str">
        <f>データ!Q96</f>
        <v>バーサク／煌</v>
      </c>
      <c r="AO96" s="9" t="s">
        <v>2277</v>
      </c>
      <c r="AP96" s="33" t="str">
        <f>データ!S96</f>
        <v>リコントラクト／煌</v>
      </c>
      <c r="AQ96" s="35" t="s">
        <v>977</v>
      </c>
      <c r="AR96" s="34" t="s">
        <v>1260</v>
      </c>
      <c r="AS96" s="33" t="str">
        <f>データ!U96</f>
        <v>窮地の癒し</v>
      </c>
      <c r="AT96" s="35" t="s">
        <v>977</v>
      </c>
      <c r="AU96" s="34" t="s">
        <v>1260</v>
      </c>
      <c r="AV96" s="33" t="str">
        <f>データ!W96</f>
        <v>-</v>
      </c>
      <c r="AW96" s="35" t="s">
        <v>977</v>
      </c>
      <c r="AX96" s="34" t="s">
        <v>1260</v>
      </c>
      <c r="AY96" s="33" t="str">
        <f>データ!X96</f>
        <v>限定ガチャ</v>
      </c>
      <c r="AZ96" s="35" t="s">
        <v>977</v>
      </c>
      <c r="BA96" s="9" t="s">
        <v>972</v>
      </c>
    </row>
    <row r="97" spans="1:53" x14ac:dyDescent="0.15">
      <c r="A97" s="9" t="s">
        <v>969</v>
      </c>
      <c r="B97" s="9" t="s">
        <v>1392</v>
      </c>
      <c r="C97" s="32" t="str">
        <f>"./images/thumbnail/"&amp;データ!B97&amp;".jpg"</f>
        <v>./images/thumbnail/2255.jpg</v>
      </c>
      <c r="D97" s="32" t="s">
        <v>1393</v>
      </c>
      <c r="E97" s="32" t="str">
        <f>"./images/thumbnail/"&amp;データ!B97&amp;".jpg"</f>
        <v>./images/thumbnail/2255.jpg</v>
      </c>
      <c r="F97" s="32" t="s">
        <v>1064</v>
      </c>
      <c r="G97" s="32" t="s">
        <v>1260</v>
      </c>
      <c r="H97" s="32" t="str">
        <f>データ!D97</f>
        <v>キアラ</v>
      </c>
      <c r="I97" s="32" t="s">
        <v>977</v>
      </c>
      <c r="J97" s="32" t="s">
        <v>1260</v>
      </c>
      <c r="K97" s="32" t="str">
        <f>データ!E97</f>
        <v>UR</v>
      </c>
      <c r="L97" s="32" t="s">
        <v>977</v>
      </c>
      <c r="M97" s="32" t="s">
        <v>1260</v>
      </c>
      <c r="N97" s="32">
        <f>データ!F97</f>
        <v>16</v>
      </c>
      <c r="O97" s="32" t="s">
        <v>977</v>
      </c>
      <c r="P97" s="32" t="s">
        <v>1260</v>
      </c>
      <c r="Q97" s="32" t="str">
        <f>データ!G97</f>
        <v>打</v>
      </c>
      <c r="R97" s="32" t="s">
        <v>977</v>
      </c>
      <c r="S97" s="32" t="s">
        <v>1260</v>
      </c>
      <c r="T97" s="33">
        <f>データ!H97</f>
        <v>30318</v>
      </c>
      <c r="U97" s="34" t="s">
        <v>977</v>
      </c>
      <c r="V97" s="34" t="s">
        <v>1260</v>
      </c>
      <c r="W97" s="33">
        <f>データ!I97</f>
        <v>9014</v>
      </c>
      <c r="X97" s="34" t="s">
        <v>977</v>
      </c>
      <c r="Y97" s="34" t="s">
        <v>1260</v>
      </c>
      <c r="Z97" s="33">
        <f>データ!J97</f>
        <v>12036</v>
      </c>
      <c r="AA97" s="34" t="s">
        <v>977</v>
      </c>
      <c r="AB97" s="34" t="s">
        <v>1260</v>
      </c>
      <c r="AC97" s="33" t="str">
        <f>データ!K97</f>
        <v>SS-</v>
      </c>
      <c r="AD97" s="32" t="s">
        <v>977</v>
      </c>
      <c r="AE97" s="34" t="s">
        <v>1260</v>
      </c>
      <c r="AF97" s="33">
        <f>データ!L97</f>
        <v>51368</v>
      </c>
      <c r="AG97" s="34" t="s">
        <v>977</v>
      </c>
      <c r="AH97" s="34" t="s">
        <v>2273</v>
      </c>
      <c r="AI97" s="33" t="str">
        <f>データ!M97</f>
        <v>地雷幻の一撃／鳳</v>
      </c>
      <c r="AJ97" s="9" t="s">
        <v>2274</v>
      </c>
      <c r="AK97" s="33" t="str">
        <f>データ!O97</f>
        <v>-</v>
      </c>
      <c r="AL97" s="35" t="s">
        <v>977</v>
      </c>
      <c r="AM97" s="34" t="s">
        <v>2276</v>
      </c>
      <c r="AN97" s="33" t="str">
        <f>データ!Q97</f>
        <v>グラビティアサルト／鳳</v>
      </c>
      <c r="AO97" s="9" t="s">
        <v>2277</v>
      </c>
      <c r="AP97" s="33" t="str">
        <f>データ!S97</f>
        <v>エンダーブレイク／煌</v>
      </c>
      <c r="AQ97" s="35" t="s">
        <v>977</v>
      </c>
      <c r="AR97" s="34" t="s">
        <v>1260</v>
      </c>
      <c r="AS97" s="33" t="str">
        <f>データ!U97</f>
        <v>-</v>
      </c>
      <c r="AT97" s="35" t="s">
        <v>977</v>
      </c>
      <c r="AU97" s="34" t="s">
        <v>1260</v>
      </c>
      <c r="AV97" s="33" t="str">
        <f>データ!W97</f>
        <v>打属性攻撃力大アップ</v>
      </c>
      <c r="AW97" s="35" t="s">
        <v>977</v>
      </c>
      <c r="AX97" s="34" t="s">
        <v>1260</v>
      </c>
      <c r="AY97" s="33" t="str">
        <f>データ!X97</f>
        <v>限定ガチャ</v>
      </c>
      <c r="AZ97" s="35" t="s">
        <v>977</v>
      </c>
      <c r="BA97" s="9" t="s">
        <v>972</v>
      </c>
    </row>
    <row r="98" spans="1:53" x14ac:dyDescent="0.15">
      <c r="A98" s="9" t="s">
        <v>969</v>
      </c>
      <c r="B98" s="9" t="s">
        <v>1392</v>
      </c>
      <c r="C98" s="32" t="str">
        <f>"./images/thumbnail/"&amp;データ!B98&amp;".jpg"</f>
        <v>./images/thumbnail/2254.jpg</v>
      </c>
      <c r="D98" s="32" t="s">
        <v>1393</v>
      </c>
      <c r="E98" s="32" t="str">
        <f>"./images/thumbnail/"&amp;データ!B98&amp;".jpg"</f>
        <v>./images/thumbnail/2254.jpg</v>
      </c>
      <c r="F98" s="32" t="s">
        <v>1064</v>
      </c>
      <c r="G98" s="32" t="s">
        <v>1260</v>
      </c>
      <c r="H98" s="32" t="str">
        <f>データ!D98</f>
        <v>サミュ</v>
      </c>
      <c r="I98" s="32" t="s">
        <v>977</v>
      </c>
      <c r="J98" s="32" t="s">
        <v>1260</v>
      </c>
      <c r="K98" s="32" t="str">
        <f>データ!E98</f>
        <v>SSR</v>
      </c>
      <c r="L98" s="32" t="s">
        <v>977</v>
      </c>
      <c r="M98" s="32" t="s">
        <v>1260</v>
      </c>
      <c r="N98" s="32">
        <f>データ!F98</f>
        <v>14</v>
      </c>
      <c r="O98" s="32" t="s">
        <v>977</v>
      </c>
      <c r="P98" s="32" t="s">
        <v>1260</v>
      </c>
      <c r="Q98" s="32" t="str">
        <f>データ!G98</f>
        <v>遠</v>
      </c>
      <c r="R98" s="32" t="s">
        <v>977</v>
      </c>
      <c r="S98" s="32" t="s">
        <v>1260</v>
      </c>
      <c r="T98" s="33">
        <f>データ!H98</f>
        <v>18815</v>
      </c>
      <c r="U98" s="34" t="s">
        <v>977</v>
      </c>
      <c r="V98" s="34" t="s">
        <v>1260</v>
      </c>
      <c r="W98" s="33">
        <f>データ!I98</f>
        <v>7120</v>
      </c>
      <c r="X98" s="34" t="s">
        <v>977</v>
      </c>
      <c r="Y98" s="34" t="s">
        <v>1260</v>
      </c>
      <c r="Z98" s="33">
        <f>データ!J98</f>
        <v>6215</v>
      </c>
      <c r="AA98" s="34" t="s">
        <v>977</v>
      </c>
      <c r="AB98" s="34" t="s">
        <v>1260</v>
      </c>
      <c r="AC98" s="33" t="str">
        <f>データ!K98</f>
        <v>S+</v>
      </c>
      <c r="AD98" s="32" t="s">
        <v>977</v>
      </c>
      <c r="AE98" s="34" t="s">
        <v>1260</v>
      </c>
      <c r="AF98" s="33">
        <f>データ!L98</f>
        <v>32150</v>
      </c>
      <c r="AG98" s="34" t="s">
        <v>977</v>
      </c>
      <c r="AH98" s="34" t="s">
        <v>2273</v>
      </c>
      <c r="AI98" s="33" t="str">
        <f>データ!M98</f>
        <v>魔幻の閃光／煌</v>
      </c>
      <c r="AJ98" s="9" t="s">
        <v>2274</v>
      </c>
      <c r="AK98" s="33" t="str">
        <f>データ!O98</f>
        <v>-</v>
      </c>
      <c r="AL98" s="35" t="s">
        <v>977</v>
      </c>
      <c r="AM98" s="34" t="s">
        <v>2276</v>
      </c>
      <c r="AN98" s="33" t="str">
        <f>データ!Q98</f>
        <v>エース／煌</v>
      </c>
      <c r="AO98" s="9" t="s">
        <v>2277</v>
      </c>
      <c r="AP98" s="33" t="str">
        <f>データ!S98</f>
        <v>-</v>
      </c>
      <c r="AQ98" s="35" t="s">
        <v>977</v>
      </c>
      <c r="AR98" s="34" t="s">
        <v>1260</v>
      </c>
      <c r="AS98" s="33" t="str">
        <f>データ!U98</f>
        <v>-</v>
      </c>
      <c r="AT98" s="35" t="s">
        <v>977</v>
      </c>
      <c r="AU98" s="34" t="s">
        <v>1260</v>
      </c>
      <c r="AV98" s="33" t="str">
        <f>データ!W98</f>
        <v>遠属性防御力中アップ</v>
      </c>
      <c r="AW98" s="35" t="s">
        <v>977</v>
      </c>
      <c r="AX98" s="34" t="s">
        <v>1260</v>
      </c>
      <c r="AY98" s="33" t="str">
        <f>データ!X98</f>
        <v>イリュミナシオン</v>
      </c>
      <c r="AZ98" s="35" t="s">
        <v>977</v>
      </c>
      <c r="BA98" s="9" t="s">
        <v>972</v>
      </c>
    </row>
    <row r="99" spans="1:53" x14ac:dyDescent="0.15">
      <c r="A99" s="9" t="s">
        <v>969</v>
      </c>
      <c r="B99" s="9" t="s">
        <v>1392</v>
      </c>
      <c r="C99" s="32" t="str">
        <f>"./images/thumbnail/"&amp;データ!B99&amp;".jpg"</f>
        <v>./images/thumbnail/2253.jpg</v>
      </c>
      <c r="D99" s="32" t="s">
        <v>1393</v>
      </c>
      <c r="E99" s="32" t="str">
        <f>"./images/thumbnail/"&amp;データ!B99&amp;".jpg"</f>
        <v>./images/thumbnail/2253.jpg</v>
      </c>
      <c r="F99" s="32" t="s">
        <v>1064</v>
      </c>
      <c r="G99" s="32" t="s">
        <v>1260</v>
      </c>
      <c r="H99" s="32" t="str">
        <f>データ!D99</f>
        <v>リーベ</v>
      </c>
      <c r="I99" s="32" t="s">
        <v>977</v>
      </c>
      <c r="J99" s="32" t="s">
        <v>1260</v>
      </c>
      <c r="K99" s="32" t="str">
        <f>データ!E99</f>
        <v>SSR</v>
      </c>
      <c r="L99" s="32" t="s">
        <v>977</v>
      </c>
      <c r="M99" s="32" t="s">
        <v>1260</v>
      </c>
      <c r="N99" s="32">
        <f>データ!F99</f>
        <v>14</v>
      </c>
      <c r="O99" s="32" t="s">
        <v>977</v>
      </c>
      <c r="P99" s="32" t="s">
        <v>1260</v>
      </c>
      <c r="Q99" s="32" t="str">
        <f>データ!G99</f>
        <v>突</v>
      </c>
      <c r="R99" s="32" t="s">
        <v>977</v>
      </c>
      <c r="S99" s="32" t="s">
        <v>1260</v>
      </c>
      <c r="T99" s="33">
        <f>データ!H99</f>
        <v>19002</v>
      </c>
      <c r="U99" s="34" t="s">
        <v>977</v>
      </c>
      <c r="V99" s="34" t="s">
        <v>1260</v>
      </c>
      <c r="W99" s="33">
        <f>データ!I99</f>
        <v>6040</v>
      </c>
      <c r="X99" s="34" t="s">
        <v>977</v>
      </c>
      <c r="Y99" s="34" t="s">
        <v>1260</v>
      </c>
      <c r="Z99" s="33">
        <f>データ!J99</f>
        <v>6404</v>
      </c>
      <c r="AA99" s="34" t="s">
        <v>977</v>
      </c>
      <c r="AB99" s="34" t="s">
        <v>1260</v>
      </c>
      <c r="AC99" s="33" t="str">
        <f>データ!K99</f>
        <v>SS+</v>
      </c>
      <c r="AD99" s="32" t="s">
        <v>977</v>
      </c>
      <c r="AE99" s="34" t="s">
        <v>1260</v>
      </c>
      <c r="AF99" s="33">
        <f>データ!L99</f>
        <v>31446</v>
      </c>
      <c r="AG99" s="34" t="s">
        <v>977</v>
      </c>
      <c r="AH99" s="34" t="s">
        <v>2273</v>
      </c>
      <c r="AI99" s="33" t="str">
        <f>データ!M99</f>
        <v>焔幻の一閃／煌</v>
      </c>
      <c r="AJ99" s="9" t="s">
        <v>2274</v>
      </c>
      <c r="AK99" s="33" t="str">
        <f>データ!O99</f>
        <v>-</v>
      </c>
      <c r="AL99" s="35" t="s">
        <v>977</v>
      </c>
      <c r="AM99" s="34" t="s">
        <v>2276</v>
      </c>
      <c r="AN99" s="33" t="str">
        <f>データ!Q99</f>
        <v>アクセラレーター／絶</v>
      </c>
      <c r="AO99" s="9" t="s">
        <v>2277</v>
      </c>
      <c r="AP99" s="33" t="str">
        <f>データ!S99</f>
        <v>-</v>
      </c>
      <c r="AQ99" s="35" t="s">
        <v>977</v>
      </c>
      <c r="AR99" s="34" t="s">
        <v>1260</v>
      </c>
      <c r="AS99" s="33" t="str">
        <f>データ!U99</f>
        <v>-</v>
      </c>
      <c r="AT99" s="35" t="s">
        <v>977</v>
      </c>
      <c r="AU99" s="34" t="s">
        <v>1260</v>
      </c>
      <c r="AV99" s="33" t="str">
        <f>データ!W99</f>
        <v>突属性防御力小アップ</v>
      </c>
      <c r="AW99" s="35" t="s">
        <v>977</v>
      </c>
      <c r="AX99" s="34" t="s">
        <v>1260</v>
      </c>
      <c r="AY99" s="33" t="str">
        <f>データ!X99</f>
        <v>魔女の追憶イベ</v>
      </c>
      <c r="AZ99" s="35" t="s">
        <v>977</v>
      </c>
      <c r="BA99" s="9" t="s">
        <v>972</v>
      </c>
    </row>
    <row r="100" spans="1:53" x14ac:dyDescent="0.15">
      <c r="A100" s="9" t="s">
        <v>969</v>
      </c>
      <c r="B100" s="9" t="s">
        <v>1392</v>
      </c>
      <c r="C100" s="32" t="str">
        <f>"./images/thumbnail/"&amp;データ!B100&amp;".jpg"</f>
        <v>./images/thumbnail/2252.jpg</v>
      </c>
      <c r="D100" s="32" t="s">
        <v>1393</v>
      </c>
      <c r="E100" s="32" t="str">
        <f>"./images/thumbnail/"&amp;データ!B100&amp;".jpg"</f>
        <v>./images/thumbnail/2252.jpg</v>
      </c>
      <c r="F100" s="32" t="s">
        <v>1064</v>
      </c>
      <c r="G100" s="32" t="s">
        <v>1260</v>
      </c>
      <c r="H100" s="32" t="str">
        <f>データ!D100</f>
        <v>ガレアス</v>
      </c>
      <c r="I100" s="32" t="s">
        <v>977</v>
      </c>
      <c r="J100" s="32" t="s">
        <v>1260</v>
      </c>
      <c r="K100" s="32" t="str">
        <f>データ!E100</f>
        <v>UR</v>
      </c>
      <c r="L100" s="32" t="s">
        <v>977</v>
      </c>
      <c r="M100" s="32" t="s">
        <v>1260</v>
      </c>
      <c r="N100" s="32">
        <f>データ!F100</f>
        <v>16</v>
      </c>
      <c r="O100" s="32" t="s">
        <v>977</v>
      </c>
      <c r="P100" s="32" t="s">
        <v>1260</v>
      </c>
      <c r="Q100" s="32" t="str">
        <f>データ!G100</f>
        <v>打</v>
      </c>
      <c r="R100" s="32" t="s">
        <v>977</v>
      </c>
      <c r="S100" s="32" t="s">
        <v>1260</v>
      </c>
      <c r="T100" s="33">
        <f>データ!H100</f>
        <v>29293</v>
      </c>
      <c r="U100" s="34" t="s">
        <v>977</v>
      </c>
      <c r="V100" s="34" t="s">
        <v>1260</v>
      </c>
      <c r="W100" s="33">
        <f>データ!I100</f>
        <v>8517</v>
      </c>
      <c r="X100" s="34" t="s">
        <v>977</v>
      </c>
      <c r="Y100" s="34" t="s">
        <v>1260</v>
      </c>
      <c r="Z100" s="33">
        <f>データ!J100</f>
        <v>12000</v>
      </c>
      <c r="AA100" s="34" t="s">
        <v>977</v>
      </c>
      <c r="AB100" s="34" t="s">
        <v>1260</v>
      </c>
      <c r="AC100" s="33" t="str">
        <f>データ!K100</f>
        <v>SS-</v>
      </c>
      <c r="AD100" s="32" t="s">
        <v>977</v>
      </c>
      <c r="AE100" s="34" t="s">
        <v>1260</v>
      </c>
      <c r="AF100" s="33">
        <f>データ!L100</f>
        <v>49810</v>
      </c>
      <c r="AG100" s="34" t="s">
        <v>977</v>
      </c>
      <c r="AH100" s="34" t="s">
        <v>2273</v>
      </c>
      <c r="AI100" s="33" t="str">
        <f>データ!M100</f>
        <v>紫打の玲瓏</v>
      </c>
      <c r="AJ100" s="9" t="s">
        <v>2274</v>
      </c>
      <c r="AK100" s="33" t="str">
        <f>データ!O100</f>
        <v>-</v>
      </c>
      <c r="AL100" s="35" t="s">
        <v>977</v>
      </c>
      <c r="AM100" s="34" t="s">
        <v>2276</v>
      </c>
      <c r="AN100" s="33" t="str">
        <f>データ!Q100</f>
        <v>フォートレス／鳳</v>
      </c>
      <c r="AO100" s="9" t="s">
        <v>2277</v>
      </c>
      <c r="AP100" s="33" t="str">
        <f>データ!S100</f>
        <v>フォートレス／煌</v>
      </c>
      <c r="AQ100" s="35" t="s">
        <v>977</v>
      </c>
      <c r="AR100" s="34" t="s">
        <v>1260</v>
      </c>
      <c r="AS100" s="33" t="str">
        <f>データ!U100</f>
        <v>練気</v>
      </c>
      <c r="AT100" s="35" t="s">
        <v>977</v>
      </c>
      <c r="AU100" s="34" t="s">
        <v>1260</v>
      </c>
      <c r="AV100" s="33" t="str">
        <f>データ!W100</f>
        <v>-</v>
      </c>
      <c r="AW100" s="35" t="s">
        <v>977</v>
      </c>
      <c r="AX100" s="34" t="s">
        <v>1260</v>
      </c>
      <c r="AY100" s="33" t="str">
        <f>データ!X100</f>
        <v>常設</v>
      </c>
      <c r="AZ100" s="35" t="s">
        <v>977</v>
      </c>
      <c r="BA100" s="9" t="s">
        <v>972</v>
      </c>
    </row>
    <row r="101" spans="1:53" x14ac:dyDescent="0.15">
      <c r="A101" s="9" t="s">
        <v>969</v>
      </c>
      <c r="B101" s="9" t="s">
        <v>1392</v>
      </c>
      <c r="C101" s="32" t="str">
        <f>"./images/thumbnail/"&amp;データ!B101&amp;".jpg"</f>
        <v>./images/thumbnail/2250.jpg</v>
      </c>
      <c r="D101" s="32" t="s">
        <v>1393</v>
      </c>
      <c r="E101" s="32" t="str">
        <f>"./images/thumbnail/"&amp;データ!B101&amp;".jpg"</f>
        <v>./images/thumbnail/2250.jpg</v>
      </c>
      <c r="F101" s="32" t="s">
        <v>1064</v>
      </c>
      <c r="G101" s="32" t="s">
        <v>1260</v>
      </c>
      <c r="H101" s="32" t="str">
        <f>データ!D101</f>
        <v>レファルド</v>
      </c>
      <c r="I101" s="32" t="s">
        <v>977</v>
      </c>
      <c r="J101" s="32" t="s">
        <v>1260</v>
      </c>
      <c r="K101" s="32" t="str">
        <f>データ!E101</f>
        <v>UR</v>
      </c>
      <c r="L101" s="32" t="s">
        <v>977</v>
      </c>
      <c r="M101" s="32" t="s">
        <v>1260</v>
      </c>
      <c r="N101" s="32">
        <f>データ!F101</f>
        <v>16</v>
      </c>
      <c r="O101" s="32" t="s">
        <v>977</v>
      </c>
      <c r="P101" s="32" t="s">
        <v>1260</v>
      </c>
      <c r="Q101" s="32" t="str">
        <f>データ!G101</f>
        <v>突</v>
      </c>
      <c r="R101" s="32" t="s">
        <v>977</v>
      </c>
      <c r="S101" s="32" t="s">
        <v>1260</v>
      </c>
      <c r="T101" s="33">
        <f>データ!H101</f>
        <v>25575</v>
      </c>
      <c r="U101" s="34" t="s">
        <v>977</v>
      </c>
      <c r="V101" s="34" t="s">
        <v>1260</v>
      </c>
      <c r="W101" s="33">
        <f>データ!I101</f>
        <v>7592</v>
      </c>
      <c r="X101" s="34" t="s">
        <v>977</v>
      </c>
      <c r="Y101" s="34" t="s">
        <v>1260</v>
      </c>
      <c r="Z101" s="33">
        <f>データ!J101</f>
        <v>10104</v>
      </c>
      <c r="AA101" s="34" t="s">
        <v>977</v>
      </c>
      <c r="AB101" s="34" t="s">
        <v>1260</v>
      </c>
      <c r="AC101" s="33" t="str">
        <f>データ!K101</f>
        <v>SS4</v>
      </c>
      <c r="AD101" s="32" t="s">
        <v>977</v>
      </c>
      <c r="AE101" s="34" t="s">
        <v>1260</v>
      </c>
      <c r="AF101" s="33">
        <f>データ!L101</f>
        <v>43271</v>
      </c>
      <c r="AG101" s="34" t="s">
        <v>977</v>
      </c>
      <c r="AH101" s="34" t="s">
        <v>2273</v>
      </c>
      <c r="AI101" s="33" t="str">
        <f>データ!M101</f>
        <v>対紫の突風／鳳</v>
      </c>
      <c r="AJ101" s="9" t="s">
        <v>2274</v>
      </c>
      <c r="AK101" s="33" t="str">
        <f>データ!O101</f>
        <v>-</v>
      </c>
      <c r="AL101" s="35" t="s">
        <v>977</v>
      </c>
      <c r="AM101" s="34" t="s">
        <v>2276</v>
      </c>
      <c r="AN101" s="33" t="str">
        <f>データ!Q101</f>
        <v>オラクル／鳳</v>
      </c>
      <c r="AO101" s="9" t="s">
        <v>2277</v>
      </c>
      <c r="AP101" s="33" t="str">
        <f>データ!S101</f>
        <v>シャドウ／絶</v>
      </c>
      <c r="AQ101" s="35" t="s">
        <v>977</v>
      </c>
      <c r="AR101" s="34" t="s">
        <v>1260</v>
      </c>
      <c r="AS101" s="33" t="str">
        <f>データ!U101</f>
        <v>闘気</v>
      </c>
      <c r="AT101" s="35" t="s">
        <v>977</v>
      </c>
      <c r="AU101" s="34" t="s">
        <v>1260</v>
      </c>
      <c r="AV101" s="33" t="str">
        <f>データ!W101</f>
        <v>-</v>
      </c>
      <c r="AW101" s="35" t="s">
        <v>977</v>
      </c>
      <c r="AX101" s="34" t="s">
        <v>1260</v>
      </c>
      <c r="AY101" s="33" t="str">
        <f>データ!X101</f>
        <v>常設</v>
      </c>
      <c r="AZ101" s="35" t="s">
        <v>977</v>
      </c>
      <c r="BA101" s="9" t="s">
        <v>972</v>
      </c>
    </row>
    <row r="102" spans="1:53" x14ac:dyDescent="0.15">
      <c r="A102" s="9" t="s">
        <v>969</v>
      </c>
      <c r="B102" s="9" t="s">
        <v>1392</v>
      </c>
      <c r="C102" s="32" t="str">
        <f>"./images/thumbnail/"&amp;データ!B102&amp;".jpg"</f>
        <v>./images/thumbnail/2248.jpg</v>
      </c>
      <c r="D102" s="32" t="s">
        <v>1393</v>
      </c>
      <c r="E102" s="32" t="str">
        <f>"./images/thumbnail/"&amp;データ!B102&amp;".jpg"</f>
        <v>./images/thumbnail/2248.jpg</v>
      </c>
      <c r="F102" s="32" t="s">
        <v>1064</v>
      </c>
      <c r="G102" s="32" t="s">
        <v>1260</v>
      </c>
      <c r="H102" s="32" t="str">
        <f>データ!D102</f>
        <v>リウィア</v>
      </c>
      <c r="I102" s="32" t="s">
        <v>977</v>
      </c>
      <c r="J102" s="32" t="s">
        <v>1260</v>
      </c>
      <c r="K102" s="32" t="str">
        <f>データ!E102</f>
        <v>UR</v>
      </c>
      <c r="L102" s="32" t="s">
        <v>977</v>
      </c>
      <c r="M102" s="32" t="s">
        <v>1260</v>
      </c>
      <c r="N102" s="32">
        <f>データ!F102</f>
        <v>16</v>
      </c>
      <c r="O102" s="32" t="s">
        <v>977</v>
      </c>
      <c r="P102" s="32" t="s">
        <v>1260</v>
      </c>
      <c r="Q102" s="32" t="str">
        <f>データ!G102</f>
        <v>遠</v>
      </c>
      <c r="R102" s="32" t="s">
        <v>977</v>
      </c>
      <c r="S102" s="32" t="s">
        <v>1260</v>
      </c>
      <c r="T102" s="33">
        <f>データ!H102</f>
        <v>26797</v>
      </c>
      <c r="U102" s="34" t="s">
        <v>977</v>
      </c>
      <c r="V102" s="34" t="s">
        <v>1260</v>
      </c>
      <c r="W102" s="33">
        <f>データ!I102</f>
        <v>8833</v>
      </c>
      <c r="X102" s="34" t="s">
        <v>977</v>
      </c>
      <c r="Y102" s="34" t="s">
        <v>1260</v>
      </c>
      <c r="Z102" s="33">
        <f>データ!J102</f>
        <v>8207</v>
      </c>
      <c r="AA102" s="34" t="s">
        <v>977</v>
      </c>
      <c r="AB102" s="34" t="s">
        <v>1260</v>
      </c>
      <c r="AC102" s="33" t="str">
        <f>データ!K102</f>
        <v>SS1</v>
      </c>
      <c r="AD102" s="32" t="s">
        <v>977</v>
      </c>
      <c r="AE102" s="34" t="s">
        <v>1260</v>
      </c>
      <c r="AF102" s="33">
        <f>データ!L102</f>
        <v>43837</v>
      </c>
      <c r="AG102" s="34" t="s">
        <v>977</v>
      </c>
      <c r="AH102" s="34" t="s">
        <v>2273</v>
      </c>
      <c r="AI102" s="33" t="str">
        <f>データ!M102</f>
        <v>癒やしの光／鳳</v>
      </c>
      <c r="AJ102" s="9" t="s">
        <v>2274</v>
      </c>
      <c r="AK102" s="33" t="str">
        <f>データ!O102</f>
        <v>-</v>
      </c>
      <c r="AL102" s="35" t="s">
        <v>977</v>
      </c>
      <c r="AM102" s="34" t="s">
        <v>2276</v>
      </c>
      <c r="AN102" s="33" t="str">
        <f>データ!Q102</f>
        <v>ディバインエトワール／鳳</v>
      </c>
      <c r="AO102" s="9" t="s">
        <v>2277</v>
      </c>
      <c r="AP102" s="33" t="str">
        <f>データ!S102</f>
        <v>オラトリオ／煌</v>
      </c>
      <c r="AQ102" s="35" t="s">
        <v>977</v>
      </c>
      <c r="AR102" s="34" t="s">
        <v>1260</v>
      </c>
      <c r="AS102" s="33" t="str">
        <f>データ!U102</f>
        <v>光芒の練気</v>
      </c>
      <c r="AT102" s="35" t="s">
        <v>977</v>
      </c>
      <c r="AU102" s="34" t="s">
        <v>1260</v>
      </c>
      <c r="AV102" s="33" t="str">
        <f>データ!W102</f>
        <v>-</v>
      </c>
      <c r="AW102" s="35" t="s">
        <v>977</v>
      </c>
      <c r="AX102" s="34" t="s">
        <v>1260</v>
      </c>
      <c r="AY102" s="33" t="str">
        <f>データ!X102</f>
        <v>ガチャイベ</v>
      </c>
      <c r="AZ102" s="35" t="s">
        <v>977</v>
      </c>
      <c r="BA102" s="9" t="s">
        <v>972</v>
      </c>
    </row>
    <row r="103" spans="1:53" x14ac:dyDescent="0.15">
      <c r="A103" s="9" t="s">
        <v>969</v>
      </c>
      <c r="B103" s="9" t="s">
        <v>1392</v>
      </c>
      <c r="C103" s="32" t="str">
        <f>"./images/thumbnail/"&amp;データ!B103&amp;".jpg"</f>
        <v>./images/thumbnail/2246.jpg</v>
      </c>
      <c r="D103" s="32" t="s">
        <v>1393</v>
      </c>
      <c r="E103" s="32" t="str">
        <f>"./images/thumbnail/"&amp;データ!B103&amp;".jpg"</f>
        <v>./images/thumbnail/2246.jpg</v>
      </c>
      <c r="F103" s="32" t="s">
        <v>1064</v>
      </c>
      <c r="G103" s="32" t="s">
        <v>1260</v>
      </c>
      <c r="H103" s="32" t="str">
        <f>データ!D103</f>
        <v>アンリエット</v>
      </c>
      <c r="I103" s="32" t="s">
        <v>977</v>
      </c>
      <c r="J103" s="32" t="s">
        <v>1260</v>
      </c>
      <c r="K103" s="32" t="str">
        <f>データ!E103</f>
        <v>UR</v>
      </c>
      <c r="L103" s="32" t="s">
        <v>977</v>
      </c>
      <c r="M103" s="32" t="s">
        <v>1260</v>
      </c>
      <c r="N103" s="32">
        <f>データ!F103</f>
        <v>16</v>
      </c>
      <c r="O103" s="32" t="s">
        <v>977</v>
      </c>
      <c r="P103" s="32" t="s">
        <v>1260</v>
      </c>
      <c r="Q103" s="32" t="str">
        <f>データ!G103</f>
        <v>打</v>
      </c>
      <c r="R103" s="32" t="s">
        <v>977</v>
      </c>
      <c r="S103" s="32" t="s">
        <v>1260</v>
      </c>
      <c r="T103" s="33">
        <f>データ!H103</f>
        <v>31018</v>
      </c>
      <c r="U103" s="34" t="s">
        <v>977</v>
      </c>
      <c r="V103" s="34" t="s">
        <v>1260</v>
      </c>
      <c r="W103" s="33">
        <f>データ!I103</f>
        <v>8780</v>
      </c>
      <c r="X103" s="34" t="s">
        <v>977</v>
      </c>
      <c r="Y103" s="34" t="s">
        <v>1260</v>
      </c>
      <c r="Z103" s="33">
        <f>データ!J103</f>
        <v>12856</v>
      </c>
      <c r="AA103" s="34" t="s">
        <v>977</v>
      </c>
      <c r="AB103" s="34" t="s">
        <v>1260</v>
      </c>
      <c r="AC103" s="33" t="str">
        <f>データ!K103</f>
        <v>SS-</v>
      </c>
      <c r="AD103" s="32" t="s">
        <v>977</v>
      </c>
      <c r="AE103" s="34" t="s">
        <v>1260</v>
      </c>
      <c r="AF103" s="33">
        <f>データ!L103</f>
        <v>52654</v>
      </c>
      <c r="AG103" s="34" t="s">
        <v>977</v>
      </c>
      <c r="AH103" s="34" t="s">
        <v>2273</v>
      </c>
      <c r="AI103" s="33" t="str">
        <f>データ!M103</f>
        <v>地幻光の交叉線／鳳</v>
      </c>
      <c r="AJ103" s="9" t="s">
        <v>2274</v>
      </c>
      <c r="AK103" s="33" t="str">
        <f>データ!O103</f>
        <v>-</v>
      </c>
      <c r="AL103" s="35" t="s">
        <v>977</v>
      </c>
      <c r="AM103" s="34" t="s">
        <v>2276</v>
      </c>
      <c r="AN103" s="33" t="str">
        <f>データ!Q103</f>
        <v>ブリッツ／煌</v>
      </c>
      <c r="AO103" s="9" t="s">
        <v>2277</v>
      </c>
      <c r="AP103" s="33" t="str">
        <f>データ!S103</f>
        <v>キャッスルウィークネス／絶</v>
      </c>
      <c r="AQ103" s="35" t="s">
        <v>977</v>
      </c>
      <c r="AR103" s="34" t="s">
        <v>1260</v>
      </c>
      <c r="AS103" s="33" t="str">
        <f>データ!U103</f>
        <v>練気／真</v>
      </c>
      <c r="AT103" s="35" t="s">
        <v>977</v>
      </c>
      <c r="AU103" s="34" t="s">
        <v>1260</v>
      </c>
      <c r="AV103" s="33" t="str">
        <f>データ!W103</f>
        <v>-</v>
      </c>
      <c r="AW103" s="35" t="s">
        <v>977</v>
      </c>
      <c r="AX103" s="34" t="s">
        <v>1260</v>
      </c>
      <c r="AY103" s="33" t="str">
        <f>データ!X103</f>
        <v>ガチャイベ</v>
      </c>
      <c r="AZ103" s="35" t="s">
        <v>977</v>
      </c>
      <c r="BA103" s="9" t="s">
        <v>972</v>
      </c>
    </row>
    <row r="104" spans="1:53" x14ac:dyDescent="0.15">
      <c r="A104" s="9" t="s">
        <v>969</v>
      </c>
      <c r="B104" s="9" t="s">
        <v>1392</v>
      </c>
      <c r="C104" s="32" t="str">
        <f>"./images/thumbnail/"&amp;データ!B104&amp;".jpg"</f>
        <v>./images/thumbnail/2244.jpg</v>
      </c>
      <c r="D104" s="32" t="s">
        <v>1393</v>
      </c>
      <c r="E104" s="32" t="str">
        <f>"./images/thumbnail/"&amp;データ!B104&amp;".jpg"</f>
        <v>./images/thumbnail/2244.jpg</v>
      </c>
      <c r="F104" s="32" t="s">
        <v>1064</v>
      </c>
      <c r="G104" s="32" t="s">
        <v>1260</v>
      </c>
      <c r="H104" s="32" t="str">
        <f>データ!D104</f>
        <v>メルフィ</v>
      </c>
      <c r="I104" s="32" t="s">
        <v>977</v>
      </c>
      <c r="J104" s="32" t="s">
        <v>1260</v>
      </c>
      <c r="K104" s="32" t="str">
        <f>データ!E104</f>
        <v>SSR</v>
      </c>
      <c r="L104" s="32" t="s">
        <v>977</v>
      </c>
      <c r="M104" s="32" t="s">
        <v>1260</v>
      </c>
      <c r="N104" s="32">
        <f>データ!F104</f>
        <v>14</v>
      </c>
      <c r="O104" s="32" t="s">
        <v>977</v>
      </c>
      <c r="P104" s="32" t="s">
        <v>1260</v>
      </c>
      <c r="Q104" s="32" t="str">
        <f>データ!G104</f>
        <v>斬</v>
      </c>
      <c r="R104" s="32" t="s">
        <v>977</v>
      </c>
      <c r="S104" s="32" t="s">
        <v>1260</v>
      </c>
      <c r="T104" s="33">
        <f>データ!H104</f>
        <v>18299</v>
      </c>
      <c r="U104" s="34" t="s">
        <v>977</v>
      </c>
      <c r="V104" s="34" t="s">
        <v>1260</v>
      </c>
      <c r="W104" s="33">
        <f>データ!I104</f>
        <v>8278</v>
      </c>
      <c r="X104" s="34" t="s">
        <v>977</v>
      </c>
      <c r="Y104" s="34" t="s">
        <v>1260</v>
      </c>
      <c r="Z104" s="33">
        <f>データ!J104</f>
        <v>6665</v>
      </c>
      <c r="AA104" s="34" t="s">
        <v>977</v>
      </c>
      <c r="AB104" s="34" t="s">
        <v>1260</v>
      </c>
      <c r="AC104" s="33" t="str">
        <f>データ!K104</f>
        <v>S</v>
      </c>
      <c r="AD104" s="32" t="s">
        <v>977</v>
      </c>
      <c r="AE104" s="34" t="s">
        <v>1260</v>
      </c>
      <c r="AF104" s="33">
        <f>データ!L104</f>
        <v>33242</v>
      </c>
      <c r="AG104" s="34" t="s">
        <v>977</v>
      </c>
      <c r="AH104" s="34" t="s">
        <v>2273</v>
      </c>
      <c r="AI104" s="33" t="str">
        <f>データ!M104</f>
        <v>斬紅の天威</v>
      </c>
      <c r="AJ104" s="9" t="s">
        <v>2274</v>
      </c>
      <c r="AK104" s="33" t="str">
        <f>データ!O104</f>
        <v>-</v>
      </c>
      <c r="AL104" s="35" t="s">
        <v>977</v>
      </c>
      <c r="AM104" s="34" t="s">
        <v>2276</v>
      </c>
      <c r="AN104" s="33" t="str">
        <f>データ!Q104</f>
        <v>オラトリオ／絶</v>
      </c>
      <c r="AO104" s="9" t="s">
        <v>2277</v>
      </c>
      <c r="AP104" s="33" t="str">
        <f>データ!S104</f>
        <v>-</v>
      </c>
      <c r="AQ104" s="35" t="s">
        <v>977</v>
      </c>
      <c r="AR104" s="34" t="s">
        <v>1260</v>
      </c>
      <c r="AS104" s="33" t="str">
        <f>データ!U104</f>
        <v>-</v>
      </c>
      <c r="AT104" s="35" t="s">
        <v>977</v>
      </c>
      <c r="AU104" s="34" t="s">
        <v>1260</v>
      </c>
      <c r="AV104" s="33" t="str">
        <f>データ!W104</f>
        <v>斬属性防御力中アップ</v>
      </c>
      <c r="AW104" s="35" t="s">
        <v>977</v>
      </c>
      <c r="AX104" s="34" t="s">
        <v>1260</v>
      </c>
      <c r="AY104" s="33" t="str">
        <f>データ!X104</f>
        <v>ガチャイベ</v>
      </c>
      <c r="AZ104" s="35" t="s">
        <v>977</v>
      </c>
      <c r="BA104" s="9" t="s">
        <v>972</v>
      </c>
    </row>
    <row r="105" spans="1:53" x14ac:dyDescent="0.15">
      <c r="A105" s="9" t="s">
        <v>969</v>
      </c>
      <c r="B105" s="9" t="s">
        <v>1392</v>
      </c>
      <c r="C105" s="32" t="str">
        <f>"./images/thumbnail/"&amp;データ!B105&amp;".jpg"</f>
        <v>./images/thumbnail/2242.jpg</v>
      </c>
      <c r="D105" s="32" t="s">
        <v>1393</v>
      </c>
      <c r="E105" s="32" t="str">
        <f>"./images/thumbnail/"&amp;データ!B105&amp;".jpg"</f>
        <v>./images/thumbnail/2242.jpg</v>
      </c>
      <c r="F105" s="32" t="s">
        <v>1064</v>
      </c>
      <c r="G105" s="32" t="s">
        <v>1260</v>
      </c>
      <c r="H105" s="32" t="str">
        <f>データ!D105</f>
        <v>シグマ</v>
      </c>
      <c r="I105" s="32" t="s">
        <v>977</v>
      </c>
      <c r="J105" s="32" t="s">
        <v>1260</v>
      </c>
      <c r="K105" s="32" t="str">
        <f>データ!E105</f>
        <v>UR</v>
      </c>
      <c r="L105" s="32" t="s">
        <v>977</v>
      </c>
      <c r="M105" s="32" t="s">
        <v>1260</v>
      </c>
      <c r="N105" s="32">
        <f>データ!F105</f>
        <v>16</v>
      </c>
      <c r="O105" s="32" t="s">
        <v>977</v>
      </c>
      <c r="P105" s="32" t="s">
        <v>1260</v>
      </c>
      <c r="Q105" s="32" t="str">
        <f>データ!G105</f>
        <v>突</v>
      </c>
      <c r="R105" s="32" t="s">
        <v>977</v>
      </c>
      <c r="S105" s="32" t="s">
        <v>1260</v>
      </c>
      <c r="T105" s="33">
        <f>データ!H105</f>
        <v>26019</v>
      </c>
      <c r="U105" s="34" t="s">
        <v>977</v>
      </c>
      <c r="V105" s="34" t="s">
        <v>1260</v>
      </c>
      <c r="W105" s="33">
        <f>データ!I105</f>
        <v>7886</v>
      </c>
      <c r="X105" s="34" t="s">
        <v>977</v>
      </c>
      <c r="Y105" s="34" t="s">
        <v>1260</v>
      </c>
      <c r="Z105" s="33">
        <f>データ!J105</f>
        <v>10132</v>
      </c>
      <c r="AA105" s="34" t="s">
        <v>977</v>
      </c>
      <c r="AB105" s="34" t="s">
        <v>1260</v>
      </c>
      <c r="AC105" s="33" t="str">
        <f>データ!K105</f>
        <v>SS7</v>
      </c>
      <c r="AD105" s="32" t="s">
        <v>977</v>
      </c>
      <c r="AE105" s="34" t="s">
        <v>1260</v>
      </c>
      <c r="AF105" s="33">
        <f>データ!L105</f>
        <v>44037</v>
      </c>
      <c r="AG105" s="34" t="s">
        <v>977</v>
      </c>
      <c r="AH105" s="34" t="s">
        <v>2273</v>
      </c>
      <c r="AI105" s="33" t="str">
        <f>データ!M105</f>
        <v>突鋭の六連撃／絶</v>
      </c>
      <c r="AJ105" s="9" t="s">
        <v>2274</v>
      </c>
      <c r="AK105" s="33" t="str">
        <f>データ!O105</f>
        <v>-</v>
      </c>
      <c r="AL105" s="35" t="s">
        <v>977</v>
      </c>
      <c r="AM105" s="34" t="s">
        <v>2276</v>
      </c>
      <c r="AN105" s="33" t="str">
        <f>データ!Q105</f>
        <v>ストリーム／煌</v>
      </c>
      <c r="AO105" s="9" t="s">
        <v>2277</v>
      </c>
      <c r="AP105" s="33" t="str">
        <f>データ!S105</f>
        <v>アクセラレーター／煌</v>
      </c>
      <c r="AQ105" s="35" t="s">
        <v>977</v>
      </c>
      <c r="AR105" s="34" t="s">
        <v>1260</v>
      </c>
      <c r="AS105" s="33" t="str">
        <f>データ!U105</f>
        <v>神気／真</v>
      </c>
      <c r="AT105" s="35" t="s">
        <v>977</v>
      </c>
      <c r="AU105" s="34" t="s">
        <v>1260</v>
      </c>
      <c r="AV105" s="33" t="str">
        <f>データ!W105</f>
        <v>-</v>
      </c>
      <c r="AW105" s="35" t="s">
        <v>977</v>
      </c>
      <c r="AX105" s="34" t="s">
        <v>1260</v>
      </c>
      <c r="AY105" s="33" t="str">
        <f>データ!X105</f>
        <v>ガチャイベ</v>
      </c>
      <c r="AZ105" s="35" t="s">
        <v>977</v>
      </c>
      <c r="BA105" s="9" t="s">
        <v>972</v>
      </c>
    </row>
    <row r="106" spans="1:53" x14ac:dyDescent="0.15">
      <c r="A106" s="9" t="s">
        <v>969</v>
      </c>
      <c r="B106" s="9" t="s">
        <v>1392</v>
      </c>
      <c r="C106" s="32" t="str">
        <f>"./images/thumbnail/"&amp;データ!B106&amp;".jpg"</f>
        <v>./images/thumbnail/2241.jpg</v>
      </c>
      <c r="D106" s="32" t="s">
        <v>1393</v>
      </c>
      <c r="E106" s="32" t="str">
        <f>"./images/thumbnail/"&amp;データ!B106&amp;".jpg"</f>
        <v>./images/thumbnail/2241.jpg</v>
      </c>
      <c r="F106" s="32" t="s">
        <v>1064</v>
      </c>
      <c r="G106" s="32" t="s">
        <v>1260</v>
      </c>
      <c r="H106" s="32" t="str">
        <f>データ!D106</f>
        <v>フロリーヌ</v>
      </c>
      <c r="I106" s="32" t="s">
        <v>977</v>
      </c>
      <c r="J106" s="32" t="s">
        <v>1260</v>
      </c>
      <c r="K106" s="32" t="str">
        <f>データ!E106</f>
        <v>SSR</v>
      </c>
      <c r="L106" s="32" t="s">
        <v>977</v>
      </c>
      <c r="M106" s="32" t="s">
        <v>1260</v>
      </c>
      <c r="N106" s="32">
        <f>データ!F106</f>
        <v>14</v>
      </c>
      <c r="O106" s="32" t="s">
        <v>977</v>
      </c>
      <c r="P106" s="32" t="s">
        <v>1260</v>
      </c>
      <c r="Q106" s="32" t="str">
        <f>データ!G106</f>
        <v>突</v>
      </c>
      <c r="R106" s="32" t="s">
        <v>977</v>
      </c>
      <c r="S106" s="32" t="s">
        <v>1260</v>
      </c>
      <c r="T106" s="33">
        <f>データ!H106</f>
        <v>19000</v>
      </c>
      <c r="U106" s="34" t="s">
        <v>977</v>
      </c>
      <c r="V106" s="34" t="s">
        <v>1260</v>
      </c>
      <c r="W106" s="33">
        <f>データ!I106</f>
        <v>6021</v>
      </c>
      <c r="X106" s="34" t="s">
        <v>977</v>
      </c>
      <c r="Y106" s="34" t="s">
        <v>1260</v>
      </c>
      <c r="Z106" s="33">
        <f>データ!J106</f>
        <v>6396</v>
      </c>
      <c r="AA106" s="34" t="s">
        <v>977</v>
      </c>
      <c r="AB106" s="34" t="s">
        <v>1260</v>
      </c>
      <c r="AC106" s="33" t="str">
        <f>データ!K106</f>
        <v>SS+</v>
      </c>
      <c r="AD106" s="32" t="s">
        <v>977</v>
      </c>
      <c r="AE106" s="34" t="s">
        <v>1260</v>
      </c>
      <c r="AF106" s="33">
        <f>データ!L106</f>
        <v>31417</v>
      </c>
      <c r="AG106" s="34" t="s">
        <v>977</v>
      </c>
      <c r="AH106" s="34" t="s">
        <v>2273</v>
      </c>
      <c r="AI106" s="33" t="str">
        <f>データ!M106</f>
        <v>魔幻の閃光／煌</v>
      </c>
      <c r="AJ106" s="9" t="s">
        <v>2274</v>
      </c>
      <c r="AK106" s="33" t="str">
        <f>データ!O106</f>
        <v>-</v>
      </c>
      <c r="AL106" s="35" t="s">
        <v>977</v>
      </c>
      <c r="AM106" s="34" t="s">
        <v>2276</v>
      </c>
      <c r="AN106" s="33" t="str">
        <f>データ!Q106</f>
        <v>アサルト／煌</v>
      </c>
      <c r="AO106" s="9" t="s">
        <v>2277</v>
      </c>
      <c r="AP106" s="33" t="str">
        <f>データ!S106</f>
        <v>-</v>
      </c>
      <c r="AQ106" s="35" t="s">
        <v>977</v>
      </c>
      <c r="AR106" s="34" t="s">
        <v>1260</v>
      </c>
      <c r="AS106" s="33" t="str">
        <f>データ!U106</f>
        <v>-</v>
      </c>
      <c r="AT106" s="35" t="s">
        <v>977</v>
      </c>
      <c r="AU106" s="34" t="s">
        <v>1260</v>
      </c>
      <c r="AV106" s="33" t="str">
        <f>データ!W106</f>
        <v>突属性攻撃力小アップ</v>
      </c>
      <c r="AW106" s="35" t="s">
        <v>977</v>
      </c>
      <c r="AX106" s="34" t="s">
        <v>1260</v>
      </c>
      <c r="AY106" s="33" t="str">
        <f>データ!X106</f>
        <v>マゴニア</v>
      </c>
      <c r="AZ106" s="35" t="s">
        <v>977</v>
      </c>
      <c r="BA106" s="9" t="s">
        <v>972</v>
      </c>
    </row>
    <row r="107" spans="1:53" x14ac:dyDescent="0.15">
      <c r="A107" s="9" t="s">
        <v>969</v>
      </c>
      <c r="B107" s="9" t="s">
        <v>1392</v>
      </c>
      <c r="C107" s="32" t="str">
        <f>"./images/thumbnail/"&amp;データ!B107&amp;".jpg"</f>
        <v>./images/thumbnail/2240.jpg</v>
      </c>
      <c r="D107" s="32" t="s">
        <v>1393</v>
      </c>
      <c r="E107" s="32" t="str">
        <f>"./images/thumbnail/"&amp;データ!B107&amp;".jpg"</f>
        <v>./images/thumbnail/2240.jpg</v>
      </c>
      <c r="F107" s="32" t="s">
        <v>1064</v>
      </c>
      <c r="G107" s="32" t="s">
        <v>1260</v>
      </c>
      <c r="H107" s="32" t="str">
        <f>データ!D107</f>
        <v>フォルク</v>
      </c>
      <c r="I107" s="32" t="s">
        <v>977</v>
      </c>
      <c r="J107" s="32" t="s">
        <v>1260</v>
      </c>
      <c r="K107" s="32" t="str">
        <f>データ!E107</f>
        <v>SSR</v>
      </c>
      <c r="L107" s="32" t="s">
        <v>977</v>
      </c>
      <c r="M107" s="32" t="s">
        <v>1260</v>
      </c>
      <c r="N107" s="32">
        <f>データ!F107</f>
        <v>14</v>
      </c>
      <c r="O107" s="32" t="s">
        <v>977</v>
      </c>
      <c r="P107" s="32" t="s">
        <v>1260</v>
      </c>
      <c r="Q107" s="32" t="str">
        <f>データ!G107</f>
        <v>遠</v>
      </c>
      <c r="R107" s="32" t="s">
        <v>977</v>
      </c>
      <c r="S107" s="32" t="s">
        <v>1260</v>
      </c>
      <c r="T107" s="33">
        <f>データ!H107</f>
        <v>18521</v>
      </c>
      <c r="U107" s="34" t="s">
        <v>977</v>
      </c>
      <c r="V107" s="34" t="s">
        <v>1260</v>
      </c>
      <c r="W107" s="33">
        <f>データ!I107</f>
        <v>7015</v>
      </c>
      <c r="X107" s="34" t="s">
        <v>977</v>
      </c>
      <c r="Y107" s="34" t="s">
        <v>1260</v>
      </c>
      <c r="Z107" s="33">
        <f>データ!J107</f>
        <v>6312</v>
      </c>
      <c r="AA107" s="34" t="s">
        <v>977</v>
      </c>
      <c r="AB107" s="34" t="s">
        <v>1260</v>
      </c>
      <c r="AC107" s="33" t="str">
        <f>データ!K107</f>
        <v>S+</v>
      </c>
      <c r="AD107" s="32" t="s">
        <v>977</v>
      </c>
      <c r="AE107" s="34" t="s">
        <v>1260</v>
      </c>
      <c r="AF107" s="33">
        <f>データ!L107</f>
        <v>31848</v>
      </c>
      <c r="AG107" s="34" t="s">
        <v>977</v>
      </c>
      <c r="AH107" s="34" t="s">
        <v>2273</v>
      </c>
      <c r="AI107" s="33" t="str">
        <f>データ!M107</f>
        <v>遠翠の天威</v>
      </c>
      <c r="AJ107" s="9" t="s">
        <v>2274</v>
      </c>
      <c r="AK107" s="33" t="str">
        <f>データ!O107</f>
        <v>-</v>
      </c>
      <c r="AL107" s="35" t="s">
        <v>977</v>
      </c>
      <c r="AM107" s="34" t="s">
        <v>2276</v>
      </c>
      <c r="AN107" s="33" t="str">
        <f>データ!Q107</f>
        <v>エース／煌</v>
      </c>
      <c r="AO107" s="9" t="s">
        <v>2277</v>
      </c>
      <c r="AP107" s="33" t="str">
        <f>データ!S107</f>
        <v>-</v>
      </c>
      <c r="AQ107" s="35" t="s">
        <v>977</v>
      </c>
      <c r="AR107" s="34" t="s">
        <v>1260</v>
      </c>
      <c r="AS107" s="33" t="str">
        <f>データ!U107</f>
        <v>-</v>
      </c>
      <c r="AT107" s="35" t="s">
        <v>977</v>
      </c>
      <c r="AU107" s="34" t="s">
        <v>1260</v>
      </c>
      <c r="AV107" s="33" t="str">
        <f>データ!W107</f>
        <v>遠属性攻撃力中アップ</v>
      </c>
      <c r="AW107" s="35" t="s">
        <v>977</v>
      </c>
      <c r="AX107" s="34" t="s">
        <v>1260</v>
      </c>
      <c r="AY107" s="33" t="str">
        <f>データ!X107</f>
        <v>ガチャイベ</v>
      </c>
      <c r="AZ107" s="35" t="s">
        <v>977</v>
      </c>
      <c r="BA107" s="9" t="s">
        <v>972</v>
      </c>
    </row>
    <row r="108" spans="1:53" x14ac:dyDescent="0.15">
      <c r="A108" s="9" t="s">
        <v>969</v>
      </c>
      <c r="B108" s="9" t="s">
        <v>1392</v>
      </c>
      <c r="C108" s="32" t="str">
        <f>"./images/thumbnail/"&amp;データ!B108&amp;".jpg"</f>
        <v>./images/thumbnail/2238.jpg</v>
      </c>
      <c r="D108" s="32" t="s">
        <v>1393</v>
      </c>
      <c r="E108" s="32" t="str">
        <f>"./images/thumbnail/"&amp;データ!B108&amp;".jpg"</f>
        <v>./images/thumbnail/2238.jpg</v>
      </c>
      <c r="F108" s="32" t="s">
        <v>1064</v>
      </c>
      <c r="G108" s="32" t="s">
        <v>1260</v>
      </c>
      <c r="H108" s="32" t="str">
        <f>データ!D108</f>
        <v>ヴィルヘルム</v>
      </c>
      <c r="I108" s="32" t="s">
        <v>977</v>
      </c>
      <c r="J108" s="32" t="s">
        <v>1260</v>
      </c>
      <c r="K108" s="32" t="str">
        <f>データ!E108</f>
        <v>UR</v>
      </c>
      <c r="L108" s="32" t="s">
        <v>977</v>
      </c>
      <c r="M108" s="32" t="s">
        <v>1260</v>
      </c>
      <c r="N108" s="32">
        <f>データ!F108</f>
        <v>16</v>
      </c>
      <c r="O108" s="32" t="s">
        <v>977</v>
      </c>
      <c r="P108" s="32" t="s">
        <v>1260</v>
      </c>
      <c r="Q108" s="32" t="str">
        <f>データ!G108</f>
        <v>打</v>
      </c>
      <c r="R108" s="32" t="s">
        <v>977</v>
      </c>
      <c r="S108" s="32" t="s">
        <v>1260</v>
      </c>
      <c r="T108" s="33">
        <f>データ!H108</f>
        <v>30815</v>
      </c>
      <c r="U108" s="34" t="s">
        <v>977</v>
      </c>
      <c r="V108" s="34" t="s">
        <v>1260</v>
      </c>
      <c r="W108" s="33">
        <f>データ!I108</f>
        <v>8833</v>
      </c>
      <c r="X108" s="34" t="s">
        <v>977</v>
      </c>
      <c r="Y108" s="34" t="s">
        <v>1260</v>
      </c>
      <c r="Z108" s="33">
        <f>データ!J108</f>
        <v>12138</v>
      </c>
      <c r="AA108" s="34" t="s">
        <v>977</v>
      </c>
      <c r="AB108" s="34" t="s">
        <v>1260</v>
      </c>
      <c r="AC108" s="33" t="str">
        <f>データ!K108</f>
        <v>SS-</v>
      </c>
      <c r="AD108" s="32" t="s">
        <v>977</v>
      </c>
      <c r="AE108" s="34" t="s">
        <v>1260</v>
      </c>
      <c r="AF108" s="33">
        <f>データ!L108</f>
        <v>51786</v>
      </c>
      <c r="AG108" s="34" t="s">
        <v>977</v>
      </c>
      <c r="AH108" s="34" t="s">
        <v>2273</v>
      </c>
      <c r="AI108" s="33" t="str">
        <f>データ!M108</f>
        <v>天魔幻の閃光／煌</v>
      </c>
      <c r="AJ108" s="9" t="s">
        <v>2274</v>
      </c>
      <c r="AK108" s="33" t="str">
        <f>データ!O108</f>
        <v>-</v>
      </c>
      <c r="AL108" s="35" t="s">
        <v>977</v>
      </c>
      <c r="AM108" s="34" t="s">
        <v>2276</v>
      </c>
      <c r="AN108" s="33" t="str">
        <f>データ!Q108</f>
        <v>アサルト／鳳</v>
      </c>
      <c r="AO108" s="9" t="s">
        <v>2277</v>
      </c>
      <c r="AP108" s="33" t="str">
        <f>データ!S108</f>
        <v>ランページ／煌</v>
      </c>
      <c r="AQ108" s="35" t="s">
        <v>977</v>
      </c>
      <c r="AR108" s="34" t="s">
        <v>1260</v>
      </c>
      <c r="AS108" s="33" t="str">
        <f>データ!U108</f>
        <v>堅守</v>
      </c>
      <c r="AT108" s="35" t="s">
        <v>977</v>
      </c>
      <c r="AU108" s="34" t="s">
        <v>1260</v>
      </c>
      <c r="AV108" s="33" t="str">
        <f>データ!W108</f>
        <v>-</v>
      </c>
      <c r="AW108" s="35" t="s">
        <v>977</v>
      </c>
      <c r="AX108" s="34" t="s">
        <v>1260</v>
      </c>
      <c r="AY108" s="33" t="str">
        <f>データ!X108</f>
        <v>ガチャイベ</v>
      </c>
      <c r="AZ108" s="35" t="s">
        <v>977</v>
      </c>
      <c r="BA108" s="9" t="s">
        <v>972</v>
      </c>
    </row>
    <row r="109" spans="1:53" x14ac:dyDescent="0.15">
      <c r="A109" s="9" t="s">
        <v>969</v>
      </c>
      <c r="B109" s="9" t="s">
        <v>1392</v>
      </c>
      <c r="C109" s="32" t="str">
        <f>"./images/thumbnail/"&amp;データ!B109&amp;".jpg"</f>
        <v>./images/thumbnail/2236.jpg</v>
      </c>
      <c r="D109" s="32" t="s">
        <v>1393</v>
      </c>
      <c r="E109" s="32" t="str">
        <f>"./images/thumbnail/"&amp;データ!B109&amp;".jpg"</f>
        <v>./images/thumbnail/2236.jpg</v>
      </c>
      <c r="F109" s="32" t="s">
        <v>1064</v>
      </c>
      <c r="G109" s="32" t="s">
        <v>1260</v>
      </c>
      <c r="H109" s="32" t="str">
        <f>データ!D109</f>
        <v>アルーシャ</v>
      </c>
      <c r="I109" s="32" t="s">
        <v>977</v>
      </c>
      <c r="J109" s="32" t="s">
        <v>1260</v>
      </c>
      <c r="K109" s="32" t="str">
        <f>データ!E109</f>
        <v>UR</v>
      </c>
      <c r="L109" s="32" t="s">
        <v>977</v>
      </c>
      <c r="M109" s="32" t="s">
        <v>1260</v>
      </c>
      <c r="N109" s="32">
        <f>データ!F109</f>
        <v>16</v>
      </c>
      <c r="O109" s="32" t="s">
        <v>977</v>
      </c>
      <c r="P109" s="32" t="s">
        <v>1260</v>
      </c>
      <c r="Q109" s="32" t="str">
        <f>データ!G109</f>
        <v>斬</v>
      </c>
      <c r="R109" s="32" t="s">
        <v>977</v>
      </c>
      <c r="S109" s="32" t="s">
        <v>1260</v>
      </c>
      <c r="T109" s="33">
        <f>データ!H109</f>
        <v>22009</v>
      </c>
      <c r="U109" s="34" t="s">
        <v>977</v>
      </c>
      <c r="V109" s="34" t="s">
        <v>1260</v>
      </c>
      <c r="W109" s="33">
        <f>データ!I109</f>
        <v>10443</v>
      </c>
      <c r="X109" s="34" t="s">
        <v>977</v>
      </c>
      <c r="Y109" s="34" t="s">
        <v>1260</v>
      </c>
      <c r="Z109" s="33">
        <f>データ!J109</f>
        <v>8500</v>
      </c>
      <c r="AA109" s="34" t="s">
        <v>977</v>
      </c>
      <c r="AB109" s="34" t="s">
        <v>1260</v>
      </c>
      <c r="AC109" s="33" t="str">
        <f>データ!K109</f>
        <v>SS+</v>
      </c>
      <c r="AD109" s="32" t="s">
        <v>977</v>
      </c>
      <c r="AE109" s="34" t="s">
        <v>1260</v>
      </c>
      <c r="AF109" s="33">
        <f>データ!L109</f>
        <v>40952</v>
      </c>
      <c r="AG109" s="34" t="s">
        <v>977</v>
      </c>
      <c r="AH109" s="34" t="s">
        <v>2273</v>
      </c>
      <c r="AI109" s="33" t="str">
        <f>データ!M109</f>
        <v>対蒼の薙風／鳳</v>
      </c>
      <c r="AJ109" s="9" t="s">
        <v>2274</v>
      </c>
      <c r="AK109" s="33" t="str">
        <f>データ!O109</f>
        <v>-</v>
      </c>
      <c r="AL109" s="35" t="s">
        <v>977</v>
      </c>
      <c r="AM109" s="34" t="s">
        <v>2276</v>
      </c>
      <c r="AN109" s="33" t="str">
        <f>データ!Q109</f>
        <v>アサルト／鳳</v>
      </c>
      <c r="AO109" s="9" t="s">
        <v>2277</v>
      </c>
      <c r="AP109" s="33" t="str">
        <f>データ!S109</f>
        <v>フォースオブウィッシュ／絶</v>
      </c>
      <c r="AQ109" s="35" t="s">
        <v>977</v>
      </c>
      <c r="AR109" s="34" t="s">
        <v>1260</v>
      </c>
      <c r="AS109" s="33" t="str">
        <f>データ!U109</f>
        <v>防壁</v>
      </c>
      <c r="AT109" s="35" t="s">
        <v>977</v>
      </c>
      <c r="AU109" s="34" t="s">
        <v>1260</v>
      </c>
      <c r="AV109" s="33" t="str">
        <f>データ!W109</f>
        <v>-</v>
      </c>
      <c r="AW109" s="35" t="s">
        <v>977</v>
      </c>
      <c r="AX109" s="34" t="s">
        <v>1260</v>
      </c>
      <c r="AY109" s="33" t="str">
        <f>データ!X109</f>
        <v>ガチャイベ</v>
      </c>
      <c r="AZ109" s="35" t="s">
        <v>977</v>
      </c>
      <c r="BA109" s="9" t="s">
        <v>972</v>
      </c>
    </row>
    <row r="110" spans="1:53" x14ac:dyDescent="0.15">
      <c r="A110" s="9" t="s">
        <v>969</v>
      </c>
      <c r="B110" s="9" t="s">
        <v>1392</v>
      </c>
      <c r="C110" s="32" t="str">
        <f>"./images/thumbnail/"&amp;データ!B110&amp;".jpg"</f>
        <v>./images/thumbnail/2234.jpg</v>
      </c>
      <c r="D110" s="32" t="s">
        <v>1393</v>
      </c>
      <c r="E110" s="32" t="str">
        <f>"./images/thumbnail/"&amp;データ!B110&amp;".jpg"</f>
        <v>./images/thumbnail/2234.jpg</v>
      </c>
      <c r="F110" s="32" t="s">
        <v>1064</v>
      </c>
      <c r="G110" s="32" t="s">
        <v>1260</v>
      </c>
      <c r="H110" s="32" t="str">
        <f>データ!D110</f>
        <v>ゲール</v>
      </c>
      <c r="I110" s="32" t="s">
        <v>977</v>
      </c>
      <c r="J110" s="32" t="s">
        <v>1260</v>
      </c>
      <c r="K110" s="32" t="str">
        <f>データ!E110</f>
        <v>SSR</v>
      </c>
      <c r="L110" s="32" t="s">
        <v>977</v>
      </c>
      <c r="M110" s="32" t="s">
        <v>1260</v>
      </c>
      <c r="N110" s="32">
        <f>データ!F110</f>
        <v>14</v>
      </c>
      <c r="O110" s="32" t="s">
        <v>977</v>
      </c>
      <c r="P110" s="32" t="s">
        <v>1260</v>
      </c>
      <c r="Q110" s="32" t="str">
        <f>データ!G110</f>
        <v>遠</v>
      </c>
      <c r="R110" s="32" t="s">
        <v>977</v>
      </c>
      <c r="S110" s="32" t="s">
        <v>1260</v>
      </c>
      <c r="T110" s="33">
        <f>データ!H110</f>
        <v>19084</v>
      </c>
      <c r="U110" s="34" t="s">
        <v>977</v>
      </c>
      <c r="V110" s="34" t="s">
        <v>1260</v>
      </c>
      <c r="W110" s="33">
        <f>データ!I110</f>
        <v>6959</v>
      </c>
      <c r="X110" s="34" t="s">
        <v>977</v>
      </c>
      <c r="Y110" s="34" t="s">
        <v>1260</v>
      </c>
      <c r="Z110" s="33">
        <f>データ!J110</f>
        <v>6331</v>
      </c>
      <c r="AA110" s="34" t="s">
        <v>977</v>
      </c>
      <c r="AB110" s="34" t="s">
        <v>1260</v>
      </c>
      <c r="AC110" s="33" t="str">
        <f>データ!K110</f>
        <v>S+</v>
      </c>
      <c r="AD110" s="32" t="s">
        <v>977</v>
      </c>
      <c r="AE110" s="34" t="s">
        <v>1260</v>
      </c>
      <c r="AF110" s="33">
        <f>データ!L110</f>
        <v>32374</v>
      </c>
      <c r="AG110" s="34" t="s">
        <v>977</v>
      </c>
      <c r="AH110" s="34" t="s">
        <v>2273</v>
      </c>
      <c r="AI110" s="33" t="str">
        <f>データ!M110</f>
        <v>強奪者の雷／煌</v>
      </c>
      <c r="AJ110" s="9" t="s">
        <v>2274</v>
      </c>
      <c r="AK110" s="33" t="str">
        <f>データ!O110</f>
        <v>-</v>
      </c>
      <c r="AL110" s="35" t="s">
        <v>977</v>
      </c>
      <c r="AM110" s="34" t="s">
        <v>2276</v>
      </c>
      <c r="AN110" s="33" t="str">
        <f>データ!Q110</f>
        <v>オラクル／絶</v>
      </c>
      <c r="AO110" s="9" t="s">
        <v>2277</v>
      </c>
      <c r="AP110" s="33" t="str">
        <f>データ!S110</f>
        <v>-</v>
      </c>
      <c r="AQ110" s="35" t="s">
        <v>977</v>
      </c>
      <c r="AR110" s="34" t="s">
        <v>1260</v>
      </c>
      <c r="AS110" s="33" t="str">
        <f>データ!U110</f>
        <v>-</v>
      </c>
      <c r="AT110" s="35" t="s">
        <v>977</v>
      </c>
      <c r="AU110" s="34" t="s">
        <v>1260</v>
      </c>
      <c r="AV110" s="33" t="str">
        <f>データ!W110</f>
        <v>遠属性攻撃力小アップ</v>
      </c>
      <c r="AW110" s="35" t="s">
        <v>977</v>
      </c>
      <c r="AX110" s="34" t="s">
        <v>1260</v>
      </c>
      <c r="AY110" s="33" t="str">
        <f>データ!X110</f>
        <v>ポーカー</v>
      </c>
      <c r="AZ110" s="35" t="s">
        <v>977</v>
      </c>
      <c r="BA110" s="9" t="s">
        <v>972</v>
      </c>
    </row>
    <row r="111" spans="1:53" x14ac:dyDescent="0.15">
      <c r="A111" s="9" t="s">
        <v>969</v>
      </c>
      <c r="B111" s="9" t="s">
        <v>1392</v>
      </c>
      <c r="C111" s="32" t="str">
        <f>"./images/thumbnail/"&amp;データ!B111&amp;".jpg"</f>
        <v>./images/thumbnail/2233.jpg</v>
      </c>
      <c r="D111" s="32" t="s">
        <v>1393</v>
      </c>
      <c r="E111" s="32" t="str">
        <f>"./images/thumbnail/"&amp;データ!B111&amp;".jpg"</f>
        <v>./images/thumbnail/2233.jpg</v>
      </c>
      <c r="F111" s="32" t="s">
        <v>1064</v>
      </c>
      <c r="G111" s="32" t="s">
        <v>1260</v>
      </c>
      <c r="H111" s="32" t="str">
        <f>データ!D111</f>
        <v>ルナ</v>
      </c>
      <c r="I111" s="32" t="s">
        <v>977</v>
      </c>
      <c r="J111" s="32" t="s">
        <v>1260</v>
      </c>
      <c r="K111" s="32" t="str">
        <f>データ!E111</f>
        <v>UR</v>
      </c>
      <c r="L111" s="32" t="s">
        <v>977</v>
      </c>
      <c r="M111" s="32" t="s">
        <v>1260</v>
      </c>
      <c r="N111" s="32">
        <f>データ!F111</f>
        <v>16</v>
      </c>
      <c r="O111" s="32" t="s">
        <v>977</v>
      </c>
      <c r="P111" s="32" t="s">
        <v>1260</v>
      </c>
      <c r="Q111" s="32" t="str">
        <f>データ!G111</f>
        <v>遠</v>
      </c>
      <c r="R111" s="32" t="s">
        <v>977</v>
      </c>
      <c r="S111" s="32" t="s">
        <v>1260</v>
      </c>
      <c r="T111" s="33">
        <f>データ!H111</f>
        <v>25415</v>
      </c>
      <c r="U111" s="34" t="s">
        <v>977</v>
      </c>
      <c r="V111" s="34" t="s">
        <v>1260</v>
      </c>
      <c r="W111" s="33">
        <f>データ!I111</f>
        <v>8685</v>
      </c>
      <c r="X111" s="34" t="s">
        <v>977</v>
      </c>
      <c r="Y111" s="34" t="s">
        <v>1260</v>
      </c>
      <c r="Z111" s="33">
        <f>データ!J111</f>
        <v>8374</v>
      </c>
      <c r="AA111" s="34" t="s">
        <v>977</v>
      </c>
      <c r="AB111" s="34" t="s">
        <v>1260</v>
      </c>
      <c r="AC111" s="33" t="str">
        <f>データ!K111</f>
        <v>SS1</v>
      </c>
      <c r="AD111" s="32" t="s">
        <v>977</v>
      </c>
      <c r="AE111" s="34" t="s">
        <v>1260</v>
      </c>
      <c r="AF111" s="33">
        <f>データ!L111</f>
        <v>42474</v>
      </c>
      <c r="AG111" s="34" t="s">
        <v>977</v>
      </c>
      <c r="AH111" s="34" t="s">
        <v>2273</v>
      </c>
      <c r="AI111" s="33" t="str">
        <f>データ!M111</f>
        <v>浄化の一撃／煌</v>
      </c>
      <c r="AJ111" s="9" t="s">
        <v>2274</v>
      </c>
      <c r="AK111" s="33" t="str">
        <f>データ!O111</f>
        <v>-</v>
      </c>
      <c r="AL111" s="35" t="s">
        <v>977</v>
      </c>
      <c r="AM111" s="34" t="s">
        <v>2276</v>
      </c>
      <c r="AN111" s="33" t="str">
        <f>データ!Q111</f>
        <v>オラトリオ／鳳</v>
      </c>
      <c r="AO111" s="9" t="s">
        <v>2277</v>
      </c>
      <c r="AP111" s="33" t="str">
        <f>データ!S111</f>
        <v>エース／煌</v>
      </c>
      <c r="AQ111" s="35" t="s">
        <v>977</v>
      </c>
      <c r="AR111" s="34" t="s">
        <v>1260</v>
      </c>
      <c r="AS111" s="33" t="str">
        <f>データ!U111</f>
        <v>斬紅烈撃／真</v>
      </c>
      <c r="AT111" s="35" t="s">
        <v>977</v>
      </c>
      <c r="AU111" s="34" t="s">
        <v>1260</v>
      </c>
      <c r="AV111" s="33" t="str">
        <f>データ!W111</f>
        <v>-</v>
      </c>
      <c r="AW111" s="35" t="s">
        <v>977</v>
      </c>
      <c r="AX111" s="34" t="s">
        <v>1260</v>
      </c>
      <c r="AY111" s="33" t="str">
        <f>データ!X111</f>
        <v>ガチャイベ</v>
      </c>
      <c r="AZ111" s="35" t="s">
        <v>977</v>
      </c>
      <c r="BA111" s="9" t="s">
        <v>972</v>
      </c>
    </row>
    <row r="112" spans="1:53" x14ac:dyDescent="0.15">
      <c r="A112" s="9" t="s">
        <v>969</v>
      </c>
      <c r="B112" s="9" t="s">
        <v>1392</v>
      </c>
      <c r="C112" s="32" t="str">
        <f>"./images/thumbnail/"&amp;データ!B112&amp;".jpg"</f>
        <v>./images/thumbnail/2232.jpg</v>
      </c>
      <c r="D112" s="32" t="s">
        <v>1393</v>
      </c>
      <c r="E112" s="32" t="str">
        <f>"./images/thumbnail/"&amp;データ!B112&amp;".jpg"</f>
        <v>./images/thumbnail/2232.jpg</v>
      </c>
      <c r="F112" s="32" t="s">
        <v>1064</v>
      </c>
      <c r="G112" s="32" t="s">
        <v>1260</v>
      </c>
      <c r="H112" s="32" t="str">
        <f>データ!D112</f>
        <v>レオン</v>
      </c>
      <c r="I112" s="32" t="s">
        <v>977</v>
      </c>
      <c r="J112" s="32" t="s">
        <v>1260</v>
      </c>
      <c r="K112" s="32" t="str">
        <f>データ!E112</f>
        <v>UR</v>
      </c>
      <c r="L112" s="32" t="s">
        <v>977</v>
      </c>
      <c r="M112" s="32" t="s">
        <v>1260</v>
      </c>
      <c r="N112" s="32">
        <f>データ!F112</f>
        <v>16</v>
      </c>
      <c r="O112" s="32" t="s">
        <v>977</v>
      </c>
      <c r="P112" s="32" t="s">
        <v>1260</v>
      </c>
      <c r="Q112" s="32" t="str">
        <f>データ!G112</f>
        <v>斬</v>
      </c>
      <c r="R112" s="32" t="s">
        <v>977</v>
      </c>
      <c r="S112" s="32" t="s">
        <v>1260</v>
      </c>
      <c r="T112" s="33">
        <f>データ!H112</f>
        <v>21861</v>
      </c>
      <c r="U112" s="34" t="s">
        <v>977</v>
      </c>
      <c r="V112" s="34" t="s">
        <v>1260</v>
      </c>
      <c r="W112" s="33">
        <f>データ!I112</f>
        <v>10071</v>
      </c>
      <c r="X112" s="34" t="s">
        <v>977</v>
      </c>
      <c r="Y112" s="34" t="s">
        <v>1260</v>
      </c>
      <c r="Z112" s="33">
        <f>データ!J112</f>
        <v>7944</v>
      </c>
      <c r="AA112" s="34" t="s">
        <v>977</v>
      </c>
      <c r="AB112" s="34" t="s">
        <v>1260</v>
      </c>
      <c r="AC112" s="33" t="str">
        <f>データ!K112</f>
        <v>SS+</v>
      </c>
      <c r="AD112" s="32" t="s">
        <v>977</v>
      </c>
      <c r="AE112" s="34" t="s">
        <v>1260</v>
      </c>
      <c r="AF112" s="33">
        <f>データ!L112</f>
        <v>39876</v>
      </c>
      <c r="AG112" s="34" t="s">
        <v>977</v>
      </c>
      <c r="AH112" s="34" t="s">
        <v>2273</v>
      </c>
      <c r="AI112" s="33" t="str">
        <f>データ!M112</f>
        <v>魔幻の閃光／鳳</v>
      </c>
      <c r="AJ112" s="9" t="s">
        <v>2274</v>
      </c>
      <c r="AK112" s="33" t="str">
        <f>データ!O112</f>
        <v>-</v>
      </c>
      <c r="AL112" s="35" t="s">
        <v>977</v>
      </c>
      <c r="AM112" s="34" t="s">
        <v>2276</v>
      </c>
      <c r="AN112" s="33" t="str">
        <f>データ!Q112</f>
        <v>エース／鳳</v>
      </c>
      <c r="AO112" s="9" t="s">
        <v>2277</v>
      </c>
      <c r="AP112" s="33" t="str">
        <f>データ!S112</f>
        <v>シャドウ／絶</v>
      </c>
      <c r="AQ112" s="35" t="s">
        <v>977</v>
      </c>
      <c r="AR112" s="34" t="s">
        <v>1260</v>
      </c>
      <c r="AS112" s="33" t="str">
        <f>データ!U112</f>
        <v>-</v>
      </c>
      <c r="AT112" s="35" t="s">
        <v>977</v>
      </c>
      <c r="AU112" s="34" t="s">
        <v>1260</v>
      </c>
      <c r="AV112" s="33" t="str">
        <f>データ!W112</f>
        <v>斬属性攻撃力中アップ</v>
      </c>
      <c r="AW112" s="35" t="s">
        <v>977</v>
      </c>
      <c r="AX112" s="34" t="s">
        <v>1260</v>
      </c>
      <c r="AY112" s="33" t="str">
        <f>データ!X112</f>
        <v>トレジャーチェストガチャ</v>
      </c>
      <c r="AZ112" s="35" t="s">
        <v>977</v>
      </c>
      <c r="BA112" s="9" t="s">
        <v>972</v>
      </c>
    </row>
    <row r="113" spans="1:53" x14ac:dyDescent="0.15">
      <c r="A113" s="9" t="s">
        <v>969</v>
      </c>
      <c r="B113" s="9" t="s">
        <v>1392</v>
      </c>
      <c r="C113" s="32" t="str">
        <f>"./images/thumbnail/"&amp;データ!B113&amp;".jpg"</f>
        <v>./images/thumbnail/2231.jpg</v>
      </c>
      <c r="D113" s="32" t="s">
        <v>1393</v>
      </c>
      <c r="E113" s="32" t="str">
        <f>"./images/thumbnail/"&amp;データ!B113&amp;".jpg"</f>
        <v>./images/thumbnail/2231.jpg</v>
      </c>
      <c r="F113" s="32" t="s">
        <v>1064</v>
      </c>
      <c r="G113" s="32" t="s">
        <v>1260</v>
      </c>
      <c r="H113" s="32" t="str">
        <f>データ!D113</f>
        <v>セシル</v>
      </c>
      <c r="I113" s="32" t="s">
        <v>977</v>
      </c>
      <c r="J113" s="32" t="s">
        <v>1260</v>
      </c>
      <c r="K113" s="32" t="str">
        <f>データ!E113</f>
        <v>UR</v>
      </c>
      <c r="L113" s="32" t="s">
        <v>977</v>
      </c>
      <c r="M113" s="32" t="s">
        <v>1260</v>
      </c>
      <c r="N113" s="32">
        <f>データ!F113</f>
        <v>16</v>
      </c>
      <c r="O113" s="32" t="s">
        <v>977</v>
      </c>
      <c r="P113" s="32" t="s">
        <v>1260</v>
      </c>
      <c r="Q113" s="32" t="str">
        <f>データ!G113</f>
        <v>遠</v>
      </c>
      <c r="R113" s="32" t="s">
        <v>977</v>
      </c>
      <c r="S113" s="32" t="s">
        <v>1260</v>
      </c>
      <c r="T113" s="33">
        <f>データ!H113</f>
        <v>26866</v>
      </c>
      <c r="U113" s="34" t="s">
        <v>977</v>
      </c>
      <c r="V113" s="34" t="s">
        <v>1260</v>
      </c>
      <c r="W113" s="33">
        <f>データ!I113</f>
        <v>9083</v>
      </c>
      <c r="X113" s="34" t="s">
        <v>977</v>
      </c>
      <c r="Y113" s="34" t="s">
        <v>1260</v>
      </c>
      <c r="Z113" s="33">
        <f>データ!J113</f>
        <v>8526</v>
      </c>
      <c r="AA113" s="34" t="s">
        <v>977</v>
      </c>
      <c r="AB113" s="34" t="s">
        <v>1260</v>
      </c>
      <c r="AC113" s="33" t="str">
        <f>データ!K113</f>
        <v>SS1</v>
      </c>
      <c r="AD113" s="32" t="s">
        <v>977</v>
      </c>
      <c r="AE113" s="34" t="s">
        <v>1260</v>
      </c>
      <c r="AF113" s="33">
        <f>データ!L113</f>
        <v>44475</v>
      </c>
      <c r="AG113" s="34" t="s">
        <v>977</v>
      </c>
      <c r="AH113" s="34" t="s">
        <v>2273</v>
      </c>
      <c r="AI113" s="33" t="str">
        <f>データ!M113</f>
        <v>地幻射の五連撃／絶</v>
      </c>
      <c r="AJ113" s="9" t="s">
        <v>2274</v>
      </c>
      <c r="AK113" s="33" t="str">
        <f>データ!O113</f>
        <v>-</v>
      </c>
      <c r="AL113" s="35" t="s">
        <v>977</v>
      </c>
      <c r="AM113" s="34" t="s">
        <v>2276</v>
      </c>
      <c r="AN113" s="33" t="str">
        <f>データ!Q113</f>
        <v>ブリッツ／煌</v>
      </c>
      <c r="AO113" s="9" t="s">
        <v>2277</v>
      </c>
      <c r="AP113" s="33" t="str">
        <f>データ!S113</f>
        <v>グラビティアサルト／煌</v>
      </c>
      <c r="AQ113" s="35" t="s">
        <v>977</v>
      </c>
      <c r="AR113" s="34" t="s">
        <v>1260</v>
      </c>
      <c r="AS113" s="33" t="str">
        <f>データ!U113</f>
        <v>光芒の練気</v>
      </c>
      <c r="AT113" s="35" t="s">
        <v>977</v>
      </c>
      <c r="AU113" s="34" t="s">
        <v>1260</v>
      </c>
      <c r="AV113" s="33" t="str">
        <f>データ!W113</f>
        <v>-</v>
      </c>
      <c r="AW113" s="35" t="s">
        <v>977</v>
      </c>
      <c r="AX113" s="34" t="s">
        <v>1260</v>
      </c>
      <c r="AY113" s="33" t="str">
        <f>データ!X113</f>
        <v>ガチャイベ</v>
      </c>
      <c r="AZ113" s="35" t="s">
        <v>977</v>
      </c>
      <c r="BA113" s="9" t="s">
        <v>972</v>
      </c>
    </row>
    <row r="114" spans="1:53" x14ac:dyDescent="0.15">
      <c r="A114" s="9" t="s">
        <v>969</v>
      </c>
      <c r="B114" s="9" t="s">
        <v>1392</v>
      </c>
      <c r="C114" s="32" t="str">
        <f>"./images/thumbnail/"&amp;データ!B114&amp;".jpg"</f>
        <v>./images/thumbnail/2229.jpg</v>
      </c>
      <c r="D114" s="32" t="s">
        <v>1393</v>
      </c>
      <c r="E114" s="32" t="str">
        <f>"./images/thumbnail/"&amp;データ!B114&amp;".jpg"</f>
        <v>./images/thumbnail/2229.jpg</v>
      </c>
      <c r="F114" s="32" t="s">
        <v>1064</v>
      </c>
      <c r="G114" s="32" t="s">
        <v>1260</v>
      </c>
      <c r="H114" s="32" t="str">
        <f>データ!D114</f>
        <v>ルーカン</v>
      </c>
      <c r="I114" s="32" t="s">
        <v>977</v>
      </c>
      <c r="J114" s="32" t="s">
        <v>1260</v>
      </c>
      <c r="K114" s="32" t="str">
        <f>データ!E114</f>
        <v>UR</v>
      </c>
      <c r="L114" s="32" t="s">
        <v>977</v>
      </c>
      <c r="M114" s="32" t="s">
        <v>1260</v>
      </c>
      <c r="N114" s="32">
        <f>データ!F114</f>
        <v>16</v>
      </c>
      <c r="O114" s="32" t="s">
        <v>977</v>
      </c>
      <c r="P114" s="32" t="s">
        <v>1260</v>
      </c>
      <c r="Q114" s="32" t="str">
        <f>データ!G114</f>
        <v>突</v>
      </c>
      <c r="R114" s="32" t="s">
        <v>977</v>
      </c>
      <c r="S114" s="32" t="s">
        <v>1260</v>
      </c>
      <c r="T114" s="33">
        <f>データ!H114</f>
        <v>26926</v>
      </c>
      <c r="U114" s="34" t="s">
        <v>977</v>
      </c>
      <c r="V114" s="34" t="s">
        <v>1260</v>
      </c>
      <c r="W114" s="33">
        <f>データ!I114</f>
        <v>7720</v>
      </c>
      <c r="X114" s="34" t="s">
        <v>977</v>
      </c>
      <c r="Y114" s="34" t="s">
        <v>1260</v>
      </c>
      <c r="Z114" s="33">
        <f>データ!J114</f>
        <v>10123</v>
      </c>
      <c r="AA114" s="34" t="s">
        <v>977</v>
      </c>
      <c r="AB114" s="34" t="s">
        <v>1260</v>
      </c>
      <c r="AC114" s="33" t="str">
        <f>データ!K114</f>
        <v>SS4</v>
      </c>
      <c r="AD114" s="32" t="s">
        <v>977</v>
      </c>
      <c r="AE114" s="34" t="s">
        <v>1260</v>
      </c>
      <c r="AF114" s="33">
        <f>データ!L114</f>
        <v>44769</v>
      </c>
      <c r="AG114" s="34" t="s">
        <v>977</v>
      </c>
      <c r="AH114" s="34" t="s">
        <v>2273</v>
      </c>
      <c r="AI114" s="33" t="str">
        <f>データ!M114</f>
        <v>天幻神の五連撃／絶</v>
      </c>
      <c r="AJ114" s="9" t="s">
        <v>2274</v>
      </c>
      <c r="AK114" s="33" t="str">
        <f>データ!O114</f>
        <v>-</v>
      </c>
      <c r="AL114" s="35" t="s">
        <v>977</v>
      </c>
      <c r="AM114" s="34" t="s">
        <v>2276</v>
      </c>
      <c r="AN114" s="33" t="str">
        <f>データ!Q114</f>
        <v>ランページ／鳳</v>
      </c>
      <c r="AO114" s="9" t="s">
        <v>2277</v>
      </c>
      <c r="AP114" s="33" t="str">
        <f>データ!S114</f>
        <v>フォートレス／煌</v>
      </c>
      <c r="AQ114" s="35" t="s">
        <v>977</v>
      </c>
      <c r="AR114" s="34" t="s">
        <v>1260</v>
      </c>
      <c r="AS114" s="33" t="str">
        <f>データ!U114</f>
        <v>蒼突の闘気</v>
      </c>
      <c r="AT114" s="35" t="s">
        <v>977</v>
      </c>
      <c r="AU114" s="34" t="s">
        <v>1260</v>
      </c>
      <c r="AV114" s="33" t="str">
        <f>データ!W114</f>
        <v>-</v>
      </c>
      <c r="AW114" s="35" t="s">
        <v>977</v>
      </c>
      <c r="AX114" s="34" t="s">
        <v>1260</v>
      </c>
      <c r="AY114" s="33" t="str">
        <f>データ!X114</f>
        <v>ガチャイベ</v>
      </c>
      <c r="AZ114" s="35" t="s">
        <v>977</v>
      </c>
      <c r="BA114" s="9" t="s">
        <v>972</v>
      </c>
    </row>
    <row r="115" spans="1:53" x14ac:dyDescent="0.15">
      <c r="A115" s="9" t="s">
        <v>969</v>
      </c>
      <c r="B115" s="9" t="s">
        <v>1392</v>
      </c>
      <c r="C115" s="32" t="str">
        <f>"./images/thumbnail/"&amp;データ!B115&amp;".jpg"</f>
        <v>./images/thumbnail/2227.jpg</v>
      </c>
      <c r="D115" s="32" t="s">
        <v>1393</v>
      </c>
      <c r="E115" s="32" t="str">
        <f>"./images/thumbnail/"&amp;データ!B115&amp;".jpg"</f>
        <v>./images/thumbnail/2227.jpg</v>
      </c>
      <c r="F115" s="32" t="s">
        <v>1064</v>
      </c>
      <c r="G115" s="32" t="s">
        <v>1260</v>
      </c>
      <c r="H115" s="32" t="str">
        <f>データ!D115</f>
        <v>エメーリエ</v>
      </c>
      <c r="I115" s="32" t="s">
        <v>977</v>
      </c>
      <c r="J115" s="32" t="s">
        <v>1260</v>
      </c>
      <c r="K115" s="32" t="str">
        <f>データ!E115</f>
        <v>SSR</v>
      </c>
      <c r="L115" s="32" t="s">
        <v>977</v>
      </c>
      <c r="M115" s="32" t="s">
        <v>1260</v>
      </c>
      <c r="N115" s="32">
        <f>データ!F115</f>
        <v>14</v>
      </c>
      <c r="O115" s="32" t="s">
        <v>977</v>
      </c>
      <c r="P115" s="32" t="s">
        <v>1260</v>
      </c>
      <c r="Q115" s="32" t="str">
        <f>データ!G115</f>
        <v>斬</v>
      </c>
      <c r="R115" s="32" t="s">
        <v>977</v>
      </c>
      <c r="S115" s="32" t="s">
        <v>1260</v>
      </c>
      <c r="T115" s="33">
        <f>データ!H115</f>
        <v>17429</v>
      </c>
      <c r="U115" s="34" t="s">
        <v>977</v>
      </c>
      <c r="V115" s="34" t="s">
        <v>1260</v>
      </c>
      <c r="W115" s="33">
        <f>データ!I115</f>
        <v>8243</v>
      </c>
      <c r="X115" s="34" t="s">
        <v>977</v>
      </c>
      <c r="Y115" s="34" t="s">
        <v>1260</v>
      </c>
      <c r="Z115" s="33">
        <f>データ!J115</f>
        <v>6649</v>
      </c>
      <c r="AA115" s="34" t="s">
        <v>977</v>
      </c>
      <c r="AB115" s="34" t="s">
        <v>1260</v>
      </c>
      <c r="AC115" s="33" t="str">
        <f>データ!K115</f>
        <v>S</v>
      </c>
      <c r="AD115" s="32" t="s">
        <v>977</v>
      </c>
      <c r="AE115" s="34" t="s">
        <v>1260</v>
      </c>
      <c r="AF115" s="33">
        <f>データ!L115</f>
        <v>32321</v>
      </c>
      <c r="AG115" s="34" t="s">
        <v>977</v>
      </c>
      <c r="AH115" s="34" t="s">
        <v>2273</v>
      </c>
      <c r="AI115" s="33" t="str">
        <f>データ!M115</f>
        <v>焔幻の一閃／煌</v>
      </c>
      <c r="AJ115" s="9" t="s">
        <v>2274</v>
      </c>
      <c r="AK115" s="33" t="str">
        <f>データ!O115</f>
        <v>-</v>
      </c>
      <c r="AL115" s="35" t="s">
        <v>977</v>
      </c>
      <c r="AM115" s="34" t="s">
        <v>2276</v>
      </c>
      <c r="AN115" s="33" t="str">
        <f>データ!Q115</f>
        <v>フォートレス／煌</v>
      </c>
      <c r="AO115" s="9" t="s">
        <v>2277</v>
      </c>
      <c r="AP115" s="33" t="str">
        <f>データ!S115</f>
        <v>-</v>
      </c>
      <c r="AQ115" s="35" t="s">
        <v>977</v>
      </c>
      <c r="AR115" s="34" t="s">
        <v>1260</v>
      </c>
      <c r="AS115" s="33" t="str">
        <f>データ!U115</f>
        <v>-</v>
      </c>
      <c r="AT115" s="35" t="s">
        <v>977</v>
      </c>
      <c r="AU115" s="34" t="s">
        <v>1260</v>
      </c>
      <c r="AV115" s="33" t="str">
        <f>データ!W115</f>
        <v>斬属性攻撃力中アップ</v>
      </c>
      <c r="AW115" s="35" t="s">
        <v>977</v>
      </c>
      <c r="AX115" s="34" t="s">
        <v>1260</v>
      </c>
      <c r="AY115" s="33" t="str">
        <f>データ!X115</f>
        <v>ガチャイベ</v>
      </c>
      <c r="AZ115" s="35" t="s">
        <v>977</v>
      </c>
      <c r="BA115" s="9" t="s">
        <v>972</v>
      </c>
    </row>
    <row r="116" spans="1:53" x14ac:dyDescent="0.15">
      <c r="A116" s="9" t="s">
        <v>969</v>
      </c>
      <c r="B116" s="9" t="s">
        <v>1392</v>
      </c>
      <c r="C116" s="32" t="str">
        <f>"./images/thumbnail/"&amp;データ!B116&amp;".jpg"</f>
        <v>./images/thumbnail/2225.jpg</v>
      </c>
      <c r="D116" s="32" t="s">
        <v>1393</v>
      </c>
      <c r="E116" s="32" t="str">
        <f>"./images/thumbnail/"&amp;データ!B116&amp;".jpg"</f>
        <v>./images/thumbnail/2225.jpg</v>
      </c>
      <c r="F116" s="32" t="s">
        <v>1064</v>
      </c>
      <c r="G116" s="32" t="s">
        <v>1260</v>
      </c>
      <c r="H116" s="32" t="str">
        <f>データ!D116</f>
        <v>アルベリク</v>
      </c>
      <c r="I116" s="32" t="s">
        <v>977</v>
      </c>
      <c r="J116" s="32" t="s">
        <v>1260</v>
      </c>
      <c r="K116" s="32" t="str">
        <f>データ!E116</f>
        <v>UR</v>
      </c>
      <c r="L116" s="32" t="s">
        <v>977</v>
      </c>
      <c r="M116" s="32" t="s">
        <v>1260</v>
      </c>
      <c r="N116" s="32">
        <f>データ!F116</f>
        <v>16</v>
      </c>
      <c r="O116" s="32" t="s">
        <v>977</v>
      </c>
      <c r="P116" s="32" t="s">
        <v>1260</v>
      </c>
      <c r="Q116" s="32" t="str">
        <f>データ!G116</f>
        <v>斬</v>
      </c>
      <c r="R116" s="32" t="s">
        <v>977</v>
      </c>
      <c r="S116" s="32" t="s">
        <v>1260</v>
      </c>
      <c r="T116" s="33">
        <f>データ!H116</f>
        <v>22053</v>
      </c>
      <c r="U116" s="34" t="s">
        <v>977</v>
      </c>
      <c r="V116" s="34" t="s">
        <v>1260</v>
      </c>
      <c r="W116" s="33">
        <f>データ!I116</f>
        <v>10331</v>
      </c>
      <c r="X116" s="34" t="s">
        <v>977</v>
      </c>
      <c r="Y116" s="34" t="s">
        <v>1260</v>
      </c>
      <c r="Z116" s="33">
        <f>データ!J116</f>
        <v>8447</v>
      </c>
      <c r="AA116" s="34" t="s">
        <v>977</v>
      </c>
      <c r="AB116" s="34" t="s">
        <v>1260</v>
      </c>
      <c r="AC116" s="33" t="str">
        <f>データ!K116</f>
        <v>SS+</v>
      </c>
      <c r="AD116" s="32" t="s">
        <v>977</v>
      </c>
      <c r="AE116" s="34" t="s">
        <v>1260</v>
      </c>
      <c r="AF116" s="33">
        <f>データ!L116</f>
        <v>40831</v>
      </c>
      <c r="AG116" s="34" t="s">
        <v>977</v>
      </c>
      <c r="AH116" s="34" t="s">
        <v>2273</v>
      </c>
      <c r="AI116" s="33" t="str">
        <f>データ!M116</f>
        <v>対紫の突風／鳳</v>
      </c>
      <c r="AJ116" s="9" t="s">
        <v>2274</v>
      </c>
      <c r="AK116" s="33" t="str">
        <f>データ!O116</f>
        <v>英雄の輝き</v>
      </c>
      <c r="AL116" s="35" t="s">
        <v>977</v>
      </c>
      <c r="AM116" s="34" t="s">
        <v>2276</v>
      </c>
      <c r="AN116" s="33" t="str">
        <f>データ!Q116</f>
        <v>グラビティアサルト／鳳</v>
      </c>
      <c r="AO116" s="9" t="s">
        <v>2277</v>
      </c>
      <c r="AP116" s="33" t="str">
        <f>データ!S116</f>
        <v>アサルト／煌</v>
      </c>
      <c r="AQ116" s="35" t="s">
        <v>977</v>
      </c>
      <c r="AR116" s="34" t="s">
        <v>1260</v>
      </c>
      <c r="AS116" s="33" t="str">
        <f>データ!U116</f>
        <v>不屈の闘気</v>
      </c>
      <c r="AT116" s="35" t="s">
        <v>977</v>
      </c>
      <c r="AU116" s="34" t="s">
        <v>1260</v>
      </c>
      <c r="AV116" s="33" t="str">
        <f>データ!W116</f>
        <v>-</v>
      </c>
      <c r="AW116" s="35" t="s">
        <v>977</v>
      </c>
      <c r="AX116" s="34" t="s">
        <v>1260</v>
      </c>
      <c r="AY116" s="33" t="str">
        <f>データ!X116</f>
        <v>第18回統一報酬</v>
      </c>
      <c r="AZ116" s="35" t="s">
        <v>977</v>
      </c>
      <c r="BA116" s="9" t="s">
        <v>972</v>
      </c>
    </row>
    <row r="117" spans="1:53" x14ac:dyDescent="0.15">
      <c r="A117" s="9" t="s">
        <v>969</v>
      </c>
      <c r="B117" s="9" t="s">
        <v>1392</v>
      </c>
      <c r="C117" s="32" t="str">
        <f>"./images/thumbnail/"&amp;データ!B117&amp;".jpg"</f>
        <v>./images/thumbnail/2224.jpg</v>
      </c>
      <c r="D117" s="32" t="s">
        <v>1393</v>
      </c>
      <c r="E117" s="32" t="str">
        <f>"./images/thumbnail/"&amp;データ!B117&amp;".jpg"</f>
        <v>./images/thumbnail/2224.jpg</v>
      </c>
      <c r="F117" s="32" t="s">
        <v>1064</v>
      </c>
      <c r="G117" s="32" t="s">
        <v>1260</v>
      </c>
      <c r="H117" s="32" t="str">
        <f>データ!D117</f>
        <v>アルベリク</v>
      </c>
      <c r="I117" s="32" t="s">
        <v>977</v>
      </c>
      <c r="J117" s="32" t="s">
        <v>1260</v>
      </c>
      <c r="K117" s="32" t="str">
        <f>データ!E117</f>
        <v>UR</v>
      </c>
      <c r="L117" s="32" t="s">
        <v>977</v>
      </c>
      <c r="M117" s="32" t="s">
        <v>1260</v>
      </c>
      <c r="N117" s="32">
        <f>データ!F117</f>
        <v>15</v>
      </c>
      <c r="O117" s="32" t="s">
        <v>977</v>
      </c>
      <c r="P117" s="32" t="s">
        <v>1260</v>
      </c>
      <c r="Q117" s="32" t="str">
        <f>データ!G117</f>
        <v>斬</v>
      </c>
      <c r="R117" s="32" t="s">
        <v>977</v>
      </c>
      <c r="S117" s="32" t="s">
        <v>1260</v>
      </c>
      <c r="T117" s="33">
        <f>データ!H117</f>
        <v>21054</v>
      </c>
      <c r="U117" s="34" t="s">
        <v>977</v>
      </c>
      <c r="V117" s="34" t="s">
        <v>1260</v>
      </c>
      <c r="W117" s="33">
        <f>データ!I117</f>
        <v>9282</v>
      </c>
      <c r="X117" s="34" t="s">
        <v>977</v>
      </c>
      <c r="Y117" s="34" t="s">
        <v>1260</v>
      </c>
      <c r="Z117" s="33">
        <f>データ!J117</f>
        <v>7570</v>
      </c>
      <c r="AA117" s="34" t="s">
        <v>977</v>
      </c>
      <c r="AB117" s="34" t="s">
        <v>1260</v>
      </c>
      <c r="AC117" s="33" t="str">
        <f>データ!K117</f>
        <v>SS-</v>
      </c>
      <c r="AD117" s="32" t="s">
        <v>977</v>
      </c>
      <c r="AE117" s="34" t="s">
        <v>1260</v>
      </c>
      <c r="AF117" s="33">
        <f>データ!L117</f>
        <v>37906</v>
      </c>
      <c r="AG117" s="34" t="s">
        <v>977</v>
      </c>
      <c r="AH117" s="34" t="s">
        <v>2273</v>
      </c>
      <c r="AI117" s="33" t="str">
        <f>データ!M117</f>
        <v>対紫の突風／煌</v>
      </c>
      <c r="AJ117" s="9" t="s">
        <v>2274</v>
      </c>
      <c r="AK117" s="33" t="str">
        <f>データ!O117</f>
        <v>-</v>
      </c>
      <c r="AL117" s="35" t="s">
        <v>977</v>
      </c>
      <c r="AM117" s="34" t="s">
        <v>2276</v>
      </c>
      <c r="AN117" s="33" t="str">
        <f>データ!Q117</f>
        <v>グラビティアサルト／煌</v>
      </c>
      <c r="AO117" s="9" t="s">
        <v>2277</v>
      </c>
      <c r="AP117" s="33" t="str">
        <f>データ!S117</f>
        <v>アサルト／絶</v>
      </c>
      <c r="AQ117" s="35" t="s">
        <v>977</v>
      </c>
      <c r="AR117" s="34" t="s">
        <v>1260</v>
      </c>
      <c r="AS117" s="33" t="str">
        <f>データ!U117</f>
        <v>-</v>
      </c>
      <c r="AT117" s="35" t="s">
        <v>977</v>
      </c>
      <c r="AU117" s="34" t="s">
        <v>1260</v>
      </c>
      <c r="AV117" s="33" t="str">
        <f>データ!W117</f>
        <v>-</v>
      </c>
      <c r="AW117" s="35" t="s">
        <v>977</v>
      </c>
      <c r="AX117" s="34" t="s">
        <v>1260</v>
      </c>
      <c r="AY117" s="33" t="str">
        <f>データ!X117</f>
        <v>第18回統一報酬</v>
      </c>
      <c r="AZ117" s="35" t="s">
        <v>977</v>
      </c>
      <c r="BA117" s="9" t="s">
        <v>972</v>
      </c>
    </row>
    <row r="118" spans="1:53" x14ac:dyDescent="0.15">
      <c r="A118" s="9" t="s">
        <v>969</v>
      </c>
      <c r="B118" s="9" t="s">
        <v>1392</v>
      </c>
      <c r="C118" s="32" t="str">
        <f>"./images/thumbnail/"&amp;データ!B118&amp;".jpg"</f>
        <v>./images/thumbnail/2223.jpg</v>
      </c>
      <c r="D118" s="32" t="s">
        <v>1393</v>
      </c>
      <c r="E118" s="32" t="str">
        <f>"./images/thumbnail/"&amp;データ!B118&amp;".jpg"</f>
        <v>./images/thumbnail/2223.jpg</v>
      </c>
      <c r="F118" s="32" t="s">
        <v>1064</v>
      </c>
      <c r="G118" s="32" t="s">
        <v>1260</v>
      </c>
      <c r="H118" s="32" t="str">
        <f>データ!D118</f>
        <v>アルベリク</v>
      </c>
      <c r="I118" s="32" t="s">
        <v>977</v>
      </c>
      <c r="J118" s="32" t="s">
        <v>1260</v>
      </c>
      <c r="K118" s="32" t="str">
        <f>データ!E118</f>
        <v>UR</v>
      </c>
      <c r="L118" s="32" t="s">
        <v>977</v>
      </c>
      <c r="M118" s="32" t="s">
        <v>1260</v>
      </c>
      <c r="N118" s="32">
        <f>データ!F118</f>
        <v>14</v>
      </c>
      <c r="O118" s="32" t="s">
        <v>977</v>
      </c>
      <c r="P118" s="32" t="s">
        <v>1260</v>
      </c>
      <c r="Q118" s="32" t="str">
        <f>データ!G118</f>
        <v>斬</v>
      </c>
      <c r="R118" s="32" t="s">
        <v>977</v>
      </c>
      <c r="S118" s="32" t="s">
        <v>1260</v>
      </c>
      <c r="T118" s="33">
        <f>データ!H118</f>
        <v>19098</v>
      </c>
      <c r="U118" s="34" t="s">
        <v>977</v>
      </c>
      <c r="V118" s="34" t="s">
        <v>1260</v>
      </c>
      <c r="W118" s="33">
        <f>データ!I118</f>
        <v>8755</v>
      </c>
      <c r="X118" s="34" t="s">
        <v>977</v>
      </c>
      <c r="Y118" s="34" t="s">
        <v>1260</v>
      </c>
      <c r="Z118" s="33">
        <f>データ!J118</f>
        <v>6355</v>
      </c>
      <c r="AA118" s="34" t="s">
        <v>977</v>
      </c>
      <c r="AB118" s="34" t="s">
        <v>1260</v>
      </c>
      <c r="AC118" s="33" t="str">
        <f>データ!K118</f>
        <v>S</v>
      </c>
      <c r="AD118" s="32" t="s">
        <v>977</v>
      </c>
      <c r="AE118" s="34" t="s">
        <v>1260</v>
      </c>
      <c r="AF118" s="33">
        <f>データ!L118</f>
        <v>34208</v>
      </c>
      <c r="AG118" s="34" t="s">
        <v>977</v>
      </c>
      <c r="AH118" s="34" t="s">
        <v>2273</v>
      </c>
      <c r="AI118" s="33" t="str">
        <f>データ!M118</f>
        <v>対紫の突風／煌</v>
      </c>
      <c r="AJ118" s="9" t="s">
        <v>2274</v>
      </c>
      <c r="AK118" s="33" t="str">
        <f>データ!O118</f>
        <v>-</v>
      </c>
      <c r="AL118" s="35" t="s">
        <v>977</v>
      </c>
      <c r="AM118" s="34" t="s">
        <v>2276</v>
      </c>
      <c r="AN118" s="33" t="str">
        <f>データ!Q118</f>
        <v>グラビティアサルト／煌</v>
      </c>
      <c r="AO118" s="9" t="s">
        <v>2277</v>
      </c>
      <c r="AP118" s="33" t="str">
        <f>データ!S118</f>
        <v>-</v>
      </c>
      <c r="AQ118" s="35" t="s">
        <v>977</v>
      </c>
      <c r="AR118" s="34" t="s">
        <v>1260</v>
      </c>
      <c r="AS118" s="33" t="str">
        <f>データ!U118</f>
        <v>-</v>
      </c>
      <c r="AT118" s="35" t="s">
        <v>977</v>
      </c>
      <c r="AU118" s="34" t="s">
        <v>1260</v>
      </c>
      <c r="AV118" s="33" t="str">
        <f>データ!W118</f>
        <v>-</v>
      </c>
      <c r="AW118" s="35" t="s">
        <v>977</v>
      </c>
      <c r="AX118" s="34" t="s">
        <v>1260</v>
      </c>
      <c r="AY118" s="33" t="str">
        <f>データ!X118</f>
        <v>第18回統一報酬</v>
      </c>
      <c r="AZ118" s="35" t="s">
        <v>977</v>
      </c>
      <c r="BA118" s="9" t="s">
        <v>972</v>
      </c>
    </row>
    <row r="119" spans="1:53" x14ac:dyDescent="0.15">
      <c r="A119" s="9" t="s">
        <v>969</v>
      </c>
      <c r="B119" s="9" t="s">
        <v>1392</v>
      </c>
      <c r="C119" s="32" t="str">
        <f>"./images/thumbnail/"&amp;データ!B119&amp;".jpg"</f>
        <v>./images/thumbnail/2222.jpg</v>
      </c>
      <c r="D119" s="32" t="s">
        <v>1393</v>
      </c>
      <c r="E119" s="32" t="str">
        <f>"./images/thumbnail/"&amp;データ!B119&amp;".jpg"</f>
        <v>./images/thumbnail/2222.jpg</v>
      </c>
      <c r="F119" s="32" t="s">
        <v>1064</v>
      </c>
      <c r="G119" s="32" t="s">
        <v>1260</v>
      </c>
      <c r="H119" s="32" t="str">
        <f>データ!D119</f>
        <v>アルベリク</v>
      </c>
      <c r="I119" s="32" t="s">
        <v>977</v>
      </c>
      <c r="J119" s="32" t="s">
        <v>1260</v>
      </c>
      <c r="K119" s="32" t="str">
        <f>データ!E119</f>
        <v>SSR</v>
      </c>
      <c r="L119" s="32" t="s">
        <v>977</v>
      </c>
      <c r="M119" s="32" t="s">
        <v>1260</v>
      </c>
      <c r="N119" s="32">
        <f>データ!F119</f>
        <v>13</v>
      </c>
      <c r="O119" s="32" t="s">
        <v>977</v>
      </c>
      <c r="P119" s="32" t="s">
        <v>1260</v>
      </c>
      <c r="Q119" s="32" t="str">
        <f>データ!G119</f>
        <v>斬</v>
      </c>
      <c r="R119" s="32" t="s">
        <v>977</v>
      </c>
      <c r="S119" s="32" t="s">
        <v>1260</v>
      </c>
      <c r="T119" s="33">
        <f>データ!H119</f>
        <v>17247</v>
      </c>
      <c r="U119" s="34" t="s">
        <v>977</v>
      </c>
      <c r="V119" s="34" t="s">
        <v>1260</v>
      </c>
      <c r="W119" s="33">
        <f>データ!I119</f>
        <v>7757</v>
      </c>
      <c r="X119" s="34" t="s">
        <v>977</v>
      </c>
      <c r="Y119" s="34" t="s">
        <v>1260</v>
      </c>
      <c r="Z119" s="33">
        <f>データ!J119</f>
        <v>5429</v>
      </c>
      <c r="AA119" s="34" t="s">
        <v>977</v>
      </c>
      <c r="AB119" s="34" t="s">
        <v>1260</v>
      </c>
      <c r="AC119" s="33" t="str">
        <f>データ!K119</f>
        <v>A+</v>
      </c>
      <c r="AD119" s="32" t="s">
        <v>977</v>
      </c>
      <c r="AE119" s="34" t="s">
        <v>1260</v>
      </c>
      <c r="AF119" s="33">
        <f>データ!L119</f>
        <v>30433</v>
      </c>
      <c r="AG119" s="34" t="s">
        <v>977</v>
      </c>
      <c r="AH119" s="34" t="s">
        <v>2273</v>
      </c>
      <c r="AI119" s="33" t="str">
        <f>データ!M119</f>
        <v>対紫の突風／絶</v>
      </c>
      <c r="AJ119" s="9" t="s">
        <v>2274</v>
      </c>
      <c r="AK119" s="33" t="str">
        <f>データ!O119</f>
        <v>-</v>
      </c>
      <c r="AL119" s="35" t="s">
        <v>977</v>
      </c>
      <c r="AM119" s="34" t="s">
        <v>2276</v>
      </c>
      <c r="AN119" s="33" t="str">
        <f>データ!Q119</f>
        <v>グラビティアサルト／絶</v>
      </c>
      <c r="AO119" s="9" t="s">
        <v>2277</v>
      </c>
      <c r="AP119" s="33" t="str">
        <f>データ!S119</f>
        <v>-</v>
      </c>
      <c r="AQ119" s="35" t="s">
        <v>977</v>
      </c>
      <c r="AR119" s="34" t="s">
        <v>1260</v>
      </c>
      <c r="AS119" s="33" t="str">
        <f>データ!U119</f>
        <v>-</v>
      </c>
      <c r="AT119" s="35" t="s">
        <v>977</v>
      </c>
      <c r="AU119" s="34" t="s">
        <v>1260</v>
      </c>
      <c r="AV119" s="33" t="str">
        <f>データ!W119</f>
        <v>-</v>
      </c>
      <c r="AW119" s="35" t="s">
        <v>977</v>
      </c>
      <c r="AX119" s="34" t="s">
        <v>1260</v>
      </c>
      <c r="AY119" s="33" t="str">
        <f>データ!X119</f>
        <v>第18回統一報酬</v>
      </c>
      <c r="AZ119" s="35" t="s">
        <v>977</v>
      </c>
      <c r="BA119" s="9" t="s">
        <v>972</v>
      </c>
    </row>
    <row r="120" spans="1:53" x14ac:dyDescent="0.15">
      <c r="A120" s="9" t="s">
        <v>969</v>
      </c>
      <c r="B120" s="9" t="s">
        <v>1392</v>
      </c>
      <c r="C120" s="32" t="str">
        <f>"./images/thumbnail/"&amp;データ!B120&amp;".jpg"</f>
        <v>./images/thumbnail/2221.jpg</v>
      </c>
      <c r="D120" s="32" t="s">
        <v>1393</v>
      </c>
      <c r="E120" s="32" t="str">
        <f>"./images/thumbnail/"&amp;データ!B120&amp;".jpg"</f>
        <v>./images/thumbnail/2221.jpg</v>
      </c>
      <c r="F120" s="32" t="s">
        <v>1064</v>
      </c>
      <c r="G120" s="32" t="s">
        <v>1260</v>
      </c>
      <c r="H120" s="32" t="str">
        <f>データ!D120</f>
        <v>リゼット</v>
      </c>
      <c r="I120" s="32" t="s">
        <v>977</v>
      </c>
      <c r="J120" s="32" t="s">
        <v>1260</v>
      </c>
      <c r="K120" s="32" t="str">
        <f>データ!E120</f>
        <v>UR</v>
      </c>
      <c r="L120" s="32" t="s">
        <v>977</v>
      </c>
      <c r="M120" s="32" t="s">
        <v>1260</v>
      </c>
      <c r="N120" s="32">
        <f>データ!F120</f>
        <v>16</v>
      </c>
      <c r="O120" s="32" t="s">
        <v>977</v>
      </c>
      <c r="P120" s="32" t="s">
        <v>1260</v>
      </c>
      <c r="Q120" s="32" t="str">
        <f>データ!G120</f>
        <v>打</v>
      </c>
      <c r="R120" s="32" t="s">
        <v>977</v>
      </c>
      <c r="S120" s="32" t="s">
        <v>1260</v>
      </c>
      <c r="T120" s="33">
        <f>データ!H120</f>
        <v>30001</v>
      </c>
      <c r="U120" s="34" t="s">
        <v>977</v>
      </c>
      <c r="V120" s="34" t="s">
        <v>1260</v>
      </c>
      <c r="W120" s="33">
        <f>データ!I120</f>
        <v>8803</v>
      </c>
      <c r="X120" s="34" t="s">
        <v>977</v>
      </c>
      <c r="Y120" s="34" t="s">
        <v>1260</v>
      </c>
      <c r="Z120" s="33">
        <f>データ!J120</f>
        <v>12820</v>
      </c>
      <c r="AA120" s="34" t="s">
        <v>977</v>
      </c>
      <c r="AB120" s="34" t="s">
        <v>1260</v>
      </c>
      <c r="AC120" s="33" t="str">
        <f>データ!K120</f>
        <v>SS-</v>
      </c>
      <c r="AD120" s="32" t="s">
        <v>977</v>
      </c>
      <c r="AE120" s="34" t="s">
        <v>1260</v>
      </c>
      <c r="AF120" s="33">
        <f>データ!L120</f>
        <v>51624</v>
      </c>
      <c r="AG120" s="34" t="s">
        <v>977</v>
      </c>
      <c r="AH120" s="34" t="s">
        <v>2273</v>
      </c>
      <c r="AI120" s="33" t="str">
        <f>データ!M120</f>
        <v>焔幻の一閃／鳳</v>
      </c>
      <c r="AJ120" s="9" t="s">
        <v>2274</v>
      </c>
      <c r="AK120" s="33" t="str">
        <f>データ!O120</f>
        <v>-</v>
      </c>
      <c r="AL120" s="35" t="s">
        <v>977</v>
      </c>
      <c r="AM120" s="34" t="s">
        <v>2276</v>
      </c>
      <c r="AN120" s="33" t="str">
        <f>データ!Q120</f>
        <v>アクセラレーター／鳳</v>
      </c>
      <c r="AO120" s="9" t="s">
        <v>2277</v>
      </c>
      <c r="AP120" s="33" t="str">
        <f>データ!S120</f>
        <v>エース／煌</v>
      </c>
      <c r="AQ120" s="35" t="s">
        <v>977</v>
      </c>
      <c r="AR120" s="34" t="s">
        <v>1260</v>
      </c>
      <c r="AS120" s="33" t="str">
        <f>データ!U120</f>
        <v>-</v>
      </c>
      <c r="AT120" s="35" t="s">
        <v>977</v>
      </c>
      <c r="AU120" s="34" t="s">
        <v>1260</v>
      </c>
      <c r="AV120" s="33" t="str">
        <f>データ!W120</f>
        <v>打属性攻撃力中アップ</v>
      </c>
      <c r="AW120" s="35" t="s">
        <v>977</v>
      </c>
      <c r="AX120" s="34" t="s">
        <v>1260</v>
      </c>
      <c r="AY120" s="33" t="str">
        <f>データ!X120</f>
        <v>覇者の塔</v>
      </c>
      <c r="AZ120" s="35" t="s">
        <v>977</v>
      </c>
      <c r="BA120" s="9" t="s">
        <v>972</v>
      </c>
    </row>
    <row r="121" spans="1:53" x14ac:dyDescent="0.15">
      <c r="A121" s="9" t="s">
        <v>969</v>
      </c>
      <c r="B121" s="9" t="s">
        <v>1392</v>
      </c>
      <c r="C121" s="32" t="str">
        <f>"./images/thumbnail/"&amp;データ!B121&amp;".jpg"</f>
        <v>./images/thumbnail/2219.jpg</v>
      </c>
      <c r="D121" s="32" t="s">
        <v>1393</v>
      </c>
      <c r="E121" s="32" t="str">
        <f>"./images/thumbnail/"&amp;データ!B121&amp;".jpg"</f>
        <v>./images/thumbnail/2219.jpg</v>
      </c>
      <c r="F121" s="32" t="s">
        <v>1064</v>
      </c>
      <c r="G121" s="32" t="s">
        <v>1260</v>
      </c>
      <c r="H121" s="32" t="str">
        <f>データ!D121</f>
        <v>リウィア</v>
      </c>
      <c r="I121" s="32" t="s">
        <v>977</v>
      </c>
      <c r="J121" s="32" t="s">
        <v>1260</v>
      </c>
      <c r="K121" s="32" t="str">
        <f>データ!E121</f>
        <v>UR</v>
      </c>
      <c r="L121" s="32" t="s">
        <v>977</v>
      </c>
      <c r="M121" s="32" t="s">
        <v>1260</v>
      </c>
      <c r="N121" s="32">
        <f>データ!F121</f>
        <v>16</v>
      </c>
      <c r="O121" s="32" t="s">
        <v>977</v>
      </c>
      <c r="P121" s="32" t="s">
        <v>1260</v>
      </c>
      <c r="Q121" s="32" t="str">
        <f>データ!G121</f>
        <v>遠</v>
      </c>
      <c r="R121" s="32" t="s">
        <v>977</v>
      </c>
      <c r="S121" s="32" t="s">
        <v>1260</v>
      </c>
      <c r="T121" s="33">
        <f>データ!H121</f>
        <v>23998</v>
      </c>
      <c r="U121" s="34" t="s">
        <v>977</v>
      </c>
      <c r="V121" s="34" t="s">
        <v>1260</v>
      </c>
      <c r="W121" s="33">
        <f>データ!I121</f>
        <v>8692</v>
      </c>
      <c r="X121" s="34" t="s">
        <v>977</v>
      </c>
      <c r="Y121" s="34" t="s">
        <v>1260</v>
      </c>
      <c r="Z121" s="33">
        <f>データ!J121</f>
        <v>8006</v>
      </c>
      <c r="AA121" s="34" t="s">
        <v>977</v>
      </c>
      <c r="AB121" s="34" t="s">
        <v>1260</v>
      </c>
      <c r="AC121" s="33" t="str">
        <f>データ!K121</f>
        <v>SS1</v>
      </c>
      <c r="AD121" s="32" t="s">
        <v>977</v>
      </c>
      <c r="AE121" s="34" t="s">
        <v>1260</v>
      </c>
      <c r="AF121" s="33">
        <f>データ!L121</f>
        <v>40696</v>
      </c>
      <c r="AG121" s="34" t="s">
        <v>977</v>
      </c>
      <c r="AH121" s="34" t="s">
        <v>2273</v>
      </c>
      <c r="AI121" s="33" t="str">
        <f>データ!M121</f>
        <v>天使の微笑／煌</v>
      </c>
      <c r="AJ121" s="9" t="s">
        <v>2274</v>
      </c>
      <c r="AK121" s="33" t="str">
        <f>データ!O121</f>
        <v>-</v>
      </c>
      <c r="AL121" s="35" t="s">
        <v>977</v>
      </c>
      <c r="AM121" s="34" t="s">
        <v>2276</v>
      </c>
      <c r="AN121" s="33" t="str">
        <f>データ!Q121</f>
        <v>フォートレス／鳳</v>
      </c>
      <c r="AO121" s="9" t="s">
        <v>2277</v>
      </c>
      <c r="AP121" s="33" t="str">
        <f>データ!S121</f>
        <v>エクスドライブ／煌</v>
      </c>
      <c r="AQ121" s="35" t="s">
        <v>977</v>
      </c>
      <c r="AR121" s="34" t="s">
        <v>1260</v>
      </c>
      <c r="AS121" s="33" t="str">
        <f>データ!U121</f>
        <v>練気</v>
      </c>
      <c r="AT121" s="35" t="s">
        <v>977</v>
      </c>
      <c r="AU121" s="34" t="s">
        <v>1260</v>
      </c>
      <c r="AV121" s="33" t="str">
        <f>データ!W121</f>
        <v>-</v>
      </c>
      <c r="AW121" s="35" t="s">
        <v>977</v>
      </c>
      <c r="AX121" s="34" t="s">
        <v>1260</v>
      </c>
      <c r="AY121" s="33" t="str">
        <f>データ!X121</f>
        <v>常設</v>
      </c>
      <c r="AZ121" s="35" t="s">
        <v>977</v>
      </c>
      <c r="BA121" s="9" t="s">
        <v>972</v>
      </c>
    </row>
    <row r="122" spans="1:53" x14ac:dyDescent="0.15">
      <c r="A122" s="9" t="s">
        <v>969</v>
      </c>
      <c r="B122" s="9" t="s">
        <v>1392</v>
      </c>
      <c r="C122" s="32" t="str">
        <f>"./images/thumbnail/"&amp;データ!B122&amp;".jpg"</f>
        <v>./images/thumbnail/2217.jpg</v>
      </c>
      <c r="D122" s="32" t="s">
        <v>1393</v>
      </c>
      <c r="E122" s="32" t="str">
        <f>"./images/thumbnail/"&amp;データ!B122&amp;".jpg"</f>
        <v>./images/thumbnail/2217.jpg</v>
      </c>
      <c r="F122" s="32" t="s">
        <v>1064</v>
      </c>
      <c r="G122" s="32" t="s">
        <v>1260</v>
      </c>
      <c r="H122" s="32" t="str">
        <f>データ!D122</f>
        <v>ユリウス</v>
      </c>
      <c r="I122" s="32" t="s">
        <v>977</v>
      </c>
      <c r="J122" s="32" t="s">
        <v>1260</v>
      </c>
      <c r="K122" s="32" t="str">
        <f>データ!E122</f>
        <v>UR</v>
      </c>
      <c r="L122" s="32" t="s">
        <v>977</v>
      </c>
      <c r="M122" s="32" t="s">
        <v>1260</v>
      </c>
      <c r="N122" s="32">
        <f>データ!F122</f>
        <v>16</v>
      </c>
      <c r="O122" s="32" t="s">
        <v>977</v>
      </c>
      <c r="P122" s="32" t="s">
        <v>1260</v>
      </c>
      <c r="Q122" s="32" t="str">
        <f>データ!G122</f>
        <v>突</v>
      </c>
      <c r="R122" s="32" t="s">
        <v>977</v>
      </c>
      <c r="S122" s="32" t="s">
        <v>1260</v>
      </c>
      <c r="T122" s="33">
        <f>データ!H122</f>
        <v>25157</v>
      </c>
      <c r="U122" s="34" t="s">
        <v>977</v>
      </c>
      <c r="V122" s="34" t="s">
        <v>1260</v>
      </c>
      <c r="W122" s="33">
        <f>データ!I122</f>
        <v>7582</v>
      </c>
      <c r="X122" s="34" t="s">
        <v>977</v>
      </c>
      <c r="Y122" s="34" t="s">
        <v>1260</v>
      </c>
      <c r="Z122" s="33">
        <f>データ!J122</f>
        <v>10107</v>
      </c>
      <c r="AA122" s="34" t="s">
        <v>977</v>
      </c>
      <c r="AB122" s="34" t="s">
        <v>1260</v>
      </c>
      <c r="AC122" s="33" t="str">
        <f>データ!K122</f>
        <v>SS4</v>
      </c>
      <c r="AD122" s="32" t="s">
        <v>977</v>
      </c>
      <c r="AE122" s="34" t="s">
        <v>1260</v>
      </c>
      <c r="AF122" s="33">
        <f>データ!L122</f>
        <v>42846</v>
      </c>
      <c r="AG122" s="34" t="s">
        <v>977</v>
      </c>
      <c r="AH122" s="34" t="s">
        <v>2273</v>
      </c>
      <c r="AI122" s="33" t="str">
        <f>データ!M122</f>
        <v>対紅の突風／鳳</v>
      </c>
      <c r="AJ122" s="9" t="s">
        <v>2274</v>
      </c>
      <c r="AK122" s="33" t="str">
        <f>データ!O122</f>
        <v>-</v>
      </c>
      <c r="AL122" s="35" t="s">
        <v>977</v>
      </c>
      <c r="AM122" s="34" t="s">
        <v>2276</v>
      </c>
      <c r="AN122" s="33" t="str">
        <f>データ!Q122</f>
        <v>ポイントライズ／鳳</v>
      </c>
      <c r="AO122" s="9" t="s">
        <v>2277</v>
      </c>
      <c r="AP122" s="33" t="str">
        <f>データ!S122</f>
        <v>オラクル／煌</v>
      </c>
      <c r="AQ122" s="35" t="s">
        <v>977</v>
      </c>
      <c r="AR122" s="34" t="s">
        <v>1260</v>
      </c>
      <c r="AS122" s="33" t="str">
        <f>データ!U122</f>
        <v>闘気</v>
      </c>
      <c r="AT122" s="35" t="s">
        <v>977</v>
      </c>
      <c r="AU122" s="34" t="s">
        <v>1260</v>
      </c>
      <c r="AV122" s="33" t="str">
        <f>データ!W122</f>
        <v>-</v>
      </c>
      <c r="AW122" s="35" t="s">
        <v>977</v>
      </c>
      <c r="AX122" s="34" t="s">
        <v>1260</v>
      </c>
      <c r="AY122" s="33" t="str">
        <f>データ!X122</f>
        <v>常設</v>
      </c>
      <c r="AZ122" s="35" t="s">
        <v>977</v>
      </c>
      <c r="BA122" s="9" t="s">
        <v>972</v>
      </c>
    </row>
    <row r="123" spans="1:53" x14ac:dyDescent="0.15">
      <c r="A123" s="9" t="s">
        <v>969</v>
      </c>
      <c r="B123" s="9" t="s">
        <v>1392</v>
      </c>
      <c r="C123" s="32" t="str">
        <f>"./images/thumbnail/"&amp;データ!B123&amp;".jpg"</f>
        <v>./images/thumbnail/2215.jpg</v>
      </c>
      <c r="D123" s="32" t="s">
        <v>1393</v>
      </c>
      <c r="E123" s="32" t="str">
        <f>"./images/thumbnail/"&amp;データ!B123&amp;".jpg"</f>
        <v>./images/thumbnail/2215.jpg</v>
      </c>
      <c r="F123" s="32" t="s">
        <v>1064</v>
      </c>
      <c r="G123" s="32" t="s">
        <v>1260</v>
      </c>
      <c r="H123" s="32" t="str">
        <f>データ!D123</f>
        <v>ヒルダ</v>
      </c>
      <c r="I123" s="32" t="s">
        <v>977</v>
      </c>
      <c r="J123" s="32" t="s">
        <v>1260</v>
      </c>
      <c r="K123" s="32" t="str">
        <f>データ!E123</f>
        <v>UR</v>
      </c>
      <c r="L123" s="32" t="s">
        <v>977</v>
      </c>
      <c r="M123" s="32" t="s">
        <v>1260</v>
      </c>
      <c r="N123" s="32">
        <f>データ!F123</f>
        <v>16</v>
      </c>
      <c r="O123" s="32" t="s">
        <v>977</v>
      </c>
      <c r="P123" s="32" t="s">
        <v>1260</v>
      </c>
      <c r="Q123" s="32" t="str">
        <f>データ!G123</f>
        <v>遠</v>
      </c>
      <c r="R123" s="32" t="s">
        <v>977</v>
      </c>
      <c r="S123" s="32" t="s">
        <v>1260</v>
      </c>
      <c r="T123" s="33">
        <f>データ!H123</f>
        <v>27150</v>
      </c>
      <c r="U123" s="34" t="s">
        <v>977</v>
      </c>
      <c r="V123" s="34" t="s">
        <v>1260</v>
      </c>
      <c r="W123" s="33">
        <f>データ!I123</f>
        <v>8794</v>
      </c>
      <c r="X123" s="34" t="s">
        <v>977</v>
      </c>
      <c r="Y123" s="34" t="s">
        <v>1260</v>
      </c>
      <c r="Z123" s="33">
        <f>データ!J123</f>
        <v>9076</v>
      </c>
      <c r="AA123" s="34" t="s">
        <v>977</v>
      </c>
      <c r="AB123" s="34" t="s">
        <v>1260</v>
      </c>
      <c r="AC123" s="33" t="str">
        <f>データ!K123</f>
        <v>SS1</v>
      </c>
      <c r="AD123" s="32" t="s">
        <v>977</v>
      </c>
      <c r="AE123" s="34" t="s">
        <v>1260</v>
      </c>
      <c r="AF123" s="33">
        <f>データ!L123</f>
        <v>45020</v>
      </c>
      <c r="AG123" s="34" t="s">
        <v>977</v>
      </c>
      <c r="AH123" s="34" t="s">
        <v>2273</v>
      </c>
      <c r="AI123" s="33" t="str">
        <f>データ!M123</f>
        <v>地幻射の六連撃／絶</v>
      </c>
      <c r="AJ123" s="9" t="s">
        <v>2274</v>
      </c>
      <c r="AK123" s="33" t="str">
        <f>データ!O123</f>
        <v>-</v>
      </c>
      <c r="AL123" s="35" t="s">
        <v>977</v>
      </c>
      <c r="AM123" s="34" t="s">
        <v>2276</v>
      </c>
      <c r="AN123" s="33" t="str">
        <f>データ!Q123</f>
        <v>エース／鳳</v>
      </c>
      <c r="AO123" s="9" t="s">
        <v>2277</v>
      </c>
      <c r="AP123" s="33" t="str">
        <f>データ!S123</f>
        <v>ランページ／煌</v>
      </c>
      <c r="AQ123" s="35" t="s">
        <v>977</v>
      </c>
      <c r="AR123" s="34" t="s">
        <v>1260</v>
      </c>
      <c r="AS123" s="33" t="str">
        <f>データ!U123</f>
        <v>防壁</v>
      </c>
      <c r="AT123" s="35" t="s">
        <v>977</v>
      </c>
      <c r="AU123" s="34" t="s">
        <v>1260</v>
      </c>
      <c r="AV123" s="33" t="str">
        <f>データ!W123</f>
        <v>-</v>
      </c>
      <c r="AW123" s="35" t="s">
        <v>977</v>
      </c>
      <c r="AX123" s="34" t="s">
        <v>1260</v>
      </c>
      <c r="AY123" s="33" t="str">
        <f>データ!X123</f>
        <v>ガチャイベ</v>
      </c>
      <c r="AZ123" s="35" t="s">
        <v>977</v>
      </c>
      <c r="BA123" s="9" t="s">
        <v>972</v>
      </c>
    </row>
    <row r="124" spans="1:53" x14ac:dyDescent="0.15">
      <c r="A124" s="9" t="s">
        <v>969</v>
      </c>
      <c r="B124" s="9" t="s">
        <v>1392</v>
      </c>
      <c r="C124" s="32" t="str">
        <f>"./images/thumbnail/"&amp;データ!B124&amp;".jpg"</f>
        <v>./images/thumbnail/2213.jpg</v>
      </c>
      <c r="D124" s="32" t="s">
        <v>1393</v>
      </c>
      <c r="E124" s="32" t="str">
        <f>"./images/thumbnail/"&amp;データ!B124&amp;".jpg"</f>
        <v>./images/thumbnail/2213.jpg</v>
      </c>
      <c r="F124" s="32" t="s">
        <v>1064</v>
      </c>
      <c r="G124" s="32" t="s">
        <v>1260</v>
      </c>
      <c r="H124" s="32" t="str">
        <f>データ!D124</f>
        <v>バルカス</v>
      </c>
      <c r="I124" s="32" t="s">
        <v>977</v>
      </c>
      <c r="J124" s="32" t="s">
        <v>1260</v>
      </c>
      <c r="K124" s="32" t="str">
        <f>データ!E124</f>
        <v>SSR</v>
      </c>
      <c r="L124" s="32" t="s">
        <v>977</v>
      </c>
      <c r="M124" s="32" t="s">
        <v>1260</v>
      </c>
      <c r="N124" s="32">
        <f>データ!F124</f>
        <v>14</v>
      </c>
      <c r="O124" s="32" t="s">
        <v>977</v>
      </c>
      <c r="P124" s="32" t="s">
        <v>1260</v>
      </c>
      <c r="Q124" s="32" t="str">
        <f>データ!G124</f>
        <v>打</v>
      </c>
      <c r="R124" s="32" t="s">
        <v>977</v>
      </c>
      <c r="S124" s="32" t="s">
        <v>1260</v>
      </c>
      <c r="T124" s="33">
        <f>データ!H124</f>
        <v>23053</v>
      </c>
      <c r="U124" s="34" t="s">
        <v>977</v>
      </c>
      <c r="V124" s="34" t="s">
        <v>1260</v>
      </c>
      <c r="W124" s="33">
        <f>データ!I124</f>
        <v>6574</v>
      </c>
      <c r="X124" s="34" t="s">
        <v>977</v>
      </c>
      <c r="Y124" s="34" t="s">
        <v>1260</v>
      </c>
      <c r="Z124" s="33">
        <f>データ!J124</f>
        <v>7637</v>
      </c>
      <c r="AA124" s="34" t="s">
        <v>977</v>
      </c>
      <c r="AB124" s="34" t="s">
        <v>1260</v>
      </c>
      <c r="AC124" s="33" t="str">
        <f>データ!K124</f>
        <v>A+</v>
      </c>
      <c r="AD124" s="32" t="s">
        <v>977</v>
      </c>
      <c r="AE124" s="34" t="s">
        <v>1260</v>
      </c>
      <c r="AF124" s="33">
        <f>データ!L124</f>
        <v>37264</v>
      </c>
      <c r="AG124" s="34" t="s">
        <v>977</v>
      </c>
      <c r="AH124" s="34" t="s">
        <v>2273</v>
      </c>
      <c r="AI124" s="33" t="str">
        <f>データ!M124</f>
        <v>天幻光の交叉線／煌</v>
      </c>
      <c r="AJ124" s="9" t="s">
        <v>2274</v>
      </c>
      <c r="AK124" s="33" t="str">
        <f>データ!O124</f>
        <v>-</v>
      </c>
      <c r="AL124" s="35" t="s">
        <v>977</v>
      </c>
      <c r="AM124" s="34" t="s">
        <v>2276</v>
      </c>
      <c r="AN124" s="33" t="str">
        <f>データ!Q124</f>
        <v>ランページ／絶</v>
      </c>
      <c r="AO124" s="9" t="s">
        <v>2277</v>
      </c>
      <c r="AP124" s="33" t="str">
        <f>データ!S124</f>
        <v>-</v>
      </c>
      <c r="AQ124" s="35" t="s">
        <v>977</v>
      </c>
      <c r="AR124" s="34" t="s">
        <v>1260</v>
      </c>
      <c r="AS124" s="33" t="str">
        <f>データ!U124</f>
        <v>-</v>
      </c>
      <c r="AT124" s="35" t="s">
        <v>977</v>
      </c>
      <c r="AU124" s="34" t="s">
        <v>1260</v>
      </c>
      <c r="AV124" s="33" t="str">
        <f>データ!W124</f>
        <v>打属性攻撃力中アップ</v>
      </c>
      <c r="AW124" s="35" t="s">
        <v>977</v>
      </c>
      <c r="AX124" s="34" t="s">
        <v>1260</v>
      </c>
      <c r="AY124" s="33" t="str">
        <f>データ!X124</f>
        <v>ガチャイベ</v>
      </c>
      <c r="AZ124" s="35" t="s">
        <v>977</v>
      </c>
      <c r="BA124" s="9" t="s">
        <v>972</v>
      </c>
    </row>
    <row r="125" spans="1:53" x14ac:dyDescent="0.15">
      <c r="A125" s="9" t="s">
        <v>969</v>
      </c>
      <c r="B125" s="9" t="s">
        <v>1392</v>
      </c>
      <c r="C125" s="32" t="str">
        <f>"./images/thumbnail/"&amp;データ!B125&amp;".jpg"</f>
        <v>./images/thumbnail/2211.jpg</v>
      </c>
      <c r="D125" s="32" t="s">
        <v>1393</v>
      </c>
      <c r="E125" s="32" t="str">
        <f>"./images/thumbnail/"&amp;データ!B125&amp;".jpg"</f>
        <v>./images/thumbnail/2211.jpg</v>
      </c>
      <c r="F125" s="32" t="s">
        <v>1064</v>
      </c>
      <c r="G125" s="32" t="s">
        <v>1260</v>
      </c>
      <c r="H125" s="32" t="str">
        <f>データ!D125</f>
        <v>ルギス</v>
      </c>
      <c r="I125" s="32" t="s">
        <v>977</v>
      </c>
      <c r="J125" s="32" t="s">
        <v>1260</v>
      </c>
      <c r="K125" s="32" t="str">
        <f>データ!E125</f>
        <v>UR</v>
      </c>
      <c r="L125" s="32" t="s">
        <v>977</v>
      </c>
      <c r="M125" s="32" t="s">
        <v>1260</v>
      </c>
      <c r="N125" s="32">
        <f>データ!F125</f>
        <v>16</v>
      </c>
      <c r="O125" s="32" t="s">
        <v>977</v>
      </c>
      <c r="P125" s="32" t="s">
        <v>1260</v>
      </c>
      <c r="Q125" s="32" t="str">
        <f>データ!G125</f>
        <v>斬</v>
      </c>
      <c r="R125" s="32" t="s">
        <v>977</v>
      </c>
      <c r="S125" s="32" t="s">
        <v>1260</v>
      </c>
      <c r="T125" s="33">
        <f>データ!H125</f>
        <v>22049</v>
      </c>
      <c r="U125" s="34" t="s">
        <v>977</v>
      </c>
      <c r="V125" s="34" t="s">
        <v>1260</v>
      </c>
      <c r="W125" s="33">
        <f>データ!I125</f>
        <v>11038</v>
      </c>
      <c r="X125" s="34" t="s">
        <v>977</v>
      </c>
      <c r="Y125" s="34" t="s">
        <v>1260</v>
      </c>
      <c r="Z125" s="33">
        <f>データ!J125</f>
        <v>7988</v>
      </c>
      <c r="AA125" s="34" t="s">
        <v>977</v>
      </c>
      <c r="AB125" s="34" t="s">
        <v>1260</v>
      </c>
      <c r="AC125" s="33" t="str">
        <f>データ!K125</f>
        <v>SS+</v>
      </c>
      <c r="AD125" s="32" t="s">
        <v>977</v>
      </c>
      <c r="AE125" s="34" t="s">
        <v>1260</v>
      </c>
      <c r="AF125" s="33">
        <f>データ!L125</f>
        <v>41075</v>
      </c>
      <c r="AG125" s="34" t="s">
        <v>977</v>
      </c>
      <c r="AH125" s="34" t="s">
        <v>2273</v>
      </c>
      <c r="AI125" s="33" t="str">
        <f>データ!M125</f>
        <v>強奪者の雷／凰</v>
      </c>
      <c r="AJ125" s="9" t="s">
        <v>2274</v>
      </c>
      <c r="AK125" s="33" t="str">
        <f>データ!O125</f>
        <v>-</v>
      </c>
      <c r="AL125" s="35" t="s">
        <v>977</v>
      </c>
      <c r="AM125" s="34" t="s">
        <v>2276</v>
      </c>
      <c r="AN125" s="33" t="str">
        <f>データ!Q125</f>
        <v>アサルト／鳳</v>
      </c>
      <c r="AO125" s="9" t="s">
        <v>2277</v>
      </c>
      <c r="AP125" s="33" t="str">
        <f>データ!S125</f>
        <v>エンダーブレイク／煌</v>
      </c>
      <c r="AQ125" s="35" t="s">
        <v>977</v>
      </c>
      <c r="AR125" s="34" t="s">
        <v>1260</v>
      </c>
      <c r="AS125" s="33" t="str">
        <f>データ!U125</f>
        <v>窮地の癒し</v>
      </c>
      <c r="AT125" s="35" t="s">
        <v>977</v>
      </c>
      <c r="AU125" s="34" t="s">
        <v>1260</v>
      </c>
      <c r="AV125" s="33" t="str">
        <f>データ!W125</f>
        <v>-</v>
      </c>
      <c r="AW125" s="35" t="s">
        <v>977</v>
      </c>
      <c r="AX125" s="34" t="s">
        <v>1260</v>
      </c>
      <c r="AY125" s="33" t="str">
        <f>データ!X125</f>
        <v>ガチャイベ</v>
      </c>
      <c r="AZ125" s="35" t="s">
        <v>977</v>
      </c>
      <c r="BA125" s="9" t="s">
        <v>972</v>
      </c>
    </row>
    <row r="126" spans="1:53" x14ac:dyDescent="0.15">
      <c r="A126" s="9" t="s">
        <v>969</v>
      </c>
      <c r="B126" s="9" t="s">
        <v>1392</v>
      </c>
      <c r="C126" s="32" t="str">
        <f>"./images/thumbnail/"&amp;データ!B126&amp;".jpg"</f>
        <v>./images/thumbnail/2209.jpg</v>
      </c>
      <c r="D126" s="32" t="s">
        <v>1393</v>
      </c>
      <c r="E126" s="32" t="str">
        <f>"./images/thumbnail/"&amp;データ!B126&amp;".jpg"</f>
        <v>./images/thumbnail/2209.jpg</v>
      </c>
      <c r="F126" s="32" t="s">
        <v>1064</v>
      </c>
      <c r="G126" s="32" t="s">
        <v>1260</v>
      </c>
      <c r="H126" s="32" t="str">
        <f>データ!D126</f>
        <v>ソロネ</v>
      </c>
      <c r="I126" s="32" t="s">
        <v>977</v>
      </c>
      <c r="J126" s="32" t="s">
        <v>1260</v>
      </c>
      <c r="K126" s="32" t="str">
        <f>データ!E126</f>
        <v>SSR</v>
      </c>
      <c r="L126" s="32" t="s">
        <v>977</v>
      </c>
      <c r="M126" s="32" t="s">
        <v>1260</v>
      </c>
      <c r="N126" s="32">
        <f>データ!F126</f>
        <v>14</v>
      </c>
      <c r="O126" s="32" t="s">
        <v>977</v>
      </c>
      <c r="P126" s="32" t="s">
        <v>1260</v>
      </c>
      <c r="Q126" s="32" t="str">
        <f>データ!G126</f>
        <v>打</v>
      </c>
      <c r="R126" s="32" t="s">
        <v>977</v>
      </c>
      <c r="S126" s="32" t="s">
        <v>1260</v>
      </c>
      <c r="T126" s="33">
        <f>データ!H126</f>
        <v>22497</v>
      </c>
      <c r="U126" s="34" t="s">
        <v>977</v>
      </c>
      <c r="V126" s="34" t="s">
        <v>1260</v>
      </c>
      <c r="W126" s="33">
        <f>データ!I126</f>
        <v>6414</v>
      </c>
      <c r="X126" s="34" t="s">
        <v>977</v>
      </c>
      <c r="Y126" s="34" t="s">
        <v>1260</v>
      </c>
      <c r="Z126" s="33">
        <f>データ!J126</f>
        <v>7719</v>
      </c>
      <c r="AA126" s="34" t="s">
        <v>977</v>
      </c>
      <c r="AB126" s="34" t="s">
        <v>1260</v>
      </c>
      <c r="AC126" s="33" t="str">
        <f>データ!K126</f>
        <v>A+</v>
      </c>
      <c r="AD126" s="32" t="s">
        <v>977</v>
      </c>
      <c r="AE126" s="34" t="s">
        <v>1260</v>
      </c>
      <c r="AF126" s="33">
        <f>データ!L126</f>
        <v>36630</v>
      </c>
      <c r="AG126" s="34" t="s">
        <v>977</v>
      </c>
      <c r="AH126" s="34" t="s">
        <v>2273</v>
      </c>
      <c r="AI126" s="33" t="str">
        <f>データ!M126</f>
        <v>幻光の交叉線／煌</v>
      </c>
      <c r="AJ126" s="9" t="s">
        <v>2274</v>
      </c>
      <c r="AK126" s="33" t="str">
        <f>データ!O126</f>
        <v>-</v>
      </c>
      <c r="AL126" s="35" t="s">
        <v>977</v>
      </c>
      <c r="AM126" s="34" t="s">
        <v>2276</v>
      </c>
      <c r="AN126" s="33" t="str">
        <f>データ!Q126</f>
        <v>ブリッツ</v>
      </c>
      <c r="AO126" s="9" t="s">
        <v>2277</v>
      </c>
      <c r="AP126" s="33" t="str">
        <f>データ!S126</f>
        <v>-</v>
      </c>
      <c r="AQ126" s="35" t="s">
        <v>977</v>
      </c>
      <c r="AR126" s="34" t="s">
        <v>1260</v>
      </c>
      <c r="AS126" s="33" t="str">
        <f>データ!U126</f>
        <v>-</v>
      </c>
      <c r="AT126" s="35" t="s">
        <v>977</v>
      </c>
      <c r="AU126" s="34" t="s">
        <v>1260</v>
      </c>
      <c r="AV126" s="33" t="str">
        <f>データ!W126</f>
        <v>打属性防御力小アップ</v>
      </c>
      <c r="AW126" s="35" t="s">
        <v>977</v>
      </c>
      <c r="AX126" s="34" t="s">
        <v>1260</v>
      </c>
      <c r="AY126" s="33" t="str">
        <f>データ!X126</f>
        <v>魔女の追憶イベ</v>
      </c>
      <c r="AZ126" s="35" t="s">
        <v>977</v>
      </c>
      <c r="BA126" s="9" t="s">
        <v>972</v>
      </c>
    </row>
    <row r="127" spans="1:53" x14ac:dyDescent="0.15">
      <c r="A127" s="9" t="s">
        <v>969</v>
      </c>
      <c r="B127" s="9" t="s">
        <v>1392</v>
      </c>
      <c r="C127" s="32" t="str">
        <f>"./images/thumbnail/"&amp;データ!B127&amp;".jpg"</f>
        <v>./images/thumbnail/2208.jpg</v>
      </c>
      <c r="D127" s="32" t="s">
        <v>1393</v>
      </c>
      <c r="E127" s="32" t="str">
        <f>"./images/thumbnail/"&amp;データ!B127&amp;".jpg"</f>
        <v>./images/thumbnail/2208.jpg</v>
      </c>
      <c r="F127" s="32" t="s">
        <v>1064</v>
      </c>
      <c r="G127" s="32" t="s">
        <v>1260</v>
      </c>
      <c r="H127" s="32" t="str">
        <f>データ!D127</f>
        <v>アリア</v>
      </c>
      <c r="I127" s="32" t="s">
        <v>977</v>
      </c>
      <c r="J127" s="32" t="s">
        <v>1260</v>
      </c>
      <c r="K127" s="32" t="str">
        <f>データ!E127</f>
        <v>UR</v>
      </c>
      <c r="L127" s="32" t="s">
        <v>977</v>
      </c>
      <c r="M127" s="32" t="s">
        <v>1260</v>
      </c>
      <c r="N127" s="32">
        <f>データ!F127</f>
        <v>16</v>
      </c>
      <c r="O127" s="32" t="s">
        <v>977</v>
      </c>
      <c r="P127" s="32" t="s">
        <v>1260</v>
      </c>
      <c r="Q127" s="32" t="str">
        <f>データ!G127</f>
        <v>斬</v>
      </c>
      <c r="R127" s="32" t="s">
        <v>977</v>
      </c>
      <c r="S127" s="32" t="s">
        <v>1260</v>
      </c>
      <c r="T127" s="33">
        <f>データ!H127</f>
        <v>21407</v>
      </c>
      <c r="U127" s="34" t="s">
        <v>977</v>
      </c>
      <c r="V127" s="34" t="s">
        <v>1260</v>
      </c>
      <c r="W127" s="33">
        <f>データ!I127</f>
        <v>10065</v>
      </c>
      <c r="X127" s="34" t="s">
        <v>977</v>
      </c>
      <c r="Y127" s="34" t="s">
        <v>1260</v>
      </c>
      <c r="Z127" s="33">
        <f>データ!J127</f>
        <v>8052</v>
      </c>
      <c r="AA127" s="34" t="s">
        <v>977</v>
      </c>
      <c r="AB127" s="34" t="s">
        <v>1260</v>
      </c>
      <c r="AC127" s="33" t="str">
        <f>データ!K127</f>
        <v>SS+</v>
      </c>
      <c r="AD127" s="32" t="s">
        <v>977</v>
      </c>
      <c r="AE127" s="34" t="s">
        <v>1260</v>
      </c>
      <c r="AF127" s="33">
        <f>データ!L127</f>
        <v>39524</v>
      </c>
      <c r="AG127" s="34" t="s">
        <v>977</v>
      </c>
      <c r="AH127" s="34" t="s">
        <v>2273</v>
      </c>
      <c r="AI127" s="33" t="str">
        <f>データ!M127</f>
        <v>対翠の薙風／鳳</v>
      </c>
      <c r="AJ127" s="9" t="s">
        <v>2274</v>
      </c>
      <c r="AK127" s="33" t="str">
        <f>データ!O127</f>
        <v>-</v>
      </c>
      <c r="AL127" s="35" t="s">
        <v>977</v>
      </c>
      <c r="AM127" s="34" t="s">
        <v>2276</v>
      </c>
      <c r="AN127" s="33" t="str">
        <f>データ!Q127</f>
        <v>アサルト／鳳</v>
      </c>
      <c r="AO127" s="9" t="s">
        <v>2277</v>
      </c>
      <c r="AP127" s="33" t="str">
        <f>データ!S127</f>
        <v>ジャガーノート／煌</v>
      </c>
      <c r="AQ127" s="35" t="s">
        <v>977</v>
      </c>
      <c r="AR127" s="34" t="s">
        <v>1260</v>
      </c>
      <c r="AS127" s="33" t="str">
        <f>データ!U127</f>
        <v>練気</v>
      </c>
      <c r="AT127" s="35" t="s">
        <v>977</v>
      </c>
      <c r="AU127" s="34" t="s">
        <v>1260</v>
      </c>
      <c r="AV127" s="33" t="str">
        <f>データ!W127</f>
        <v>-</v>
      </c>
      <c r="AW127" s="35" t="s">
        <v>977</v>
      </c>
      <c r="AX127" s="34" t="s">
        <v>1260</v>
      </c>
      <c r="AY127" s="33" t="str">
        <f>データ!X127</f>
        <v>オルフェス特別ログボ</v>
      </c>
      <c r="AZ127" s="35" t="s">
        <v>977</v>
      </c>
      <c r="BA127" s="9" t="s">
        <v>972</v>
      </c>
    </row>
    <row r="128" spans="1:53" x14ac:dyDescent="0.15">
      <c r="A128" s="9" t="s">
        <v>969</v>
      </c>
      <c r="B128" s="9" t="s">
        <v>1392</v>
      </c>
      <c r="C128" s="32" t="str">
        <f>"./images/thumbnail/"&amp;データ!B128&amp;".jpg"</f>
        <v>./images/thumbnail/2207.jpg</v>
      </c>
      <c r="D128" s="32" t="s">
        <v>1393</v>
      </c>
      <c r="E128" s="32" t="str">
        <f>"./images/thumbnail/"&amp;データ!B128&amp;".jpg"</f>
        <v>./images/thumbnail/2207.jpg</v>
      </c>
      <c r="F128" s="32" t="s">
        <v>1064</v>
      </c>
      <c r="G128" s="32" t="s">
        <v>1260</v>
      </c>
      <c r="H128" s="32" t="str">
        <f>データ!D128</f>
        <v>コントゥール</v>
      </c>
      <c r="I128" s="32" t="s">
        <v>977</v>
      </c>
      <c r="J128" s="32" t="s">
        <v>1260</v>
      </c>
      <c r="K128" s="32" t="str">
        <f>データ!E128</f>
        <v>UR</v>
      </c>
      <c r="L128" s="32" t="s">
        <v>977</v>
      </c>
      <c r="M128" s="32" t="s">
        <v>1260</v>
      </c>
      <c r="N128" s="32">
        <f>データ!F128</f>
        <v>16</v>
      </c>
      <c r="O128" s="32" t="s">
        <v>977</v>
      </c>
      <c r="P128" s="32" t="s">
        <v>1260</v>
      </c>
      <c r="Q128" s="32" t="str">
        <f>データ!G128</f>
        <v>遠</v>
      </c>
      <c r="R128" s="32" t="s">
        <v>977</v>
      </c>
      <c r="S128" s="32" t="s">
        <v>1260</v>
      </c>
      <c r="T128" s="33">
        <f>データ!H128</f>
        <v>23969</v>
      </c>
      <c r="U128" s="34" t="s">
        <v>977</v>
      </c>
      <c r="V128" s="34" t="s">
        <v>1260</v>
      </c>
      <c r="W128" s="33">
        <f>データ!I128</f>
        <v>8527</v>
      </c>
      <c r="X128" s="34" t="s">
        <v>977</v>
      </c>
      <c r="Y128" s="34" t="s">
        <v>1260</v>
      </c>
      <c r="Z128" s="33">
        <f>データ!J128</f>
        <v>8025</v>
      </c>
      <c r="AA128" s="34" t="s">
        <v>977</v>
      </c>
      <c r="AB128" s="34" t="s">
        <v>1260</v>
      </c>
      <c r="AC128" s="33" t="str">
        <f>データ!K128</f>
        <v>SS1</v>
      </c>
      <c r="AD128" s="32" t="s">
        <v>977</v>
      </c>
      <c r="AE128" s="34" t="s">
        <v>1260</v>
      </c>
      <c r="AF128" s="33">
        <f>データ!L128</f>
        <v>40521</v>
      </c>
      <c r="AG128" s="34" t="s">
        <v>977</v>
      </c>
      <c r="AH128" s="34" t="s">
        <v>2273</v>
      </c>
      <c r="AI128" s="33" t="str">
        <f>データ!M128</f>
        <v>対蒼の突風／鳳</v>
      </c>
      <c r="AJ128" s="9" t="s">
        <v>2274</v>
      </c>
      <c r="AK128" s="33" t="str">
        <f>データ!O128</f>
        <v>-</v>
      </c>
      <c r="AL128" s="35" t="s">
        <v>977</v>
      </c>
      <c r="AM128" s="34" t="s">
        <v>2276</v>
      </c>
      <c r="AN128" s="33" t="str">
        <f>データ!Q128</f>
        <v>アサルト／鳳</v>
      </c>
      <c r="AO128" s="9" t="s">
        <v>2277</v>
      </c>
      <c r="AP128" s="33" t="str">
        <f>データ!S128</f>
        <v>ポイントライズ／煌</v>
      </c>
      <c r="AQ128" s="35" t="s">
        <v>977</v>
      </c>
      <c r="AR128" s="34" t="s">
        <v>1260</v>
      </c>
      <c r="AS128" s="33" t="str">
        <f>データ!U128</f>
        <v>闘気</v>
      </c>
      <c r="AT128" s="35" t="s">
        <v>977</v>
      </c>
      <c r="AU128" s="34" t="s">
        <v>1260</v>
      </c>
      <c r="AV128" s="33" t="str">
        <f>データ!W128</f>
        <v>-</v>
      </c>
      <c r="AW128" s="35" t="s">
        <v>977</v>
      </c>
      <c r="AX128" s="34" t="s">
        <v>1260</v>
      </c>
      <c r="AY128" s="33" t="str">
        <f>データ!X128</f>
        <v>イリュミナシオン</v>
      </c>
      <c r="AZ128" s="35" t="s">
        <v>977</v>
      </c>
      <c r="BA128" s="9" t="s">
        <v>972</v>
      </c>
    </row>
    <row r="129" spans="1:53" x14ac:dyDescent="0.15">
      <c r="A129" s="9" t="s">
        <v>969</v>
      </c>
      <c r="B129" s="9" t="s">
        <v>1392</v>
      </c>
      <c r="C129" s="32" t="str">
        <f>"./images/thumbnail/"&amp;データ!B129&amp;".jpg"</f>
        <v>./images/thumbnail/2206.jpg</v>
      </c>
      <c r="D129" s="32" t="s">
        <v>1393</v>
      </c>
      <c r="E129" s="32" t="str">
        <f>"./images/thumbnail/"&amp;データ!B129&amp;".jpg"</f>
        <v>./images/thumbnail/2206.jpg</v>
      </c>
      <c r="F129" s="32" t="s">
        <v>1064</v>
      </c>
      <c r="G129" s="32" t="s">
        <v>1260</v>
      </c>
      <c r="H129" s="32" t="str">
        <f>データ!D129</f>
        <v>ミルーレ</v>
      </c>
      <c r="I129" s="32" t="s">
        <v>977</v>
      </c>
      <c r="J129" s="32" t="s">
        <v>1260</v>
      </c>
      <c r="K129" s="32" t="str">
        <f>データ!E129</f>
        <v>UR</v>
      </c>
      <c r="L129" s="32" t="s">
        <v>977</v>
      </c>
      <c r="M129" s="32" t="s">
        <v>1260</v>
      </c>
      <c r="N129" s="32">
        <f>データ!F129</f>
        <v>16</v>
      </c>
      <c r="O129" s="32" t="s">
        <v>977</v>
      </c>
      <c r="P129" s="32" t="s">
        <v>1260</v>
      </c>
      <c r="Q129" s="32" t="str">
        <f>データ!G129</f>
        <v>突</v>
      </c>
      <c r="R129" s="32" t="s">
        <v>977</v>
      </c>
      <c r="S129" s="32" t="s">
        <v>1260</v>
      </c>
      <c r="T129" s="33">
        <f>データ!H129</f>
        <v>25378</v>
      </c>
      <c r="U129" s="34" t="s">
        <v>977</v>
      </c>
      <c r="V129" s="34" t="s">
        <v>1260</v>
      </c>
      <c r="W129" s="33">
        <f>データ!I129</f>
        <v>7593</v>
      </c>
      <c r="X129" s="34" t="s">
        <v>977</v>
      </c>
      <c r="Y129" s="34" t="s">
        <v>1260</v>
      </c>
      <c r="Z129" s="33">
        <f>データ!J129</f>
        <v>10134</v>
      </c>
      <c r="AA129" s="34" t="s">
        <v>977</v>
      </c>
      <c r="AB129" s="34" t="s">
        <v>1260</v>
      </c>
      <c r="AC129" s="33" t="str">
        <f>データ!K129</f>
        <v>SS7</v>
      </c>
      <c r="AD129" s="32" t="s">
        <v>977</v>
      </c>
      <c r="AE129" s="34" t="s">
        <v>1260</v>
      </c>
      <c r="AF129" s="33">
        <f>データ!L129</f>
        <v>43105</v>
      </c>
      <c r="AG129" s="34" t="s">
        <v>977</v>
      </c>
      <c r="AH129" s="34" t="s">
        <v>2273</v>
      </c>
      <c r="AI129" s="33" t="str">
        <f>データ!M129</f>
        <v>幻神の六連撃／絶</v>
      </c>
      <c r="AJ129" s="9" t="s">
        <v>2274</v>
      </c>
      <c r="AK129" s="33" t="str">
        <f>データ!O129</f>
        <v>-</v>
      </c>
      <c r="AL129" s="35" t="s">
        <v>977</v>
      </c>
      <c r="AM129" s="34" t="s">
        <v>2276</v>
      </c>
      <c r="AN129" s="33" t="str">
        <f>データ!Q129</f>
        <v>バーサク／煌</v>
      </c>
      <c r="AO129" s="9" t="s">
        <v>2277</v>
      </c>
      <c r="AP129" s="33" t="str">
        <f>データ!S129</f>
        <v>エース／煌</v>
      </c>
      <c r="AQ129" s="35" t="s">
        <v>977</v>
      </c>
      <c r="AR129" s="34" t="s">
        <v>1260</v>
      </c>
      <c r="AS129" s="33" t="str">
        <f>データ!U129</f>
        <v>一閃</v>
      </c>
      <c r="AT129" s="35" t="s">
        <v>977</v>
      </c>
      <c r="AU129" s="34" t="s">
        <v>1260</v>
      </c>
      <c r="AV129" s="33" t="str">
        <f>データ!W129</f>
        <v>-</v>
      </c>
      <c r="AW129" s="35" t="s">
        <v>977</v>
      </c>
      <c r="AX129" s="34" t="s">
        <v>1260</v>
      </c>
      <c r="AY129" s="33" t="str">
        <f>データ!X129</f>
        <v>限定ガチャ</v>
      </c>
      <c r="AZ129" s="35" t="s">
        <v>977</v>
      </c>
      <c r="BA129" s="9" t="s">
        <v>972</v>
      </c>
    </row>
    <row r="130" spans="1:53" x14ac:dyDescent="0.15">
      <c r="A130" s="9" t="s">
        <v>969</v>
      </c>
      <c r="B130" s="9" t="s">
        <v>1392</v>
      </c>
      <c r="C130" s="32" t="str">
        <f>"./images/thumbnail/"&amp;データ!B130&amp;".jpg"</f>
        <v>./images/thumbnail/2205.jpg</v>
      </c>
      <c r="D130" s="32" t="s">
        <v>1393</v>
      </c>
      <c r="E130" s="32" t="str">
        <f>"./images/thumbnail/"&amp;データ!B130&amp;".jpg"</f>
        <v>./images/thumbnail/2205.jpg</v>
      </c>
      <c r="F130" s="32" t="s">
        <v>1064</v>
      </c>
      <c r="G130" s="32" t="s">
        <v>1260</v>
      </c>
      <c r="H130" s="32" t="str">
        <f>データ!D130</f>
        <v>クリストフ</v>
      </c>
      <c r="I130" s="32" t="s">
        <v>977</v>
      </c>
      <c r="J130" s="32" t="s">
        <v>1260</v>
      </c>
      <c r="K130" s="32" t="str">
        <f>データ!E130</f>
        <v>SSR</v>
      </c>
      <c r="L130" s="32" t="s">
        <v>977</v>
      </c>
      <c r="M130" s="32" t="s">
        <v>1260</v>
      </c>
      <c r="N130" s="32">
        <f>データ!F130</f>
        <v>14</v>
      </c>
      <c r="O130" s="32" t="s">
        <v>977</v>
      </c>
      <c r="P130" s="32" t="s">
        <v>1260</v>
      </c>
      <c r="Q130" s="32" t="str">
        <f>データ!G130</f>
        <v>突</v>
      </c>
      <c r="R130" s="32" t="s">
        <v>977</v>
      </c>
      <c r="S130" s="32" t="s">
        <v>1260</v>
      </c>
      <c r="T130" s="33">
        <f>データ!H130</f>
        <v>18961</v>
      </c>
      <c r="U130" s="34" t="s">
        <v>977</v>
      </c>
      <c r="V130" s="34" t="s">
        <v>1260</v>
      </c>
      <c r="W130" s="33">
        <f>データ!I130</f>
        <v>6013</v>
      </c>
      <c r="X130" s="34" t="s">
        <v>977</v>
      </c>
      <c r="Y130" s="34" t="s">
        <v>1260</v>
      </c>
      <c r="Z130" s="33">
        <f>データ!J130</f>
        <v>6431</v>
      </c>
      <c r="AA130" s="34" t="s">
        <v>977</v>
      </c>
      <c r="AB130" s="34" t="s">
        <v>1260</v>
      </c>
      <c r="AC130" s="33" t="str">
        <f>データ!K130</f>
        <v>SS+</v>
      </c>
      <c r="AD130" s="32" t="s">
        <v>977</v>
      </c>
      <c r="AE130" s="34" t="s">
        <v>1260</v>
      </c>
      <c r="AF130" s="33">
        <f>データ!L130</f>
        <v>31405</v>
      </c>
      <c r="AG130" s="34" t="s">
        <v>977</v>
      </c>
      <c r="AH130" s="34" t="s">
        <v>2273</v>
      </c>
      <c r="AI130" s="33" t="str">
        <f>データ!M130</f>
        <v>焔幻の一閃／煌</v>
      </c>
      <c r="AJ130" s="9" t="s">
        <v>2274</v>
      </c>
      <c r="AK130" s="33" t="str">
        <f>データ!O130</f>
        <v>-</v>
      </c>
      <c r="AL130" s="35" t="s">
        <v>977</v>
      </c>
      <c r="AM130" s="34" t="s">
        <v>2276</v>
      </c>
      <c r="AN130" s="33" t="str">
        <f>データ!Q130</f>
        <v>ストリーム／真</v>
      </c>
      <c r="AO130" s="9" t="s">
        <v>2277</v>
      </c>
      <c r="AP130" s="33" t="str">
        <f>データ!S130</f>
        <v>-</v>
      </c>
      <c r="AQ130" s="35" t="s">
        <v>977</v>
      </c>
      <c r="AR130" s="34" t="s">
        <v>1260</v>
      </c>
      <c r="AS130" s="33" t="str">
        <f>データ!U130</f>
        <v>-</v>
      </c>
      <c r="AT130" s="35" t="s">
        <v>977</v>
      </c>
      <c r="AU130" s="34" t="s">
        <v>1260</v>
      </c>
      <c r="AV130" s="33" t="str">
        <f>データ!W130</f>
        <v>突属性防御力小アップ</v>
      </c>
      <c r="AW130" s="35" t="s">
        <v>977</v>
      </c>
      <c r="AX130" s="34" t="s">
        <v>1260</v>
      </c>
      <c r="AY130" s="33" t="str">
        <f>データ!X130</f>
        <v>誓いイベ</v>
      </c>
      <c r="AZ130" s="35" t="s">
        <v>977</v>
      </c>
      <c r="BA130" s="9" t="s">
        <v>972</v>
      </c>
    </row>
    <row r="131" spans="1:53" x14ac:dyDescent="0.15">
      <c r="A131" s="9" t="s">
        <v>969</v>
      </c>
      <c r="B131" s="9" t="s">
        <v>1392</v>
      </c>
      <c r="C131" s="32" t="str">
        <f>"./images/thumbnail/"&amp;データ!B131&amp;".jpg"</f>
        <v>./images/thumbnail/2204.jpg</v>
      </c>
      <c r="D131" s="32" t="s">
        <v>1393</v>
      </c>
      <c r="E131" s="32" t="str">
        <f>"./images/thumbnail/"&amp;データ!B131&amp;".jpg"</f>
        <v>./images/thumbnail/2204.jpg</v>
      </c>
      <c r="F131" s="32" t="s">
        <v>1064</v>
      </c>
      <c r="G131" s="32" t="s">
        <v>1260</v>
      </c>
      <c r="H131" s="32" t="str">
        <f>データ!D131</f>
        <v>マーヴェル</v>
      </c>
      <c r="I131" s="32" t="s">
        <v>977</v>
      </c>
      <c r="J131" s="32" t="s">
        <v>1260</v>
      </c>
      <c r="K131" s="32" t="str">
        <f>データ!E131</f>
        <v>UR</v>
      </c>
      <c r="L131" s="32" t="s">
        <v>977</v>
      </c>
      <c r="M131" s="32" t="s">
        <v>1260</v>
      </c>
      <c r="N131" s="32">
        <f>データ!F131</f>
        <v>16</v>
      </c>
      <c r="O131" s="32" t="s">
        <v>977</v>
      </c>
      <c r="P131" s="32" t="s">
        <v>1260</v>
      </c>
      <c r="Q131" s="32" t="str">
        <f>データ!G131</f>
        <v>遠</v>
      </c>
      <c r="R131" s="32" t="s">
        <v>977</v>
      </c>
      <c r="S131" s="32" t="s">
        <v>1260</v>
      </c>
      <c r="T131" s="33">
        <f>データ!H131</f>
        <v>26104</v>
      </c>
      <c r="U131" s="34" t="s">
        <v>977</v>
      </c>
      <c r="V131" s="34" t="s">
        <v>1260</v>
      </c>
      <c r="W131" s="33">
        <f>データ!I131</f>
        <v>8729</v>
      </c>
      <c r="X131" s="34" t="s">
        <v>977</v>
      </c>
      <c r="Y131" s="34" t="s">
        <v>1260</v>
      </c>
      <c r="Z131" s="33">
        <f>データ!J131</f>
        <v>8737</v>
      </c>
      <c r="AA131" s="34" t="s">
        <v>977</v>
      </c>
      <c r="AB131" s="34" t="s">
        <v>1260</v>
      </c>
      <c r="AC131" s="33" t="str">
        <f>データ!K131</f>
        <v>SS1</v>
      </c>
      <c r="AD131" s="32" t="s">
        <v>977</v>
      </c>
      <c r="AE131" s="34" t="s">
        <v>1260</v>
      </c>
      <c r="AF131" s="33">
        <f>データ!L131</f>
        <v>43570</v>
      </c>
      <c r="AG131" s="34" t="s">
        <v>977</v>
      </c>
      <c r="AH131" s="34" t="s">
        <v>2273</v>
      </c>
      <c r="AI131" s="33" t="str">
        <f>データ!M131</f>
        <v>幻射の六連撃／絶</v>
      </c>
      <c r="AJ131" s="9" t="s">
        <v>2274</v>
      </c>
      <c r="AK131" s="33" t="str">
        <f>データ!O131</f>
        <v>-</v>
      </c>
      <c r="AL131" s="35" t="s">
        <v>977</v>
      </c>
      <c r="AM131" s="34" t="s">
        <v>2276</v>
      </c>
      <c r="AN131" s="33" t="str">
        <f>データ!Q131</f>
        <v>オラクル／鳳</v>
      </c>
      <c r="AO131" s="9" t="s">
        <v>2277</v>
      </c>
      <c r="AP131" s="33" t="str">
        <f>データ!S131</f>
        <v>ランページ／煌</v>
      </c>
      <c r="AQ131" s="35" t="s">
        <v>977</v>
      </c>
      <c r="AR131" s="34" t="s">
        <v>1260</v>
      </c>
      <c r="AS131" s="33" t="str">
        <f>データ!U131</f>
        <v>-</v>
      </c>
      <c r="AT131" s="35" t="s">
        <v>977</v>
      </c>
      <c r="AU131" s="34" t="s">
        <v>1260</v>
      </c>
      <c r="AV131" s="33" t="str">
        <f>データ!W131</f>
        <v>遠属性攻撃力中アップ</v>
      </c>
      <c r="AW131" s="35" t="s">
        <v>977</v>
      </c>
      <c r="AX131" s="34" t="s">
        <v>1260</v>
      </c>
      <c r="AY131" s="33" t="str">
        <f>データ!X131</f>
        <v>2020年ホワイトデーイベ</v>
      </c>
      <c r="AZ131" s="35" t="s">
        <v>977</v>
      </c>
      <c r="BA131" s="9" t="s">
        <v>972</v>
      </c>
    </row>
    <row r="132" spans="1:53" x14ac:dyDescent="0.15">
      <c r="A132" s="9" t="s">
        <v>969</v>
      </c>
      <c r="B132" s="9" t="s">
        <v>1392</v>
      </c>
      <c r="C132" s="32" t="str">
        <f>"./images/thumbnail/"&amp;データ!B132&amp;".jpg"</f>
        <v>./images/thumbnail/2202.jpg</v>
      </c>
      <c r="D132" s="32" t="s">
        <v>1393</v>
      </c>
      <c r="E132" s="32" t="str">
        <f>"./images/thumbnail/"&amp;データ!B132&amp;".jpg"</f>
        <v>./images/thumbnail/2202.jpg</v>
      </c>
      <c r="F132" s="32" t="s">
        <v>1064</v>
      </c>
      <c r="G132" s="32" t="s">
        <v>1260</v>
      </c>
      <c r="H132" s="32" t="str">
        <f>データ!D132</f>
        <v>カノン</v>
      </c>
      <c r="I132" s="32" t="s">
        <v>977</v>
      </c>
      <c r="J132" s="32" t="s">
        <v>1260</v>
      </c>
      <c r="K132" s="32" t="str">
        <f>データ!E132</f>
        <v>UR</v>
      </c>
      <c r="L132" s="32" t="s">
        <v>977</v>
      </c>
      <c r="M132" s="32" t="s">
        <v>1260</v>
      </c>
      <c r="N132" s="32">
        <f>データ!F132</f>
        <v>16</v>
      </c>
      <c r="O132" s="32" t="s">
        <v>977</v>
      </c>
      <c r="P132" s="32" t="s">
        <v>1260</v>
      </c>
      <c r="Q132" s="32" t="str">
        <f>データ!G132</f>
        <v>打</v>
      </c>
      <c r="R132" s="32" t="s">
        <v>977</v>
      </c>
      <c r="S132" s="32" t="s">
        <v>1260</v>
      </c>
      <c r="T132" s="33">
        <f>データ!H132</f>
        <v>30290</v>
      </c>
      <c r="U132" s="34" t="s">
        <v>977</v>
      </c>
      <c r="V132" s="34" t="s">
        <v>1260</v>
      </c>
      <c r="W132" s="33">
        <f>データ!I132</f>
        <v>8814</v>
      </c>
      <c r="X132" s="34" t="s">
        <v>977</v>
      </c>
      <c r="Y132" s="34" t="s">
        <v>1260</v>
      </c>
      <c r="Z132" s="33">
        <f>データ!J132</f>
        <v>12491</v>
      </c>
      <c r="AA132" s="34" t="s">
        <v>977</v>
      </c>
      <c r="AB132" s="34" t="s">
        <v>1260</v>
      </c>
      <c r="AC132" s="33" t="str">
        <f>データ!K132</f>
        <v>SS-</v>
      </c>
      <c r="AD132" s="32" t="s">
        <v>977</v>
      </c>
      <c r="AE132" s="34" t="s">
        <v>1260</v>
      </c>
      <c r="AF132" s="33">
        <f>データ!L132</f>
        <v>51595</v>
      </c>
      <c r="AG132" s="34" t="s">
        <v>977</v>
      </c>
      <c r="AH132" s="34" t="s">
        <v>2273</v>
      </c>
      <c r="AI132" s="33" t="str">
        <f>データ!M132</f>
        <v>幻光の交叉線／鳳</v>
      </c>
      <c r="AJ132" s="9" t="s">
        <v>2274</v>
      </c>
      <c r="AK132" s="33" t="str">
        <f>データ!O132</f>
        <v>-</v>
      </c>
      <c r="AL132" s="35" t="s">
        <v>977</v>
      </c>
      <c r="AM132" s="34" t="s">
        <v>2276</v>
      </c>
      <c r="AN132" s="33" t="str">
        <f>データ!Q132</f>
        <v>ディバインスラスト／鳳</v>
      </c>
      <c r="AO132" s="9" t="s">
        <v>2277</v>
      </c>
      <c r="AP132" s="33" t="str">
        <f>データ!S132</f>
        <v>アサルト／煌</v>
      </c>
      <c r="AQ132" s="35" t="s">
        <v>977</v>
      </c>
      <c r="AR132" s="34" t="s">
        <v>1260</v>
      </c>
      <c r="AS132" s="33" t="str">
        <f>データ!U132</f>
        <v>神気</v>
      </c>
      <c r="AT132" s="35" t="s">
        <v>977</v>
      </c>
      <c r="AU132" s="34" t="s">
        <v>1260</v>
      </c>
      <c r="AV132" s="33" t="str">
        <f>データ!W132</f>
        <v>-</v>
      </c>
      <c r="AW132" s="35" t="s">
        <v>977</v>
      </c>
      <c r="AX132" s="34" t="s">
        <v>1260</v>
      </c>
      <c r="AY132" s="33" t="str">
        <f>データ!X132</f>
        <v>2020年ホワイトデーイベ</v>
      </c>
      <c r="AZ132" s="35" t="s">
        <v>977</v>
      </c>
      <c r="BA132" s="9" t="s">
        <v>972</v>
      </c>
    </row>
    <row r="133" spans="1:53" x14ac:dyDescent="0.15">
      <c r="A133" s="9" t="s">
        <v>969</v>
      </c>
      <c r="B133" s="9" t="s">
        <v>1392</v>
      </c>
      <c r="C133" s="32" t="str">
        <f>"./images/thumbnail/"&amp;データ!B133&amp;".jpg"</f>
        <v>./images/thumbnail/2200.jpg</v>
      </c>
      <c r="D133" s="32" t="s">
        <v>1393</v>
      </c>
      <c r="E133" s="32" t="str">
        <f>"./images/thumbnail/"&amp;データ!B133&amp;".jpg"</f>
        <v>./images/thumbnail/2200.jpg</v>
      </c>
      <c r="F133" s="32" t="s">
        <v>1064</v>
      </c>
      <c r="G133" s="32" t="s">
        <v>1260</v>
      </c>
      <c r="H133" s="32" t="str">
        <f>データ!D133</f>
        <v>ジゼル</v>
      </c>
      <c r="I133" s="32" t="s">
        <v>977</v>
      </c>
      <c r="J133" s="32" t="s">
        <v>1260</v>
      </c>
      <c r="K133" s="32" t="str">
        <f>データ!E133</f>
        <v>UR</v>
      </c>
      <c r="L133" s="32" t="s">
        <v>977</v>
      </c>
      <c r="M133" s="32" t="s">
        <v>1260</v>
      </c>
      <c r="N133" s="32">
        <f>データ!F133</f>
        <v>15</v>
      </c>
      <c r="O133" s="32" t="s">
        <v>977</v>
      </c>
      <c r="P133" s="32" t="s">
        <v>1260</v>
      </c>
      <c r="Q133" s="32" t="str">
        <f>データ!G133</f>
        <v>突</v>
      </c>
      <c r="R133" s="32" t="s">
        <v>977</v>
      </c>
      <c r="S133" s="32" t="s">
        <v>1260</v>
      </c>
      <c r="T133" s="33">
        <f>データ!H133</f>
        <v>22611</v>
      </c>
      <c r="U133" s="34" t="s">
        <v>977</v>
      </c>
      <c r="V133" s="34" t="s">
        <v>1260</v>
      </c>
      <c r="W133" s="33">
        <f>データ!I133</f>
        <v>6606</v>
      </c>
      <c r="X133" s="34" t="s">
        <v>977</v>
      </c>
      <c r="Y133" s="34" t="s">
        <v>1260</v>
      </c>
      <c r="Z133" s="33">
        <f>データ!J133</f>
        <v>8307</v>
      </c>
      <c r="AA133" s="34" t="s">
        <v>977</v>
      </c>
      <c r="AB133" s="34" t="s">
        <v>1260</v>
      </c>
      <c r="AC133" s="33" t="str">
        <f>データ!K133</f>
        <v>SS5</v>
      </c>
      <c r="AD133" s="32" t="s">
        <v>977</v>
      </c>
      <c r="AE133" s="34" t="s">
        <v>1260</v>
      </c>
      <c r="AF133" s="33">
        <f>データ!L133</f>
        <v>37524</v>
      </c>
      <c r="AG133" s="34" t="s">
        <v>977</v>
      </c>
      <c r="AH133" s="34" t="s">
        <v>2273</v>
      </c>
      <c r="AI133" s="33" t="str">
        <f>データ!M133</f>
        <v>幻槍の包囲陣／鳳</v>
      </c>
      <c r="AJ133" s="9" t="s">
        <v>2274</v>
      </c>
      <c r="AK133" s="33" t="str">
        <f>データ!O133</f>
        <v>-</v>
      </c>
      <c r="AL133" s="35" t="s">
        <v>977</v>
      </c>
      <c r="AM133" s="34" t="s">
        <v>2276</v>
      </c>
      <c r="AN133" s="33" t="str">
        <f>データ!Q133</f>
        <v>アサルトオーダー／絶</v>
      </c>
      <c r="AO133" s="9" t="s">
        <v>2277</v>
      </c>
      <c r="AP133" s="33" t="str">
        <f>データ!S133</f>
        <v>オラトリオ／絶</v>
      </c>
      <c r="AQ133" s="35" t="s">
        <v>977</v>
      </c>
      <c r="AR133" s="34" t="s">
        <v>1260</v>
      </c>
      <c r="AS133" s="33" t="str">
        <f>データ!U133</f>
        <v>-</v>
      </c>
      <c r="AT133" s="35" t="s">
        <v>977</v>
      </c>
      <c r="AU133" s="34" t="s">
        <v>1260</v>
      </c>
      <c r="AV133" s="33" t="str">
        <f>データ!W133</f>
        <v>-</v>
      </c>
      <c r="AW133" s="35" t="s">
        <v>977</v>
      </c>
      <c r="AX133" s="34" t="s">
        <v>1260</v>
      </c>
      <c r="AY133" s="33" t="str">
        <f>データ!X133</f>
        <v>2020年ホワイトデーイベ</v>
      </c>
      <c r="AZ133" s="35" t="s">
        <v>977</v>
      </c>
      <c r="BA133" s="9" t="s">
        <v>972</v>
      </c>
    </row>
    <row r="134" spans="1:53" x14ac:dyDescent="0.15">
      <c r="A134" s="9" t="s">
        <v>969</v>
      </c>
      <c r="B134" s="9" t="s">
        <v>1392</v>
      </c>
      <c r="C134" s="32" t="str">
        <f>"./images/thumbnail/"&amp;データ!B134&amp;".jpg"</f>
        <v>./images/thumbnail/2198.jpg</v>
      </c>
      <c r="D134" s="32" t="s">
        <v>1393</v>
      </c>
      <c r="E134" s="32" t="str">
        <f>"./images/thumbnail/"&amp;データ!B134&amp;".jpg"</f>
        <v>./images/thumbnail/2198.jpg</v>
      </c>
      <c r="F134" s="32" t="s">
        <v>1064</v>
      </c>
      <c r="G134" s="32" t="s">
        <v>1260</v>
      </c>
      <c r="H134" s="32" t="str">
        <f>データ!D134</f>
        <v>ノリス</v>
      </c>
      <c r="I134" s="32" t="s">
        <v>977</v>
      </c>
      <c r="J134" s="32" t="s">
        <v>1260</v>
      </c>
      <c r="K134" s="32" t="str">
        <f>データ!E134</f>
        <v>SSR</v>
      </c>
      <c r="L134" s="32" t="s">
        <v>977</v>
      </c>
      <c r="M134" s="32" t="s">
        <v>1260</v>
      </c>
      <c r="N134" s="32">
        <f>データ!F134</f>
        <v>14</v>
      </c>
      <c r="O134" s="32" t="s">
        <v>977</v>
      </c>
      <c r="P134" s="32" t="s">
        <v>1260</v>
      </c>
      <c r="Q134" s="32" t="str">
        <f>データ!G134</f>
        <v>斬</v>
      </c>
      <c r="R134" s="32" t="s">
        <v>977</v>
      </c>
      <c r="S134" s="32" t="s">
        <v>1260</v>
      </c>
      <c r="T134" s="33">
        <f>データ!H134</f>
        <v>17985</v>
      </c>
      <c r="U134" s="34" t="s">
        <v>977</v>
      </c>
      <c r="V134" s="34" t="s">
        <v>1260</v>
      </c>
      <c r="W134" s="33">
        <f>データ!I134</f>
        <v>8157</v>
      </c>
      <c r="X134" s="34" t="s">
        <v>977</v>
      </c>
      <c r="Y134" s="34" t="s">
        <v>1260</v>
      </c>
      <c r="Z134" s="33">
        <f>データ!J134</f>
        <v>6545</v>
      </c>
      <c r="AA134" s="34" t="s">
        <v>977</v>
      </c>
      <c r="AB134" s="34" t="s">
        <v>1260</v>
      </c>
      <c r="AC134" s="33" t="str">
        <f>データ!K134</f>
        <v>S</v>
      </c>
      <c r="AD134" s="32" t="s">
        <v>977</v>
      </c>
      <c r="AE134" s="34" t="s">
        <v>1260</v>
      </c>
      <c r="AF134" s="33">
        <f>データ!L134</f>
        <v>32687</v>
      </c>
      <c r="AG134" s="34" t="s">
        <v>977</v>
      </c>
      <c r="AH134" s="34" t="s">
        <v>2273</v>
      </c>
      <c r="AI134" s="33" t="str">
        <f>データ!M134</f>
        <v>斬紅の神威</v>
      </c>
      <c r="AJ134" s="9" t="s">
        <v>2274</v>
      </c>
      <c r="AK134" s="33" t="str">
        <f>データ!O134</f>
        <v>-</v>
      </c>
      <c r="AL134" s="35" t="s">
        <v>977</v>
      </c>
      <c r="AM134" s="34" t="s">
        <v>2276</v>
      </c>
      <c r="AN134" s="33" t="str">
        <f>データ!Q134</f>
        <v>グラビティアサルト／煌</v>
      </c>
      <c r="AO134" s="9" t="s">
        <v>2277</v>
      </c>
      <c r="AP134" s="33" t="str">
        <f>データ!S134</f>
        <v>-</v>
      </c>
      <c r="AQ134" s="35" t="s">
        <v>977</v>
      </c>
      <c r="AR134" s="34" t="s">
        <v>1260</v>
      </c>
      <c r="AS134" s="33" t="str">
        <f>データ!U134</f>
        <v>-</v>
      </c>
      <c r="AT134" s="35" t="s">
        <v>977</v>
      </c>
      <c r="AU134" s="34" t="s">
        <v>1260</v>
      </c>
      <c r="AV134" s="33" t="str">
        <f>データ!W134</f>
        <v>斬属性攻撃力中アップ</v>
      </c>
      <c r="AW134" s="35" t="s">
        <v>977</v>
      </c>
      <c r="AX134" s="34" t="s">
        <v>1260</v>
      </c>
      <c r="AY134" s="33" t="str">
        <f>データ!X134</f>
        <v>2020年ホワイトデーイベ</v>
      </c>
      <c r="AZ134" s="35" t="s">
        <v>977</v>
      </c>
      <c r="BA134" s="9" t="s">
        <v>972</v>
      </c>
    </row>
    <row r="135" spans="1:53" x14ac:dyDescent="0.15">
      <c r="A135" s="9" t="s">
        <v>969</v>
      </c>
      <c r="B135" s="9" t="s">
        <v>1392</v>
      </c>
      <c r="C135" s="32" t="str">
        <f>"./images/thumbnail/"&amp;データ!B135&amp;".jpg"</f>
        <v>./images/thumbnail/2196.jpg</v>
      </c>
      <c r="D135" s="32" t="s">
        <v>1393</v>
      </c>
      <c r="E135" s="32" t="str">
        <f>"./images/thumbnail/"&amp;データ!B135&amp;".jpg"</f>
        <v>./images/thumbnail/2196.jpg</v>
      </c>
      <c r="F135" s="32" t="s">
        <v>1064</v>
      </c>
      <c r="G135" s="32" t="s">
        <v>1260</v>
      </c>
      <c r="H135" s="32" t="str">
        <f>データ!D135</f>
        <v>アンリエット</v>
      </c>
      <c r="I135" s="32" t="s">
        <v>977</v>
      </c>
      <c r="J135" s="32" t="s">
        <v>1260</v>
      </c>
      <c r="K135" s="32" t="str">
        <f>データ!E135</f>
        <v>UR</v>
      </c>
      <c r="L135" s="32" t="s">
        <v>977</v>
      </c>
      <c r="M135" s="32" t="s">
        <v>1260</v>
      </c>
      <c r="N135" s="32">
        <f>データ!F135</f>
        <v>16</v>
      </c>
      <c r="O135" s="32" t="s">
        <v>977</v>
      </c>
      <c r="P135" s="32" t="s">
        <v>1260</v>
      </c>
      <c r="Q135" s="32" t="str">
        <f>データ!G135</f>
        <v>打</v>
      </c>
      <c r="R135" s="32" t="s">
        <v>977</v>
      </c>
      <c r="S135" s="32" t="s">
        <v>1260</v>
      </c>
      <c r="T135" s="33">
        <f>データ!H135</f>
        <v>29267</v>
      </c>
      <c r="U135" s="34" t="s">
        <v>977</v>
      </c>
      <c r="V135" s="34" t="s">
        <v>1260</v>
      </c>
      <c r="W135" s="33">
        <f>データ!I135</f>
        <v>8527</v>
      </c>
      <c r="X135" s="34" t="s">
        <v>977</v>
      </c>
      <c r="Y135" s="34" t="s">
        <v>1260</v>
      </c>
      <c r="Z135" s="33">
        <f>データ!J135</f>
        <v>11348</v>
      </c>
      <c r="AA135" s="34" t="s">
        <v>977</v>
      </c>
      <c r="AB135" s="34" t="s">
        <v>1260</v>
      </c>
      <c r="AC135" s="33" t="str">
        <f>データ!K135</f>
        <v>SS-</v>
      </c>
      <c r="AD135" s="32" t="s">
        <v>977</v>
      </c>
      <c r="AE135" s="34" t="s">
        <v>1260</v>
      </c>
      <c r="AF135" s="33">
        <f>データ!L135</f>
        <v>49142</v>
      </c>
      <c r="AG135" s="34" t="s">
        <v>977</v>
      </c>
      <c r="AH135" s="34" t="s">
        <v>2273</v>
      </c>
      <c r="AI135" s="33" t="str">
        <f>データ!M135</f>
        <v>対蒼の突風／鳳</v>
      </c>
      <c r="AJ135" s="9" t="s">
        <v>2274</v>
      </c>
      <c r="AK135" s="33" t="str">
        <f>データ!O135</f>
        <v>-</v>
      </c>
      <c r="AL135" s="35" t="s">
        <v>977</v>
      </c>
      <c r="AM135" s="34" t="s">
        <v>2276</v>
      </c>
      <c r="AN135" s="33" t="str">
        <f>データ!Q135</f>
        <v>フォートレス／鳳</v>
      </c>
      <c r="AO135" s="9" t="s">
        <v>2277</v>
      </c>
      <c r="AP135" s="33" t="str">
        <f>データ!S135</f>
        <v>オラクル／煌</v>
      </c>
      <c r="AQ135" s="35" t="s">
        <v>977</v>
      </c>
      <c r="AR135" s="34" t="s">
        <v>1260</v>
      </c>
      <c r="AS135" s="33" t="str">
        <f>データ!U135</f>
        <v>闘気</v>
      </c>
      <c r="AT135" s="35" t="s">
        <v>977</v>
      </c>
      <c r="AU135" s="34" t="s">
        <v>1260</v>
      </c>
      <c r="AV135" s="33" t="str">
        <f>データ!W135</f>
        <v>-</v>
      </c>
      <c r="AW135" s="35" t="s">
        <v>977</v>
      </c>
      <c r="AX135" s="34" t="s">
        <v>1260</v>
      </c>
      <c r="AY135" s="33" t="str">
        <f>データ!X135</f>
        <v>常設</v>
      </c>
      <c r="AZ135" s="35" t="s">
        <v>977</v>
      </c>
      <c r="BA135" s="9" t="s">
        <v>972</v>
      </c>
    </row>
    <row r="136" spans="1:53" x14ac:dyDescent="0.15">
      <c r="A136" s="9" t="s">
        <v>969</v>
      </c>
      <c r="B136" s="9" t="s">
        <v>1392</v>
      </c>
      <c r="C136" s="32" t="str">
        <f>"./images/thumbnail/"&amp;データ!B136&amp;".jpg"</f>
        <v>./images/thumbnail/2194.jpg</v>
      </c>
      <c r="D136" s="32" t="s">
        <v>1393</v>
      </c>
      <c r="E136" s="32" t="str">
        <f>"./images/thumbnail/"&amp;データ!B136&amp;".jpg"</f>
        <v>./images/thumbnail/2194.jpg</v>
      </c>
      <c r="F136" s="32" t="s">
        <v>1064</v>
      </c>
      <c r="G136" s="32" t="s">
        <v>1260</v>
      </c>
      <c r="H136" s="32" t="str">
        <f>データ!D136</f>
        <v>アウグスト</v>
      </c>
      <c r="I136" s="32" t="s">
        <v>977</v>
      </c>
      <c r="J136" s="32" t="s">
        <v>1260</v>
      </c>
      <c r="K136" s="32" t="str">
        <f>データ!E136</f>
        <v>UR</v>
      </c>
      <c r="L136" s="32" t="s">
        <v>977</v>
      </c>
      <c r="M136" s="32" t="s">
        <v>1260</v>
      </c>
      <c r="N136" s="32">
        <f>データ!F136</f>
        <v>16</v>
      </c>
      <c r="O136" s="32" t="s">
        <v>977</v>
      </c>
      <c r="P136" s="32" t="s">
        <v>1260</v>
      </c>
      <c r="Q136" s="32" t="str">
        <f>データ!G136</f>
        <v>突</v>
      </c>
      <c r="R136" s="32" t="s">
        <v>977</v>
      </c>
      <c r="S136" s="32" t="s">
        <v>1260</v>
      </c>
      <c r="T136" s="33">
        <f>データ!H136</f>
        <v>25141</v>
      </c>
      <c r="U136" s="34" t="s">
        <v>977</v>
      </c>
      <c r="V136" s="34" t="s">
        <v>1260</v>
      </c>
      <c r="W136" s="33">
        <f>データ!I136</f>
        <v>7569</v>
      </c>
      <c r="X136" s="34" t="s">
        <v>977</v>
      </c>
      <c r="Y136" s="34" t="s">
        <v>1260</v>
      </c>
      <c r="Z136" s="33">
        <f>データ!J136</f>
        <v>9975</v>
      </c>
      <c r="AA136" s="34" t="s">
        <v>977</v>
      </c>
      <c r="AB136" s="34" t="s">
        <v>1260</v>
      </c>
      <c r="AC136" s="33" t="str">
        <f>データ!K136</f>
        <v>SS4</v>
      </c>
      <c r="AD136" s="32" t="s">
        <v>977</v>
      </c>
      <c r="AE136" s="34" t="s">
        <v>1260</v>
      </c>
      <c r="AF136" s="33">
        <f>データ!L136</f>
        <v>42685</v>
      </c>
      <c r="AG136" s="34" t="s">
        <v>977</v>
      </c>
      <c r="AH136" s="34" t="s">
        <v>2273</v>
      </c>
      <c r="AI136" s="33" t="str">
        <f>データ!M136</f>
        <v>対紫の薙風／鳳</v>
      </c>
      <c r="AJ136" s="9" t="s">
        <v>2274</v>
      </c>
      <c r="AK136" s="33" t="str">
        <f>データ!O136</f>
        <v>-</v>
      </c>
      <c r="AL136" s="35" t="s">
        <v>977</v>
      </c>
      <c r="AM136" s="34" t="s">
        <v>2276</v>
      </c>
      <c r="AN136" s="33" t="str">
        <f>データ!Q136</f>
        <v>ポイントライズ／鳳</v>
      </c>
      <c r="AO136" s="9" t="s">
        <v>2277</v>
      </c>
      <c r="AP136" s="33" t="str">
        <f>データ!S136</f>
        <v>アサルト／煌</v>
      </c>
      <c r="AQ136" s="35" t="s">
        <v>977</v>
      </c>
      <c r="AR136" s="34" t="s">
        <v>1260</v>
      </c>
      <c r="AS136" s="33" t="str">
        <f>データ!U136</f>
        <v>練気</v>
      </c>
      <c r="AT136" s="35" t="s">
        <v>977</v>
      </c>
      <c r="AU136" s="34" t="s">
        <v>1260</v>
      </c>
      <c r="AV136" s="33" t="str">
        <f>データ!W136</f>
        <v>-</v>
      </c>
      <c r="AW136" s="35" t="s">
        <v>977</v>
      </c>
      <c r="AX136" s="34" t="s">
        <v>1260</v>
      </c>
      <c r="AY136" s="33" t="str">
        <f>データ!X136</f>
        <v>常設</v>
      </c>
      <c r="AZ136" s="35" t="s">
        <v>977</v>
      </c>
      <c r="BA136" s="9" t="s">
        <v>972</v>
      </c>
    </row>
    <row r="137" spans="1:53" x14ac:dyDescent="0.15">
      <c r="A137" s="9" t="s">
        <v>969</v>
      </c>
      <c r="B137" s="9" t="s">
        <v>1392</v>
      </c>
      <c r="C137" s="32" t="str">
        <f>"./images/thumbnail/"&amp;データ!B137&amp;".jpg"</f>
        <v>./images/thumbnail/2192.jpg</v>
      </c>
      <c r="D137" s="32" t="s">
        <v>1393</v>
      </c>
      <c r="E137" s="32" t="str">
        <f>"./images/thumbnail/"&amp;データ!B137&amp;".jpg"</f>
        <v>./images/thumbnail/2192.jpg</v>
      </c>
      <c r="F137" s="32" t="s">
        <v>1064</v>
      </c>
      <c r="G137" s="32" t="s">
        <v>1260</v>
      </c>
      <c r="H137" s="32" t="str">
        <f>データ!D137</f>
        <v>ロベリア</v>
      </c>
      <c r="I137" s="32" t="s">
        <v>977</v>
      </c>
      <c r="J137" s="32" t="s">
        <v>1260</v>
      </c>
      <c r="K137" s="32" t="str">
        <f>データ!E137</f>
        <v>UR</v>
      </c>
      <c r="L137" s="32" t="s">
        <v>977</v>
      </c>
      <c r="M137" s="32" t="s">
        <v>1260</v>
      </c>
      <c r="N137" s="32">
        <f>データ!F137</f>
        <v>16</v>
      </c>
      <c r="O137" s="32" t="s">
        <v>977</v>
      </c>
      <c r="P137" s="32" t="s">
        <v>1260</v>
      </c>
      <c r="Q137" s="32" t="str">
        <f>データ!G137</f>
        <v>遠</v>
      </c>
      <c r="R137" s="32" t="s">
        <v>977</v>
      </c>
      <c r="S137" s="32" t="s">
        <v>1260</v>
      </c>
      <c r="T137" s="33">
        <f>データ!H137</f>
        <v>26458</v>
      </c>
      <c r="U137" s="34" t="s">
        <v>977</v>
      </c>
      <c r="V137" s="34" t="s">
        <v>1260</v>
      </c>
      <c r="W137" s="33">
        <f>データ!I137</f>
        <v>8847</v>
      </c>
      <c r="X137" s="34" t="s">
        <v>977</v>
      </c>
      <c r="Y137" s="34" t="s">
        <v>1260</v>
      </c>
      <c r="Z137" s="33">
        <f>データ!J137</f>
        <v>8216</v>
      </c>
      <c r="AA137" s="34" t="s">
        <v>977</v>
      </c>
      <c r="AB137" s="34" t="s">
        <v>1260</v>
      </c>
      <c r="AC137" s="33" t="str">
        <f>データ!K137</f>
        <v>SS1</v>
      </c>
      <c r="AD137" s="32" t="s">
        <v>977</v>
      </c>
      <c r="AE137" s="34" t="s">
        <v>1260</v>
      </c>
      <c r="AF137" s="33">
        <f>データ!L137</f>
        <v>43521</v>
      </c>
      <c r="AG137" s="34" t="s">
        <v>977</v>
      </c>
      <c r="AH137" s="34" t="s">
        <v>2273</v>
      </c>
      <c r="AI137" s="33" t="str">
        <f>データ!M137</f>
        <v>遠鋭の六連撃／絶</v>
      </c>
      <c r="AJ137" s="9" t="s">
        <v>2274</v>
      </c>
      <c r="AK137" s="33" t="str">
        <f>データ!O137</f>
        <v>-</v>
      </c>
      <c r="AL137" s="35" t="s">
        <v>977</v>
      </c>
      <c r="AM137" s="34" t="s">
        <v>2276</v>
      </c>
      <c r="AN137" s="33" t="str">
        <f>データ!Q137</f>
        <v>ランページ／鳳</v>
      </c>
      <c r="AO137" s="9" t="s">
        <v>2277</v>
      </c>
      <c r="AP137" s="33" t="str">
        <f>データ!S137</f>
        <v>エース／煌</v>
      </c>
      <c r="AQ137" s="35" t="s">
        <v>977</v>
      </c>
      <c r="AR137" s="34" t="s">
        <v>1260</v>
      </c>
      <c r="AS137" s="33" t="str">
        <f>データ!U137</f>
        <v>窮地の癒し</v>
      </c>
      <c r="AT137" s="35" t="s">
        <v>977</v>
      </c>
      <c r="AU137" s="34" t="s">
        <v>1260</v>
      </c>
      <c r="AV137" s="33" t="str">
        <f>データ!W137</f>
        <v>-</v>
      </c>
      <c r="AW137" s="35" t="s">
        <v>977</v>
      </c>
      <c r="AX137" s="34" t="s">
        <v>1260</v>
      </c>
      <c r="AY137" s="33" t="str">
        <f>データ!X137</f>
        <v>2020年バレンタインイベ</v>
      </c>
      <c r="AZ137" s="35" t="s">
        <v>977</v>
      </c>
      <c r="BA137" s="9" t="s">
        <v>972</v>
      </c>
    </row>
    <row r="138" spans="1:53" x14ac:dyDescent="0.15">
      <c r="A138" s="9" t="s">
        <v>969</v>
      </c>
      <c r="B138" s="9" t="s">
        <v>1392</v>
      </c>
      <c r="C138" s="32" t="str">
        <f>"./images/thumbnail/"&amp;データ!B138&amp;".jpg"</f>
        <v>./images/thumbnail/2191.jpg</v>
      </c>
      <c r="D138" s="32" t="s">
        <v>1393</v>
      </c>
      <c r="E138" s="32" t="str">
        <f>"./images/thumbnail/"&amp;データ!B138&amp;".jpg"</f>
        <v>./images/thumbnail/2191.jpg</v>
      </c>
      <c r="F138" s="32" t="s">
        <v>1064</v>
      </c>
      <c r="G138" s="32" t="s">
        <v>1260</v>
      </c>
      <c r="H138" s="32" t="str">
        <f>データ!D138</f>
        <v>ジャクリーン</v>
      </c>
      <c r="I138" s="32" t="s">
        <v>977</v>
      </c>
      <c r="J138" s="32" t="s">
        <v>1260</v>
      </c>
      <c r="K138" s="32" t="str">
        <f>データ!E138</f>
        <v>UR</v>
      </c>
      <c r="L138" s="32" t="s">
        <v>977</v>
      </c>
      <c r="M138" s="32" t="s">
        <v>1260</v>
      </c>
      <c r="N138" s="32">
        <f>データ!F138</f>
        <v>15</v>
      </c>
      <c r="O138" s="32" t="s">
        <v>977</v>
      </c>
      <c r="P138" s="32" t="s">
        <v>1260</v>
      </c>
      <c r="Q138" s="32" t="str">
        <f>データ!G138</f>
        <v>遠</v>
      </c>
      <c r="R138" s="32" t="s">
        <v>977</v>
      </c>
      <c r="S138" s="32" t="s">
        <v>1260</v>
      </c>
      <c r="T138" s="33">
        <f>データ!H138</f>
        <v>23731</v>
      </c>
      <c r="U138" s="34" t="s">
        <v>977</v>
      </c>
      <c r="V138" s="34" t="s">
        <v>1260</v>
      </c>
      <c r="W138" s="33">
        <f>データ!I138</f>
        <v>7642</v>
      </c>
      <c r="X138" s="34" t="s">
        <v>977</v>
      </c>
      <c r="Y138" s="34" t="s">
        <v>1260</v>
      </c>
      <c r="Z138" s="33">
        <f>データ!J138</f>
        <v>7672</v>
      </c>
      <c r="AA138" s="34" t="s">
        <v>977</v>
      </c>
      <c r="AB138" s="34" t="s">
        <v>1260</v>
      </c>
      <c r="AC138" s="33" t="str">
        <f>データ!K138</f>
        <v>SS</v>
      </c>
      <c r="AD138" s="32" t="s">
        <v>977</v>
      </c>
      <c r="AE138" s="34" t="s">
        <v>1260</v>
      </c>
      <c r="AF138" s="33">
        <f>データ!L138</f>
        <v>39045</v>
      </c>
      <c r="AG138" s="34" t="s">
        <v>977</v>
      </c>
      <c r="AH138" s="34" t="s">
        <v>2273</v>
      </c>
      <c r="AI138" s="33" t="str">
        <f>データ!M138</f>
        <v>幻射の六連撃／真</v>
      </c>
      <c r="AJ138" s="9" t="s">
        <v>2274</v>
      </c>
      <c r="AK138" s="33" t="str">
        <f>データ!O138</f>
        <v>-</v>
      </c>
      <c r="AL138" s="35" t="s">
        <v>977</v>
      </c>
      <c r="AM138" s="34" t="s">
        <v>2276</v>
      </c>
      <c r="AN138" s="33" t="str">
        <f>データ!Q138</f>
        <v>エースオーダー／絶</v>
      </c>
      <c r="AO138" s="9" t="s">
        <v>2277</v>
      </c>
      <c r="AP138" s="33" t="str">
        <f>データ!S138</f>
        <v>ランページ／絶</v>
      </c>
      <c r="AQ138" s="35" t="s">
        <v>977</v>
      </c>
      <c r="AR138" s="34" t="s">
        <v>1260</v>
      </c>
      <c r="AS138" s="33" t="str">
        <f>データ!U138</f>
        <v>-</v>
      </c>
      <c r="AT138" s="35" t="s">
        <v>977</v>
      </c>
      <c r="AU138" s="34" t="s">
        <v>1260</v>
      </c>
      <c r="AV138" s="33" t="str">
        <f>データ!W138</f>
        <v>-</v>
      </c>
      <c r="AW138" s="35" t="s">
        <v>977</v>
      </c>
      <c r="AX138" s="34" t="s">
        <v>1260</v>
      </c>
      <c r="AY138" s="33" t="str">
        <f>データ!X138</f>
        <v>2020年バレンタインイベ</v>
      </c>
      <c r="AZ138" s="35" t="s">
        <v>977</v>
      </c>
      <c r="BA138" s="9" t="s">
        <v>972</v>
      </c>
    </row>
    <row r="139" spans="1:53" x14ac:dyDescent="0.15">
      <c r="A139" s="9" t="s">
        <v>969</v>
      </c>
      <c r="B139" s="9" t="s">
        <v>1392</v>
      </c>
      <c r="C139" s="32" t="str">
        <f>"./images/thumbnail/"&amp;データ!B139&amp;".jpg"</f>
        <v>./images/thumbnail/2189.jpg</v>
      </c>
      <c r="D139" s="32" t="s">
        <v>1393</v>
      </c>
      <c r="E139" s="32" t="str">
        <f>"./images/thumbnail/"&amp;データ!B139&amp;".jpg"</f>
        <v>./images/thumbnail/2189.jpg</v>
      </c>
      <c r="F139" s="32" t="s">
        <v>1064</v>
      </c>
      <c r="G139" s="32" t="s">
        <v>1260</v>
      </c>
      <c r="H139" s="32" t="str">
        <f>データ!D139</f>
        <v>ナディア</v>
      </c>
      <c r="I139" s="32" t="s">
        <v>977</v>
      </c>
      <c r="J139" s="32" t="s">
        <v>1260</v>
      </c>
      <c r="K139" s="32" t="str">
        <f>データ!E139</f>
        <v>UR</v>
      </c>
      <c r="L139" s="32" t="s">
        <v>977</v>
      </c>
      <c r="M139" s="32" t="s">
        <v>1260</v>
      </c>
      <c r="N139" s="32">
        <f>データ!F139</f>
        <v>16</v>
      </c>
      <c r="O139" s="32" t="s">
        <v>977</v>
      </c>
      <c r="P139" s="32" t="s">
        <v>1260</v>
      </c>
      <c r="Q139" s="32" t="str">
        <f>データ!G139</f>
        <v>打</v>
      </c>
      <c r="R139" s="32" t="s">
        <v>977</v>
      </c>
      <c r="S139" s="32" t="s">
        <v>1260</v>
      </c>
      <c r="T139" s="33">
        <f>データ!H139</f>
        <v>30077</v>
      </c>
      <c r="U139" s="34" t="s">
        <v>977</v>
      </c>
      <c r="V139" s="34" t="s">
        <v>1260</v>
      </c>
      <c r="W139" s="33">
        <f>データ!I139</f>
        <v>8603</v>
      </c>
      <c r="X139" s="34" t="s">
        <v>977</v>
      </c>
      <c r="Y139" s="34" t="s">
        <v>1260</v>
      </c>
      <c r="Z139" s="33">
        <f>データ!J139</f>
        <v>12148</v>
      </c>
      <c r="AA139" s="34" t="s">
        <v>977</v>
      </c>
      <c r="AB139" s="34" t="s">
        <v>1260</v>
      </c>
      <c r="AC139" s="33" t="str">
        <f>データ!K139</f>
        <v>SS-</v>
      </c>
      <c r="AD139" s="32" t="s">
        <v>977</v>
      </c>
      <c r="AE139" s="34" t="s">
        <v>1260</v>
      </c>
      <c r="AF139" s="33">
        <f>データ!L139</f>
        <v>50828</v>
      </c>
      <c r="AG139" s="34" t="s">
        <v>977</v>
      </c>
      <c r="AH139" s="34" t="s">
        <v>2273</v>
      </c>
      <c r="AI139" s="33" t="str">
        <f>データ!M139</f>
        <v>幻光の交叉線／鳳</v>
      </c>
      <c r="AJ139" s="9" t="s">
        <v>2274</v>
      </c>
      <c r="AK139" s="33" t="str">
        <f>データ!O139</f>
        <v>-</v>
      </c>
      <c r="AL139" s="35" t="s">
        <v>977</v>
      </c>
      <c r="AM139" s="34" t="s">
        <v>2276</v>
      </c>
      <c r="AN139" s="33" t="str">
        <f>データ!Q139</f>
        <v>アサルト／鳳</v>
      </c>
      <c r="AO139" s="9" t="s">
        <v>2277</v>
      </c>
      <c r="AP139" s="33" t="str">
        <f>データ!S139</f>
        <v>エンダーブレイク／煌</v>
      </c>
      <c r="AQ139" s="35" t="s">
        <v>977</v>
      </c>
      <c r="AR139" s="34" t="s">
        <v>1260</v>
      </c>
      <c r="AS139" s="33" t="str">
        <f>データ!U139</f>
        <v>堅守</v>
      </c>
      <c r="AT139" s="35" t="s">
        <v>977</v>
      </c>
      <c r="AU139" s="34" t="s">
        <v>1260</v>
      </c>
      <c r="AV139" s="33" t="str">
        <f>データ!W139</f>
        <v>-</v>
      </c>
      <c r="AW139" s="35" t="s">
        <v>977</v>
      </c>
      <c r="AX139" s="34" t="s">
        <v>1260</v>
      </c>
      <c r="AY139" s="33" t="str">
        <f>データ!X139</f>
        <v>2020年バレンタインイベ</v>
      </c>
      <c r="AZ139" s="35" t="s">
        <v>977</v>
      </c>
      <c r="BA139" s="9" t="s">
        <v>972</v>
      </c>
    </row>
    <row r="140" spans="1:53" x14ac:dyDescent="0.15">
      <c r="A140" s="9" t="s">
        <v>969</v>
      </c>
      <c r="B140" s="9" t="s">
        <v>1392</v>
      </c>
      <c r="C140" s="32" t="str">
        <f>"./images/thumbnail/"&amp;データ!B140&amp;".jpg"</f>
        <v>./images/thumbnail/2187.jpg</v>
      </c>
      <c r="D140" s="32" t="s">
        <v>1393</v>
      </c>
      <c r="E140" s="32" t="str">
        <f>"./images/thumbnail/"&amp;データ!B140&amp;".jpg"</f>
        <v>./images/thumbnail/2187.jpg</v>
      </c>
      <c r="F140" s="32" t="s">
        <v>1064</v>
      </c>
      <c r="G140" s="32" t="s">
        <v>1260</v>
      </c>
      <c r="H140" s="32" t="str">
        <f>データ!D140</f>
        <v>ソフィ</v>
      </c>
      <c r="I140" s="32" t="s">
        <v>977</v>
      </c>
      <c r="J140" s="32" t="s">
        <v>1260</v>
      </c>
      <c r="K140" s="32" t="str">
        <f>データ!E140</f>
        <v>UR</v>
      </c>
      <c r="L140" s="32" t="s">
        <v>977</v>
      </c>
      <c r="M140" s="32" t="s">
        <v>1260</v>
      </c>
      <c r="N140" s="32">
        <f>データ!F140</f>
        <v>16</v>
      </c>
      <c r="O140" s="32" t="s">
        <v>977</v>
      </c>
      <c r="P140" s="32" t="s">
        <v>1260</v>
      </c>
      <c r="Q140" s="32" t="str">
        <f>データ!G140</f>
        <v>突</v>
      </c>
      <c r="R140" s="32" t="s">
        <v>977</v>
      </c>
      <c r="S140" s="32" t="s">
        <v>1260</v>
      </c>
      <c r="T140" s="33">
        <f>データ!H140</f>
        <v>26448</v>
      </c>
      <c r="U140" s="34" t="s">
        <v>977</v>
      </c>
      <c r="V140" s="34" t="s">
        <v>1260</v>
      </c>
      <c r="W140" s="33">
        <f>データ!I140</f>
        <v>7730</v>
      </c>
      <c r="X140" s="34" t="s">
        <v>977</v>
      </c>
      <c r="Y140" s="34" t="s">
        <v>1260</v>
      </c>
      <c r="Z140" s="33">
        <f>データ!J140</f>
        <v>10275</v>
      </c>
      <c r="AA140" s="34" t="s">
        <v>977</v>
      </c>
      <c r="AB140" s="34" t="s">
        <v>1260</v>
      </c>
      <c r="AC140" s="33" t="str">
        <f>データ!K140</f>
        <v>SS4</v>
      </c>
      <c r="AD140" s="32" t="s">
        <v>977</v>
      </c>
      <c r="AE140" s="34" t="s">
        <v>1260</v>
      </c>
      <c r="AF140" s="33">
        <f>データ!L140</f>
        <v>44453</v>
      </c>
      <c r="AG140" s="34" t="s">
        <v>977</v>
      </c>
      <c r="AH140" s="34" t="s">
        <v>2273</v>
      </c>
      <c r="AI140" s="33" t="str">
        <f>データ!M140</f>
        <v>闘神消滅／光芒</v>
      </c>
      <c r="AJ140" s="9" t="s">
        <v>2274</v>
      </c>
      <c r="AK140" s="33" t="str">
        <f>データ!O140</f>
        <v>-</v>
      </c>
      <c r="AL140" s="35" t="s">
        <v>977</v>
      </c>
      <c r="AM140" s="34" t="s">
        <v>2276</v>
      </c>
      <c r="AN140" s="33" t="str">
        <f>データ!Q140</f>
        <v>エース／鳳</v>
      </c>
      <c r="AO140" s="9" t="s">
        <v>2277</v>
      </c>
      <c r="AP140" s="33" t="str">
        <f>データ!S140</f>
        <v>オラクル／煌</v>
      </c>
      <c r="AQ140" s="35" t="s">
        <v>977</v>
      </c>
      <c r="AR140" s="34" t="s">
        <v>1260</v>
      </c>
      <c r="AS140" s="33" t="str">
        <f>データ!U140</f>
        <v>-</v>
      </c>
      <c r="AT140" s="35" t="s">
        <v>977</v>
      </c>
      <c r="AU140" s="34" t="s">
        <v>1260</v>
      </c>
      <c r="AV140" s="33" t="str">
        <f>データ!W140</f>
        <v>突属性攻撃力中アップ</v>
      </c>
      <c r="AW140" s="35" t="s">
        <v>977</v>
      </c>
      <c r="AX140" s="34" t="s">
        <v>1260</v>
      </c>
      <c r="AY140" s="33" t="str">
        <f>データ!X140</f>
        <v>2020年バレンタインイベ</v>
      </c>
      <c r="AZ140" s="35" t="s">
        <v>977</v>
      </c>
      <c r="BA140" s="9" t="s">
        <v>972</v>
      </c>
    </row>
    <row r="141" spans="1:53" x14ac:dyDescent="0.15">
      <c r="A141" s="9" t="s">
        <v>969</v>
      </c>
      <c r="B141" s="9" t="s">
        <v>1392</v>
      </c>
      <c r="C141" s="32" t="str">
        <f>"./images/thumbnail/"&amp;データ!B141&amp;".jpg"</f>
        <v>./images/thumbnail/2185.jpg</v>
      </c>
      <c r="D141" s="32" t="s">
        <v>1393</v>
      </c>
      <c r="E141" s="32" t="str">
        <f>"./images/thumbnail/"&amp;データ!B141&amp;".jpg"</f>
        <v>./images/thumbnail/2185.jpg</v>
      </c>
      <c r="F141" s="32" t="s">
        <v>1064</v>
      </c>
      <c r="G141" s="32" t="s">
        <v>1260</v>
      </c>
      <c r="H141" s="32" t="str">
        <f>データ!D141</f>
        <v>ジャマル</v>
      </c>
      <c r="I141" s="32" t="s">
        <v>977</v>
      </c>
      <c r="J141" s="32" t="s">
        <v>1260</v>
      </c>
      <c r="K141" s="32" t="str">
        <f>データ!E141</f>
        <v>SSR</v>
      </c>
      <c r="L141" s="32" t="s">
        <v>977</v>
      </c>
      <c r="M141" s="32" t="s">
        <v>1260</v>
      </c>
      <c r="N141" s="32">
        <f>データ!F141</f>
        <v>14</v>
      </c>
      <c r="O141" s="32" t="s">
        <v>977</v>
      </c>
      <c r="P141" s="32" t="s">
        <v>1260</v>
      </c>
      <c r="Q141" s="32" t="str">
        <f>データ!G141</f>
        <v>斬</v>
      </c>
      <c r="R141" s="32" t="s">
        <v>977</v>
      </c>
      <c r="S141" s="32" t="s">
        <v>1260</v>
      </c>
      <c r="T141" s="33">
        <f>データ!H141</f>
        <v>18204</v>
      </c>
      <c r="U141" s="34" t="s">
        <v>977</v>
      </c>
      <c r="V141" s="34" t="s">
        <v>1260</v>
      </c>
      <c r="W141" s="33">
        <f>データ!I141</f>
        <v>8331</v>
      </c>
      <c r="X141" s="34" t="s">
        <v>977</v>
      </c>
      <c r="Y141" s="34" t="s">
        <v>1260</v>
      </c>
      <c r="Z141" s="33">
        <f>データ!J141</f>
        <v>6329</v>
      </c>
      <c r="AA141" s="34" t="s">
        <v>977</v>
      </c>
      <c r="AB141" s="34" t="s">
        <v>1260</v>
      </c>
      <c r="AC141" s="33" t="str">
        <f>データ!K141</f>
        <v>S</v>
      </c>
      <c r="AD141" s="32" t="s">
        <v>977</v>
      </c>
      <c r="AE141" s="34" t="s">
        <v>1260</v>
      </c>
      <c r="AF141" s="33">
        <f>データ!L141</f>
        <v>32864</v>
      </c>
      <c r="AG141" s="34" t="s">
        <v>977</v>
      </c>
      <c r="AH141" s="34" t="s">
        <v>2273</v>
      </c>
      <c r="AI141" s="33" t="str">
        <f>データ!M141</f>
        <v>魔幻の閃光／煌</v>
      </c>
      <c r="AJ141" s="9" t="s">
        <v>2274</v>
      </c>
      <c r="AK141" s="33" t="str">
        <f>データ!O141</f>
        <v>-</v>
      </c>
      <c r="AL141" s="35" t="s">
        <v>977</v>
      </c>
      <c r="AM141" s="34" t="s">
        <v>2276</v>
      </c>
      <c r="AN141" s="33" t="str">
        <f>データ!Q141</f>
        <v>リヴァイブ／絶</v>
      </c>
      <c r="AO141" s="9" t="s">
        <v>2277</v>
      </c>
      <c r="AP141" s="33" t="str">
        <f>データ!S141</f>
        <v>-</v>
      </c>
      <c r="AQ141" s="35" t="s">
        <v>977</v>
      </c>
      <c r="AR141" s="34" t="s">
        <v>1260</v>
      </c>
      <c r="AS141" s="33" t="str">
        <f>データ!U141</f>
        <v>-</v>
      </c>
      <c r="AT141" s="35" t="s">
        <v>977</v>
      </c>
      <c r="AU141" s="34" t="s">
        <v>1260</v>
      </c>
      <c r="AV141" s="33" t="str">
        <f>データ!W141</f>
        <v>斬属性攻撃力中アップ</v>
      </c>
      <c r="AW141" s="35" t="s">
        <v>977</v>
      </c>
      <c r="AX141" s="34" t="s">
        <v>1260</v>
      </c>
      <c r="AY141" s="33" t="str">
        <f>データ!X141</f>
        <v>2020年バレンタインイベ</v>
      </c>
      <c r="AZ141" s="35" t="s">
        <v>977</v>
      </c>
      <c r="BA141" s="9" t="s">
        <v>972</v>
      </c>
    </row>
    <row r="142" spans="1:53" x14ac:dyDescent="0.15">
      <c r="A142" s="9" t="s">
        <v>969</v>
      </c>
      <c r="B142" s="9" t="s">
        <v>1392</v>
      </c>
      <c r="C142" s="32" t="str">
        <f>"./images/thumbnail/"&amp;データ!B142&amp;".jpg"</f>
        <v>./images/thumbnail/2183.jpg</v>
      </c>
      <c r="D142" s="32" t="s">
        <v>1393</v>
      </c>
      <c r="E142" s="32" t="str">
        <f>"./images/thumbnail/"&amp;データ!B142&amp;".jpg"</f>
        <v>./images/thumbnail/2183.jpg</v>
      </c>
      <c r="F142" s="32" t="s">
        <v>1064</v>
      </c>
      <c r="G142" s="32" t="s">
        <v>1260</v>
      </c>
      <c r="H142" s="32" t="str">
        <f>データ!D142</f>
        <v>蜥蜴僧侶</v>
      </c>
      <c r="I142" s="32" t="s">
        <v>977</v>
      </c>
      <c r="J142" s="32" t="s">
        <v>1260</v>
      </c>
      <c r="K142" s="32" t="str">
        <f>データ!E142</f>
        <v>UR</v>
      </c>
      <c r="L142" s="32" t="s">
        <v>977</v>
      </c>
      <c r="M142" s="32" t="s">
        <v>1260</v>
      </c>
      <c r="N142" s="32">
        <f>データ!F142</f>
        <v>16</v>
      </c>
      <c r="O142" s="32" t="s">
        <v>977</v>
      </c>
      <c r="P142" s="32" t="s">
        <v>1260</v>
      </c>
      <c r="Q142" s="32" t="str">
        <f>データ!G142</f>
        <v>斬</v>
      </c>
      <c r="R142" s="32" t="s">
        <v>977</v>
      </c>
      <c r="S142" s="32" t="s">
        <v>1260</v>
      </c>
      <c r="T142" s="33">
        <f>データ!H142</f>
        <v>21795</v>
      </c>
      <c r="U142" s="34" t="s">
        <v>977</v>
      </c>
      <c r="V142" s="34" t="s">
        <v>1260</v>
      </c>
      <c r="W142" s="33">
        <f>データ!I142</f>
        <v>10196</v>
      </c>
      <c r="X142" s="34" t="s">
        <v>977</v>
      </c>
      <c r="Y142" s="34" t="s">
        <v>1260</v>
      </c>
      <c r="Z142" s="33">
        <f>データ!J142</f>
        <v>8350</v>
      </c>
      <c r="AA142" s="34" t="s">
        <v>977</v>
      </c>
      <c r="AB142" s="34" t="s">
        <v>1260</v>
      </c>
      <c r="AC142" s="33" t="str">
        <f>データ!K142</f>
        <v>S+</v>
      </c>
      <c r="AD142" s="32" t="s">
        <v>977</v>
      </c>
      <c r="AE142" s="34" t="s">
        <v>1260</v>
      </c>
      <c r="AF142" s="33">
        <f>データ!L142</f>
        <v>40341</v>
      </c>
      <c r="AG142" s="34" t="s">
        <v>977</v>
      </c>
      <c r="AH142" s="34" t="s">
        <v>2273</v>
      </c>
      <c r="AI142" s="33" t="str">
        <f>データ!M142</f>
        <v>対翠の突風／鳳</v>
      </c>
      <c r="AJ142" s="9" t="s">
        <v>2274</v>
      </c>
      <c r="AK142" s="33" t="str">
        <f>データ!O142</f>
        <v>-</v>
      </c>
      <c r="AL142" s="35" t="s">
        <v>977</v>
      </c>
      <c r="AM142" s="34" t="s">
        <v>2276</v>
      </c>
      <c r="AN142" s="33" t="str">
        <f>データ!Q142</f>
        <v>アサルト／鳳</v>
      </c>
      <c r="AO142" s="9" t="s">
        <v>2277</v>
      </c>
      <c r="AP142" s="33" t="str">
        <f>データ!S142</f>
        <v>オラクル／煌</v>
      </c>
      <c r="AQ142" s="35" t="s">
        <v>977</v>
      </c>
      <c r="AR142" s="34" t="s">
        <v>1260</v>
      </c>
      <c r="AS142" s="33" t="str">
        <f>データ!U142</f>
        <v>-</v>
      </c>
      <c r="AT142" s="35" t="s">
        <v>977</v>
      </c>
      <c r="AU142" s="34" t="s">
        <v>1260</v>
      </c>
      <c r="AV142" s="33" t="str">
        <f>データ!W142</f>
        <v>斬属性攻撃力中アップ</v>
      </c>
      <c r="AW142" s="35" t="s">
        <v>977</v>
      </c>
      <c r="AX142" s="34" t="s">
        <v>1260</v>
      </c>
      <c r="AY142" s="33" t="str">
        <f>データ!X142</f>
        <v>ゴブリンスレイヤーコラボ</v>
      </c>
      <c r="AZ142" s="35" t="s">
        <v>977</v>
      </c>
      <c r="BA142" s="9" t="s">
        <v>972</v>
      </c>
    </row>
    <row r="143" spans="1:53" x14ac:dyDescent="0.15">
      <c r="A143" s="9" t="s">
        <v>969</v>
      </c>
      <c r="B143" s="9" t="s">
        <v>1392</v>
      </c>
      <c r="C143" s="32" t="str">
        <f>"./images/thumbnail/"&amp;データ!B143&amp;".jpg"</f>
        <v>./images/thumbnail/2181.jpg</v>
      </c>
      <c r="D143" s="32" t="s">
        <v>1393</v>
      </c>
      <c r="E143" s="32" t="str">
        <f>"./images/thumbnail/"&amp;データ!B143&amp;".jpg"</f>
        <v>./images/thumbnail/2181.jpg</v>
      </c>
      <c r="F143" s="32" t="s">
        <v>1064</v>
      </c>
      <c r="G143" s="32" t="s">
        <v>1260</v>
      </c>
      <c r="H143" s="32" t="str">
        <f>データ!D143</f>
        <v>鉱人道士</v>
      </c>
      <c r="I143" s="32" t="s">
        <v>977</v>
      </c>
      <c r="J143" s="32" t="s">
        <v>1260</v>
      </c>
      <c r="K143" s="32" t="str">
        <f>データ!E143</f>
        <v>UR</v>
      </c>
      <c r="L143" s="32" t="s">
        <v>977</v>
      </c>
      <c r="M143" s="32" t="s">
        <v>1260</v>
      </c>
      <c r="N143" s="32">
        <f>データ!F143</f>
        <v>15</v>
      </c>
      <c r="O143" s="32" t="s">
        <v>977</v>
      </c>
      <c r="P143" s="32" t="s">
        <v>1260</v>
      </c>
      <c r="Q143" s="32" t="str">
        <f>データ!G143</f>
        <v>打</v>
      </c>
      <c r="R143" s="32" t="s">
        <v>977</v>
      </c>
      <c r="S143" s="32" t="s">
        <v>1260</v>
      </c>
      <c r="T143" s="33">
        <f>データ!H143</f>
        <v>29194</v>
      </c>
      <c r="U143" s="34" t="s">
        <v>977</v>
      </c>
      <c r="V143" s="34" t="s">
        <v>1260</v>
      </c>
      <c r="W143" s="33">
        <f>データ!I143</f>
        <v>7537</v>
      </c>
      <c r="X143" s="34" t="s">
        <v>977</v>
      </c>
      <c r="Y143" s="34" t="s">
        <v>1260</v>
      </c>
      <c r="Z143" s="33">
        <f>データ!J143</f>
        <v>10853</v>
      </c>
      <c r="AA143" s="34" t="s">
        <v>977</v>
      </c>
      <c r="AB143" s="34" t="s">
        <v>1260</v>
      </c>
      <c r="AC143" s="33" t="str">
        <f>データ!K143</f>
        <v>S</v>
      </c>
      <c r="AD143" s="32" t="s">
        <v>977</v>
      </c>
      <c r="AE143" s="34" t="s">
        <v>1260</v>
      </c>
      <c r="AF143" s="33">
        <f>データ!L143</f>
        <v>47584</v>
      </c>
      <c r="AG143" s="34" t="s">
        <v>977</v>
      </c>
      <c r="AH143" s="34" t="s">
        <v>2273</v>
      </c>
      <c r="AI143" s="33" t="str">
        <f>データ!M143</f>
        <v>幻光の交叉線／煌</v>
      </c>
      <c r="AJ143" s="9" t="s">
        <v>2274</v>
      </c>
      <c r="AK143" s="33" t="str">
        <f>データ!O143</f>
        <v>-</v>
      </c>
      <c r="AL143" s="35" t="s">
        <v>977</v>
      </c>
      <c r="AM143" s="34" t="s">
        <v>2276</v>
      </c>
      <c r="AN143" s="33" t="str">
        <f>データ!Q143</f>
        <v>エースオーダー／絶</v>
      </c>
      <c r="AO143" s="9" t="s">
        <v>2277</v>
      </c>
      <c r="AP143" s="33" t="str">
        <f>データ!S143</f>
        <v>オラトリオ／絶</v>
      </c>
      <c r="AQ143" s="35" t="s">
        <v>977</v>
      </c>
      <c r="AR143" s="34" t="s">
        <v>1260</v>
      </c>
      <c r="AS143" s="33" t="str">
        <f>データ!U143</f>
        <v>-</v>
      </c>
      <c r="AT143" s="35" t="s">
        <v>977</v>
      </c>
      <c r="AU143" s="34" t="s">
        <v>1260</v>
      </c>
      <c r="AV143" s="33" t="str">
        <f>データ!W143</f>
        <v>-</v>
      </c>
      <c r="AW143" s="35" t="s">
        <v>977</v>
      </c>
      <c r="AX143" s="34" t="s">
        <v>1260</v>
      </c>
      <c r="AY143" s="33" t="str">
        <f>データ!X143</f>
        <v>ゴブリンスレイヤーコラボ</v>
      </c>
      <c r="AZ143" s="35" t="s">
        <v>977</v>
      </c>
      <c r="BA143" s="9" t="s">
        <v>972</v>
      </c>
    </row>
    <row r="144" spans="1:53" x14ac:dyDescent="0.15">
      <c r="A144" s="9" t="s">
        <v>969</v>
      </c>
      <c r="B144" s="9" t="s">
        <v>1392</v>
      </c>
      <c r="C144" s="32" t="str">
        <f>"./images/thumbnail/"&amp;データ!B144&amp;".jpg"</f>
        <v>./images/thumbnail/2179.jpg</v>
      </c>
      <c r="D144" s="32" t="s">
        <v>1393</v>
      </c>
      <c r="E144" s="32" t="str">
        <f>"./images/thumbnail/"&amp;データ!B144&amp;".jpg"</f>
        <v>./images/thumbnail/2179.jpg</v>
      </c>
      <c r="F144" s="32" t="s">
        <v>1064</v>
      </c>
      <c r="G144" s="32" t="s">
        <v>1260</v>
      </c>
      <c r="H144" s="32" t="str">
        <f>データ!D144</f>
        <v>妖精弓手</v>
      </c>
      <c r="I144" s="32" t="s">
        <v>977</v>
      </c>
      <c r="J144" s="32" t="s">
        <v>1260</v>
      </c>
      <c r="K144" s="32" t="str">
        <f>データ!E144</f>
        <v>UR</v>
      </c>
      <c r="L144" s="32" t="s">
        <v>977</v>
      </c>
      <c r="M144" s="32" t="s">
        <v>1260</v>
      </c>
      <c r="N144" s="32">
        <f>データ!F144</f>
        <v>16</v>
      </c>
      <c r="O144" s="32" t="s">
        <v>977</v>
      </c>
      <c r="P144" s="32" t="s">
        <v>1260</v>
      </c>
      <c r="Q144" s="32" t="str">
        <f>データ!G144</f>
        <v>遠</v>
      </c>
      <c r="R144" s="32" t="s">
        <v>977</v>
      </c>
      <c r="S144" s="32" t="s">
        <v>1260</v>
      </c>
      <c r="T144" s="33">
        <f>データ!H144</f>
        <v>24894</v>
      </c>
      <c r="U144" s="34" t="s">
        <v>977</v>
      </c>
      <c r="V144" s="34" t="s">
        <v>1260</v>
      </c>
      <c r="W144" s="33">
        <f>データ!I144</f>
        <v>8576</v>
      </c>
      <c r="X144" s="34" t="s">
        <v>977</v>
      </c>
      <c r="Y144" s="34" t="s">
        <v>1260</v>
      </c>
      <c r="Z144" s="33">
        <f>データ!J144</f>
        <v>8279</v>
      </c>
      <c r="AA144" s="34" t="s">
        <v>977</v>
      </c>
      <c r="AB144" s="34" t="s">
        <v>1260</v>
      </c>
      <c r="AC144" s="33" t="str">
        <f>データ!K144</f>
        <v>SS1</v>
      </c>
      <c r="AD144" s="32" t="s">
        <v>977</v>
      </c>
      <c r="AE144" s="34" t="s">
        <v>1260</v>
      </c>
      <c r="AF144" s="33">
        <f>データ!L144</f>
        <v>41749</v>
      </c>
      <c r="AG144" s="34" t="s">
        <v>977</v>
      </c>
      <c r="AH144" s="34" t="s">
        <v>2273</v>
      </c>
      <c r="AI144" s="33" t="str">
        <f>データ!M144</f>
        <v>あとは任せて！</v>
      </c>
      <c r="AJ144" s="9" t="s">
        <v>2274</v>
      </c>
      <c r="AK144" s="33" t="str">
        <f>データ!O144</f>
        <v>-</v>
      </c>
      <c r="AL144" s="35" t="s">
        <v>977</v>
      </c>
      <c r="AM144" s="34" t="s">
        <v>2276</v>
      </c>
      <c r="AN144" s="33" t="str">
        <f>データ!Q144</f>
        <v>フォートレス／鳳</v>
      </c>
      <c r="AO144" s="9" t="s">
        <v>2277</v>
      </c>
      <c r="AP144" s="33" t="str">
        <f>データ!S144</f>
        <v>フォースオブウィッシュ／絶</v>
      </c>
      <c r="AQ144" s="35" t="s">
        <v>977</v>
      </c>
      <c r="AR144" s="34" t="s">
        <v>1260</v>
      </c>
      <c r="AS144" s="33" t="str">
        <f>データ!U144</f>
        <v>斬紅烈撃</v>
      </c>
      <c r="AT144" s="35" t="s">
        <v>977</v>
      </c>
      <c r="AU144" s="34" t="s">
        <v>1260</v>
      </c>
      <c r="AV144" s="33" t="str">
        <f>データ!W144</f>
        <v>-</v>
      </c>
      <c r="AW144" s="35" t="s">
        <v>977</v>
      </c>
      <c r="AX144" s="34" t="s">
        <v>1260</v>
      </c>
      <c r="AY144" s="33" t="str">
        <f>データ!X144</f>
        <v>ゴブリンスレイヤーコラボ</v>
      </c>
      <c r="AZ144" s="35" t="s">
        <v>977</v>
      </c>
      <c r="BA144" s="9" t="s">
        <v>972</v>
      </c>
    </row>
    <row r="145" spans="1:53" x14ac:dyDescent="0.15">
      <c r="A145" s="9" t="s">
        <v>969</v>
      </c>
      <c r="B145" s="9" t="s">
        <v>1392</v>
      </c>
      <c r="C145" s="32" t="str">
        <f>"./images/thumbnail/"&amp;データ!B145&amp;".jpg"</f>
        <v>./images/thumbnail/2177.jpg</v>
      </c>
      <c r="D145" s="32" t="s">
        <v>1393</v>
      </c>
      <c r="E145" s="32" t="str">
        <f>"./images/thumbnail/"&amp;データ!B145&amp;".jpg"</f>
        <v>./images/thumbnail/2177.jpg</v>
      </c>
      <c r="F145" s="32" t="s">
        <v>1064</v>
      </c>
      <c r="G145" s="32" t="s">
        <v>1260</v>
      </c>
      <c r="H145" s="32" t="str">
        <f>データ!D145</f>
        <v>女神官</v>
      </c>
      <c r="I145" s="32" t="s">
        <v>977</v>
      </c>
      <c r="J145" s="32" t="s">
        <v>1260</v>
      </c>
      <c r="K145" s="32" t="str">
        <f>データ!E145</f>
        <v>UR</v>
      </c>
      <c r="L145" s="32" t="s">
        <v>977</v>
      </c>
      <c r="M145" s="32" t="s">
        <v>1260</v>
      </c>
      <c r="N145" s="32">
        <f>データ!F145</f>
        <v>16</v>
      </c>
      <c r="O145" s="32" t="s">
        <v>977</v>
      </c>
      <c r="P145" s="32" t="s">
        <v>1260</v>
      </c>
      <c r="Q145" s="32" t="str">
        <f>データ!G145</f>
        <v>遠</v>
      </c>
      <c r="R145" s="32" t="s">
        <v>977</v>
      </c>
      <c r="S145" s="32" t="s">
        <v>1260</v>
      </c>
      <c r="T145" s="33">
        <f>データ!H145</f>
        <v>24671</v>
      </c>
      <c r="U145" s="34" t="s">
        <v>977</v>
      </c>
      <c r="V145" s="34" t="s">
        <v>1260</v>
      </c>
      <c r="W145" s="33">
        <f>データ!I145</f>
        <v>8511</v>
      </c>
      <c r="X145" s="34" t="s">
        <v>977</v>
      </c>
      <c r="Y145" s="34" t="s">
        <v>1260</v>
      </c>
      <c r="Z145" s="33">
        <f>データ!J145</f>
        <v>8550</v>
      </c>
      <c r="AA145" s="34" t="s">
        <v>977</v>
      </c>
      <c r="AB145" s="34" t="s">
        <v>1260</v>
      </c>
      <c r="AC145" s="33" t="str">
        <f>データ!K145</f>
        <v>SS1</v>
      </c>
      <c r="AD145" s="32" t="s">
        <v>977</v>
      </c>
      <c r="AE145" s="34" t="s">
        <v>1260</v>
      </c>
      <c r="AF145" s="33">
        <f>データ!L145</f>
        <v>41732</v>
      </c>
      <c r="AG145" s="34" t="s">
        <v>977</v>
      </c>
      <c r="AH145" s="34" t="s">
        <v>2273</v>
      </c>
      <c r="AI145" s="33" t="str">
        <f>データ!M145</f>
        <v>聖壁</v>
      </c>
      <c r="AJ145" s="9" t="s">
        <v>2274</v>
      </c>
      <c r="AK145" s="33" t="str">
        <f>データ!O145</f>
        <v>-</v>
      </c>
      <c r="AL145" s="35" t="s">
        <v>977</v>
      </c>
      <c r="AM145" s="34" t="s">
        <v>2276</v>
      </c>
      <c r="AN145" s="33" t="str">
        <f>データ!Q145</f>
        <v>アクセラレーター／鳳</v>
      </c>
      <c r="AO145" s="9" t="s">
        <v>2277</v>
      </c>
      <c r="AP145" s="33" t="str">
        <f>データ!S145</f>
        <v>エース／煌</v>
      </c>
      <c r="AQ145" s="35" t="s">
        <v>977</v>
      </c>
      <c r="AR145" s="34" t="s">
        <v>1260</v>
      </c>
      <c r="AS145" s="33" t="str">
        <f>データ!U145</f>
        <v>光芒の練気</v>
      </c>
      <c r="AT145" s="35" t="s">
        <v>977</v>
      </c>
      <c r="AU145" s="34" t="s">
        <v>1260</v>
      </c>
      <c r="AV145" s="33" t="str">
        <f>データ!W145</f>
        <v>-</v>
      </c>
      <c r="AW145" s="35" t="s">
        <v>977</v>
      </c>
      <c r="AX145" s="34" t="s">
        <v>1260</v>
      </c>
      <c r="AY145" s="33" t="str">
        <f>データ!X145</f>
        <v>ゴブリンスレイヤーコラボ</v>
      </c>
      <c r="AZ145" s="35" t="s">
        <v>977</v>
      </c>
      <c r="BA145" s="9" t="s">
        <v>972</v>
      </c>
    </row>
    <row r="146" spans="1:53" x14ac:dyDescent="0.15">
      <c r="A146" s="9" t="s">
        <v>969</v>
      </c>
      <c r="B146" s="9" t="s">
        <v>1392</v>
      </c>
      <c r="C146" s="32" t="str">
        <f>"./images/thumbnail/"&amp;データ!B146&amp;".jpg"</f>
        <v>./images/thumbnail/2175.jpg</v>
      </c>
      <c r="D146" s="32" t="s">
        <v>1393</v>
      </c>
      <c r="E146" s="32" t="str">
        <f>"./images/thumbnail/"&amp;データ!B146&amp;".jpg"</f>
        <v>./images/thumbnail/2175.jpg</v>
      </c>
      <c r="F146" s="32" t="s">
        <v>1064</v>
      </c>
      <c r="G146" s="32" t="s">
        <v>1260</v>
      </c>
      <c r="H146" s="32" t="str">
        <f>データ!D146</f>
        <v>ｺﾞﾌﾞﾘﾝｽﾚｲﾔｰ</v>
      </c>
      <c r="I146" s="32" t="s">
        <v>977</v>
      </c>
      <c r="J146" s="32" t="s">
        <v>1260</v>
      </c>
      <c r="K146" s="32" t="str">
        <f>データ!E146</f>
        <v>UR</v>
      </c>
      <c r="L146" s="32" t="s">
        <v>977</v>
      </c>
      <c r="M146" s="32" t="s">
        <v>1260</v>
      </c>
      <c r="N146" s="32">
        <f>データ!F146</f>
        <v>15</v>
      </c>
      <c r="O146" s="32" t="s">
        <v>977</v>
      </c>
      <c r="P146" s="32" t="s">
        <v>1260</v>
      </c>
      <c r="Q146" s="32" t="str">
        <f>データ!G146</f>
        <v>斬</v>
      </c>
      <c r="R146" s="32" t="s">
        <v>977</v>
      </c>
      <c r="S146" s="32" t="s">
        <v>1260</v>
      </c>
      <c r="T146" s="33">
        <f>データ!H146</f>
        <v>20991</v>
      </c>
      <c r="U146" s="34" t="s">
        <v>977</v>
      </c>
      <c r="V146" s="34" t="s">
        <v>1260</v>
      </c>
      <c r="W146" s="33">
        <f>データ!I146</f>
        <v>9275</v>
      </c>
      <c r="X146" s="34" t="s">
        <v>977</v>
      </c>
      <c r="Y146" s="34" t="s">
        <v>1260</v>
      </c>
      <c r="Z146" s="33">
        <f>データ!J146</f>
        <v>7527</v>
      </c>
      <c r="AA146" s="34" t="s">
        <v>977</v>
      </c>
      <c r="AB146" s="34" t="s">
        <v>1260</v>
      </c>
      <c r="AC146" s="33" t="str">
        <f>データ!K146</f>
        <v>SS-</v>
      </c>
      <c r="AD146" s="32" t="s">
        <v>977</v>
      </c>
      <c r="AE146" s="34" t="s">
        <v>1260</v>
      </c>
      <c r="AF146" s="33">
        <f>データ!L146</f>
        <v>37793</v>
      </c>
      <c r="AG146" s="34" t="s">
        <v>977</v>
      </c>
      <c r="AH146" s="34" t="s">
        <v>2273</v>
      </c>
      <c r="AI146" s="33" t="str">
        <f>データ!M146</f>
        <v>魔幻の閃光／煌</v>
      </c>
      <c r="AJ146" s="9" t="s">
        <v>2274</v>
      </c>
      <c r="AK146" s="33" t="str">
        <f>データ!O146</f>
        <v>-</v>
      </c>
      <c r="AL146" s="35" t="s">
        <v>977</v>
      </c>
      <c r="AM146" s="34" t="s">
        <v>2276</v>
      </c>
      <c r="AN146" s="33" t="str">
        <f>データ!Q146</f>
        <v>アサルト／煌</v>
      </c>
      <c r="AO146" s="9" t="s">
        <v>2277</v>
      </c>
      <c r="AP146" s="33" t="str">
        <f>データ!S146</f>
        <v>エース／絶</v>
      </c>
      <c r="AQ146" s="35" t="s">
        <v>977</v>
      </c>
      <c r="AR146" s="34" t="s">
        <v>1260</v>
      </c>
      <c r="AS146" s="33" t="str">
        <f>データ!U146</f>
        <v>-</v>
      </c>
      <c r="AT146" s="35" t="s">
        <v>977</v>
      </c>
      <c r="AU146" s="34" t="s">
        <v>1260</v>
      </c>
      <c r="AV146" s="33" t="str">
        <f>データ!W146</f>
        <v>-</v>
      </c>
      <c r="AW146" s="35" t="s">
        <v>977</v>
      </c>
      <c r="AX146" s="34" t="s">
        <v>1260</v>
      </c>
      <c r="AY146" s="33" t="str">
        <f>データ!X146</f>
        <v>ゴブリンスレイヤーコラボ</v>
      </c>
      <c r="AZ146" s="35" t="s">
        <v>977</v>
      </c>
      <c r="BA146" s="9" t="s">
        <v>972</v>
      </c>
    </row>
    <row r="147" spans="1:53" x14ac:dyDescent="0.15">
      <c r="A147" s="9" t="s">
        <v>969</v>
      </c>
      <c r="B147" s="9" t="s">
        <v>1392</v>
      </c>
      <c r="C147" s="32" t="str">
        <f>"./images/thumbnail/"&amp;データ!B147&amp;".jpg"</f>
        <v>./images/thumbnail/2174.jpg</v>
      </c>
      <c r="D147" s="32" t="s">
        <v>1393</v>
      </c>
      <c r="E147" s="32" t="str">
        <f>"./images/thumbnail/"&amp;データ!B147&amp;".jpg"</f>
        <v>./images/thumbnail/2174.jpg</v>
      </c>
      <c r="F147" s="32" t="s">
        <v>1064</v>
      </c>
      <c r="G147" s="32" t="s">
        <v>1260</v>
      </c>
      <c r="H147" s="32" t="str">
        <f>データ!D147</f>
        <v>ｺﾞﾌﾞﾘﾝｽﾚｲﾔｰ</v>
      </c>
      <c r="I147" s="32" t="s">
        <v>977</v>
      </c>
      <c r="J147" s="32" t="s">
        <v>1260</v>
      </c>
      <c r="K147" s="32" t="str">
        <f>データ!E147</f>
        <v>UR</v>
      </c>
      <c r="L147" s="32" t="s">
        <v>977</v>
      </c>
      <c r="M147" s="32" t="s">
        <v>1260</v>
      </c>
      <c r="N147" s="32">
        <f>データ!F147</f>
        <v>16</v>
      </c>
      <c r="O147" s="32" t="s">
        <v>977</v>
      </c>
      <c r="P147" s="32" t="s">
        <v>1260</v>
      </c>
      <c r="Q147" s="32" t="str">
        <f>データ!G147</f>
        <v>斬</v>
      </c>
      <c r="R147" s="32" t="s">
        <v>977</v>
      </c>
      <c r="S147" s="32" t="s">
        <v>1260</v>
      </c>
      <c r="T147" s="33">
        <f>データ!H147</f>
        <v>21574</v>
      </c>
      <c r="U147" s="34" t="s">
        <v>977</v>
      </c>
      <c r="V147" s="34" t="s">
        <v>1260</v>
      </c>
      <c r="W147" s="33">
        <f>データ!I147</f>
        <v>10714</v>
      </c>
      <c r="X147" s="34" t="s">
        <v>977</v>
      </c>
      <c r="Y147" s="34" t="s">
        <v>1260</v>
      </c>
      <c r="Z147" s="33">
        <f>データ!J147</f>
        <v>7920</v>
      </c>
      <c r="AA147" s="34" t="s">
        <v>977</v>
      </c>
      <c r="AB147" s="34" t="s">
        <v>1260</v>
      </c>
      <c r="AC147" s="33" t="str">
        <f>データ!K147</f>
        <v>SS+</v>
      </c>
      <c r="AD147" s="32" t="s">
        <v>977</v>
      </c>
      <c r="AE147" s="34" t="s">
        <v>1260</v>
      </c>
      <c r="AF147" s="33">
        <f>データ!L147</f>
        <v>40208</v>
      </c>
      <c r="AG147" s="34" t="s">
        <v>977</v>
      </c>
      <c r="AH147" s="34" t="s">
        <v>2273</v>
      </c>
      <c r="AI147" s="33" t="str">
        <f>データ!M147</f>
        <v>魔幻の閃光／鳳</v>
      </c>
      <c r="AJ147" s="9" t="s">
        <v>2274</v>
      </c>
      <c r="AK147" s="33" t="str">
        <f>データ!O147</f>
        <v>1匹たりとも残さん！</v>
      </c>
      <c r="AL147" s="35" t="s">
        <v>977</v>
      </c>
      <c r="AM147" s="34" t="s">
        <v>2276</v>
      </c>
      <c r="AN147" s="33" t="str">
        <f>データ!Q147</f>
        <v>アサルト／鳳</v>
      </c>
      <c r="AO147" s="9" t="s">
        <v>2277</v>
      </c>
      <c r="AP147" s="33" t="str">
        <f>データ!S147</f>
        <v>エクスドライブ／煌</v>
      </c>
      <c r="AQ147" s="35" t="s">
        <v>977</v>
      </c>
      <c r="AR147" s="34" t="s">
        <v>1260</v>
      </c>
      <c r="AS147" s="33" t="str">
        <f>データ!U147</f>
        <v>不屈の闘気</v>
      </c>
      <c r="AT147" s="35" t="s">
        <v>977</v>
      </c>
      <c r="AU147" s="34" t="s">
        <v>1260</v>
      </c>
      <c r="AV147" s="33" t="str">
        <f>データ!W147</f>
        <v>-</v>
      </c>
      <c r="AW147" s="35" t="s">
        <v>977</v>
      </c>
      <c r="AX147" s="34" t="s">
        <v>1260</v>
      </c>
      <c r="AY147" s="33" t="str">
        <f>データ!X147</f>
        <v>ゴブリンスレイヤーコラボ</v>
      </c>
      <c r="AZ147" s="35" t="s">
        <v>977</v>
      </c>
      <c r="BA147" s="9" t="s">
        <v>972</v>
      </c>
    </row>
    <row r="148" spans="1:53" x14ac:dyDescent="0.15">
      <c r="A148" s="9" t="s">
        <v>969</v>
      </c>
      <c r="B148" s="9" t="s">
        <v>1392</v>
      </c>
      <c r="C148" s="32" t="str">
        <f>"./images/thumbnail/"&amp;データ!B148&amp;".jpg"</f>
        <v>./images/thumbnail/2172.jpg</v>
      </c>
      <c r="D148" s="32" t="s">
        <v>1393</v>
      </c>
      <c r="E148" s="32" t="str">
        <f>"./images/thumbnail/"&amp;データ!B148&amp;".jpg"</f>
        <v>./images/thumbnail/2172.jpg</v>
      </c>
      <c r="F148" s="32" t="s">
        <v>1064</v>
      </c>
      <c r="G148" s="32" t="s">
        <v>1260</v>
      </c>
      <c r="H148" s="32" t="str">
        <f>データ!D148</f>
        <v>ニーナ</v>
      </c>
      <c r="I148" s="32" t="s">
        <v>977</v>
      </c>
      <c r="J148" s="32" t="s">
        <v>1260</v>
      </c>
      <c r="K148" s="32" t="str">
        <f>データ!E148</f>
        <v>UR</v>
      </c>
      <c r="L148" s="32" t="s">
        <v>977</v>
      </c>
      <c r="M148" s="32" t="s">
        <v>1260</v>
      </c>
      <c r="N148" s="32">
        <f>データ!F148</f>
        <v>16</v>
      </c>
      <c r="O148" s="32" t="s">
        <v>977</v>
      </c>
      <c r="P148" s="32" t="s">
        <v>1260</v>
      </c>
      <c r="Q148" s="32" t="str">
        <f>データ!G148</f>
        <v>斬</v>
      </c>
      <c r="R148" s="32" t="s">
        <v>977</v>
      </c>
      <c r="S148" s="32" t="s">
        <v>1260</v>
      </c>
      <c r="T148" s="33">
        <f>データ!H148</f>
        <v>22835</v>
      </c>
      <c r="U148" s="34" t="s">
        <v>977</v>
      </c>
      <c r="V148" s="34" t="s">
        <v>1260</v>
      </c>
      <c r="W148" s="33">
        <f>データ!I148</f>
        <v>10566</v>
      </c>
      <c r="X148" s="34" t="s">
        <v>977</v>
      </c>
      <c r="Y148" s="34" t="s">
        <v>1260</v>
      </c>
      <c r="Z148" s="33">
        <f>データ!J148</f>
        <v>8286</v>
      </c>
      <c r="AA148" s="34" t="s">
        <v>977</v>
      </c>
      <c r="AB148" s="34" t="s">
        <v>1260</v>
      </c>
      <c r="AC148" s="33" t="str">
        <f>データ!K148</f>
        <v>SS+</v>
      </c>
      <c r="AD148" s="32" t="s">
        <v>977</v>
      </c>
      <c r="AE148" s="34" t="s">
        <v>1260</v>
      </c>
      <c r="AF148" s="33">
        <f>データ!L148</f>
        <v>41687</v>
      </c>
      <c r="AG148" s="34" t="s">
        <v>977</v>
      </c>
      <c r="AH148" s="34" t="s">
        <v>2273</v>
      </c>
      <c r="AI148" s="33" t="str">
        <f>データ!M148</f>
        <v>幻氷の縦十字／鳳</v>
      </c>
      <c r="AJ148" s="9" t="s">
        <v>2274</v>
      </c>
      <c r="AK148" s="33" t="str">
        <f>データ!O148</f>
        <v>-</v>
      </c>
      <c r="AL148" s="35" t="s">
        <v>977</v>
      </c>
      <c r="AM148" s="34" t="s">
        <v>2276</v>
      </c>
      <c r="AN148" s="33" t="str">
        <f>データ!Q148</f>
        <v>フォートレス／鳳</v>
      </c>
      <c r="AO148" s="9" t="s">
        <v>2277</v>
      </c>
      <c r="AP148" s="33" t="str">
        <f>データ!S148</f>
        <v>エクスターライズ／絶</v>
      </c>
      <c r="AQ148" s="35" t="s">
        <v>977</v>
      </c>
      <c r="AR148" s="34" t="s">
        <v>1260</v>
      </c>
      <c r="AS148" s="33" t="str">
        <f>データ!U148</f>
        <v>防壁</v>
      </c>
      <c r="AT148" s="35" t="s">
        <v>977</v>
      </c>
      <c r="AU148" s="34" t="s">
        <v>1260</v>
      </c>
      <c r="AV148" s="33" t="str">
        <f>データ!W148</f>
        <v>-</v>
      </c>
      <c r="AW148" s="35" t="s">
        <v>977</v>
      </c>
      <c r="AX148" s="34" t="s">
        <v>1260</v>
      </c>
      <c r="AY148" s="33" t="str">
        <f>データ!X148</f>
        <v>限定ガチャ</v>
      </c>
      <c r="AZ148" s="35" t="s">
        <v>977</v>
      </c>
      <c r="BA148" s="9" t="s">
        <v>972</v>
      </c>
    </row>
    <row r="149" spans="1:53" x14ac:dyDescent="0.15">
      <c r="A149" s="9" t="s">
        <v>969</v>
      </c>
      <c r="B149" s="9" t="s">
        <v>1392</v>
      </c>
      <c r="C149" s="32" t="str">
        <f>"./images/thumbnail/"&amp;データ!B149&amp;".jpg"</f>
        <v>./images/thumbnail/2171.jpg</v>
      </c>
      <c r="D149" s="32" t="s">
        <v>1393</v>
      </c>
      <c r="E149" s="32" t="str">
        <f>"./images/thumbnail/"&amp;データ!B149&amp;".jpg"</f>
        <v>./images/thumbnail/2171.jpg</v>
      </c>
      <c r="F149" s="32" t="s">
        <v>1064</v>
      </c>
      <c r="G149" s="32" t="s">
        <v>1260</v>
      </c>
      <c r="H149" s="32" t="str">
        <f>データ!D149</f>
        <v>ノンノリア</v>
      </c>
      <c r="I149" s="32" t="s">
        <v>977</v>
      </c>
      <c r="J149" s="32" t="s">
        <v>1260</v>
      </c>
      <c r="K149" s="32" t="str">
        <f>データ!E149</f>
        <v>SSR</v>
      </c>
      <c r="L149" s="32" t="s">
        <v>977</v>
      </c>
      <c r="M149" s="32" t="s">
        <v>1260</v>
      </c>
      <c r="N149" s="32">
        <f>データ!F149</f>
        <v>14</v>
      </c>
      <c r="O149" s="32" t="s">
        <v>977</v>
      </c>
      <c r="P149" s="32" t="s">
        <v>1260</v>
      </c>
      <c r="Q149" s="32" t="str">
        <f>データ!G149</f>
        <v>遠</v>
      </c>
      <c r="R149" s="32" t="s">
        <v>977</v>
      </c>
      <c r="S149" s="32" t="s">
        <v>1260</v>
      </c>
      <c r="T149" s="33">
        <f>データ!H149</f>
        <v>20488</v>
      </c>
      <c r="U149" s="34" t="s">
        <v>977</v>
      </c>
      <c r="V149" s="34" t="s">
        <v>1260</v>
      </c>
      <c r="W149" s="33">
        <f>データ!I149</f>
        <v>6788</v>
      </c>
      <c r="X149" s="34" t="s">
        <v>977</v>
      </c>
      <c r="Y149" s="34" t="s">
        <v>1260</v>
      </c>
      <c r="Z149" s="33">
        <f>データ!J149</f>
        <v>6248</v>
      </c>
      <c r="AA149" s="34" t="s">
        <v>977</v>
      </c>
      <c r="AB149" s="34" t="s">
        <v>1260</v>
      </c>
      <c r="AC149" s="33" t="str">
        <f>データ!K149</f>
        <v>S+</v>
      </c>
      <c r="AD149" s="32" t="s">
        <v>977</v>
      </c>
      <c r="AE149" s="34" t="s">
        <v>1260</v>
      </c>
      <c r="AF149" s="33">
        <f>データ!L149</f>
        <v>33524</v>
      </c>
      <c r="AG149" s="34" t="s">
        <v>977</v>
      </c>
      <c r="AH149" s="34" t="s">
        <v>2273</v>
      </c>
      <c r="AI149" s="33" t="str">
        <f>データ!M149</f>
        <v>天使の微笑／絶</v>
      </c>
      <c r="AJ149" s="9" t="s">
        <v>2274</v>
      </c>
      <c r="AK149" s="33" t="str">
        <f>データ!O149</f>
        <v>-</v>
      </c>
      <c r="AL149" s="35" t="s">
        <v>977</v>
      </c>
      <c r="AM149" s="34" t="s">
        <v>2276</v>
      </c>
      <c r="AN149" s="33" t="str">
        <f>データ!Q149</f>
        <v>アクセラレーター／絶</v>
      </c>
      <c r="AO149" s="9" t="s">
        <v>2277</v>
      </c>
      <c r="AP149" s="33" t="str">
        <f>データ!S149</f>
        <v>-</v>
      </c>
      <c r="AQ149" s="35" t="s">
        <v>977</v>
      </c>
      <c r="AR149" s="34" t="s">
        <v>1260</v>
      </c>
      <c r="AS149" s="33" t="str">
        <f>データ!U149</f>
        <v>-</v>
      </c>
      <c r="AT149" s="35" t="s">
        <v>977</v>
      </c>
      <c r="AU149" s="34" t="s">
        <v>1260</v>
      </c>
      <c r="AV149" s="33" t="str">
        <f>データ!W149</f>
        <v>遠属性防御力小アップ</v>
      </c>
      <c r="AW149" s="35" t="s">
        <v>977</v>
      </c>
      <c r="AX149" s="34" t="s">
        <v>1260</v>
      </c>
      <c r="AY149" s="33" t="str">
        <f>データ!X149</f>
        <v>ポーカー</v>
      </c>
      <c r="AZ149" s="35" t="s">
        <v>977</v>
      </c>
      <c r="BA149" s="9" t="s">
        <v>972</v>
      </c>
    </row>
    <row r="150" spans="1:53" x14ac:dyDescent="0.15">
      <c r="A150" s="9" t="s">
        <v>969</v>
      </c>
      <c r="B150" s="9" t="s">
        <v>1392</v>
      </c>
      <c r="C150" s="32" t="str">
        <f>"./images/thumbnail/"&amp;データ!B150&amp;".jpg"</f>
        <v>./images/thumbnail/2170.jpg</v>
      </c>
      <c r="D150" s="32" t="s">
        <v>1393</v>
      </c>
      <c r="E150" s="32" t="str">
        <f>"./images/thumbnail/"&amp;データ!B150&amp;".jpg"</f>
        <v>./images/thumbnail/2170.jpg</v>
      </c>
      <c r="F150" s="32" t="s">
        <v>1064</v>
      </c>
      <c r="G150" s="32" t="s">
        <v>1260</v>
      </c>
      <c r="H150" s="32" t="str">
        <f>データ!D150</f>
        <v>ヘルフェン</v>
      </c>
      <c r="I150" s="32" t="s">
        <v>977</v>
      </c>
      <c r="J150" s="32" t="s">
        <v>1260</v>
      </c>
      <c r="K150" s="32" t="str">
        <f>データ!E150</f>
        <v>UR</v>
      </c>
      <c r="L150" s="32" t="s">
        <v>977</v>
      </c>
      <c r="M150" s="32" t="s">
        <v>1260</v>
      </c>
      <c r="N150" s="32">
        <f>データ!F150</f>
        <v>15</v>
      </c>
      <c r="O150" s="32" t="s">
        <v>977</v>
      </c>
      <c r="P150" s="32" t="s">
        <v>1260</v>
      </c>
      <c r="Q150" s="32" t="str">
        <f>データ!G150</f>
        <v>打</v>
      </c>
      <c r="R150" s="32" t="s">
        <v>977</v>
      </c>
      <c r="S150" s="32" t="s">
        <v>1260</v>
      </c>
      <c r="T150" s="33">
        <f>データ!H150</f>
        <v>26846</v>
      </c>
      <c r="U150" s="34" t="s">
        <v>977</v>
      </c>
      <c r="V150" s="34" t="s">
        <v>1260</v>
      </c>
      <c r="W150" s="33">
        <f>データ!I150</f>
        <v>7329</v>
      </c>
      <c r="X150" s="34" t="s">
        <v>977</v>
      </c>
      <c r="Y150" s="34" t="s">
        <v>1260</v>
      </c>
      <c r="Z150" s="33">
        <f>データ!J150</f>
        <v>10616</v>
      </c>
      <c r="AA150" s="34" t="s">
        <v>977</v>
      </c>
      <c r="AB150" s="34" t="s">
        <v>1260</v>
      </c>
      <c r="AC150" s="33" t="str">
        <f>データ!K150</f>
        <v>S</v>
      </c>
      <c r="AD150" s="32" t="s">
        <v>977</v>
      </c>
      <c r="AE150" s="34" t="s">
        <v>1260</v>
      </c>
      <c r="AF150" s="33">
        <f>データ!L150</f>
        <v>44791</v>
      </c>
      <c r="AG150" s="34" t="s">
        <v>977</v>
      </c>
      <c r="AH150" s="34" t="s">
        <v>2273</v>
      </c>
      <c r="AI150" s="33" t="str">
        <f>データ!M150</f>
        <v>対蒼の薙風／煌</v>
      </c>
      <c r="AJ150" s="9" t="s">
        <v>2274</v>
      </c>
      <c r="AK150" s="33" t="str">
        <f>データ!O150</f>
        <v>-</v>
      </c>
      <c r="AL150" s="35" t="s">
        <v>977</v>
      </c>
      <c r="AM150" s="34" t="s">
        <v>2276</v>
      </c>
      <c r="AN150" s="33" t="str">
        <f>データ!Q150</f>
        <v>エッジノート／煌</v>
      </c>
      <c r="AO150" s="9" t="s">
        <v>2277</v>
      </c>
      <c r="AP150" s="33" t="str">
        <f>データ!S150</f>
        <v>アサルト／絶</v>
      </c>
      <c r="AQ150" s="35" t="s">
        <v>977</v>
      </c>
      <c r="AR150" s="34" t="s">
        <v>1260</v>
      </c>
      <c r="AS150" s="33" t="str">
        <f>データ!U150</f>
        <v>-</v>
      </c>
      <c r="AT150" s="35" t="s">
        <v>977</v>
      </c>
      <c r="AU150" s="34" t="s">
        <v>1260</v>
      </c>
      <c r="AV150" s="33" t="str">
        <f>データ!W150</f>
        <v>-</v>
      </c>
      <c r="AW150" s="35" t="s">
        <v>977</v>
      </c>
      <c r="AX150" s="34" t="s">
        <v>1260</v>
      </c>
      <c r="AY150" s="33" t="str">
        <f>データ!X150</f>
        <v>常設</v>
      </c>
      <c r="AZ150" s="35" t="s">
        <v>977</v>
      </c>
      <c r="BA150" s="9" t="s">
        <v>972</v>
      </c>
    </row>
    <row r="151" spans="1:53" x14ac:dyDescent="0.15">
      <c r="A151" s="9" t="s">
        <v>969</v>
      </c>
      <c r="B151" s="9" t="s">
        <v>1392</v>
      </c>
      <c r="C151" s="32" t="str">
        <f>"./images/thumbnail/"&amp;データ!B151&amp;".jpg"</f>
        <v>./images/thumbnail/2168.jpg</v>
      </c>
      <c r="D151" s="32" t="s">
        <v>1393</v>
      </c>
      <c r="E151" s="32" t="str">
        <f>"./images/thumbnail/"&amp;データ!B151&amp;".jpg"</f>
        <v>./images/thumbnail/2168.jpg</v>
      </c>
      <c r="F151" s="32" t="s">
        <v>1064</v>
      </c>
      <c r="G151" s="32" t="s">
        <v>1260</v>
      </c>
      <c r="H151" s="32" t="str">
        <f>データ!D151</f>
        <v>アンズ</v>
      </c>
      <c r="I151" s="32" t="s">
        <v>977</v>
      </c>
      <c r="J151" s="32" t="s">
        <v>1260</v>
      </c>
      <c r="K151" s="32" t="str">
        <f>データ!E151</f>
        <v>UR</v>
      </c>
      <c r="L151" s="32" t="s">
        <v>977</v>
      </c>
      <c r="M151" s="32" t="s">
        <v>1260</v>
      </c>
      <c r="N151" s="32">
        <f>データ!F151</f>
        <v>15</v>
      </c>
      <c r="O151" s="32" t="s">
        <v>977</v>
      </c>
      <c r="P151" s="32" t="s">
        <v>1260</v>
      </c>
      <c r="Q151" s="32" t="str">
        <f>データ!G151</f>
        <v>斬</v>
      </c>
      <c r="R151" s="32" t="s">
        <v>977</v>
      </c>
      <c r="S151" s="32" t="s">
        <v>1260</v>
      </c>
      <c r="T151" s="33">
        <f>データ!H151</f>
        <v>20879</v>
      </c>
      <c r="U151" s="34" t="s">
        <v>977</v>
      </c>
      <c r="V151" s="34" t="s">
        <v>1260</v>
      </c>
      <c r="W151" s="33">
        <f>データ!I151</f>
        <v>9262</v>
      </c>
      <c r="X151" s="34" t="s">
        <v>977</v>
      </c>
      <c r="Y151" s="34" t="s">
        <v>1260</v>
      </c>
      <c r="Z151" s="33">
        <f>データ!J151</f>
        <v>7303</v>
      </c>
      <c r="AA151" s="34" t="s">
        <v>977</v>
      </c>
      <c r="AB151" s="34" t="s">
        <v>1260</v>
      </c>
      <c r="AC151" s="33" t="str">
        <f>データ!K151</f>
        <v>SS-</v>
      </c>
      <c r="AD151" s="32" t="s">
        <v>977</v>
      </c>
      <c r="AE151" s="34" t="s">
        <v>1260</v>
      </c>
      <c r="AF151" s="33">
        <f>データ!L151</f>
        <v>37444</v>
      </c>
      <c r="AG151" s="34" t="s">
        <v>977</v>
      </c>
      <c r="AH151" s="34" t="s">
        <v>2273</v>
      </c>
      <c r="AI151" s="33" t="str">
        <f>データ!M151</f>
        <v>対翠の薙風／煌</v>
      </c>
      <c r="AJ151" s="9" t="s">
        <v>2274</v>
      </c>
      <c r="AK151" s="33" t="str">
        <f>データ!O151</f>
        <v>-</v>
      </c>
      <c r="AL151" s="35" t="s">
        <v>977</v>
      </c>
      <c r="AM151" s="34" t="s">
        <v>2276</v>
      </c>
      <c r="AN151" s="33" t="str">
        <f>データ!Q151</f>
        <v>エース／煌</v>
      </c>
      <c r="AO151" s="9" t="s">
        <v>2277</v>
      </c>
      <c r="AP151" s="33" t="str">
        <f>データ!S151</f>
        <v>アクセラレーター／絶</v>
      </c>
      <c r="AQ151" s="35" t="s">
        <v>977</v>
      </c>
      <c r="AR151" s="34" t="s">
        <v>1260</v>
      </c>
      <c r="AS151" s="33" t="str">
        <f>データ!U151</f>
        <v>-</v>
      </c>
      <c r="AT151" s="35" t="s">
        <v>977</v>
      </c>
      <c r="AU151" s="34" t="s">
        <v>1260</v>
      </c>
      <c r="AV151" s="33" t="str">
        <f>データ!W151</f>
        <v>-</v>
      </c>
      <c r="AW151" s="35" t="s">
        <v>977</v>
      </c>
      <c r="AX151" s="34" t="s">
        <v>1260</v>
      </c>
      <c r="AY151" s="33" t="str">
        <f>データ!X151</f>
        <v>常設</v>
      </c>
      <c r="AZ151" s="35" t="s">
        <v>977</v>
      </c>
      <c r="BA151" s="9" t="s">
        <v>972</v>
      </c>
    </row>
    <row r="152" spans="1:53" x14ac:dyDescent="0.15">
      <c r="A152" s="9" t="s">
        <v>969</v>
      </c>
      <c r="B152" s="9" t="s">
        <v>1392</v>
      </c>
      <c r="C152" s="32" t="str">
        <f>"./images/thumbnail/"&amp;データ!B152&amp;".jpg"</f>
        <v>./images/thumbnail/2166.jpg</v>
      </c>
      <c r="D152" s="32" t="s">
        <v>1393</v>
      </c>
      <c r="E152" s="32" t="str">
        <f>"./images/thumbnail/"&amp;データ!B152&amp;".jpg"</f>
        <v>./images/thumbnail/2166.jpg</v>
      </c>
      <c r="F152" s="32" t="s">
        <v>1064</v>
      </c>
      <c r="G152" s="32" t="s">
        <v>1260</v>
      </c>
      <c r="H152" s="32" t="str">
        <f>データ!D152</f>
        <v>ローズ</v>
      </c>
      <c r="I152" s="32" t="s">
        <v>977</v>
      </c>
      <c r="J152" s="32" t="s">
        <v>1260</v>
      </c>
      <c r="K152" s="32" t="str">
        <f>データ!E152</f>
        <v>UR</v>
      </c>
      <c r="L152" s="32" t="s">
        <v>977</v>
      </c>
      <c r="M152" s="32" t="s">
        <v>1260</v>
      </c>
      <c r="N152" s="32">
        <f>データ!F152</f>
        <v>15</v>
      </c>
      <c r="O152" s="32" t="s">
        <v>977</v>
      </c>
      <c r="P152" s="32" t="s">
        <v>1260</v>
      </c>
      <c r="Q152" s="32" t="str">
        <f>データ!G152</f>
        <v>遠</v>
      </c>
      <c r="R152" s="32" t="s">
        <v>977</v>
      </c>
      <c r="S152" s="32" t="s">
        <v>1260</v>
      </c>
      <c r="T152" s="33">
        <f>データ!H152</f>
        <v>23971</v>
      </c>
      <c r="U152" s="34" t="s">
        <v>977</v>
      </c>
      <c r="V152" s="34" t="s">
        <v>1260</v>
      </c>
      <c r="W152" s="33">
        <f>データ!I152</f>
        <v>7612</v>
      </c>
      <c r="X152" s="34" t="s">
        <v>977</v>
      </c>
      <c r="Y152" s="34" t="s">
        <v>1260</v>
      </c>
      <c r="Z152" s="33">
        <f>データ!J152</f>
        <v>7306</v>
      </c>
      <c r="AA152" s="34" t="s">
        <v>977</v>
      </c>
      <c r="AB152" s="34" t="s">
        <v>1260</v>
      </c>
      <c r="AC152" s="33" t="str">
        <f>データ!K152</f>
        <v>SS</v>
      </c>
      <c r="AD152" s="32" t="s">
        <v>977</v>
      </c>
      <c r="AE152" s="34" t="s">
        <v>1260</v>
      </c>
      <c r="AF152" s="33">
        <f>データ!L152</f>
        <v>38889</v>
      </c>
      <c r="AG152" s="34" t="s">
        <v>977</v>
      </c>
      <c r="AH152" s="34" t="s">
        <v>2273</v>
      </c>
      <c r="AI152" s="33" t="str">
        <f>データ!M152</f>
        <v>遠翠の天威</v>
      </c>
      <c r="AJ152" s="9" t="s">
        <v>2274</v>
      </c>
      <c r="AK152" s="33" t="str">
        <f>データ!O152</f>
        <v>-</v>
      </c>
      <c r="AL152" s="35" t="s">
        <v>977</v>
      </c>
      <c r="AM152" s="34" t="s">
        <v>2276</v>
      </c>
      <c r="AN152" s="33" t="str">
        <f>データ!Q152</f>
        <v>アサルトオーダー／絶</v>
      </c>
      <c r="AO152" s="9" t="s">
        <v>2277</v>
      </c>
      <c r="AP152" s="33" t="str">
        <f>データ!S152</f>
        <v>ランページ／絶</v>
      </c>
      <c r="AQ152" s="35" t="s">
        <v>977</v>
      </c>
      <c r="AR152" s="34" t="s">
        <v>1260</v>
      </c>
      <c r="AS152" s="33" t="str">
        <f>データ!U152</f>
        <v>-</v>
      </c>
      <c r="AT152" s="35" t="s">
        <v>977</v>
      </c>
      <c r="AU152" s="34" t="s">
        <v>1260</v>
      </c>
      <c r="AV152" s="33" t="str">
        <f>データ!W152</f>
        <v>-</v>
      </c>
      <c r="AW152" s="35" t="s">
        <v>977</v>
      </c>
      <c r="AX152" s="34" t="s">
        <v>1260</v>
      </c>
      <c r="AY152" s="33" t="str">
        <f>データ!X152</f>
        <v>ガチャイベ</v>
      </c>
      <c r="AZ152" s="35" t="s">
        <v>977</v>
      </c>
      <c r="BA152" s="9" t="s">
        <v>972</v>
      </c>
    </row>
    <row r="153" spans="1:53" x14ac:dyDescent="0.15">
      <c r="A153" s="9" t="s">
        <v>969</v>
      </c>
      <c r="B153" s="9" t="s">
        <v>1392</v>
      </c>
      <c r="C153" s="32" t="str">
        <f>"./images/thumbnail/"&amp;データ!B153&amp;".jpg"</f>
        <v>./images/thumbnail/2165.jpg</v>
      </c>
      <c r="D153" s="32" t="s">
        <v>1393</v>
      </c>
      <c r="E153" s="32" t="str">
        <f>"./images/thumbnail/"&amp;データ!B153&amp;".jpg"</f>
        <v>./images/thumbnail/2165.jpg</v>
      </c>
      <c r="F153" s="32" t="s">
        <v>1064</v>
      </c>
      <c r="G153" s="32" t="s">
        <v>1260</v>
      </c>
      <c r="H153" s="32" t="str">
        <f>データ!D153</f>
        <v>シーラ</v>
      </c>
      <c r="I153" s="32" t="s">
        <v>977</v>
      </c>
      <c r="J153" s="32" t="s">
        <v>1260</v>
      </c>
      <c r="K153" s="32" t="str">
        <f>データ!E153</f>
        <v>UR</v>
      </c>
      <c r="L153" s="32" t="s">
        <v>977</v>
      </c>
      <c r="M153" s="32" t="s">
        <v>1260</v>
      </c>
      <c r="N153" s="32">
        <f>データ!F153</f>
        <v>16</v>
      </c>
      <c r="O153" s="32" t="s">
        <v>977</v>
      </c>
      <c r="P153" s="32" t="s">
        <v>1260</v>
      </c>
      <c r="Q153" s="32" t="str">
        <f>データ!G153</f>
        <v>突</v>
      </c>
      <c r="R153" s="32" t="s">
        <v>977</v>
      </c>
      <c r="S153" s="32" t="s">
        <v>1260</v>
      </c>
      <c r="T153" s="33">
        <f>データ!H153</f>
        <v>26283</v>
      </c>
      <c r="U153" s="34" t="s">
        <v>977</v>
      </c>
      <c r="V153" s="34" t="s">
        <v>1260</v>
      </c>
      <c r="W153" s="33">
        <f>データ!I153</f>
        <v>7605</v>
      </c>
      <c r="X153" s="34" t="s">
        <v>977</v>
      </c>
      <c r="Y153" s="34" t="s">
        <v>1260</v>
      </c>
      <c r="Z153" s="33">
        <f>データ!J153</f>
        <v>10612</v>
      </c>
      <c r="AA153" s="34" t="s">
        <v>977</v>
      </c>
      <c r="AB153" s="34" t="s">
        <v>1260</v>
      </c>
      <c r="AC153" s="33" t="str">
        <f>データ!K153</f>
        <v>SS4</v>
      </c>
      <c r="AD153" s="32" t="s">
        <v>977</v>
      </c>
      <c r="AE153" s="34" t="s">
        <v>1260</v>
      </c>
      <c r="AF153" s="33">
        <f>データ!L153</f>
        <v>44500</v>
      </c>
      <c r="AG153" s="34" t="s">
        <v>977</v>
      </c>
      <c r="AH153" s="34" t="s">
        <v>2273</v>
      </c>
      <c r="AI153" s="33" t="str">
        <f>データ!M153</f>
        <v>焔幻の一閃／鳳</v>
      </c>
      <c r="AJ153" s="9" t="s">
        <v>2274</v>
      </c>
      <c r="AK153" s="33" t="str">
        <f>データ!O153</f>
        <v>-</v>
      </c>
      <c r="AL153" s="35" t="s">
        <v>977</v>
      </c>
      <c r="AM153" s="34" t="s">
        <v>2276</v>
      </c>
      <c r="AN153" s="33" t="str">
        <f>データ!Q153</f>
        <v>フォートレス／鳳</v>
      </c>
      <c r="AO153" s="9" t="s">
        <v>2277</v>
      </c>
      <c r="AP153" s="33" t="str">
        <f>データ!S153</f>
        <v>オラトリオ／煌</v>
      </c>
      <c r="AQ153" s="35" t="s">
        <v>977</v>
      </c>
      <c r="AR153" s="34" t="s">
        <v>1260</v>
      </c>
      <c r="AS153" s="33" t="str">
        <f>データ!U153</f>
        <v>-</v>
      </c>
      <c r="AT153" s="35" t="s">
        <v>977</v>
      </c>
      <c r="AU153" s="34" t="s">
        <v>1260</v>
      </c>
      <c r="AV153" s="33" t="str">
        <f>データ!W153</f>
        <v>突属性攻撃力中アップ</v>
      </c>
      <c r="AW153" s="35" t="s">
        <v>977</v>
      </c>
      <c r="AX153" s="34" t="s">
        <v>1260</v>
      </c>
      <c r="AY153" s="33" t="str">
        <f>データ!X153</f>
        <v>ガチャイベ</v>
      </c>
      <c r="AZ153" s="35" t="s">
        <v>977</v>
      </c>
      <c r="BA153" s="9" t="s">
        <v>972</v>
      </c>
    </row>
    <row r="154" spans="1:53" x14ac:dyDescent="0.15">
      <c r="A154" s="9" t="s">
        <v>969</v>
      </c>
      <c r="B154" s="9" t="s">
        <v>1392</v>
      </c>
      <c r="C154" s="32" t="str">
        <f>"./images/thumbnail/"&amp;データ!B154&amp;".jpg"</f>
        <v>./images/thumbnail/2164.jpg</v>
      </c>
      <c r="D154" s="32" t="s">
        <v>1393</v>
      </c>
      <c r="E154" s="32" t="str">
        <f>"./images/thumbnail/"&amp;データ!B154&amp;".jpg"</f>
        <v>./images/thumbnail/2164.jpg</v>
      </c>
      <c r="F154" s="32" t="s">
        <v>1064</v>
      </c>
      <c r="G154" s="32" t="s">
        <v>1260</v>
      </c>
      <c r="H154" s="32" t="str">
        <f>データ!D154</f>
        <v>ルミア</v>
      </c>
      <c r="I154" s="32" t="s">
        <v>977</v>
      </c>
      <c r="J154" s="32" t="s">
        <v>1260</v>
      </c>
      <c r="K154" s="32" t="str">
        <f>データ!E154</f>
        <v>SSR</v>
      </c>
      <c r="L154" s="32" t="s">
        <v>977</v>
      </c>
      <c r="M154" s="32" t="s">
        <v>1260</v>
      </c>
      <c r="N154" s="32">
        <f>データ!F154</f>
        <v>14</v>
      </c>
      <c r="O154" s="32" t="s">
        <v>977</v>
      </c>
      <c r="P154" s="32" t="s">
        <v>1260</v>
      </c>
      <c r="Q154" s="32" t="str">
        <f>データ!G154</f>
        <v>突</v>
      </c>
      <c r="R154" s="32" t="s">
        <v>977</v>
      </c>
      <c r="S154" s="32" t="s">
        <v>1260</v>
      </c>
      <c r="T154" s="33">
        <f>データ!H154</f>
        <v>19028</v>
      </c>
      <c r="U154" s="34" t="s">
        <v>977</v>
      </c>
      <c r="V154" s="34" t="s">
        <v>1260</v>
      </c>
      <c r="W154" s="33">
        <f>データ!I154</f>
        <v>6037</v>
      </c>
      <c r="X154" s="34" t="s">
        <v>977</v>
      </c>
      <c r="Y154" s="34" t="s">
        <v>1260</v>
      </c>
      <c r="Z154" s="33">
        <f>データ!J154</f>
        <v>6391</v>
      </c>
      <c r="AA154" s="34" t="s">
        <v>977</v>
      </c>
      <c r="AB154" s="34" t="s">
        <v>1260</v>
      </c>
      <c r="AC154" s="33" t="str">
        <f>データ!K154</f>
        <v>SS+</v>
      </c>
      <c r="AD154" s="32" t="s">
        <v>977</v>
      </c>
      <c r="AE154" s="34" t="s">
        <v>1260</v>
      </c>
      <c r="AF154" s="33">
        <f>データ!L154</f>
        <v>31456</v>
      </c>
      <c r="AG154" s="34" t="s">
        <v>977</v>
      </c>
      <c r="AH154" s="34" t="s">
        <v>2273</v>
      </c>
      <c r="AI154" s="33" t="str">
        <f>データ!M154</f>
        <v>孤撃の言霊／煌</v>
      </c>
      <c r="AJ154" s="9" t="s">
        <v>2274</v>
      </c>
      <c r="AK154" s="33" t="str">
        <f>データ!O154</f>
        <v>-</v>
      </c>
      <c r="AL154" s="35" t="s">
        <v>977</v>
      </c>
      <c r="AM154" s="34" t="s">
        <v>2276</v>
      </c>
      <c r="AN154" s="33" t="str">
        <f>データ!Q154</f>
        <v>アサルト／絶</v>
      </c>
      <c r="AO154" s="9" t="s">
        <v>2277</v>
      </c>
      <c r="AP154" s="33" t="str">
        <f>データ!S154</f>
        <v>-</v>
      </c>
      <c r="AQ154" s="35" t="s">
        <v>977</v>
      </c>
      <c r="AR154" s="34" t="s">
        <v>1260</v>
      </c>
      <c r="AS154" s="33" t="str">
        <f>データ!U154</f>
        <v>-</v>
      </c>
      <c r="AT154" s="35" t="s">
        <v>977</v>
      </c>
      <c r="AU154" s="34" t="s">
        <v>1260</v>
      </c>
      <c r="AV154" s="33" t="str">
        <f>データ!W154</f>
        <v>突属性防御力小アップ</v>
      </c>
      <c r="AW154" s="35" t="s">
        <v>977</v>
      </c>
      <c r="AX154" s="34" t="s">
        <v>1260</v>
      </c>
      <c r="AY154" s="33" t="str">
        <f>データ!X154</f>
        <v>マゴニア</v>
      </c>
      <c r="AZ154" s="35" t="s">
        <v>977</v>
      </c>
      <c r="BA154" s="9" t="s">
        <v>972</v>
      </c>
    </row>
    <row r="155" spans="1:53" x14ac:dyDescent="0.15">
      <c r="A155" s="9" t="s">
        <v>969</v>
      </c>
      <c r="B155" s="9" t="s">
        <v>1392</v>
      </c>
      <c r="C155" s="32" t="str">
        <f>"./images/thumbnail/"&amp;データ!B155&amp;".jpg"</f>
        <v>./images/thumbnail/2163.jpg</v>
      </c>
      <c r="D155" s="32" t="s">
        <v>1393</v>
      </c>
      <c r="E155" s="32" t="str">
        <f>"./images/thumbnail/"&amp;データ!B155&amp;".jpg"</f>
        <v>./images/thumbnail/2163.jpg</v>
      </c>
      <c r="F155" s="32" t="s">
        <v>1064</v>
      </c>
      <c r="G155" s="32" t="s">
        <v>1260</v>
      </c>
      <c r="H155" s="32" t="str">
        <f>データ!D155</f>
        <v>ルギス</v>
      </c>
      <c r="I155" s="32" t="s">
        <v>977</v>
      </c>
      <c r="J155" s="32" t="s">
        <v>1260</v>
      </c>
      <c r="K155" s="32" t="str">
        <f>データ!E155</f>
        <v>UR</v>
      </c>
      <c r="L155" s="32" t="s">
        <v>977</v>
      </c>
      <c r="M155" s="32" t="s">
        <v>1260</v>
      </c>
      <c r="N155" s="32">
        <f>データ!F155</f>
        <v>15</v>
      </c>
      <c r="O155" s="32" t="s">
        <v>977</v>
      </c>
      <c r="P155" s="32" t="s">
        <v>1260</v>
      </c>
      <c r="Q155" s="32" t="str">
        <f>データ!G155</f>
        <v>斬</v>
      </c>
      <c r="R155" s="32" t="s">
        <v>977</v>
      </c>
      <c r="S155" s="32" t="s">
        <v>1260</v>
      </c>
      <c r="T155" s="33">
        <f>データ!H155</f>
        <v>19918</v>
      </c>
      <c r="U155" s="34" t="s">
        <v>977</v>
      </c>
      <c r="V155" s="34" t="s">
        <v>1260</v>
      </c>
      <c r="W155" s="33">
        <f>データ!I155</f>
        <v>9424</v>
      </c>
      <c r="X155" s="34" t="s">
        <v>977</v>
      </c>
      <c r="Y155" s="34" t="s">
        <v>1260</v>
      </c>
      <c r="Z155" s="33">
        <f>データ!J155</f>
        <v>6374</v>
      </c>
      <c r="AA155" s="34" t="s">
        <v>977</v>
      </c>
      <c r="AB155" s="34" t="s">
        <v>1260</v>
      </c>
      <c r="AC155" s="33" t="str">
        <f>データ!K155</f>
        <v>SS-</v>
      </c>
      <c r="AD155" s="32" t="s">
        <v>977</v>
      </c>
      <c r="AE155" s="34" t="s">
        <v>1260</v>
      </c>
      <c r="AF155" s="33">
        <f>データ!L155</f>
        <v>35716</v>
      </c>
      <c r="AG155" s="34" t="s">
        <v>977</v>
      </c>
      <c r="AH155" s="34" t="s">
        <v>2273</v>
      </c>
      <c r="AI155" s="33" t="str">
        <f>データ!M155</f>
        <v>孤狼絶吼</v>
      </c>
      <c r="AJ155" s="9" t="s">
        <v>2274</v>
      </c>
      <c r="AK155" s="33" t="str">
        <f>データ!O155</f>
        <v>-</v>
      </c>
      <c r="AL155" s="35" t="s">
        <v>977</v>
      </c>
      <c r="AM155" s="34" t="s">
        <v>2276</v>
      </c>
      <c r="AN155" s="33" t="str">
        <f>データ!Q155</f>
        <v>グラビティアサルト／煌</v>
      </c>
      <c r="AO155" s="9" t="s">
        <v>2277</v>
      </c>
      <c r="AP155" s="33" t="str">
        <f>データ!S155</f>
        <v>エッジノート／絶</v>
      </c>
      <c r="AQ155" s="35" t="s">
        <v>977</v>
      </c>
      <c r="AR155" s="34" t="s">
        <v>1260</v>
      </c>
      <c r="AS155" s="33" t="str">
        <f>データ!U155</f>
        <v>-</v>
      </c>
      <c r="AT155" s="35" t="s">
        <v>977</v>
      </c>
      <c r="AU155" s="34" t="s">
        <v>1260</v>
      </c>
      <c r="AV155" s="33" t="str">
        <f>データ!W155</f>
        <v>-</v>
      </c>
      <c r="AW155" s="35" t="s">
        <v>977</v>
      </c>
      <c r="AX155" s="34" t="s">
        <v>1260</v>
      </c>
      <c r="AY155" s="33" t="str">
        <f>データ!X155</f>
        <v>6時間レイドイベント</v>
      </c>
      <c r="AZ155" s="35" t="s">
        <v>977</v>
      </c>
      <c r="BA155" s="9" t="s">
        <v>972</v>
      </c>
    </row>
    <row r="156" spans="1:53" x14ac:dyDescent="0.15">
      <c r="A156" s="9" t="s">
        <v>969</v>
      </c>
      <c r="B156" s="9" t="s">
        <v>1392</v>
      </c>
      <c r="C156" s="32" t="str">
        <f>"./images/thumbnail/"&amp;データ!B156&amp;".jpg"</f>
        <v>./images/thumbnail/2161.jpg</v>
      </c>
      <c r="D156" s="32" t="s">
        <v>1393</v>
      </c>
      <c r="E156" s="32" t="str">
        <f>"./images/thumbnail/"&amp;データ!B156&amp;".jpg"</f>
        <v>./images/thumbnail/2161.jpg</v>
      </c>
      <c r="F156" s="32" t="s">
        <v>1064</v>
      </c>
      <c r="G156" s="32" t="s">
        <v>1260</v>
      </c>
      <c r="H156" s="32" t="str">
        <f>データ!D156</f>
        <v>アーデルハイド</v>
      </c>
      <c r="I156" s="32" t="s">
        <v>977</v>
      </c>
      <c r="J156" s="32" t="s">
        <v>1260</v>
      </c>
      <c r="K156" s="32" t="str">
        <f>データ!E156</f>
        <v>UR</v>
      </c>
      <c r="L156" s="32" t="s">
        <v>977</v>
      </c>
      <c r="M156" s="32" t="s">
        <v>1260</v>
      </c>
      <c r="N156" s="32">
        <f>データ!F156</f>
        <v>16</v>
      </c>
      <c r="O156" s="32" t="s">
        <v>977</v>
      </c>
      <c r="P156" s="32" t="s">
        <v>1260</v>
      </c>
      <c r="Q156" s="32" t="str">
        <f>データ!G156</f>
        <v>突</v>
      </c>
      <c r="R156" s="32" t="s">
        <v>977</v>
      </c>
      <c r="S156" s="32" t="s">
        <v>1260</v>
      </c>
      <c r="T156" s="33">
        <f>データ!H156</f>
        <v>27167</v>
      </c>
      <c r="U156" s="34" t="s">
        <v>977</v>
      </c>
      <c r="V156" s="34" t="s">
        <v>1260</v>
      </c>
      <c r="W156" s="33">
        <f>データ!I156</f>
        <v>7849</v>
      </c>
      <c r="X156" s="34" t="s">
        <v>977</v>
      </c>
      <c r="Y156" s="34" t="s">
        <v>1260</v>
      </c>
      <c r="Z156" s="33">
        <f>データ!J156</f>
        <v>10496</v>
      </c>
      <c r="AA156" s="34" t="s">
        <v>977</v>
      </c>
      <c r="AB156" s="34" t="s">
        <v>1260</v>
      </c>
      <c r="AC156" s="33" t="str">
        <f>データ!K156</f>
        <v>SS4</v>
      </c>
      <c r="AD156" s="32" t="s">
        <v>977</v>
      </c>
      <c r="AE156" s="34" t="s">
        <v>1260</v>
      </c>
      <c r="AF156" s="33">
        <f>データ!L156</f>
        <v>45512</v>
      </c>
      <c r="AG156" s="34" t="s">
        <v>977</v>
      </c>
      <c r="AH156" s="34" t="s">
        <v>2273</v>
      </c>
      <c r="AI156" s="33" t="str">
        <f>データ!M156</f>
        <v>魔幻の閃光／鳳</v>
      </c>
      <c r="AJ156" s="9" t="s">
        <v>2274</v>
      </c>
      <c r="AK156" s="33" t="str">
        <f>データ!O156</f>
        <v>ノエル・ネージュ</v>
      </c>
      <c r="AL156" s="35" t="s">
        <v>977</v>
      </c>
      <c r="AM156" s="34" t="s">
        <v>2276</v>
      </c>
      <c r="AN156" s="33" t="str">
        <f>データ!Q156</f>
        <v>エース／鳳</v>
      </c>
      <c r="AO156" s="9" t="s">
        <v>2277</v>
      </c>
      <c r="AP156" s="33" t="str">
        <f>データ!S156</f>
        <v>アサルト／煌</v>
      </c>
      <c r="AQ156" s="35" t="s">
        <v>977</v>
      </c>
      <c r="AR156" s="34" t="s">
        <v>1260</v>
      </c>
      <c r="AS156" s="33" t="str">
        <f>データ!U156</f>
        <v>闘気</v>
      </c>
      <c r="AT156" s="35" t="s">
        <v>977</v>
      </c>
      <c r="AU156" s="34" t="s">
        <v>1260</v>
      </c>
      <c r="AV156" s="33" t="str">
        <f>データ!W156</f>
        <v>-</v>
      </c>
      <c r="AW156" s="35" t="s">
        <v>977</v>
      </c>
      <c r="AX156" s="34" t="s">
        <v>1260</v>
      </c>
      <c r="AY156" s="33" t="str">
        <f>データ!X156</f>
        <v>限定ガチャ</v>
      </c>
      <c r="AZ156" s="35" t="s">
        <v>977</v>
      </c>
      <c r="BA156" s="9" t="s">
        <v>972</v>
      </c>
    </row>
    <row r="157" spans="1:53" x14ac:dyDescent="0.15">
      <c r="A157" s="9" t="s">
        <v>969</v>
      </c>
      <c r="B157" s="9" t="s">
        <v>1392</v>
      </c>
      <c r="C157" s="32" t="str">
        <f>"./images/thumbnail/"&amp;データ!B157&amp;".jpg"</f>
        <v>./images/thumbnail/2160.jpg</v>
      </c>
      <c r="D157" s="32" t="s">
        <v>1393</v>
      </c>
      <c r="E157" s="32" t="str">
        <f>"./images/thumbnail/"&amp;データ!B157&amp;".jpg"</f>
        <v>./images/thumbnail/2160.jpg</v>
      </c>
      <c r="F157" s="32" t="s">
        <v>1064</v>
      </c>
      <c r="G157" s="32" t="s">
        <v>1260</v>
      </c>
      <c r="H157" s="32" t="str">
        <f>データ!D157</f>
        <v>ノンノリア</v>
      </c>
      <c r="I157" s="32" t="s">
        <v>977</v>
      </c>
      <c r="J157" s="32" t="s">
        <v>1260</v>
      </c>
      <c r="K157" s="32" t="str">
        <f>データ!E157</f>
        <v>UR</v>
      </c>
      <c r="L157" s="32" t="s">
        <v>977</v>
      </c>
      <c r="M157" s="32" t="s">
        <v>1260</v>
      </c>
      <c r="N157" s="32">
        <f>データ!F157</f>
        <v>15</v>
      </c>
      <c r="O157" s="32" t="s">
        <v>977</v>
      </c>
      <c r="P157" s="32" t="s">
        <v>1260</v>
      </c>
      <c r="Q157" s="32" t="str">
        <f>データ!G157</f>
        <v>遠</v>
      </c>
      <c r="R157" s="32" t="s">
        <v>977</v>
      </c>
      <c r="S157" s="32" t="s">
        <v>1260</v>
      </c>
      <c r="T157" s="33">
        <f>データ!H157</f>
        <v>24198</v>
      </c>
      <c r="U157" s="34" t="s">
        <v>977</v>
      </c>
      <c r="V157" s="34" t="s">
        <v>1260</v>
      </c>
      <c r="W157" s="33">
        <f>データ!I157</f>
        <v>7596</v>
      </c>
      <c r="X157" s="34" t="s">
        <v>977</v>
      </c>
      <c r="Y157" s="34" t="s">
        <v>1260</v>
      </c>
      <c r="Z157" s="33">
        <f>データ!J157</f>
        <v>7734</v>
      </c>
      <c r="AA157" s="34" t="s">
        <v>977</v>
      </c>
      <c r="AB157" s="34" t="s">
        <v>1260</v>
      </c>
      <c r="AC157" s="33" t="str">
        <f>データ!K157</f>
        <v>SS</v>
      </c>
      <c r="AD157" s="32" t="s">
        <v>977</v>
      </c>
      <c r="AE157" s="34" t="s">
        <v>1260</v>
      </c>
      <c r="AF157" s="33">
        <f>データ!L157</f>
        <v>39528</v>
      </c>
      <c r="AG157" s="34" t="s">
        <v>977</v>
      </c>
      <c r="AH157" s="34" t="s">
        <v>2273</v>
      </c>
      <c r="AI157" s="33" t="str">
        <f>データ!M157</f>
        <v>幻射の六連撃／真</v>
      </c>
      <c r="AJ157" s="9" t="s">
        <v>2274</v>
      </c>
      <c r="AK157" s="33" t="str">
        <f>データ!O157</f>
        <v>-</v>
      </c>
      <c r="AL157" s="35" t="s">
        <v>977</v>
      </c>
      <c r="AM157" s="34" t="s">
        <v>2276</v>
      </c>
      <c r="AN157" s="33" t="str">
        <f>データ!Q157</f>
        <v>ストリーム／絶</v>
      </c>
      <c r="AO157" s="9" t="s">
        <v>2277</v>
      </c>
      <c r="AP157" s="33" t="str">
        <f>データ!S157</f>
        <v>エースオーダー／真</v>
      </c>
      <c r="AQ157" s="35" t="s">
        <v>977</v>
      </c>
      <c r="AR157" s="34" t="s">
        <v>1260</v>
      </c>
      <c r="AS157" s="33" t="str">
        <f>データ!U157</f>
        <v>-</v>
      </c>
      <c r="AT157" s="35" t="s">
        <v>977</v>
      </c>
      <c r="AU157" s="34" t="s">
        <v>1260</v>
      </c>
      <c r="AV157" s="33" t="str">
        <f>データ!W157</f>
        <v>-</v>
      </c>
      <c r="AW157" s="35" t="s">
        <v>977</v>
      </c>
      <c r="AX157" s="34" t="s">
        <v>1260</v>
      </c>
      <c r="AY157" s="33" t="str">
        <f>データ!X157</f>
        <v>2019年クリスマスイベ</v>
      </c>
      <c r="AZ157" s="35" t="s">
        <v>977</v>
      </c>
      <c r="BA157" s="9" t="s">
        <v>972</v>
      </c>
    </row>
    <row r="158" spans="1:53" x14ac:dyDescent="0.15">
      <c r="A158" s="9" t="s">
        <v>969</v>
      </c>
      <c r="B158" s="9" t="s">
        <v>1392</v>
      </c>
      <c r="C158" s="32" t="str">
        <f>"./images/thumbnail/"&amp;データ!B158&amp;".jpg"</f>
        <v>./images/thumbnail/2158.jpg</v>
      </c>
      <c r="D158" s="32" t="s">
        <v>1393</v>
      </c>
      <c r="E158" s="32" t="str">
        <f>"./images/thumbnail/"&amp;データ!B158&amp;".jpg"</f>
        <v>./images/thumbnail/2158.jpg</v>
      </c>
      <c r="F158" s="32" t="s">
        <v>1064</v>
      </c>
      <c r="G158" s="32" t="s">
        <v>1260</v>
      </c>
      <c r="H158" s="32" t="str">
        <f>データ!D158</f>
        <v>モーリス</v>
      </c>
      <c r="I158" s="32" t="s">
        <v>977</v>
      </c>
      <c r="J158" s="32" t="s">
        <v>1260</v>
      </c>
      <c r="K158" s="32" t="str">
        <f>データ!E158</f>
        <v>UR</v>
      </c>
      <c r="L158" s="32" t="s">
        <v>977</v>
      </c>
      <c r="M158" s="32" t="s">
        <v>1260</v>
      </c>
      <c r="N158" s="32">
        <f>データ!F158</f>
        <v>15</v>
      </c>
      <c r="O158" s="32" t="s">
        <v>977</v>
      </c>
      <c r="P158" s="32" t="s">
        <v>1260</v>
      </c>
      <c r="Q158" s="32" t="str">
        <f>データ!G158</f>
        <v>打</v>
      </c>
      <c r="R158" s="32" t="s">
        <v>977</v>
      </c>
      <c r="S158" s="32" t="s">
        <v>1260</v>
      </c>
      <c r="T158" s="33">
        <f>データ!H158</f>
        <v>29687</v>
      </c>
      <c r="U158" s="34" t="s">
        <v>977</v>
      </c>
      <c r="V158" s="34" t="s">
        <v>1260</v>
      </c>
      <c r="W158" s="33">
        <f>データ!I158</f>
        <v>7619</v>
      </c>
      <c r="X158" s="34" t="s">
        <v>977</v>
      </c>
      <c r="Y158" s="34" t="s">
        <v>1260</v>
      </c>
      <c r="Z158" s="33">
        <f>データ!J158</f>
        <v>11317</v>
      </c>
      <c r="AA158" s="34" t="s">
        <v>977</v>
      </c>
      <c r="AB158" s="34" t="s">
        <v>1260</v>
      </c>
      <c r="AC158" s="33" t="str">
        <f>データ!K158</f>
        <v>S</v>
      </c>
      <c r="AD158" s="32" t="s">
        <v>977</v>
      </c>
      <c r="AE158" s="34" t="s">
        <v>1260</v>
      </c>
      <c r="AF158" s="33">
        <f>データ!L158</f>
        <v>48623</v>
      </c>
      <c r="AG158" s="34" t="s">
        <v>977</v>
      </c>
      <c r="AH158" s="34" t="s">
        <v>2273</v>
      </c>
      <c r="AI158" s="33" t="str">
        <f>データ!M158</f>
        <v>幻光の交叉線／煌</v>
      </c>
      <c r="AJ158" s="9" t="s">
        <v>2274</v>
      </c>
      <c r="AK158" s="33" t="str">
        <f>データ!O158</f>
        <v>-</v>
      </c>
      <c r="AL158" s="35" t="s">
        <v>977</v>
      </c>
      <c r="AM158" s="34" t="s">
        <v>2276</v>
      </c>
      <c r="AN158" s="33" t="str">
        <f>データ!Q158</f>
        <v>バーサク／絶</v>
      </c>
      <c r="AO158" s="9" t="s">
        <v>2277</v>
      </c>
      <c r="AP158" s="33" t="str">
        <f>データ!S158</f>
        <v>メナス／真</v>
      </c>
      <c r="AQ158" s="35" t="s">
        <v>977</v>
      </c>
      <c r="AR158" s="34" t="s">
        <v>1260</v>
      </c>
      <c r="AS158" s="33" t="str">
        <f>データ!U158</f>
        <v>-</v>
      </c>
      <c r="AT158" s="35" t="s">
        <v>977</v>
      </c>
      <c r="AU158" s="34" t="s">
        <v>1260</v>
      </c>
      <c r="AV158" s="33" t="str">
        <f>データ!W158</f>
        <v>-</v>
      </c>
      <c r="AW158" s="35" t="s">
        <v>977</v>
      </c>
      <c r="AX158" s="34" t="s">
        <v>1260</v>
      </c>
      <c r="AY158" s="33" t="str">
        <f>データ!X158</f>
        <v>2019年クリスマスイベ</v>
      </c>
      <c r="AZ158" s="35" t="s">
        <v>977</v>
      </c>
      <c r="BA158" s="9" t="s">
        <v>972</v>
      </c>
    </row>
    <row r="159" spans="1:53" x14ac:dyDescent="0.15">
      <c r="A159" s="9" t="s">
        <v>969</v>
      </c>
      <c r="B159" s="9" t="s">
        <v>1392</v>
      </c>
      <c r="C159" s="32" t="str">
        <f>"./images/thumbnail/"&amp;データ!B159&amp;".jpg"</f>
        <v>./images/thumbnail/2156.jpg</v>
      </c>
      <c r="D159" s="32" t="s">
        <v>1393</v>
      </c>
      <c r="E159" s="32" t="str">
        <f>"./images/thumbnail/"&amp;データ!B159&amp;".jpg"</f>
        <v>./images/thumbnail/2156.jpg</v>
      </c>
      <c r="F159" s="32" t="s">
        <v>1064</v>
      </c>
      <c r="G159" s="32" t="s">
        <v>1260</v>
      </c>
      <c r="H159" s="32" t="str">
        <f>データ!D159</f>
        <v>マリユス</v>
      </c>
      <c r="I159" s="32" t="s">
        <v>977</v>
      </c>
      <c r="J159" s="32" t="s">
        <v>1260</v>
      </c>
      <c r="K159" s="32" t="str">
        <f>データ!E159</f>
        <v>UR</v>
      </c>
      <c r="L159" s="32" t="s">
        <v>977</v>
      </c>
      <c r="M159" s="32" t="s">
        <v>1260</v>
      </c>
      <c r="N159" s="32">
        <f>データ!F159</f>
        <v>16</v>
      </c>
      <c r="O159" s="32" t="s">
        <v>977</v>
      </c>
      <c r="P159" s="32" t="s">
        <v>1260</v>
      </c>
      <c r="Q159" s="32" t="str">
        <f>データ!G159</f>
        <v>斬</v>
      </c>
      <c r="R159" s="32" t="s">
        <v>977</v>
      </c>
      <c r="S159" s="32" t="s">
        <v>1260</v>
      </c>
      <c r="T159" s="33">
        <f>データ!H159</f>
        <v>22424</v>
      </c>
      <c r="U159" s="34" t="s">
        <v>977</v>
      </c>
      <c r="V159" s="34" t="s">
        <v>1260</v>
      </c>
      <c r="W159" s="33">
        <f>データ!I159</f>
        <v>10249</v>
      </c>
      <c r="X159" s="34" t="s">
        <v>977</v>
      </c>
      <c r="Y159" s="34" t="s">
        <v>1260</v>
      </c>
      <c r="Z159" s="33">
        <f>データ!J159</f>
        <v>8496</v>
      </c>
      <c r="AA159" s="34" t="s">
        <v>977</v>
      </c>
      <c r="AB159" s="34" t="s">
        <v>1260</v>
      </c>
      <c r="AC159" s="33" t="str">
        <f>データ!K159</f>
        <v>SS+</v>
      </c>
      <c r="AD159" s="32" t="s">
        <v>977</v>
      </c>
      <c r="AE159" s="34" t="s">
        <v>1260</v>
      </c>
      <c r="AF159" s="33">
        <f>データ!L159</f>
        <v>41169</v>
      </c>
      <c r="AG159" s="34" t="s">
        <v>977</v>
      </c>
      <c r="AH159" s="34" t="s">
        <v>2273</v>
      </c>
      <c r="AI159" s="33" t="str">
        <f>データ!M159</f>
        <v>斬紅の玲瓏</v>
      </c>
      <c r="AJ159" s="9" t="s">
        <v>2274</v>
      </c>
      <c r="AK159" s="33" t="str">
        <f>データ!O159</f>
        <v>-</v>
      </c>
      <c r="AL159" s="35" t="s">
        <v>977</v>
      </c>
      <c r="AM159" s="34" t="s">
        <v>2276</v>
      </c>
      <c r="AN159" s="33" t="str">
        <f>データ!Q159</f>
        <v>アサルト／鳳</v>
      </c>
      <c r="AO159" s="9" t="s">
        <v>2277</v>
      </c>
      <c r="AP159" s="33" t="str">
        <f>データ!S159</f>
        <v>シャドウ／絶</v>
      </c>
      <c r="AQ159" s="35" t="s">
        <v>977</v>
      </c>
      <c r="AR159" s="34" t="s">
        <v>1260</v>
      </c>
      <c r="AS159" s="33" t="str">
        <f>データ!U159</f>
        <v>練気</v>
      </c>
      <c r="AT159" s="35" t="s">
        <v>977</v>
      </c>
      <c r="AU159" s="34" t="s">
        <v>1260</v>
      </c>
      <c r="AV159" s="33" t="str">
        <f>データ!W159</f>
        <v>-</v>
      </c>
      <c r="AW159" s="35" t="s">
        <v>977</v>
      </c>
      <c r="AX159" s="34" t="s">
        <v>1260</v>
      </c>
      <c r="AY159" s="33" t="str">
        <f>データ!X159</f>
        <v>2019年クリスマスイベ</v>
      </c>
      <c r="AZ159" s="35" t="s">
        <v>977</v>
      </c>
      <c r="BA159" s="9" t="s">
        <v>972</v>
      </c>
    </row>
    <row r="160" spans="1:53" x14ac:dyDescent="0.15">
      <c r="A160" s="9" t="s">
        <v>969</v>
      </c>
      <c r="B160" s="9" t="s">
        <v>1392</v>
      </c>
      <c r="C160" s="32" t="str">
        <f>"./images/thumbnail/"&amp;データ!B160&amp;".jpg"</f>
        <v>./images/thumbnail/2154.jpg</v>
      </c>
      <c r="D160" s="32" t="s">
        <v>1393</v>
      </c>
      <c r="E160" s="32" t="str">
        <f>"./images/thumbnail/"&amp;データ!B160&amp;".jpg"</f>
        <v>./images/thumbnail/2154.jpg</v>
      </c>
      <c r="F160" s="32" t="s">
        <v>1064</v>
      </c>
      <c r="G160" s="32" t="s">
        <v>1260</v>
      </c>
      <c r="H160" s="32" t="str">
        <f>データ!D160</f>
        <v>ラエド</v>
      </c>
      <c r="I160" s="32" t="s">
        <v>977</v>
      </c>
      <c r="J160" s="32" t="s">
        <v>1260</v>
      </c>
      <c r="K160" s="32" t="str">
        <f>データ!E160</f>
        <v>UR</v>
      </c>
      <c r="L160" s="32" t="s">
        <v>977</v>
      </c>
      <c r="M160" s="32" t="s">
        <v>1260</v>
      </c>
      <c r="N160" s="32">
        <f>データ!F160</f>
        <v>15</v>
      </c>
      <c r="O160" s="32" t="s">
        <v>977</v>
      </c>
      <c r="P160" s="32" t="s">
        <v>1260</v>
      </c>
      <c r="Q160" s="32" t="str">
        <f>データ!G160</f>
        <v>遠</v>
      </c>
      <c r="R160" s="32" t="s">
        <v>977</v>
      </c>
      <c r="S160" s="32" t="s">
        <v>1260</v>
      </c>
      <c r="T160" s="33">
        <f>データ!H160</f>
        <v>22535</v>
      </c>
      <c r="U160" s="34" t="s">
        <v>977</v>
      </c>
      <c r="V160" s="34" t="s">
        <v>1260</v>
      </c>
      <c r="W160" s="33">
        <f>データ!I160</f>
        <v>7389</v>
      </c>
      <c r="X160" s="34" t="s">
        <v>977</v>
      </c>
      <c r="Y160" s="34" t="s">
        <v>1260</v>
      </c>
      <c r="Z160" s="33">
        <f>データ!J160</f>
        <v>7165</v>
      </c>
      <c r="AA160" s="34" t="s">
        <v>977</v>
      </c>
      <c r="AB160" s="34" t="s">
        <v>1260</v>
      </c>
      <c r="AC160" s="33" t="str">
        <f>データ!K160</f>
        <v>SS</v>
      </c>
      <c r="AD160" s="32" t="s">
        <v>977</v>
      </c>
      <c r="AE160" s="34" t="s">
        <v>1260</v>
      </c>
      <c r="AF160" s="33">
        <f>データ!L160</f>
        <v>37089</v>
      </c>
      <c r="AG160" s="34" t="s">
        <v>977</v>
      </c>
      <c r="AH160" s="34" t="s">
        <v>2273</v>
      </c>
      <c r="AI160" s="33" t="str">
        <f>データ!M160</f>
        <v>雷焦</v>
      </c>
      <c r="AJ160" s="9" t="s">
        <v>2274</v>
      </c>
      <c r="AK160" s="33" t="str">
        <f>データ!O160</f>
        <v>-</v>
      </c>
      <c r="AL160" s="35" t="s">
        <v>977</v>
      </c>
      <c r="AM160" s="34" t="s">
        <v>2276</v>
      </c>
      <c r="AN160" s="33" t="str">
        <f>データ!Q160</f>
        <v>エース／煌</v>
      </c>
      <c r="AO160" s="9" t="s">
        <v>2277</v>
      </c>
      <c r="AP160" s="33" t="str">
        <f>データ!S160</f>
        <v>フォースオブウィッシュ／真</v>
      </c>
      <c r="AQ160" s="35" t="s">
        <v>977</v>
      </c>
      <c r="AR160" s="34" t="s">
        <v>1260</v>
      </c>
      <c r="AS160" s="33" t="str">
        <f>データ!U160</f>
        <v>-</v>
      </c>
      <c r="AT160" s="35" t="s">
        <v>977</v>
      </c>
      <c r="AU160" s="34" t="s">
        <v>1260</v>
      </c>
      <c r="AV160" s="33" t="str">
        <f>データ!W160</f>
        <v>-</v>
      </c>
      <c r="AW160" s="35" t="s">
        <v>977</v>
      </c>
      <c r="AX160" s="34" t="s">
        <v>1260</v>
      </c>
      <c r="AY160" s="33" t="str">
        <f>データ!X160</f>
        <v>トレジャーチェストガチャ</v>
      </c>
      <c r="AZ160" s="35" t="s">
        <v>977</v>
      </c>
      <c r="BA160" s="9" t="s">
        <v>972</v>
      </c>
    </row>
    <row r="161" spans="1:53" x14ac:dyDescent="0.15">
      <c r="A161" s="9" t="s">
        <v>969</v>
      </c>
      <c r="B161" s="9" t="s">
        <v>1392</v>
      </c>
      <c r="C161" s="32" t="str">
        <f>"./images/thumbnail/"&amp;データ!B161&amp;".jpg"</f>
        <v>./images/thumbnail/2153.jpg</v>
      </c>
      <c r="D161" s="32" t="s">
        <v>1393</v>
      </c>
      <c r="E161" s="32" t="str">
        <f>"./images/thumbnail/"&amp;データ!B161&amp;".jpg"</f>
        <v>./images/thumbnail/2153.jpg</v>
      </c>
      <c r="F161" s="32" t="s">
        <v>1064</v>
      </c>
      <c r="G161" s="32" t="s">
        <v>1260</v>
      </c>
      <c r="H161" s="32" t="str">
        <f>データ!D161</f>
        <v>バルデブロン</v>
      </c>
      <c r="I161" s="32" t="s">
        <v>977</v>
      </c>
      <c r="J161" s="32" t="s">
        <v>1260</v>
      </c>
      <c r="K161" s="32" t="str">
        <f>データ!E161</f>
        <v>UR</v>
      </c>
      <c r="L161" s="32" t="s">
        <v>977</v>
      </c>
      <c r="M161" s="32" t="s">
        <v>1260</v>
      </c>
      <c r="N161" s="32">
        <f>データ!F161</f>
        <v>16</v>
      </c>
      <c r="O161" s="32" t="s">
        <v>977</v>
      </c>
      <c r="P161" s="32" t="s">
        <v>1260</v>
      </c>
      <c r="Q161" s="32" t="str">
        <f>データ!G161</f>
        <v>遠</v>
      </c>
      <c r="R161" s="32" t="s">
        <v>977</v>
      </c>
      <c r="S161" s="32" t="s">
        <v>1260</v>
      </c>
      <c r="T161" s="33">
        <f>データ!H161</f>
        <v>25003</v>
      </c>
      <c r="U161" s="34" t="s">
        <v>977</v>
      </c>
      <c r="V161" s="34" t="s">
        <v>1260</v>
      </c>
      <c r="W161" s="33">
        <f>データ!I161</f>
        <v>8458</v>
      </c>
      <c r="X161" s="34" t="s">
        <v>977</v>
      </c>
      <c r="Y161" s="34" t="s">
        <v>1260</v>
      </c>
      <c r="Z161" s="33">
        <f>データ!J161</f>
        <v>8138</v>
      </c>
      <c r="AA161" s="34" t="s">
        <v>977</v>
      </c>
      <c r="AB161" s="34" t="s">
        <v>1260</v>
      </c>
      <c r="AC161" s="33" t="str">
        <f>データ!K161</f>
        <v>SS1</v>
      </c>
      <c r="AD161" s="32" t="s">
        <v>977</v>
      </c>
      <c r="AE161" s="34" t="s">
        <v>1260</v>
      </c>
      <c r="AF161" s="33">
        <f>データ!L161</f>
        <v>41599</v>
      </c>
      <c r="AG161" s="34" t="s">
        <v>977</v>
      </c>
      <c r="AH161" s="34" t="s">
        <v>2273</v>
      </c>
      <c r="AI161" s="33" t="str">
        <f>データ!M161</f>
        <v>暗闇の言霊／鳳</v>
      </c>
      <c r="AJ161" s="9" t="s">
        <v>2274</v>
      </c>
      <c r="AK161" s="33" t="str">
        <f>データ!O161</f>
        <v>ディアーブル・レヨン</v>
      </c>
      <c r="AL161" s="35" t="s">
        <v>977</v>
      </c>
      <c r="AM161" s="34" t="s">
        <v>2276</v>
      </c>
      <c r="AN161" s="33" t="str">
        <f>データ!Q161</f>
        <v>アサルト／鳳</v>
      </c>
      <c r="AO161" s="9" t="s">
        <v>2277</v>
      </c>
      <c r="AP161" s="33" t="str">
        <f>データ!S161</f>
        <v>フォートレス／煌</v>
      </c>
      <c r="AQ161" s="35" t="s">
        <v>977</v>
      </c>
      <c r="AR161" s="34" t="s">
        <v>1260</v>
      </c>
      <c r="AS161" s="33" t="str">
        <f>データ!U161</f>
        <v>神気</v>
      </c>
      <c r="AT161" s="35" t="s">
        <v>977</v>
      </c>
      <c r="AU161" s="34" t="s">
        <v>1260</v>
      </c>
      <c r="AV161" s="33" t="str">
        <f>データ!W161</f>
        <v>-</v>
      </c>
      <c r="AW161" s="35" t="s">
        <v>977</v>
      </c>
      <c r="AX161" s="34" t="s">
        <v>1260</v>
      </c>
      <c r="AY161" s="33" t="str">
        <f>データ!X161</f>
        <v>第17回統一報酬</v>
      </c>
      <c r="AZ161" s="35" t="s">
        <v>977</v>
      </c>
      <c r="BA161" s="9" t="s">
        <v>972</v>
      </c>
    </row>
    <row r="162" spans="1:53" x14ac:dyDescent="0.15">
      <c r="A162" s="9" t="s">
        <v>969</v>
      </c>
      <c r="B162" s="9" t="s">
        <v>1392</v>
      </c>
      <c r="C162" s="32" t="str">
        <f>"./images/thumbnail/"&amp;データ!B162&amp;".jpg"</f>
        <v>./images/thumbnail/2152.jpg</v>
      </c>
      <c r="D162" s="32" t="s">
        <v>1393</v>
      </c>
      <c r="E162" s="32" t="str">
        <f>"./images/thumbnail/"&amp;データ!B162&amp;".jpg"</f>
        <v>./images/thumbnail/2152.jpg</v>
      </c>
      <c r="F162" s="32" t="s">
        <v>1064</v>
      </c>
      <c r="G162" s="32" t="s">
        <v>1260</v>
      </c>
      <c r="H162" s="32" t="str">
        <f>データ!D162</f>
        <v>バルデブロン</v>
      </c>
      <c r="I162" s="32" t="s">
        <v>977</v>
      </c>
      <c r="J162" s="32" t="s">
        <v>1260</v>
      </c>
      <c r="K162" s="32" t="str">
        <f>データ!E162</f>
        <v>UR</v>
      </c>
      <c r="L162" s="32" t="s">
        <v>977</v>
      </c>
      <c r="M162" s="32" t="s">
        <v>1260</v>
      </c>
      <c r="N162" s="32">
        <f>データ!F162</f>
        <v>15</v>
      </c>
      <c r="O162" s="32" t="s">
        <v>977</v>
      </c>
      <c r="P162" s="32" t="s">
        <v>1260</v>
      </c>
      <c r="Q162" s="32" t="str">
        <f>データ!G162</f>
        <v>遠</v>
      </c>
      <c r="R162" s="32" t="s">
        <v>977</v>
      </c>
      <c r="S162" s="32" t="s">
        <v>1260</v>
      </c>
      <c r="T162" s="33">
        <f>データ!H162</f>
        <v>23727</v>
      </c>
      <c r="U162" s="34" t="s">
        <v>977</v>
      </c>
      <c r="V162" s="34" t="s">
        <v>1260</v>
      </c>
      <c r="W162" s="33">
        <f>データ!I162</f>
        <v>7306</v>
      </c>
      <c r="X162" s="34" t="s">
        <v>977</v>
      </c>
      <c r="Y162" s="34" t="s">
        <v>1260</v>
      </c>
      <c r="Z162" s="33">
        <f>データ!J162</f>
        <v>7392</v>
      </c>
      <c r="AA162" s="34" t="s">
        <v>977</v>
      </c>
      <c r="AB162" s="34" t="s">
        <v>1260</v>
      </c>
      <c r="AC162" s="33" t="str">
        <f>データ!K162</f>
        <v>SS</v>
      </c>
      <c r="AD162" s="32" t="s">
        <v>977</v>
      </c>
      <c r="AE162" s="34" t="s">
        <v>1260</v>
      </c>
      <c r="AF162" s="33">
        <f>データ!L162</f>
        <v>38425</v>
      </c>
      <c r="AG162" s="34" t="s">
        <v>977</v>
      </c>
      <c r="AH162" s="34" t="s">
        <v>2273</v>
      </c>
      <c r="AI162" s="33" t="str">
        <f>データ!M162</f>
        <v>暗闇の言霊／煌</v>
      </c>
      <c r="AJ162" s="9" t="s">
        <v>2274</v>
      </c>
      <c r="AK162" s="33" t="str">
        <f>データ!O162</f>
        <v>-</v>
      </c>
      <c r="AL162" s="35" t="s">
        <v>977</v>
      </c>
      <c r="AM162" s="34" t="s">
        <v>2276</v>
      </c>
      <c r="AN162" s="33" t="str">
        <f>データ!Q162</f>
        <v>アサルト／煌</v>
      </c>
      <c r="AO162" s="9" t="s">
        <v>2277</v>
      </c>
      <c r="AP162" s="33" t="str">
        <f>データ!S162</f>
        <v>フォートレス／絶</v>
      </c>
      <c r="AQ162" s="35" t="s">
        <v>977</v>
      </c>
      <c r="AR162" s="34" t="s">
        <v>1260</v>
      </c>
      <c r="AS162" s="33" t="str">
        <f>データ!U162</f>
        <v>-</v>
      </c>
      <c r="AT162" s="35" t="s">
        <v>977</v>
      </c>
      <c r="AU162" s="34" t="s">
        <v>1260</v>
      </c>
      <c r="AV162" s="33" t="str">
        <f>データ!W162</f>
        <v>-</v>
      </c>
      <c r="AW162" s="35" t="s">
        <v>977</v>
      </c>
      <c r="AX162" s="34" t="s">
        <v>1260</v>
      </c>
      <c r="AY162" s="33" t="str">
        <f>データ!X162</f>
        <v>第17回統一報酬</v>
      </c>
      <c r="AZ162" s="35" t="s">
        <v>977</v>
      </c>
      <c r="BA162" s="9" t="s">
        <v>972</v>
      </c>
    </row>
    <row r="163" spans="1:53" x14ac:dyDescent="0.15">
      <c r="A163" s="9" t="s">
        <v>969</v>
      </c>
      <c r="B163" s="9" t="s">
        <v>1392</v>
      </c>
      <c r="C163" s="32" t="str">
        <f>"./images/thumbnail/"&amp;データ!B163&amp;".jpg"</f>
        <v>./images/thumbnail/2151.jpg</v>
      </c>
      <c r="D163" s="32" t="s">
        <v>1393</v>
      </c>
      <c r="E163" s="32" t="str">
        <f>"./images/thumbnail/"&amp;データ!B163&amp;".jpg"</f>
        <v>./images/thumbnail/2151.jpg</v>
      </c>
      <c r="F163" s="32" t="s">
        <v>1064</v>
      </c>
      <c r="G163" s="32" t="s">
        <v>1260</v>
      </c>
      <c r="H163" s="32" t="str">
        <f>データ!D163</f>
        <v>バルデブロン</v>
      </c>
      <c r="I163" s="32" t="s">
        <v>977</v>
      </c>
      <c r="J163" s="32" t="s">
        <v>1260</v>
      </c>
      <c r="K163" s="32" t="str">
        <f>データ!E163</f>
        <v>UR</v>
      </c>
      <c r="L163" s="32" t="s">
        <v>977</v>
      </c>
      <c r="M163" s="32" t="s">
        <v>1260</v>
      </c>
      <c r="N163" s="32">
        <f>データ!F163</f>
        <v>14</v>
      </c>
      <c r="O163" s="32" t="s">
        <v>977</v>
      </c>
      <c r="P163" s="32" t="s">
        <v>1260</v>
      </c>
      <c r="Q163" s="32" t="str">
        <f>データ!G163</f>
        <v>遠</v>
      </c>
      <c r="R163" s="32" t="s">
        <v>977</v>
      </c>
      <c r="S163" s="32" t="s">
        <v>1260</v>
      </c>
      <c r="T163" s="33">
        <f>データ!H163</f>
        <v>20049</v>
      </c>
      <c r="U163" s="34" t="s">
        <v>977</v>
      </c>
      <c r="V163" s="34" t="s">
        <v>1260</v>
      </c>
      <c r="W163" s="33">
        <f>データ!I163</f>
        <v>7066</v>
      </c>
      <c r="X163" s="34" t="s">
        <v>977</v>
      </c>
      <c r="Y163" s="34" t="s">
        <v>1260</v>
      </c>
      <c r="Z163" s="33">
        <f>データ!J163</f>
        <v>6039</v>
      </c>
      <c r="AA163" s="34" t="s">
        <v>977</v>
      </c>
      <c r="AB163" s="34" t="s">
        <v>1260</v>
      </c>
      <c r="AC163" s="33" t="str">
        <f>データ!K163</f>
        <v>S+</v>
      </c>
      <c r="AD163" s="32" t="s">
        <v>977</v>
      </c>
      <c r="AE163" s="34" t="s">
        <v>1260</v>
      </c>
      <c r="AF163" s="33">
        <f>データ!L163</f>
        <v>33154</v>
      </c>
      <c r="AG163" s="34" t="s">
        <v>977</v>
      </c>
      <c r="AH163" s="34" t="s">
        <v>2273</v>
      </c>
      <c r="AI163" s="33" t="str">
        <f>データ!M163</f>
        <v>暗闇の言霊／煌</v>
      </c>
      <c r="AJ163" s="9" t="s">
        <v>2274</v>
      </c>
      <c r="AK163" s="33" t="str">
        <f>データ!O163</f>
        <v>-</v>
      </c>
      <c r="AL163" s="35" t="s">
        <v>977</v>
      </c>
      <c r="AM163" s="34" t="s">
        <v>2276</v>
      </c>
      <c r="AN163" s="33" t="str">
        <f>データ!Q163</f>
        <v>アサルト／絶</v>
      </c>
      <c r="AO163" s="9" t="s">
        <v>2277</v>
      </c>
      <c r="AP163" s="33" t="str">
        <f>データ!S163</f>
        <v>-</v>
      </c>
      <c r="AQ163" s="35" t="s">
        <v>977</v>
      </c>
      <c r="AR163" s="34" t="s">
        <v>1260</v>
      </c>
      <c r="AS163" s="33" t="str">
        <f>データ!U163</f>
        <v>-</v>
      </c>
      <c r="AT163" s="35" t="s">
        <v>977</v>
      </c>
      <c r="AU163" s="34" t="s">
        <v>1260</v>
      </c>
      <c r="AV163" s="33" t="str">
        <f>データ!W163</f>
        <v>-</v>
      </c>
      <c r="AW163" s="35" t="s">
        <v>977</v>
      </c>
      <c r="AX163" s="34" t="s">
        <v>1260</v>
      </c>
      <c r="AY163" s="33" t="str">
        <f>データ!X163</f>
        <v>第17回統一報酬</v>
      </c>
      <c r="AZ163" s="35" t="s">
        <v>977</v>
      </c>
      <c r="BA163" s="9" t="s">
        <v>972</v>
      </c>
    </row>
    <row r="164" spans="1:53" x14ac:dyDescent="0.15">
      <c r="A164" s="9" t="s">
        <v>969</v>
      </c>
      <c r="B164" s="9" t="s">
        <v>1392</v>
      </c>
      <c r="C164" s="32" t="str">
        <f>"./images/thumbnail/"&amp;データ!B164&amp;".jpg"</f>
        <v>./images/thumbnail/2150.jpg</v>
      </c>
      <c r="D164" s="32" t="s">
        <v>1393</v>
      </c>
      <c r="E164" s="32" t="str">
        <f>"./images/thumbnail/"&amp;データ!B164&amp;".jpg"</f>
        <v>./images/thumbnail/2150.jpg</v>
      </c>
      <c r="F164" s="32" t="s">
        <v>1064</v>
      </c>
      <c r="G164" s="32" t="s">
        <v>1260</v>
      </c>
      <c r="H164" s="32" t="str">
        <f>データ!D164</f>
        <v>バルデブロン</v>
      </c>
      <c r="I164" s="32" t="s">
        <v>977</v>
      </c>
      <c r="J164" s="32" t="s">
        <v>1260</v>
      </c>
      <c r="K164" s="32" t="str">
        <f>データ!E164</f>
        <v>SSR</v>
      </c>
      <c r="L164" s="32" t="s">
        <v>977</v>
      </c>
      <c r="M164" s="32" t="s">
        <v>1260</v>
      </c>
      <c r="N164" s="32">
        <f>データ!F164</f>
        <v>13</v>
      </c>
      <c r="O164" s="32" t="s">
        <v>977</v>
      </c>
      <c r="P164" s="32" t="s">
        <v>1260</v>
      </c>
      <c r="Q164" s="32" t="str">
        <f>データ!G164</f>
        <v>遠</v>
      </c>
      <c r="R164" s="32" t="s">
        <v>977</v>
      </c>
      <c r="S164" s="32" t="s">
        <v>1260</v>
      </c>
      <c r="T164" s="33">
        <f>データ!H164</f>
        <v>18518</v>
      </c>
      <c r="U164" s="34" t="s">
        <v>977</v>
      </c>
      <c r="V164" s="34" t="s">
        <v>1260</v>
      </c>
      <c r="W164" s="33">
        <f>データ!I164</f>
        <v>6628</v>
      </c>
      <c r="X164" s="34" t="s">
        <v>977</v>
      </c>
      <c r="Y164" s="34" t="s">
        <v>1260</v>
      </c>
      <c r="Z164" s="33">
        <f>データ!J164</f>
        <v>5640</v>
      </c>
      <c r="AA164" s="34" t="s">
        <v>977</v>
      </c>
      <c r="AB164" s="34" t="s">
        <v>1260</v>
      </c>
      <c r="AC164" s="33" t="str">
        <f>データ!K164</f>
        <v>S-</v>
      </c>
      <c r="AD164" s="32" t="s">
        <v>977</v>
      </c>
      <c r="AE164" s="34" t="s">
        <v>1260</v>
      </c>
      <c r="AF164" s="33">
        <f>データ!L164</f>
        <v>30786</v>
      </c>
      <c r="AG164" s="34" t="s">
        <v>977</v>
      </c>
      <c r="AH164" s="34" t="s">
        <v>2273</v>
      </c>
      <c r="AI164" s="33" t="str">
        <f>データ!M164</f>
        <v>暗闇の言霊／絶</v>
      </c>
      <c r="AJ164" s="9" t="s">
        <v>2274</v>
      </c>
      <c r="AK164" s="33" t="str">
        <f>データ!O164</f>
        <v>-</v>
      </c>
      <c r="AL164" s="35" t="s">
        <v>977</v>
      </c>
      <c r="AM164" s="34" t="s">
        <v>2276</v>
      </c>
      <c r="AN164" s="33" t="str">
        <f>データ!Q164</f>
        <v>アサルト／真</v>
      </c>
      <c r="AO164" s="9" t="s">
        <v>2277</v>
      </c>
      <c r="AP164" s="33" t="str">
        <f>データ!S164</f>
        <v>-</v>
      </c>
      <c r="AQ164" s="35" t="s">
        <v>977</v>
      </c>
      <c r="AR164" s="34" t="s">
        <v>1260</v>
      </c>
      <c r="AS164" s="33" t="str">
        <f>データ!U164</f>
        <v>-</v>
      </c>
      <c r="AT164" s="35" t="s">
        <v>977</v>
      </c>
      <c r="AU164" s="34" t="s">
        <v>1260</v>
      </c>
      <c r="AV164" s="33" t="str">
        <f>データ!W164</f>
        <v>-</v>
      </c>
      <c r="AW164" s="35" t="s">
        <v>977</v>
      </c>
      <c r="AX164" s="34" t="s">
        <v>1260</v>
      </c>
      <c r="AY164" s="33" t="str">
        <f>データ!X164</f>
        <v>第17回統一報酬</v>
      </c>
      <c r="AZ164" s="35" t="s">
        <v>977</v>
      </c>
      <c r="BA164" s="9" t="s">
        <v>972</v>
      </c>
    </row>
    <row r="165" spans="1:53" x14ac:dyDescent="0.15">
      <c r="A165" s="9" t="s">
        <v>969</v>
      </c>
      <c r="B165" s="9" t="s">
        <v>1392</v>
      </c>
      <c r="C165" s="32" t="str">
        <f>"./images/thumbnail/"&amp;データ!B165&amp;".jpg"</f>
        <v>./images/thumbnail/2149.jpg</v>
      </c>
      <c r="D165" s="32" t="s">
        <v>1393</v>
      </c>
      <c r="E165" s="32" t="str">
        <f>"./images/thumbnail/"&amp;データ!B165&amp;".jpg"</f>
        <v>./images/thumbnail/2149.jpg</v>
      </c>
      <c r="F165" s="32" t="s">
        <v>1064</v>
      </c>
      <c r="G165" s="32" t="s">
        <v>1260</v>
      </c>
      <c r="H165" s="32" t="str">
        <f>データ!D165</f>
        <v>エミィ</v>
      </c>
      <c r="I165" s="32" t="s">
        <v>977</v>
      </c>
      <c r="J165" s="32" t="s">
        <v>1260</v>
      </c>
      <c r="K165" s="32" t="str">
        <f>データ!E165</f>
        <v>UR</v>
      </c>
      <c r="L165" s="32" t="s">
        <v>977</v>
      </c>
      <c r="M165" s="32" t="s">
        <v>1260</v>
      </c>
      <c r="N165" s="32">
        <f>データ!F165</f>
        <v>15</v>
      </c>
      <c r="O165" s="32" t="s">
        <v>977</v>
      </c>
      <c r="P165" s="32" t="s">
        <v>1260</v>
      </c>
      <c r="Q165" s="32" t="str">
        <f>データ!G165</f>
        <v>遠</v>
      </c>
      <c r="R165" s="32" t="s">
        <v>977</v>
      </c>
      <c r="S165" s="32" t="s">
        <v>1260</v>
      </c>
      <c r="T165" s="33">
        <f>データ!H165</f>
        <v>22812</v>
      </c>
      <c r="U165" s="34" t="s">
        <v>977</v>
      </c>
      <c r="V165" s="34" t="s">
        <v>1260</v>
      </c>
      <c r="W165" s="33">
        <f>データ!I165</f>
        <v>7125</v>
      </c>
      <c r="X165" s="34" t="s">
        <v>977</v>
      </c>
      <c r="Y165" s="34" t="s">
        <v>1260</v>
      </c>
      <c r="Z165" s="33">
        <f>データ!J165</f>
        <v>7092</v>
      </c>
      <c r="AA165" s="34" t="s">
        <v>977</v>
      </c>
      <c r="AB165" s="34" t="s">
        <v>1260</v>
      </c>
      <c r="AC165" s="33" t="str">
        <f>データ!K165</f>
        <v>SS</v>
      </c>
      <c r="AD165" s="32" t="s">
        <v>977</v>
      </c>
      <c r="AE165" s="34" t="s">
        <v>1260</v>
      </c>
      <c r="AF165" s="33">
        <f>データ!L165</f>
        <v>37029</v>
      </c>
      <c r="AG165" s="34" t="s">
        <v>977</v>
      </c>
      <c r="AH165" s="34" t="s">
        <v>2273</v>
      </c>
      <c r="AI165" s="33" t="str">
        <f>データ!M165</f>
        <v>対紫の突風／煌</v>
      </c>
      <c r="AJ165" s="9" t="s">
        <v>2274</v>
      </c>
      <c r="AK165" s="33" t="str">
        <f>データ!O165</f>
        <v>-</v>
      </c>
      <c r="AL165" s="35" t="s">
        <v>977</v>
      </c>
      <c r="AM165" s="34" t="s">
        <v>2276</v>
      </c>
      <c r="AN165" s="33" t="str">
        <f>データ!Q165</f>
        <v>エース／煌</v>
      </c>
      <c r="AO165" s="9" t="s">
        <v>2277</v>
      </c>
      <c r="AP165" s="33" t="str">
        <f>データ!S165</f>
        <v>オラクルオーダー／真</v>
      </c>
      <c r="AQ165" s="35" t="s">
        <v>977</v>
      </c>
      <c r="AR165" s="34" t="s">
        <v>1260</v>
      </c>
      <c r="AS165" s="33" t="str">
        <f>データ!U165</f>
        <v>-</v>
      </c>
      <c r="AT165" s="35" t="s">
        <v>977</v>
      </c>
      <c r="AU165" s="34" t="s">
        <v>1260</v>
      </c>
      <c r="AV165" s="33" t="str">
        <f>データ!W165</f>
        <v>-</v>
      </c>
      <c r="AW165" s="35" t="s">
        <v>977</v>
      </c>
      <c r="AX165" s="34" t="s">
        <v>1260</v>
      </c>
      <c r="AY165" s="33" t="str">
        <f>データ!X165</f>
        <v>常設</v>
      </c>
      <c r="AZ165" s="35" t="s">
        <v>977</v>
      </c>
      <c r="BA165" s="9" t="s">
        <v>972</v>
      </c>
    </row>
    <row r="166" spans="1:53" x14ac:dyDescent="0.15">
      <c r="A166" s="9" t="s">
        <v>969</v>
      </c>
      <c r="B166" s="9" t="s">
        <v>1392</v>
      </c>
      <c r="C166" s="32" t="str">
        <f>"./images/thumbnail/"&amp;データ!B166&amp;".jpg"</f>
        <v>./images/thumbnail/2147.jpg</v>
      </c>
      <c r="D166" s="32" t="s">
        <v>1393</v>
      </c>
      <c r="E166" s="32" t="str">
        <f>"./images/thumbnail/"&amp;データ!B166&amp;".jpg"</f>
        <v>./images/thumbnail/2147.jpg</v>
      </c>
      <c r="F166" s="32" t="s">
        <v>1064</v>
      </c>
      <c r="G166" s="32" t="s">
        <v>1260</v>
      </c>
      <c r="H166" s="32" t="str">
        <f>データ!D166</f>
        <v>カエサル</v>
      </c>
      <c r="I166" s="32" t="s">
        <v>977</v>
      </c>
      <c r="J166" s="32" t="s">
        <v>1260</v>
      </c>
      <c r="K166" s="32" t="str">
        <f>データ!E166</f>
        <v>UR</v>
      </c>
      <c r="L166" s="32" t="s">
        <v>977</v>
      </c>
      <c r="M166" s="32" t="s">
        <v>1260</v>
      </c>
      <c r="N166" s="32">
        <f>データ!F166</f>
        <v>15</v>
      </c>
      <c r="O166" s="32" t="s">
        <v>977</v>
      </c>
      <c r="P166" s="32" t="s">
        <v>1260</v>
      </c>
      <c r="Q166" s="32" t="str">
        <f>データ!G166</f>
        <v>斬</v>
      </c>
      <c r="R166" s="32" t="s">
        <v>977</v>
      </c>
      <c r="S166" s="32" t="s">
        <v>1260</v>
      </c>
      <c r="T166" s="33">
        <f>データ!H166</f>
        <v>21093</v>
      </c>
      <c r="U166" s="34" t="s">
        <v>977</v>
      </c>
      <c r="V166" s="34" t="s">
        <v>1260</v>
      </c>
      <c r="W166" s="33">
        <f>データ!I166</f>
        <v>9285</v>
      </c>
      <c r="X166" s="34" t="s">
        <v>977</v>
      </c>
      <c r="Y166" s="34" t="s">
        <v>1260</v>
      </c>
      <c r="Z166" s="33">
        <f>データ!J166</f>
        <v>7119</v>
      </c>
      <c r="AA166" s="34" t="s">
        <v>977</v>
      </c>
      <c r="AB166" s="34" t="s">
        <v>1260</v>
      </c>
      <c r="AC166" s="33" t="str">
        <f>データ!K166</f>
        <v>SS-</v>
      </c>
      <c r="AD166" s="32" t="s">
        <v>977</v>
      </c>
      <c r="AE166" s="34" t="s">
        <v>1260</v>
      </c>
      <c r="AF166" s="33">
        <f>データ!L166</f>
        <v>37497</v>
      </c>
      <c r="AG166" s="34" t="s">
        <v>977</v>
      </c>
      <c r="AH166" s="34" t="s">
        <v>2273</v>
      </c>
      <c r="AI166" s="33" t="str">
        <f>データ!M166</f>
        <v>魔幻の閃光／煌</v>
      </c>
      <c r="AJ166" s="9" t="s">
        <v>2274</v>
      </c>
      <c r="AK166" s="33" t="str">
        <f>データ!O166</f>
        <v>-</v>
      </c>
      <c r="AL166" s="35" t="s">
        <v>977</v>
      </c>
      <c r="AM166" s="34" t="s">
        <v>2276</v>
      </c>
      <c r="AN166" s="33" t="str">
        <f>データ!Q166</f>
        <v>バーサク／絶</v>
      </c>
      <c r="AO166" s="9" t="s">
        <v>2277</v>
      </c>
      <c r="AP166" s="33" t="str">
        <f>データ!S166</f>
        <v>フォートレス／絶</v>
      </c>
      <c r="AQ166" s="35" t="s">
        <v>977</v>
      </c>
      <c r="AR166" s="34" t="s">
        <v>1260</v>
      </c>
      <c r="AS166" s="33" t="str">
        <f>データ!U166</f>
        <v>-</v>
      </c>
      <c r="AT166" s="35" t="s">
        <v>977</v>
      </c>
      <c r="AU166" s="34" t="s">
        <v>1260</v>
      </c>
      <c r="AV166" s="33" t="str">
        <f>データ!W166</f>
        <v>-</v>
      </c>
      <c r="AW166" s="35" t="s">
        <v>977</v>
      </c>
      <c r="AX166" s="34" t="s">
        <v>1260</v>
      </c>
      <c r="AY166" s="33" t="str">
        <f>データ!X166</f>
        <v>常設</v>
      </c>
      <c r="AZ166" s="35" t="s">
        <v>977</v>
      </c>
      <c r="BA166" s="9" t="s">
        <v>972</v>
      </c>
    </row>
    <row r="167" spans="1:53" x14ac:dyDescent="0.15">
      <c r="A167" s="9" t="s">
        <v>969</v>
      </c>
      <c r="B167" s="9" t="s">
        <v>1392</v>
      </c>
      <c r="C167" s="32" t="str">
        <f>"./images/thumbnail/"&amp;データ!B167&amp;".jpg"</f>
        <v>./images/thumbnail/2145.jpg</v>
      </c>
      <c r="D167" s="32" t="s">
        <v>1393</v>
      </c>
      <c r="E167" s="32" t="str">
        <f>"./images/thumbnail/"&amp;データ!B167&amp;".jpg"</f>
        <v>./images/thumbnail/2145.jpg</v>
      </c>
      <c r="F167" s="32" t="s">
        <v>1064</v>
      </c>
      <c r="G167" s="32" t="s">
        <v>1260</v>
      </c>
      <c r="H167" s="32" t="str">
        <f>データ!D167</f>
        <v>ミネット</v>
      </c>
      <c r="I167" s="32" t="s">
        <v>977</v>
      </c>
      <c r="J167" s="32" t="s">
        <v>1260</v>
      </c>
      <c r="K167" s="32" t="str">
        <f>データ!E167</f>
        <v>UR</v>
      </c>
      <c r="L167" s="32" t="s">
        <v>977</v>
      </c>
      <c r="M167" s="32" t="s">
        <v>1260</v>
      </c>
      <c r="N167" s="32">
        <f>データ!F167</f>
        <v>15</v>
      </c>
      <c r="O167" s="32" t="s">
        <v>977</v>
      </c>
      <c r="P167" s="32" t="s">
        <v>1260</v>
      </c>
      <c r="Q167" s="32" t="str">
        <f>データ!G167</f>
        <v>打</v>
      </c>
      <c r="R167" s="32" t="s">
        <v>977</v>
      </c>
      <c r="S167" s="32" t="s">
        <v>1260</v>
      </c>
      <c r="T167" s="33">
        <f>データ!H167</f>
        <v>28637</v>
      </c>
      <c r="U167" s="34" t="s">
        <v>977</v>
      </c>
      <c r="V167" s="34" t="s">
        <v>1260</v>
      </c>
      <c r="W167" s="33">
        <f>データ!I167</f>
        <v>7527</v>
      </c>
      <c r="X167" s="34" t="s">
        <v>977</v>
      </c>
      <c r="Y167" s="34" t="s">
        <v>1260</v>
      </c>
      <c r="Z167" s="33">
        <f>データ!J167</f>
        <v>10928</v>
      </c>
      <c r="AA167" s="34" t="s">
        <v>977</v>
      </c>
      <c r="AB167" s="34" t="s">
        <v>1260</v>
      </c>
      <c r="AC167" s="33" t="str">
        <f>データ!K167</f>
        <v>S</v>
      </c>
      <c r="AD167" s="32" t="s">
        <v>977</v>
      </c>
      <c r="AE167" s="34" t="s">
        <v>1260</v>
      </c>
      <c r="AF167" s="33">
        <f>データ!L167</f>
        <v>47092</v>
      </c>
      <c r="AG167" s="34" t="s">
        <v>977</v>
      </c>
      <c r="AH167" s="34" t="s">
        <v>2273</v>
      </c>
      <c r="AI167" s="33" t="str">
        <f>データ!M167</f>
        <v>魔幻の閃光／煌</v>
      </c>
      <c r="AJ167" s="9" t="s">
        <v>2274</v>
      </c>
      <c r="AK167" s="33" t="str">
        <f>データ!O167</f>
        <v>-</v>
      </c>
      <c r="AL167" s="35" t="s">
        <v>977</v>
      </c>
      <c r="AM167" s="34" t="s">
        <v>2276</v>
      </c>
      <c r="AN167" s="33" t="str">
        <f>データ!Q167</f>
        <v>オラトリオ／煌</v>
      </c>
      <c r="AO167" s="9" t="s">
        <v>2277</v>
      </c>
      <c r="AP167" s="33" t="str">
        <f>データ!S167</f>
        <v>アサルトオーダー／真</v>
      </c>
      <c r="AQ167" s="35" t="s">
        <v>977</v>
      </c>
      <c r="AR167" s="34" t="s">
        <v>1260</v>
      </c>
      <c r="AS167" s="33" t="str">
        <f>データ!U167</f>
        <v>-</v>
      </c>
      <c r="AT167" s="35" t="s">
        <v>977</v>
      </c>
      <c r="AU167" s="34" t="s">
        <v>1260</v>
      </c>
      <c r="AV167" s="33" t="str">
        <f>データ!W167</f>
        <v>-</v>
      </c>
      <c r="AW167" s="35" t="s">
        <v>977</v>
      </c>
      <c r="AX167" s="34" t="s">
        <v>1260</v>
      </c>
      <c r="AY167" s="33" t="str">
        <f>データ!X167</f>
        <v>覇者の塔</v>
      </c>
      <c r="AZ167" s="35" t="s">
        <v>977</v>
      </c>
      <c r="BA167" s="9" t="s">
        <v>972</v>
      </c>
    </row>
    <row r="168" spans="1:53" x14ac:dyDescent="0.15">
      <c r="A168" s="9" t="s">
        <v>969</v>
      </c>
      <c r="B168" s="9" t="s">
        <v>1392</v>
      </c>
      <c r="C168" s="32" t="str">
        <f>"./images/thumbnail/"&amp;データ!B168&amp;".jpg"</f>
        <v>./images/thumbnail/2143.jpg</v>
      </c>
      <c r="D168" s="32" t="s">
        <v>1393</v>
      </c>
      <c r="E168" s="32" t="str">
        <f>"./images/thumbnail/"&amp;データ!B168&amp;".jpg"</f>
        <v>./images/thumbnail/2143.jpg</v>
      </c>
      <c r="F168" s="32" t="s">
        <v>1064</v>
      </c>
      <c r="G168" s="32" t="s">
        <v>1260</v>
      </c>
      <c r="H168" s="32" t="str">
        <f>データ!D168</f>
        <v>ヒルダ</v>
      </c>
      <c r="I168" s="32" t="s">
        <v>977</v>
      </c>
      <c r="J168" s="32" t="s">
        <v>1260</v>
      </c>
      <c r="K168" s="32" t="str">
        <f>データ!E168</f>
        <v>UR</v>
      </c>
      <c r="L168" s="32" t="s">
        <v>977</v>
      </c>
      <c r="M168" s="32" t="s">
        <v>1260</v>
      </c>
      <c r="N168" s="32">
        <f>データ!F168</f>
        <v>15</v>
      </c>
      <c r="O168" s="32" t="s">
        <v>977</v>
      </c>
      <c r="P168" s="32" t="s">
        <v>1260</v>
      </c>
      <c r="Q168" s="32" t="str">
        <f>データ!G168</f>
        <v>遠</v>
      </c>
      <c r="R168" s="32" t="s">
        <v>977</v>
      </c>
      <c r="S168" s="32" t="s">
        <v>1260</v>
      </c>
      <c r="T168" s="33">
        <f>データ!H168</f>
        <v>23579</v>
      </c>
      <c r="U168" s="34" t="s">
        <v>977</v>
      </c>
      <c r="V168" s="34" t="s">
        <v>1260</v>
      </c>
      <c r="W168" s="33">
        <f>データ!I168</f>
        <v>7520</v>
      </c>
      <c r="X168" s="34" t="s">
        <v>977</v>
      </c>
      <c r="Y168" s="34" t="s">
        <v>1260</v>
      </c>
      <c r="Z168" s="33">
        <f>データ!J168</f>
        <v>7859</v>
      </c>
      <c r="AA168" s="34" t="s">
        <v>977</v>
      </c>
      <c r="AB168" s="34" t="s">
        <v>1260</v>
      </c>
      <c r="AC168" s="33" t="str">
        <f>データ!K168</f>
        <v>SS</v>
      </c>
      <c r="AD168" s="32" t="s">
        <v>977</v>
      </c>
      <c r="AE168" s="34" t="s">
        <v>1260</v>
      </c>
      <c r="AF168" s="33">
        <f>データ!L168</f>
        <v>38958</v>
      </c>
      <c r="AG168" s="34" t="s">
        <v>977</v>
      </c>
      <c r="AH168" s="34" t="s">
        <v>2273</v>
      </c>
      <c r="AI168" s="33" t="str">
        <f>データ!M168</f>
        <v>天焔幻の一閃／煌</v>
      </c>
      <c r="AJ168" s="9" t="s">
        <v>2274</v>
      </c>
      <c r="AK168" s="33" t="str">
        <f>データ!O168</f>
        <v>-</v>
      </c>
      <c r="AL168" s="35" t="s">
        <v>977</v>
      </c>
      <c r="AM168" s="34" t="s">
        <v>2276</v>
      </c>
      <c r="AN168" s="33" t="str">
        <f>データ!Q168</f>
        <v>ランページ／煌</v>
      </c>
      <c r="AO168" s="9" t="s">
        <v>2277</v>
      </c>
      <c r="AP168" s="33" t="str">
        <f>データ!S168</f>
        <v>ランページ／絶</v>
      </c>
      <c r="AQ168" s="35" t="s">
        <v>977</v>
      </c>
      <c r="AR168" s="34" t="s">
        <v>1260</v>
      </c>
      <c r="AS168" s="33" t="str">
        <f>データ!U168</f>
        <v>-</v>
      </c>
      <c r="AT168" s="35" t="s">
        <v>977</v>
      </c>
      <c r="AU168" s="34" t="s">
        <v>1260</v>
      </c>
      <c r="AV168" s="33" t="str">
        <f>データ!W168</f>
        <v>-</v>
      </c>
      <c r="AW168" s="35" t="s">
        <v>977</v>
      </c>
      <c r="AX168" s="34" t="s">
        <v>1260</v>
      </c>
      <c r="AY168" s="33" t="str">
        <f>データ!X168</f>
        <v>ガチャイベ</v>
      </c>
      <c r="AZ168" s="35" t="s">
        <v>977</v>
      </c>
      <c r="BA168" s="9" t="s">
        <v>972</v>
      </c>
    </row>
    <row r="169" spans="1:53" x14ac:dyDescent="0.15">
      <c r="A169" s="9" t="s">
        <v>969</v>
      </c>
      <c r="B169" s="9" t="s">
        <v>1392</v>
      </c>
      <c r="C169" s="32" t="str">
        <f>"./images/thumbnail/"&amp;データ!B169&amp;".jpg"</f>
        <v>./images/thumbnail/2141.jpg</v>
      </c>
      <c r="D169" s="32" t="s">
        <v>1393</v>
      </c>
      <c r="E169" s="32" t="str">
        <f>"./images/thumbnail/"&amp;データ!B169&amp;".jpg"</f>
        <v>./images/thumbnail/2141.jpg</v>
      </c>
      <c r="F169" s="32" t="s">
        <v>1064</v>
      </c>
      <c r="G169" s="32" t="s">
        <v>1260</v>
      </c>
      <c r="H169" s="32" t="str">
        <f>データ!D169</f>
        <v>マリー</v>
      </c>
      <c r="I169" s="32" t="s">
        <v>977</v>
      </c>
      <c r="J169" s="32" t="s">
        <v>1260</v>
      </c>
      <c r="K169" s="32" t="str">
        <f>データ!E169</f>
        <v>UR</v>
      </c>
      <c r="L169" s="32" t="s">
        <v>977</v>
      </c>
      <c r="M169" s="32" t="s">
        <v>1260</v>
      </c>
      <c r="N169" s="32">
        <f>データ!F169</f>
        <v>15</v>
      </c>
      <c r="O169" s="32" t="s">
        <v>977</v>
      </c>
      <c r="P169" s="32" t="s">
        <v>1260</v>
      </c>
      <c r="Q169" s="32" t="str">
        <f>データ!G169</f>
        <v>打</v>
      </c>
      <c r="R169" s="32" t="s">
        <v>977</v>
      </c>
      <c r="S169" s="32" t="s">
        <v>1260</v>
      </c>
      <c r="T169" s="33">
        <f>データ!H169</f>
        <v>26909</v>
      </c>
      <c r="U169" s="34" t="s">
        <v>977</v>
      </c>
      <c r="V169" s="34" t="s">
        <v>1260</v>
      </c>
      <c r="W169" s="33">
        <f>データ!I169</f>
        <v>7674</v>
      </c>
      <c r="X169" s="34" t="s">
        <v>977</v>
      </c>
      <c r="Y169" s="34" t="s">
        <v>1260</v>
      </c>
      <c r="Z169" s="33">
        <f>データ!J169</f>
        <v>10598</v>
      </c>
      <c r="AA169" s="34" t="s">
        <v>977</v>
      </c>
      <c r="AB169" s="34" t="s">
        <v>1260</v>
      </c>
      <c r="AC169" s="33" t="str">
        <f>データ!K169</f>
        <v>S</v>
      </c>
      <c r="AD169" s="32" t="s">
        <v>977</v>
      </c>
      <c r="AE169" s="34" t="s">
        <v>1260</v>
      </c>
      <c r="AF169" s="33">
        <f>データ!L169</f>
        <v>45181</v>
      </c>
      <c r="AG169" s="34" t="s">
        <v>977</v>
      </c>
      <c r="AH169" s="34" t="s">
        <v>2273</v>
      </c>
      <c r="AI169" s="33" t="str">
        <f>データ!M169</f>
        <v>天幻光の交叉線／煌</v>
      </c>
      <c r="AJ169" s="9" t="s">
        <v>2274</v>
      </c>
      <c r="AK169" s="33" t="str">
        <f>データ!O169</f>
        <v>-</v>
      </c>
      <c r="AL169" s="35" t="s">
        <v>977</v>
      </c>
      <c r="AM169" s="34" t="s">
        <v>2276</v>
      </c>
      <c r="AN169" s="33" t="str">
        <f>データ!Q169</f>
        <v>エクスドライブ／煌</v>
      </c>
      <c r="AO169" s="9" t="s">
        <v>2277</v>
      </c>
      <c r="AP169" s="33" t="str">
        <f>データ!S169</f>
        <v>アサルト／絶</v>
      </c>
      <c r="AQ169" s="35" t="s">
        <v>977</v>
      </c>
      <c r="AR169" s="34" t="s">
        <v>1260</v>
      </c>
      <c r="AS169" s="33" t="str">
        <f>データ!U169</f>
        <v>-</v>
      </c>
      <c r="AT169" s="35" t="s">
        <v>977</v>
      </c>
      <c r="AU169" s="34" t="s">
        <v>1260</v>
      </c>
      <c r="AV169" s="33" t="str">
        <f>データ!W169</f>
        <v>-</v>
      </c>
      <c r="AW169" s="35" t="s">
        <v>977</v>
      </c>
      <c r="AX169" s="34" t="s">
        <v>1260</v>
      </c>
      <c r="AY169" s="33" t="str">
        <f>データ!X169</f>
        <v>ガチャイベ</v>
      </c>
      <c r="AZ169" s="35" t="s">
        <v>977</v>
      </c>
      <c r="BA169" s="9" t="s">
        <v>972</v>
      </c>
    </row>
    <row r="170" spans="1:53" x14ac:dyDescent="0.15">
      <c r="A170" s="9" t="s">
        <v>969</v>
      </c>
      <c r="B170" s="9" t="s">
        <v>1392</v>
      </c>
      <c r="C170" s="32" t="str">
        <f>"./images/thumbnail/"&amp;データ!B170&amp;".jpg"</f>
        <v>./images/thumbnail/2139.jpg</v>
      </c>
      <c r="D170" s="32" t="s">
        <v>1393</v>
      </c>
      <c r="E170" s="32" t="str">
        <f>"./images/thumbnail/"&amp;データ!B170&amp;".jpg"</f>
        <v>./images/thumbnail/2139.jpg</v>
      </c>
      <c r="F170" s="32" t="s">
        <v>1064</v>
      </c>
      <c r="G170" s="32" t="s">
        <v>1260</v>
      </c>
      <c r="H170" s="32" t="str">
        <f>データ!D170</f>
        <v>スレヴィ</v>
      </c>
      <c r="I170" s="32" t="s">
        <v>977</v>
      </c>
      <c r="J170" s="32" t="s">
        <v>1260</v>
      </c>
      <c r="K170" s="32" t="str">
        <f>データ!E170</f>
        <v>UR</v>
      </c>
      <c r="L170" s="32" t="s">
        <v>977</v>
      </c>
      <c r="M170" s="32" t="s">
        <v>1260</v>
      </c>
      <c r="N170" s="32">
        <f>データ!F170</f>
        <v>15</v>
      </c>
      <c r="O170" s="32" t="s">
        <v>977</v>
      </c>
      <c r="P170" s="32" t="s">
        <v>1260</v>
      </c>
      <c r="Q170" s="32" t="str">
        <f>データ!G170</f>
        <v>突</v>
      </c>
      <c r="R170" s="32" t="s">
        <v>977</v>
      </c>
      <c r="S170" s="32" t="s">
        <v>1260</v>
      </c>
      <c r="T170" s="33">
        <f>データ!H170</f>
        <v>23596</v>
      </c>
      <c r="U170" s="34" t="s">
        <v>977</v>
      </c>
      <c r="V170" s="34" t="s">
        <v>1260</v>
      </c>
      <c r="W170" s="33">
        <f>データ!I170</f>
        <v>6936</v>
      </c>
      <c r="X170" s="34" t="s">
        <v>977</v>
      </c>
      <c r="Y170" s="34" t="s">
        <v>1260</v>
      </c>
      <c r="Z170" s="33">
        <f>データ!J170</f>
        <v>8206</v>
      </c>
      <c r="AA170" s="34" t="s">
        <v>977</v>
      </c>
      <c r="AB170" s="34" t="s">
        <v>1260</v>
      </c>
      <c r="AC170" s="33" t="str">
        <f>データ!K170</f>
        <v>SS2</v>
      </c>
      <c r="AD170" s="32" t="s">
        <v>977</v>
      </c>
      <c r="AE170" s="34" t="s">
        <v>1260</v>
      </c>
      <c r="AF170" s="33">
        <f>データ!L170</f>
        <v>38738</v>
      </c>
      <c r="AG170" s="34" t="s">
        <v>977</v>
      </c>
      <c r="AH170" s="34" t="s">
        <v>2273</v>
      </c>
      <c r="AI170" s="33" t="str">
        <f>データ!M170</f>
        <v>天覇消滅／光芒</v>
      </c>
      <c r="AJ170" s="9" t="s">
        <v>2274</v>
      </c>
      <c r="AK170" s="33" t="str">
        <f>データ!O170</f>
        <v>-</v>
      </c>
      <c r="AL170" s="35" t="s">
        <v>977</v>
      </c>
      <c r="AM170" s="34" t="s">
        <v>2276</v>
      </c>
      <c r="AN170" s="33" t="str">
        <f>データ!Q170</f>
        <v>ストリーム／絶</v>
      </c>
      <c r="AO170" s="9" t="s">
        <v>2277</v>
      </c>
      <c r="AP170" s="33" t="str">
        <f>データ!S170</f>
        <v>メナス／真</v>
      </c>
      <c r="AQ170" s="35" t="s">
        <v>977</v>
      </c>
      <c r="AR170" s="34" t="s">
        <v>1260</v>
      </c>
      <c r="AS170" s="33" t="str">
        <f>データ!U170</f>
        <v>-</v>
      </c>
      <c r="AT170" s="35" t="s">
        <v>977</v>
      </c>
      <c r="AU170" s="34" t="s">
        <v>1260</v>
      </c>
      <c r="AV170" s="33" t="str">
        <f>データ!W170</f>
        <v>-</v>
      </c>
      <c r="AW170" s="35" t="s">
        <v>977</v>
      </c>
      <c r="AX170" s="34" t="s">
        <v>1260</v>
      </c>
      <c r="AY170" s="33" t="str">
        <f>データ!X170</f>
        <v>ガチャイベ</v>
      </c>
      <c r="AZ170" s="35" t="s">
        <v>977</v>
      </c>
      <c r="BA170" s="9" t="s">
        <v>972</v>
      </c>
    </row>
    <row r="171" spans="1:53" x14ac:dyDescent="0.15">
      <c r="A171" s="9" t="s">
        <v>969</v>
      </c>
      <c r="B171" s="9" t="s">
        <v>1392</v>
      </c>
      <c r="C171" s="32" t="str">
        <f>"./images/thumbnail/"&amp;データ!B171&amp;".jpg"</f>
        <v>./images/thumbnail/2137.jpg</v>
      </c>
      <c r="D171" s="32" t="s">
        <v>1393</v>
      </c>
      <c r="E171" s="32" t="str">
        <f>"./images/thumbnail/"&amp;データ!B171&amp;".jpg"</f>
        <v>./images/thumbnail/2137.jpg</v>
      </c>
      <c r="F171" s="32" t="s">
        <v>1064</v>
      </c>
      <c r="G171" s="32" t="s">
        <v>1260</v>
      </c>
      <c r="H171" s="32" t="str">
        <f>データ!D171</f>
        <v>マリユス</v>
      </c>
      <c r="I171" s="32" t="s">
        <v>977</v>
      </c>
      <c r="J171" s="32" t="s">
        <v>1260</v>
      </c>
      <c r="K171" s="32" t="str">
        <f>データ!E171</f>
        <v>UR</v>
      </c>
      <c r="L171" s="32" t="s">
        <v>977</v>
      </c>
      <c r="M171" s="32" t="s">
        <v>1260</v>
      </c>
      <c r="N171" s="32">
        <f>データ!F171</f>
        <v>15</v>
      </c>
      <c r="O171" s="32" t="s">
        <v>977</v>
      </c>
      <c r="P171" s="32" t="s">
        <v>1260</v>
      </c>
      <c r="Q171" s="32" t="str">
        <f>データ!G171</f>
        <v>斬</v>
      </c>
      <c r="R171" s="32" t="s">
        <v>977</v>
      </c>
      <c r="S171" s="32" t="s">
        <v>1260</v>
      </c>
      <c r="T171" s="33">
        <f>データ!H171</f>
        <v>20123</v>
      </c>
      <c r="U171" s="34" t="s">
        <v>977</v>
      </c>
      <c r="V171" s="34" t="s">
        <v>1260</v>
      </c>
      <c r="W171" s="33">
        <f>データ!I171</f>
        <v>9305</v>
      </c>
      <c r="X171" s="34" t="s">
        <v>977</v>
      </c>
      <c r="Y171" s="34" t="s">
        <v>1260</v>
      </c>
      <c r="Z171" s="33">
        <f>データ!J171</f>
        <v>7419</v>
      </c>
      <c r="AA171" s="34" t="s">
        <v>977</v>
      </c>
      <c r="AB171" s="34" t="s">
        <v>1260</v>
      </c>
      <c r="AC171" s="33" t="str">
        <f>データ!K171</f>
        <v>SS1</v>
      </c>
      <c r="AD171" s="32" t="s">
        <v>977</v>
      </c>
      <c r="AE171" s="34" t="s">
        <v>1260</v>
      </c>
      <c r="AF171" s="33">
        <f>データ!L171</f>
        <v>36847</v>
      </c>
      <c r="AG171" s="34" t="s">
        <v>977</v>
      </c>
      <c r="AH171" s="34" t="s">
        <v>2273</v>
      </c>
      <c r="AI171" s="33" t="str">
        <f>データ!M171</f>
        <v>天幻氷の縦十字／煌</v>
      </c>
      <c r="AJ171" s="9" t="s">
        <v>2274</v>
      </c>
      <c r="AK171" s="33" t="str">
        <f>データ!O171</f>
        <v>-</v>
      </c>
      <c r="AL171" s="35" t="s">
        <v>977</v>
      </c>
      <c r="AM171" s="34" t="s">
        <v>2276</v>
      </c>
      <c r="AN171" s="33" t="str">
        <f>データ!Q171</f>
        <v>ランページ／煌</v>
      </c>
      <c r="AO171" s="9" t="s">
        <v>2277</v>
      </c>
      <c r="AP171" s="33" t="str">
        <f>データ!S171</f>
        <v>メナス／真</v>
      </c>
      <c r="AQ171" s="35" t="s">
        <v>977</v>
      </c>
      <c r="AR171" s="34" t="s">
        <v>1260</v>
      </c>
      <c r="AS171" s="33" t="str">
        <f>データ!U171</f>
        <v>-</v>
      </c>
      <c r="AT171" s="35" t="s">
        <v>977</v>
      </c>
      <c r="AU171" s="34" t="s">
        <v>1260</v>
      </c>
      <c r="AV171" s="33" t="str">
        <f>データ!W171</f>
        <v>-</v>
      </c>
      <c r="AW171" s="35" t="s">
        <v>977</v>
      </c>
      <c r="AX171" s="34" t="s">
        <v>1260</v>
      </c>
      <c r="AY171" s="33" t="str">
        <f>データ!X171</f>
        <v>ガチャイベ</v>
      </c>
      <c r="AZ171" s="35" t="s">
        <v>977</v>
      </c>
      <c r="BA171" s="9" t="s">
        <v>972</v>
      </c>
    </row>
    <row r="172" spans="1:53" x14ac:dyDescent="0.15">
      <c r="A172" s="9" t="s">
        <v>969</v>
      </c>
      <c r="B172" s="9" t="s">
        <v>1392</v>
      </c>
      <c r="C172" s="32" t="str">
        <f>"./images/thumbnail/"&amp;データ!B172&amp;".jpg"</f>
        <v>./images/thumbnail/2136.jpg</v>
      </c>
      <c r="D172" s="32" t="s">
        <v>1393</v>
      </c>
      <c r="E172" s="32" t="str">
        <f>"./images/thumbnail/"&amp;データ!B172&amp;".jpg"</f>
        <v>./images/thumbnail/2136.jpg</v>
      </c>
      <c r="F172" s="32" t="s">
        <v>1064</v>
      </c>
      <c r="G172" s="32" t="s">
        <v>1260</v>
      </c>
      <c r="H172" s="32" t="str">
        <f>データ!D172</f>
        <v>シャルロ</v>
      </c>
      <c r="I172" s="32" t="s">
        <v>977</v>
      </c>
      <c r="J172" s="32" t="s">
        <v>1260</v>
      </c>
      <c r="K172" s="32" t="str">
        <f>データ!E172</f>
        <v>UR</v>
      </c>
      <c r="L172" s="32" t="s">
        <v>977</v>
      </c>
      <c r="M172" s="32" t="s">
        <v>1260</v>
      </c>
      <c r="N172" s="32">
        <f>データ!F172</f>
        <v>15</v>
      </c>
      <c r="O172" s="32" t="s">
        <v>977</v>
      </c>
      <c r="P172" s="32" t="s">
        <v>1260</v>
      </c>
      <c r="Q172" s="32" t="str">
        <f>データ!G172</f>
        <v>斬</v>
      </c>
      <c r="R172" s="32" t="s">
        <v>977</v>
      </c>
      <c r="S172" s="32" t="s">
        <v>1260</v>
      </c>
      <c r="T172" s="33">
        <f>データ!H172</f>
        <v>20998</v>
      </c>
      <c r="U172" s="34" t="s">
        <v>977</v>
      </c>
      <c r="V172" s="34" t="s">
        <v>1260</v>
      </c>
      <c r="W172" s="33">
        <f>データ!I172</f>
        <v>9213</v>
      </c>
      <c r="X172" s="34" t="s">
        <v>977</v>
      </c>
      <c r="Y172" s="34" t="s">
        <v>1260</v>
      </c>
      <c r="Z172" s="33">
        <f>データ!J172</f>
        <v>7194</v>
      </c>
      <c r="AA172" s="34" t="s">
        <v>977</v>
      </c>
      <c r="AB172" s="34" t="s">
        <v>1260</v>
      </c>
      <c r="AC172" s="33" t="str">
        <f>データ!K172</f>
        <v>SS-</v>
      </c>
      <c r="AD172" s="32" t="s">
        <v>977</v>
      </c>
      <c r="AE172" s="34" t="s">
        <v>1260</v>
      </c>
      <c r="AF172" s="33">
        <f>データ!L172</f>
        <v>37405</v>
      </c>
      <c r="AG172" s="34" t="s">
        <v>977</v>
      </c>
      <c r="AH172" s="34" t="s">
        <v>2273</v>
      </c>
      <c r="AI172" s="33" t="str">
        <f>データ!M172</f>
        <v>天護</v>
      </c>
      <c r="AJ172" s="9" t="s">
        <v>2274</v>
      </c>
      <c r="AK172" s="33" t="str">
        <f>データ!O172</f>
        <v>-</v>
      </c>
      <c r="AL172" s="35" t="s">
        <v>977</v>
      </c>
      <c r="AM172" s="34" t="s">
        <v>2276</v>
      </c>
      <c r="AN172" s="33" t="str">
        <f>データ!Q172</f>
        <v>アサルト／煌</v>
      </c>
      <c r="AO172" s="9" t="s">
        <v>2277</v>
      </c>
      <c r="AP172" s="33" t="str">
        <f>データ!S172</f>
        <v>エース／絶</v>
      </c>
      <c r="AQ172" s="35" t="s">
        <v>977</v>
      </c>
      <c r="AR172" s="34" t="s">
        <v>1260</v>
      </c>
      <c r="AS172" s="33" t="str">
        <f>データ!U172</f>
        <v>-</v>
      </c>
      <c r="AT172" s="35" t="s">
        <v>977</v>
      </c>
      <c r="AU172" s="34" t="s">
        <v>1260</v>
      </c>
      <c r="AV172" s="33" t="str">
        <f>データ!W172</f>
        <v>-</v>
      </c>
      <c r="AW172" s="35" t="s">
        <v>977</v>
      </c>
      <c r="AX172" s="34" t="s">
        <v>1260</v>
      </c>
      <c r="AY172" s="33" t="str">
        <f>データ!X172</f>
        <v>誓いイベ</v>
      </c>
      <c r="AZ172" s="35" t="s">
        <v>977</v>
      </c>
      <c r="BA172" s="9" t="s">
        <v>972</v>
      </c>
    </row>
    <row r="173" spans="1:53" x14ac:dyDescent="0.15">
      <c r="A173" s="9" t="s">
        <v>969</v>
      </c>
      <c r="B173" s="9" t="s">
        <v>1392</v>
      </c>
      <c r="C173" s="32" t="str">
        <f>"./images/thumbnail/"&amp;データ!B173&amp;".jpg"</f>
        <v>./images/thumbnail/2135.jpg</v>
      </c>
      <c r="D173" s="32" t="s">
        <v>1393</v>
      </c>
      <c r="E173" s="32" t="str">
        <f>"./images/thumbnail/"&amp;データ!B173&amp;".jpg"</f>
        <v>./images/thumbnail/2135.jpg</v>
      </c>
      <c r="F173" s="32" t="s">
        <v>1064</v>
      </c>
      <c r="G173" s="32" t="s">
        <v>1260</v>
      </c>
      <c r="H173" s="32" t="str">
        <f>データ!D173</f>
        <v>カオル</v>
      </c>
      <c r="I173" s="32" t="s">
        <v>977</v>
      </c>
      <c r="J173" s="32" t="s">
        <v>1260</v>
      </c>
      <c r="K173" s="32" t="str">
        <f>データ!E173</f>
        <v>UR</v>
      </c>
      <c r="L173" s="32" t="s">
        <v>977</v>
      </c>
      <c r="M173" s="32" t="s">
        <v>1260</v>
      </c>
      <c r="N173" s="32">
        <f>データ!F173</f>
        <v>15</v>
      </c>
      <c r="O173" s="32" t="s">
        <v>977</v>
      </c>
      <c r="P173" s="32" t="s">
        <v>1260</v>
      </c>
      <c r="Q173" s="32" t="str">
        <f>データ!G173</f>
        <v>遠</v>
      </c>
      <c r="R173" s="32" t="s">
        <v>977</v>
      </c>
      <c r="S173" s="32" t="s">
        <v>1260</v>
      </c>
      <c r="T173" s="33">
        <f>データ!H173</f>
        <v>23984</v>
      </c>
      <c r="U173" s="34" t="s">
        <v>977</v>
      </c>
      <c r="V173" s="34" t="s">
        <v>1260</v>
      </c>
      <c r="W173" s="33">
        <f>データ!I173</f>
        <v>7586</v>
      </c>
      <c r="X173" s="34" t="s">
        <v>977</v>
      </c>
      <c r="Y173" s="34" t="s">
        <v>1260</v>
      </c>
      <c r="Z173" s="33">
        <f>データ!J173</f>
        <v>7398</v>
      </c>
      <c r="AA173" s="34" t="s">
        <v>977</v>
      </c>
      <c r="AB173" s="34" t="s">
        <v>1260</v>
      </c>
      <c r="AC173" s="33" t="str">
        <f>データ!K173</f>
        <v>SS</v>
      </c>
      <c r="AD173" s="32" t="s">
        <v>977</v>
      </c>
      <c r="AE173" s="34" t="s">
        <v>1260</v>
      </c>
      <c r="AF173" s="33">
        <f>データ!L173</f>
        <v>38968</v>
      </c>
      <c r="AG173" s="34" t="s">
        <v>977</v>
      </c>
      <c r="AH173" s="34" t="s">
        <v>2273</v>
      </c>
      <c r="AI173" s="33" t="str">
        <f>データ!M173</f>
        <v>対紅の薙風／煌</v>
      </c>
      <c r="AJ173" s="9" t="s">
        <v>2274</v>
      </c>
      <c r="AK173" s="33" t="str">
        <f>データ!O173</f>
        <v>-</v>
      </c>
      <c r="AL173" s="35" t="s">
        <v>977</v>
      </c>
      <c r="AM173" s="34" t="s">
        <v>2276</v>
      </c>
      <c r="AN173" s="33" t="str">
        <f>データ!Q173</f>
        <v>ブリッツ／真</v>
      </c>
      <c r="AO173" s="9" t="s">
        <v>2277</v>
      </c>
      <c r="AP173" s="33" t="str">
        <f>データ!S173</f>
        <v>シャドウオーダー</v>
      </c>
      <c r="AQ173" s="35" t="s">
        <v>977</v>
      </c>
      <c r="AR173" s="34" t="s">
        <v>1260</v>
      </c>
      <c r="AS173" s="33" t="str">
        <f>データ!U173</f>
        <v>-</v>
      </c>
      <c r="AT173" s="35" t="s">
        <v>977</v>
      </c>
      <c r="AU173" s="34" t="s">
        <v>1260</v>
      </c>
      <c r="AV173" s="33" t="str">
        <f>データ!W173</f>
        <v>-</v>
      </c>
      <c r="AW173" s="35" t="s">
        <v>977</v>
      </c>
      <c r="AX173" s="34" t="s">
        <v>1260</v>
      </c>
      <c r="AY173" s="33" t="str">
        <f>データ!X173</f>
        <v>ガチャイベ</v>
      </c>
      <c r="AZ173" s="35" t="s">
        <v>977</v>
      </c>
      <c r="BA173" s="9" t="s">
        <v>972</v>
      </c>
    </row>
    <row r="174" spans="1:53" x14ac:dyDescent="0.15">
      <c r="A174" s="9" t="s">
        <v>969</v>
      </c>
      <c r="B174" s="9" t="s">
        <v>1392</v>
      </c>
      <c r="C174" s="32" t="str">
        <f>"./images/thumbnail/"&amp;データ!B174&amp;".jpg"</f>
        <v>./images/thumbnail/2133.jpg</v>
      </c>
      <c r="D174" s="32" t="s">
        <v>1393</v>
      </c>
      <c r="E174" s="32" t="str">
        <f>"./images/thumbnail/"&amp;データ!B174&amp;".jpg"</f>
        <v>./images/thumbnail/2133.jpg</v>
      </c>
      <c r="F174" s="32" t="s">
        <v>1064</v>
      </c>
      <c r="G174" s="32" t="s">
        <v>1260</v>
      </c>
      <c r="H174" s="32" t="str">
        <f>データ!D174</f>
        <v>ヴェロニク</v>
      </c>
      <c r="I174" s="32" t="s">
        <v>977</v>
      </c>
      <c r="J174" s="32" t="s">
        <v>1260</v>
      </c>
      <c r="K174" s="32" t="str">
        <f>データ!E174</f>
        <v>UR</v>
      </c>
      <c r="L174" s="32" t="s">
        <v>977</v>
      </c>
      <c r="M174" s="32" t="s">
        <v>1260</v>
      </c>
      <c r="N174" s="32">
        <f>データ!F174</f>
        <v>15</v>
      </c>
      <c r="O174" s="32" t="s">
        <v>977</v>
      </c>
      <c r="P174" s="32" t="s">
        <v>1260</v>
      </c>
      <c r="Q174" s="32" t="str">
        <f>データ!G174</f>
        <v>突</v>
      </c>
      <c r="R174" s="32" t="s">
        <v>977</v>
      </c>
      <c r="S174" s="32" t="s">
        <v>1260</v>
      </c>
      <c r="T174" s="33">
        <f>データ!H174</f>
        <v>24241</v>
      </c>
      <c r="U174" s="34" t="s">
        <v>977</v>
      </c>
      <c r="V174" s="34" t="s">
        <v>1260</v>
      </c>
      <c r="W174" s="33">
        <f>データ!I174</f>
        <v>6681</v>
      </c>
      <c r="X174" s="34" t="s">
        <v>977</v>
      </c>
      <c r="Y174" s="34" t="s">
        <v>1260</v>
      </c>
      <c r="Z174" s="33">
        <f>データ!J174</f>
        <v>8719</v>
      </c>
      <c r="AA174" s="34" t="s">
        <v>977</v>
      </c>
      <c r="AB174" s="34" t="s">
        <v>1260</v>
      </c>
      <c r="AC174" s="33" t="str">
        <f>データ!K174</f>
        <v>SS2</v>
      </c>
      <c r="AD174" s="32" t="s">
        <v>977</v>
      </c>
      <c r="AE174" s="34" t="s">
        <v>1260</v>
      </c>
      <c r="AF174" s="33">
        <f>データ!L174</f>
        <v>39641</v>
      </c>
      <c r="AG174" s="34" t="s">
        <v>977</v>
      </c>
      <c r="AH174" s="34" t="s">
        <v>2273</v>
      </c>
      <c r="AI174" s="33" t="str">
        <f>データ!M174</f>
        <v>幻神の六連撃／真</v>
      </c>
      <c r="AJ174" s="9" t="s">
        <v>2274</v>
      </c>
      <c r="AK174" s="33" t="str">
        <f>データ!O174</f>
        <v>-</v>
      </c>
      <c r="AL174" s="35" t="s">
        <v>977</v>
      </c>
      <c r="AM174" s="34" t="s">
        <v>2276</v>
      </c>
      <c r="AN174" s="33" t="str">
        <f>データ!Q174</f>
        <v>フォースオブウィッシュ／絶</v>
      </c>
      <c r="AO174" s="9" t="s">
        <v>2277</v>
      </c>
      <c r="AP174" s="33" t="str">
        <f>データ!S174</f>
        <v>ランページ／絶</v>
      </c>
      <c r="AQ174" s="35" t="s">
        <v>977</v>
      </c>
      <c r="AR174" s="34" t="s">
        <v>1260</v>
      </c>
      <c r="AS174" s="33" t="str">
        <f>データ!U174</f>
        <v>-</v>
      </c>
      <c r="AT174" s="35" t="s">
        <v>977</v>
      </c>
      <c r="AU174" s="34" t="s">
        <v>1260</v>
      </c>
      <c r="AV174" s="33" t="str">
        <f>データ!W174</f>
        <v>-</v>
      </c>
      <c r="AW174" s="35" t="s">
        <v>977</v>
      </c>
      <c r="AX174" s="34" t="s">
        <v>1260</v>
      </c>
      <c r="AY174" s="33" t="str">
        <f>データ!X174</f>
        <v>ガチャイベ</v>
      </c>
      <c r="AZ174" s="35" t="s">
        <v>977</v>
      </c>
      <c r="BA174" s="9" t="s">
        <v>972</v>
      </c>
    </row>
    <row r="175" spans="1:53" x14ac:dyDescent="0.15">
      <c r="A175" s="9" t="s">
        <v>969</v>
      </c>
      <c r="B175" s="9" t="s">
        <v>1392</v>
      </c>
      <c r="C175" s="32" t="str">
        <f>"./images/thumbnail/"&amp;データ!B175&amp;".jpg"</f>
        <v>./images/thumbnail/2131.jpg</v>
      </c>
      <c r="D175" s="32" t="s">
        <v>1393</v>
      </c>
      <c r="E175" s="32" t="str">
        <f>"./images/thumbnail/"&amp;データ!B175&amp;".jpg"</f>
        <v>./images/thumbnail/2131.jpg</v>
      </c>
      <c r="F175" s="32" t="s">
        <v>1064</v>
      </c>
      <c r="G175" s="32" t="s">
        <v>1260</v>
      </c>
      <c r="H175" s="32" t="str">
        <f>データ!D175</f>
        <v>スティアン</v>
      </c>
      <c r="I175" s="32" t="s">
        <v>977</v>
      </c>
      <c r="J175" s="32" t="s">
        <v>1260</v>
      </c>
      <c r="K175" s="32" t="str">
        <f>データ!E175</f>
        <v>UR</v>
      </c>
      <c r="L175" s="32" t="s">
        <v>977</v>
      </c>
      <c r="M175" s="32" t="s">
        <v>1260</v>
      </c>
      <c r="N175" s="32">
        <f>データ!F175</f>
        <v>15</v>
      </c>
      <c r="O175" s="32" t="s">
        <v>977</v>
      </c>
      <c r="P175" s="32" t="s">
        <v>1260</v>
      </c>
      <c r="Q175" s="32" t="str">
        <f>データ!G175</f>
        <v>打</v>
      </c>
      <c r="R175" s="32" t="s">
        <v>977</v>
      </c>
      <c r="S175" s="32" t="s">
        <v>1260</v>
      </c>
      <c r="T175" s="33">
        <f>データ!H175</f>
        <v>27280</v>
      </c>
      <c r="U175" s="34" t="s">
        <v>977</v>
      </c>
      <c r="V175" s="34" t="s">
        <v>1260</v>
      </c>
      <c r="W175" s="33">
        <f>データ!I175</f>
        <v>7477</v>
      </c>
      <c r="X175" s="34" t="s">
        <v>977</v>
      </c>
      <c r="Y175" s="34" t="s">
        <v>1260</v>
      </c>
      <c r="Z175" s="33">
        <f>データ!J175</f>
        <v>10434</v>
      </c>
      <c r="AA175" s="34" t="s">
        <v>977</v>
      </c>
      <c r="AB175" s="34" t="s">
        <v>1260</v>
      </c>
      <c r="AC175" s="33" t="str">
        <f>データ!K175</f>
        <v>S</v>
      </c>
      <c r="AD175" s="32" t="s">
        <v>977</v>
      </c>
      <c r="AE175" s="34" t="s">
        <v>1260</v>
      </c>
      <c r="AF175" s="33">
        <f>データ!L175</f>
        <v>45191</v>
      </c>
      <c r="AG175" s="34" t="s">
        <v>977</v>
      </c>
      <c r="AH175" s="34" t="s">
        <v>2273</v>
      </c>
      <c r="AI175" s="33" t="str">
        <f>データ!M175</f>
        <v>幻光の交叉線／煌</v>
      </c>
      <c r="AJ175" s="9" t="s">
        <v>2274</v>
      </c>
      <c r="AK175" s="33" t="str">
        <f>データ!O175</f>
        <v>-</v>
      </c>
      <c r="AL175" s="35" t="s">
        <v>977</v>
      </c>
      <c r="AM175" s="34" t="s">
        <v>2276</v>
      </c>
      <c r="AN175" s="33" t="str">
        <f>データ!Q175</f>
        <v>オラトリオ／煌</v>
      </c>
      <c r="AO175" s="9" t="s">
        <v>2277</v>
      </c>
      <c r="AP175" s="33" t="str">
        <f>データ!S175</f>
        <v>エースオーダー／真</v>
      </c>
      <c r="AQ175" s="35" t="s">
        <v>977</v>
      </c>
      <c r="AR175" s="34" t="s">
        <v>1260</v>
      </c>
      <c r="AS175" s="33" t="str">
        <f>データ!U175</f>
        <v>-</v>
      </c>
      <c r="AT175" s="35" t="s">
        <v>977</v>
      </c>
      <c r="AU175" s="34" t="s">
        <v>1260</v>
      </c>
      <c r="AV175" s="33" t="str">
        <f>データ!W175</f>
        <v>-</v>
      </c>
      <c r="AW175" s="35" t="s">
        <v>977</v>
      </c>
      <c r="AX175" s="34" t="s">
        <v>1260</v>
      </c>
      <c r="AY175" s="33" t="str">
        <f>データ!X175</f>
        <v>イリュミナシオン</v>
      </c>
      <c r="AZ175" s="35" t="s">
        <v>977</v>
      </c>
      <c r="BA175" s="9" t="s">
        <v>972</v>
      </c>
    </row>
    <row r="176" spans="1:53" x14ac:dyDescent="0.15">
      <c r="A176" s="9" t="s">
        <v>969</v>
      </c>
      <c r="B176" s="9" t="s">
        <v>1392</v>
      </c>
      <c r="C176" s="32" t="str">
        <f>"./images/thumbnail/"&amp;データ!B176&amp;".jpg"</f>
        <v>./images/thumbnail/2130.jpg</v>
      </c>
      <c r="D176" s="32" t="s">
        <v>1393</v>
      </c>
      <c r="E176" s="32" t="str">
        <f>"./images/thumbnail/"&amp;データ!B176&amp;".jpg"</f>
        <v>./images/thumbnail/2130.jpg</v>
      </c>
      <c r="F176" s="32" t="s">
        <v>1064</v>
      </c>
      <c r="G176" s="32" t="s">
        <v>1260</v>
      </c>
      <c r="H176" s="32" t="str">
        <f>データ!D176</f>
        <v>ココ</v>
      </c>
      <c r="I176" s="32" t="s">
        <v>977</v>
      </c>
      <c r="J176" s="32" t="s">
        <v>1260</v>
      </c>
      <c r="K176" s="32" t="str">
        <f>データ!E176</f>
        <v>UR</v>
      </c>
      <c r="L176" s="32" t="s">
        <v>977</v>
      </c>
      <c r="M176" s="32" t="s">
        <v>1260</v>
      </c>
      <c r="N176" s="32">
        <f>データ!F176</f>
        <v>15</v>
      </c>
      <c r="O176" s="32" t="s">
        <v>977</v>
      </c>
      <c r="P176" s="32" t="s">
        <v>1260</v>
      </c>
      <c r="Q176" s="32" t="str">
        <f>データ!G176</f>
        <v>突</v>
      </c>
      <c r="R176" s="32" t="s">
        <v>977</v>
      </c>
      <c r="S176" s="32" t="s">
        <v>1260</v>
      </c>
      <c r="T176" s="33">
        <f>データ!H176</f>
        <v>23062</v>
      </c>
      <c r="U176" s="34" t="s">
        <v>977</v>
      </c>
      <c r="V176" s="34" t="s">
        <v>1260</v>
      </c>
      <c r="W176" s="33">
        <f>データ!I176</f>
        <v>6328</v>
      </c>
      <c r="X176" s="34" t="s">
        <v>977</v>
      </c>
      <c r="Y176" s="34" t="s">
        <v>1260</v>
      </c>
      <c r="Z176" s="33">
        <f>データ!J176</f>
        <v>8581</v>
      </c>
      <c r="AA176" s="34" t="s">
        <v>977</v>
      </c>
      <c r="AB176" s="34" t="s">
        <v>1260</v>
      </c>
      <c r="AC176" s="33" t="str">
        <f>データ!K176</f>
        <v>SS2</v>
      </c>
      <c r="AD176" s="32" t="s">
        <v>977</v>
      </c>
      <c r="AE176" s="34" t="s">
        <v>1260</v>
      </c>
      <c r="AF176" s="33">
        <f>データ!L176</f>
        <v>37971</v>
      </c>
      <c r="AG176" s="34" t="s">
        <v>977</v>
      </c>
      <c r="AH176" s="34" t="s">
        <v>2273</v>
      </c>
      <c r="AI176" s="33" t="str">
        <f>データ!M176</f>
        <v>孤撃の言霊／煌</v>
      </c>
      <c r="AJ176" s="9" t="s">
        <v>2274</v>
      </c>
      <c r="AK176" s="33" t="str">
        <f>データ!O176</f>
        <v>-</v>
      </c>
      <c r="AL176" s="35" t="s">
        <v>977</v>
      </c>
      <c r="AM176" s="34" t="s">
        <v>2276</v>
      </c>
      <c r="AN176" s="33" t="str">
        <f>データ!Q176</f>
        <v>フォートレス／煌</v>
      </c>
      <c r="AO176" s="9" t="s">
        <v>2277</v>
      </c>
      <c r="AP176" s="33" t="str">
        <f>データ!S176</f>
        <v>ランページ／絶</v>
      </c>
      <c r="AQ176" s="35" t="s">
        <v>977</v>
      </c>
      <c r="AR176" s="34" t="s">
        <v>1260</v>
      </c>
      <c r="AS176" s="33" t="str">
        <f>データ!U176</f>
        <v>-</v>
      </c>
      <c r="AT176" s="35" t="s">
        <v>977</v>
      </c>
      <c r="AU176" s="34" t="s">
        <v>1260</v>
      </c>
      <c r="AV176" s="33" t="str">
        <f>データ!W176</f>
        <v>-</v>
      </c>
      <c r="AW176" s="35" t="s">
        <v>977</v>
      </c>
      <c r="AX176" s="34" t="s">
        <v>1260</v>
      </c>
      <c r="AY176" s="33" t="str">
        <f>データ!X176</f>
        <v>常設</v>
      </c>
      <c r="AZ176" s="35" t="s">
        <v>977</v>
      </c>
      <c r="BA176" s="9" t="s">
        <v>972</v>
      </c>
    </row>
    <row r="177" spans="1:53" x14ac:dyDescent="0.15">
      <c r="A177" s="9" t="s">
        <v>969</v>
      </c>
      <c r="B177" s="9" t="s">
        <v>1392</v>
      </c>
      <c r="C177" s="32" t="str">
        <f>"./images/thumbnail/"&amp;データ!B177&amp;".jpg"</f>
        <v>./images/thumbnail/2128.jpg</v>
      </c>
      <c r="D177" s="32" t="s">
        <v>1393</v>
      </c>
      <c r="E177" s="32" t="str">
        <f>"./images/thumbnail/"&amp;データ!B177&amp;".jpg"</f>
        <v>./images/thumbnail/2128.jpg</v>
      </c>
      <c r="F177" s="32" t="s">
        <v>1064</v>
      </c>
      <c r="G177" s="32" t="s">
        <v>1260</v>
      </c>
      <c r="H177" s="32" t="str">
        <f>データ!D177</f>
        <v>ヴィルヘルム</v>
      </c>
      <c r="I177" s="32" t="s">
        <v>977</v>
      </c>
      <c r="J177" s="32" t="s">
        <v>1260</v>
      </c>
      <c r="K177" s="32" t="str">
        <f>データ!E177</f>
        <v>UR</v>
      </c>
      <c r="L177" s="32" t="s">
        <v>977</v>
      </c>
      <c r="M177" s="32" t="s">
        <v>1260</v>
      </c>
      <c r="N177" s="32">
        <f>データ!F177</f>
        <v>15</v>
      </c>
      <c r="O177" s="32" t="s">
        <v>977</v>
      </c>
      <c r="P177" s="32" t="s">
        <v>1260</v>
      </c>
      <c r="Q177" s="32" t="str">
        <f>データ!G177</f>
        <v>打</v>
      </c>
      <c r="R177" s="32" t="s">
        <v>977</v>
      </c>
      <c r="S177" s="32" t="s">
        <v>1260</v>
      </c>
      <c r="T177" s="33">
        <f>データ!H177</f>
        <v>24475</v>
      </c>
      <c r="U177" s="34" t="s">
        <v>977</v>
      </c>
      <c r="V177" s="34" t="s">
        <v>1260</v>
      </c>
      <c r="W177" s="33">
        <f>データ!I177</f>
        <v>7273</v>
      </c>
      <c r="X177" s="34" t="s">
        <v>977</v>
      </c>
      <c r="Y177" s="34" t="s">
        <v>1260</v>
      </c>
      <c r="Z177" s="33">
        <f>データ!J177</f>
        <v>10517</v>
      </c>
      <c r="AA177" s="34" t="s">
        <v>977</v>
      </c>
      <c r="AB177" s="34" t="s">
        <v>1260</v>
      </c>
      <c r="AC177" s="33" t="str">
        <f>データ!K177</f>
        <v>S</v>
      </c>
      <c r="AD177" s="32" t="s">
        <v>977</v>
      </c>
      <c r="AE177" s="34" t="s">
        <v>1260</v>
      </c>
      <c r="AF177" s="33">
        <f>データ!L177</f>
        <v>42265</v>
      </c>
      <c r="AG177" s="34" t="s">
        <v>977</v>
      </c>
      <c r="AH177" s="34" t="s">
        <v>2273</v>
      </c>
      <c r="AI177" s="33" t="str">
        <f>データ!M177</f>
        <v>焔幻の一閃／煌</v>
      </c>
      <c r="AJ177" s="9" t="s">
        <v>2274</v>
      </c>
      <c r="AK177" s="33" t="str">
        <f>データ!O177</f>
        <v>-</v>
      </c>
      <c r="AL177" s="35" t="s">
        <v>977</v>
      </c>
      <c r="AM177" s="34" t="s">
        <v>2276</v>
      </c>
      <c r="AN177" s="33" t="str">
        <f>データ!Q177</f>
        <v>ファランクス／絶</v>
      </c>
      <c r="AO177" s="9" t="s">
        <v>2277</v>
      </c>
      <c r="AP177" s="33" t="str">
        <f>データ!S177</f>
        <v>ポイントライズ／絶</v>
      </c>
      <c r="AQ177" s="35" t="s">
        <v>977</v>
      </c>
      <c r="AR177" s="34" t="s">
        <v>1260</v>
      </c>
      <c r="AS177" s="33" t="str">
        <f>データ!U177</f>
        <v>-</v>
      </c>
      <c r="AT177" s="35" t="s">
        <v>977</v>
      </c>
      <c r="AU177" s="34" t="s">
        <v>1260</v>
      </c>
      <c r="AV177" s="33" t="str">
        <f>データ!W177</f>
        <v>-</v>
      </c>
      <c r="AW177" s="35" t="s">
        <v>977</v>
      </c>
      <c r="AX177" s="34" t="s">
        <v>1260</v>
      </c>
      <c r="AY177" s="33" t="str">
        <f>データ!X177</f>
        <v>常設</v>
      </c>
      <c r="AZ177" s="35" t="s">
        <v>977</v>
      </c>
      <c r="BA177" s="9" t="s">
        <v>972</v>
      </c>
    </row>
    <row r="178" spans="1:53" x14ac:dyDescent="0.15">
      <c r="A178" s="9" t="s">
        <v>969</v>
      </c>
      <c r="B178" s="9" t="s">
        <v>1392</v>
      </c>
      <c r="C178" s="32" t="str">
        <f>"./images/thumbnail/"&amp;データ!B178&amp;".jpg"</f>
        <v>./images/thumbnail/2126.jpg</v>
      </c>
      <c r="D178" s="32" t="s">
        <v>1393</v>
      </c>
      <c r="E178" s="32" t="str">
        <f>"./images/thumbnail/"&amp;データ!B178&amp;".jpg"</f>
        <v>./images/thumbnail/2126.jpg</v>
      </c>
      <c r="F178" s="32" t="s">
        <v>1064</v>
      </c>
      <c r="G178" s="32" t="s">
        <v>1260</v>
      </c>
      <c r="H178" s="32" t="str">
        <f>データ!D178</f>
        <v>レティシア</v>
      </c>
      <c r="I178" s="32" t="s">
        <v>977</v>
      </c>
      <c r="J178" s="32" t="s">
        <v>1260</v>
      </c>
      <c r="K178" s="32" t="str">
        <f>データ!E178</f>
        <v>UR</v>
      </c>
      <c r="L178" s="32" t="s">
        <v>977</v>
      </c>
      <c r="M178" s="32" t="s">
        <v>1260</v>
      </c>
      <c r="N178" s="32">
        <f>データ!F178</f>
        <v>15</v>
      </c>
      <c r="O178" s="32" t="s">
        <v>977</v>
      </c>
      <c r="P178" s="32" t="s">
        <v>1260</v>
      </c>
      <c r="Q178" s="32" t="str">
        <f>データ!G178</f>
        <v>突</v>
      </c>
      <c r="R178" s="32" t="s">
        <v>977</v>
      </c>
      <c r="S178" s="32" t="s">
        <v>1260</v>
      </c>
      <c r="T178" s="33">
        <f>データ!H178</f>
        <v>21935</v>
      </c>
      <c r="U178" s="34" t="s">
        <v>977</v>
      </c>
      <c r="V178" s="34" t="s">
        <v>1260</v>
      </c>
      <c r="W178" s="33">
        <f>データ!I178</f>
        <v>6613</v>
      </c>
      <c r="X178" s="34" t="s">
        <v>977</v>
      </c>
      <c r="Y178" s="34" t="s">
        <v>1260</v>
      </c>
      <c r="Z178" s="33">
        <f>データ!J178</f>
        <v>8067</v>
      </c>
      <c r="AA178" s="34" t="s">
        <v>977</v>
      </c>
      <c r="AB178" s="34" t="s">
        <v>1260</v>
      </c>
      <c r="AC178" s="33" t="str">
        <f>データ!K178</f>
        <v>SS5</v>
      </c>
      <c r="AD178" s="32" t="s">
        <v>977</v>
      </c>
      <c r="AE178" s="34" t="s">
        <v>1260</v>
      </c>
      <c r="AF178" s="33">
        <f>データ!L178</f>
        <v>36615</v>
      </c>
      <c r="AG178" s="34" t="s">
        <v>977</v>
      </c>
      <c r="AH178" s="34" t="s">
        <v>2273</v>
      </c>
      <c r="AI178" s="33" t="str">
        <f>データ!M178</f>
        <v>天幻神の六連撃／真</v>
      </c>
      <c r="AJ178" s="9" t="s">
        <v>2274</v>
      </c>
      <c r="AK178" s="33" t="str">
        <f>データ!O178</f>
        <v>-</v>
      </c>
      <c r="AL178" s="35" t="s">
        <v>977</v>
      </c>
      <c r="AM178" s="34" t="s">
        <v>2276</v>
      </c>
      <c r="AN178" s="33" t="str">
        <f>データ!Q178</f>
        <v>ランページ／煌</v>
      </c>
      <c r="AO178" s="9" t="s">
        <v>2277</v>
      </c>
      <c r="AP178" s="33" t="str">
        <f>データ!S178</f>
        <v>アサルトオーダー／真</v>
      </c>
      <c r="AQ178" s="35" t="s">
        <v>977</v>
      </c>
      <c r="AR178" s="34" t="s">
        <v>1260</v>
      </c>
      <c r="AS178" s="33" t="str">
        <f>データ!U178</f>
        <v>-</v>
      </c>
      <c r="AT178" s="35" t="s">
        <v>977</v>
      </c>
      <c r="AU178" s="34" t="s">
        <v>1260</v>
      </c>
      <c r="AV178" s="33" t="str">
        <f>データ!W178</f>
        <v>-</v>
      </c>
      <c r="AW178" s="35" t="s">
        <v>977</v>
      </c>
      <c r="AX178" s="34" t="s">
        <v>1260</v>
      </c>
      <c r="AY178" s="33" t="str">
        <f>データ!X178</f>
        <v>ガチャイベ</v>
      </c>
      <c r="AZ178" s="35" t="s">
        <v>977</v>
      </c>
      <c r="BA178" s="9" t="s">
        <v>972</v>
      </c>
    </row>
    <row r="179" spans="1:53" x14ac:dyDescent="0.15">
      <c r="A179" s="9" t="s">
        <v>969</v>
      </c>
      <c r="B179" s="9" t="s">
        <v>1392</v>
      </c>
      <c r="C179" s="32" t="str">
        <f>"./images/thumbnail/"&amp;データ!B179&amp;".jpg"</f>
        <v>./images/thumbnail/2125.jpg</v>
      </c>
      <c r="D179" s="32" t="s">
        <v>1393</v>
      </c>
      <c r="E179" s="32" t="str">
        <f>"./images/thumbnail/"&amp;データ!B179&amp;".jpg"</f>
        <v>./images/thumbnail/2125.jpg</v>
      </c>
      <c r="F179" s="32" t="s">
        <v>1064</v>
      </c>
      <c r="G179" s="32" t="s">
        <v>1260</v>
      </c>
      <c r="H179" s="32" t="str">
        <f>データ!D179</f>
        <v>ウィル</v>
      </c>
      <c r="I179" s="32" t="s">
        <v>977</v>
      </c>
      <c r="J179" s="32" t="s">
        <v>1260</v>
      </c>
      <c r="K179" s="32" t="str">
        <f>データ!E179</f>
        <v>UR</v>
      </c>
      <c r="L179" s="32" t="s">
        <v>977</v>
      </c>
      <c r="M179" s="32" t="s">
        <v>1260</v>
      </c>
      <c r="N179" s="32">
        <f>データ!F179</f>
        <v>15</v>
      </c>
      <c r="O179" s="32" t="s">
        <v>977</v>
      </c>
      <c r="P179" s="32" t="s">
        <v>1260</v>
      </c>
      <c r="Q179" s="32" t="str">
        <f>データ!G179</f>
        <v>遠</v>
      </c>
      <c r="R179" s="32" t="s">
        <v>977</v>
      </c>
      <c r="S179" s="32" t="s">
        <v>1260</v>
      </c>
      <c r="T179" s="33">
        <f>データ!H179</f>
        <v>21788</v>
      </c>
      <c r="U179" s="34" t="s">
        <v>977</v>
      </c>
      <c r="V179" s="34" t="s">
        <v>1260</v>
      </c>
      <c r="W179" s="33">
        <f>データ!I179</f>
        <v>7109</v>
      </c>
      <c r="X179" s="34" t="s">
        <v>977</v>
      </c>
      <c r="Y179" s="34" t="s">
        <v>1260</v>
      </c>
      <c r="Z179" s="33">
        <f>データ!J179</f>
        <v>7329</v>
      </c>
      <c r="AA179" s="34" t="s">
        <v>977</v>
      </c>
      <c r="AB179" s="34" t="s">
        <v>1260</v>
      </c>
      <c r="AC179" s="33" t="str">
        <f>データ!K179</f>
        <v>SS</v>
      </c>
      <c r="AD179" s="32" t="s">
        <v>977</v>
      </c>
      <c r="AE179" s="34" t="s">
        <v>1260</v>
      </c>
      <c r="AF179" s="33">
        <f>データ!L179</f>
        <v>36226</v>
      </c>
      <c r="AG179" s="34" t="s">
        <v>977</v>
      </c>
      <c r="AH179" s="34" t="s">
        <v>2273</v>
      </c>
      <c r="AI179" s="33" t="str">
        <f>データ!M179</f>
        <v>遠翠の天護</v>
      </c>
      <c r="AJ179" s="9" t="s">
        <v>2274</v>
      </c>
      <c r="AK179" s="33" t="str">
        <f>データ!O179</f>
        <v>-</v>
      </c>
      <c r="AL179" s="35" t="s">
        <v>977</v>
      </c>
      <c r="AM179" s="34" t="s">
        <v>2276</v>
      </c>
      <c r="AN179" s="33" t="str">
        <f>データ!Q179</f>
        <v>オラクル／煌</v>
      </c>
      <c r="AO179" s="9" t="s">
        <v>2277</v>
      </c>
      <c r="AP179" s="33" t="str">
        <f>データ!S179</f>
        <v>フォートレス／絶</v>
      </c>
      <c r="AQ179" s="35" t="s">
        <v>977</v>
      </c>
      <c r="AR179" s="34" t="s">
        <v>1260</v>
      </c>
      <c r="AS179" s="33" t="str">
        <f>データ!U179</f>
        <v>-</v>
      </c>
      <c r="AT179" s="35" t="s">
        <v>977</v>
      </c>
      <c r="AU179" s="34" t="s">
        <v>1260</v>
      </c>
      <c r="AV179" s="33" t="str">
        <f>データ!W179</f>
        <v>-</v>
      </c>
      <c r="AW179" s="35" t="s">
        <v>977</v>
      </c>
      <c r="AX179" s="34" t="s">
        <v>1260</v>
      </c>
      <c r="AY179" s="33" t="str">
        <f>データ!X179</f>
        <v>マゴニア</v>
      </c>
      <c r="AZ179" s="35" t="s">
        <v>977</v>
      </c>
      <c r="BA179" s="9" t="s">
        <v>972</v>
      </c>
    </row>
    <row r="180" spans="1:53" x14ac:dyDescent="0.15">
      <c r="A180" s="9" t="s">
        <v>969</v>
      </c>
      <c r="B180" s="9" t="s">
        <v>1392</v>
      </c>
      <c r="C180" s="32" t="str">
        <f>"./images/thumbnail/"&amp;データ!B180&amp;".jpg"</f>
        <v>./images/thumbnail/2124.jpg</v>
      </c>
      <c r="D180" s="32" t="s">
        <v>1393</v>
      </c>
      <c r="E180" s="32" t="str">
        <f>"./images/thumbnail/"&amp;データ!B180&amp;".jpg"</f>
        <v>./images/thumbnail/2124.jpg</v>
      </c>
      <c r="F180" s="32" t="s">
        <v>1064</v>
      </c>
      <c r="G180" s="32" t="s">
        <v>1260</v>
      </c>
      <c r="H180" s="32" t="str">
        <f>データ!D180</f>
        <v>ルイーゼ</v>
      </c>
      <c r="I180" s="32" t="s">
        <v>977</v>
      </c>
      <c r="J180" s="32" t="s">
        <v>1260</v>
      </c>
      <c r="K180" s="32" t="str">
        <f>データ!E180</f>
        <v>UR</v>
      </c>
      <c r="L180" s="32" t="s">
        <v>977</v>
      </c>
      <c r="M180" s="32" t="s">
        <v>1260</v>
      </c>
      <c r="N180" s="32">
        <f>データ!F180</f>
        <v>15</v>
      </c>
      <c r="O180" s="32" t="s">
        <v>977</v>
      </c>
      <c r="P180" s="32" t="s">
        <v>1260</v>
      </c>
      <c r="Q180" s="32" t="str">
        <f>データ!G180</f>
        <v>打</v>
      </c>
      <c r="R180" s="32" t="s">
        <v>977</v>
      </c>
      <c r="S180" s="32" t="s">
        <v>1260</v>
      </c>
      <c r="T180" s="33">
        <f>データ!H180</f>
        <v>27165</v>
      </c>
      <c r="U180" s="34" t="s">
        <v>977</v>
      </c>
      <c r="V180" s="34" t="s">
        <v>1260</v>
      </c>
      <c r="W180" s="33">
        <f>データ!I180</f>
        <v>7454</v>
      </c>
      <c r="X180" s="34" t="s">
        <v>977</v>
      </c>
      <c r="Y180" s="34" t="s">
        <v>1260</v>
      </c>
      <c r="Z180" s="33">
        <f>データ!J180</f>
        <v>10671</v>
      </c>
      <c r="AA180" s="34" t="s">
        <v>977</v>
      </c>
      <c r="AB180" s="34" t="s">
        <v>1260</v>
      </c>
      <c r="AC180" s="33" t="str">
        <f>データ!K180</f>
        <v>S</v>
      </c>
      <c r="AD180" s="32" t="s">
        <v>977</v>
      </c>
      <c r="AE180" s="34" t="s">
        <v>1260</v>
      </c>
      <c r="AF180" s="33">
        <f>データ!L180</f>
        <v>45290</v>
      </c>
      <c r="AG180" s="34" t="s">
        <v>977</v>
      </c>
      <c r="AH180" s="34" t="s">
        <v>2273</v>
      </c>
      <c r="AI180" s="33" t="str">
        <f>データ!M180</f>
        <v>地幻光の交叉線／煌</v>
      </c>
      <c r="AJ180" s="9" t="s">
        <v>2274</v>
      </c>
      <c r="AK180" s="33" t="str">
        <f>データ!O180</f>
        <v>-</v>
      </c>
      <c r="AL180" s="35" t="s">
        <v>977</v>
      </c>
      <c r="AM180" s="34" t="s">
        <v>2276</v>
      </c>
      <c r="AN180" s="33" t="str">
        <f>データ!Q180</f>
        <v>エクスドライブ／煌</v>
      </c>
      <c r="AO180" s="9" t="s">
        <v>2277</v>
      </c>
      <c r="AP180" s="33" t="str">
        <f>データ!S180</f>
        <v>スラッシャー／絶</v>
      </c>
      <c r="AQ180" s="35" t="s">
        <v>977</v>
      </c>
      <c r="AR180" s="34" t="s">
        <v>1260</v>
      </c>
      <c r="AS180" s="33" t="str">
        <f>データ!U180</f>
        <v>-</v>
      </c>
      <c r="AT180" s="35" t="s">
        <v>977</v>
      </c>
      <c r="AU180" s="34" t="s">
        <v>1260</v>
      </c>
      <c r="AV180" s="33" t="str">
        <f>データ!W180</f>
        <v>-</v>
      </c>
      <c r="AW180" s="35" t="s">
        <v>977</v>
      </c>
      <c r="AX180" s="34" t="s">
        <v>1260</v>
      </c>
      <c r="AY180" s="33" t="str">
        <f>データ!X180</f>
        <v>ガチャイベ</v>
      </c>
      <c r="AZ180" s="35" t="s">
        <v>977</v>
      </c>
      <c r="BA180" s="9" t="s">
        <v>972</v>
      </c>
    </row>
    <row r="181" spans="1:53" x14ac:dyDescent="0.15">
      <c r="A181" s="9" t="s">
        <v>969</v>
      </c>
      <c r="B181" s="9" t="s">
        <v>1392</v>
      </c>
      <c r="C181" s="32" t="str">
        <f>"./images/thumbnail/"&amp;データ!B181&amp;".jpg"</f>
        <v>./images/thumbnail/2122.jpg</v>
      </c>
      <c r="D181" s="32" t="s">
        <v>1393</v>
      </c>
      <c r="E181" s="32" t="str">
        <f>"./images/thumbnail/"&amp;データ!B181&amp;".jpg"</f>
        <v>./images/thumbnail/2122.jpg</v>
      </c>
      <c r="F181" s="32" t="s">
        <v>1064</v>
      </c>
      <c r="G181" s="32" t="s">
        <v>1260</v>
      </c>
      <c r="H181" s="32" t="str">
        <f>データ!D181</f>
        <v>イルメリ</v>
      </c>
      <c r="I181" s="32" t="s">
        <v>977</v>
      </c>
      <c r="J181" s="32" t="s">
        <v>1260</v>
      </c>
      <c r="K181" s="32" t="str">
        <f>データ!E181</f>
        <v>UR</v>
      </c>
      <c r="L181" s="32" t="s">
        <v>977</v>
      </c>
      <c r="M181" s="32" t="s">
        <v>1260</v>
      </c>
      <c r="N181" s="32">
        <f>データ!F181</f>
        <v>15</v>
      </c>
      <c r="O181" s="32" t="s">
        <v>977</v>
      </c>
      <c r="P181" s="32" t="s">
        <v>1260</v>
      </c>
      <c r="Q181" s="32" t="str">
        <f>データ!G181</f>
        <v>斬</v>
      </c>
      <c r="R181" s="32" t="s">
        <v>977</v>
      </c>
      <c r="S181" s="32" t="s">
        <v>1260</v>
      </c>
      <c r="T181" s="33">
        <f>データ!H181</f>
        <v>21271</v>
      </c>
      <c r="U181" s="34" t="s">
        <v>977</v>
      </c>
      <c r="V181" s="34" t="s">
        <v>1260</v>
      </c>
      <c r="W181" s="33">
        <f>データ!I181</f>
        <v>9377</v>
      </c>
      <c r="X181" s="34" t="s">
        <v>977</v>
      </c>
      <c r="Y181" s="34" t="s">
        <v>1260</v>
      </c>
      <c r="Z181" s="33">
        <f>データ!J181</f>
        <v>7438</v>
      </c>
      <c r="AA181" s="34" t="s">
        <v>977</v>
      </c>
      <c r="AB181" s="34" t="s">
        <v>1260</v>
      </c>
      <c r="AC181" s="33" t="str">
        <f>データ!K181</f>
        <v>SS-</v>
      </c>
      <c r="AD181" s="32" t="s">
        <v>977</v>
      </c>
      <c r="AE181" s="34" t="s">
        <v>1260</v>
      </c>
      <c r="AF181" s="33">
        <f>データ!L181</f>
        <v>38086</v>
      </c>
      <c r="AG181" s="34" t="s">
        <v>977</v>
      </c>
      <c r="AH181" s="34" t="s">
        <v>2273</v>
      </c>
      <c r="AI181" s="33" t="str">
        <f>データ!M181</f>
        <v>対紫の突風／煌</v>
      </c>
      <c r="AJ181" s="9" t="s">
        <v>2274</v>
      </c>
      <c r="AK181" s="33" t="str">
        <f>データ!O181</f>
        <v>-</v>
      </c>
      <c r="AL181" s="35" t="s">
        <v>977</v>
      </c>
      <c r="AM181" s="34" t="s">
        <v>2276</v>
      </c>
      <c r="AN181" s="33" t="str">
        <f>データ!Q181</f>
        <v>アサルト／煌</v>
      </c>
      <c r="AO181" s="9" t="s">
        <v>2277</v>
      </c>
      <c r="AP181" s="33" t="str">
        <f>データ!S181</f>
        <v>メナス／真</v>
      </c>
      <c r="AQ181" s="35" t="s">
        <v>977</v>
      </c>
      <c r="AR181" s="34" t="s">
        <v>1260</v>
      </c>
      <c r="AS181" s="33" t="str">
        <f>データ!U181</f>
        <v>-</v>
      </c>
      <c r="AT181" s="35" t="s">
        <v>977</v>
      </c>
      <c r="AU181" s="34" t="s">
        <v>1260</v>
      </c>
      <c r="AV181" s="33" t="str">
        <f>データ!W181</f>
        <v>-</v>
      </c>
      <c r="AW181" s="35" t="s">
        <v>977</v>
      </c>
      <c r="AX181" s="34" t="s">
        <v>1260</v>
      </c>
      <c r="AY181" s="33" t="str">
        <f>データ!X181</f>
        <v>ガチャイベ</v>
      </c>
      <c r="AZ181" s="35" t="s">
        <v>977</v>
      </c>
      <c r="BA181" s="9" t="s">
        <v>972</v>
      </c>
    </row>
    <row r="182" spans="1:53" x14ac:dyDescent="0.15">
      <c r="A182" s="9" t="s">
        <v>969</v>
      </c>
      <c r="B182" s="9" t="s">
        <v>1392</v>
      </c>
      <c r="C182" s="32" t="str">
        <f>"./images/thumbnail/"&amp;データ!B182&amp;".jpg"</f>
        <v>./images/thumbnail/2120.jpg</v>
      </c>
      <c r="D182" s="32" t="s">
        <v>1393</v>
      </c>
      <c r="E182" s="32" t="str">
        <f>"./images/thumbnail/"&amp;データ!B182&amp;".jpg"</f>
        <v>./images/thumbnail/2120.jpg</v>
      </c>
      <c r="F182" s="32" t="s">
        <v>1064</v>
      </c>
      <c r="G182" s="32" t="s">
        <v>1260</v>
      </c>
      <c r="H182" s="32" t="str">
        <f>データ!D182</f>
        <v>リューネ</v>
      </c>
      <c r="I182" s="32" t="s">
        <v>977</v>
      </c>
      <c r="J182" s="32" t="s">
        <v>1260</v>
      </c>
      <c r="K182" s="32" t="str">
        <f>データ!E182</f>
        <v>UR</v>
      </c>
      <c r="L182" s="32" t="s">
        <v>977</v>
      </c>
      <c r="M182" s="32" t="s">
        <v>1260</v>
      </c>
      <c r="N182" s="32">
        <f>データ!F182</f>
        <v>15</v>
      </c>
      <c r="O182" s="32" t="s">
        <v>977</v>
      </c>
      <c r="P182" s="32" t="s">
        <v>1260</v>
      </c>
      <c r="Q182" s="32" t="str">
        <f>データ!G182</f>
        <v>打</v>
      </c>
      <c r="R182" s="32" t="s">
        <v>977</v>
      </c>
      <c r="S182" s="32" t="s">
        <v>1260</v>
      </c>
      <c r="T182" s="33">
        <f>データ!H182</f>
        <v>26632</v>
      </c>
      <c r="U182" s="34" t="s">
        <v>977</v>
      </c>
      <c r="V182" s="34" t="s">
        <v>1260</v>
      </c>
      <c r="W182" s="33">
        <f>データ!I182</f>
        <v>7286</v>
      </c>
      <c r="X182" s="34" t="s">
        <v>977</v>
      </c>
      <c r="Y182" s="34" t="s">
        <v>1260</v>
      </c>
      <c r="Z182" s="33">
        <f>データ!J182</f>
        <v>10467</v>
      </c>
      <c r="AA182" s="34" t="s">
        <v>977</v>
      </c>
      <c r="AB182" s="34" t="s">
        <v>1260</v>
      </c>
      <c r="AC182" s="33" t="str">
        <f>データ!K182</f>
        <v>S</v>
      </c>
      <c r="AD182" s="32" t="s">
        <v>977</v>
      </c>
      <c r="AE182" s="34" t="s">
        <v>1260</v>
      </c>
      <c r="AF182" s="33">
        <f>データ!L182</f>
        <v>44385</v>
      </c>
      <c r="AG182" s="34" t="s">
        <v>977</v>
      </c>
      <c r="AH182" s="34" t="s">
        <v>2273</v>
      </c>
      <c r="AI182" s="33" t="str">
        <f>データ!M182</f>
        <v>幻光の交叉線／煌</v>
      </c>
      <c r="AJ182" s="9" t="s">
        <v>2274</v>
      </c>
      <c r="AK182" s="33" t="str">
        <f>データ!O182</f>
        <v>-</v>
      </c>
      <c r="AL182" s="35" t="s">
        <v>977</v>
      </c>
      <c r="AM182" s="34" t="s">
        <v>2276</v>
      </c>
      <c r="AN182" s="33" t="str">
        <f>データ!Q182</f>
        <v>フォートレス／煌</v>
      </c>
      <c r="AO182" s="9" t="s">
        <v>2277</v>
      </c>
      <c r="AP182" s="33" t="str">
        <f>データ!S182</f>
        <v>キャッスルヴェール／真</v>
      </c>
      <c r="AQ182" s="35" t="s">
        <v>977</v>
      </c>
      <c r="AR182" s="34" t="s">
        <v>1260</v>
      </c>
      <c r="AS182" s="33" t="str">
        <f>データ!U182</f>
        <v>-</v>
      </c>
      <c r="AT182" s="35" t="s">
        <v>977</v>
      </c>
      <c r="AU182" s="34" t="s">
        <v>1260</v>
      </c>
      <c r="AV182" s="33" t="str">
        <f>データ!W182</f>
        <v>-</v>
      </c>
      <c r="AW182" s="35" t="s">
        <v>977</v>
      </c>
      <c r="AX182" s="34" t="s">
        <v>1260</v>
      </c>
      <c r="AY182" s="33" t="str">
        <f>データ!X182</f>
        <v>魔女の追憶イベ</v>
      </c>
      <c r="AZ182" s="35" t="s">
        <v>977</v>
      </c>
      <c r="BA182" s="9" t="s">
        <v>972</v>
      </c>
    </row>
    <row r="183" spans="1:53" x14ac:dyDescent="0.15">
      <c r="A183" s="9" t="s">
        <v>969</v>
      </c>
      <c r="B183" s="9" t="s">
        <v>1392</v>
      </c>
      <c r="C183" s="32" t="str">
        <f>"./images/thumbnail/"&amp;データ!B183&amp;".jpg"</f>
        <v>./images/thumbnail/2119.jpg</v>
      </c>
      <c r="D183" s="32" t="s">
        <v>1393</v>
      </c>
      <c r="E183" s="32" t="str">
        <f>"./images/thumbnail/"&amp;データ!B183&amp;".jpg"</f>
        <v>./images/thumbnail/2119.jpg</v>
      </c>
      <c r="F183" s="32" t="s">
        <v>1064</v>
      </c>
      <c r="G183" s="32" t="s">
        <v>1260</v>
      </c>
      <c r="H183" s="32" t="str">
        <f>データ!D183</f>
        <v>ルアン</v>
      </c>
      <c r="I183" s="32" t="s">
        <v>977</v>
      </c>
      <c r="J183" s="32" t="s">
        <v>1260</v>
      </c>
      <c r="K183" s="32" t="str">
        <f>データ!E183</f>
        <v>UR</v>
      </c>
      <c r="L183" s="32" t="s">
        <v>977</v>
      </c>
      <c r="M183" s="32" t="s">
        <v>1260</v>
      </c>
      <c r="N183" s="32">
        <f>データ!F183</f>
        <v>15</v>
      </c>
      <c r="O183" s="32" t="s">
        <v>977</v>
      </c>
      <c r="P183" s="32" t="s">
        <v>1260</v>
      </c>
      <c r="Q183" s="32" t="str">
        <f>データ!G183</f>
        <v>打</v>
      </c>
      <c r="R183" s="32" t="s">
        <v>977</v>
      </c>
      <c r="S183" s="32" t="s">
        <v>1260</v>
      </c>
      <c r="T183" s="33">
        <f>データ!H183</f>
        <v>25275</v>
      </c>
      <c r="U183" s="34" t="s">
        <v>977</v>
      </c>
      <c r="V183" s="34" t="s">
        <v>1260</v>
      </c>
      <c r="W183" s="33">
        <f>データ!I183</f>
        <v>7194</v>
      </c>
      <c r="X183" s="34" t="s">
        <v>977</v>
      </c>
      <c r="Y183" s="34" t="s">
        <v>1260</v>
      </c>
      <c r="Z183" s="33">
        <f>データ!J183</f>
        <v>10616</v>
      </c>
      <c r="AA183" s="34" t="s">
        <v>977</v>
      </c>
      <c r="AB183" s="34" t="s">
        <v>1260</v>
      </c>
      <c r="AC183" s="33" t="str">
        <f>データ!K183</f>
        <v>S</v>
      </c>
      <c r="AD183" s="32" t="s">
        <v>977</v>
      </c>
      <c r="AE183" s="34" t="s">
        <v>1260</v>
      </c>
      <c r="AF183" s="33">
        <f>データ!L183</f>
        <v>43085</v>
      </c>
      <c r="AG183" s="34" t="s">
        <v>977</v>
      </c>
      <c r="AH183" s="34" t="s">
        <v>2273</v>
      </c>
      <c r="AI183" s="33" t="str">
        <f>データ!M183</f>
        <v>天護</v>
      </c>
      <c r="AJ183" s="9" t="s">
        <v>2274</v>
      </c>
      <c r="AK183" s="33" t="str">
        <f>データ!O183</f>
        <v>-</v>
      </c>
      <c r="AL183" s="35" t="s">
        <v>977</v>
      </c>
      <c r="AM183" s="34" t="s">
        <v>2276</v>
      </c>
      <c r="AN183" s="33" t="str">
        <f>データ!Q183</f>
        <v>スラッシャー／煌</v>
      </c>
      <c r="AO183" s="9" t="s">
        <v>2277</v>
      </c>
      <c r="AP183" s="33" t="str">
        <f>データ!S183</f>
        <v>ポイントライズ／絶</v>
      </c>
      <c r="AQ183" s="35" t="s">
        <v>977</v>
      </c>
      <c r="AR183" s="34" t="s">
        <v>1260</v>
      </c>
      <c r="AS183" s="33" t="str">
        <f>データ!U183</f>
        <v>-</v>
      </c>
      <c r="AT183" s="35" t="s">
        <v>977</v>
      </c>
      <c r="AU183" s="34" t="s">
        <v>1260</v>
      </c>
      <c r="AV183" s="33" t="str">
        <f>データ!W183</f>
        <v>-</v>
      </c>
      <c r="AW183" s="35" t="s">
        <v>977</v>
      </c>
      <c r="AX183" s="34" t="s">
        <v>1260</v>
      </c>
      <c r="AY183" s="33" t="str">
        <f>データ!X183</f>
        <v>常設</v>
      </c>
      <c r="AZ183" s="35" t="s">
        <v>977</v>
      </c>
      <c r="BA183" s="9" t="s">
        <v>972</v>
      </c>
    </row>
    <row r="184" spans="1:53" x14ac:dyDescent="0.15">
      <c r="A184" s="9" t="s">
        <v>969</v>
      </c>
      <c r="B184" s="9" t="s">
        <v>1392</v>
      </c>
      <c r="C184" s="32" t="str">
        <f>"./images/thumbnail/"&amp;データ!B184&amp;".jpg"</f>
        <v>./images/thumbnail/2117.jpg</v>
      </c>
      <c r="D184" s="32" t="s">
        <v>1393</v>
      </c>
      <c r="E184" s="32" t="str">
        <f>"./images/thumbnail/"&amp;データ!B184&amp;".jpg"</f>
        <v>./images/thumbnail/2117.jpg</v>
      </c>
      <c r="F184" s="32" t="s">
        <v>1064</v>
      </c>
      <c r="G184" s="32" t="s">
        <v>1260</v>
      </c>
      <c r="H184" s="32" t="str">
        <f>データ!D184</f>
        <v>キリネ</v>
      </c>
      <c r="I184" s="32" t="s">
        <v>977</v>
      </c>
      <c r="J184" s="32" t="s">
        <v>1260</v>
      </c>
      <c r="K184" s="32" t="str">
        <f>データ!E184</f>
        <v>UR</v>
      </c>
      <c r="L184" s="32" t="s">
        <v>977</v>
      </c>
      <c r="M184" s="32" t="s">
        <v>1260</v>
      </c>
      <c r="N184" s="32">
        <f>データ!F184</f>
        <v>15</v>
      </c>
      <c r="O184" s="32" t="s">
        <v>977</v>
      </c>
      <c r="P184" s="32" t="s">
        <v>1260</v>
      </c>
      <c r="Q184" s="32" t="str">
        <f>データ!G184</f>
        <v>斬</v>
      </c>
      <c r="R184" s="32" t="s">
        <v>977</v>
      </c>
      <c r="S184" s="32" t="s">
        <v>1260</v>
      </c>
      <c r="T184" s="33">
        <f>データ!H184</f>
        <v>20188</v>
      </c>
      <c r="U184" s="34" t="s">
        <v>977</v>
      </c>
      <c r="V184" s="34" t="s">
        <v>1260</v>
      </c>
      <c r="W184" s="33">
        <f>データ!I184</f>
        <v>9279</v>
      </c>
      <c r="X184" s="34" t="s">
        <v>977</v>
      </c>
      <c r="Y184" s="34" t="s">
        <v>1260</v>
      </c>
      <c r="Z184" s="33">
        <f>データ!J184</f>
        <v>7293</v>
      </c>
      <c r="AA184" s="34" t="s">
        <v>977</v>
      </c>
      <c r="AB184" s="34" t="s">
        <v>1260</v>
      </c>
      <c r="AC184" s="33" t="str">
        <f>データ!K184</f>
        <v>SS-</v>
      </c>
      <c r="AD184" s="32" t="s">
        <v>977</v>
      </c>
      <c r="AE184" s="34" t="s">
        <v>1260</v>
      </c>
      <c r="AF184" s="33">
        <f>データ!L184</f>
        <v>36760</v>
      </c>
      <c r="AG184" s="34" t="s">
        <v>977</v>
      </c>
      <c r="AH184" s="34" t="s">
        <v>2273</v>
      </c>
      <c r="AI184" s="33" t="str">
        <f>データ!M184</f>
        <v>対蒼の薙風／煌</v>
      </c>
      <c r="AJ184" s="9" t="s">
        <v>2274</v>
      </c>
      <c r="AK184" s="33" t="str">
        <f>データ!O184</f>
        <v>-</v>
      </c>
      <c r="AL184" s="35" t="s">
        <v>977</v>
      </c>
      <c r="AM184" s="34" t="s">
        <v>2276</v>
      </c>
      <c r="AN184" s="33" t="str">
        <f>データ!Q184</f>
        <v>アサルト／煌</v>
      </c>
      <c r="AO184" s="9" t="s">
        <v>2277</v>
      </c>
      <c r="AP184" s="33" t="str">
        <f>データ!S184</f>
        <v>エッジノート／絶</v>
      </c>
      <c r="AQ184" s="35" t="s">
        <v>977</v>
      </c>
      <c r="AR184" s="34" t="s">
        <v>1260</v>
      </c>
      <c r="AS184" s="33" t="str">
        <f>データ!U184</f>
        <v>-</v>
      </c>
      <c r="AT184" s="35" t="s">
        <v>977</v>
      </c>
      <c r="AU184" s="34" t="s">
        <v>1260</v>
      </c>
      <c r="AV184" s="33" t="str">
        <f>データ!W184</f>
        <v>-</v>
      </c>
      <c r="AW184" s="35" t="s">
        <v>977</v>
      </c>
      <c r="AX184" s="34" t="s">
        <v>1260</v>
      </c>
      <c r="AY184" s="33" t="str">
        <f>データ!X184</f>
        <v>常設</v>
      </c>
      <c r="AZ184" s="35" t="s">
        <v>977</v>
      </c>
      <c r="BA184" s="9" t="s">
        <v>972</v>
      </c>
    </row>
    <row r="185" spans="1:53" x14ac:dyDescent="0.15">
      <c r="A185" s="9" t="s">
        <v>969</v>
      </c>
      <c r="B185" s="9" t="s">
        <v>1392</v>
      </c>
      <c r="C185" s="32" t="str">
        <f>"./images/thumbnail/"&amp;データ!B185&amp;".jpg"</f>
        <v>./images/thumbnail/2115.jpg</v>
      </c>
      <c r="D185" s="32" t="s">
        <v>1393</v>
      </c>
      <c r="E185" s="32" t="str">
        <f>"./images/thumbnail/"&amp;データ!B185&amp;".jpg"</f>
        <v>./images/thumbnail/2115.jpg</v>
      </c>
      <c r="F185" s="32" t="s">
        <v>1064</v>
      </c>
      <c r="G185" s="32" t="s">
        <v>1260</v>
      </c>
      <c r="H185" s="32" t="str">
        <f>データ!D185</f>
        <v>セレスト</v>
      </c>
      <c r="I185" s="32" t="s">
        <v>977</v>
      </c>
      <c r="J185" s="32" t="s">
        <v>1260</v>
      </c>
      <c r="K185" s="32" t="str">
        <f>データ!E185</f>
        <v>UR</v>
      </c>
      <c r="L185" s="32" t="s">
        <v>977</v>
      </c>
      <c r="M185" s="32" t="s">
        <v>1260</v>
      </c>
      <c r="N185" s="32">
        <f>データ!F185</f>
        <v>14</v>
      </c>
      <c r="O185" s="32" t="s">
        <v>977</v>
      </c>
      <c r="P185" s="32" t="s">
        <v>1260</v>
      </c>
      <c r="Q185" s="32" t="str">
        <f>データ!G185</f>
        <v>突</v>
      </c>
      <c r="R185" s="32" t="s">
        <v>977</v>
      </c>
      <c r="S185" s="32" t="s">
        <v>1260</v>
      </c>
      <c r="T185" s="33">
        <f>データ!H185</f>
        <v>20471</v>
      </c>
      <c r="U185" s="34" t="s">
        <v>977</v>
      </c>
      <c r="V185" s="34" t="s">
        <v>1260</v>
      </c>
      <c r="W185" s="33">
        <f>データ!I185</f>
        <v>6147</v>
      </c>
      <c r="X185" s="34" t="s">
        <v>977</v>
      </c>
      <c r="Y185" s="34" t="s">
        <v>1260</v>
      </c>
      <c r="Z185" s="33">
        <f>データ!J185</f>
        <v>7066</v>
      </c>
      <c r="AA185" s="34" t="s">
        <v>977</v>
      </c>
      <c r="AB185" s="34" t="s">
        <v>1260</v>
      </c>
      <c r="AC185" s="33" t="str">
        <f>データ!K185</f>
        <v>SS+</v>
      </c>
      <c r="AD185" s="32" t="s">
        <v>977</v>
      </c>
      <c r="AE185" s="34" t="s">
        <v>1260</v>
      </c>
      <c r="AF185" s="33">
        <f>データ!L185</f>
        <v>33684</v>
      </c>
      <c r="AG185" s="34" t="s">
        <v>977</v>
      </c>
      <c r="AH185" s="34" t="s">
        <v>2273</v>
      </c>
      <c r="AI185" s="33" t="str">
        <f>データ!M185</f>
        <v>蒼突の神護</v>
      </c>
      <c r="AJ185" s="9" t="s">
        <v>2274</v>
      </c>
      <c r="AK185" s="33" t="str">
        <f>データ!O185</f>
        <v>-</v>
      </c>
      <c r="AL185" s="35" t="s">
        <v>977</v>
      </c>
      <c r="AM185" s="34" t="s">
        <v>2276</v>
      </c>
      <c r="AN185" s="33" t="str">
        <f>データ!Q185</f>
        <v>メナス／真</v>
      </c>
      <c r="AO185" s="9" t="s">
        <v>2277</v>
      </c>
      <c r="AP185" s="33" t="str">
        <f>データ!S185</f>
        <v>-</v>
      </c>
      <c r="AQ185" s="35" t="s">
        <v>977</v>
      </c>
      <c r="AR185" s="34" t="s">
        <v>1260</v>
      </c>
      <c r="AS185" s="33" t="str">
        <f>データ!U185</f>
        <v>-</v>
      </c>
      <c r="AT185" s="35" t="s">
        <v>977</v>
      </c>
      <c r="AU185" s="34" t="s">
        <v>1260</v>
      </c>
      <c r="AV185" s="33" t="str">
        <f>データ!W185</f>
        <v>-</v>
      </c>
      <c r="AW185" s="35" t="s">
        <v>977</v>
      </c>
      <c r="AX185" s="34" t="s">
        <v>1260</v>
      </c>
      <c r="AY185" s="33" t="str">
        <f>データ!X185</f>
        <v>グラン</v>
      </c>
      <c r="AZ185" s="35" t="s">
        <v>977</v>
      </c>
      <c r="BA185" s="9" t="s">
        <v>972</v>
      </c>
    </row>
    <row r="186" spans="1:53" x14ac:dyDescent="0.15">
      <c r="A186" s="9" t="s">
        <v>969</v>
      </c>
      <c r="B186" s="9" t="s">
        <v>1392</v>
      </c>
      <c r="C186" s="32" t="str">
        <f>"./images/thumbnail/"&amp;データ!B186&amp;".jpg"</f>
        <v>./images/thumbnail/2114.jpg</v>
      </c>
      <c r="D186" s="32" t="s">
        <v>1393</v>
      </c>
      <c r="E186" s="32" t="str">
        <f>"./images/thumbnail/"&amp;データ!B186&amp;".jpg"</f>
        <v>./images/thumbnail/2114.jpg</v>
      </c>
      <c r="F186" s="32" t="s">
        <v>1064</v>
      </c>
      <c r="G186" s="32" t="s">
        <v>1260</v>
      </c>
      <c r="H186" s="32" t="str">
        <f>データ!D186</f>
        <v>イネス</v>
      </c>
      <c r="I186" s="32" t="s">
        <v>977</v>
      </c>
      <c r="J186" s="32" t="s">
        <v>1260</v>
      </c>
      <c r="K186" s="32" t="str">
        <f>データ!E186</f>
        <v>UR</v>
      </c>
      <c r="L186" s="32" t="s">
        <v>977</v>
      </c>
      <c r="M186" s="32" t="s">
        <v>1260</v>
      </c>
      <c r="N186" s="32">
        <f>データ!F186</f>
        <v>15</v>
      </c>
      <c r="O186" s="32" t="s">
        <v>977</v>
      </c>
      <c r="P186" s="32" t="s">
        <v>1260</v>
      </c>
      <c r="Q186" s="32" t="str">
        <f>データ!G186</f>
        <v>打</v>
      </c>
      <c r="R186" s="32" t="s">
        <v>977</v>
      </c>
      <c r="S186" s="32" t="s">
        <v>1260</v>
      </c>
      <c r="T186" s="33">
        <f>データ!H186</f>
        <v>27205</v>
      </c>
      <c r="U186" s="34" t="s">
        <v>977</v>
      </c>
      <c r="V186" s="34" t="s">
        <v>1260</v>
      </c>
      <c r="W186" s="33">
        <f>データ!I186</f>
        <v>7385</v>
      </c>
      <c r="X186" s="34" t="s">
        <v>977</v>
      </c>
      <c r="Y186" s="34" t="s">
        <v>1260</v>
      </c>
      <c r="Z186" s="33">
        <f>データ!J186</f>
        <v>10642</v>
      </c>
      <c r="AA186" s="34" t="s">
        <v>977</v>
      </c>
      <c r="AB186" s="34" t="s">
        <v>1260</v>
      </c>
      <c r="AC186" s="33" t="str">
        <f>データ!K186</f>
        <v>S</v>
      </c>
      <c r="AD186" s="32" t="s">
        <v>977</v>
      </c>
      <c r="AE186" s="34" t="s">
        <v>1260</v>
      </c>
      <c r="AF186" s="33">
        <f>データ!L186</f>
        <v>45232</v>
      </c>
      <c r="AG186" s="34" t="s">
        <v>977</v>
      </c>
      <c r="AH186" s="34" t="s">
        <v>2273</v>
      </c>
      <c r="AI186" s="33" t="str">
        <f>データ!M186</f>
        <v>打鋭の六連天</v>
      </c>
      <c r="AJ186" s="9" t="s">
        <v>2274</v>
      </c>
      <c r="AK186" s="33" t="str">
        <f>データ!O186</f>
        <v>-</v>
      </c>
      <c r="AL186" s="35" t="s">
        <v>977</v>
      </c>
      <c r="AM186" s="34" t="s">
        <v>2276</v>
      </c>
      <c r="AN186" s="33" t="str">
        <f>データ!Q186</f>
        <v>グラビティアサルト／煌</v>
      </c>
      <c r="AO186" s="9" t="s">
        <v>2277</v>
      </c>
      <c r="AP186" s="33" t="str">
        <f>データ!S186</f>
        <v>メナス／真</v>
      </c>
      <c r="AQ186" s="35" t="s">
        <v>977</v>
      </c>
      <c r="AR186" s="34" t="s">
        <v>1260</v>
      </c>
      <c r="AS186" s="33" t="str">
        <f>データ!U186</f>
        <v>-</v>
      </c>
      <c r="AT186" s="35" t="s">
        <v>977</v>
      </c>
      <c r="AU186" s="34" t="s">
        <v>1260</v>
      </c>
      <c r="AV186" s="33" t="str">
        <f>データ!W186</f>
        <v>-</v>
      </c>
      <c r="AW186" s="35" t="s">
        <v>977</v>
      </c>
      <c r="AX186" s="34" t="s">
        <v>1260</v>
      </c>
      <c r="AY186" s="33" t="str">
        <f>データ!X186</f>
        <v>ガチャイベ</v>
      </c>
      <c r="AZ186" s="35" t="s">
        <v>977</v>
      </c>
      <c r="BA186" s="9" t="s">
        <v>972</v>
      </c>
    </row>
    <row r="187" spans="1:53" x14ac:dyDescent="0.15">
      <c r="A187" s="9" t="s">
        <v>969</v>
      </c>
      <c r="B187" s="9" t="s">
        <v>1392</v>
      </c>
      <c r="C187" s="32" t="str">
        <f>"./images/thumbnail/"&amp;データ!B187&amp;".jpg"</f>
        <v>./images/thumbnail/2113.jpg</v>
      </c>
      <c r="D187" s="32" t="s">
        <v>1393</v>
      </c>
      <c r="E187" s="32" t="str">
        <f>"./images/thumbnail/"&amp;データ!B187&amp;".jpg"</f>
        <v>./images/thumbnail/2113.jpg</v>
      </c>
      <c r="F187" s="32" t="s">
        <v>1064</v>
      </c>
      <c r="G187" s="32" t="s">
        <v>1260</v>
      </c>
      <c r="H187" s="32" t="str">
        <f>データ!D187</f>
        <v>グレン</v>
      </c>
      <c r="I187" s="32" t="s">
        <v>977</v>
      </c>
      <c r="J187" s="32" t="s">
        <v>1260</v>
      </c>
      <c r="K187" s="32" t="str">
        <f>データ!E187</f>
        <v>UR</v>
      </c>
      <c r="L187" s="32" t="s">
        <v>977</v>
      </c>
      <c r="M187" s="32" t="s">
        <v>1260</v>
      </c>
      <c r="N187" s="32">
        <f>データ!F187</f>
        <v>15</v>
      </c>
      <c r="O187" s="32" t="s">
        <v>977</v>
      </c>
      <c r="P187" s="32" t="s">
        <v>1260</v>
      </c>
      <c r="Q187" s="32" t="str">
        <f>データ!G187</f>
        <v>斬</v>
      </c>
      <c r="R187" s="32" t="s">
        <v>977</v>
      </c>
      <c r="S187" s="32" t="s">
        <v>1260</v>
      </c>
      <c r="T187" s="33">
        <f>データ!H187</f>
        <v>20043</v>
      </c>
      <c r="U187" s="34" t="s">
        <v>977</v>
      </c>
      <c r="V187" s="34" t="s">
        <v>1260</v>
      </c>
      <c r="W187" s="33">
        <f>データ!I187</f>
        <v>9183</v>
      </c>
      <c r="X187" s="34" t="s">
        <v>977</v>
      </c>
      <c r="Y187" s="34" t="s">
        <v>1260</v>
      </c>
      <c r="Z187" s="33">
        <f>データ!J187</f>
        <v>6924</v>
      </c>
      <c r="AA187" s="34" t="s">
        <v>977</v>
      </c>
      <c r="AB187" s="34" t="s">
        <v>1260</v>
      </c>
      <c r="AC187" s="33" t="str">
        <f>データ!K187</f>
        <v>SS-</v>
      </c>
      <c r="AD187" s="32" t="s">
        <v>977</v>
      </c>
      <c r="AE187" s="34" t="s">
        <v>1260</v>
      </c>
      <c r="AF187" s="33">
        <f>データ!L187</f>
        <v>36150</v>
      </c>
      <c r="AG187" s="34" t="s">
        <v>977</v>
      </c>
      <c r="AH187" s="34" t="s">
        <v>2273</v>
      </c>
      <c r="AI187" s="33" t="str">
        <f>データ!M187</f>
        <v>斬紅の業火／絶</v>
      </c>
      <c r="AJ187" s="9" t="s">
        <v>2274</v>
      </c>
      <c r="AK187" s="33" t="str">
        <f>データ!O187</f>
        <v>-</v>
      </c>
      <c r="AL187" s="35" t="s">
        <v>977</v>
      </c>
      <c r="AM187" s="34" t="s">
        <v>2276</v>
      </c>
      <c r="AN187" s="33" t="str">
        <f>データ!Q187</f>
        <v>アサルト／煌</v>
      </c>
      <c r="AO187" s="9" t="s">
        <v>2277</v>
      </c>
      <c r="AP187" s="33" t="str">
        <f>データ!S187</f>
        <v>ジャガーノート／絶</v>
      </c>
      <c r="AQ187" s="35" t="s">
        <v>977</v>
      </c>
      <c r="AR187" s="34" t="s">
        <v>1260</v>
      </c>
      <c r="AS187" s="33" t="str">
        <f>データ!U187</f>
        <v>-</v>
      </c>
      <c r="AT187" s="35" t="s">
        <v>977</v>
      </c>
      <c r="AU187" s="34" t="s">
        <v>1260</v>
      </c>
      <c r="AV187" s="33" t="str">
        <f>データ!W187</f>
        <v>-</v>
      </c>
      <c r="AW187" s="35" t="s">
        <v>977</v>
      </c>
      <c r="AX187" s="34" t="s">
        <v>1260</v>
      </c>
      <c r="AY187" s="33" t="str">
        <f>データ!X187</f>
        <v>誓いイベ</v>
      </c>
      <c r="AZ187" s="35" t="s">
        <v>977</v>
      </c>
      <c r="BA187" s="9" t="s">
        <v>972</v>
      </c>
    </row>
    <row r="188" spans="1:53" x14ac:dyDescent="0.15">
      <c r="A188" s="9" t="s">
        <v>969</v>
      </c>
      <c r="B188" s="9" t="s">
        <v>1392</v>
      </c>
      <c r="C188" s="32" t="str">
        <f>"./images/thumbnail/"&amp;データ!B188&amp;".jpg"</f>
        <v>./images/thumbnail/2112.jpg</v>
      </c>
      <c r="D188" s="32" t="s">
        <v>1393</v>
      </c>
      <c r="E188" s="32" t="str">
        <f>"./images/thumbnail/"&amp;データ!B188&amp;".jpg"</f>
        <v>./images/thumbnail/2112.jpg</v>
      </c>
      <c r="F188" s="32" t="s">
        <v>1064</v>
      </c>
      <c r="G188" s="32" t="s">
        <v>1260</v>
      </c>
      <c r="H188" s="32" t="str">
        <f>データ!D188</f>
        <v>クー･モリモル</v>
      </c>
      <c r="I188" s="32" t="s">
        <v>977</v>
      </c>
      <c r="J188" s="32" t="s">
        <v>1260</v>
      </c>
      <c r="K188" s="32" t="str">
        <f>データ!E188</f>
        <v>UR</v>
      </c>
      <c r="L188" s="32" t="s">
        <v>977</v>
      </c>
      <c r="M188" s="32" t="s">
        <v>1260</v>
      </c>
      <c r="N188" s="32">
        <f>データ!F188</f>
        <v>15</v>
      </c>
      <c r="O188" s="32" t="s">
        <v>977</v>
      </c>
      <c r="P188" s="32" t="s">
        <v>1260</v>
      </c>
      <c r="Q188" s="32" t="str">
        <f>データ!G188</f>
        <v>遠</v>
      </c>
      <c r="R188" s="32" t="s">
        <v>977</v>
      </c>
      <c r="S188" s="32" t="s">
        <v>1260</v>
      </c>
      <c r="T188" s="33">
        <f>データ!H188</f>
        <v>23994</v>
      </c>
      <c r="U188" s="34" t="s">
        <v>977</v>
      </c>
      <c r="V188" s="34" t="s">
        <v>1260</v>
      </c>
      <c r="W188" s="33">
        <f>データ!I188</f>
        <v>7021</v>
      </c>
      <c r="X188" s="34" t="s">
        <v>977</v>
      </c>
      <c r="Y188" s="34" t="s">
        <v>1260</v>
      </c>
      <c r="Z188" s="33">
        <f>データ!J188</f>
        <v>7012</v>
      </c>
      <c r="AA188" s="34" t="s">
        <v>977</v>
      </c>
      <c r="AB188" s="34" t="s">
        <v>1260</v>
      </c>
      <c r="AC188" s="33" t="str">
        <f>データ!K188</f>
        <v>SS2</v>
      </c>
      <c r="AD188" s="32" t="s">
        <v>977</v>
      </c>
      <c r="AE188" s="34" t="s">
        <v>1260</v>
      </c>
      <c r="AF188" s="33">
        <f>データ!L188</f>
        <v>38027</v>
      </c>
      <c r="AG188" s="34" t="s">
        <v>977</v>
      </c>
      <c r="AH188" s="34" t="s">
        <v>2273</v>
      </c>
      <c r="AI188" s="33" t="str">
        <f>データ!M188</f>
        <v>光芒の英傑</v>
      </c>
      <c r="AJ188" s="9" t="s">
        <v>2274</v>
      </c>
      <c r="AK188" s="33" t="str">
        <f>データ!O188</f>
        <v>-</v>
      </c>
      <c r="AL188" s="35" t="s">
        <v>977</v>
      </c>
      <c r="AM188" s="34" t="s">
        <v>2276</v>
      </c>
      <c r="AN188" s="33" t="str">
        <f>データ!Q188</f>
        <v>オラトリオ／煌</v>
      </c>
      <c r="AO188" s="9" t="s">
        <v>2277</v>
      </c>
      <c r="AP188" s="33" t="str">
        <f>データ!S188</f>
        <v>フォースオブウィッシュ／真</v>
      </c>
      <c r="AQ188" s="35" t="s">
        <v>977</v>
      </c>
      <c r="AR188" s="34" t="s">
        <v>1260</v>
      </c>
      <c r="AS188" s="33" t="str">
        <f>データ!U188</f>
        <v>-</v>
      </c>
      <c r="AT188" s="35" t="s">
        <v>977</v>
      </c>
      <c r="AU188" s="34" t="s">
        <v>1260</v>
      </c>
      <c r="AV188" s="33" t="str">
        <f>データ!W188</f>
        <v>-</v>
      </c>
      <c r="AW188" s="35" t="s">
        <v>977</v>
      </c>
      <c r="AX188" s="34" t="s">
        <v>1260</v>
      </c>
      <c r="AY188" s="33" t="str">
        <f>データ!X188</f>
        <v>ガチャイベ</v>
      </c>
      <c r="AZ188" s="35" t="s">
        <v>977</v>
      </c>
      <c r="BA188" s="9" t="s">
        <v>972</v>
      </c>
    </row>
    <row r="189" spans="1:53" x14ac:dyDescent="0.15">
      <c r="A189" s="9" t="s">
        <v>969</v>
      </c>
      <c r="B189" s="9" t="s">
        <v>1392</v>
      </c>
      <c r="C189" s="32" t="str">
        <f>"./images/thumbnail/"&amp;データ!B189&amp;".jpg"</f>
        <v>./images/thumbnail/2110.jpg</v>
      </c>
      <c r="D189" s="32" t="s">
        <v>1393</v>
      </c>
      <c r="E189" s="32" t="str">
        <f>"./images/thumbnail/"&amp;データ!B189&amp;".jpg"</f>
        <v>./images/thumbnail/2110.jpg</v>
      </c>
      <c r="F189" s="32" t="s">
        <v>1064</v>
      </c>
      <c r="G189" s="32" t="s">
        <v>1260</v>
      </c>
      <c r="H189" s="32" t="str">
        <f>データ!D189</f>
        <v>トルテ</v>
      </c>
      <c r="I189" s="32" t="s">
        <v>977</v>
      </c>
      <c r="J189" s="32" t="s">
        <v>1260</v>
      </c>
      <c r="K189" s="32" t="str">
        <f>データ!E189</f>
        <v>UR</v>
      </c>
      <c r="L189" s="32" t="s">
        <v>977</v>
      </c>
      <c r="M189" s="32" t="s">
        <v>1260</v>
      </c>
      <c r="N189" s="32">
        <f>データ!F189</f>
        <v>15</v>
      </c>
      <c r="O189" s="32" t="s">
        <v>977</v>
      </c>
      <c r="P189" s="32" t="s">
        <v>1260</v>
      </c>
      <c r="Q189" s="32" t="str">
        <f>データ!G189</f>
        <v>遠</v>
      </c>
      <c r="R189" s="32" t="s">
        <v>977</v>
      </c>
      <c r="S189" s="32" t="s">
        <v>1260</v>
      </c>
      <c r="T189" s="33">
        <f>データ!H189</f>
        <v>23474</v>
      </c>
      <c r="U189" s="34" t="s">
        <v>977</v>
      </c>
      <c r="V189" s="34" t="s">
        <v>1260</v>
      </c>
      <c r="W189" s="33">
        <f>データ!I189</f>
        <v>7537</v>
      </c>
      <c r="X189" s="34" t="s">
        <v>977</v>
      </c>
      <c r="Y189" s="34" t="s">
        <v>1260</v>
      </c>
      <c r="Z189" s="33">
        <f>データ!J189</f>
        <v>7053</v>
      </c>
      <c r="AA189" s="34" t="s">
        <v>977</v>
      </c>
      <c r="AB189" s="34" t="s">
        <v>1260</v>
      </c>
      <c r="AC189" s="33" t="str">
        <f>データ!K189</f>
        <v>SS</v>
      </c>
      <c r="AD189" s="32" t="s">
        <v>977</v>
      </c>
      <c r="AE189" s="34" t="s">
        <v>1260</v>
      </c>
      <c r="AF189" s="33">
        <f>データ!L189</f>
        <v>38064</v>
      </c>
      <c r="AG189" s="34" t="s">
        <v>977</v>
      </c>
      <c r="AH189" s="34" t="s">
        <v>2273</v>
      </c>
      <c r="AI189" s="33" t="str">
        <f>データ!M189</f>
        <v>幻射の六連撃／真</v>
      </c>
      <c r="AJ189" s="9" t="s">
        <v>2274</v>
      </c>
      <c r="AK189" s="33" t="str">
        <f>データ!O189</f>
        <v>-</v>
      </c>
      <c r="AL189" s="35" t="s">
        <v>977</v>
      </c>
      <c r="AM189" s="34" t="s">
        <v>2276</v>
      </c>
      <c r="AN189" s="33" t="str">
        <f>データ!Q189</f>
        <v>エンダーブレイク／煌</v>
      </c>
      <c r="AO189" s="9" t="s">
        <v>2277</v>
      </c>
      <c r="AP189" s="33" t="str">
        <f>データ!S189</f>
        <v>オラクル／絶</v>
      </c>
      <c r="AQ189" s="35" t="s">
        <v>977</v>
      </c>
      <c r="AR189" s="34" t="s">
        <v>1260</v>
      </c>
      <c r="AS189" s="33" t="str">
        <f>データ!U189</f>
        <v>-</v>
      </c>
      <c r="AT189" s="35" t="s">
        <v>977</v>
      </c>
      <c r="AU189" s="34" t="s">
        <v>1260</v>
      </c>
      <c r="AV189" s="33" t="str">
        <f>データ!W189</f>
        <v>-</v>
      </c>
      <c r="AW189" s="35" t="s">
        <v>977</v>
      </c>
      <c r="AX189" s="34" t="s">
        <v>1260</v>
      </c>
      <c r="AY189" s="33" t="str">
        <f>データ!X189</f>
        <v>ガチャイベ</v>
      </c>
      <c r="AZ189" s="35" t="s">
        <v>977</v>
      </c>
      <c r="BA189" s="9" t="s">
        <v>972</v>
      </c>
    </row>
    <row r="190" spans="1:53" x14ac:dyDescent="0.15">
      <c r="A190" s="9" t="s">
        <v>969</v>
      </c>
      <c r="B190" s="9" t="s">
        <v>1392</v>
      </c>
      <c r="C190" s="32" t="str">
        <f>"./images/thumbnail/"&amp;データ!B190&amp;".jpg"</f>
        <v>./images/thumbnail/2108.jpg</v>
      </c>
      <c r="D190" s="32" t="s">
        <v>1393</v>
      </c>
      <c r="E190" s="32" t="str">
        <f>"./images/thumbnail/"&amp;データ!B190&amp;".jpg"</f>
        <v>./images/thumbnail/2108.jpg</v>
      </c>
      <c r="F190" s="32" t="s">
        <v>1064</v>
      </c>
      <c r="G190" s="32" t="s">
        <v>1260</v>
      </c>
      <c r="H190" s="32" t="str">
        <f>データ!D190</f>
        <v>シュエット</v>
      </c>
      <c r="I190" s="32" t="s">
        <v>977</v>
      </c>
      <c r="J190" s="32" t="s">
        <v>1260</v>
      </c>
      <c r="K190" s="32" t="str">
        <f>データ!E190</f>
        <v>UR</v>
      </c>
      <c r="L190" s="32" t="s">
        <v>977</v>
      </c>
      <c r="M190" s="32" t="s">
        <v>1260</v>
      </c>
      <c r="N190" s="32">
        <f>データ!F190</f>
        <v>15</v>
      </c>
      <c r="O190" s="32" t="s">
        <v>977</v>
      </c>
      <c r="P190" s="32" t="s">
        <v>1260</v>
      </c>
      <c r="Q190" s="32" t="str">
        <f>データ!G190</f>
        <v>斬</v>
      </c>
      <c r="R190" s="32" t="s">
        <v>977</v>
      </c>
      <c r="S190" s="32" t="s">
        <v>1260</v>
      </c>
      <c r="T190" s="33">
        <f>データ!H190</f>
        <v>21735</v>
      </c>
      <c r="U190" s="34" t="s">
        <v>977</v>
      </c>
      <c r="V190" s="34" t="s">
        <v>1260</v>
      </c>
      <c r="W190" s="33">
        <f>データ!I190</f>
        <v>9321</v>
      </c>
      <c r="X190" s="34" t="s">
        <v>977</v>
      </c>
      <c r="Y190" s="34" t="s">
        <v>1260</v>
      </c>
      <c r="Z190" s="33">
        <f>データ!J190</f>
        <v>7767</v>
      </c>
      <c r="AA190" s="34" t="s">
        <v>977</v>
      </c>
      <c r="AB190" s="34" t="s">
        <v>1260</v>
      </c>
      <c r="AC190" s="33" t="str">
        <f>データ!K190</f>
        <v>SS-</v>
      </c>
      <c r="AD190" s="32" t="s">
        <v>977</v>
      </c>
      <c r="AE190" s="34" t="s">
        <v>1260</v>
      </c>
      <c r="AF190" s="33">
        <f>データ!L190</f>
        <v>38823</v>
      </c>
      <c r="AG190" s="34" t="s">
        <v>977</v>
      </c>
      <c r="AH190" s="34" t="s">
        <v>2273</v>
      </c>
      <c r="AI190" s="33" t="str">
        <f>データ!M190</f>
        <v>焔幻の一閃／煌</v>
      </c>
      <c r="AJ190" s="9" t="s">
        <v>2274</v>
      </c>
      <c r="AK190" s="33" t="str">
        <f>データ!O190</f>
        <v>-</v>
      </c>
      <c r="AL190" s="35" t="s">
        <v>977</v>
      </c>
      <c r="AM190" s="34" t="s">
        <v>2276</v>
      </c>
      <c r="AN190" s="33" t="str">
        <f>データ!Q190</f>
        <v>バーサク／絶</v>
      </c>
      <c r="AO190" s="9" t="s">
        <v>2277</v>
      </c>
      <c r="AP190" s="33" t="str">
        <f>データ!S190</f>
        <v>アサルトオーダー／真</v>
      </c>
      <c r="AQ190" s="35" t="s">
        <v>977</v>
      </c>
      <c r="AR190" s="34" t="s">
        <v>1260</v>
      </c>
      <c r="AS190" s="33" t="str">
        <f>データ!U190</f>
        <v>-</v>
      </c>
      <c r="AT190" s="35" t="s">
        <v>977</v>
      </c>
      <c r="AU190" s="34" t="s">
        <v>1260</v>
      </c>
      <c r="AV190" s="33" t="str">
        <f>データ!W190</f>
        <v>-</v>
      </c>
      <c r="AW190" s="35" t="s">
        <v>977</v>
      </c>
      <c r="AX190" s="34" t="s">
        <v>1260</v>
      </c>
      <c r="AY190" s="33" t="str">
        <f>データ!X190</f>
        <v>ガチャイベ</v>
      </c>
      <c r="AZ190" s="35" t="s">
        <v>977</v>
      </c>
      <c r="BA190" s="9" t="s">
        <v>972</v>
      </c>
    </row>
    <row r="191" spans="1:53" x14ac:dyDescent="0.15">
      <c r="A191" s="9" t="s">
        <v>969</v>
      </c>
      <c r="B191" s="9" t="s">
        <v>1392</v>
      </c>
      <c r="C191" s="32" t="str">
        <f>"./images/thumbnail/"&amp;データ!B191&amp;".jpg"</f>
        <v>./images/thumbnail/2106.jpg</v>
      </c>
      <c r="D191" s="32" t="s">
        <v>1393</v>
      </c>
      <c r="E191" s="32" t="str">
        <f>"./images/thumbnail/"&amp;データ!B191&amp;".jpg"</f>
        <v>./images/thumbnail/2106.jpg</v>
      </c>
      <c r="F191" s="32" t="s">
        <v>1064</v>
      </c>
      <c r="G191" s="32" t="s">
        <v>1260</v>
      </c>
      <c r="H191" s="32" t="str">
        <f>データ!D191</f>
        <v>エリス</v>
      </c>
      <c r="I191" s="32" t="s">
        <v>977</v>
      </c>
      <c r="J191" s="32" t="s">
        <v>1260</v>
      </c>
      <c r="K191" s="32" t="str">
        <f>データ!E191</f>
        <v>UR</v>
      </c>
      <c r="L191" s="32" t="s">
        <v>977</v>
      </c>
      <c r="M191" s="32" t="s">
        <v>1260</v>
      </c>
      <c r="N191" s="32">
        <f>データ!F191</f>
        <v>15</v>
      </c>
      <c r="O191" s="32" t="s">
        <v>977</v>
      </c>
      <c r="P191" s="32" t="s">
        <v>1260</v>
      </c>
      <c r="Q191" s="32" t="str">
        <f>データ!G191</f>
        <v>突</v>
      </c>
      <c r="R191" s="32" t="s">
        <v>977</v>
      </c>
      <c r="S191" s="32" t="s">
        <v>1260</v>
      </c>
      <c r="T191" s="33">
        <f>データ!H191</f>
        <v>23181</v>
      </c>
      <c r="U191" s="34" t="s">
        <v>977</v>
      </c>
      <c r="V191" s="34" t="s">
        <v>1260</v>
      </c>
      <c r="W191" s="33">
        <f>データ!I191</f>
        <v>6542</v>
      </c>
      <c r="X191" s="34" t="s">
        <v>977</v>
      </c>
      <c r="Y191" s="34" t="s">
        <v>1260</v>
      </c>
      <c r="Z191" s="33">
        <f>データ!J191</f>
        <v>8419</v>
      </c>
      <c r="AA191" s="34" t="s">
        <v>977</v>
      </c>
      <c r="AB191" s="34" t="s">
        <v>1260</v>
      </c>
      <c r="AC191" s="33" t="str">
        <f>データ!K191</f>
        <v>SS2</v>
      </c>
      <c r="AD191" s="32" t="s">
        <v>977</v>
      </c>
      <c r="AE191" s="34" t="s">
        <v>1260</v>
      </c>
      <c r="AF191" s="33">
        <f>データ!L191</f>
        <v>38142</v>
      </c>
      <c r="AG191" s="34" t="s">
        <v>977</v>
      </c>
      <c r="AH191" s="34" t="s">
        <v>2273</v>
      </c>
      <c r="AI191" s="33" t="str">
        <f>データ!M191</f>
        <v>対紫の突風／煌</v>
      </c>
      <c r="AJ191" s="9" t="s">
        <v>2274</v>
      </c>
      <c r="AK191" s="33" t="str">
        <f>データ!O191</f>
        <v>-</v>
      </c>
      <c r="AL191" s="35" t="s">
        <v>977</v>
      </c>
      <c r="AM191" s="34" t="s">
        <v>2276</v>
      </c>
      <c r="AN191" s="33" t="str">
        <f>データ!Q191</f>
        <v>ファランクス／絶</v>
      </c>
      <c r="AO191" s="9" t="s">
        <v>2277</v>
      </c>
      <c r="AP191" s="33" t="str">
        <f>データ!S191</f>
        <v>アクセラレーター／絶</v>
      </c>
      <c r="AQ191" s="35" t="s">
        <v>977</v>
      </c>
      <c r="AR191" s="34" t="s">
        <v>1260</v>
      </c>
      <c r="AS191" s="33" t="str">
        <f>データ!U191</f>
        <v>-</v>
      </c>
      <c r="AT191" s="35" t="s">
        <v>977</v>
      </c>
      <c r="AU191" s="34" t="s">
        <v>1260</v>
      </c>
      <c r="AV191" s="33" t="str">
        <f>データ!W191</f>
        <v>-</v>
      </c>
      <c r="AW191" s="35" t="s">
        <v>977</v>
      </c>
      <c r="AX191" s="34" t="s">
        <v>1260</v>
      </c>
      <c r="AY191" s="33" t="str">
        <f>データ!X191</f>
        <v>ポーカー</v>
      </c>
      <c r="AZ191" s="35" t="s">
        <v>977</v>
      </c>
      <c r="BA191" s="9" t="s">
        <v>972</v>
      </c>
    </row>
    <row r="192" spans="1:53" x14ac:dyDescent="0.15">
      <c r="A192" s="9" t="s">
        <v>969</v>
      </c>
      <c r="B192" s="9" t="s">
        <v>1392</v>
      </c>
      <c r="C192" s="32" t="str">
        <f>"./images/thumbnail/"&amp;データ!B192&amp;".jpg"</f>
        <v>./images/thumbnail/2105.jpg</v>
      </c>
      <c r="D192" s="32" t="s">
        <v>1393</v>
      </c>
      <c r="E192" s="32" t="str">
        <f>"./images/thumbnail/"&amp;データ!B192&amp;".jpg"</f>
        <v>./images/thumbnail/2105.jpg</v>
      </c>
      <c r="F192" s="32" t="s">
        <v>1064</v>
      </c>
      <c r="G192" s="32" t="s">
        <v>1260</v>
      </c>
      <c r="H192" s="32" t="str">
        <f>データ!D192</f>
        <v>フォルク</v>
      </c>
      <c r="I192" s="32" t="s">
        <v>977</v>
      </c>
      <c r="J192" s="32" t="s">
        <v>1260</v>
      </c>
      <c r="K192" s="32" t="str">
        <f>データ!E192</f>
        <v>UR</v>
      </c>
      <c r="L192" s="32" t="s">
        <v>977</v>
      </c>
      <c r="M192" s="32" t="s">
        <v>1260</v>
      </c>
      <c r="N192" s="32">
        <f>データ!F192</f>
        <v>15</v>
      </c>
      <c r="O192" s="32" t="s">
        <v>977</v>
      </c>
      <c r="P192" s="32" t="s">
        <v>1260</v>
      </c>
      <c r="Q192" s="32" t="str">
        <f>データ!G192</f>
        <v>遠</v>
      </c>
      <c r="R192" s="32" t="s">
        <v>977</v>
      </c>
      <c r="S192" s="32" t="s">
        <v>1260</v>
      </c>
      <c r="T192" s="33">
        <f>データ!H192</f>
        <v>22917</v>
      </c>
      <c r="U192" s="34" t="s">
        <v>977</v>
      </c>
      <c r="V192" s="34" t="s">
        <v>1260</v>
      </c>
      <c r="W192" s="33">
        <f>データ!I192</f>
        <v>7395</v>
      </c>
      <c r="X192" s="34" t="s">
        <v>977</v>
      </c>
      <c r="Y192" s="34" t="s">
        <v>1260</v>
      </c>
      <c r="Z192" s="33">
        <f>データ!J192</f>
        <v>7286</v>
      </c>
      <c r="AA192" s="34" t="s">
        <v>977</v>
      </c>
      <c r="AB192" s="34" t="s">
        <v>1260</v>
      </c>
      <c r="AC192" s="33" t="str">
        <f>データ!K192</f>
        <v>SS</v>
      </c>
      <c r="AD192" s="32" t="s">
        <v>977</v>
      </c>
      <c r="AE192" s="34" t="s">
        <v>1260</v>
      </c>
      <c r="AF192" s="33">
        <f>データ!L192</f>
        <v>37598</v>
      </c>
      <c r="AG192" s="34" t="s">
        <v>977</v>
      </c>
      <c r="AH192" s="34" t="s">
        <v>2273</v>
      </c>
      <c r="AI192" s="33" t="str">
        <f>データ!M192</f>
        <v>光芒の神護</v>
      </c>
      <c r="AJ192" s="9" t="s">
        <v>2274</v>
      </c>
      <c r="AK192" s="33" t="str">
        <f>データ!O192</f>
        <v>-</v>
      </c>
      <c r="AL192" s="35" t="s">
        <v>977</v>
      </c>
      <c r="AM192" s="34" t="s">
        <v>2276</v>
      </c>
      <c r="AN192" s="33" t="str">
        <f>データ!Q192</f>
        <v>エース／煌</v>
      </c>
      <c r="AO192" s="9" t="s">
        <v>2277</v>
      </c>
      <c r="AP192" s="33" t="str">
        <f>データ!S192</f>
        <v>ストリーム／真</v>
      </c>
      <c r="AQ192" s="35" t="s">
        <v>977</v>
      </c>
      <c r="AR192" s="34" t="s">
        <v>1260</v>
      </c>
      <c r="AS192" s="33" t="str">
        <f>データ!U192</f>
        <v>-</v>
      </c>
      <c r="AT192" s="35" t="s">
        <v>977</v>
      </c>
      <c r="AU192" s="34" t="s">
        <v>1260</v>
      </c>
      <c r="AV192" s="33" t="str">
        <f>データ!W192</f>
        <v>-</v>
      </c>
      <c r="AW192" s="35" t="s">
        <v>977</v>
      </c>
      <c r="AX192" s="34" t="s">
        <v>1260</v>
      </c>
      <c r="AY192" s="33" t="str">
        <f>データ!X192</f>
        <v>常設</v>
      </c>
      <c r="AZ192" s="35" t="s">
        <v>977</v>
      </c>
      <c r="BA192" s="9" t="s">
        <v>972</v>
      </c>
    </row>
    <row r="193" spans="1:53" x14ac:dyDescent="0.15">
      <c r="A193" s="9" t="s">
        <v>969</v>
      </c>
      <c r="B193" s="9" t="s">
        <v>1392</v>
      </c>
      <c r="C193" s="32" t="str">
        <f>"./images/thumbnail/"&amp;データ!B193&amp;".jpg"</f>
        <v>./images/thumbnail/2103.jpg</v>
      </c>
      <c r="D193" s="32" t="s">
        <v>1393</v>
      </c>
      <c r="E193" s="32" t="str">
        <f>"./images/thumbnail/"&amp;データ!B193&amp;".jpg"</f>
        <v>./images/thumbnail/2103.jpg</v>
      </c>
      <c r="F193" s="32" t="s">
        <v>1064</v>
      </c>
      <c r="G193" s="32" t="s">
        <v>1260</v>
      </c>
      <c r="H193" s="32" t="str">
        <f>データ!D193</f>
        <v>アルベリク</v>
      </c>
      <c r="I193" s="32" t="s">
        <v>977</v>
      </c>
      <c r="J193" s="32" t="s">
        <v>1260</v>
      </c>
      <c r="K193" s="32" t="str">
        <f>データ!E193</f>
        <v>UR</v>
      </c>
      <c r="L193" s="32" t="s">
        <v>977</v>
      </c>
      <c r="M193" s="32" t="s">
        <v>1260</v>
      </c>
      <c r="N193" s="32">
        <f>データ!F193</f>
        <v>15</v>
      </c>
      <c r="O193" s="32" t="s">
        <v>977</v>
      </c>
      <c r="P193" s="32" t="s">
        <v>1260</v>
      </c>
      <c r="Q193" s="32" t="str">
        <f>データ!G193</f>
        <v>斬</v>
      </c>
      <c r="R193" s="32" t="s">
        <v>977</v>
      </c>
      <c r="S193" s="32" t="s">
        <v>1260</v>
      </c>
      <c r="T193" s="33">
        <f>データ!H193</f>
        <v>20471</v>
      </c>
      <c r="U193" s="34" t="s">
        <v>977</v>
      </c>
      <c r="V193" s="34" t="s">
        <v>1260</v>
      </c>
      <c r="W193" s="33">
        <f>データ!I193</f>
        <v>9374</v>
      </c>
      <c r="X193" s="34" t="s">
        <v>977</v>
      </c>
      <c r="Y193" s="34" t="s">
        <v>1260</v>
      </c>
      <c r="Z193" s="33">
        <f>データ!J193</f>
        <v>6977</v>
      </c>
      <c r="AA193" s="34" t="s">
        <v>977</v>
      </c>
      <c r="AB193" s="34" t="s">
        <v>1260</v>
      </c>
      <c r="AC193" s="33" t="str">
        <f>データ!K193</f>
        <v>SS-</v>
      </c>
      <c r="AD193" s="32" t="s">
        <v>977</v>
      </c>
      <c r="AE193" s="34" t="s">
        <v>1260</v>
      </c>
      <c r="AF193" s="33">
        <f>データ!L193</f>
        <v>36822</v>
      </c>
      <c r="AG193" s="34" t="s">
        <v>977</v>
      </c>
      <c r="AH193" s="34" t="s">
        <v>2273</v>
      </c>
      <c r="AI193" s="33" t="str">
        <f>データ!M193</f>
        <v>魔幻の閃光／煌</v>
      </c>
      <c r="AJ193" s="9" t="s">
        <v>2274</v>
      </c>
      <c r="AK193" s="33" t="str">
        <f>データ!O193</f>
        <v>-</v>
      </c>
      <c r="AL193" s="35" t="s">
        <v>977</v>
      </c>
      <c r="AM193" s="34" t="s">
        <v>2276</v>
      </c>
      <c r="AN193" s="33" t="str">
        <f>データ!Q193</f>
        <v>グラビティアサルト／煌</v>
      </c>
      <c r="AO193" s="9" t="s">
        <v>2277</v>
      </c>
      <c r="AP193" s="33" t="str">
        <f>データ!S193</f>
        <v>ポイントライズ／絶</v>
      </c>
      <c r="AQ193" s="35" t="s">
        <v>977</v>
      </c>
      <c r="AR193" s="34" t="s">
        <v>1260</v>
      </c>
      <c r="AS193" s="33" t="str">
        <f>データ!U193</f>
        <v>-</v>
      </c>
      <c r="AT193" s="35" t="s">
        <v>977</v>
      </c>
      <c r="AU193" s="34" t="s">
        <v>1260</v>
      </c>
      <c r="AV193" s="33" t="str">
        <f>データ!W193</f>
        <v>-</v>
      </c>
      <c r="AW193" s="35" t="s">
        <v>977</v>
      </c>
      <c r="AX193" s="34" t="s">
        <v>1260</v>
      </c>
      <c r="AY193" s="33" t="str">
        <f>データ!X193</f>
        <v>常設</v>
      </c>
      <c r="AZ193" s="35" t="s">
        <v>977</v>
      </c>
      <c r="BA193" s="9" t="s">
        <v>972</v>
      </c>
    </row>
    <row r="194" spans="1:53" x14ac:dyDescent="0.15">
      <c r="A194" s="9" t="s">
        <v>969</v>
      </c>
      <c r="B194" s="9" t="s">
        <v>1392</v>
      </c>
      <c r="C194" s="32" t="str">
        <f>"./images/thumbnail/"&amp;データ!B194&amp;".jpg"</f>
        <v>./images/thumbnail/2101.jpg</v>
      </c>
      <c r="D194" s="32" t="s">
        <v>1393</v>
      </c>
      <c r="E194" s="32" t="str">
        <f>"./images/thumbnail/"&amp;データ!B194&amp;".jpg"</f>
        <v>./images/thumbnail/2101.jpg</v>
      </c>
      <c r="F194" s="32" t="s">
        <v>1064</v>
      </c>
      <c r="G194" s="32" t="s">
        <v>1260</v>
      </c>
      <c r="H194" s="32" t="str">
        <f>データ!D194</f>
        <v>コレット</v>
      </c>
      <c r="I194" s="32" t="s">
        <v>977</v>
      </c>
      <c r="J194" s="32" t="s">
        <v>1260</v>
      </c>
      <c r="K194" s="32" t="str">
        <f>データ!E194</f>
        <v>UR</v>
      </c>
      <c r="L194" s="32" t="s">
        <v>977</v>
      </c>
      <c r="M194" s="32" t="s">
        <v>1260</v>
      </c>
      <c r="N194" s="32">
        <f>データ!F194</f>
        <v>15</v>
      </c>
      <c r="O194" s="32" t="s">
        <v>977</v>
      </c>
      <c r="P194" s="32" t="s">
        <v>1260</v>
      </c>
      <c r="Q194" s="32" t="str">
        <f>データ!G194</f>
        <v>突</v>
      </c>
      <c r="R194" s="32" t="s">
        <v>977</v>
      </c>
      <c r="S194" s="32" t="s">
        <v>1260</v>
      </c>
      <c r="T194" s="33">
        <f>データ!H194</f>
        <v>21634</v>
      </c>
      <c r="U194" s="34" t="s">
        <v>977</v>
      </c>
      <c r="V194" s="34" t="s">
        <v>1260</v>
      </c>
      <c r="W194" s="33">
        <f>データ!I194</f>
        <v>6287</v>
      </c>
      <c r="X194" s="34" t="s">
        <v>977</v>
      </c>
      <c r="Y194" s="34" t="s">
        <v>1260</v>
      </c>
      <c r="Z194" s="33">
        <f>データ!J194</f>
        <v>7945</v>
      </c>
      <c r="AA194" s="34" t="s">
        <v>977</v>
      </c>
      <c r="AB194" s="34" t="s">
        <v>1260</v>
      </c>
      <c r="AC194" s="33" t="str">
        <f>データ!K194</f>
        <v>SS2</v>
      </c>
      <c r="AD194" s="32" t="s">
        <v>977</v>
      </c>
      <c r="AE194" s="34" t="s">
        <v>1260</v>
      </c>
      <c r="AF194" s="33">
        <f>データ!L194</f>
        <v>35866</v>
      </c>
      <c r="AG194" s="34" t="s">
        <v>977</v>
      </c>
      <c r="AH194" s="34" t="s">
        <v>2273</v>
      </c>
      <c r="AI194" s="33" t="str">
        <f>データ!M194</f>
        <v>焔幻の一閃／煌</v>
      </c>
      <c r="AJ194" s="9" t="s">
        <v>2274</v>
      </c>
      <c r="AK194" s="33" t="str">
        <f>データ!O194</f>
        <v>-</v>
      </c>
      <c r="AL194" s="35" t="s">
        <v>977</v>
      </c>
      <c r="AM194" s="34" t="s">
        <v>2276</v>
      </c>
      <c r="AN194" s="33" t="str">
        <f>データ!Q194</f>
        <v>アサルト／煌</v>
      </c>
      <c r="AO194" s="9" t="s">
        <v>2277</v>
      </c>
      <c r="AP194" s="33" t="str">
        <f>データ!S194</f>
        <v>ジャガーノート／絶</v>
      </c>
      <c r="AQ194" s="35" t="s">
        <v>977</v>
      </c>
      <c r="AR194" s="34" t="s">
        <v>1260</v>
      </c>
      <c r="AS194" s="33" t="str">
        <f>データ!U194</f>
        <v>-</v>
      </c>
      <c r="AT194" s="35" t="s">
        <v>977</v>
      </c>
      <c r="AU194" s="34" t="s">
        <v>1260</v>
      </c>
      <c r="AV194" s="33" t="str">
        <f>データ!W194</f>
        <v>-</v>
      </c>
      <c r="AW194" s="35" t="s">
        <v>977</v>
      </c>
      <c r="AX194" s="34" t="s">
        <v>1260</v>
      </c>
      <c r="AY194" s="33" t="str">
        <f>データ!X194</f>
        <v>新騎士任務</v>
      </c>
      <c r="AZ194" s="35" t="s">
        <v>977</v>
      </c>
      <c r="BA194" s="9" t="s">
        <v>972</v>
      </c>
    </row>
    <row r="195" spans="1:53" x14ac:dyDescent="0.15">
      <c r="A195" s="9" t="s">
        <v>969</v>
      </c>
      <c r="B195" s="9" t="s">
        <v>1392</v>
      </c>
      <c r="C195" s="32" t="str">
        <f>"./images/thumbnail/"&amp;データ!B195&amp;".jpg"</f>
        <v>./images/thumbnail/2100.jpg</v>
      </c>
      <c r="D195" s="32" t="s">
        <v>1393</v>
      </c>
      <c r="E195" s="32" t="str">
        <f>"./images/thumbnail/"&amp;データ!B195&amp;".jpg"</f>
        <v>./images/thumbnail/2100.jpg</v>
      </c>
      <c r="F195" s="32" t="s">
        <v>1064</v>
      </c>
      <c r="G195" s="32" t="s">
        <v>1260</v>
      </c>
      <c r="H195" s="32" t="str">
        <f>データ!D195</f>
        <v>テレジア</v>
      </c>
      <c r="I195" s="32" t="s">
        <v>977</v>
      </c>
      <c r="J195" s="32" t="s">
        <v>1260</v>
      </c>
      <c r="K195" s="32" t="str">
        <f>データ!E195</f>
        <v>UR</v>
      </c>
      <c r="L195" s="32" t="s">
        <v>977</v>
      </c>
      <c r="M195" s="32" t="s">
        <v>1260</v>
      </c>
      <c r="N195" s="32">
        <f>データ!F195</f>
        <v>15</v>
      </c>
      <c r="O195" s="32" t="s">
        <v>977</v>
      </c>
      <c r="P195" s="32" t="s">
        <v>1260</v>
      </c>
      <c r="Q195" s="32" t="str">
        <f>データ!G195</f>
        <v>突</v>
      </c>
      <c r="R195" s="32" t="s">
        <v>977</v>
      </c>
      <c r="S195" s="32" t="s">
        <v>1260</v>
      </c>
      <c r="T195" s="33">
        <f>データ!H195</f>
        <v>24218</v>
      </c>
      <c r="U195" s="34" t="s">
        <v>977</v>
      </c>
      <c r="V195" s="34" t="s">
        <v>1260</v>
      </c>
      <c r="W195" s="33">
        <f>データ!I195</f>
        <v>6579</v>
      </c>
      <c r="X195" s="34" t="s">
        <v>977</v>
      </c>
      <c r="Y195" s="34" t="s">
        <v>1260</v>
      </c>
      <c r="Z195" s="33">
        <f>データ!J195</f>
        <v>8735</v>
      </c>
      <c r="AA195" s="34" t="s">
        <v>977</v>
      </c>
      <c r="AB195" s="34" t="s">
        <v>1260</v>
      </c>
      <c r="AC195" s="33" t="str">
        <f>データ!K195</f>
        <v>SS2</v>
      </c>
      <c r="AD195" s="32" t="s">
        <v>977</v>
      </c>
      <c r="AE195" s="34" t="s">
        <v>1260</v>
      </c>
      <c r="AF195" s="33">
        <f>データ!L195</f>
        <v>39532</v>
      </c>
      <c r="AG195" s="34" t="s">
        <v>977</v>
      </c>
      <c r="AH195" s="34" t="s">
        <v>2273</v>
      </c>
      <c r="AI195" s="33" t="str">
        <f>データ!M195</f>
        <v>覆滅の焔</v>
      </c>
      <c r="AJ195" s="9" t="s">
        <v>2274</v>
      </c>
      <c r="AK195" s="33" t="str">
        <f>データ!O195</f>
        <v>-</v>
      </c>
      <c r="AL195" s="35" t="s">
        <v>977</v>
      </c>
      <c r="AM195" s="34" t="s">
        <v>2276</v>
      </c>
      <c r="AN195" s="33" t="str">
        <f>データ!Q195</f>
        <v>ランページ／煌</v>
      </c>
      <c r="AO195" s="9" t="s">
        <v>2277</v>
      </c>
      <c r="AP195" s="33" t="str">
        <f>データ!S195</f>
        <v>グラビティアサルト／絶</v>
      </c>
      <c r="AQ195" s="35" t="s">
        <v>977</v>
      </c>
      <c r="AR195" s="34" t="s">
        <v>1260</v>
      </c>
      <c r="AS195" s="33" t="str">
        <f>データ!U195</f>
        <v>-</v>
      </c>
      <c r="AT195" s="35" t="s">
        <v>977</v>
      </c>
      <c r="AU195" s="34" t="s">
        <v>1260</v>
      </c>
      <c r="AV195" s="33" t="str">
        <f>データ!W195</f>
        <v>-</v>
      </c>
      <c r="AW195" s="35" t="s">
        <v>977</v>
      </c>
      <c r="AX195" s="34" t="s">
        <v>1260</v>
      </c>
      <c r="AY195" s="33" t="str">
        <f>データ!X195</f>
        <v>第16回統一報酬</v>
      </c>
      <c r="AZ195" s="35" t="s">
        <v>977</v>
      </c>
      <c r="BA195" s="9" t="s">
        <v>972</v>
      </c>
    </row>
    <row r="196" spans="1:53" x14ac:dyDescent="0.15">
      <c r="A196" s="9" t="s">
        <v>969</v>
      </c>
      <c r="B196" s="9" t="s">
        <v>1392</v>
      </c>
      <c r="C196" s="32" t="str">
        <f>"./images/thumbnail/"&amp;データ!B196&amp;".jpg"</f>
        <v>./images/thumbnail/2099.jpg</v>
      </c>
      <c r="D196" s="32" t="s">
        <v>1393</v>
      </c>
      <c r="E196" s="32" t="str">
        <f>"./images/thumbnail/"&amp;データ!B196&amp;".jpg"</f>
        <v>./images/thumbnail/2099.jpg</v>
      </c>
      <c r="F196" s="32" t="s">
        <v>1064</v>
      </c>
      <c r="G196" s="32" t="s">
        <v>1260</v>
      </c>
      <c r="H196" s="32" t="str">
        <f>データ!D196</f>
        <v>テレジア</v>
      </c>
      <c r="I196" s="32" t="s">
        <v>977</v>
      </c>
      <c r="J196" s="32" t="s">
        <v>1260</v>
      </c>
      <c r="K196" s="32" t="str">
        <f>データ!E196</f>
        <v>UR</v>
      </c>
      <c r="L196" s="32" t="s">
        <v>977</v>
      </c>
      <c r="M196" s="32" t="s">
        <v>1260</v>
      </c>
      <c r="N196" s="32">
        <f>データ!F196</f>
        <v>14</v>
      </c>
      <c r="O196" s="32" t="s">
        <v>977</v>
      </c>
      <c r="P196" s="32" t="s">
        <v>1260</v>
      </c>
      <c r="Q196" s="32" t="str">
        <f>データ!G196</f>
        <v>突</v>
      </c>
      <c r="R196" s="32" t="s">
        <v>977</v>
      </c>
      <c r="S196" s="32" t="s">
        <v>1260</v>
      </c>
      <c r="T196" s="33">
        <f>データ!H196</f>
        <v>22121</v>
      </c>
      <c r="U196" s="34" t="s">
        <v>977</v>
      </c>
      <c r="V196" s="34" t="s">
        <v>1260</v>
      </c>
      <c r="W196" s="33">
        <f>データ!I196</f>
        <v>6127</v>
      </c>
      <c r="X196" s="34" t="s">
        <v>977</v>
      </c>
      <c r="Y196" s="34" t="s">
        <v>1260</v>
      </c>
      <c r="Z196" s="33">
        <f>データ!J196</f>
        <v>7464</v>
      </c>
      <c r="AA196" s="34" t="s">
        <v>977</v>
      </c>
      <c r="AB196" s="34" t="s">
        <v>1260</v>
      </c>
      <c r="AC196" s="33" t="str">
        <f>データ!K196</f>
        <v>SS+</v>
      </c>
      <c r="AD196" s="32" t="s">
        <v>977</v>
      </c>
      <c r="AE196" s="34" t="s">
        <v>1260</v>
      </c>
      <c r="AF196" s="33">
        <f>データ!L196</f>
        <v>35712</v>
      </c>
      <c r="AG196" s="34" t="s">
        <v>977</v>
      </c>
      <c r="AH196" s="34" t="s">
        <v>2273</v>
      </c>
      <c r="AI196" s="33" t="str">
        <f>データ!M196</f>
        <v>覆滅の焔</v>
      </c>
      <c r="AJ196" s="9" t="s">
        <v>2274</v>
      </c>
      <c r="AK196" s="33" t="str">
        <f>データ!O196</f>
        <v>-</v>
      </c>
      <c r="AL196" s="35" t="s">
        <v>977</v>
      </c>
      <c r="AM196" s="34" t="s">
        <v>2276</v>
      </c>
      <c r="AN196" s="33" t="str">
        <f>データ!Q196</f>
        <v>ランページ／絶</v>
      </c>
      <c r="AO196" s="9" t="s">
        <v>2277</v>
      </c>
      <c r="AP196" s="33" t="str">
        <f>データ!S196</f>
        <v>-</v>
      </c>
      <c r="AQ196" s="35" t="s">
        <v>977</v>
      </c>
      <c r="AR196" s="34" t="s">
        <v>1260</v>
      </c>
      <c r="AS196" s="33" t="str">
        <f>データ!U196</f>
        <v>-</v>
      </c>
      <c r="AT196" s="35" t="s">
        <v>977</v>
      </c>
      <c r="AU196" s="34" t="s">
        <v>1260</v>
      </c>
      <c r="AV196" s="33" t="str">
        <f>データ!W196</f>
        <v>-</v>
      </c>
      <c r="AW196" s="35" t="s">
        <v>977</v>
      </c>
      <c r="AX196" s="34" t="s">
        <v>1260</v>
      </c>
      <c r="AY196" s="33" t="str">
        <f>データ!X196</f>
        <v>第16回統一報酬</v>
      </c>
      <c r="AZ196" s="35" t="s">
        <v>977</v>
      </c>
      <c r="BA196" s="9" t="s">
        <v>972</v>
      </c>
    </row>
    <row r="197" spans="1:53" x14ac:dyDescent="0.15">
      <c r="A197" s="9" t="s">
        <v>969</v>
      </c>
      <c r="B197" s="9" t="s">
        <v>1392</v>
      </c>
      <c r="C197" s="32" t="str">
        <f>"./images/thumbnail/"&amp;データ!B197&amp;".jpg"</f>
        <v>./images/thumbnail/2098.jpg</v>
      </c>
      <c r="D197" s="32" t="s">
        <v>1393</v>
      </c>
      <c r="E197" s="32" t="str">
        <f>"./images/thumbnail/"&amp;データ!B197&amp;".jpg"</f>
        <v>./images/thumbnail/2098.jpg</v>
      </c>
      <c r="F197" s="32" t="s">
        <v>1064</v>
      </c>
      <c r="G197" s="32" t="s">
        <v>1260</v>
      </c>
      <c r="H197" s="32" t="str">
        <f>データ!D197</f>
        <v>テレジア</v>
      </c>
      <c r="I197" s="32" t="s">
        <v>977</v>
      </c>
      <c r="J197" s="32" t="s">
        <v>1260</v>
      </c>
      <c r="K197" s="32" t="str">
        <f>データ!E197</f>
        <v>SSR</v>
      </c>
      <c r="L197" s="32" t="s">
        <v>977</v>
      </c>
      <c r="M197" s="32" t="s">
        <v>1260</v>
      </c>
      <c r="N197" s="32">
        <f>データ!F197</f>
        <v>13</v>
      </c>
      <c r="O197" s="32" t="s">
        <v>977</v>
      </c>
      <c r="P197" s="32" t="s">
        <v>1260</v>
      </c>
      <c r="Q197" s="32" t="str">
        <f>データ!G197</f>
        <v>突</v>
      </c>
      <c r="R197" s="32" t="s">
        <v>977</v>
      </c>
      <c r="S197" s="32" t="s">
        <v>1260</v>
      </c>
      <c r="T197" s="33">
        <f>データ!H197</f>
        <v>18498</v>
      </c>
      <c r="U197" s="34" t="s">
        <v>977</v>
      </c>
      <c r="V197" s="34" t="s">
        <v>1260</v>
      </c>
      <c r="W197" s="33">
        <f>データ!I197</f>
        <v>5423</v>
      </c>
      <c r="X197" s="34" t="s">
        <v>977</v>
      </c>
      <c r="Y197" s="34" t="s">
        <v>1260</v>
      </c>
      <c r="Z197" s="33">
        <f>データ!J197</f>
        <v>5617</v>
      </c>
      <c r="AA197" s="34" t="s">
        <v>977</v>
      </c>
      <c r="AB197" s="34" t="s">
        <v>1260</v>
      </c>
      <c r="AC197" s="33" t="str">
        <f>データ!K197</f>
        <v>SS-</v>
      </c>
      <c r="AD197" s="32" t="s">
        <v>977</v>
      </c>
      <c r="AE197" s="34" t="s">
        <v>1260</v>
      </c>
      <c r="AF197" s="33">
        <f>データ!L197</f>
        <v>29538</v>
      </c>
      <c r="AG197" s="34" t="s">
        <v>977</v>
      </c>
      <c r="AH197" s="34" t="s">
        <v>2273</v>
      </c>
      <c r="AI197" s="33" t="str">
        <f>データ!M197</f>
        <v>魔幻の閃光／絶</v>
      </c>
      <c r="AJ197" s="9" t="s">
        <v>2274</v>
      </c>
      <c r="AK197" s="33" t="str">
        <f>データ!O197</f>
        <v>-</v>
      </c>
      <c r="AL197" s="35" t="s">
        <v>977</v>
      </c>
      <c r="AM197" s="34" t="s">
        <v>2276</v>
      </c>
      <c r="AN197" s="33" t="str">
        <f>データ!Q197</f>
        <v>ランページ／真</v>
      </c>
      <c r="AO197" s="9" t="s">
        <v>2277</v>
      </c>
      <c r="AP197" s="33" t="str">
        <f>データ!S197</f>
        <v>-</v>
      </c>
      <c r="AQ197" s="35" t="s">
        <v>977</v>
      </c>
      <c r="AR197" s="34" t="s">
        <v>1260</v>
      </c>
      <c r="AS197" s="33" t="str">
        <f>データ!U197</f>
        <v>-</v>
      </c>
      <c r="AT197" s="35" t="s">
        <v>977</v>
      </c>
      <c r="AU197" s="34" t="s">
        <v>1260</v>
      </c>
      <c r="AV197" s="33" t="str">
        <f>データ!W197</f>
        <v>-</v>
      </c>
      <c r="AW197" s="35" t="s">
        <v>977</v>
      </c>
      <c r="AX197" s="34" t="s">
        <v>1260</v>
      </c>
      <c r="AY197" s="33" t="str">
        <f>データ!X197</f>
        <v>第16回統一報酬</v>
      </c>
      <c r="AZ197" s="35" t="s">
        <v>977</v>
      </c>
      <c r="BA197" s="9" t="s">
        <v>972</v>
      </c>
    </row>
    <row r="198" spans="1:53" x14ac:dyDescent="0.15">
      <c r="A198" s="9" t="s">
        <v>969</v>
      </c>
      <c r="B198" s="9" t="s">
        <v>1392</v>
      </c>
      <c r="C198" s="32" t="str">
        <f>"./images/thumbnail/"&amp;データ!B198&amp;".jpg"</f>
        <v>./images/thumbnail/2097.jpg</v>
      </c>
      <c r="D198" s="32" t="s">
        <v>1393</v>
      </c>
      <c r="E198" s="32" t="str">
        <f>"./images/thumbnail/"&amp;データ!B198&amp;".jpg"</f>
        <v>./images/thumbnail/2097.jpg</v>
      </c>
      <c r="F198" s="32" t="s">
        <v>1064</v>
      </c>
      <c r="G198" s="32" t="s">
        <v>1260</v>
      </c>
      <c r="H198" s="32" t="str">
        <f>データ!D198</f>
        <v>テレジア</v>
      </c>
      <c r="I198" s="32" t="s">
        <v>977</v>
      </c>
      <c r="J198" s="32" t="s">
        <v>1260</v>
      </c>
      <c r="K198" s="32" t="str">
        <f>データ!E198</f>
        <v>SSR</v>
      </c>
      <c r="L198" s="32" t="s">
        <v>977</v>
      </c>
      <c r="M198" s="32" t="s">
        <v>1260</v>
      </c>
      <c r="N198" s="32">
        <f>データ!F198</f>
        <v>12</v>
      </c>
      <c r="O198" s="32" t="s">
        <v>977</v>
      </c>
      <c r="P198" s="32" t="s">
        <v>1260</v>
      </c>
      <c r="Q198" s="32" t="str">
        <f>データ!G198</f>
        <v>突</v>
      </c>
      <c r="R198" s="32" t="s">
        <v>977</v>
      </c>
      <c r="S198" s="32" t="s">
        <v>1260</v>
      </c>
      <c r="T198" s="33">
        <f>データ!H198</f>
        <v>17251</v>
      </c>
      <c r="U198" s="34" t="s">
        <v>977</v>
      </c>
      <c r="V198" s="34" t="s">
        <v>1260</v>
      </c>
      <c r="W198" s="33">
        <f>データ!I198</f>
        <v>5136</v>
      </c>
      <c r="X198" s="34" t="s">
        <v>977</v>
      </c>
      <c r="Y198" s="34" t="s">
        <v>1260</v>
      </c>
      <c r="Z198" s="33">
        <f>データ!J198</f>
        <v>5377</v>
      </c>
      <c r="AA198" s="34" t="s">
        <v>977</v>
      </c>
      <c r="AB198" s="34" t="s">
        <v>1260</v>
      </c>
      <c r="AC198" s="33" t="str">
        <f>データ!K198</f>
        <v>SS-</v>
      </c>
      <c r="AD198" s="32" t="s">
        <v>977</v>
      </c>
      <c r="AE198" s="34" t="s">
        <v>1260</v>
      </c>
      <c r="AF198" s="33">
        <f>データ!L198</f>
        <v>27764</v>
      </c>
      <c r="AG198" s="34" t="s">
        <v>977</v>
      </c>
      <c r="AH198" s="34" t="s">
        <v>2273</v>
      </c>
      <c r="AI198" s="33" t="str">
        <f>データ!M198</f>
        <v>魔幻の閃光／絶</v>
      </c>
      <c r="AJ198" s="9" t="s">
        <v>2274</v>
      </c>
      <c r="AK198" s="33" t="str">
        <f>データ!O198</f>
        <v>-</v>
      </c>
      <c r="AL198" s="35" t="s">
        <v>977</v>
      </c>
      <c r="AM198" s="34" t="s">
        <v>2276</v>
      </c>
      <c r="AN198" s="33" t="str">
        <f>データ!Q198</f>
        <v>ランページ／真</v>
      </c>
      <c r="AO198" s="9" t="s">
        <v>2277</v>
      </c>
      <c r="AP198" s="33" t="str">
        <f>データ!S198</f>
        <v>-</v>
      </c>
      <c r="AQ198" s="35" t="s">
        <v>977</v>
      </c>
      <c r="AR198" s="34" t="s">
        <v>1260</v>
      </c>
      <c r="AS198" s="33" t="str">
        <f>データ!U198</f>
        <v>-</v>
      </c>
      <c r="AT198" s="35" t="s">
        <v>977</v>
      </c>
      <c r="AU198" s="34" t="s">
        <v>1260</v>
      </c>
      <c r="AV198" s="33" t="str">
        <f>データ!W198</f>
        <v>-</v>
      </c>
      <c r="AW198" s="35" t="s">
        <v>977</v>
      </c>
      <c r="AX198" s="34" t="s">
        <v>1260</v>
      </c>
      <c r="AY198" s="33" t="str">
        <f>データ!X198</f>
        <v>第16回統一報酬</v>
      </c>
      <c r="AZ198" s="35" t="s">
        <v>977</v>
      </c>
      <c r="BA198" s="9" t="s">
        <v>972</v>
      </c>
    </row>
    <row r="199" spans="1:53" x14ac:dyDescent="0.15">
      <c r="A199" s="9" t="s">
        <v>969</v>
      </c>
      <c r="B199" s="9" t="s">
        <v>1392</v>
      </c>
      <c r="C199" s="32" t="str">
        <f>"./images/thumbnail/"&amp;データ!B199&amp;".jpg"</f>
        <v>./images/thumbnail/2096.jpg</v>
      </c>
      <c r="D199" s="32" t="s">
        <v>1393</v>
      </c>
      <c r="E199" s="32" t="str">
        <f>"./images/thumbnail/"&amp;データ!B199&amp;".jpg"</f>
        <v>./images/thumbnail/2096.jpg</v>
      </c>
      <c r="F199" s="32" t="s">
        <v>1064</v>
      </c>
      <c r="G199" s="32" t="s">
        <v>1260</v>
      </c>
      <c r="H199" s="32" t="str">
        <f>データ!D199</f>
        <v>シグマ</v>
      </c>
      <c r="I199" s="32" t="s">
        <v>977</v>
      </c>
      <c r="J199" s="32" t="s">
        <v>1260</v>
      </c>
      <c r="K199" s="32" t="str">
        <f>データ!E199</f>
        <v>UR</v>
      </c>
      <c r="L199" s="32" t="s">
        <v>977</v>
      </c>
      <c r="M199" s="32" t="s">
        <v>1260</v>
      </c>
      <c r="N199" s="32">
        <f>データ!F199</f>
        <v>15</v>
      </c>
      <c r="O199" s="32" t="s">
        <v>977</v>
      </c>
      <c r="P199" s="32" t="s">
        <v>1260</v>
      </c>
      <c r="Q199" s="32" t="str">
        <f>データ!G199</f>
        <v>突</v>
      </c>
      <c r="R199" s="32" t="s">
        <v>977</v>
      </c>
      <c r="S199" s="32" t="s">
        <v>1260</v>
      </c>
      <c r="T199" s="33">
        <f>データ!H199</f>
        <v>23815</v>
      </c>
      <c r="U199" s="34" t="s">
        <v>977</v>
      </c>
      <c r="V199" s="34" t="s">
        <v>1260</v>
      </c>
      <c r="W199" s="33">
        <f>データ!I199</f>
        <v>6616</v>
      </c>
      <c r="X199" s="34" t="s">
        <v>977</v>
      </c>
      <c r="Y199" s="34" t="s">
        <v>1260</v>
      </c>
      <c r="Z199" s="33">
        <f>データ!J199</f>
        <v>9012</v>
      </c>
      <c r="AA199" s="34" t="s">
        <v>977</v>
      </c>
      <c r="AB199" s="34" t="s">
        <v>1260</v>
      </c>
      <c r="AC199" s="33" t="str">
        <f>データ!K199</f>
        <v>SS2</v>
      </c>
      <c r="AD199" s="32" t="s">
        <v>977</v>
      </c>
      <c r="AE199" s="34" t="s">
        <v>1260</v>
      </c>
      <c r="AF199" s="33">
        <f>データ!L199</f>
        <v>39443</v>
      </c>
      <c r="AG199" s="34" t="s">
        <v>977</v>
      </c>
      <c r="AH199" s="34" t="s">
        <v>2273</v>
      </c>
      <c r="AI199" s="33" t="str">
        <f>データ!M199</f>
        <v>焔幻の一閃／煌</v>
      </c>
      <c r="AJ199" s="9" t="s">
        <v>2274</v>
      </c>
      <c r="AK199" s="33" t="str">
        <f>データ!O199</f>
        <v>-</v>
      </c>
      <c r="AL199" s="35" t="s">
        <v>977</v>
      </c>
      <c r="AM199" s="34" t="s">
        <v>2276</v>
      </c>
      <c r="AN199" s="33" t="str">
        <f>データ!Q199</f>
        <v>バーサク／絶</v>
      </c>
      <c r="AO199" s="9" t="s">
        <v>2277</v>
      </c>
      <c r="AP199" s="33" t="str">
        <f>データ!S199</f>
        <v>ランページ／絶</v>
      </c>
      <c r="AQ199" s="35" t="s">
        <v>977</v>
      </c>
      <c r="AR199" s="34" t="s">
        <v>1260</v>
      </c>
      <c r="AS199" s="33" t="str">
        <f>データ!U199</f>
        <v>-</v>
      </c>
      <c r="AT199" s="35" t="s">
        <v>977</v>
      </c>
      <c r="AU199" s="34" t="s">
        <v>1260</v>
      </c>
      <c r="AV199" s="33" t="str">
        <f>データ!W199</f>
        <v>-</v>
      </c>
      <c r="AW199" s="35" t="s">
        <v>977</v>
      </c>
      <c r="AX199" s="34" t="s">
        <v>1260</v>
      </c>
      <c r="AY199" s="33" t="str">
        <f>データ!X199</f>
        <v>覇者の塔</v>
      </c>
      <c r="AZ199" s="35" t="s">
        <v>977</v>
      </c>
      <c r="BA199" s="9" t="s">
        <v>972</v>
      </c>
    </row>
    <row r="200" spans="1:53" x14ac:dyDescent="0.15">
      <c r="A200" s="9" t="s">
        <v>969</v>
      </c>
      <c r="B200" s="9" t="s">
        <v>1392</v>
      </c>
      <c r="C200" s="32" t="str">
        <f>"./images/thumbnail/"&amp;データ!B200&amp;".jpg"</f>
        <v>./images/thumbnail/2094.jpg</v>
      </c>
      <c r="D200" s="32" t="s">
        <v>1393</v>
      </c>
      <c r="E200" s="32" t="str">
        <f>"./images/thumbnail/"&amp;データ!B200&amp;".jpg"</f>
        <v>./images/thumbnail/2094.jpg</v>
      </c>
      <c r="F200" s="32" t="s">
        <v>1064</v>
      </c>
      <c r="G200" s="32" t="s">
        <v>1260</v>
      </c>
      <c r="H200" s="32" t="str">
        <f>データ!D200</f>
        <v>エメーリエ</v>
      </c>
      <c r="I200" s="32" t="s">
        <v>977</v>
      </c>
      <c r="J200" s="32" t="s">
        <v>1260</v>
      </c>
      <c r="K200" s="32" t="str">
        <f>データ!E200</f>
        <v>UR</v>
      </c>
      <c r="L200" s="32" t="s">
        <v>977</v>
      </c>
      <c r="M200" s="32" t="s">
        <v>1260</v>
      </c>
      <c r="N200" s="32">
        <f>データ!F200</f>
        <v>15</v>
      </c>
      <c r="O200" s="32" t="s">
        <v>977</v>
      </c>
      <c r="P200" s="32" t="s">
        <v>1260</v>
      </c>
      <c r="Q200" s="32" t="str">
        <f>データ!G200</f>
        <v>斬</v>
      </c>
      <c r="R200" s="32" t="s">
        <v>977</v>
      </c>
      <c r="S200" s="32" t="s">
        <v>1260</v>
      </c>
      <c r="T200" s="33">
        <f>データ!H200</f>
        <v>21076</v>
      </c>
      <c r="U200" s="34" t="s">
        <v>977</v>
      </c>
      <c r="V200" s="34" t="s">
        <v>1260</v>
      </c>
      <c r="W200" s="33">
        <f>データ!I200</f>
        <v>9615</v>
      </c>
      <c r="X200" s="34" t="s">
        <v>977</v>
      </c>
      <c r="Y200" s="34" t="s">
        <v>1260</v>
      </c>
      <c r="Z200" s="33">
        <f>データ!J200</f>
        <v>7249</v>
      </c>
      <c r="AA200" s="34" t="s">
        <v>977</v>
      </c>
      <c r="AB200" s="34" t="s">
        <v>1260</v>
      </c>
      <c r="AC200" s="33" t="str">
        <f>データ!K200</f>
        <v>SS-</v>
      </c>
      <c r="AD200" s="32" t="s">
        <v>977</v>
      </c>
      <c r="AE200" s="34" t="s">
        <v>1260</v>
      </c>
      <c r="AF200" s="33">
        <f>データ!L200</f>
        <v>37940</v>
      </c>
      <c r="AG200" s="34" t="s">
        <v>977</v>
      </c>
      <c r="AH200" s="34" t="s">
        <v>2273</v>
      </c>
      <c r="AI200" s="33" t="str">
        <f>データ!M200</f>
        <v>天幻氷の縦十字／煌</v>
      </c>
      <c r="AJ200" s="9" t="s">
        <v>2274</v>
      </c>
      <c r="AK200" s="33" t="str">
        <f>データ!O200</f>
        <v>-</v>
      </c>
      <c r="AL200" s="35" t="s">
        <v>977</v>
      </c>
      <c r="AM200" s="34" t="s">
        <v>2276</v>
      </c>
      <c r="AN200" s="33" t="str">
        <f>データ!Q200</f>
        <v>エクスターライズ／絶</v>
      </c>
      <c r="AO200" s="9" t="s">
        <v>2277</v>
      </c>
      <c r="AP200" s="33" t="str">
        <f>データ!S200</f>
        <v>アクセラレーター／絶</v>
      </c>
      <c r="AQ200" s="35" t="s">
        <v>977</v>
      </c>
      <c r="AR200" s="34" t="s">
        <v>1260</v>
      </c>
      <c r="AS200" s="33" t="str">
        <f>データ!U200</f>
        <v>-</v>
      </c>
      <c r="AT200" s="35" t="s">
        <v>977</v>
      </c>
      <c r="AU200" s="34" t="s">
        <v>1260</v>
      </c>
      <c r="AV200" s="33" t="str">
        <f>データ!W200</f>
        <v>-</v>
      </c>
      <c r="AW200" s="35" t="s">
        <v>977</v>
      </c>
      <c r="AX200" s="34" t="s">
        <v>1260</v>
      </c>
      <c r="AY200" s="33" t="str">
        <f>データ!X200</f>
        <v>ガチャイベ</v>
      </c>
      <c r="AZ200" s="35" t="s">
        <v>977</v>
      </c>
      <c r="BA200" s="9" t="s">
        <v>972</v>
      </c>
    </row>
    <row r="201" spans="1:53" x14ac:dyDescent="0.15">
      <c r="A201" s="9" t="s">
        <v>969</v>
      </c>
      <c r="B201" s="9" t="s">
        <v>1392</v>
      </c>
      <c r="C201" s="32" t="str">
        <f>"./images/thumbnail/"&amp;データ!B201&amp;".jpg"</f>
        <v>./images/thumbnail/2093.jpg</v>
      </c>
      <c r="D201" s="32" t="s">
        <v>1393</v>
      </c>
      <c r="E201" s="32" t="str">
        <f>"./images/thumbnail/"&amp;データ!B201&amp;".jpg"</f>
        <v>./images/thumbnail/2093.jpg</v>
      </c>
      <c r="F201" s="32" t="s">
        <v>1064</v>
      </c>
      <c r="G201" s="32" t="s">
        <v>1260</v>
      </c>
      <c r="H201" s="32" t="str">
        <f>データ!D201</f>
        <v>テレジア</v>
      </c>
      <c r="I201" s="32" t="s">
        <v>977</v>
      </c>
      <c r="J201" s="32" t="s">
        <v>1260</v>
      </c>
      <c r="K201" s="32" t="str">
        <f>データ!E201</f>
        <v>UR</v>
      </c>
      <c r="L201" s="32" t="s">
        <v>977</v>
      </c>
      <c r="M201" s="32" t="s">
        <v>1260</v>
      </c>
      <c r="N201" s="32">
        <f>データ!F201</f>
        <v>0</v>
      </c>
      <c r="O201" s="32" t="s">
        <v>977</v>
      </c>
      <c r="P201" s="32" t="s">
        <v>1260</v>
      </c>
      <c r="Q201" s="32" t="str">
        <f>データ!G201</f>
        <v>突</v>
      </c>
      <c r="R201" s="32" t="s">
        <v>977</v>
      </c>
      <c r="S201" s="32" t="s">
        <v>1260</v>
      </c>
      <c r="T201" s="33">
        <f>データ!H201</f>
        <v>21818</v>
      </c>
      <c r="U201" s="34" t="s">
        <v>977</v>
      </c>
      <c r="V201" s="34" t="s">
        <v>1260</v>
      </c>
      <c r="W201" s="33">
        <f>データ!I201</f>
        <v>6025</v>
      </c>
      <c r="X201" s="34" t="s">
        <v>977</v>
      </c>
      <c r="Y201" s="34" t="s">
        <v>1260</v>
      </c>
      <c r="Z201" s="33">
        <f>データ!J201</f>
        <v>7356</v>
      </c>
      <c r="AA201" s="34" t="s">
        <v>977</v>
      </c>
      <c r="AB201" s="34" t="s">
        <v>1260</v>
      </c>
      <c r="AC201" s="33" t="str">
        <f>データ!K201</f>
        <v>SS+</v>
      </c>
      <c r="AD201" s="32" t="s">
        <v>977</v>
      </c>
      <c r="AE201" s="34" t="s">
        <v>1260</v>
      </c>
      <c r="AF201" s="33">
        <f>データ!L201</f>
        <v>35199</v>
      </c>
      <c r="AG201" s="34" t="s">
        <v>977</v>
      </c>
      <c r="AH201" s="34" t="s">
        <v>2273</v>
      </c>
      <c r="AI201" s="33" t="str">
        <f>データ!M201</f>
        <v>覆滅の焔</v>
      </c>
      <c r="AJ201" s="9" t="s">
        <v>2274</v>
      </c>
      <c r="AK201" s="33" t="str">
        <f>データ!O201</f>
        <v>-</v>
      </c>
      <c r="AL201" s="35" t="s">
        <v>977</v>
      </c>
      <c r="AM201" s="34" t="s">
        <v>2276</v>
      </c>
      <c r="AN201" s="33" t="str">
        <f>データ!Q201</f>
        <v>フォースオブプレイ</v>
      </c>
      <c r="AO201" s="9" t="s">
        <v>2277</v>
      </c>
      <c r="AP201" s="33" t="str">
        <f>データ!S201</f>
        <v>-</v>
      </c>
      <c r="AQ201" s="35" t="s">
        <v>977</v>
      </c>
      <c r="AR201" s="34" t="s">
        <v>1260</v>
      </c>
      <c r="AS201" s="33" t="str">
        <f>データ!U201</f>
        <v>-</v>
      </c>
      <c r="AT201" s="35" t="s">
        <v>977</v>
      </c>
      <c r="AU201" s="34" t="s">
        <v>1260</v>
      </c>
      <c r="AV201" s="33" t="str">
        <f>データ!W201</f>
        <v>-</v>
      </c>
      <c r="AW201" s="35" t="s">
        <v>977</v>
      </c>
      <c r="AX201" s="34" t="s">
        <v>1260</v>
      </c>
      <c r="AY201" s="33" t="str">
        <f>データ!X201</f>
        <v>オルタンシア伝ゼロ報酬</v>
      </c>
      <c r="AZ201" s="35" t="s">
        <v>977</v>
      </c>
      <c r="BA201" s="9" t="s">
        <v>972</v>
      </c>
    </row>
    <row r="202" spans="1:53" x14ac:dyDescent="0.15">
      <c r="A202" s="9" t="s">
        <v>969</v>
      </c>
      <c r="B202" s="9" t="s">
        <v>1392</v>
      </c>
      <c r="C202" s="32" t="str">
        <f>"./images/thumbnail/"&amp;データ!B202&amp;".jpg"</f>
        <v>./images/thumbnail/2092.jpg</v>
      </c>
      <c r="D202" s="32" t="s">
        <v>1393</v>
      </c>
      <c r="E202" s="32" t="str">
        <f>"./images/thumbnail/"&amp;データ!B202&amp;".jpg"</f>
        <v>./images/thumbnail/2092.jpg</v>
      </c>
      <c r="F202" s="32" t="s">
        <v>1064</v>
      </c>
      <c r="G202" s="32" t="s">
        <v>1260</v>
      </c>
      <c r="H202" s="32" t="str">
        <f>データ!D202</f>
        <v>オルタンス</v>
      </c>
      <c r="I202" s="32" t="s">
        <v>977</v>
      </c>
      <c r="J202" s="32" t="s">
        <v>1260</v>
      </c>
      <c r="K202" s="32" t="str">
        <f>データ!E202</f>
        <v>UR</v>
      </c>
      <c r="L202" s="32" t="s">
        <v>977</v>
      </c>
      <c r="M202" s="32" t="s">
        <v>1260</v>
      </c>
      <c r="N202" s="32">
        <f>データ!F202</f>
        <v>15</v>
      </c>
      <c r="O202" s="32" t="s">
        <v>977</v>
      </c>
      <c r="P202" s="32" t="s">
        <v>1260</v>
      </c>
      <c r="Q202" s="32" t="str">
        <f>データ!G202</f>
        <v>遠</v>
      </c>
      <c r="R202" s="32" t="s">
        <v>977</v>
      </c>
      <c r="S202" s="32" t="s">
        <v>1260</v>
      </c>
      <c r="T202" s="33">
        <f>データ!H202</f>
        <v>22881</v>
      </c>
      <c r="U202" s="34" t="s">
        <v>977</v>
      </c>
      <c r="V202" s="34" t="s">
        <v>1260</v>
      </c>
      <c r="W202" s="33">
        <f>データ!I202</f>
        <v>7336</v>
      </c>
      <c r="X202" s="34" t="s">
        <v>977</v>
      </c>
      <c r="Y202" s="34" t="s">
        <v>1260</v>
      </c>
      <c r="Z202" s="33">
        <f>データ!J202</f>
        <v>7010</v>
      </c>
      <c r="AA202" s="34" t="s">
        <v>977</v>
      </c>
      <c r="AB202" s="34" t="s">
        <v>1260</v>
      </c>
      <c r="AC202" s="33" t="str">
        <f>データ!K202</f>
        <v>SS</v>
      </c>
      <c r="AD202" s="32" t="s">
        <v>977</v>
      </c>
      <c r="AE202" s="34" t="s">
        <v>1260</v>
      </c>
      <c r="AF202" s="33">
        <f>データ!L202</f>
        <v>37227</v>
      </c>
      <c r="AG202" s="34" t="s">
        <v>977</v>
      </c>
      <c r="AH202" s="34" t="s">
        <v>2273</v>
      </c>
      <c r="AI202" s="33" t="str">
        <f>データ!M202</f>
        <v>天使の微笑／絶</v>
      </c>
      <c r="AJ202" s="9" t="s">
        <v>2274</v>
      </c>
      <c r="AK202" s="33" t="str">
        <f>データ!O202</f>
        <v>-</v>
      </c>
      <c r="AL202" s="35" t="s">
        <v>977</v>
      </c>
      <c r="AM202" s="34" t="s">
        <v>2276</v>
      </c>
      <c r="AN202" s="33" t="str">
        <f>データ!Q202</f>
        <v>エース／煌</v>
      </c>
      <c r="AO202" s="9" t="s">
        <v>2277</v>
      </c>
      <c r="AP202" s="33" t="str">
        <f>データ!S202</f>
        <v>レクトノート／真</v>
      </c>
      <c r="AQ202" s="35" t="s">
        <v>977</v>
      </c>
      <c r="AR202" s="34" t="s">
        <v>1260</v>
      </c>
      <c r="AS202" s="33" t="str">
        <f>データ!U202</f>
        <v>-</v>
      </c>
      <c r="AT202" s="35" t="s">
        <v>977</v>
      </c>
      <c r="AU202" s="34" t="s">
        <v>1260</v>
      </c>
      <c r="AV202" s="33" t="str">
        <f>データ!W202</f>
        <v>-</v>
      </c>
      <c r="AW202" s="35" t="s">
        <v>977</v>
      </c>
      <c r="AX202" s="34" t="s">
        <v>1260</v>
      </c>
      <c r="AY202" s="33" t="str">
        <f>データ!X202</f>
        <v>常設</v>
      </c>
      <c r="AZ202" s="35" t="s">
        <v>977</v>
      </c>
      <c r="BA202" s="9" t="s">
        <v>972</v>
      </c>
    </row>
    <row r="203" spans="1:53" x14ac:dyDescent="0.15">
      <c r="A203" s="9" t="s">
        <v>969</v>
      </c>
      <c r="B203" s="9" t="s">
        <v>1392</v>
      </c>
      <c r="C203" s="32" t="str">
        <f>"./images/thumbnail/"&amp;データ!B203&amp;".jpg"</f>
        <v>./images/thumbnail/2090.jpg</v>
      </c>
      <c r="D203" s="32" t="s">
        <v>1393</v>
      </c>
      <c r="E203" s="32" t="str">
        <f>"./images/thumbnail/"&amp;データ!B203&amp;".jpg"</f>
        <v>./images/thumbnail/2090.jpg</v>
      </c>
      <c r="F203" s="32" t="s">
        <v>1064</v>
      </c>
      <c r="G203" s="32" t="s">
        <v>1260</v>
      </c>
      <c r="H203" s="32" t="str">
        <f>データ!D203</f>
        <v>ジナーチェ</v>
      </c>
      <c r="I203" s="32" t="s">
        <v>977</v>
      </c>
      <c r="J203" s="32" t="s">
        <v>1260</v>
      </c>
      <c r="K203" s="32" t="str">
        <f>データ!E203</f>
        <v>UR</v>
      </c>
      <c r="L203" s="32" t="s">
        <v>977</v>
      </c>
      <c r="M203" s="32" t="s">
        <v>1260</v>
      </c>
      <c r="N203" s="32">
        <f>データ!F203</f>
        <v>14</v>
      </c>
      <c r="O203" s="32" t="s">
        <v>977</v>
      </c>
      <c r="P203" s="32" t="s">
        <v>1260</v>
      </c>
      <c r="Q203" s="32" t="str">
        <f>データ!G203</f>
        <v>斬</v>
      </c>
      <c r="R203" s="32" t="s">
        <v>977</v>
      </c>
      <c r="S203" s="32" t="s">
        <v>1260</v>
      </c>
      <c r="T203" s="33">
        <f>データ!H203</f>
        <v>18495</v>
      </c>
      <c r="U203" s="34" t="s">
        <v>977</v>
      </c>
      <c r="V203" s="34" t="s">
        <v>1260</v>
      </c>
      <c r="W203" s="33">
        <f>データ!I203</f>
        <v>8637</v>
      </c>
      <c r="X203" s="34" t="s">
        <v>977</v>
      </c>
      <c r="Y203" s="34" t="s">
        <v>1260</v>
      </c>
      <c r="Z203" s="33">
        <f>データ!J203</f>
        <v>6536</v>
      </c>
      <c r="AA203" s="34" t="s">
        <v>977</v>
      </c>
      <c r="AB203" s="34" t="s">
        <v>1260</v>
      </c>
      <c r="AC203" s="33" t="str">
        <f>データ!K203</f>
        <v>S</v>
      </c>
      <c r="AD203" s="32" t="s">
        <v>977</v>
      </c>
      <c r="AE203" s="34" t="s">
        <v>1260</v>
      </c>
      <c r="AF203" s="33">
        <f>データ!L203</f>
        <v>33668</v>
      </c>
      <c r="AG203" s="34" t="s">
        <v>977</v>
      </c>
      <c r="AH203" s="34" t="s">
        <v>2273</v>
      </c>
      <c r="AI203" s="33" t="str">
        <f>データ!M203</f>
        <v>焔幻の一閃／煌</v>
      </c>
      <c r="AJ203" s="9" t="s">
        <v>2274</v>
      </c>
      <c r="AK203" s="33" t="str">
        <f>データ!O203</f>
        <v>-</v>
      </c>
      <c r="AL203" s="35" t="s">
        <v>977</v>
      </c>
      <c r="AM203" s="34" t="s">
        <v>2276</v>
      </c>
      <c r="AN203" s="33" t="str">
        <f>データ!Q203</f>
        <v>エクスドライブ／絶</v>
      </c>
      <c r="AO203" s="9" t="s">
        <v>2277</v>
      </c>
      <c r="AP203" s="33" t="str">
        <f>データ!S203</f>
        <v>-</v>
      </c>
      <c r="AQ203" s="35" t="s">
        <v>977</v>
      </c>
      <c r="AR203" s="34" t="s">
        <v>1260</v>
      </c>
      <c r="AS203" s="33" t="str">
        <f>データ!U203</f>
        <v>-</v>
      </c>
      <c r="AT203" s="35" t="s">
        <v>977</v>
      </c>
      <c r="AU203" s="34" t="s">
        <v>1260</v>
      </c>
      <c r="AV203" s="33" t="str">
        <f>データ!W203</f>
        <v>-</v>
      </c>
      <c r="AW203" s="35" t="s">
        <v>977</v>
      </c>
      <c r="AX203" s="34" t="s">
        <v>1260</v>
      </c>
      <c r="AY203" s="33" t="str">
        <f>データ!X203</f>
        <v>常設</v>
      </c>
      <c r="AZ203" s="35" t="s">
        <v>977</v>
      </c>
      <c r="BA203" s="9" t="s">
        <v>972</v>
      </c>
    </row>
    <row r="204" spans="1:53" x14ac:dyDescent="0.15">
      <c r="A204" s="9" t="s">
        <v>969</v>
      </c>
      <c r="B204" s="9" t="s">
        <v>1392</v>
      </c>
      <c r="C204" s="32" t="str">
        <f>"./images/thumbnail/"&amp;データ!B204&amp;".jpg"</f>
        <v>./images/thumbnail/2088.jpg</v>
      </c>
      <c r="D204" s="32" t="s">
        <v>1393</v>
      </c>
      <c r="E204" s="32" t="str">
        <f>"./images/thumbnail/"&amp;データ!B204&amp;".jpg"</f>
        <v>./images/thumbnail/2088.jpg</v>
      </c>
      <c r="F204" s="32" t="s">
        <v>1064</v>
      </c>
      <c r="G204" s="32" t="s">
        <v>1260</v>
      </c>
      <c r="H204" s="32" t="str">
        <f>データ!D204</f>
        <v>メリル</v>
      </c>
      <c r="I204" s="32" t="s">
        <v>977</v>
      </c>
      <c r="J204" s="32" t="s">
        <v>1260</v>
      </c>
      <c r="K204" s="32" t="str">
        <f>データ!E204</f>
        <v>UR</v>
      </c>
      <c r="L204" s="32" t="s">
        <v>977</v>
      </c>
      <c r="M204" s="32" t="s">
        <v>1260</v>
      </c>
      <c r="N204" s="32">
        <f>データ!F204</f>
        <v>15</v>
      </c>
      <c r="O204" s="32" t="s">
        <v>977</v>
      </c>
      <c r="P204" s="32" t="s">
        <v>1260</v>
      </c>
      <c r="Q204" s="32" t="str">
        <f>データ!G204</f>
        <v>遠</v>
      </c>
      <c r="R204" s="32" t="s">
        <v>977</v>
      </c>
      <c r="S204" s="32" t="s">
        <v>1260</v>
      </c>
      <c r="T204" s="33">
        <f>データ!H204</f>
        <v>20978</v>
      </c>
      <c r="U204" s="34" t="s">
        <v>977</v>
      </c>
      <c r="V204" s="34" t="s">
        <v>1260</v>
      </c>
      <c r="W204" s="33">
        <f>データ!I204</f>
        <v>7056</v>
      </c>
      <c r="X204" s="34" t="s">
        <v>977</v>
      </c>
      <c r="Y204" s="34" t="s">
        <v>1260</v>
      </c>
      <c r="Z204" s="33">
        <f>データ!J204</f>
        <v>7036</v>
      </c>
      <c r="AA204" s="34" t="s">
        <v>977</v>
      </c>
      <c r="AB204" s="34" t="s">
        <v>1260</v>
      </c>
      <c r="AC204" s="33" t="str">
        <f>データ!K204</f>
        <v>SS</v>
      </c>
      <c r="AD204" s="32" t="s">
        <v>977</v>
      </c>
      <c r="AE204" s="34" t="s">
        <v>1260</v>
      </c>
      <c r="AF204" s="33">
        <f>データ!L204</f>
        <v>35070</v>
      </c>
      <c r="AG204" s="34" t="s">
        <v>977</v>
      </c>
      <c r="AH204" s="34" t="s">
        <v>2273</v>
      </c>
      <c r="AI204" s="33" t="str">
        <f>データ!M204</f>
        <v>対紫の薙風／煌</v>
      </c>
      <c r="AJ204" s="9" t="s">
        <v>2274</v>
      </c>
      <c r="AK204" s="33" t="str">
        <f>データ!O204</f>
        <v>-</v>
      </c>
      <c r="AL204" s="35" t="s">
        <v>977</v>
      </c>
      <c r="AM204" s="34" t="s">
        <v>2276</v>
      </c>
      <c r="AN204" s="33" t="str">
        <f>データ!Q204</f>
        <v>エッジノート／煌</v>
      </c>
      <c r="AO204" s="9" t="s">
        <v>2277</v>
      </c>
      <c r="AP204" s="33" t="str">
        <f>データ!S204</f>
        <v>アサルト／絶</v>
      </c>
      <c r="AQ204" s="35" t="s">
        <v>977</v>
      </c>
      <c r="AR204" s="34" t="s">
        <v>1260</v>
      </c>
      <c r="AS204" s="33" t="str">
        <f>データ!U204</f>
        <v>-</v>
      </c>
      <c r="AT204" s="35" t="s">
        <v>977</v>
      </c>
      <c r="AU204" s="34" t="s">
        <v>1260</v>
      </c>
      <c r="AV204" s="33" t="str">
        <f>データ!W204</f>
        <v>-</v>
      </c>
      <c r="AW204" s="35" t="s">
        <v>977</v>
      </c>
      <c r="AX204" s="34" t="s">
        <v>1260</v>
      </c>
      <c r="AY204" s="33" t="str">
        <f>データ!X204</f>
        <v>マゴニア</v>
      </c>
      <c r="AZ204" s="35" t="s">
        <v>977</v>
      </c>
      <c r="BA204" s="9" t="s">
        <v>972</v>
      </c>
    </row>
    <row r="205" spans="1:53" x14ac:dyDescent="0.15">
      <c r="A205" s="9" t="s">
        <v>969</v>
      </c>
      <c r="B205" s="9" t="s">
        <v>1392</v>
      </c>
      <c r="C205" s="32" t="str">
        <f>"./images/thumbnail/"&amp;データ!B205&amp;".jpg"</f>
        <v>./images/thumbnail/2087.jpg</v>
      </c>
      <c r="D205" s="32" t="s">
        <v>1393</v>
      </c>
      <c r="E205" s="32" t="str">
        <f>"./images/thumbnail/"&amp;データ!B205&amp;".jpg"</f>
        <v>./images/thumbnail/2087.jpg</v>
      </c>
      <c r="F205" s="32" t="s">
        <v>1064</v>
      </c>
      <c r="G205" s="32" t="s">
        <v>1260</v>
      </c>
      <c r="H205" s="32" t="str">
        <f>データ!D205</f>
        <v>クロエ</v>
      </c>
      <c r="I205" s="32" t="s">
        <v>977</v>
      </c>
      <c r="J205" s="32" t="s">
        <v>1260</v>
      </c>
      <c r="K205" s="32" t="str">
        <f>データ!E205</f>
        <v>SSR</v>
      </c>
      <c r="L205" s="32" t="s">
        <v>977</v>
      </c>
      <c r="M205" s="32" t="s">
        <v>1260</v>
      </c>
      <c r="N205" s="32">
        <f>データ!F205</f>
        <v>13</v>
      </c>
      <c r="O205" s="32" t="s">
        <v>977</v>
      </c>
      <c r="P205" s="32" t="s">
        <v>1260</v>
      </c>
      <c r="Q205" s="32" t="str">
        <f>データ!G205</f>
        <v>打</v>
      </c>
      <c r="R205" s="32" t="s">
        <v>977</v>
      </c>
      <c r="S205" s="32" t="s">
        <v>1260</v>
      </c>
      <c r="T205" s="33">
        <f>データ!H205</f>
        <v>20983</v>
      </c>
      <c r="U205" s="34" t="s">
        <v>977</v>
      </c>
      <c r="V205" s="34" t="s">
        <v>1260</v>
      </c>
      <c r="W205" s="33">
        <f>データ!I205</f>
        <v>5860</v>
      </c>
      <c r="X205" s="34" t="s">
        <v>977</v>
      </c>
      <c r="Y205" s="34" t="s">
        <v>1260</v>
      </c>
      <c r="Z205" s="33">
        <f>データ!J205</f>
        <v>7913</v>
      </c>
      <c r="AA205" s="34" t="s">
        <v>977</v>
      </c>
      <c r="AB205" s="34" t="s">
        <v>1260</v>
      </c>
      <c r="AC205" s="33" t="str">
        <f>データ!K205</f>
        <v>A-</v>
      </c>
      <c r="AD205" s="32" t="s">
        <v>977</v>
      </c>
      <c r="AE205" s="34" t="s">
        <v>1260</v>
      </c>
      <c r="AF205" s="33">
        <f>データ!L205</f>
        <v>34756</v>
      </c>
      <c r="AG205" s="34" t="s">
        <v>977</v>
      </c>
      <c r="AH205" s="34" t="s">
        <v>2273</v>
      </c>
      <c r="AI205" s="33" t="str">
        <f>データ!M205</f>
        <v>幻光の交叉線／絶</v>
      </c>
      <c r="AJ205" s="9" t="s">
        <v>2274</v>
      </c>
      <c r="AK205" s="33" t="str">
        <f>データ!O205</f>
        <v>-</v>
      </c>
      <c r="AL205" s="35" t="s">
        <v>977</v>
      </c>
      <c r="AM205" s="34" t="s">
        <v>2276</v>
      </c>
      <c r="AN205" s="33" t="str">
        <f>データ!Q205</f>
        <v>フォースオブウィッシュ／真</v>
      </c>
      <c r="AO205" s="9" t="s">
        <v>2277</v>
      </c>
      <c r="AP205" s="33" t="str">
        <f>データ!S205</f>
        <v>-</v>
      </c>
      <c r="AQ205" s="35" t="s">
        <v>977</v>
      </c>
      <c r="AR205" s="34" t="s">
        <v>1260</v>
      </c>
      <c r="AS205" s="33" t="str">
        <f>データ!U205</f>
        <v>-</v>
      </c>
      <c r="AT205" s="35" t="s">
        <v>977</v>
      </c>
      <c r="AU205" s="34" t="s">
        <v>1260</v>
      </c>
      <c r="AV205" s="33" t="str">
        <f>データ!W205</f>
        <v>-</v>
      </c>
      <c r="AW205" s="35" t="s">
        <v>977</v>
      </c>
      <c r="AX205" s="34" t="s">
        <v>1260</v>
      </c>
      <c r="AY205" s="33" t="str">
        <f>データ!X205</f>
        <v>マゴニア</v>
      </c>
      <c r="AZ205" s="35" t="s">
        <v>977</v>
      </c>
      <c r="BA205" s="9" t="s">
        <v>972</v>
      </c>
    </row>
    <row r="206" spans="1:53" x14ac:dyDescent="0.15">
      <c r="A206" s="9" t="s">
        <v>969</v>
      </c>
      <c r="B206" s="9" t="s">
        <v>1392</v>
      </c>
      <c r="C206" s="32" t="str">
        <f>"./images/thumbnail/"&amp;データ!B206&amp;".jpg"</f>
        <v>./images/thumbnail/2083.jpg</v>
      </c>
      <c r="D206" s="32" t="s">
        <v>1393</v>
      </c>
      <c r="E206" s="32" t="str">
        <f>"./images/thumbnail/"&amp;データ!B206&amp;".jpg"</f>
        <v>./images/thumbnail/2083.jpg</v>
      </c>
      <c r="F206" s="32" t="s">
        <v>1064</v>
      </c>
      <c r="G206" s="32" t="s">
        <v>1260</v>
      </c>
      <c r="H206" s="32" t="str">
        <f>データ!D206</f>
        <v>ナディア</v>
      </c>
      <c r="I206" s="32" t="s">
        <v>977</v>
      </c>
      <c r="J206" s="32" t="s">
        <v>1260</v>
      </c>
      <c r="K206" s="32" t="str">
        <f>データ!E206</f>
        <v>SSR</v>
      </c>
      <c r="L206" s="32" t="s">
        <v>977</v>
      </c>
      <c r="M206" s="32" t="s">
        <v>1260</v>
      </c>
      <c r="N206" s="32">
        <f>データ!F206</f>
        <v>13</v>
      </c>
      <c r="O206" s="32" t="s">
        <v>977</v>
      </c>
      <c r="P206" s="32" t="s">
        <v>1260</v>
      </c>
      <c r="Q206" s="32" t="str">
        <f>データ!G206</f>
        <v>打</v>
      </c>
      <c r="R206" s="32" t="s">
        <v>977</v>
      </c>
      <c r="S206" s="32" t="s">
        <v>1260</v>
      </c>
      <c r="T206" s="33">
        <f>データ!H206</f>
        <v>19367</v>
      </c>
      <c r="U206" s="34" t="s">
        <v>977</v>
      </c>
      <c r="V206" s="34" t="s">
        <v>1260</v>
      </c>
      <c r="W206" s="33">
        <f>データ!I206</f>
        <v>6270</v>
      </c>
      <c r="X206" s="34" t="s">
        <v>977</v>
      </c>
      <c r="Y206" s="34" t="s">
        <v>1260</v>
      </c>
      <c r="Z206" s="33">
        <f>データ!J206</f>
        <v>6918</v>
      </c>
      <c r="AA206" s="34" t="s">
        <v>977</v>
      </c>
      <c r="AB206" s="34" t="s">
        <v>1260</v>
      </c>
      <c r="AC206" s="33" t="str">
        <f>データ!K206</f>
        <v>S-</v>
      </c>
      <c r="AD206" s="32" t="s">
        <v>977</v>
      </c>
      <c r="AE206" s="34" t="s">
        <v>1260</v>
      </c>
      <c r="AF206" s="33">
        <f>データ!L206</f>
        <v>32555</v>
      </c>
      <c r="AG206" s="34" t="s">
        <v>977</v>
      </c>
      <c r="AH206" s="34" t="s">
        <v>2273</v>
      </c>
      <c r="AI206" s="33" t="str">
        <f>データ!M206</f>
        <v>幻氷の縦十字／絶</v>
      </c>
      <c r="AJ206" s="9" t="s">
        <v>2274</v>
      </c>
      <c r="AK206" s="33" t="str">
        <f>データ!O206</f>
        <v>-</v>
      </c>
      <c r="AL206" s="35" t="s">
        <v>977</v>
      </c>
      <c r="AM206" s="34" t="s">
        <v>2276</v>
      </c>
      <c r="AN206" s="33" t="str">
        <f>データ!Q206</f>
        <v>ポイントライズ／真</v>
      </c>
      <c r="AO206" s="9" t="s">
        <v>2277</v>
      </c>
      <c r="AP206" s="33" t="str">
        <f>データ!S206</f>
        <v>-</v>
      </c>
      <c r="AQ206" s="35" t="s">
        <v>977</v>
      </c>
      <c r="AR206" s="34" t="s">
        <v>1260</v>
      </c>
      <c r="AS206" s="33" t="str">
        <f>データ!U206</f>
        <v>-</v>
      </c>
      <c r="AT206" s="35" t="s">
        <v>977</v>
      </c>
      <c r="AU206" s="34" t="s">
        <v>1260</v>
      </c>
      <c r="AV206" s="33" t="str">
        <f>データ!W206</f>
        <v>-</v>
      </c>
      <c r="AW206" s="35" t="s">
        <v>977</v>
      </c>
      <c r="AX206" s="34" t="s">
        <v>1260</v>
      </c>
      <c r="AY206" s="33" t="str">
        <f>データ!X206</f>
        <v>メダル</v>
      </c>
      <c r="AZ206" s="35" t="s">
        <v>977</v>
      </c>
      <c r="BA206" s="9" t="s">
        <v>972</v>
      </c>
    </row>
    <row r="207" spans="1:53" x14ac:dyDescent="0.15">
      <c r="A207" s="9" t="s">
        <v>969</v>
      </c>
      <c r="B207" s="9" t="s">
        <v>1392</v>
      </c>
      <c r="C207" s="32" t="str">
        <f>"./images/thumbnail/"&amp;データ!B207&amp;".jpg"</f>
        <v>./images/thumbnail/2082.jpg</v>
      </c>
      <c r="D207" s="32" t="s">
        <v>1393</v>
      </c>
      <c r="E207" s="32" t="str">
        <f>"./images/thumbnail/"&amp;データ!B207&amp;".jpg"</f>
        <v>./images/thumbnail/2082.jpg</v>
      </c>
      <c r="F207" s="32" t="s">
        <v>1064</v>
      </c>
      <c r="G207" s="32" t="s">
        <v>1260</v>
      </c>
      <c r="H207" s="32" t="str">
        <f>データ!D207</f>
        <v>ラウジー</v>
      </c>
      <c r="I207" s="32" t="s">
        <v>977</v>
      </c>
      <c r="J207" s="32" t="s">
        <v>1260</v>
      </c>
      <c r="K207" s="32" t="str">
        <f>データ!E207</f>
        <v>UR</v>
      </c>
      <c r="L207" s="32" t="s">
        <v>977</v>
      </c>
      <c r="M207" s="32" t="s">
        <v>1260</v>
      </c>
      <c r="N207" s="32">
        <f>データ!F207</f>
        <v>15</v>
      </c>
      <c r="O207" s="32" t="s">
        <v>977</v>
      </c>
      <c r="P207" s="32" t="s">
        <v>1260</v>
      </c>
      <c r="Q207" s="32" t="str">
        <f>データ!G207</f>
        <v>打</v>
      </c>
      <c r="R207" s="32" t="s">
        <v>977</v>
      </c>
      <c r="S207" s="32" t="s">
        <v>1260</v>
      </c>
      <c r="T207" s="33">
        <f>データ!H207</f>
        <v>27942</v>
      </c>
      <c r="U207" s="34" t="s">
        <v>977</v>
      </c>
      <c r="V207" s="34" t="s">
        <v>1260</v>
      </c>
      <c r="W207" s="33">
        <f>データ!I207</f>
        <v>7418</v>
      </c>
      <c r="X207" s="34" t="s">
        <v>977</v>
      </c>
      <c r="Y207" s="34" t="s">
        <v>1260</v>
      </c>
      <c r="Z207" s="33">
        <f>データ!J207</f>
        <v>10892</v>
      </c>
      <c r="AA207" s="34" t="s">
        <v>977</v>
      </c>
      <c r="AB207" s="34" t="s">
        <v>1260</v>
      </c>
      <c r="AC207" s="33" t="str">
        <f>データ!K207</f>
        <v>S</v>
      </c>
      <c r="AD207" s="32" t="s">
        <v>977</v>
      </c>
      <c r="AE207" s="34" t="s">
        <v>1260</v>
      </c>
      <c r="AF207" s="33">
        <f>データ!L207</f>
        <v>46252</v>
      </c>
      <c r="AG207" s="34" t="s">
        <v>977</v>
      </c>
      <c r="AH207" s="34" t="s">
        <v>2273</v>
      </c>
      <c r="AI207" s="33" t="str">
        <f>データ!M207</f>
        <v>地幻光の交叉線／煌</v>
      </c>
      <c r="AJ207" s="9" t="s">
        <v>2274</v>
      </c>
      <c r="AK207" s="33" t="str">
        <f>データ!O207</f>
        <v>-</v>
      </c>
      <c r="AL207" s="35" t="s">
        <v>977</v>
      </c>
      <c r="AM207" s="34" t="s">
        <v>2276</v>
      </c>
      <c r="AN207" s="33" t="str">
        <f>データ!Q207</f>
        <v>エクスドライブ／煌</v>
      </c>
      <c r="AO207" s="9" t="s">
        <v>2277</v>
      </c>
      <c r="AP207" s="33" t="str">
        <f>データ!S207</f>
        <v>エース／絶</v>
      </c>
      <c r="AQ207" s="35" t="s">
        <v>977</v>
      </c>
      <c r="AR207" s="34" t="s">
        <v>1260</v>
      </c>
      <c r="AS207" s="33" t="str">
        <f>データ!U207</f>
        <v>-</v>
      </c>
      <c r="AT207" s="35" t="s">
        <v>977</v>
      </c>
      <c r="AU207" s="34" t="s">
        <v>1260</v>
      </c>
      <c r="AV207" s="33" t="str">
        <f>データ!W207</f>
        <v>-</v>
      </c>
      <c r="AW207" s="35" t="s">
        <v>977</v>
      </c>
      <c r="AX207" s="34" t="s">
        <v>1260</v>
      </c>
      <c r="AY207" s="33" t="str">
        <f>データ!X207</f>
        <v>ガチャイベ</v>
      </c>
      <c r="AZ207" s="35" t="s">
        <v>977</v>
      </c>
      <c r="BA207" s="9" t="s">
        <v>972</v>
      </c>
    </row>
    <row r="208" spans="1:53" x14ac:dyDescent="0.15">
      <c r="A208" s="9" t="s">
        <v>969</v>
      </c>
      <c r="B208" s="9" t="s">
        <v>1392</v>
      </c>
      <c r="C208" s="32" t="str">
        <f>"./images/thumbnail/"&amp;データ!B208&amp;".jpg"</f>
        <v>./images/thumbnail/2080.jpg</v>
      </c>
      <c r="D208" s="32" t="s">
        <v>1393</v>
      </c>
      <c r="E208" s="32" t="str">
        <f>"./images/thumbnail/"&amp;データ!B208&amp;".jpg"</f>
        <v>./images/thumbnail/2080.jpg</v>
      </c>
      <c r="F208" s="32" t="s">
        <v>1064</v>
      </c>
      <c r="G208" s="32" t="s">
        <v>1260</v>
      </c>
      <c r="H208" s="32" t="str">
        <f>データ!D208</f>
        <v>シルヴィ</v>
      </c>
      <c r="I208" s="32" t="s">
        <v>977</v>
      </c>
      <c r="J208" s="32" t="s">
        <v>1260</v>
      </c>
      <c r="K208" s="32" t="str">
        <f>データ!E208</f>
        <v>UR</v>
      </c>
      <c r="L208" s="32" t="s">
        <v>977</v>
      </c>
      <c r="M208" s="32" t="s">
        <v>1260</v>
      </c>
      <c r="N208" s="32">
        <f>データ!F208</f>
        <v>15</v>
      </c>
      <c r="O208" s="32" t="s">
        <v>977</v>
      </c>
      <c r="P208" s="32" t="s">
        <v>1260</v>
      </c>
      <c r="Q208" s="32" t="str">
        <f>データ!G208</f>
        <v>突</v>
      </c>
      <c r="R208" s="32" t="s">
        <v>977</v>
      </c>
      <c r="S208" s="32" t="s">
        <v>1260</v>
      </c>
      <c r="T208" s="33">
        <f>データ!H208</f>
        <v>24197</v>
      </c>
      <c r="U208" s="34" t="s">
        <v>977</v>
      </c>
      <c r="V208" s="34" t="s">
        <v>1260</v>
      </c>
      <c r="W208" s="33">
        <f>データ!I208</f>
        <v>6748</v>
      </c>
      <c r="X208" s="34" t="s">
        <v>977</v>
      </c>
      <c r="Y208" s="34" t="s">
        <v>1260</v>
      </c>
      <c r="Z208" s="33">
        <f>データ!J208</f>
        <v>8122</v>
      </c>
      <c r="AA208" s="34" t="s">
        <v>977</v>
      </c>
      <c r="AB208" s="34" t="s">
        <v>1260</v>
      </c>
      <c r="AC208" s="33" t="str">
        <f>データ!K208</f>
        <v>SS2</v>
      </c>
      <c r="AD208" s="32" t="s">
        <v>977</v>
      </c>
      <c r="AE208" s="34" t="s">
        <v>1260</v>
      </c>
      <c r="AF208" s="33">
        <f>データ!L208</f>
        <v>39067</v>
      </c>
      <c r="AG208" s="34" t="s">
        <v>977</v>
      </c>
      <c r="AH208" s="34" t="s">
        <v>2273</v>
      </c>
      <c r="AI208" s="33" t="str">
        <f>データ!M208</f>
        <v>蒼突の天威</v>
      </c>
      <c r="AJ208" s="9" t="s">
        <v>2274</v>
      </c>
      <c r="AK208" s="33" t="str">
        <f>データ!O208</f>
        <v>-</v>
      </c>
      <c r="AL208" s="35" t="s">
        <v>977</v>
      </c>
      <c r="AM208" s="34" t="s">
        <v>2276</v>
      </c>
      <c r="AN208" s="33" t="str">
        <f>データ!Q208</f>
        <v>アサルト／煌</v>
      </c>
      <c r="AO208" s="9" t="s">
        <v>2277</v>
      </c>
      <c r="AP208" s="33" t="str">
        <f>データ!S208</f>
        <v>エースオーダー／真</v>
      </c>
      <c r="AQ208" s="35" t="s">
        <v>977</v>
      </c>
      <c r="AR208" s="34" t="s">
        <v>1260</v>
      </c>
      <c r="AS208" s="33" t="str">
        <f>データ!U208</f>
        <v>-</v>
      </c>
      <c r="AT208" s="35" t="s">
        <v>977</v>
      </c>
      <c r="AU208" s="34" t="s">
        <v>1260</v>
      </c>
      <c r="AV208" s="33" t="str">
        <f>データ!W208</f>
        <v>-</v>
      </c>
      <c r="AW208" s="35" t="s">
        <v>977</v>
      </c>
      <c r="AX208" s="34" t="s">
        <v>1260</v>
      </c>
      <c r="AY208" s="33" t="str">
        <f>データ!X208</f>
        <v>ガチャイベ</v>
      </c>
      <c r="AZ208" s="35" t="s">
        <v>977</v>
      </c>
      <c r="BA208" s="9" t="s">
        <v>972</v>
      </c>
    </row>
    <row r="209" spans="1:53" x14ac:dyDescent="0.15">
      <c r="A209" s="9" t="s">
        <v>969</v>
      </c>
      <c r="B209" s="9" t="s">
        <v>1392</v>
      </c>
      <c r="C209" s="32" t="str">
        <f>"./images/thumbnail/"&amp;データ!B209&amp;".jpg"</f>
        <v>./images/thumbnail/2074.jpg</v>
      </c>
      <c r="D209" s="32" t="s">
        <v>1393</v>
      </c>
      <c r="E209" s="32" t="str">
        <f>"./images/thumbnail/"&amp;データ!B209&amp;".jpg"</f>
        <v>./images/thumbnail/2074.jpg</v>
      </c>
      <c r="F209" s="32" t="s">
        <v>1064</v>
      </c>
      <c r="G209" s="32" t="s">
        <v>1260</v>
      </c>
      <c r="H209" s="32" t="str">
        <f>データ!D209</f>
        <v>ユージーン</v>
      </c>
      <c r="I209" s="32" t="s">
        <v>977</v>
      </c>
      <c r="J209" s="32" t="s">
        <v>1260</v>
      </c>
      <c r="K209" s="32" t="str">
        <f>データ!E209</f>
        <v>UR</v>
      </c>
      <c r="L209" s="32" t="s">
        <v>977</v>
      </c>
      <c r="M209" s="32" t="s">
        <v>1260</v>
      </c>
      <c r="N209" s="32">
        <f>データ!F209</f>
        <v>15</v>
      </c>
      <c r="O209" s="32" t="s">
        <v>977</v>
      </c>
      <c r="P209" s="32" t="s">
        <v>1260</v>
      </c>
      <c r="Q209" s="32" t="str">
        <f>データ!G209</f>
        <v>突</v>
      </c>
      <c r="R209" s="32" t="s">
        <v>977</v>
      </c>
      <c r="S209" s="32" t="s">
        <v>1260</v>
      </c>
      <c r="T209" s="33">
        <f>データ!H209</f>
        <v>24790</v>
      </c>
      <c r="U209" s="34" t="s">
        <v>977</v>
      </c>
      <c r="V209" s="34" t="s">
        <v>1260</v>
      </c>
      <c r="W209" s="33">
        <f>データ!I209</f>
        <v>6648</v>
      </c>
      <c r="X209" s="34" t="s">
        <v>977</v>
      </c>
      <c r="Y209" s="34" t="s">
        <v>1260</v>
      </c>
      <c r="Z209" s="33">
        <f>データ!J209</f>
        <v>8479</v>
      </c>
      <c r="AA209" s="34" t="s">
        <v>977</v>
      </c>
      <c r="AB209" s="34" t="s">
        <v>1260</v>
      </c>
      <c r="AC209" s="33" t="str">
        <f>データ!K209</f>
        <v>SS2</v>
      </c>
      <c r="AD209" s="32" t="s">
        <v>977</v>
      </c>
      <c r="AE209" s="34" t="s">
        <v>1260</v>
      </c>
      <c r="AF209" s="33">
        <f>データ!L209</f>
        <v>39917</v>
      </c>
      <c r="AG209" s="34" t="s">
        <v>977</v>
      </c>
      <c r="AH209" s="34" t="s">
        <v>2273</v>
      </c>
      <c r="AI209" s="33" t="str">
        <f>データ!M209</f>
        <v>幻神の六連撃／真</v>
      </c>
      <c r="AJ209" s="9" t="s">
        <v>2274</v>
      </c>
      <c r="AK209" s="33" t="str">
        <f>データ!O209</f>
        <v>-</v>
      </c>
      <c r="AL209" s="35" t="s">
        <v>977</v>
      </c>
      <c r="AM209" s="34" t="s">
        <v>2276</v>
      </c>
      <c r="AN209" s="33" t="str">
        <f>データ!Q209</f>
        <v>オラトリオ／煌</v>
      </c>
      <c r="AO209" s="9" t="s">
        <v>2277</v>
      </c>
      <c r="AP209" s="33" t="str">
        <f>データ!S209</f>
        <v>ランページ／絶</v>
      </c>
      <c r="AQ209" s="35" t="s">
        <v>977</v>
      </c>
      <c r="AR209" s="34" t="s">
        <v>1260</v>
      </c>
      <c r="AS209" s="33" t="str">
        <f>データ!U209</f>
        <v>-</v>
      </c>
      <c r="AT209" s="35" t="s">
        <v>977</v>
      </c>
      <c r="AU209" s="34" t="s">
        <v>1260</v>
      </c>
      <c r="AV209" s="33" t="str">
        <f>データ!W209</f>
        <v>-</v>
      </c>
      <c r="AW209" s="35" t="s">
        <v>977</v>
      </c>
      <c r="AX209" s="34" t="s">
        <v>1260</v>
      </c>
      <c r="AY209" s="33" t="str">
        <f>データ!X209</f>
        <v>ガチャイベ</v>
      </c>
      <c r="AZ209" s="35" t="s">
        <v>977</v>
      </c>
      <c r="BA209" s="9" t="s">
        <v>972</v>
      </c>
    </row>
    <row r="210" spans="1:53" x14ac:dyDescent="0.15">
      <c r="A210" s="9" t="s">
        <v>969</v>
      </c>
      <c r="B210" s="9" t="s">
        <v>1392</v>
      </c>
      <c r="C210" s="32" t="str">
        <f>"./images/thumbnail/"&amp;データ!B210&amp;".jpg"</f>
        <v>./images/thumbnail/2072.jpg</v>
      </c>
      <c r="D210" s="32" t="s">
        <v>1393</v>
      </c>
      <c r="E210" s="32" t="str">
        <f>"./images/thumbnail/"&amp;データ!B210&amp;".jpg"</f>
        <v>./images/thumbnail/2072.jpg</v>
      </c>
      <c r="F210" s="32" t="s">
        <v>1064</v>
      </c>
      <c r="G210" s="32" t="s">
        <v>1260</v>
      </c>
      <c r="H210" s="32" t="str">
        <f>データ!D210</f>
        <v>アリア</v>
      </c>
      <c r="I210" s="32" t="s">
        <v>977</v>
      </c>
      <c r="J210" s="32" t="s">
        <v>1260</v>
      </c>
      <c r="K210" s="32" t="str">
        <f>データ!E210</f>
        <v>UR</v>
      </c>
      <c r="L210" s="32" t="s">
        <v>977</v>
      </c>
      <c r="M210" s="32" t="s">
        <v>1260</v>
      </c>
      <c r="N210" s="32">
        <f>データ!F210</f>
        <v>15</v>
      </c>
      <c r="O210" s="32" t="s">
        <v>977</v>
      </c>
      <c r="P210" s="32" t="s">
        <v>1260</v>
      </c>
      <c r="Q210" s="32" t="str">
        <f>データ!G210</f>
        <v>斬</v>
      </c>
      <c r="R210" s="32" t="s">
        <v>977</v>
      </c>
      <c r="S210" s="32" t="s">
        <v>1260</v>
      </c>
      <c r="T210" s="33">
        <f>データ!H210</f>
        <v>20938</v>
      </c>
      <c r="U210" s="34" t="s">
        <v>977</v>
      </c>
      <c r="V210" s="34" t="s">
        <v>1260</v>
      </c>
      <c r="W210" s="33">
        <f>データ!I210</f>
        <v>9391</v>
      </c>
      <c r="X210" s="34" t="s">
        <v>977</v>
      </c>
      <c r="Y210" s="34" t="s">
        <v>1260</v>
      </c>
      <c r="Z210" s="33">
        <f>データ!J210</f>
        <v>7487</v>
      </c>
      <c r="AA210" s="34" t="s">
        <v>977</v>
      </c>
      <c r="AB210" s="34" t="s">
        <v>1260</v>
      </c>
      <c r="AC210" s="33" t="str">
        <f>データ!K210</f>
        <v>SS-</v>
      </c>
      <c r="AD210" s="32" t="s">
        <v>977</v>
      </c>
      <c r="AE210" s="34" t="s">
        <v>1260</v>
      </c>
      <c r="AF210" s="33">
        <f>データ!L210</f>
        <v>37816</v>
      </c>
      <c r="AG210" s="34" t="s">
        <v>977</v>
      </c>
      <c r="AH210" s="34" t="s">
        <v>2273</v>
      </c>
      <c r="AI210" s="33" t="str">
        <f>データ!M210</f>
        <v>斬紅の英傑</v>
      </c>
      <c r="AJ210" s="9" t="s">
        <v>2274</v>
      </c>
      <c r="AK210" s="33" t="str">
        <f>データ!O210</f>
        <v>-</v>
      </c>
      <c r="AL210" s="35" t="s">
        <v>977</v>
      </c>
      <c r="AM210" s="34" t="s">
        <v>2276</v>
      </c>
      <c r="AN210" s="33" t="str">
        <f>データ!Q210</f>
        <v>ランページ／煌</v>
      </c>
      <c r="AO210" s="9" t="s">
        <v>2277</v>
      </c>
      <c r="AP210" s="33" t="str">
        <f>データ!S210</f>
        <v>フォートレスオーダー／真</v>
      </c>
      <c r="AQ210" s="35" t="s">
        <v>977</v>
      </c>
      <c r="AR210" s="34" t="s">
        <v>1260</v>
      </c>
      <c r="AS210" s="33" t="str">
        <f>データ!U210</f>
        <v>-</v>
      </c>
      <c r="AT210" s="35" t="s">
        <v>977</v>
      </c>
      <c r="AU210" s="34" t="s">
        <v>1260</v>
      </c>
      <c r="AV210" s="33" t="str">
        <f>データ!W210</f>
        <v>-</v>
      </c>
      <c r="AW210" s="35" t="s">
        <v>977</v>
      </c>
      <c r="AX210" s="34" t="s">
        <v>1260</v>
      </c>
      <c r="AY210" s="33" t="str">
        <f>データ!X210</f>
        <v>ガチャイベ</v>
      </c>
      <c r="AZ210" s="35" t="s">
        <v>977</v>
      </c>
      <c r="BA210" s="9" t="s">
        <v>972</v>
      </c>
    </row>
    <row r="211" spans="1:53" x14ac:dyDescent="0.15">
      <c r="A211" s="9" t="s">
        <v>969</v>
      </c>
      <c r="B211" s="9" t="s">
        <v>1392</v>
      </c>
      <c r="C211" s="32" t="str">
        <f>"./images/thumbnail/"&amp;データ!B211&amp;".jpg"</f>
        <v>./images/thumbnail/2070.jpg</v>
      </c>
      <c r="D211" s="32" t="s">
        <v>1393</v>
      </c>
      <c r="E211" s="32" t="str">
        <f>"./images/thumbnail/"&amp;データ!B211&amp;".jpg"</f>
        <v>./images/thumbnail/2070.jpg</v>
      </c>
      <c r="F211" s="32" t="s">
        <v>1064</v>
      </c>
      <c r="G211" s="32" t="s">
        <v>1260</v>
      </c>
      <c r="H211" s="32" t="str">
        <f>データ!D211</f>
        <v>ジョエル</v>
      </c>
      <c r="I211" s="32" t="s">
        <v>977</v>
      </c>
      <c r="J211" s="32" t="s">
        <v>1260</v>
      </c>
      <c r="K211" s="32" t="str">
        <f>データ!E211</f>
        <v>UR</v>
      </c>
      <c r="L211" s="32" t="s">
        <v>977</v>
      </c>
      <c r="M211" s="32" t="s">
        <v>1260</v>
      </c>
      <c r="N211" s="32">
        <f>データ!F211</f>
        <v>14</v>
      </c>
      <c r="O211" s="32" t="s">
        <v>977</v>
      </c>
      <c r="P211" s="32" t="s">
        <v>1260</v>
      </c>
      <c r="Q211" s="32" t="str">
        <f>データ!G211</f>
        <v>遠</v>
      </c>
      <c r="R211" s="32" t="s">
        <v>977</v>
      </c>
      <c r="S211" s="32" t="s">
        <v>1260</v>
      </c>
      <c r="T211" s="33">
        <f>データ!H211</f>
        <v>19638</v>
      </c>
      <c r="U211" s="34" t="s">
        <v>977</v>
      </c>
      <c r="V211" s="34" t="s">
        <v>1260</v>
      </c>
      <c r="W211" s="33">
        <f>データ!I211</f>
        <v>6746</v>
      </c>
      <c r="X211" s="34" t="s">
        <v>977</v>
      </c>
      <c r="Y211" s="34" t="s">
        <v>1260</v>
      </c>
      <c r="Z211" s="33">
        <f>データ!J211</f>
        <v>5768</v>
      </c>
      <c r="AA211" s="34" t="s">
        <v>977</v>
      </c>
      <c r="AB211" s="34" t="s">
        <v>1260</v>
      </c>
      <c r="AC211" s="33" t="str">
        <f>データ!K211</f>
        <v>S+</v>
      </c>
      <c r="AD211" s="32" t="s">
        <v>977</v>
      </c>
      <c r="AE211" s="34" t="s">
        <v>1260</v>
      </c>
      <c r="AF211" s="33">
        <f>データ!L211</f>
        <v>32152</v>
      </c>
      <c r="AG211" s="34" t="s">
        <v>977</v>
      </c>
      <c r="AH211" s="34" t="s">
        <v>2273</v>
      </c>
      <c r="AI211" s="33" t="str">
        <f>データ!M211</f>
        <v>対翠の突風／絶</v>
      </c>
      <c r="AJ211" s="9" t="s">
        <v>2274</v>
      </c>
      <c r="AK211" s="33" t="str">
        <f>データ!O211</f>
        <v>-</v>
      </c>
      <c r="AL211" s="35" t="s">
        <v>977</v>
      </c>
      <c r="AM211" s="34" t="s">
        <v>2276</v>
      </c>
      <c r="AN211" s="33" t="str">
        <f>データ!Q211</f>
        <v>アクセラレーター／絶</v>
      </c>
      <c r="AO211" s="9" t="s">
        <v>2277</v>
      </c>
      <c r="AP211" s="33" t="str">
        <f>データ!S211</f>
        <v>-</v>
      </c>
      <c r="AQ211" s="35" t="s">
        <v>977</v>
      </c>
      <c r="AR211" s="34" t="s">
        <v>1260</v>
      </c>
      <c r="AS211" s="33" t="str">
        <f>データ!U211</f>
        <v>-</v>
      </c>
      <c r="AT211" s="35" t="s">
        <v>977</v>
      </c>
      <c r="AU211" s="34" t="s">
        <v>1260</v>
      </c>
      <c r="AV211" s="33" t="str">
        <f>データ!W211</f>
        <v>-</v>
      </c>
      <c r="AW211" s="35" t="s">
        <v>977</v>
      </c>
      <c r="AX211" s="34" t="s">
        <v>1260</v>
      </c>
      <c r="AY211" s="33" t="str">
        <f>データ!X211</f>
        <v>魔女の追憶イベ</v>
      </c>
      <c r="AZ211" s="35" t="s">
        <v>977</v>
      </c>
      <c r="BA211" s="9" t="s">
        <v>972</v>
      </c>
    </row>
    <row r="212" spans="1:53" x14ac:dyDescent="0.15">
      <c r="A212" s="9" t="s">
        <v>969</v>
      </c>
      <c r="B212" s="9" t="s">
        <v>1392</v>
      </c>
      <c r="C212" s="32" t="str">
        <f>"./images/thumbnail/"&amp;データ!B212&amp;".jpg"</f>
        <v>./images/thumbnail/2069.jpg</v>
      </c>
      <c r="D212" s="32" t="s">
        <v>1393</v>
      </c>
      <c r="E212" s="32" t="str">
        <f>"./images/thumbnail/"&amp;データ!B212&amp;".jpg"</f>
        <v>./images/thumbnail/2069.jpg</v>
      </c>
      <c r="F212" s="32" t="s">
        <v>1064</v>
      </c>
      <c r="G212" s="32" t="s">
        <v>1260</v>
      </c>
      <c r="H212" s="32" t="str">
        <f>データ!D212</f>
        <v>アーデルハイド</v>
      </c>
      <c r="I212" s="32" t="s">
        <v>977</v>
      </c>
      <c r="J212" s="32" t="s">
        <v>1260</v>
      </c>
      <c r="K212" s="32" t="str">
        <f>データ!E212</f>
        <v>UR</v>
      </c>
      <c r="L212" s="32" t="s">
        <v>977</v>
      </c>
      <c r="M212" s="32" t="s">
        <v>1260</v>
      </c>
      <c r="N212" s="32">
        <f>データ!F212</f>
        <v>15</v>
      </c>
      <c r="O212" s="32" t="s">
        <v>977</v>
      </c>
      <c r="P212" s="32" t="s">
        <v>1260</v>
      </c>
      <c r="Q212" s="32" t="str">
        <f>データ!G212</f>
        <v>突</v>
      </c>
      <c r="R212" s="32" t="s">
        <v>977</v>
      </c>
      <c r="S212" s="32" t="s">
        <v>1260</v>
      </c>
      <c r="T212" s="33">
        <f>データ!H212</f>
        <v>22972</v>
      </c>
      <c r="U212" s="34" t="s">
        <v>977</v>
      </c>
      <c r="V212" s="34" t="s">
        <v>1260</v>
      </c>
      <c r="W212" s="33">
        <f>データ!I212</f>
        <v>6517</v>
      </c>
      <c r="X212" s="34" t="s">
        <v>977</v>
      </c>
      <c r="Y212" s="34" t="s">
        <v>1260</v>
      </c>
      <c r="Z212" s="33">
        <f>データ!J212</f>
        <v>8478</v>
      </c>
      <c r="AA212" s="34" t="s">
        <v>977</v>
      </c>
      <c r="AB212" s="34" t="s">
        <v>1260</v>
      </c>
      <c r="AC212" s="33" t="str">
        <f>データ!K212</f>
        <v>SS5</v>
      </c>
      <c r="AD212" s="32" t="s">
        <v>977</v>
      </c>
      <c r="AE212" s="34" t="s">
        <v>1260</v>
      </c>
      <c r="AF212" s="33">
        <f>データ!L212</f>
        <v>37967</v>
      </c>
      <c r="AG212" s="34" t="s">
        <v>977</v>
      </c>
      <c r="AH212" s="34" t="s">
        <v>2273</v>
      </c>
      <c r="AI212" s="33" t="str">
        <f>データ!M212</f>
        <v>幻槍の包囲陣／鳳</v>
      </c>
      <c r="AJ212" s="9" t="s">
        <v>2274</v>
      </c>
      <c r="AK212" s="33" t="str">
        <f>データ!O212</f>
        <v>-</v>
      </c>
      <c r="AL212" s="35" t="s">
        <v>977</v>
      </c>
      <c r="AM212" s="34" t="s">
        <v>2276</v>
      </c>
      <c r="AN212" s="33" t="str">
        <f>データ!Q212</f>
        <v>アサルト／煌</v>
      </c>
      <c r="AO212" s="9" t="s">
        <v>2277</v>
      </c>
      <c r="AP212" s="33" t="str">
        <f>データ!S212</f>
        <v>エースオーダー／真</v>
      </c>
      <c r="AQ212" s="35" t="s">
        <v>977</v>
      </c>
      <c r="AR212" s="34" t="s">
        <v>1260</v>
      </c>
      <c r="AS212" s="33" t="str">
        <f>データ!U212</f>
        <v>-</v>
      </c>
      <c r="AT212" s="35" t="s">
        <v>977</v>
      </c>
      <c r="AU212" s="34" t="s">
        <v>1260</v>
      </c>
      <c r="AV212" s="33" t="str">
        <f>データ!W212</f>
        <v>-</v>
      </c>
      <c r="AW212" s="35" t="s">
        <v>977</v>
      </c>
      <c r="AX212" s="34" t="s">
        <v>1260</v>
      </c>
      <c r="AY212" s="33" t="str">
        <f>データ!X212</f>
        <v>ガチャイベ</v>
      </c>
      <c r="AZ212" s="35" t="s">
        <v>977</v>
      </c>
      <c r="BA212" s="9" t="s">
        <v>972</v>
      </c>
    </row>
    <row r="213" spans="1:53" x14ac:dyDescent="0.15">
      <c r="A213" s="9" t="s">
        <v>969</v>
      </c>
      <c r="B213" s="9" t="s">
        <v>1392</v>
      </c>
      <c r="C213" s="32" t="str">
        <f>"./images/thumbnail/"&amp;データ!B213&amp;".jpg"</f>
        <v>./images/thumbnail/2068.jpg</v>
      </c>
      <c r="D213" s="32" t="s">
        <v>1393</v>
      </c>
      <c r="E213" s="32" t="str">
        <f>"./images/thumbnail/"&amp;データ!B213&amp;".jpg"</f>
        <v>./images/thumbnail/2068.jpg</v>
      </c>
      <c r="F213" s="32" t="s">
        <v>1064</v>
      </c>
      <c r="G213" s="32" t="s">
        <v>1260</v>
      </c>
      <c r="H213" s="32" t="str">
        <f>データ!D213</f>
        <v>ヴェラ</v>
      </c>
      <c r="I213" s="32" t="s">
        <v>977</v>
      </c>
      <c r="J213" s="32" t="s">
        <v>1260</v>
      </c>
      <c r="K213" s="32" t="str">
        <f>データ!E213</f>
        <v>UR</v>
      </c>
      <c r="L213" s="32" t="s">
        <v>977</v>
      </c>
      <c r="M213" s="32" t="s">
        <v>1260</v>
      </c>
      <c r="N213" s="32">
        <f>データ!F213</f>
        <v>15</v>
      </c>
      <c r="O213" s="32" t="s">
        <v>977</v>
      </c>
      <c r="P213" s="32" t="s">
        <v>1260</v>
      </c>
      <c r="Q213" s="32" t="str">
        <f>データ!G213</f>
        <v>遠</v>
      </c>
      <c r="R213" s="32" t="s">
        <v>977</v>
      </c>
      <c r="S213" s="32" t="s">
        <v>1260</v>
      </c>
      <c r="T213" s="33">
        <f>データ!H213</f>
        <v>22618</v>
      </c>
      <c r="U213" s="34" t="s">
        <v>977</v>
      </c>
      <c r="V213" s="34" t="s">
        <v>1260</v>
      </c>
      <c r="W213" s="33">
        <f>データ!I213</f>
        <v>7372</v>
      </c>
      <c r="X213" s="34" t="s">
        <v>977</v>
      </c>
      <c r="Y213" s="34" t="s">
        <v>1260</v>
      </c>
      <c r="Z213" s="33">
        <f>データ!J213</f>
        <v>7342</v>
      </c>
      <c r="AA213" s="34" t="s">
        <v>977</v>
      </c>
      <c r="AB213" s="34" t="s">
        <v>1260</v>
      </c>
      <c r="AC213" s="33" t="str">
        <f>データ!K213</f>
        <v>SS</v>
      </c>
      <c r="AD213" s="32" t="s">
        <v>977</v>
      </c>
      <c r="AE213" s="34" t="s">
        <v>1260</v>
      </c>
      <c r="AF213" s="33">
        <f>データ!L213</f>
        <v>37332</v>
      </c>
      <c r="AG213" s="34" t="s">
        <v>977</v>
      </c>
      <c r="AH213" s="34" t="s">
        <v>2273</v>
      </c>
      <c r="AI213" s="33" t="str">
        <f>データ!M213</f>
        <v>遠翠の天威</v>
      </c>
      <c r="AJ213" s="9" t="s">
        <v>2274</v>
      </c>
      <c r="AK213" s="33" t="str">
        <f>データ!O213</f>
        <v>-</v>
      </c>
      <c r="AL213" s="35" t="s">
        <v>977</v>
      </c>
      <c r="AM213" s="34" t="s">
        <v>2276</v>
      </c>
      <c r="AN213" s="33" t="str">
        <f>データ!Q213</f>
        <v>フォースオブウィッシュ／絶</v>
      </c>
      <c r="AO213" s="9" t="s">
        <v>2277</v>
      </c>
      <c r="AP213" s="33" t="str">
        <f>データ!S213</f>
        <v>オラクル／絶</v>
      </c>
      <c r="AQ213" s="35" t="s">
        <v>977</v>
      </c>
      <c r="AR213" s="34" t="s">
        <v>1260</v>
      </c>
      <c r="AS213" s="33" t="str">
        <f>データ!U213</f>
        <v>-</v>
      </c>
      <c r="AT213" s="35" t="s">
        <v>977</v>
      </c>
      <c r="AU213" s="34" t="s">
        <v>1260</v>
      </c>
      <c r="AV213" s="33" t="str">
        <f>データ!W213</f>
        <v>-</v>
      </c>
      <c r="AW213" s="35" t="s">
        <v>977</v>
      </c>
      <c r="AX213" s="34" t="s">
        <v>1260</v>
      </c>
      <c r="AY213" s="33" t="str">
        <f>データ!X213</f>
        <v>ガチャイベ</v>
      </c>
      <c r="AZ213" s="35" t="s">
        <v>977</v>
      </c>
      <c r="BA213" s="9" t="s">
        <v>972</v>
      </c>
    </row>
    <row r="214" spans="1:53" x14ac:dyDescent="0.15">
      <c r="A214" s="9" t="s">
        <v>969</v>
      </c>
      <c r="B214" s="9" t="s">
        <v>1392</v>
      </c>
      <c r="C214" s="32" t="str">
        <f>"./images/thumbnail/"&amp;データ!B214&amp;".jpg"</f>
        <v>./images/thumbnail/2066.jpg</v>
      </c>
      <c r="D214" s="32" t="s">
        <v>1393</v>
      </c>
      <c r="E214" s="32" t="str">
        <f>"./images/thumbnail/"&amp;データ!B214&amp;".jpg"</f>
        <v>./images/thumbnail/2066.jpg</v>
      </c>
      <c r="F214" s="32" t="s">
        <v>1064</v>
      </c>
      <c r="G214" s="32" t="s">
        <v>1260</v>
      </c>
      <c r="H214" s="32" t="str">
        <f>データ!D214</f>
        <v>カリーネ</v>
      </c>
      <c r="I214" s="32" t="s">
        <v>977</v>
      </c>
      <c r="J214" s="32" t="s">
        <v>1260</v>
      </c>
      <c r="K214" s="32" t="str">
        <f>データ!E214</f>
        <v>UR</v>
      </c>
      <c r="L214" s="32" t="s">
        <v>977</v>
      </c>
      <c r="M214" s="32" t="s">
        <v>1260</v>
      </c>
      <c r="N214" s="32">
        <f>データ!F214</f>
        <v>15</v>
      </c>
      <c r="O214" s="32" t="s">
        <v>977</v>
      </c>
      <c r="P214" s="32" t="s">
        <v>1260</v>
      </c>
      <c r="Q214" s="32" t="str">
        <f>データ!G214</f>
        <v>打</v>
      </c>
      <c r="R214" s="32" t="s">
        <v>977</v>
      </c>
      <c r="S214" s="32" t="s">
        <v>1260</v>
      </c>
      <c r="T214" s="33">
        <f>データ!H214</f>
        <v>28466</v>
      </c>
      <c r="U214" s="34" t="s">
        <v>977</v>
      </c>
      <c r="V214" s="34" t="s">
        <v>1260</v>
      </c>
      <c r="W214" s="33">
        <f>データ!I214</f>
        <v>7551</v>
      </c>
      <c r="X214" s="34" t="s">
        <v>977</v>
      </c>
      <c r="Y214" s="34" t="s">
        <v>1260</v>
      </c>
      <c r="Z214" s="33">
        <f>データ!J214</f>
        <v>10675</v>
      </c>
      <c r="AA214" s="34" t="s">
        <v>977</v>
      </c>
      <c r="AB214" s="34" t="s">
        <v>1260</v>
      </c>
      <c r="AC214" s="33" t="str">
        <f>データ!K214</f>
        <v>S</v>
      </c>
      <c r="AD214" s="32" t="s">
        <v>977</v>
      </c>
      <c r="AE214" s="34" t="s">
        <v>1260</v>
      </c>
      <c r="AF214" s="33">
        <f>データ!L214</f>
        <v>46692</v>
      </c>
      <c r="AG214" s="34" t="s">
        <v>977</v>
      </c>
      <c r="AH214" s="34" t="s">
        <v>2273</v>
      </c>
      <c r="AI214" s="33" t="str">
        <f>データ!M214</f>
        <v>天魔幻の閃光／煌</v>
      </c>
      <c r="AJ214" s="9" t="s">
        <v>2274</v>
      </c>
      <c r="AK214" s="33" t="str">
        <f>データ!O214</f>
        <v>-</v>
      </c>
      <c r="AL214" s="35" t="s">
        <v>977</v>
      </c>
      <c r="AM214" s="34" t="s">
        <v>2276</v>
      </c>
      <c r="AN214" s="33" t="str">
        <f>データ!Q214</f>
        <v>グラビティアサルト／煌</v>
      </c>
      <c r="AO214" s="9" t="s">
        <v>2277</v>
      </c>
      <c r="AP214" s="33" t="str">
        <f>データ!S214</f>
        <v>ブリッツ</v>
      </c>
      <c r="AQ214" s="35" t="s">
        <v>977</v>
      </c>
      <c r="AR214" s="34" t="s">
        <v>1260</v>
      </c>
      <c r="AS214" s="33" t="str">
        <f>データ!U214</f>
        <v>-</v>
      </c>
      <c r="AT214" s="35" t="s">
        <v>977</v>
      </c>
      <c r="AU214" s="34" t="s">
        <v>1260</v>
      </c>
      <c r="AV214" s="33" t="str">
        <f>データ!W214</f>
        <v>-</v>
      </c>
      <c r="AW214" s="35" t="s">
        <v>977</v>
      </c>
      <c r="AX214" s="34" t="s">
        <v>1260</v>
      </c>
      <c r="AY214" s="33" t="str">
        <f>データ!X214</f>
        <v>ガチャイベ</v>
      </c>
      <c r="AZ214" s="35" t="s">
        <v>977</v>
      </c>
      <c r="BA214" s="9" t="s">
        <v>972</v>
      </c>
    </row>
    <row r="215" spans="1:53" x14ac:dyDescent="0.15">
      <c r="A215" s="9" t="s">
        <v>969</v>
      </c>
      <c r="B215" s="9" t="s">
        <v>1392</v>
      </c>
      <c r="C215" s="32" t="str">
        <f>"./images/thumbnail/"&amp;データ!B215&amp;".jpg"</f>
        <v>./images/thumbnail/2064.jpg</v>
      </c>
      <c r="D215" s="32" t="s">
        <v>1393</v>
      </c>
      <c r="E215" s="32" t="str">
        <f>"./images/thumbnail/"&amp;データ!B215&amp;".jpg"</f>
        <v>./images/thumbnail/2064.jpg</v>
      </c>
      <c r="F215" s="32" t="s">
        <v>1064</v>
      </c>
      <c r="G215" s="32" t="s">
        <v>1260</v>
      </c>
      <c r="H215" s="32" t="str">
        <f>データ!D215</f>
        <v>フレーゲル</v>
      </c>
      <c r="I215" s="32" t="s">
        <v>977</v>
      </c>
      <c r="J215" s="32" t="s">
        <v>1260</v>
      </c>
      <c r="K215" s="32" t="str">
        <f>データ!E215</f>
        <v>UR</v>
      </c>
      <c r="L215" s="32" t="s">
        <v>977</v>
      </c>
      <c r="M215" s="32" t="s">
        <v>1260</v>
      </c>
      <c r="N215" s="32">
        <f>データ!F215</f>
        <v>15</v>
      </c>
      <c r="O215" s="32" t="s">
        <v>977</v>
      </c>
      <c r="P215" s="32" t="s">
        <v>1260</v>
      </c>
      <c r="Q215" s="32" t="str">
        <f>データ!G215</f>
        <v>突</v>
      </c>
      <c r="R215" s="32" t="s">
        <v>977</v>
      </c>
      <c r="S215" s="32" t="s">
        <v>1260</v>
      </c>
      <c r="T215" s="33">
        <f>データ!H215</f>
        <v>22799</v>
      </c>
      <c r="U215" s="34" t="s">
        <v>977</v>
      </c>
      <c r="V215" s="34" t="s">
        <v>1260</v>
      </c>
      <c r="W215" s="33">
        <f>データ!I215</f>
        <v>6404</v>
      </c>
      <c r="X215" s="34" t="s">
        <v>977</v>
      </c>
      <c r="Y215" s="34" t="s">
        <v>1260</v>
      </c>
      <c r="Z215" s="33">
        <f>データ!J215</f>
        <v>8406</v>
      </c>
      <c r="AA215" s="34" t="s">
        <v>977</v>
      </c>
      <c r="AB215" s="34" t="s">
        <v>1260</v>
      </c>
      <c r="AC215" s="33" t="str">
        <f>データ!K215</f>
        <v>SS2</v>
      </c>
      <c r="AD215" s="32" t="s">
        <v>977</v>
      </c>
      <c r="AE215" s="34" t="s">
        <v>1260</v>
      </c>
      <c r="AF215" s="33">
        <f>データ!L215</f>
        <v>37609</v>
      </c>
      <c r="AG215" s="34" t="s">
        <v>977</v>
      </c>
      <c r="AH215" s="34" t="s">
        <v>2273</v>
      </c>
      <c r="AI215" s="33" t="str">
        <f>データ!M215</f>
        <v>孤撃の言霊／煌</v>
      </c>
      <c r="AJ215" s="9" t="s">
        <v>2274</v>
      </c>
      <c r="AK215" s="33" t="str">
        <f>データ!O215</f>
        <v>-</v>
      </c>
      <c r="AL215" s="35" t="s">
        <v>977</v>
      </c>
      <c r="AM215" s="34" t="s">
        <v>2276</v>
      </c>
      <c r="AN215" s="33" t="str">
        <f>データ!Q215</f>
        <v>レクトノート／絶</v>
      </c>
      <c r="AO215" s="9" t="s">
        <v>2277</v>
      </c>
      <c r="AP215" s="33" t="str">
        <f>データ!S215</f>
        <v>キャッスルヴェール／真</v>
      </c>
      <c r="AQ215" s="35" t="s">
        <v>977</v>
      </c>
      <c r="AR215" s="34" t="s">
        <v>1260</v>
      </c>
      <c r="AS215" s="33" t="str">
        <f>データ!U215</f>
        <v>-</v>
      </c>
      <c r="AT215" s="35" t="s">
        <v>977</v>
      </c>
      <c r="AU215" s="34" t="s">
        <v>1260</v>
      </c>
      <c r="AV215" s="33" t="str">
        <f>データ!W215</f>
        <v>-</v>
      </c>
      <c r="AW215" s="35" t="s">
        <v>977</v>
      </c>
      <c r="AX215" s="34" t="s">
        <v>1260</v>
      </c>
      <c r="AY215" s="33" t="str">
        <f>データ!X215</f>
        <v>常設</v>
      </c>
      <c r="AZ215" s="35" t="s">
        <v>977</v>
      </c>
      <c r="BA215" s="9" t="s">
        <v>972</v>
      </c>
    </row>
    <row r="216" spans="1:53" x14ac:dyDescent="0.15">
      <c r="A216" s="9" t="s">
        <v>969</v>
      </c>
      <c r="B216" s="9" t="s">
        <v>1392</v>
      </c>
      <c r="C216" s="32" t="str">
        <f>"./images/thumbnail/"&amp;データ!B216&amp;".jpg"</f>
        <v>./images/thumbnail/2062.jpg</v>
      </c>
      <c r="D216" s="32" t="s">
        <v>1393</v>
      </c>
      <c r="E216" s="32" t="str">
        <f>"./images/thumbnail/"&amp;データ!B216&amp;".jpg"</f>
        <v>./images/thumbnail/2062.jpg</v>
      </c>
      <c r="F216" s="32" t="s">
        <v>1064</v>
      </c>
      <c r="G216" s="32" t="s">
        <v>1260</v>
      </c>
      <c r="H216" s="32" t="str">
        <f>データ!D216</f>
        <v>ショーン</v>
      </c>
      <c r="I216" s="32" t="s">
        <v>977</v>
      </c>
      <c r="J216" s="32" t="s">
        <v>1260</v>
      </c>
      <c r="K216" s="32" t="str">
        <f>データ!E216</f>
        <v>UR</v>
      </c>
      <c r="L216" s="32" t="s">
        <v>977</v>
      </c>
      <c r="M216" s="32" t="s">
        <v>1260</v>
      </c>
      <c r="N216" s="32">
        <f>データ!F216</f>
        <v>14</v>
      </c>
      <c r="O216" s="32" t="s">
        <v>977</v>
      </c>
      <c r="P216" s="32" t="s">
        <v>1260</v>
      </c>
      <c r="Q216" s="32" t="str">
        <f>データ!G216</f>
        <v>斬</v>
      </c>
      <c r="R216" s="32" t="s">
        <v>977</v>
      </c>
      <c r="S216" s="32" t="s">
        <v>1260</v>
      </c>
      <c r="T216" s="33">
        <f>データ!H216</f>
        <v>18199</v>
      </c>
      <c r="U216" s="34" t="s">
        <v>977</v>
      </c>
      <c r="V216" s="34" t="s">
        <v>1260</v>
      </c>
      <c r="W216" s="33">
        <f>データ!I216</f>
        <v>8574</v>
      </c>
      <c r="X216" s="34" t="s">
        <v>977</v>
      </c>
      <c r="Y216" s="34" t="s">
        <v>1260</v>
      </c>
      <c r="Z216" s="33">
        <f>データ!J216</f>
        <v>6793</v>
      </c>
      <c r="AA216" s="34" t="s">
        <v>977</v>
      </c>
      <c r="AB216" s="34" t="s">
        <v>1260</v>
      </c>
      <c r="AC216" s="33" t="str">
        <f>データ!K216</f>
        <v>S</v>
      </c>
      <c r="AD216" s="32" t="s">
        <v>977</v>
      </c>
      <c r="AE216" s="34" t="s">
        <v>1260</v>
      </c>
      <c r="AF216" s="33">
        <f>データ!L216</f>
        <v>33566</v>
      </c>
      <c r="AG216" s="34" t="s">
        <v>977</v>
      </c>
      <c r="AH216" s="34" t="s">
        <v>2273</v>
      </c>
      <c r="AI216" s="33" t="str">
        <f>データ!M216</f>
        <v>斬紅の神護</v>
      </c>
      <c r="AJ216" s="9" t="s">
        <v>2274</v>
      </c>
      <c r="AK216" s="33" t="str">
        <f>データ!O216</f>
        <v>-</v>
      </c>
      <c r="AL216" s="35" t="s">
        <v>977</v>
      </c>
      <c r="AM216" s="34" t="s">
        <v>2276</v>
      </c>
      <c r="AN216" s="33" t="str">
        <f>データ!Q216</f>
        <v>メナス／真</v>
      </c>
      <c r="AO216" s="9" t="s">
        <v>2277</v>
      </c>
      <c r="AP216" s="33" t="str">
        <f>データ!S216</f>
        <v>-</v>
      </c>
      <c r="AQ216" s="35" t="s">
        <v>977</v>
      </c>
      <c r="AR216" s="34" t="s">
        <v>1260</v>
      </c>
      <c r="AS216" s="33" t="str">
        <f>データ!U216</f>
        <v>-</v>
      </c>
      <c r="AT216" s="35" t="s">
        <v>977</v>
      </c>
      <c r="AU216" s="34" t="s">
        <v>1260</v>
      </c>
      <c r="AV216" s="33" t="str">
        <f>データ!W216</f>
        <v>-</v>
      </c>
      <c r="AW216" s="35" t="s">
        <v>977</v>
      </c>
      <c r="AX216" s="34" t="s">
        <v>1260</v>
      </c>
      <c r="AY216" s="33" t="str">
        <f>データ!X216</f>
        <v>常設</v>
      </c>
      <c r="AZ216" s="35" t="s">
        <v>977</v>
      </c>
      <c r="BA216" s="9" t="s">
        <v>972</v>
      </c>
    </row>
    <row r="217" spans="1:53" x14ac:dyDescent="0.15">
      <c r="A217" s="9" t="s">
        <v>969</v>
      </c>
      <c r="B217" s="9" t="s">
        <v>1392</v>
      </c>
      <c r="C217" s="32" t="str">
        <f>"./images/thumbnail/"&amp;データ!B217&amp;".jpg"</f>
        <v>./images/thumbnail/2060.jpg</v>
      </c>
      <c r="D217" s="32" t="s">
        <v>1393</v>
      </c>
      <c r="E217" s="32" t="str">
        <f>"./images/thumbnail/"&amp;データ!B217&amp;".jpg"</f>
        <v>./images/thumbnail/2060.jpg</v>
      </c>
      <c r="F217" s="32" t="s">
        <v>1064</v>
      </c>
      <c r="G217" s="32" t="s">
        <v>1260</v>
      </c>
      <c r="H217" s="32" t="str">
        <f>データ!D217</f>
        <v>ヴォール</v>
      </c>
      <c r="I217" s="32" t="s">
        <v>977</v>
      </c>
      <c r="J217" s="32" t="s">
        <v>1260</v>
      </c>
      <c r="K217" s="32" t="str">
        <f>データ!E217</f>
        <v>UR</v>
      </c>
      <c r="L217" s="32" t="s">
        <v>977</v>
      </c>
      <c r="M217" s="32" t="s">
        <v>1260</v>
      </c>
      <c r="N217" s="32">
        <f>データ!F217</f>
        <v>15</v>
      </c>
      <c r="O217" s="32" t="s">
        <v>977</v>
      </c>
      <c r="P217" s="32" t="s">
        <v>1260</v>
      </c>
      <c r="Q217" s="32" t="str">
        <f>データ!G217</f>
        <v>斬</v>
      </c>
      <c r="R217" s="32" t="s">
        <v>977</v>
      </c>
      <c r="S217" s="32" t="s">
        <v>1260</v>
      </c>
      <c r="T217" s="33">
        <f>データ!H217</f>
        <v>21064</v>
      </c>
      <c r="U217" s="34" t="s">
        <v>977</v>
      </c>
      <c r="V217" s="34" t="s">
        <v>1260</v>
      </c>
      <c r="W217" s="33">
        <f>データ!I217</f>
        <v>9292</v>
      </c>
      <c r="X217" s="34" t="s">
        <v>977</v>
      </c>
      <c r="Y217" s="34" t="s">
        <v>1260</v>
      </c>
      <c r="Z217" s="33">
        <f>データ!J217</f>
        <v>7356</v>
      </c>
      <c r="AA217" s="34" t="s">
        <v>977</v>
      </c>
      <c r="AB217" s="34" t="s">
        <v>1260</v>
      </c>
      <c r="AC217" s="33" t="str">
        <f>データ!K217</f>
        <v>SS-</v>
      </c>
      <c r="AD217" s="32" t="s">
        <v>977</v>
      </c>
      <c r="AE217" s="34" t="s">
        <v>1260</v>
      </c>
      <c r="AF217" s="33">
        <f>データ!L217</f>
        <v>37712</v>
      </c>
      <c r="AG217" s="34" t="s">
        <v>977</v>
      </c>
      <c r="AH217" s="34" t="s">
        <v>2273</v>
      </c>
      <c r="AI217" s="33" t="str">
        <f>データ!M217</f>
        <v>焔幻の一閃／煌</v>
      </c>
      <c r="AJ217" s="9" t="s">
        <v>2274</v>
      </c>
      <c r="AK217" s="33" t="str">
        <f>データ!O217</f>
        <v>-</v>
      </c>
      <c r="AL217" s="35" t="s">
        <v>977</v>
      </c>
      <c r="AM217" s="34" t="s">
        <v>2276</v>
      </c>
      <c r="AN217" s="33" t="str">
        <f>データ!Q217</f>
        <v>ブリッツ／真</v>
      </c>
      <c r="AO217" s="9" t="s">
        <v>2277</v>
      </c>
      <c r="AP217" s="33" t="str">
        <f>データ!S217</f>
        <v>アサルト／絶</v>
      </c>
      <c r="AQ217" s="35" t="s">
        <v>977</v>
      </c>
      <c r="AR217" s="34" t="s">
        <v>1260</v>
      </c>
      <c r="AS217" s="33" t="str">
        <f>データ!U217</f>
        <v>-</v>
      </c>
      <c r="AT217" s="35" t="s">
        <v>977</v>
      </c>
      <c r="AU217" s="34" t="s">
        <v>1260</v>
      </c>
      <c r="AV217" s="33" t="str">
        <f>データ!W217</f>
        <v>-</v>
      </c>
      <c r="AW217" s="35" t="s">
        <v>977</v>
      </c>
      <c r="AX217" s="34" t="s">
        <v>1260</v>
      </c>
      <c r="AY217" s="33" t="str">
        <f>データ!X217</f>
        <v>イリュミナシオン</v>
      </c>
      <c r="AZ217" s="35" t="s">
        <v>977</v>
      </c>
      <c r="BA217" s="9" t="s">
        <v>972</v>
      </c>
    </row>
    <row r="218" spans="1:53" x14ac:dyDescent="0.15">
      <c r="A218" s="9" t="s">
        <v>969</v>
      </c>
      <c r="B218" s="9" t="s">
        <v>1392</v>
      </c>
      <c r="C218" s="32" t="str">
        <f>"./images/thumbnail/"&amp;データ!B218&amp;".jpg"</f>
        <v>./images/thumbnail/2059.jpg</v>
      </c>
      <c r="D218" s="32" t="s">
        <v>1393</v>
      </c>
      <c r="E218" s="32" t="str">
        <f>"./images/thumbnail/"&amp;データ!B218&amp;".jpg"</f>
        <v>./images/thumbnail/2059.jpg</v>
      </c>
      <c r="F218" s="32" t="s">
        <v>1064</v>
      </c>
      <c r="G218" s="32" t="s">
        <v>1260</v>
      </c>
      <c r="H218" s="32" t="str">
        <f>データ!D218</f>
        <v>アスル</v>
      </c>
      <c r="I218" s="32" t="s">
        <v>977</v>
      </c>
      <c r="J218" s="32" t="s">
        <v>1260</v>
      </c>
      <c r="K218" s="32" t="str">
        <f>データ!E218</f>
        <v>UR</v>
      </c>
      <c r="L218" s="32" t="s">
        <v>977</v>
      </c>
      <c r="M218" s="32" t="s">
        <v>1260</v>
      </c>
      <c r="N218" s="32">
        <f>データ!F218</f>
        <v>15</v>
      </c>
      <c r="O218" s="32" t="s">
        <v>977</v>
      </c>
      <c r="P218" s="32" t="s">
        <v>1260</v>
      </c>
      <c r="Q218" s="32" t="str">
        <f>データ!G218</f>
        <v>遠</v>
      </c>
      <c r="R218" s="32" t="s">
        <v>977</v>
      </c>
      <c r="S218" s="32" t="s">
        <v>1260</v>
      </c>
      <c r="T218" s="33">
        <f>データ!H218</f>
        <v>27019</v>
      </c>
      <c r="U218" s="34" t="s">
        <v>977</v>
      </c>
      <c r="V218" s="34" t="s">
        <v>1260</v>
      </c>
      <c r="W218" s="33">
        <f>データ!I218</f>
        <v>8319</v>
      </c>
      <c r="X218" s="34" t="s">
        <v>977</v>
      </c>
      <c r="Y218" s="34" t="s">
        <v>1260</v>
      </c>
      <c r="Z218" s="33">
        <f>データ!J218</f>
        <v>7843</v>
      </c>
      <c r="AA218" s="34" t="s">
        <v>977</v>
      </c>
      <c r="AB218" s="34" t="s">
        <v>1260</v>
      </c>
      <c r="AC218" s="33" t="str">
        <f>データ!K218</f>
        <v>SS</v>
      </c>
      <c r="AD218" s="32" t="s">
        <v>977</v>
      </c>
      <c r="AE218" s="34" t="s">
        <v>1260</v>
      </c>
      <c r="AF218" s="33">
        <f>データ!L218</f>
        <v>43181</v>
      </c>
      <c r="AG218" s="34" t="s">
        <v>977</v>
      </c>
      <c r="AH218" s="34" t="s">
        <v>2273</v>
      </c>
      <c r="AI218" s="33" t="str">
        <f>データ!M218</f>
        <v>灼</v>
      </c>
      <c r="AJ218" s="9" t="s">
        <v>2274</v>
      </c>
      <c r="AK218" s="33" t="str">
        <f>データ!O218</f>
        <v>灼獄</v>
      </c>
      <c r="AL218" s="35" t="s">
        <v>977</v>
      </c>
      <c r="AM218" s="34" t="s">
        <v>2276</v>
      </c>
      <c r="AN218" s="33" t="str">
        <f>データ!Q218</f>
        <v>ランページ／煌</v>
      </c>
      <c r="AO218" s="9" t="s">
        <v>2277</v>
      </c>
      <c r="AP218" s="33" t="str">
        <f>データ!S218</f>
        <v>アサルトオーダー／真</v>
      </c>
      <c r="AQ218" s="35" t="s">
        <v>977</v>
      </c>
      <c r="AR218" s="34" t="s">
        <v>1260</v>
      </c>
      <c r="AS218" s="33" t="str">
        <f>データ!U218</f>
        <v>-</v>
      </c>
      <c r="AT218" s="35" t="s">
        <v>977</v>
      </c>
      <c r="AU218" s="34" t="s">
        <v>1260</v>
      </c>
      <c r="AV218" s="33" t="str">
        <f>データ!W218</f>
        <v>-</v>
      </c>
      <c r="AW218" s="35" t="s">
        <v>977</v>
      </c>
      <c r="AX218" s="34" t="s">
        <v>1260</v>
      </c>
      <c r="AY218" s="33" t="str">
        <f>データ!X218</f>
        <v>ガチャイベ</v>
      </c>
      <c r="AZ218" s="35" t="s">
        <v>977</v>
      </c>
      <c r="BA218" s="9" t="s">
        <v>972</v>
      </c>
    </row>
    <row r="219" spans="1:53" x14ac:dyDescent="0.15">
      <c r="A219" s="9" t="s">
        <v>969</v>
      </c>
      <c r="B219" s="9" t="s">
        <v>1392</v>
      </c>
      <c r="C219" s="32" t="str">
        <f>"./images/thumbnail/"&amp;データ!B219&amp;".jpg"</f>
        <v>./images/thumbnail/2058.jpg</v>
      </c>
      <c r="D219" s="32" t="s">
        <v>1393</v>
      </c>
      <c r="E219" s="32" t="str">
        <f>"./images/thumbnail/"&amp;データ!B219&amp;".jpg"</f>
        <v>./images/thumbnail/2058.jpg</v>
      </c>
      <c r="F219" s="32" t="s">
        <v>1064</v>
      </c>
      <c r="G219" s="32" t="s">
        <v>1260</v>
      </c>
      <c r="H219" s="32" t="str">
        <f>データ!D219</f>
        <v>キノ</v>
      </c>
      <c r="I219" s="32" t="s">
        <v>977</v>
      </c>
      <c r="J219" s="32" t="s">
        <v>1260</v>
      </c>
      <c r="K219" s="32" t="str">
        <f>データ!E219</f>
        <v>UR</v>
      </c>
      <c r="L219" s="32" t="s">
        <v>977</v>
      </c>
      <c r="M219" s="32" t="s">
        <v>1260</v>
      </c>
      <c r="N219" s="32">
        <f>データ!F219</f>
        <v>15</v>
      </c>
      <c r="O219" s="32" t="s">
        <v>977</v>
      </c>
      <c r="P219" s="32" t="s">
        <v>1260</v>
      </c>
      <c r="Q219" s="32" t="str">
        <f>データ!G219</f>
        <v>遠</v>
      </c>
      <c r="R219" s="32" t="s">
        <v>977</v>
      </c>
      <c r="S219" s="32" t="s">
        <v>1260</v>
      </c>
      <c r="T219" s="33">
        <f>データ!H219</f>
        <v>22964</v>
      </c>
      <c r="U219" s="34" t="s">
        <v>977</v>
      </c>
      <c r="V219" s="34" t="s">
        <v>1260</v>
      </c>
      <c r="W219" s="33">
        <f>データ!I219</f>
        <v>7362</v>
      </c>
      <c r="X219" s="34" t="s">
        <v>977</v>
      </c>
      <c r="Y219" s="34" t="s">
        <v>1260</v>
      </c>
      <c r="Z219" s="33">
        <f>データ!J219</f>
        <v>7227</v>
      </c>
      <c r="AA219" s="34" t="s">
        <v>977</v>
      </c>
      <c r="AB219" s="34" t="s">
        <v>1260</v>
      </c>
      <c r="AC219" s="33" t="str">
        <f>データ!K219</f>
        <v>SS</v>
      </c>
      <c r="AD219" s="32" t="s">
        <v>977</v>
      </c>
      <c r="AE219" s="34" t="s">
        <v>1260</v>
      </c>
      <c r="AF219" s="33">
        <f>データ!L219</f>
        <v>37553</v>
      </c>
      <c r="AG219" s="34" t="s">
        <v>977</v>
      </c>
      <c r="AH219" s="34" t="s">
        <v>2273</v>
      </c>
      <c r="AI219" s="33" t="str">
        <f>データ!M219</f>
        <v>暗闇の言霊／煌</v>
      </c>
      <c r="AJ219" s="9" t="s">
        <v>2274</v>
      </c>
      <c r="AK219" s="33" t="str">
        <f>データ!O219</f>
        <v>-</v>
      </c>
      <c r="AL219" s="35" t="s">
        <v>977</v>
      </c>
      <c r="AM219" s="34" t="s">
        <v>2276</v>
      </c>
      <c r="AN219" s="33" t="str">
        <f>データ!Q219</f>
        <v>スラッシャー／煌</v>
      </c>
      <c r="AO219" s="9" t="s">
        <v>2277</v>
      </c>
      <c r="AP219" s="33" t="str">
        <f>データ!S219</f>
        <v>エッジノート／絶</v>
      </c>
      <c r="AQ219" s="35" t="s">
        <v>977</v>
      </c>
      <c r="AR219" s="34" t="s">
        <v>1260</v>
      </c>
      <c r="AS219" s="33" t="str">
        <f>データ!U219</f>
        <v>-</v>
      </c>
      <c r="AT219" s="35" t="s">
        <v>977</v>
      </c>
      <c r="AU219" s="34" t="s">
        <v>1260</v>
      </c>
      <c r="AV219" s="33" t="str">
        <f>データ!W219</f>
        <v>-</v>
      </c>
      <c r="AW219" s="35" t="s">
        <v>977</v>
      </c>
      <c r="AX219" s="34" t="s">
        <v>1260</v>
      </c>
      <c r="AY219" s="33" t="str">
        <f>データ!X219</f>
        <v>ポーカー</v>
      </c>
      <c r="AZ219" s="35" t="s">
        <v>977</v>
      </c>
      <c r="BA219" s="9" t="s">
        <v>972</v>
      </c>
    </row>
    <row r="220" spans="1:53" x14ac:dyDescent="0.15">
      <c r="A220" s="9" t="s">
        <v>969</v>
      </c>
      <c r="B220" s="9" t="s">
        <v>1392</v>
      </c>
      <c r="C220" s="32" t="str">
        <f>"./images/thumbnail/"&amp;データ!B220&amp;".jpg"</f>
        <v>./images/thumbnail/2057.jpg</v>
      </c>
      <c r="D220" s="32" t="s">
        <v>1393</v>
      </c>
      <c r="E220" s="32" t="str">
        <f>"./images/thumbnail/"&amp;データ!B220&amp;".jpg"</f>
        <v>./images/thumbnail/2057.jpg</v>
      </c>
      <c r="F220" s="32" t="s">
        <v>1064</v>
      </c>
      <c r="G220" s="32" t="s">
        <v>1260</v>
      </c>
      <c r="H220" s="32" t="str">
        <f>データ!D220</f>
        <v>メイリン</v>
      </c>
      <c r="I220" s="32" t="s">
        <v>977</v>
      </c>
      <c r="J220" s="32" t="s">
        <v>1260</v>
      </c>
      <c r="K220" s="32" t="str">
        <f>データ!E220</f>
        <v>UR</v>
      </c>
      <c r="L220" s="32" t="s">
        <v>977</v>
      </c>
      <c r="M220" s="32" t="s">
        <v>1260</v>
      </c>
      <c r="N220" s="32">
        <f>データ!F220</f>
        <v>15</v>
      </c>
      <c r="O220" s="32" t="s">
        <v>977</v>
      </c>
      <c r="P220" s="32" t="s">
        <v>1260</v>
      </c>
      <c r="Q220" s="32" t="str">
        <f>データ!G220</f>
        <v>打</v>
      </c>
      <c r="R220" s="32" t="s">
        <v>977</v>
      </c>
      <c r="S220" s="32" t="s">
        <v>1260</v>
      </c>
      <c r="T220" s="33">
        <f>データ!H220</f>
        <v>26875</v>
      </c>
      <c r="U220" s="34" t="s">
        <v>977</v>
      </c>
      <c r="V220" s="34" t="s">
        <v>1260</v>
      </c>
      <c r="W220" s="33">
        <f>データ!I220</f>
        <v>7323</v>
      </c>
      <c r="X220" s="34" t="s">
        <v>977</v>
      </c>
      <c r="Y220" s="34" t="s">
        <v>1260</v>
      </c>
      <c r="Z220" s="33">
        <f>データ!J220</f>
        <v>10411</v>
      </c>
      <c r="AA220" s="34" t="s">
        <v>977</v>
      </c>
      <c r="AB220" s="34" t="s">
        <v>1260</v>
      </c>
      <c r="AC220" s="33" t="str">
        <f>データ!K220</f>
        <v>S</v>
      </c>
      <c r="AD220" s="32" t="s">
        <v>977</v>
      </c>
      <c r="AE220" s="34" t="s">
        <v>1260</v>
      </c>
      <c r="AF220" s="33">
        <f>データ!L220</f>
        <v>44609</v>
      </c>
      <c r="AG220" s="34" t="s">
        <v>977</v>
      </c>
      <c r="AH220" s="34" t="s">
        <v>2273</v>
      </c>
      <c r="AI220" s="33" t="str">
        <f>データ!M220</f>
        <v>幻光の交叉線／煌</v>
      </c>
      <c r="AJ220" s="9" t="s">
        <v>2274</v>
      </c>
      <c r="AK220" s="33" t="str">
        <f>データ!O220</f>
        <v>-</v>
      </c>
      <c r="AL220" s="35" t="s">
        <v>977</v>
      </c>
      <c r="AM220" s="34" t="s">
        <v>2276</v>
      </c>
      <c r="AN220" s="33" t="str">
        <f>データ!Q220</f>
        <v>アサルト／煌</v>
      </c>
      <c r="AO220" s="9" t="s">
        <v>2277</v>
      </c>
      <c r="AP220" s="33" t="str">
        <f>データ!S220</f>
        <v>フォートレスオーダー／真</v>
      </c>
      <c r="AQ220" s="35" t="s">
        <v>977</v>
      </c>
      <c r="AR220" s="34" t="s">
        <v>1260</v>
      </c>
      <c r="AS220" s="33" t="str">
        <f>データ!U220</f>
        <v>-</v>
      </c>
      <c r="AT220" s="35" t="s">
        <v>977</v>
      </c>
      <c r="AU220" s="34" t="s">
        <v>1260</v>
      </c>
      <c r="AV220" s="33" t="str">
        <f>データ!W220</f>
        <v>-</v>
      </c>
      <c r="AW220" s="35" t="s">
        <v>977</v>
      </c>
      <c r="AX220" s="34" t="s">
        <v>1260</v>
      </c>
      <c r="AY220" s="33" t="str">
        <f>データ!X220</f>
        <v>ガチャイベ</v>
      </c>
      <c r="AZ220" s="35" t="s">
        <v>977</v>
      </c>
      <c r="BA220" s="9" t="s">
        <v>972</v>
      </c>
    </row>
    <row r="221" spans="1:53" x14ac:dyDescent="0.15">
      <c r="A221" s="9" t="s">
        <v>969</v>
      </c>
      <c r="B221" s="9" t="s">
        <v>1392</v>
      </c>
      <c r="C221" s="32" t="str">
        <f>"./images/thumbnail/"&amp;データ!B221&amp;".jpg"</f>
        <v>./images/thumbnail/2055.jpg</v>
      </c>
      <c r="D221" s="32" t="s">
        <v>1393</v>
      </c>
      <c r="E221" s="32" t="str">
        <f>"./images/thumbnail/"&amp;データ!B221&amp;".jpg"</f>
        <v>./images/thumbnail/2055.jpg</v>
      </c>
      <c r="F221" s="32" t="s">
        <v>1064</v>
      </c>
      <c r="G221" s="32" t="s">
        <v>1260</v>
      </c>
      <c r="H221" s="32" t="str">
        <f>データ!D221</f>
        <v>カルディナ</v>
      </c>
      <c r="I221" s="32" t="s">
        <v>977</v>
      </c>
      <c r="J221" s="32" t="s">
        <v>1260</v>
      </c>
      <c r="K221" s="32" t="str">
        <f>データ!E221</f>
        <v>UR</v>
      </c>
      <c r="L221" s="32" t="s">
        <v>977</v>
      </c>
      <c r="M221" s="32" t="s">
        <v>1260</v>
      </c>
      <c r="N221" s="32">
        <f>データ!F221</f>
        <v>15</v>
      </c>
      <c r="O221" s="32" t="s">
        <v>977</v>
      </c>
      <c r="P221" s="32" t="s">
        <v>1260</v>
      </c>
      <c r="Q221" s="32" t="str">
        <f>データ!G221</f>
        <v>突</v>
      </c>
      <c r="R221" s="32" t="s">
        <v>977</v>
      </c>
      <c r="S221" s="32" t="s">
        <v>1260</v>
      </c>
      <c r="T221" s="33">
        <f>データ!H221</f>
        <v>23741</v>
      </c>
      <c r="U221" s="34" t="s">
        <v>977</v>
      </c>
      <c r="V221" s="34" t="s">
        <v>1260</v>
      </c>
      <c r="W221" s="33">
        <f>データ!I221</f>
        <v>6523</v>
      </c>
      <c r="X221" s="34" t="s">
        <v>977</v>
      </c>
      <c r="Y221" s="34" t="s">
        <v>1260</v>
      </c>
      <c r="Z221" s="33">
        <f>データ!J221</f>
        <v>8393</v>
      </c>
      <c r="AA221" s="34" t="s">
        <v>977</v>
      </c>
      <c r="AB221" s="34" t="s">
        <v>1260</v>
      </c>
      <c r="AC221" s="33" t="str">
        <f>データ!K221</f>
        <v>SS2</v>
      </c>
      <c r="AD221" s="32" t="s">
        <v>977</v>
      </c>
      <c r="AE221" s="34" t="s">
        <v>1260</v>
      </c>
      <c r="AF221" s="33">
        <f>データ!L221</f>
        <v>38657</v>
      </c>
      <c r="AG221" s="34" t="s">
        <v>977</v>
      </c>
      <c r="AH221" s="34" t="s">
        <v>2273</v>
      </c>
      <c r="AI221" s="33" t="str">
        <f>データ!M221</f>
        <v>魔幻の閃光／煌</v>
      </c>
      <c r="AJ221" s="9" t="s">
        <v>2274</v>
      </c>
      <c r="AK221" s="33" t="str">
        <f>データ!O221</f>
        <v>-</v>
      </c>
      <c r="AL221" s="35" t="s">
        <v>977</v>
      </c>
      <c r="AM221" s="34" t="s">
        <v>2276</v>
      </c>
      <c r="AN221" s="33" t="str">
        <f>データ!Q221</f>
        <v>ストリーム／絶</v>
      </c>
      <c r="AO221" s="9" t="s">
        <v>2277</v>
      </c>
      <c r="AP221" s="33" t="str">
        <f>データ!S221</f>
        <v>ランページ／絶</v>
      </c>
      <c r="AQ221" s="35" t="s">
        <v>977</v>
      </c>
      <c r="AR221" s="34" t="s">
        <v>1260</v>
      </c>
      <c r="AS221" s="33" t="str">
        <f>データ!U221</f>
        <v>-</v>
      </c>
      <c r="AT221" s="35" t="s">
        <v>977</v>
      </c>
      <c r="AU221" s="34" t="s">
        <v>1260</v>
      </c>
      <c r="AV221" s="33" t="str">
        <f>データ!W221</f>
        <v>-</v>
      </c>
      <c r="AW221" s="35" t="s">
        <v>977</v>
      </c>
      <c r="AX221" s="34" t="s">
        <v>1260</v>
      </c>
      <c r="AY221" s="33" t="str">
        <f>データ!X221</f>
        <v>ガチャイベ</v>
      </c>
      <c r="AZ221" s="35" t="s">
        <v>977</v>
      </c>
      <c r="BA221" s="9" t="s">
        <v>972</v>
      </c>
    </row>
    <row r="222" spans="1:53" x14ac:dyDescent="0.15">
      <c r="A222" s="9" t="s">
        <v>969</v>
      </c>
      <c r="B222" s="9" t="s">
        <v>1392</v>
      </c>
      <c r="C222" s="32" t="str">
        <f>"./images/thumbnail/"&amp;データ!B222&amp;".jpg"</f>
        <v>./images/thumbnail/2053.jpg</v>
      </c>
      <c r="D222" s="32" t="s">
        <v>1393</v>
      </c>
      <c r="E222" s="32" t="str">
        <f>"./images/thumbnail/"&amp;データ!B222&amp;".jpg"</f>
        <v>./images/thumbnail/2053.jpg</v>
      </c>
      <c r="F222" s="32" t="s">
        <v>1064</v>
      </c>
      <c r="G222" s="32" t="s">
        <v>1260</v>
      </c>
      <c r="H222" s="32" t="str">
        <f>データ!D222</f>
        <v>ソリン</v>
      </c>
      <c r="I222" s="32" t="s">
        <v>977</v>
      </c>
      <c r="J222" s="32" t="s">
        <v>1260</v>
      </c>
      <c r="K222" s="32" t="str">
        <f>データ!E222</f>
        <v>UR</v>
      </c>
      <c r="L222" s="32" t="s">
        <v>977</v>
      </c>
      <c r="M222" s="32" t="s">
        <v>1260</v>
      </c>
      <c r="N222" s="32">
        <f>データ!F222</f>
        <v>14</v>
      </c>
      <c r="O222" s="32" t="s">
        <v>977</v>
      </c>
      <c r="P222" s="32" t="s">
        <v>1260</v>
      </c>
      <c r="Q222" s="32" t="str">
        <f>データ!G222</f>
        <v>斬</v>
      </c>
      <c r="R222" s="32" t="s">
        <v>977</v>
      </c>
      <c r="S222" s="32" t="s">
        <v>1260</v>
      </c>
      <c r="T222" s="33">
        <f>データ!H222</f>
        <v>16865</v>
      </c>
      <c r="U222" s="34" t="s">
        <v>977</v>
      </c>
      <c r="V222" s="34" t="s">
        <v>1260</v>
      </c>
      <c r="W222" s="33">
        <f>データ!I222</f>
        <v>8492</v>
      </c>
      <c r="X222" s="34" t="s">
        <v>977</v>
      </c>
      <c r="Y222" s="34" t="s">
        <v>1260</v>
      </c>
      <c r="Z222" s="33">
        <f>データ!J222</f>
        <v>6335</v>
      </c>
      <c r="AA222" s="34" t="s">
        <v>977</v>
      </c>
      <c r="AB222" s="34" t="s">
        <v>1260</v>
      </c>
      <c r="AC222" s="33" t="str">
        <f>データ!K222</f>
        <v>S</v>
      </c>
      <c r="AD222" s="32" t="s">
        <v>977</v>
      </c>
      <c r="AE222" s="34" t="s">
        <v>1260</v>
      </c>
      <c r="AF222" s="33">
        <f>データ!L222</f>
        <v>31692</v>
      </c>
      <c r="AG222" s="34" t="s">
        <v>977</v>
      </c>
      <c r="AH222" s="34" t="s">
        <v>2273</v>
      </c>
      <c r="AI222" s="33" t="str">
        <f>データ!M222</f>
        <v>魔幻の閃光／煌</v>
      </c>
      <c r="AJ222" s="9" t="s">
        <v>2274</v>
      </c>
      <c r="AK222" s="33" t="str">
        <f>データ!O222</f>
        <v>-</v>
      </c>
      <c r="AL222" s="35" t="s">
        <v>977</v>
      </c>
      <c r="AM222" s="34" t="s">
        <v>2276</v>
      </c>
      <c r="AN222" s="33" t="str">
        <f>データ!Q222</f>
        <v>ランページ／絶</v>
      </c>
      <c r="AO222" s="9" t="s">
        <v>2277</v>
      </c>
      <c r="AP222" s="33" t="str">
        <f>データ!S222</f>
        <v>-</v>
      </c>
      <c r="AQ222" s="35" t="s">
        <v>977</v>
      </c>
      <c r="AR222" s="34" t="s">
        <v>1260</v>
      </c>
      <c r="AS222" s="33" t="str">
        <f>データ!U222</f>
        <v>-</v>
      </c>
      <c r="AT222" s="35" t="s">
        <v>977</v>
      </c>
      <c r="AU222" s="34" t="s">
        <v>1260</v>
      </c>
      <c r="AV222" s="33" t="str">
        <f>データ!W222</f>
        <v>-</v>
      </c>
      <c r="AW222" s="35" t="s">
        <v>977</v>
      </c>
      <c r="AX222" s="34" t="s">
        <v>1260</v>
      </c>
      <c r="AY222" s="33" t="str">
        <f>データ!X222</f>
        <v>誓いイベ</v>
      </c>
      <c r="AZ222" s="35" t="s">
        <v>977</v>
      </c>
      <c r="BA222" s="9" t="s">
        <v>972</v>
      </c>
    </row>
    <row r="223" spans="1:53" x14ac:dyDescent="0.15">
      <c r="A223" s="9" t="s">
        <v>969</v>
      </c>
      <c r="B223" s="9" t="s">
        <v>1392</v>
      </c>
      <c r="C223" s="32" t="str">
        <f>"./images/thumbnail/"&amp;データ!B223&amp;".jpg"</f>
        <v>./images/thumbnail/2052.jpg</v>
      </c>
      <c r="D223" s="32" t="s">
        <v>1393</v>
      </c>
      <c r="E223" s="32" t="str">
        <f>"./images/thumbnail/"&amp;データ!B223&amp;".jpg"</f>
        <v>./images/thumbnail/2052.jpg</v>
      </c>
      <c r="F223" s="32" t="s">
        <v>1064</v>
      </c>
      <c r="G223" s="32" t="s">
        <v>1260</v>
      </c>
      <c r="H223" s="32" t="str">
        <f>データ!D223</f>
        <v>マガリー</v>
      </c>
      <c r="I223" s="32" t="s">
        <v>977</v>
      </c>
      <c r="J223" s="32" t="s">
        <v>1260</v>
      </c>
      <c r="K223" s="32" t="str">
        <f>データ!E223</f>
        <v>UR</v>
      </c>
      <c r="L223" s="32" t="s">
        <v>977</v>
      </c>
      <c r="M223" s="32" t="s">
        <v>1260</v>
      </c>
      <c r="N223" s="32">
        <f>データ!F223</f>
        <v>14</v>
      </c>
      <c r="O223" s="32" t="s">
        <v>977</v>
      </c>
      <c r="P223" s="32" t="s">
        <v>1260</v>
      </c>
      <c r="Q223" s="32" t="str">
        <f>データ!G223</f>
        <v>打</v>
      </c>
      <c r="R223" s="32" t="s">
        <v>977</v>
      </c>
      <c r="S223" s="32" t="s">
        <v>1260</v>
      </c>
      <c r="T223" s="33">
        <f>データ!H223</f>
        <v>23743</v>
      </c>
      <c r="U223" s="34" t="s">
        <v>977</v>
      </c>
      <c r="V223" s="34" t="s">
        <v>1260</v>
      </c>
      <c r="W223" s="33">
        <f>データ!I223</f>
        <v>6979</v>
      </c>
      <c r="X223" s="34" t="s">
        <v>977</v>
      </c>
      <c r="Y223" s="34" t="s">
        <v>1260</v>
      </c>
      <c r="Z223" s="33">
        <f>データ!J223</f>
        <v>9584</v>
      </c>
      <c r="AA223" s="34" t="s">
        <v>977</v>
      </c>
      <c r="AB223" s="34" t="s">
        <v>1260</v>
      </c>
      <c r="AC223" s="33" t="str">
        <f>データ!K223</f>
        <v>A+</v>
      </c>
      <c r="AD223" s="32" t="s">
        <v>977</v>
      </c>
      <c r="AE223" s="34" t="s">
        <v>1260</v>
      </c>
      <c r="AF223" s="33">
        <f>データ!L223</f>
        <v>40306</v>
      </c>
      <c r="AG223" s="34" t="s">
        <v>977</v>
      </c>
      <c r="AH223" s="34" t="s">
        <v>2273</v>
      </c>
      <c r="AI223" s="33" t="str">
        <f>データ!M223</f>
        <v>天護</v>
      </c>
      <c r="AJ223" s="9" t="s">
        <v>2274</v>
      </c>
      <c r="AK223" s="33" t="str">
        <f>データ!O223</f>
        <v>-</v>
      </c>
      <c r="AL223" s="35" t="s">
        <v>977</v>
      </c>
      <c r="AM223" s="34" t="s">
        <v>2276</v>
      </c>
      <c r="AN223" s="33" t="str">
        <f>データ!Q223</f>
        <v>アクセラレーター／絶</v>
      </c>
      <c r="AO223" s="9" t="s">
        <v>2277</v>
      </c>
      <c r="AP223" s="33" t="str">
        <f>データ!S223</f>
        <v>-</v>
      </c>
      <c r="AQ223" s="35" t="s">
        <v>977</v>
      </c>
      <c r="AR223" s="34" t="s">
        <v>1260</v>
      </c>
      <c r="AS223" s="33" t="str">
        <f>データ!U223</f>
        <v>-</v>
      </c>
      <c r="AT223" s="35" t="s">
        <v>977</v>
      </c>
      <c r="AU223" s="34" t="s">
        <v>1260</v>
      </c>
      <c r="AV223" s="33" t="str">
        <f>データ!W223</f>
        <v>-</v>
      </c>
      <c r="AW223" s="35" t="s">
        <v>977</v>
      </c>
      <c r="AX223" s="34" t="s">
        <v>1260</v>
      </c>
      <c r="AY223" s="33" t="str">
        <f>データ!X223</f>
        <v>グラン</v>
      </c>
      <c r="AZ223" s="35" t="s">
        <v>977</v>
      </c>
      <c r="BA223" s="9" t="s">
        <v>972</v>
      </c>
    </row>
    <row r="224" spans="1:53" x14ac:dyDescent="0.15">
      <c r="A224" s="9" t="s">
        <v>969</v>
      </c>
      <c r="B224" s="9" t="s">
        <v>1392</v>
      </c>
      <c r="C224" s="32" t="str">
        <f>"./images/thumbnail/"&amp;データ!B224&amp;".jpg"</f>
        <v>./images/thumbnail/2051.jpg</v>
      </c>
      <c r="D224" s="32" t="s">
        <v>1393</v>
      </c>
      <c r="E224" s="32" t="str">
        <f>"./images/thumbnail/"&amp;データ!B224&amp;".jpg"</f>
        <v>./images/thumbnail/2051.jpg</v>
      </c>
      <c r="F224" s="32" t="s">
        <v>1064</v>
      </c>
      <c r="G224" s="32" t="s">
        <v>1260</v>
      </c>
      <c r="H224" s="32" t="str">
        <f>データ!D224</f>
        <v>ジルベール</v>
      </c>
      <c r="I224" s="32" t="s">
        <v>977</v>
      </c>
      <c r="J224" s="32" t="s">
        <v>1260</v>
      </c>
      <c r="K224" s="32" t="str">
        <f>データ!E224</f>
        <v>SSR</v>
      </c>
      <c r="L224" s="32" t="s">
        <v>977</v>
      </c>
      <c r="M224" s="32" t="s">
        <v>1260</v>
      </c>
      <c r="N224" s="32">
        <f>データ!F224</f>
        <v>13</v>
      </c>
      <c r="O224" s="32" t="s">
        <v>977</v>
      </c>
      <c r="P224" s="32" t="s">
        <v>1260</v>
      </c>
      <c r="Q224" s="32" t="str">
        <f>データ!G224</f>
        <v>斬</v>
      </c>
      <c r="R224" s="32" t="s">
        <v>977</v>
      </c>
      <c r="S224" s="32" t="s">
        <v>1260</v>
      </c>
      <c r="T224" s="33">
        <f>データ!H224</f>
        <v>16649</v>
      </c>
      <c r="U224" s="34" t="s">
        <v>977</v>
      </c>
      <c r="V224" s="34" t="s">
        <v>1260</v>
      </c>
      <c r="W224" s="33">
        <f>データ!I224</f>
        <v>7930</v>
      </c>
      <c r="X224" s="34" t="s">
        <v>977</v>
      </c>
      <c r="Y224" s="34" t="s">
        <v>1260</v>
      </c>
      <c r="Z224" s="33">
        <f>データ!J224</f>
        <v>5093</v>
      </c>
      <c r="AA224" s="34" t="s">
        <v>977</v>
      </c>
      <c r="AB224" s="34" t="s">
        <v>1260</v>
      </c>
      <c r="AC224" s="33" t="str">
        <f>データ!K224</f>
        <v>A+</v>
      </c>
      <c r="AD224" s="32" t="s">
        <v>977</v>
      </c>
      <c r="AE224" s="34" t="s">
        <v>1260</v>
      </c>
      <c r="AF224" s="33">
        <f>データ!L224</f>
        <v>29672</v>
      </c>
      <c r="AG224" s="34" t="s">
        <v>977</v>
      </c>
      <c r="AH224" s="34" t="s">
        <v>2273</v>
      </c>
      <c r="AI224" s="33" t="str">
        <f>データ!M224</f>
        <v>強奪者の雷／絶</v>
      </c>
      <c r="AJ224" s="9" t="s">
        <v>2274</v>
      </c>
      <c r="AK224" s="33" t="str">
        <f>データ!O224</f>
        <v>-</v>
      </c>
      <c r="AL224" s="35" t="s">
        <v>977</v>
      </c>
      <c r="AM224" s="34" t="s">
        <v>2276</v>
      </c>
      <c r="AN224" s="33" t="str">
        <f>データ!Q224</f>
        <v>ヒール／真斬紅</v>
      </c>
      <c r="AO224" s="9" t="s">
        <v>2277</v>
      </c>
      <c r="AP224" s="33" t="str">
        <f>データ!S224</f>
        <v>-</v>
      </c>
      <c r="AQ224" s="35" t="s">
        <v>977</v>
      </c>
      <c r="AR224" s="34" t="s">
        <v>1260</v>
      </c>
      <c r="AS224" s="33" t="str">
        <f>データ!U224</f>
        <v>-</v>
      </c>
      <c r="AT224" s="35" t="s">
        <v>977</v>
      </c>
      <c r="AU224" s="34" t="s">
        <v>1260</v>
      </c>
      <c r="AV224" s="33" t="str">
        <f>データ!W224</f>
        <v>-</v>
      </c>
      <c r="AW224" s="35" t="s">
        <v>977</v>
      </c>
      <c r="AX224" s="34" t="s">
        <v>1260</v>
      </c>
      <c r="AY224" s="33" t="str">
        <f>データ!X224</f>
        <v>メダル</v>
      </c>
      <c r="AZ224" s="35" t="s">
        <v>977</v>
      </c>
      <c r="BA224" s="9" t="s">
        <v>972</v>
      </c>
    </row>
    <row r="225" spans="1:53" x14ac:dyDescent="0.15">
      <c r="A225" s="9" t="s">
        <v>969</v>
      </c>
      <c r="B225" s="9" t="s">
        <v>1392</v>
      </c>
      <c r="C225" s="32" t="str">
        <f>"./images/thumbnail/"&amp;データ!B225&amp;".jpg"</f>
        <v>./images/thumbnail/2046.jpg</v>
      </c>
      <c r="D225" s="32" t="s">
        <v>1393</v>
      </c>
      <c r="E225" s="32" t="str">
        <f>"./images/thumbnail/"&amp;データ!B225&amp;".jpg"</f>
        <v>./images/thumbnail/2046.jpg</v>
      </c>
      <c r="F225" s="32" t="s">
        <v>1064</v>
      </c>
      <c r="G225" s="32" t="s">
        <v>1260</v>
      </c>
      <c r="H225" s="32" t="str">
        <f>データ!D225</f>
        <v>主人公</v>
      </c>
      <c r="I225" s="32" t="s">
        <v>977</v>
      </c>
      <c r="J225" s="32" t="s">
        <v>1260</v>
      </c>
      <c r="K225" s="32" t="str">
        <f>データ!E225</f>
        <v>UR</v>
      </c>
      <c r="L225" s="32" t="s">
        <v>977</v>
      </c>
      <c r="M225" s="32" t="s">
        <v>1260</v>
      </c>
      <c r="N225" s="32">
        <f>データ!F225</f>
        <v>15</v>
      </c>
      <c r="O225" s="32" t="s">
        <v>977</v>
      </c>
      <c r="P225" s="32" t="s">
        <v>1260</v>
      </c>
      <c r="Q225" s="32" t="str">
        <f>データ!G225</f>
        <v>斬</v>
      </c>
      <c r="R225" s="32" t="s">
        <v>977</v>
      </c>
      <c r="S225" s="32" t="s">
        <v>1260</v>
      </c>
      <c r="T225" s="33">
        <f>データ!H225</f>
        <v>21021</v>
      </c>
      <c r="U225" s="34" t="s">
        <v>977</v>
      </c>
      <c r="V225" s="34" t="s">
        <v>1260</v>
      </c>
      <c r="W225" s="33">
        <f>データ!I225</f>
        <v>9256</v>
      </c>
      <c r="X225" s="34" t="s">
        <v>977</v>
      </c>
      <c r="Y225" s="34" t="s">
        <v>1260</v>
      </c>
      <c r="Z225" s="33">
        <f>データ!J225</f>
        <v>7592</v>
      </c>
      <c r="AA225" s="34" t="s">
        <v>977</v>
      </c>
      <c r="AB225" s="34" t="s">
        <v>1260</v>
      </c>
      <c r="AC225" s="33" t="str">
        <f>データ!K225</f>
        <v>SS-</v>
      </c>
      <c r="AD225" s="32" t="s">
        <v>977</v>
      </c>
      <c r="AE225" s="34" t="s">
        <v>1260</v>
      </c>
      <c r="AF225" s="33">
        <f>データ!L225</f>
        <v>37869</v>
      </c>
      <c r="AG225" s="34" t="s">
        <v>977</v>
      </c>
      <c r="AH225" s="34" t="s">
        <v>2273</v>
      </c>
      <c r="AI225" s="33" t="str">
        <f>データ!M225</f>
        <v>幻氷の縦十字／煌</v>
      </c>
      <c r="AJ225" s="9" t="s">
        <v>2274</v>
      </c>
      <c r="AK225" s="33" t="str">
        <f>データ!O225</f>
        <v>-</v>
      </c>
      <c r="AL225" s="35" t="s">
        <v>977</v>
      </c>
      <c r="AM225" s="34" t="s">
        <v>2276</v>
      </c>
      <c r="AN225" s="33" t="str">
        <f>データ!Q225</f>
        <v>アサルト／煌</v>
      </c>
      <c r="AO225" s="9" t="s">
        <v>2277</v>
      </c>
      <c r="AP225" s="33" t="str">
        <f>データ!S225</f>
        <v>シャドウオーダー</v>
      </c>
      <c r="AQ225" s="35" t="s">
        <v>977</v>
      </c>
      <c r="AR225" s="34" t="s">
        <v>1260</v>
      </c>
      <c r="AS225" s="33" t="str">
        <f>データ!U225</f>
        <v>-</v>
      </c>
      <c r="AT225" s="35" t="s">
        <v>977</v>
      </c>
      <c r="AU225" s="34" t="s">
        <v>1260</v>
      </c>
      <c r="AV225" s="33" t="str">
        <f>データ!W225</f>
        <v>-</v>
      </c>
      <c r="AW225" s="35" t="s">
        <v>977</v>
      </c>
      <c r="AX225" s="34" t="s">
        <v>1260</v>
      </c>
      <c r="AY225" s="33" t="str">
        <f>データ!X225</f>
        <v>第15回統一報酬</v>
      </c>
      <c r="AZ225" s="35" t="s">
        <v>977</v>
      </c>
      <c r="BA225" s="9" t="s">
        <v>972</v>
      </c>
    </row>
    <row r="226" spans="1:53" x14ac:dyDescent="0.15">
      <c r="A226" s="9" t="s">
        <v>969</v>
      </c>
      <c r="B226" s="9" t="s">
        <v>1392</v>
      </c>
      <c r="C226" s="32" t="str">
        <f>"./images/thumbnail/"&amp;データ!B226&amp;".jpg"</f>
        <v>./images/thumbnail/2045.jpg</v>
      </c>
      <c r="D226" s="32" t="s">
        <v>1393</v>
      </c>
      <c r="E226" s="32" t="str">
        <f>"./images/thumbnail/"&amp;データ!B226&amp;".jpg"</f>
        <v>./images/thumbnail/2045.jpg</v>
      </c>
      <c r="F226" s="32" t="s">
        <v>1064</v>
      </c>
      <c r="G226" s="32" t="s">
        <v>1260</v>
      </c>
      <c r="H226" s="32" t="str">
        <f>データ!D226</f>
        <v>主人公</v>
      </c>
      <c r="I226" s="32" t="s">
        <v>977</v>
      </c>
      <c r="J226" s="32" t="s">
        <v>1260</v>
      </c>
      <c r="K226" s="32" t="str">
        <f>データ!E226</f>
        <v>UR</v>
      </c>
      <c r="L226" s="32" t="s">
        <v>977</v>
      </c>
      <c r="M226" s="32" t="s">
        <v>1260</v>
      </c>
      <c r="N226" s="32">
        <f>データ!F226</f>
        <v>14</v>
      </c>
      <c r="O226" s="32" t="s">
        <v>977</v>
      </c>
      <c r="P226" s="32" t="s">
        <v>1260</v>
      </c>
      <c r="Q226" s="32" t="str">
        <f>データ!G226</f>
        <v>斬</v>
      </c>
      <c r="R226" s="32" t="s">
        <v>977</v>
      </c>
      <c r="S226" s="32" t="s">
        <v>1260</v>
      </c>
      <c r="T226" s="33">
        <f>データ!H226</f>
        <v>18875</v>
      </c>
      <c r="U226" s="34" t="s">
        <v>977</v>
      </c>
      <c r="V226" s="34" t="s">
        <v>1260</v>
      </c>
      <c r="W226" s="33">
        <f>データ!I226</f>
        <v>8206</v>
      </c>
      <c r="X226" s="34" t="s">
        <v>977</v>
      </c>
      <c r="Y226" s="34" t="s">
        <v>1260</v>
      </c>
      <c r="Z226" s="33">
        <f>データ!J226</f>
        <v>6934</v>
      </c>
      <c r="AA226" s="34" t="s">
        <v>977</v>
      </c>
      <c r="AB226" s="34" t="s">
        <v>1260</v>
      </c>
      <c r="AC226" s="33" t="str">
        <f>データ!K226</f>
        <v>SS-</v>
      </c>
      <c r="AD226" s="32" t="s">
        <v>977</v>
      </c>
      <c r="AE226" s="34" t="s">
        <v>1260</v>
      </c>
      <c r="AF226" s="33">
        <f>データ!L226</f>
        <v>34015</v>
      </c>
      <c r="AG226" s="34" t="s">
        <v>977</v>
      </c>
      <c r="AH226" s="34" t="s">
        <v>2273</v>
      </c>
      <c r="AI226" s="33" t="str">
        <f>データ!M226</f>
        <v>幻氷の縦十字／煌</v>
      </c>
      <c r="AJ226" s="9" t="s">
        <v>2274</v>
      </c>
      <c r="AK226" s="33" t="str">
        <f>データ!O226</f>
        <v>-</v>
      </c>
      <c r="AL226" s="35" t="s">
        <v>977</v>
      </c>
      <c r="AM226" s="34" t="s">
        <v>2276</v>
      </c>
      <c r="AN226" s="33" t="str">
        <f>データ!Q226</f>
        <v>アサルト／絶</v>
      </c>
      <c r="AO226" s="9" t="s">
        <v>2277</v>
      </c>
      <c r="AP226" s="33" t="str">
        <f>データ!S226</f>
        <v>-</v>
      </c>
      <c r="AQ226" s="35" t="s">
        <v>977</v>
      </c>
      <c r="AR226" s="34" t="s">
        <v>1260</v>
      </c>
      <c r="AS226" s="33" t="str">
        <f>データ!U226</f>
        <v>-</v>
      </c>
      <c r="AT226" s="35" t="s">
        <v>977</v>
      </c>
      <c r="AU226" s="34" t="s">
        <v>1260</v>
      </c>
      <c r="AV226" s="33" t="str">
        <f>データ!W226</f>
        <v>-</v>
      </c>
      <c r="AW226" s="35" t="s">
        <v>977</v>
      </c>
      <c r="AX226" s="34" t="s">
        <v>1260</v>
      </c>
      <c r="AY226" s="33" t="str">
        <f>データ!X226</f>
        <v>第15回統一報酬</v>
      </c>
      <c r="AZ226" s="35" t="s">
        <v>977</v>
      </c>
      <c r="BA226" s="9" t="s">
        <v>972</v>
      </c>
    </row>
    <row r="227" spans="1:53" x14ac:dyDescent="0.15">
      <c r="A227" s="9" t="s">
        <v>969</v>
      </c>
      <c r="B227" s="9" t="s">
        <v>1392</v>
      </c>
      <c r="C227" s="32" t="str">
        <f>"./images/thumbnail/"&amp;データ!B227&amp;".jpg"</f>
        <v>./images/thumbnail/2044.jpg</v>
      </c>
      <c r="D227" s="32" t="s">
        <v>1393</v>
      </c>
      <c r="E227" s="32" t="str">
        <f>"./images/thumbnail/"&amp;データ!B227&amp;".jpg"</f>
        <v>./images/thumbnail/2044.jpg</v>
      </c>
      <c r="F227" s="32" t="s">
        <v>1064</v>
      </c>
      <c r="G227" s="32" t="s">
        <v>1260</v>
      </c>
      <c r="H227" s="32" t="str">
        <f>データ!D227</f>
        <v>主人公</v>
      </c>
      <c r="I227" s="32" t="s">
        <v>977</v>
      </c>
      <c r="J227" s="32" t="s">
        <v>1260</v>
      </c>
      <c r="K227" s="32" t="str">
        <f>データ!E227</f>
        <v>SSR</v>
      </c>
      <c r="L227" s="32" t="s">
        <v>977</v>
      </c>
      <c r="M227" s="32" t="s">
        <v>1260</v>
      </c>
      <c r="N227" s="32">
        <f>データ!F227</f>
        <v>13</v>
      </c>
      <c r="O227" s="32" t="s">
        <v>977</v>
      </c>
      <c r="P227" s="32" t="s">
        <v>1260</v>
      </c>
      <c r="Q227" s="32" t="str">
        <f>データ!G227</f>
        <v>斬</v>
      </c>
      <c r="R227" s="32" t="s">
        <v>977</v>
      </c>
      <c r="S227" s="32" t="s">
        <v>1260</v>
      </c>
      <c r="T227" s="33">
        <f>データ!H227</f>
        <v>17301</v>
      </c>
      <c r="U227" s="34" t="s">
        <v>977</v>
      </c>
      <c r="V227" s="34" t="s">
        <v>1260</v>
      </c>
      <c r="W227" s="33">
        <f>データ!I227</f>
        <v>7582</v>
      </c>
      <c r="X227" s="34" t="s">
        <v>977</v>
      </c>
      <c r="Y227" s="34" t="s">
        <v>1260</v>
      </c>
      <c r="Z227" s="33">
        <f>データ!J227</f>
        <v>5973</v>
      </c>
      <c r="AA227" s="34" t="s">
        <v>977</v>
      </c>
      <c r="AB227" s="34" t="s">
        <v>1260</v>
      </c>
      <c r="AC227" s="33" t="str">
        <f>データ!K227</f>
        <v>A+</v>
      </c>
      <c r="AD227" s="32" t="s">
        <v>977</v>
      </c>
      <c r="AE227" s="34" t="s">
        <v>1260</v>
      </c>
      <c r="AF227" s="33">
        <f>データ!L227</f>
        <v>30856</v>
      </c>
      <c r="AG227" s="34" t="s">
        <v>977</v>
      </c>
      <c r="AH227" s="34" t="s">
        <v>2273</v>
      </c>
      <c r="AI227" s="33" t="str">
        <f>データ!M227</f>
        <v>幻氷の縦十字／絶</v>
      </c>
      <c r="AJ227" s="9" t="s">
        <v>2274</v>
      </c>
      <c r="AK227" s="33" t="str">
        <f>データ!O227</f>
        <v>-</v>
      </c>
      <c r="AL227" s="35" t="s">
        <v>977</v>
      </c>
      <c r="AM227" s="34" t="s">
        <v>2276</v>
      </c>
      <c r="AN227" s="33" t="str">
        <f>データ!Q227</f>
        <v>アサルト／真</v>
      </c>
      <c r="AO227" s="9" t="s">
        <v>2277</v>
      </c>
      <c r="AP227" s="33" t="str">
        <f>データ!S227</f>
        <v>-</v>
      </c>
      <c r="AQ227" s="35" t="s">
        <v>977</v>
      </c>
      <c r="AR227" s="34" t="s">
        <v>1260</v>
      </c>
      <c r="AS227" s="33" t="str">
        <f>データ!U227</f>
        <v>-</v>
      </c>
      <c r="AT227" s="35" t="s">
        <v>977</v>
      </c>
      <c r="AU227" s="34" t="s">
        <v>1260</v>
      </c>
      <c r="AV227" s="33" t="str">
        <f>データ!W227</f>
        <v>-</v>
      </c>
      <c r="AW227" s="35" t="s">
        <v>977</v>
      </c>
      <c r="AX227" s="34" t="s">
        <v>1260</v>
      </c>
      <c r="AY227" s="33" t="str">
        <f>データ!X227</f>
        <v>第15回統一報酬</v>
      </c>
      <c r="AZ227" s="35" t="s">
        <v>977</v>
      </c>
      <c r="BA227" s="9" t="s">
        <v>972</v>
      </c>
    </row>
    <row r="228" spans="1:53" x14ac:dyDescent="0.15">
      <c r="A228" s="9" t="s">
        <v>969</v>
      </c>
      <c r="B228" s="9" t="s">
        <v>1392</v>
      </c>
      <c r="C228" s="32" t="str">
        <f>"./images/thumbnail/"&amp;データ!B228&amp;".jpg"</f>
        <v>./images/thumbnail/2043.jpg</v>
      </c>
      <c r="D228" s="32" t="s">
        <v>1393</v>
      </c>
      <c r="E228" s="32" t="str">
        <f>"./images/thumbnail/"&amp;データ!B228&amp;".jpg"</f>
        <v>./images/thumbnail/2043.jpg</v>
      </c>
      <c r="F228" s="32" t="s">
        <v>1064</v>
      </c>
      <c r="G228" s="32" t="s">
        <v>1260</v>
      </c>
      <c r="H228" s="32" t="str">
        <f>データ!D228</f>
        <v>主人公</v>
      </c>
      <c r="I228" s="32" t="s">
        <v>977</v>
      </c>
      <c r="J228" s="32" t="s">
        <v>1260</v>
      </c>
      <c r="K228" s="32" t="str">
        <f>データ!E228</f>
        <v>SSR</v>
      </c>
      <c r="L228" s="32" t="s">
        <v>977</v>
      </c>
      <c r="M228" s="32" t="s">
        <v>1260</v>
      </c>
      <c r="N228" s="32">
        <f>データ!F228</f>
        <v>12</v>
      </c>
      <c r="O228" s="32" t="s">
        <v>977</v>
      </c>
      <c r="P228" s="32" t="s">
        <v>1260</v>
      </c>
      <c r="Q228" s="32" t="str">
        <f>データ!G228</f>
        <v>斬</v>
      </c>
      <c r="R228" s="32" t="s">
        <v>977</v>
      </c>
      <c r="S228" s="32" t="s">
        <v>1260</v>
      </c>
      <c r="T228" s="33">
        <f>データ!H228</f>
        <v>16043</v>
      </c>
      <c r="U228" s="34" t="s">
        <v>977</v>
      </c>
      <c r="V228" s="34" t="s">
        <v>1260</v>
      </c>
      <c r="W228" s="33">
        <f>データ!I228</f>
        <v>6424</v>
      </c>
      <c r="X228" s="34" t="s">
        <v>977</v>
      </c>
      <c r="Y228" s="34" t="s">
        <v>1260</v>
      </c>
      <c r="Z228" s="33">
        <f>データ!J228</f>
        <v>4964</v>
      </c>
      <c r="AA228" s="34" t="s">
        <v>977</v>
      </c>
      <c r="AB228" s="34" t="s">
        <v>1260</v>
      </c>
      <c r="AC228" s="33" t="str">
        <f>データ!K228</f>
        <v>A+</v>
      </c>
      <c r="AD228" s="32" t="s">
        <v>977</v>
      </c>
      <c r="AE228" s="34" t="s">
        <v>1260</v>
      </c>
      <c r="AF228" s="33">
        <f>データ!L228</f>
        <v>27431</v>
      </c>
      <c r="AG228" s="34" t="s">
        <v>977</v>
      </c>
      <c r="AH228" s="34" t="s">
        <v>2273</v>
      </c>
      <c r="AI228" s="33" t="str">
        <f>データ!M228</f>
        <v>幻氷の縦十字／絶</v>
      </c>
      <c r="AJ228" s="9" t="s">
        <v>2274</v>
      </c>
      <c r="AK228" s="33" t="str">
        <f>データ!O228</f>
        <v>-</v>
      </c>
      <c r="AL228" s="35" t="s">
        <v>977</v>
      </c>
      <c r="AM228" s="34" t="s">
        <v>2276</v>
      </c>
      <c r="AN228" s="33" t="str">
        <f>データ!Q228</f>
        <v>アサルト／真</v>
      </c>
      <c r="AO228" s="9" t="s">
        <v>2277</v>
      </c>
      <c r="AP228" s="33" t="str">
        <f>データ!S228</f>
        <v>-</v>
      </c>
      <c r="AQ228" s="35" t="s">
        <v>977</v>
      </c>
      <c r="AR228" s="34" t="s">
        <v>1260</v>
      </c>
      <c r="AS228" s="33" t="str">
        <f>データ!U228</f>
        <v>-</v>
      </c>
      <c r="AT228" s="35" t="s">
        <v>977</v>
      </c>
      <c r="AU228" s="34" t="s">
        <v>1260</v>
      </c>
      <c r="AV228" s="33" t="str">
        <f>データ!W228</f>
        <v>-</v>
      </c>
      <c r="AW228" s="35" t="s">
        <v>977</v>
      </c>
      <c r="AX228" s="34" t="s">
        <v>1260</v>
      </c>
      <c r="AY228" s="33" t="str">
        <f>データ!X228</f>
        <v>第15回統一報酬</v>
      </c>
      <c r="AZ228" s="35" t="s">
        <v>977</v>
      </c>
      <c r="BA228" s="9" t="s">
        <v>972</v>
      </c>
    </row>
    <row r="229" spans="1:53" x14ac:dyDescent="0.15">
      <c r="A229" s="9" t="s">
        <v>969</v>
      </c>
      <c r="B229" s="9" t="s">
        <v>1392</v>
      </c>
      <c r="C229" s="32" t="str">
        <f>"./images/thumbnail/"&amp;データ!B229&amp;".jpg"</f>
        <v>./images/thumbnail/2042.jpg</v>
      </c>
      <c r="D229" s="32" t="s">
        <v>1393</v>
      </c>
      <c r="E229" s="32" t="str">
        <f>"./images/thumbnail/"&amp;データ!B229&amp;".jpg"</f>
        <v>./images/thumbnail/2042.jpg</v>
      </c>
      <c r="F229" s="32" t="s">
        <v>1064</v>
      </c>
      <c r="G229" s="32" t="s">
        <v>1260</v>
      </c>
      <c r="H229" s="32" t="str">
        <f>データ!D229</f>
        <v>アーデルハイド</v>
      </c>
      <c r="I229" s="32" t="s">
        <v>977</v>
      </c>
      <c r="J229" s="32" t="s">
        <v>1260</v>
      </c>
      <c r="K229" s="32" t="str">
        <f>データ!E229</f>
        <v>UR</v>
      </c>
      <c r="L229" s="32" t="s">
        <v>977</v>
      </c>
      <c r="M229" s="32" t="s">
        <v>1260</v>
      </c>
      <c r="N229" s="32">
        <f>データ!F229</f>
        <v>15</v>
      </c>
      <c r="O229" s="32" t="s">
        <v>977</v>
      </c>
      <c r="P229" s="32" t="s">
        <v>1260</v>
      </c>
      <c r="Q229" s="32" t="str">
        <f>データ!G229</f>
        <v>突</v>
      </c>
      <c r="R229" s="32" t="s">
        <v>977</v>
      </c>
      <c r="S229" s="32" t="s">
        <v>1260</v>
      </c>
      <c r="T229" s="33">
        <f>データ!H229</f>
        <v>23128</v>
      </c>
      <c r="U229" s="34" t="s">
        <v>977</v>
      </c>
      <c r="V229" s="34" t="s">
        <v>1260</v>
      </c>
      <c r="W229" s="33">
        <f>データ!I229</f>
        <v>6572</v>
      </c>
      <c r="X229" s="34" t="s">
        <v>977</v>
      </c>
      <c r="Y229" s="34" t="s">
        <v>1260</v>
      </c>
      <c r="Z229" s="33">
        <f>データ!J229</f>
        <v>8347</v>
      </c>
      <c r="AA229" s="34" t="s">
        <v>977</v>
      </c>
      <c r="AB229" s="34" t="s">
        <v>1260</v>
      </c>
      <c r="AC229" s="33" t="str">
        <f>データ!K229</f>
        <v>SS2</v>
      </c>
      <c r="AD229" s="32" t="s">
        <v>977</v>
      </c>
      <c r="AE229" s="34" t="s">
        <v>1260</v>
      </c>
      <c r="AF229" s="33">
        <f>データ!L229</f>
        <v>38047</v>
      </c>
      <c r="AG229" s="34" t="s">
        <v>977</v>
      </c>
      <c r="AH229" s="34" t="s">
        <v>2273</v>
      </c>
      <c r="AI229" s="33" t="str">
        <f>データ!M229</f>
        <v>対翠の突風／煌</v>
      </c>
      <c r="AJ229" s="9" t="s">
        <v>2274</v>
      </c>
      <c r="AK229" s="33" t="str">
        <f>データ!O229</f>
        <v>戦乙女の剛撃</v>
      </c>
      <c r="AL229" s="35" t="s">
        <v>977</v>
      </c>
      <c r="AM229" s="34" t="s">
        <v>2276</v>
      </c>
      <c r="AN229" s="33" t="str">
        <f>データ!Q229</f>
        <v>ファランクス／絶</v>
      </c>
      <c r="AO229" s="9" t="s">
        <v>2277</v>
      </c>
      <c r="AP229" s="33" t="str">
        <f>データ!S229</f>
        <v>アサルト／絶</v>
      </c>
      <c r="AQ229" s="35" t="s">
        <v>977</v>
      </c>
      <c r="AR229" s="34" t="s">
        <v>1260</v>
      </c>
      <c r="AS229" s="33" t="str">
        <f>データ!U229</f>
        <v>-</v>
      </c>
      <c r="AT229" s="35" t="s">
        <v>977</v>
      </c>
      <c r="AU229" s="34" t="s">
        <v>1260</v>
      </c>
      <c r="AV229" s="33" t="str">
        <f>データ!W229</f>
        <v>-</v>
      </c>
      <c r="AW229" s="35" t="s">
        <v>977</v>
      </c>
      <c r="AX229" s="34" t="s">
        <v>1260</v>
      </c>
      <c r="AY229" s="33" t="str">
        <f>データ!X229</f>
        <v>常設</v>
      </c>
      <c r="AZ229" s="35" t="s">
        <v>977</v>
      </c>
      <c r="BA229" s="9" t="s">
        <v>972</v>
      </c>
    </row>
    <row r="230" spans="1:53" x14ac:dyDescent="0.15">
      <c r="A230" s="9" t="s">
        <v>969</v>
      </c>
      <c r="B230" s="9" t="s">
        <v>1392</v>
      </c>
      <c r="C230" s="32" t="str">
        <f>"./images/thumbnail/"&amp;データ!B230&amp;".jpg"</f>
        <v>./images/thumbnail/2041.jpg</v>
      </c>
      <c r="D230" s="32" t="s">
        <v>1393</v>
      </c>
      <c r="E230" s="32" t="str">
        <f>"./images/thumbnail/"&amp;データ!B230&amp;".jpg"</f>
        <v>./images/thumbnail/2041.jpg</v>
      </c>
      <c r="F230" s="32" t="s">
        <v>1064</v>
      </c>
      <c r="G230" s="32" t="s">
        <v>1260</v>
      </c>
      <c r="H230" s="32" t="str">
        <f>データ!D230</f>
        <v>ジョゼット</v>
      </c>
      <c r="I230" s="32" t="s">
        <v>977</v>
      </c>
      <c r="J230" s="32" t="s">
        <v>1260</v>
      </c>
      <c r="K230" s="32" t="str">
        <f>データ!E230</f>
        <v>UR</v>
      </c>
      <c r="L230" s="32" t="s">
        <v>977</v>
      </c>
      <c r="M230" s="32" t="s">
        <v>1260</v>
      </c>
      <c r="N230" s="32">
        <f>データ!F230</f>
        <v>15</v>
      </c>
      <c r="O230" s="32" t="s">
        <v>977</v>
      </c>
      <c r="P230" s="32" t="s">
        <v>1260</v>
      </c>
      <c r="Q230" s="32" t="str">
        <f>データ!G230</f>
        <v>打</v>
      </c>
      <c r="R230" s="32" t="s">
        <v>977</v>
      </c>
      <c r="S230" s="32" t="s">
        <v>1260</v>
      </c>
      <c r="T230" s="33">
        <f>データ!H230</f>
        <v>26928</v>
      </c>
      <c r="U230" s="34" t="s">
        <v>977</v>
      </c>
      <c r="V230" s="34" t="s">
        <v>1260</v>
      </c>
      <c r="W230" s="33">
        <f>データ!I230</f>
        <v>7267</v>
      </c>
      <c r="X230" s="34" t="s">
        <v>977</v>
      </c>
      <c r="Y230" s="34" t="s">
        <v>1260</v>
      </c>
      <c r="Z230" s="33">
        <f>データ!J230</f>
        <v>10632</v>
      </c>
      <c r="AA230" s="34" t="s">
        <v>977</v>
      </c>
      <c r="AB230" s="34" t="s">
        <v>1260</v>
      </c>
      <c r="AC230" s="33" t="str">
        <f>データ!K230</f>
        <v>S</v>
      </c>
      <c r="AD230" s="32" t="s">
        <v>977</v>
      </c>
      <c r="AE230" s="34" t="s">
        <v>1260</v>
      </c>
      <c r="AF230" s="33">
        <f>データ!L230</f>
        <v>44827</v>
      </c>
      <c r="AG230" s="34" t="s">
        <v>977</v>
      </c>
      <c r="AH230" s="34" t="s">
        <v>2273</v>
      </c>
      <c r="AI230" s="33" t="str">
        <f>データ!M230</f>
        <v>天焔幻の一閃／煌</v>
      </c>
      <c r="AJ230" s="9" t="s">
        <v>2274</v>
      </c>
      <c r="AK230" s="33" t="str">
        <f>データ!O230</f>
        <v>-</v>
      </c>
      <c r="AL230" s="35" t="s">
        <v>977</v>
      </c>
      <c r="AM230" s="34" t="s">
        <v>2276</v>
      </c>
      <c r="AN230" s="33" t="str">
        <f>データ!Q230</f>
        <v>フォートレス／煌</v>
      </c>
      <c r="AO230" s="9" t="s">
        <v>2277</v>
      </c>
      <c r="AP230" s="33" t="str">
        <f>データ!S230</f>
        <v>エースオーダー／真</v>
      </c>
      <c r="AQ230" s="35" t="s">
        <v>977</v>
      </c>
      <c r="AR230" s="34" t="s">
        <v>1260</v>
      </c>
      <c r="AS230" s="33" t="str">
        <f>データ!U230</f>
        <v>-</v>
      </c>
      <c r="AT230" s="35" t="s">
        <v>977</v>
      </c>
      <c r="AU230" s="34" t="s">
        <v>1260</v>
      </c>
      <c r="AV230" s="33" t="str">
        <f>データ!W230</f>
        <v>-</v>
      </c>
      <c r="AW230" s="35" t="s">
        <v>977</v>
      </c>
      <c r="AX230" s="34" t="s">
        <v>1260</v>
      </c>
      <c r="AY230" s="33" t="str">
        <f>データ!X230</f>
        <v>覇者の塔</v>
      </c>
      <c r="AZ230" s="35" t="s">
        <v>977</v>
      </c>
      <c r="BA230" s="9" t="s">
        <v>972</v>
      </c>
    </row>
    <row r="231" spans="1:53" x14ac:dyDescent="0.15">
      <c r="A231" s="9" t="s">
        <v>969</v>
      </c>
      <c r="B231" s="9" t="s">
        <v>1392</v>
      </c>
      <c r="C231" s="32" t="str">
        <f>"./images/thumbnail/"&amp;データ!B231&amp;".jpg"</f>
        <v>./images/thumbnail/2039.jpg</v>
      </c>
      <c r="D231" s="32" t="s">
        <v>1393</v>
      </c>
      <c r="E231" s="32" t="str">
        <f>"./images/thumbnail/"&amp;データ!B231&amp;".jpg"</f>
        <v>./images/thumbnail/2039.jpg</v>
      </c>
      <c r="F231" s="32" t="s">
        <v>1064</v>
      </c>
      <c r="G231" s="32" t="s">
        <v>1260</v>
      </c>
      <c r="H231" s="32" t="str">
        <f>データ!D231</f>
        <v>アルドルフ</v>
      </c>
      <c r="I231" s="32" t="s">
        <v>977</v>
      </c>
      <c r="J231" s="32" t="s">
        <v>1260</v>
      </c>
      <c r="K231" s="32" t="str">
        <f>データ!E231</f>
        <v>UR</v>
      </c>
      <c r="L231" s="32" t="s">
        <v>977</v>
      </c>
      <c r="M231" s="32" t="s">
        <v>1260</v>
      </c>
      <c r="N231" s="32">
        <f>データ!F231</f>
        <v>14</v>
      </c>
      <c r="O231" s="32" t="s">
        <v>977</v>
      </c>
      <c r="P231" s="32" t="s">
        <v>1260</v>
      </c>
      <c r="Q231" s="32" t="str">
        <f>データ!G231</f>
        <v>打</v>
      </c>
      <c r="R231" s="32" t="s">
        <v>977</v>
      </c>
      <c r="S231" s="32" t="s">
        <v>1260</v>
      </c>
      <c r="T231" s="33">
        <f>データ!H231</f>
        <v>22559</v>
      </c>
      <c r="U231" s="34" t="s">
        <v>977</v>
      </c>
      <c r="V231" s="34" t="s">
        <v>1260</v>
      </c>
      <c r="W231" s="33">
        <f>データ!I231</f>
        <v>7007</v>
      </c>
      <c r="X231" s="34" t="s">
        <v>977</v>
      </c>
      <c r="Y231" s="34" t="s">
        <v>1260</v>
      </c>
      <c r="Z231" s="33">
        <f>データ!J231</f>
        <v>8874</v>
      </c>
      <c r="AA231" s="34" t="s">
        <v>977</v>
      </c>
      <c r="AB231" s="34" t="s">
        <v>1260</v>
      </c>
      <c r="AC231" s="33" t="str">
        <f>データ!K231</f>
        <v>A+</v>
      </c>
      <c r="AD231" s="32" t="s">
        <v>977</v>
      </c>
      <c r="AE231" s="34" t="s">
        <v>1260</v>
      </c>
      <c r="AF231" s="33">
        <f>データ!L231</f>
        <v>38440</v>
      </c>
      <c r="AG231" s="34" t="s">
        <v>977</v>
      </c>
      <c r="AH231" s="34" t="s">
        <v>2273</v>
      </c>
      <c r="AI231" s="33" t="str">
        <f>データ!M231</f>
        <v>焔幻の一閃／煌</v>
      </c>
      <c r="AJ231" s="9" t="s">
        <v>2274</v>
      </c>
      <c r="AK231" s="33" t="str">
        <f>データ!O231</f>
        <v>-</v>
      </c>
      <c r="AL231" s="35" t="s">
        <v>977</v>
      </c>
      <c r="AM231" s="34" t="s">
        <v>2276</v>
      </c>
      <c r="AN231" s="33" t="str">
        <f>データ!Q231</f>
        <v>スラッシャー／絶</v>
      </c>
      <c r="AO231" s="9" t="s">
        <v>2277</v>
      </c>
      <c r="AP231" s="33" t="str">
        <f>データ!S231</f>
        <v>-</v>
      </c>
      <c r="AQ231" s="35" t="s">
        <v>977</v>
      </c>
      <c r="AR231" s="34" t="s">
        <v>1260</v>
      </c>
      <c r="AS231" s="33" t="str">
        <f>データ!U231</f>
        <v>-</v>
      </c>
      <c r="AT231" s="35" t="s">
        <v>977</v>
      </c>
      <c r="AU231" s="34" t="s">
        <v>1260</v>
      </c>
      <c r="AV231" s="33" t="str">
        <f>データ!W231</f>
        <v>-</v>
      </c>
      <c r="AW231" s="35" t="s">
        <v>977</v>
      </c>
      <c r="AX231" s="34" t="s">
        <v>1260</v>
      </c>
      <c r="AY231" s="33" t="str">
        <f>データ!X231</f>
        <v>常設</v>
      </c>
      <c r="AZ231" s="35" t="s">
        <v>977</v>
      </c>
      <c r="BA231" s="9" t="s">
        <v>972</v>
      </c>
    </row>
    <row r="232" spans="1:53" x14ac:dyDescent="0.15">
      <c r="A232" s="9" t="s">
        <v>969</v>
      </c>
      <c r="B232" s="9" t="s">
        <v>1392</v>
      </c>
      <c r="C232" s="32" t="str">
        <f>"./images/thumbnail/"&amp;データ!B232&amp;".jpg"</f>
        <v>./images/thumbnail/2037.jpg</v>
      </c>
      <c r="D232" s="32" t="s">
        <v>1393</v>
      </c>
      <c r="E232" s="32" t="str">
        <f>"./images/thumbnail/"&amp;データ!B232&amp;".jpg"</f>
        <v>./images/thumbnail/2037.jpg</v>
      </c>
      <c r="F232" s="32" t="s">
        <v>1064</v>
      </c>
      <c r="G232" s="32" t="s">
        <v>1260</v>
      </c>
      <c r="H232" s="32" t="str">
        <f>データ!D232</f>
        <v>ピアーネ</v>
      </c>
      <c r="I232" s="32" t="s">
        <v>977</v>
      </c>
      <c r="J232" s="32" t="s">
        <v>1260</v>
      </c>
      <c r="K232" s="32" t="str">
        <f>データ!E232</f>
        <v>UR</v>
      </c>
      <c r="L232" s="32" t="s">
        <v>977</v>
      </c>
      <c r="M232" s="32" t="s">
        <v>1260</v>
      </c>
      <c r="N232" s="32">
        <f>データ!F232</f>
        <v>15</v>
      </c>
      <c r="O232" s="32" t="s">
        <v>977</v>
      </c>
      <c r="P232" s="32" t="s">
        <v>1260</v>
      </c>
      <c r="Q232" s="32" t="str">
        <f>データ!G232</f>
        <v>遠</v>
      </c>
      <c r="R232" s="32" t="s">
        <v>977</v>
      </c>
      <c r="S232" s="32" t="s">
        <v>1260</v>
      </c>
      <c r="T232" s="33">
        <f>データ!H232</f>
        <v>22170</v>
      </c>
      <c r="U232" s="34" t="s">
        <v>977</v>
      </c>
      <c r="V232" s="34" t="s">
        <v>1260</v>
      </c>
      <c r="W232" s="33">
        <f>データ!I232</f>
        <v>7224</v>
      </c>
      <c r="X232" s="34" t="s">
        <v>977</v>
      </c>
      <c r="Y232" s="34" t="s">
        <v>1260</v>
      </c>
      <c r="Z232" s="33">
        <f>データ!J232</f>
        <v>7168</v>
      </c>
      <c r="AA232" s="34" t="s">
        <v>977</v>
      </c>
      <c r="AB232" s="34" t="s">
        <v>1260</v>
      </c>
      <c r="AC232" s="33" t="str">
        <f>データ!K232</f>
        <v>SS</v>
      </c>
      <c r="AD232" s="32" t="s">
        <v>977</v>
      </c>
      <c r="AE232" s="34" t="s">
        <v>1260</v>
      </c>
      <c r="AF232" s="33">
        <f>データ!L232</f>
        <v>36562</v>
      </c>
      <c r="AG232" s="34" t="s">
        <v>977</v>
      </c>
      <c r="AH232" s="34" t="s">
        <v>2273</v>
      </c>
      <c r="AI232" s="33" t="str">
        <f>データ!M232</f>
        <v>対翠の交叉線／煌</v>
      </c>
      <c r="AJ232" s="9" t="s">
        <v>2274</v>
      </c>
      <c r="AK232" s="33" t="str">
        <f>データ!O232</f>
        <v>-</v>
      </c>
      <c r="AL232" s="35" t="s">
        <v>977</v>
      </c>
      <c r="AM232" s="34" t="s">
        <v>2276</v>
      </c>
      <c r="AN232" s="33" t="str">
        <f>データ!Q232</f>
        <v>オラクル／煌</v>
      </c>
      <c r="AO232" s="9" t="s">
        <v>2277</v>
      </c>
      <c r="AP232" s="33" t="str">
        <f>データ!S232</f>
        <v>キャッスルヴェール／真</v>
      </c>
      <c r="AQ232" s="35" t="s">
        <v>977</v>
      </c>
      <c r="AR232" s="34" t="s">
        <v>1260</v>
      </c>
      <c r="AS232" s="33" t="str">
        <f>データ!U232</f>
        <v>-</v>
      </c>
      <c r="AT232" s="35" t="s">
        <v>977</v>
      </c>
      <c r="AU232" s="34" t="s">
        <v>1260</v>
      </c>
      <c r="AV232" s="33" t="str">
        <f>データ!W232</f>
        <v>-</v>
      </c>
      <c r="AW232" s="35" t="s">
        <v>977</v>
      </c>
      <c r="AX232" s="34" t="s">
        <v>1260</v>
      </c>
      <c r="AY232" s="33" t="str">
        <f>データ!X232</f>
        <v>常設</v>
      </c>
      <c r="AZ232" s="35" t="s">
        <v>977</v>
      </c>
      <c r="BA232" s="9" t="s">
        <v>972</v>
      </c>
    </row>
    <row r="233" spans="1:53" x14ac:dyDescent="0.15">
      <c r="A233" s="9" t="s">
        <v>969</v>
      </c>
      <c r="B233" s="9" t="s">
        <v>1392</v>
      </c>
      <c r="C233" s="32" t="str">
        <f>"./images/thumbnail/"&amp;データ!B233&amp;".jpg"</f>
        <v>./images/thumbnail/2035.jpg</v>
      </c>
      <c r="D233" s="32" t="s">
        <v>1393</v>
      </c>
      <c r="E233" s="32" t="str">
        <f>"./images/thumbnail/"&amp;データ!B233&amp;".jpg"</f>
        <v>./images/thumbnail/2035.jpg</v>
      </c>
      <c r="F233" s="32" t="s">
        <v>1064</v>
      </c>
      <c r="G233" s="32" t="s">
        <v>1260</v>
      </c>
      <c r="H233" s="32" t="str">
        <f>データ!D233</f>
        <v>グレフ＆ガストン</v>
      </c>
      <c r="I233" s="32" t="s">
        <v>977</v>
      </c>
      <c r="J233" s="32" t="s">
        <v>1260</v>
      </c>
      <c r="K233" s="32" t="str">
        <f>データ!E233</f>
        <v>UR</v>
      </c>
      <c r="L233" s="32" t="s">
        <v>977</v>
      </c>
      <c r="M233" s="32" t="s">
        <v>1260</v>
      </c>
      <c r="N233" s="32">
        <f>データ!F233</f>
        <v>14</v>
      </c>
      <c r="O233" s="32" t="s">
        <v>977</v>
      </c>
      <c r="P233" s="32" t="s">
        <v>1260</v>
      </c>
      <c r="Q233" s="32" t="str">
        <f>データ!G233</f>
        <v>打</v>
      </c>
      <c r="R233" s="32" t="s">
        <v>977</v>
      </c>
      <c r="S233" s="32" t="s">
        <v>1260</v>
      </c>
      <c r="T233" s="33">
        <f>データ!H233</f>
        <v>22407</v>
      </c>
      <c r="U233" s="34" t="s">
        <v>977</v>
      </c>
      <c r="V233" s="34" t="s">
        <v>1260</v>
      </c>
      <c r="W233" s="33">
        <f>データ!I233</f>
        <v>7314</v>
      </c>
      <c r="X233" s="34" t="s">
        <v>977</v>
      </c>
      <c r="Y233" s="34" t="s">
        <v>1260</v>
      </c>
      <c r="Z233" s="33">
        <f>データ!J233</f>
        <v>7848</v>
      </c>
      <c r="AA233" s="34" t="s">
        <v>977</v>
      </c>
      <c r="AB233" s="34" t="s">
        <v>1260</v>
      </c>
      <c r="AC233" s="33" t="str">
        <f>データ!K233</f>
        <v>A+</v>
      </c>
      <c r="AD233" s="32" t="s">
        <v>977</v>
      </c>
      <c r="AE233" s="34" t="s">
        <v>1260</v>
      </c>
      <c r="AF233" s="33">
        <f>データ!L233</f>
        <v>37569</v>
      </c>
      <c r="AG233" s="34" t="s">
        <v>977</v>
      </c>
      <c r="AH233" s="34" t="s">
        <v>2273</v>
      </c>
      <c r="AI233" s="33" t="str">
        <f>データ!M233</f>
        <v>狂化の冥呪</v>
      </c>
      <c r="AJ233" s="9" t="s">
        <v>2274</v>
      </c>
      <c r="AK233" s="33" t="str">
        <f>データ!O233</f>
        <v>-</v>
      </c>
      <c r="AL233" s="35" t="s">
        <v>977</v>
      </c>
      <c r="AM233" s="34" t="s">
        <v>2276</v>
      </c>
      <c r="AN233" s="33" t="str">
        <f>データ!Q233</f>
        <v>シャドウオーダー</v>
      </c>
      <c r="AO233" s="9" t="s">
        <v>2277</v>
      </c>
      <c r="AP233" s="33" t="str">
        <f>データ!S233</f>
        <v>-</v>
      </c>
      <c r="AQ233" s="35" t="s">
        <v>977</v>
      </c>
      <c r="AR233" s="34" t="s">
        <v>1260</v>
      </c>
      <c r="AS233" s="33" t="str">
        <f>データ!U233</f>
        <v>-</v>
      </c>
      <c r="AT233" s="35" t="s">
        <v>977</v>
      </c>
      <c r="AU233" s="34" t="s">
        <v>1260</v>
      </c>
      <c r="AV233" s="33" t="str">
        <f>データ!W233</f>
        <v>-</v>
      </c>
      <c r="AW233" s="35" t="s">
        <v>977</v>
      </c>
      <c r="AX233" s="34" t="s">
        <v>1260</v>
      </c>
      <c r="AY233" s="33" t="str">
        <f>データ!X233</f>
        <v>魔女の追憶イベ</v>
      </c>
      <c r="AZ233" s="35" t="s">
        <v>977</v>
      </c>
      <c r="BA233" s="9" t="s">
        <v>972</v>
      </c>
    </row>
    <row r="234" spans="1:53" x14ac:dyDescent="0.15">
      <c r="A234" s="9" t="s">
        <v>969</v>
      </c>
      <c r="B234" s="9" t="s">
        <v>1392</v>
      </c>
      <c r="C234" s="32" t="str">
        <f>"./images/thumbnail/"&amp;データ!B234&amp;".jpg"</f>
        <v>./images/thumbnail/2034.jpg</v>
      </c>
      <c r="D234" s="32" t="s">
        <v>1393</v>
      </c>
      <c r="E234" s="32" t="str">
        <f>"./images/thumbnail/"&amp;データ!B234&amp;".jpg"</f>
        <v>./images/thumbnail/2034.jpg</v>
      </c>
      <c r="F234" s="32" t="s">
        <v>1064</v>
      </c>
      <c r="G234" s="32" t="s">
        <v>1260</v>
      </c>
      <c r="H234" s="32" t="str">
        <f>データ!D234</f>
        <v>ミミ</v>
      </c>
      <c r="I234" s="32" t="s">
        <v>977</v>
      </c>
      <c r="J234" s="32" t="s">
        <v>1260</v>
      </c>
      <c r="K234" s="32" t="str">
        <f>データ!E234</f>
        <v>UR</v>
      </c>
      <c r="L234" s="32" t="s">
        <v>977</v>
      </c>
      <c r="M234" s="32" t="s">
        <v>1260</v>
      </c>
      <c r="N234" s="32">
        <f>データ!F234</f>
        <v>14</v>
      </c>
      <c r="O234" s="32" t="s">
        <v>977</v>
      </c>
      <c r="P234" s="32" t="s">
        <v>1260</v>
      </c>
      <c r="Q234" s="32" t="str">
        <f>データ!G234</f>
        <v>打</v>
      </c>
      <c r="R234" s="32" t="s">
        <v>977</v>
      </c>
      <c r="S234" s="32" t="s">
        <v>1260</v>
      </c>
      <c r="T234" s="33">
        <f>データ!H234</f>
        <v>23859</v>
      </c>
      <c r="U234" s="34" t="s">
        <v>977</v>
      </c>
      <c r="V234" s="34" t="s">
        <v>1260</v>
      </c>
      <c r="W234" s="33">
        <f>データ!I234</f>
        <v>6891</v>
      </c>
      <c r="X234" s="34" t="s">
        <v>977</v>
      </c>
      <c r="Y234" s="34" t="s">
        <v>1260</v>
      </c>
      <c r="Z234" s="33">
        <f>データ!J234</f>
        <v>9127</v>
      </c>
      <c r="AA234" s="34" t="s">
        <v>977</v>
      </c>
      <c r="AB234" s="34" t="s">
        <v>1260</v>
      </c>
      <c r="AC234" s="33" t="str">
        <f>データ!K234</f>
        <v>A+</v>
      </c>
      <c r="AD234" s="32" t="s">
        <v>977</v>
      </c>
      <c r="AE234" s="34" t="s">
        <v>1260</v>
      </c>
      <c r="AF234" s="33">
        <f>データ!L234</f>
        <v>39877</v>
      </c>
      <c r="AG234" s="34" t="s">
        <v>977</v>
      </c>
      <c r="AH234" s="34" t="s">
        <v>2273</v>
      </c>
      <c r="AI234" s="33" t="str">
        <f>データ!M234</f>
        <v>昏睡の言霊／煌</v>
      </c>
      <c r="AJ234" s="9" t="s">
        <v>2274</v>
      </c>
      <c r="AK234" s="33" t="str">
        <f>データ!O234</f>
        <v>-</v>
      </c>
      <c r="AL234" s="35" t="s">
        <v>977</v>
      </c>
      <c r="AM234" s="34" t="s">
        <v>2276</v>
      </c>
      <c r="AN234" s="33" t="str">
        <f>データ!Q234</f>
        <v>フォートレスオーダー／真</v>
      </c>
      <c r="AO234" s="9" t="s">
        <v>2277</v>
      </c>
      <c r="AP234" s="33" t="str">
        <f>データ!S234</f>
        <v>-</v>
      </c>
      <c r="AQ234" s="35" t="s">
        <v>977</v>
      </c>
      <c r="AR234" s="34" t="s">
        <v>1260</v>
      </c>
      <c r="AS234" s="33" t="str">
        <f>データ!U234</f>
        <v>-</v>
      </c>
      <c r="AT234" s="35" t="s">
        <v>977</v>
      </c>
      <c r="AU234" s="34" t="s">
        <v>1260</v>
      </c>
      <c r="AV234" s="33" t="str">
        <f>データ!W234</f>
        <v>-</v>
      </c>
      <c r="AW234" s="35" t="s">
        <v>977</v>
      </c>
      <c r="AX234" s="34" t="s">
        <v>1260</v>
      </c>
      <c r="AY234" s="33" t="str">
        <f>データ!X234</f>
        <v>マゴニア</v>
      </c>
      <c r="AZ234" s="35" t="s">
        <v>977</v>
      </c>
      <c r="BA234" s="9" t="s">
        <v>972</v>
      </c>
    </row>
    <row r="235" spans="1:53" x14ac:dyDescent="0.15">
      <c r="A235" s="9" t="s">
        <v>969</v>
      </c>
      <c r="B235" s="9" t="s">
        <v>1392</v>
      </c>
      <c r="C235" s="32" t="str">
        <f>"./images/thumbnail/"&amp;データ!B235&amp;".jpg"</f>
        <v>./images/thumbnail/2033.jpg</v>
      </c>
      <c r="D235" s="32" t="s">
        <v>1393</v>
      </c>
      <c r="E235" s="32" t="str">
        <f>"./images/thumbnail/"&amp;データ!B235&amp;".jpg"</f>
        <v>./images/thumbnail/2033.jpg</v>
      </c>
      <c r="F235" s="32" t="s">
        <v>1064</v>
      </c>
      <c r="G235" s="32" t="s">
        <v>1260</v>
      </c>
      <c r="H235" s="32" t="str">
        <f>データ!D235</f>
        <v>ジャマル</v>
      </c>
      <c r="I235" s="32" t="s">
        <v>977</v>
      </c>
      <c r="J235" s="32" t="s">
        <v>1260</v>
      </c>
      <c r="K235" s="32" t="str">
        <f>データ!E235</f>
        <v>SSR</v>
      </c>
      <c r="L235" s="32" t="s">
        <v>977</v>
      </c>
      <c r="M235" s="32" t="s">
        <v>1260</v>
      </c>
      <c r="N235" s="32">
        <f>データ!F235</f>
        <v>13</v>
      </c>
      <c r="O235" s="32" t="s">
        <v>977</v>
      </c>
      <c r="P235" s="32" t="s">
        <v>1260</v>
      </c>
      <c r="Q235" s="32" t="str">
        <f>データ!G235</f>
        <v>斬</v>
      </c>
      <c r="R235" s="32" t="s">
        <v>977</v>
      </c>
      <c r="S235" s="32" t="s">
        <v>1260</v>
      </c>
      <c r="T235" s="33">
        <f>データ!H235</f>
        <v>17376</v>
      </c>
      <c r="U235" s="34" t="s">
        <v>977</v>
      </c>
      <c r="V235" s="34" t="s">
        <v>1260</v>
      </c>
      <c r="W235" s="33">
        <f>データ!I235</f>
        <v>7899</v>
      </c>
      <c r="X235" s="34" t="s">
        <v>977</v>
      </c>
      <c r="Y235" s="34" t="s">
        <v>1260</v>
      </c>
      <c r="Z235" s="33">
        <f>データ!J235</f>
        <v>5126</v>
      </c>
      <c r="AA235" s="34" t="s">
        <v>977</v>
      </c>
      <c r="AB235" s="34" t="s">
        <v>1260</v>
      </c>
      <c r="AC235" s="33" t="str">
        <f>データ!K235</f>
        <v>A+</v>
      </c>
      <c r="AD235" s="32" t="s">
        <v>977</v>
      </c>
      <c r="AE235" s="34" t="s">
        <v>1260</v>
      </c>
      <c r="AF235" s="33">
        <f>データ!L235</f>
        <v>30401</v>
      </c>
      <c r="AG235" s="34" t="s">
        <v>977</v>
      </c>
      <c r="AH235" s="34" t="s">
        <v>2273</v>
      </c>
      <c r="AI235" s="33" t="str">
        <f>データ!M235</f>
        <v>魔幻の閃光／絶</v>
      </c>
      <c r="AJ235" s="9" t="s">
        <v>2274</v>
      </c>
      <c r="AK235" s="33" t="str">
        <f>データ!O235</f>
        <v>-</v>
      </c>
      <c r="AL235" s="35" t="s">
        <v>977</v>
      </c>
      <c r="AM235" s="34" t="s">
        <v>2276</v>
      </c>
      <c r="AN235" s="33" t="str">
        <f>データ!Q235</f>
        <v>アサルトオーダー</v>
      </c>
      <c r="AO235" s="9" t="s">
        <v>2277</v>
      </c>
      <c r="AP235" s="33" t="str">
        <f>データ!S235</f>
        <v>-</v>
      </c>
      <c r="AQ235" s="35" t="s">
        <v>977</v>
      </c>
      <c r="AR235" s="34" t="s">
        <v>1260</v>
      </c>
      <c r="AS235" s="33" t="str">
        <f>データ!U235</f>
        <v>-</v>
      </c>
      <c r="AT235" s="35" t="s">
        <v>977</v>
      </c>
      <c r="AU235" s="34" t="s">
        <v>1260</v>
      </c>
      <c r="AV235" s="33" t="str">
        <f>データ!W235</f>
        <v>-</v>
      </c>
      <c r="AW235" s="35" t="s">
        <v>977</v>
      </c>
      <c r="AX235" s="34" t="s">
        <v>1260</v>
      </c>
      <c r="AY235" s="33" t="str">
        <f>データ!X235</f>
        <v>マゴニア</v>
      </c>
      <c r="AZ235" s="35" t="s">
        <v>977</v>
      </c>
      <c r="BA235" s="9" t="s">
        <v>972</v>
      </c>
    </row>
    <row r="236" spans="1:53" x14ac:dyDescent="0.15">
      <c r="A236" s="9" t="s">
        <v>969</v>
      </c>
      <c r="B236" s="9" t="s">
        <v>1392</v>
      </c>
      <c r="C236" s="32" t="str">
        <f>"./images/thumbnail/"&amp;データ!B236&amp;".jpg"</f>
        <v>./images/thumbnail/2032.jpg</v>
      </c>
      <c r="D236" s="32" t="s">
        <v>1393</v>
      </c>
      <c r="E236" s="32" t="str">
        <f>"./images/thumbnail/"&amp;データ!B236&amp;".jpg"</f>
        <v>./images/thumbnail/2032.jpg</v>
      </c>
      <c r="F236" s="32" t="s">
        <v>1064</v>
      </c>
      <c r="G236" s="32" t="s">
        <v>1260</v>
      </c>
      <c r="H236" s="32" t="str">
        <f>データ!D236</f>
        <v>ノンノリア</v>
      </c>
      <c r="I236" s="32" t="s">
        <v>977</v>
      </c>
      <c r="J236" s="32" t="s">
        <v>1260</v>
      </c>
      <c r="K236" s="32" t="str">
        <f>データ!E236</f>
        <v>UR</v>
      </c>
      <c r="L236" s="32" t="s">
        <v>977</v>
      </c>
      <c r="M236" s="32" t="s">
        <v>1260</v>
      </c>
      <c r="N236" s="32">
        <f>データ!F236</f>
        <v>15</v>
      </c>
      <c r="O236" s="32" t="s">
        <v>977</v>
      </c>
      <c r="P236" s="32" t="s">
        <v>1260</v>
      </c>
      <c r="Q236" s="32" t="str">
        <f>データ!G236</f>
        <v>遠</v>
      </c>
      <c r="R236" s="32" t="s">
        <v>977</v>
      </c>
      <c r="S236" s="32" t="s">
        <v>1260</v>
      </c>
      <c r="T236" s="33">
        <f>データ!H236</f>
        <v>23365</v>
      </c>
      <c r="U236" s="36" t="s">
        <v>977</v>
      </c>
      <c r="V236" s="34" t="s">
        <v>1260</v>
      </c>
      <c r="W236" s="33">
        <f>データ!I236</f>
        <v>7348</v>
      </c>
      <c r="X236" s="36" t="s">
        <v>977</v>
      </c>
      <c r="Y236" s="34" t="s">
        <v>1260</v>
      </c>
      <c r="Z236" s="33">
        <f>データ!J236</f>
        <v>7189</v>
      </c>
      <c r="AA236" s="36" t="s">
        <v>977</v>
      </c>
      <c r="AB236" s="34" t="s">
        <v>1260</v>
      </c>
      <c r="AC236" s="33" t="str">
        <f>データ!K236</f>
        <v>SS2</v>
      </c>
      <c r="AD236" s="32" t="s">
        <v>977</v>
      </c>
      <c r="AE236" s="34" t="s">
        <v>1260</v>
      </c>
      <c r="AF236" s="33">
        <f>データ!L236</f>
        <v>37902</v>
      </c>
      <c r="AG236" s="34" t="s">
        <v>977</v>
      </c>
      <c r="AH236" s="34" t="s">
        <v>2273</v>
      </c>
      <c r="AI236" s="33" t="str">
        <f>データ!M236</f>
        <v>天幻射の六連撃／真</v>
      </c>
      <c r="AJ236" s="9" t="s">
        <v>2274</v>
      </c>
      <c r="AK236" s="33" t="str">
        <f>データ!O236</f>
        <v>-</v>
      </c>
      <c r="AL236" s="35" t="s">
        <v>977</v>
      </c>
      <c r="AM236" s="34" t="s">
        <v>2276</v>
      </c>
      <c r="AN236" s="33" t="str">
        <f>データ!Q236</f>
        <v>エース／煌</v>
      </c>
      <c r="AO236" s="9" t="s">
        <v>2277</v>
      </c>
      <c r="AP236" s="33" t="str">
        <f>データ!S236</f>
        <v>アサルトオーダー／真</v>
      </c>
      <c r="AQ236" s="35" t="s">
        <v>977</v>
      </c>
      <c r="AR236" s="34" t="s">
        <v>1260</v>
      </c>
      <c r="AS236" s="33" t="str">
        <f>データ!U236</f>
        <v>-</v>
      </c>
      <c r="AT236" s="35" t="s">
        <v>977</v>
      </c>
      <c r="AU236" s="34" t="s">
        <v>1260</v>
      </c>
      <c r="AV236" s="33" t="str">
        <f>データ!W236</f>
        <v>-</v>
      </c>
      <c r="AW236" s="35" t="s">
        <v>977</v>
      </c>
      <c r="AX236" s="34" t="s">
        <v>1260</v>
      </c>
      <c r="AY236" s="33" t="str">
        <f>データ!X236</f>
        <v>ガチャイベ</v>
      </c>
      <c r="AZ236" s="35" t="s">
        <v>977</v>
      </c>
      <c r="BA236" s="9" t="s">
        <v>972</v>
      </c>
    </row>
    <row r="237" spans="1:53" x14ac:dyDescent="0.15">
      <c r="A237" s="9" t="s">
        <v>969</v>
      </c>
      <c r="B237" s="9" t="s">
        <v>1392</v>
      </c>
      <c r="C237" s="32" t="str">
        <f>"./images/thumbnail/"&amp;データ!B237&amp;".jpg"</f>
        <v>./images/thumbnail/2031.jpg</v>
      </c>
      <c r="D237" s="32" t="s">
        <v>1393</v>
      </c>
      <c r="E237" s="32" t="str">
        <f>"./images/thumbnail/"&amp;データ!B237&amp;".jpg"</f>
        <v>./images/thumbnail/2031.jpg</v>
      </c>
      <c r="F237" s="32" t="s">
        <v>1064</v>
      </c>
      <c r="G237" s="32" t="s">
        <v>1260</v>
      </c>
      <c r="H237" s="32" t="str">
        <f>データ!D237</f>
        <v>ベルナデッタ</v>
      </c>
      <c r="I237" s="32" t="s">
        <v>977</v>
      </c>
      <c r="J237" s="32" t="s">
        <v>1260</v>
      </c>
      <c r="K237" s="32" t="str">
        <f>データ!E237</f>
        <v>UR</v>
      </c>
      <c r="L237" s="32" t="s">
        <v>977</v>
      </c>
      <c r="M237" s="32" t="s">
        <v>1260</v>
      </c>
      <c r="N237" s="32">
        <f>データ!F237</f>
        <v>15</v>
      </c>
      <c r="O237" s="32" t="s">
        <v>977</v>
      </c>
      <c r="P237" s="32" t="s">
        <v>1260</v>
      </c>
      <c r="Q237" s="32" t="str">
        <f>データ!G237</f>
        <v>突</v>
      </c>
      <c r="R237" s="32" t="s">
        <v>977</v>
      </c>
      <c r="S237" s="32" t="s">
        <v>1260</v>
      </c>
      <c r="T237" s="33">
        <f>データ!H237</f>
        <v>22074</v>
      </c>
      <c r="U237" s="34" t="s">
        <v>977</v>
      </c>
      <c r="V237" s="34" t="s">
        <v>1260</v>
      </c>
      <c r="W237" s="33">
        <f>データ!I237</f>
        <v>6341</v>
      </c>
      <c r="X237" s="34" t="s">
        <v>977</v>
      </c>
      <c r="Y237" s="34" t="s">
        <v>1260</v>
      </c>
      <c r="Z237" s="33">
        <f>データ!J237</f>
        <v>8031</v>
      </c>
      <c r="AA237" s="34" t="s">
        <v>977</v>
      </c>
      <c r="AB237" s="34" t="s">
        <v>1260</v>
      </c>
      <c r="AC237" s="33" t="str">
        <f>データ!K237</f>
        <v>SS2</v>
      </c>
      <c r="AD237" s="32" t="s">
        <v>977</v>
      </c>
      <c r="AE237" s="34" t="s">
        <v>1260</v>
      </c>
      <c r="AF237" s="33">
        <f>データ!L237</f>
        <v>36446</v>
      </c>
      <c r="AG237" s="34" t="s">
        <v>977</v>
      </c>
      <c r="AH237" s="34" t="s">
        <v>2273</v>
      </c>
      <c r="AI237" s="33" t="str">
        <f>データ!M237</f>
        <v>対紫の薙風／煌</v>
      </c>
      <c r="AJ237" s="9" t="s">
        <v>2274</v>
      </c>
      <c r="AK237" s="33" t="str">
        <f>データ!O237</f>
        <v>-</v>
      </c>
      <c r="AL237" s="35" t="s">
        <v>977</v>
      </c>
      <c r="AM237" s="34" t="s">
        <v>2276</v>
      </c>
      <c r="AN237" s="33" t="str">
        <f>データ!Q237</f>
        <v>レクトノート／絶</v>
      </c>
      <c r="AO237" s="9" t="s">
        <v>2277</v>
      </c>
      <c r="AP237" s="33" t="str">
        <f>データ!S237</f>
        <v>エース／絶</v>
      </c>
      <c r="AQ237" s="35" t="s">
        <v>977</v>
      </c>
      <c r="AR237" s="34" t="s">
        <v>1260</v>
      </c>
      <c r="AS237" s="33" t="str">
        <f>データ!U237</f>
        <v>-</v>
      </c>
      <c r="AT237" s="35" t="s">
        <v>977</v>
      </c>
      <c r="AU237" s="34" t="s">
        <v>1260</v>
      </c>
      <c r="AV237" s="33" t="str">
        <f>データ!W237</f>
        <v>-</v>
      </c>
      <c r="AW237" s="35" t="s">
        <v>977</v>
      </c>
      <c r="AX237" s="34" t="s">
        <v>1260</v>
      </c>
      <c r="AY237" s="33" t="str">
        <f>データ!X237</f>
        <v>6時間レイドイベント</v>
      </c>
      <c r="AZ237" s="35" t="s">
        <v>977</v>
      </c>
      <c r="BA237" s="9" t="s">
        <v>972</v>
      </c>
    </row>
    <row r="238" spans="1:53" x14ac:dyDescent="0.15">
      <c r="A238" s="9" t="s">
        <v>969</v>
      </c>
      <c r="B238" s="9" t="s">
        <v>1392</v>
      </c>
      <c r="C238" s="32" t="str">
        <f>"./images/thumbnail/"&amp;データ!B238&amp;".jpg"</f>
        <v>./images/thumbnail/2030.jpg</v>
      </c>
      <c r="D238" s="32" t="s">
        <v>1393</v>
      </c>
      <c r="E238" s="32" t="str">
        <f>"./images/thumbnail/"&amp;データ!B238&amp;".jpg"</f>
        <v>./images/thumbnail/2030.jpg</v>
      </c>
      <c r="F238" s="32" t="s">
        <v>1064</v>
      </c>
      <c r="G238" s="32" t="s">
        <v>1260</v>
      </c>
      <c r="H238" s="32" t="str">
        <f>データ!D238</f>
        <v>アリーナ</v>
      </c>
      <c r="I238" s="32" t="s">
        <v>977</v>
      </c>
      <c r="J238" s="32" t="s">
        <v>1260</v>
      </c>
      <c r="K238" s="32" t="str">
        <f>データ!E238</f>
        <v>UR</v>
      </c>
      <c r="L238" s="32" t="s">
        <v>977</v>
      </c>
      <c r="M238" s="32" t="s">
        <v>1260</v>
      </c>
      <c r="N238" s="32">
        <f>データ!F238</f>
        <v>15</v>
      </c>
      <c r="O238" s="32" t="s">
        <v>977</v>
      </c>
      <c r="P238" s="32" t="s">
        <v>1260</v>
      </c>
      <c r="Q238" s="32" t="str">
        <f>データ!G238</f>
        <v>打</v>
      </c>
      <c r="R238" s="32" t="s">
        <v>977</v>
      </c>
      <c r="S238" s="32" t="s">
        <v>1260</v>
      </c>
      <c r="T238" s="33">
        <f>データ!H238</f>
        <v>26349</v>
      </c>
      <c r="U238" s="34" t="s">
        <v>977</v>
      </c>
      <c r="V238" s="34" t="s">
        <v>1260</v>
      </c>
      <c r="W238" s="33">
        <f>データ!I238</f>
        <v>7102</v>
      </c>
      <c r="X238" s="34" t="s">
        <v>977</v>
      </c>
      <c r="Y238" s="34" t="s">
        <v>1260</v>
      </c>
      <c r="Z238" s="33">
        <f>データ!J238</f>
        <v>10128</v>
      </c>
      <c r="AA238" s="34" t="s">
        <v>977</v>
      </c>
      <c r="AB238" s="34" t="s">
        <v>1260</v>
      </c>
      <c r="AC238" s="33" t="str">
        <f>データ!K238</f>
        <v>S</v>
      </c>
      <c r="AD238" s="32" t="s">
        <v>977</v>
      </c>
      <c r="AE238" s="34" t="s">
        <v>1260</v>
      </c>
      <c r="AF238" s="33">
        <f>データ!L238</f>
        <v>43579</v>
      </c>
      <c r="AG238" s="34" t="s">
        <v>977</v>
      </c>
      <c r="AH238" s="34" t="s">
        <v>2273</v>
      </c>
      <c r="AI238" s="33" t="str">
        <f>データ!M238</f>
        <v>天護</v>
      </c>
      <c r="AJ238" s="9" t="s">
        <v>2274</v>
      </c>
      <c r="AK238" s="33" t="str">
        <f>データ!O238</f>
        <v>-</v>
      </c>
      <c r="AL238" s="35" t="s">
        <v>977</v>
      </c>
      <c r="AM238" s="34" t="s">
        <v>2276</v>
      </c>
      <c r="AN238" s="33" t="str">
        <f>データ!Q238</f>
        <v>シャドウ／絶</v>
      </c>
      <c r="AO238" s="9" t="s">
        <v>2277</v>
      </c>
      <c r="AP238" s="33" t="str">
        <f>データ!S238</f>
        <v>オラクル／絶</v>
      </c>
      <c r="AQ238" s="35" t="s">
        <v>977</v>
      </c>
      <c r="AR238" s="34" t="s">
        <v>1260</v>
      </c>
      <c r="AS238" s="33" t="str">
        <f>データ!U238</f>
        <v>-</v>
      </c>
      <c r="AT238" s="35" t="s">
        <v>977</v>
      </c>
      <c r="AU238" s="34" t="s">
        <v>1260</v>
      </c>
      <c r="AV238" s="33" t="str">
        <f>データ!W238</f>
        <v>-</v>
      </c>
      <c r="AW238" s="35" t="s">
        <v>977</v>
      </c>
      <c r="AX238" s="34" t="s">
        <v>1260</v>
      </c>
      <c r="AY238" s="33" t="str">
        <f>データ!X238</f>
        <v>トレジャーチェストガチャ</v>
      </c>
      <c r="AZ238" s="35" t="s">
        <v>977</v>
      </c>
      <c r="BA238" s="9" t="s">
        <v>972</v>
      </c>
    </row>
    <row r="239" spans="1:53" x14ac:dyDescent="0.15">
      <c r="A239" s="9" t="s">
        <v>969</v>
      </c>
      <c r="B239" s="9" t="s">
        <v>1392</v>
      </c>
      <c r="C239" s="32" t="str">
        <f>"./images/thumbnail/"&amp;データ!B239&amp;".jpg"</f>
        <v>./images/thumbnail/2029.jpg</v>
      </c>
      <c r="D239" s="32" t="s">
        <v>1393</v>
      </c>
      <c r="E239" s="32" t="str">
        <f>"./images/thumbnail/"&amp;データ!B239&amp;".jpg"</f>
        <v>./images/thumbnail/2029.jpg</v>
      </c>
      <c r="F239" s="32" t="s">
        <v>1064</v>
      </c>
      <c r="G239" s="32" t="s">
        <v>1260</v>
      </c>
      <c r="H239" s="32" t="str">
        <f>データ!D239</f>
        <v>フォルテ</v>
      </c>
      <c r="I239" s="32" t="s">
        <v>977</v>
      </c>
      <c r="J239" s="32" t="s">
        <v>1260</v>
      </c>
      <c r="K239" s="32" t="str">
        <f>データ!E239</f>
        <v>UR</v>
      </c>
      <c r="L239" s="32" t="s">
        <v>977</v>
      </c>
      <c r="M239" s="32" t="s">
        <v>1260</v>
      </c>
      <c r="N239" s="32">
        <f>データ!F239</f>
        <v>15</v>
      </c>
      <c r="O239" s="32" t="s">
        <v>977</v>
      </c>
      <c r="P239" s="32" t="s">
        <v>1260</v>
      </c>
      <c r="Q239" s="32" t="str">
        <f>データ!G239</f>
        <v>遠</v>
      </c>
      <c r="R239" s="32" t="s">
        <v>977</v>
      </c>
      <c r="S239" s="32" t="s">
        <v>1260</v>
      </c>
      <c r="T239" s="33">
        <f>データ!H239</f>
        <v>22842</v>
      </c>
      <c r="U239" s="34" t="s">
        <v>977</v>
      </c>
      <c r="V239" s="34" t="s">
        <v>1260</v>
      </c>
      <c r="W239" s="33">
        <f>データ!I239</f>
        <v>7415</v>
      </c>
      <c r="X239" s="34" t="s">
        <v>977</v>
      </c>
      <c r="Y239" s="34" t="s">
        <v>1260</v>
      </c>
      <c r="Z239" s="33">
        <f>データ!J239</f>
        <v>7270</v>
      </c>
      <c r="AA239" s="34" t="s">
        <v>977</v>
      </c>
      <c r="AB239" s="34" t="s">
        <v>1260</v>
      </c>
      <c r="AC239" s="33" t="str">
        <f>データ!K239</f>
        <v>SS</v>
      </c>
      <c r="AD239" s="32" t="s">
        <v>977</v>
      </c>
      <c r="AE239" s="34" t="s">
        <v>1260</v>
      </c>
      <c r="AF239" s="33">
        <f>データ!L239</f>
        <v>37527</v>
      </c>
      <c r="AG239" s="34" t="s">
        <v>977</v>
      </c>
      <c r="AH239" s="34" t="s">
        <v>2273</v>
      </c>
      <c r="AI239" s="33" t="str">
        <f>データ!M239</f>
        <v>地幻射の六連撃／真</v>
      </c>
      <c r="AJ239" s="9" t="s">
        <v>2274</v>
      </c>
      <c r="AK239" s="33" t="str">
        <f>データ!O239</f>
        <v>-</v>
      </c>
      <c r="AL239" s="35" t="s">
        <v>977</v>
      </c>
      <c r="AM239" s="34" t="s">
        <v>2276</v>
      </c>
      <c r="AN239" s="33" t="str">
        <f>データ!Q239</f>
        <v>ランページ／煌</v>
      </c>
      <c r="AO239" s="9" t="s">
        <v>2277</v>
      </c>
      <c r="AP239" s="33" t="str">
        <f>データ!S239</f>
        <v>ストリーム／真</v>
      </c>
      <c r="AQ239" s="35" t="s">
        <v>977</v>
      </c>
      <c r="AR239" s="34" t="s">
        <v>1260</v>
      </c>
      <c r="AS239" s="33" t="str">
        <f>データ!U239</f>
        <v>-</v>
      </c>
      <c r="AT239" s="35" t="s">
        <v>977</v>
      </c>
      <c r="AU239" s="34" t="s">
        <v>1260</v>
      </c>
      <c r="AV239" s="33" t="str">
        <f>データ!W239</f>
        <v>-</v>
      </c>
      <c r="AW239" s="35" t="s">
        <v>977</v>
      </c>
      <c r="AX239" s="34" t="s">
        <v>1260</v>
      </c>
      <c r="AY239" s="33" t="str">
        <f>データ!X239</f>
        <v>ガチャイベ</v>
      </c>
      <c r="AZ239" s="35" t="s">
        <v>977</v>
      </c>
      <c r="BA239" s="9" t="s">
        <v>972</v>
      </c>
    </row>
    <row r="240" spans="1:53" x14ac:dyDescent="0.15">
      <c r="A240" s="9" t="s">
        <v>969</v>
      </c>
      <c r="B240" s="9" t="s">
        <v>1392</v>
      </c>
      <c r="C240" s="32" t="str">
        <f>"./images/thumbnail/"&amp;データ!B240&amp;".jpg"</f>
        <v>./images/thumbnail/2027.jpg</v>
      </c>
      <c r="D240" s="32" t="s">
        <v>1393</v>
      </c>
      <c r="E240" s="32" t="str">
        <f>"./images/thumbnail/"&amp;データ!B240&amp;".jpg"</f>
        <v>./images/thumbnail/2027.jpg</v>
      </c>
      <c r="F240" s="32" t="s">
        <v>1064</v>
      </c>
      <c r="G240" s="32" t="s">
        <v>1260</v>
      </c>
      <c r="H240" s="32" t="str">
        <f>データ!D240</f>
        <v>デュド</v>
      </c>
      <c r="I240" s="32" t="s">
        <v>977</v>
      </c>
      <c r="J240" s="32" t="s">
        <v>1260</v>
      </c>
      <c r="K240" s="32" t="str">
        <f>データ!E240</f>
        <v>UR</v>
      </c>
      <c r="L240" s="32" t="s">
        <v>977</v>
      </c>
      <c r="M240" s="32" t="s">
        <v>1260</v>
      </c>
      <c r="N240" s="32">
        <f>データ!F240</f>
        <v>15</v>
      </c>
      <c r="O240" s="32" t="s">
        <v>977</v>
      </c>
      <c r="P240" s="32" t="s">
        <v>1260</v>
      </c>
      <c r="Q240" s="32" t="str">
        <f>データ!G240</f>
        <v>打</v>
      </c>
      <c r="R240" s="32" t="s">
        <v>977</v>
      </c>
      <c r="S240" s="32" t="s">
        <v>1260</v>
      </c>
      <c r="T240" s="33">
        <f>データ!H240</f>
        <v>26895</v>
      </c>
      <c r="U240" s="34" t="s">
        <v>977</v>
      </c>
      <c r="V240" s="34" t="s">
        <v>1260</v>
      </c>
      <c r="W240" s="33">
        <f>データ!I240</f>
        <v>7319</v>
      </c>
      <c r="X240" s="34" t="s">
        <v>977</v>
      </c>
      <c r="Y240" s="34" t="s">
        <v>1260</v>
      </c>
      <c r="Z240" s="33">
        <f>データ!J240</f>
        <v>10596</v>
      </c>
      <c r="AA240" s="34" t="s">
        <v>977</v>
      </c>
      <c r="AB240" s="34" t="s">
        <v>1260</v>
      </c>
      <c r="AC240" s="33" t="str">
        <f>データ!K240</f>
        <v>S</v>
      </c>
      <c r="AD240" s="32" t="s">
        <v>977</v>
      </c>
      <c r="AE240" s="34" t="s">
        <v>1260</v>
      </c>
      <c r="AF240" s="33">
        <f>データ!L240</f>
        <v>44810</v>
      </c>
      <c r="AG240" s="34" t="s">
        <v>977</v>
      </c>
      <c r="AH240" s="34" t="s">
        <v>2273</v>
      </c>
      <c r="AI240" s="33" t="str">
        <f>データ!M240</f>
        <v>紫打の天護</v>
      </c>
      <c r="AJ240" s="9" t="s">
        <v>2274</v>
      </c>
      <c r="AK240" s="33" t="str">
        <f>データ!O240</f>
        <v>-</v>
      </c>
      <c r="AL240" s="35" t="s">
        <v>977</v>
      </c>
      <c r="AM240" s="34" t="s">
        <v>2276</v>
      </c>
      <c r="AN240" s="33" t="str">
        <f>データ!Q240</f>
        <v>グラビティアサルト／煌</v>
      </c>
      <c r="AO240" s="9" t="s">
        <v>2277</v>
      </c>
      <c r="AP240" s="33" t="str">
        <f>データ!S240</f>
        <v>キャッスルウィークネス／真</v>
      </c>
      <c r="AQ240" s="35" t="s">
        <v>977</v>
      </c>
      <c r="AR240" s="34" t="s">
        <v>1260</v>
      </c>
      <c r="AS240" s="33" t="str">
        <f>データ!U240</f>
        <v>-</v>
      </c>
      <c r="AT240" s="35" t="s">
        <v>977</v>
      </c>
      <c r="AU240" s="34" t="s">
        <v>1260</v>
      </c>
      <c r="AV240" s="33" t="str">
        <f>データ!W240</f>
        <v>-</v>
      </c>
      <c r="AW240" s="35" t="s">
        <v>977</v>
      </c>
      <c r="AX240" s="34" t="s">
        <v>1260</v>
      </c>
      <c r="AY240" s="33" t="str">
        <f>データ!X240</f>
        <v>ガチャイベ</v>
      </c>
      <c r="AZ240" s="35" t="s">
        <v>977</v>
      </c>
      <c r="BA240" s="9" t="s">
        <v>972</v>
      </c>
    </row>
    <row r="241" spans="1:53" x14ac:dyDescent="0.15">
      <c r="A241" s="9" t="s">
        <v>969</v>
      </c>
      <c r="B241" s="9" t="s">
        <v>1392</v>
      </c>
      <c r="C241" s="32" t="str">
        <f>"./images/thumbnail/"&amp;データ!B241&amp;".jpg"</f>
        <v>./images/thumbnail/2025.jpg</v>
      </c>
      <c r="D241" s="32" t="s">
        <v>1393</v>
      </c>
      <c r="E241" s="32" t="str">
        <f>"./images/thumbnail/"&amp;データ!B241&amp;".jpg"</f>
        <v>./images/thumbnail/2025.jpg</v>
      </c>
      <c r="F241" s="32" t="s">
        <v>1064</v>
      </c>
      <c r="G241" s="32" t="s">
        <v>1260</v>
      </c>
      <c r="H241" s="32" t="str">
        <f>データ!D241</f>
        <v>モーニカ</v>
      </c>
      <c r="I241" s="32" t="s">
        <v>977</v>
      </c>
      <c r="J241" s="32" t="s">
        <v>1260</v>
      </c>
      <c r="K241" s="32" t="str">
        <f>データ!E241</f>
        <v>UR</v>
      </c>
      <c r="L241" s="32" t="s">
        <v>977</v>
      </c>
      <c r="M241" s="32" t="s">
        <v>1260</v>
      </c>
      <c r="N241" s="32">
        <f>データ!F241</f>
        <v>14</v>
      </c>
      <c r="O241" s="32" t="s">
        <v>977</v>
      </c>
      <c r="P241" s="32" t="s">
        <v>1260</v>
      </c>
      <c r="Q241" s="32" t="str">
        <f>データ!G241</f>
        <v>打</v>
      </c>
      <c r="R241" s="32" t="s">
        <v>977</v>
      </c>
      <c r="S241" s="32" t="s">
        <v>1260</v>
      </c>
      <c r="T241" s="33">
        <f>データ!H241</f>
        <v>23645</v>
      </c>
      <c r="U241" s="34" t="s">
        <v>977</v>
      </c>
      <c r="V241" s="34" t="s">
        <v>1260</v>
      </c>
      <c r="W241" s="33">
        <f>データ!I241</f>
        <v>6704</v>
      </c>
      <c r="X241" s="34" t="s">
        <v>977</v>
      </c>
      <c r="Y241" s="34" t="s">
        <v>1260</v>
      </c>
      <c r="Z241" s="33">
        <f>データ!J241</f>
        <v>8416</v>
      </c>
      <c r="AA241" s="34" t="s">
        <v>977</v>
      </c>
      <c r="AB241" s="34" t="s">
        <v>1260</v>
      </c>
      <c r="AC241" s="33" t="str">
        <f>データ!K241</f>
        <v>A+</v>
      </c>
      <c r="AD241" s="32" t="s">
        <v>977</v>
      </c>
      <c r="AE241" s="34" t="s">
        <v>1260</v>
      </c>
      <c r="AF241" s="33">
        <f>データ!L241</f>
        <v>38765</v>
      </c>
      <c r="AG241" s="34" t="s">
        <v>977</v>
      </c>
      <c r="AH241" s="34" t="s">
        <v>2273</v>
      </c>
      <c r="AI241" s="33" t="str">
        <f>データ!M241</f>
        <v>沈黙の言霊／煌</v>
      </c>
      <c r="AJ241" s="9" t="s">
        <v>2274</v>
      </c>
      <c r="AK241" s="33" t="str">
        <f>データ!O241</f>
        <v>-</v>
      </c>
      <c r="AL241" s="35" t="s">
        <v>977</v>
      </c>
      <c r="AM241" s="34" t="s">
        <v>2276</v>
      </c>
      <c r="AN241" s="33" t="str">
        <f>データ!Q241</f>
        <v>シャドウオーダー</v>
      </c>
      <c r="AO241" s="9" t="s">
        <v>2277</v>
      </c>
      <c r="AP241" s="33" t="str">
        <f>データ!S241</f>
        <v>-</v>
      </c>
      <c r="AQ241" s="35" t="s">
        <v>977</v>
      </c>
      <c r="AR241" s="34" t="s">
        <v>1260</v>
      </c>
      <c r="AS241" s="33" t="str">
        <f>データ!U241</f>
        <v>-</v>
      </c>
      <c r="AT241" s="35" t="s">
        <v>977</v>
      </c>
      <c r="AU241" s="34" t="s">
        <v>1260</v>
      </c>
      <c r="AV241" s="33" t="str">
        <f>データ!W241</f>
        <v>-</v>
      </c>
      <c r="AW241" s="35" t="s">
        <v>977</v>
      </c>
      <c r="AX241" s="34" t="s">
        <v>1260</v>
      </c>
      <c r="AY241" s="33" t="str">
        <f>データ!X241</f>
        <v>常設</v>
      </c>
      <c r="AZ241" s="35" t="s">
        <v>977</v>
      </c>
      <c r="BA241" s="9" t="s">
        <v>972</v>
      </c>
    </row>
    <row r="242" spans="1:53" x14ac:dyDescent="0.15">
      <c r="A242" s="9" t="s">
        <v>969</v>
      </c>
      <c r="B242" s="9" t="s">
        <v>1392</v>
      </c>
      <c r="C242" s="32" t="str">
        <f>"./images/thumbnail/"&amp;データ!B242&amp;".jpg"</f>
        <v>./images/thumbnail/2023.jpg</v>
      </c>
      <c r="D242" s="32" t="s">
        <v>1393</v>
      </c>
      <c r="E242" s="32" t="str">
        <f>"./images/thumbnail/"&amp;データ!B242&amp;".jpg"</f>
        <v>./images/thumbnail/2023.jpg</v>
      </c>
      <c r="F242" s="32" t="s">
        <v>1064</v>
      </c>
      <c r="G242" s="32" t="s">
        <v>1260</v>
      </c>
      <c r="H242" s="32" t="str">
        <f>データ!D242</f>
        <v>ベルナデッタ</v>
      </c>
      <c r="I242" s="32" t="s">
        <v>977</v>
      </c>
      <c r="J242" s="32" t="s">
        <v>1260</v>
      </c>
      <c r="K242" s="32" t="str">
        <f>データ!E242</f>
        <v>UR</v>
      </c>
      <c r="L242" s="32" t="s">
        <v>977</v>
      </c>
      <c r="M242" s="32" t="s">
        <v>1260</v>
      </c>
      <c r="N242" s="32">
        <f>データ!F242</f>
        <v>15</v>
      </c>
      <c r="O242" s="32" t="s">
        <v>977</v>
      </c>
      <c r="P242" s="32" t="s">
        <v>1260</v>
      </c>
      <c r="Q242" s="32" t="str">
        <f>データ!G242</f>
        <v>突</v>
      </c>
      <c r="R242" s="32" t="s">
        <v>977</v>
      </c>
      <c r="S242" s="32" t="s">
        <v>1260</v>
      </c>
      <c r="T242" s="33">
        <f>データ!H242</f>
        <v>23767</v>
      </c>
      <c r="U242" s="34" t="s">
        <v>977</v>
      </c>
      <c r="V242" s="34" t="s">
        <v>1260</v>
      </c>
      <c r="W242" s="33">
        <f>データ!I242</f>
        <v>6585</v>
      </c>
      <c r="X242" s="34" t="s">
        <v>977</v>
      </c>
      <c r="Y242" s="34" t="s">
        <v>1260</v>
      </c>
      <c r="Z242" s="33">
        <f>データ!J242</f>
        <v>8462</v>
      </c>
      <c r="AA242" s="34" t="s">
        <v>977</v>
      </c>
      <c r="AB242" s="34" t="s">
        <v>1260</v>
      </c>
      <c r="AC242" s="33" t="str">
        <f>データ!K242</f>
        <v>SS2</v>
      </c>
      <c r="AD242" s="32" t="s">
        <v>977</v>
      </c>
      <c r="AE242" s="34" t="s">
        <v>1260</v>
      </c>
      <c r="AF242" s="33">
        <f>データ!L242</f>
        <v>38814</v>
      </c>
      <c r="AG242" s="34" t="s">
        <v>977</v>
      </c>
      <c r="AH242" s="34" t="s">
        <v>2273</v>
      </c>
      <c r="AI242" s="33" t="str">
        <f>データ!M242</f>
        <v>焔幻の一閃／煌</v>
      </c>
      <c r="AJ242" s="9" t="s">
        <v>2274</v>
      </c>
      <c r="AK242" s="33" t="str">
        <f>データ!O242</f>
        <v>赤火竜の障壁</v>
      </c>
      <c r="AL242" s="35" t="s">
        <v>977</v>
      </c>
      <c r="AM242" s="34" t="s">
        <v>2276</v>
      </c>
      <c r="AN242" s="33" t="str">
        <f>データ!Q242</f>
        <v>エース／煌</v>
      </c>
      <c r="AO242" s="9" t="s">
        <v>2277</v>
      </c>
      <c r="AP242" s="33" t="str">
        <f>データ!S242</f>
        <v>アサルト／絶</v>
      </c>
      <c r="AQ242" s="35" t="s">
        <v>977</v>
      </c>
      <c r="AR242" s="34" t="s">
        <v>1260</v>
      </c>
      <c r="AS242" s="33" t="str">
        <f>データ!U242</f>
        <v>-</v>
      </c>
      <c r="AT242" s="35" t="s">
        <v>977</v>
      </c>
      <c r="AU242" s="34" t="s">
        <v>1260</v>
      </c>
      <c r="AV242" s="33" t="str">
        <f>データ!W242</f>
        <v>-</v>
      </c>
      <c r="AW242" s="35" t="s">
        <v>977</v>
      </c>
      <c r="AX242" s="34" t="s">
        <v>1260</v>
      </c>
      <c r="AY242" s="33" t="str">
        <f>データ!X242</f>
        <v>常設</v>
      </c>
      <c r="AZ242" s="35" t="s">
        <v>977</v>
      </c>
      <c r="BA242" s="9" t="s">
        <v>972</v>
      </c>
    </row>
    <row r="243" spans="1:53" x14ac:dyDescent="0.15">
      <c r="A243" s="9" t="s">
        <v>969</v>
      </c>
      <c r="B243" s="9" t="s">
        <v>1392</v>
      </c>
      <c r="C243" s="32" t="str">
        <f>"./images/thumbnail/"&amp;データ!B243&amp;".jpg"</f>
        <v>./images/thumbnail/2022.jpg</v>
      </c>
      <c r="D243" s="32" t="s">
        <v>1393</v>
      </c>
      <c r="E243" s="32" t="str">
        <f>"./images/thumbnail/"&amp;データ!B243&amp;".jpg"</f>
        <v>./images/thumbnail/2022.jpg</v>
      </c>
      <c r="F243" s="32" t="s">
        <v>1064</v>
      </c>
      <c r="G243" s="32" t="s">
        <v>1260</v>
      </c>
      <c r="H243" s="32" t="str">
        <f>データ!D243</f>
        <v>デュケーヌ</v>
      </c>
      <c r="I243" s="32" t="s">
        <v>977</v>
      </c>
      <c r="J243" s="32" t="s">
        <v>1260</v>
      </c>
      <c r="K243" s="32" t="str">
        <f>データ!E243</f>
        <v>UR</v>
      </c>
      <c r="L243" s="32" t="s">
        <v>977</v>
      </c>
      <c r="M243" s="32" t="s">
        <v>1260</v>
      </c>
      <c r="N243" s="32">
        <f>データ!F243</f>
        <v>14</v>
      </c>
      <c r="O243" s="32" t="s">
        <v>977</v>
      </c>
      <c r="P243" s="32" t="s">
        <v>1260</v>
      </c>
      <c r="Q243" s="32" t="str">
        <f>データ!G243</f>
        <v>斬</v>
      </c>
      <c r="R243" s="32" t="s">
        <v>977</v>
      </c>
      <c r="S243" s="32" t="s">
        <v>1260</v>
      </c>
      <c r="T243" s="33">
        <f>データ!H243</f>
        <v>17531</v>
      </c>
      <c r="U243" s="34" t="s">
        <v>977</v>
      </c>
      <c r="V243" s="34" t="s">
        <v>1260</v>
      </c>
      <c r="W243" s="33">
        <f>データ!I243</f>
        <v>8881</v>
      </c>
      <c r="X243" s="34" t="s">
        <v>977</v>
      </c>
      <c r="Y243" s="34" t="s">
        <v>1260</v>
      </c>
      <c r="Z243" s="33">
        <f>データ!J243</f>
        <v>6192</v>
      </c>
      <c r="AA243" s="34" t="s">
        <v>977</v>
      </c>
      <c r="AB243" s="34" t="s">
        <v>1260</v>
      </c>
      <c r="AC243" s="33" t="str">
        <f>データ!K243</f>
        <v>S</v>
      </c>
      <c r="AD243" s="32" t="s">
        <v>977</v>
      </c>
      <c r="AE243" s="34" t="s">
        <v>1260</v>
      </c>
      <c r="AF243" s="33">
        <f>データ!L243</f>
        <v>32604</v>
      </c>
      <c r="AG243" s="34" t="s">
        <v>977</v>
      </c>
      <c r="AH243" s="34" t="s">
        <v>2273</v>
      </c>
      <c r="AI243" s="33" t="str">
        <f>データ!M243</f>
        <v>魔幻の閃光／煌</v>
      </c>
      <c r="AJ243" s="9" t="s">
        <v>2274</v>
      </c>
      <c r="AK243" s="33" t="str">
        <f>データ!O243</f>
        <v>-</v>
      </c>
      <c r="AL243" s="35" t="s">
        <v>977</v>
      </c>
      <c r="AM243" s="34" t="s">
        <v>2276</v>
      </c>
      <c r="AN243" s="33" t="str">
        <f>データ!Q243</f>
        <v>アサルトオーダー／真</v>
      </c>
      <c r="AO243" s="9" t="s">
        <v>2277</v>
      </c>
      <c r="AP243" s="33" t="str">
        <f>データ!S243</f>
        <v>-</v>
      </c>
      <c r="AQ243" s="35" t="s">
        <v>977</v>
      </c>
      <c r="AR243" s="34" t="s">
        <v>1260</v>
      </c>
      <c r="AS243" s="33" t="str">
        <f>データ!U243</f>
        <v>-</v>
      </c>
      <c r="AT243" s="35" t="s">
        <v>977</v>
      </c>
      <c r="AU243" s="34" t="s">
        <v>1260</v>
      </c>
      <c r="AV243" s="33" t="str">
        <f>データ!W243</f>
        <v>-</v>
      </c>
      <c r="AW243" s="35" t="s">
        <v>977</v>
      </c>
      <c r="AX243" s="34" t="s">
        <v>1260</v>
      </c>
      <c r="AY243" s="33" t="str">
        <f>データ!X243</f>
        <v>誓いイベ</v>
      </c>
      <c r="AZ243" s="35" t="s">
        <v>977</v>
      </c>
      <c r="BA243" s="9" t="s">
        <v>972</v>
      </c>
    </row>
    <row r="244" spans="1:53" x14ac:dyDescent="0.15">
      <c r="A244" s="9" t="s">
        <v>969</v>
      </c>
      <c r="B244" s="9" t="s">
        <v>1392</v>
      </c>
      <c r="C244" s="32" t="str">
        <f>"./images/thumbnail/"&amp;データ!B244&amp;".jpg"</f>
        <v>./images/thumbnail/2021.jpg</v>
      </c>
      <c r="D244" s="32" t="s">
        <v>1393</v>
      </c>
      <c r="E244" s="32" t="str">
        <f>"./images/thumbnail/"&amp;データ!B244&amp;".jpg"</f>
        <v>./images/thumbnail/2021.jpg</v>
      </c>
      <c r="F244" s="32" t="s">
        <v>1064</v>
      </c>
      <c r="G244" s="32" t="s">
        <v>1260</v>
      </c>
      <c r="H244" s="32" t="str">
        <f>データ!D244</f>
        <v>コンスタン</v>
      </c>
      <c r="I244" s="32" t="s">
        <v>977</v>
      </c>
      <c r="J244" s="32" t="s">
        <v>1260</v>
      </c>
      <c r="K244" s="32" t="str">
        <f>データ!E244</f>
        <v>SSR</v>
      </c>
      <c r="L244" s="32" t="s">
        <v>977</v>
      </c>
      <c r="M244" s="32" t="s">
        <v>1260</v>
      </c>
      <c r="N244" s="32">
        <f>データ!F244</f>
        <v>13</v>
      </c>
      <c r="O244" s="32" t="s">
        <v>977</v>
      </c>
      <c r="P244" s="32" t="s">
        <v>1260</v>
      </c>
      <c r="Q244" s="32" t="str">
        <f>データ!G244</f>
        <v>遠</v>
      </c>
      <c r="R244" s="32" t="s">
        <v>977</v>
      </c>
      <c r="S244" s="32" t="s">
        <v>1260</v>
      </c>
      <c r="T244" s="33">
        <f>データ!H244</f>
        <v>20204</v>
      </c>
      <c r="U244" s="34" t="s">
        <v>977</v>
      </c>
      <c r="V244" s="34" t="s">
        <v>1260</v>
      </c>
      <c r="W244" s="33">
        <f>データ!I244</f>
        <v>6419</v>
      </c>
      <c r="X244" s="34" t="s">
        <v>977</v>
      </c>
      <c r="Y244" s="34" t="s">
        <v>1260</v>
      </c>
      <c r="Z244" s="33">
        <f>データ!J244</f>
        <v>4984</v>
      </c>
      <c r="AA244" s="34" t="s">
        <v>977</v>
      </c>
      <c r="AB244" s="34" t="s">
        <v>1260</v>
      </c>
      <c r="AC244" s="33" t="str">
        <f>データ!K244</f>
        <v>S-</v>
      </c>
      <c r="AD244" s="32" t="s">
        <v>977</v>
      </c>
      <c r="AE244" s="34" t="s">
        <v>1260</v>
      </c>
      <c r="AF244" s="33">
        <f>データ!L244</f>
        <v>31607</v>
      </c>
      <c r="AG244" s="34" t="s">
        <v>977</v>
      </c>
      <c r="AH244" s="34" t="s">
        <v>2273</v>
      </c>
      <c r="AI244" s="33" t="str">
        <f>データ!M244</f>
        <v>強奪者の雷／絶</v>
      </c>
      <c r="AJ244" s="9" t="s">
        <v>2274</v>
      </c>
      <c r="AK244" s="33" t="str">
        <f>データ!O244</f>
        <v>-</v>
      </c>
      <c r="AL244" s="35" t="s">
        <v>977</v>
      </c>
      <c r="AM244" s="34" t="s">
        <v>2276</v>
      </c>
      <c r="AN244" s="33" t="str">
        <f>データ!Q244</f>
        <v>アサルト／真</v>
      </c>
      <c r="AO244" s="9" t="s">
        <v>2277</v>
      </c>
      <c r="AP244" s="33" t="str">
        <f>データ!S244</f>
        <v>-</v>
      </c>
      <c r="AQ244" s="35" t="s">
        <v>977</v>
      </c>
      <c r="AR244" s="34" t="s">
        <v>1260</v>
      </c>
      <c r="AS244" s="33" t="str">
        <f>データ!U244</f>
        <v>-</v>
      </c>
      <c r="AT244" s="35" t="s">
        <v>977</v>
      </c>
      <c r="AU244" s="34" t="s">
        <v>1260</v>
      </c>
      <c r="AV244" s="33" t="str">
        <f>データ!W244</f>
        <v>-</v>
      </c>
      <c r="AW244" s="35" t="s">
        <v>977</v>
      </c>
      <c r="AX244" s="34" t="s">
        <v>1260</v>
      </c>
      <c r="AY244" s="33" t="str">
        <f>データ!X244</f>
        <v>メダル</v>
      </c>
      <c r="AZ244" s="35" t="s">
        <v>977</v>
      </c>
      <c r="BA244" s="9" t="s">
        <v>972</v>
      </c>
    </row>
    <row r="245" spans="1:53" x14ac:dyDescent="0.15">
      <c r="A245" s="9" t="s">
        <v>969</v>
      </c>
      <c r="B245" s="9" t="s">
        <v>1392</v>
      </c>
      <c r="C245" s="32" t="str">
        <f>"./images/thumbnail/"&amp;データ!B245&amp;".jpg"</f>
        <v>./images/thumbnail/2016.jpg</v>
      </c>
      <c r="D245" s="32" t="s">
        <v>1393</v>
      </c>
      <c r="E245" s="32" t="str">
        <f>"./images/thumbnail/"&amp;データ!B245&amp;".jpg"</f>
        <v>./images/thumbnail/2016.jpg</v>
      </c>
      <c r="F245" s="32" t="s">
        <v>1064</v>
      </c>
      <c r="G245" s="32" t="s">
        <v>1260</v>
      </c>
      <c r="H245" s="32" t="str">
        <f>データ!D245</f>
        <v>ロイ</v>
      </c>
      <c r="I245" s="32" t="s">
        <v>977</v>
      </c>
      <c r="J245" s="32" t="s">
        <v>1260</v>
      </c>
      <c r="K245" s="32" t="str">
        <f>データ!E245</f>
        <v>UR</v>
      </c>
      <c r="L245" s="32" t="s">
        <v>977</v>
      </c>
      <c r="M245" s="32" t="s">
        <v>1260</v>
      </c>
      <c r="N245" s="32">
        <f>データ!F245</f>
        <v>15</v>
      </c>
      <c r="O245" s="32" t="s">
        <v>977</v>
      </c>
      <c r="P245" s="32" t="s">
        <v>1260</v>
      </c>
      <c r="Q245" s="32" t="str">
        <f>データ!G245</f>
        <v>遠</v>
      </c>
      <c r="R245" s="32" t="s">
        <v>977</v>
      </c>
      <c r="S245" s="32" t="s">
        <v>1260</v>
      </c>
      <c r="T245" s="33">
        <f>データ!H245</f>
        <v>20504</v>
      </c>
      <c r="U245" s="34" t="s">
        <v>977</v>
      </c>
      <c r="V245" s="34" t="s">
        <v>1260</v>
      </c>
      <c r="W245" s="33">
        <f>データ!I245</f>
        <v>7204</v>
      </c>
      <c r="X245" s="34" t="s">
        <v>977</v>
      </c>
      <c r="Y245" s="34" t="s">
        <v>1260</v>
      </c>
      <c r="Z245" s="33">
        <f>データ!J245</f>
        <v>6984</v>
      </c>
      <c r="AA245" s="34" t="s">
        <v>977</v>
      </c>
      <c r="AB245" s="34" t="s">
        <v>1260</v>
      </c>
      <c r="AC245" s="33" t="str">
        <f>データ!K245</f>
        <v>SS</v>
      </c>
      <c r="AD245" s="32" t="s">
        <v>977</v>
      </c>
      <c r="AE245" s="34" t="s">
        <v>1260</v>
      </c>
      <c r="AF245" s="33">
        <f>データ!L245</f>
        <v>34692</v>
      </c>
      <c r="AG245" s="34" t="s">
        <v>977</v>
      </c>
      <c r="AH245" s="34" t="s">
        <v>2273</v>
      </c>
      <c r="AI245" s="33" t="str">
        <f>データ!M245</f>
        <v>焔幻の一閃／煌</v>
      </c>
      <c r="AJ245" s="9" t="s">
        <v>2274</v>
      </c>
      <c r="AK245" s="33" t="str">
        <f>データ!O245</f>
        <v>-</v>
      </c>
      <c r="AL245" s="35" t="s">
        <v>977</v>
      </c>
      <c r="AM245" s="34" t="s">
        <v>2276</v>
      </c>
      <c r="AN245" s="33" t="str">
        <f>データ!Q245</f>
        <v>フォートレス／煌</v>
      </c>
      <c r="AO245" s="9" t="s">
        <v>2277</v>
      </c>
      <c r="AP245" s="33" t="str">
        <f>データ!S245</f>
        <v>オラクル／絶</v>
      </c>
      <c r="AQ245" s="35" t="s">
        <v>977</v>
      </c>
      <c r="AR245" s="34" t="s">
        <v>1260</v>
      </c>
      <c r="AS245" s="33" t="str">
        <f>データ!U245</f>
        <v>-</v>
      </c>
      <c r="AT245" s="35" t="s">
        <v>977</v>
      </c>
      <c r="AU245" s="34" t="s">
        <v>1260</v>
      </c>
      <c r="AV245" s="33" t="str">
        <f>データ!W245</f>
        <v>-</v>
      </c>
      <c r="AW245" s="35" t="s">
        <v>977</v>
      </c>
      <c r="AX245" s="34" t="s">
        <v>1260</v>
      </c>
      <c r="AY245" s="33" t="str">
        <f>データ!X245</f>
        <v>スペシャル任務報酬</v>
      </c>
      <c r="AZ245" s="35" t="s">
        <v>977</v>
      </c>
      <c r="BA245" s="9" t="s">
        <v>972</v>
      </c>
    </row>
    <row r="246" spans="1:53" x14ac:dyDescent="0.15">
      <c r="A246" s="9" t="s">
        <v>969</v>
      </c>
      <c r="B246" s="9" t="s">
        <v>1392</v>
      </c>
      <c r="C246" s="32" t="str">
        <f>"./images/thumbnail/"&amp;データ!B246&amp;".jpg"</f>
        <v>./images/thumbnail/2015.jpg</v>
      </c>
      <c r="D246" s="32" t="s">
        <v>1393</v>
      </c>
      <c r="E246" s="32" t="str">
        <f>"./images/thumbnail/"&amp;データ!B246&amp;".jpg"</f>
        <v>./images/thumbnail/2015.jpg</v>
      </c>
      <c r="F246" s="32" t="s">
        <v>1064</v>
      </c>
      <c r="G246" s="32" t="s">
        <v>1260</v>
      </c>
      <c r="H246" s="32" t="str">
        <f>データ!D246</f>
        <v>モーリス</v>
      </c>
      <c r="I246" s="32" t="s">
        <v>977</v>
      </c>
      <c r="J246" s="32" t="s">
        <v>1260</v>
      </c>
      <c r="K246" s="32" t="str">
        <f>データ!E246</f>
        <v>UR</v>
      </c>
      <c r="L246" s="32" t="s">
        <v>977</v>
      </c>
      <c r="M246" s="32" t="s">
        <v>1260</v>
      </c>
      <c r="N246" s="32">
        <f>データ!F246</f>
        <v>15</v>
      </c>
      <c r="O246" s="32" t="s">
        <v>977</v>
      </c>
      <c r="P246" s="32" t="s">
        <v>1260</v>
      </c>
      <c r="Q246" s="32" t="str">
        <f>データ!G246</f>
        <v>打</v>
      </c>
      <c r="R246" s="32" t="s">
        <v>977</v>
      </c>
      <c r="S246" s="32" t="s">
        <v>1260</v>
      </c>
      <c r="T246" s="33">
        <f>データ!H246</f>
        <v>26784</v>
      </c>
      <c r="U246" s="34" t="s">
        <v>977</v>
      </c>
      <c r="V246" s="34" t="s">
        <v>1260</v>
      </c>
      <c r="W246" s="33">
        <f>データ!I246</f>
        <v>7291</v>
      </c>
      <c r="X246" s="34" t="s">
        <v>977</v>
      </c>
      <c r="Y246" s="34" t="s">
        <v>1260</v>
      </c>
      <c r="Z246" s="33">
        <f>データ!J246</f>
        <v>10584</v>
      </c>
      <c r="AA246" s="34" t="s">
        <v>977</v>
      </c>
      <c r="AB246" s="34" t="s">
        <v>1260</v>
      </c>
      <c r="AC246" s="33" t="str">
        <f>データ!K246</f>
        <v>S</v>
      </c>
      <c r="AD246" s="32" t="s">
        <v>977</v>
      </c>
      <c r="AE246" s="34" t="s">
        <v>1260</v>
      </c>
      <c r="AF246" s="33">
        <f>データ!L246</f>
        <v>44659</v>
      </c>
      <c r="AG246" s="34" t="s">
        <v>977</v>
      </c>
      <c r="AH246" s="34" t="s">
        <v>2273</v>
      </c>
      <c r="AI246" s="33" t="str">
        <f>データ!M246</f>
        <v>幻光の交叉線／煌</v>
      </c>
      <c r="AJ246" s="9" t="s">
        <v>2274</v>
      </c>
      <c r="AK246" s="33" t="str">
        <f>データ!O246</f>
        <v>-</v>
      </c>
      <c r="AL246" s="35" t="s">
        <v>977</v>
      </c>
      <c r="AM246" s="34" t="s">
        <v>2276</v>
      </c>
      <c r="AN246" s="33" t="str">
        <f>データ!Q246</f>
        <v>アサルト／煌</v>
      </c>
      <c r="AO246" s="9" t="s">
        <v>2277</v>
      </c>
      <c r="AP246" s="33" t="str">
        <f>データ!S246</f>
        <v>ポイントライズ／絶</v>
      </c>
      <c r="AQ246" s="35" t="s">
        <v>977</v>
      </c>
      <c r="AR246" s="34" t="s">
        <v>1260</v>
      </c>
      <c r="AS246" s="33" t="str">
        <f>データ!U246</f>
        <v>-</v>
      </c>
      <c r="AT246" s="35" t="s">
        <v>977</v>
      </c>
      <c r="AU246" s="34" t="s">
        <v>1260</v>
      </c>
      <c r="AV246" s="33" t="str">
        <f>データ!W246</f>
        <v>-</v>
      </c>
      <c r="AW246" s="35" t="s">
        <v>977</v>
      </c>
      <c r="AX246" s="34" t="s">
        <v>1260</v>
      </c>
      <c r="AY246" s="33" t="str">
        <f>データ!X246</f>
        <v>スペシャル任務報酬</v>
      </c>
      <c r="AZ246" s="35" t="s">
        <v>977</v>
      </c>
      <c r="BA246" s="9" t="s">
        <v>972</v>
      </c>
    </row>
    <row r="247" spans="1:53" x14ac:dyDescent="0.15">
      <c r="A247" s="9" t="s">
        <v>969</v>
      </c>
      <c r="B247" s="9" t="s">
        <v>1392</v>
      </c>
      <c r="C247" s="32" t="str">
        <f>"./images/thumbnail/"&amp;データ!B247&amp;".jpg"</f>
        <v>./images/thumbnail/2014.jpg</v>
      </c>
      <c r="D247" s="32" t="s">
        <v>1393</v>
      </c>
      <c r="E247" s="32" t="str">
        <f>"./images/thumbnail/"&amp;データ!B247&amp;".jpg"</f>
        <v>./images/thumbnail/2014.jpg</v>
      </c>
      <c r="F247" s="32" t="s">
        <v>1064</v>
      </c>
      <c r="G247" s="32" t="s">
        <v>1260</v>
      </c>
      <c r="H247" s="32" t="str">
        <f>データ!D247</f>
        <v>マリエル</v>
      </c>
      <c r="I247" s="32" t="s">
        <v>977</v>
      </c>
      <c r="J247" s="32" t="s">
        <v>1260</v>
      </c>
      <c r="K247" s="32" t="str">
        <f>データ!E247</f>
        <v>UR</v>
      </c>
      <c r="L247" s="32" t="s">
        <v>977</v>
      </c>
      <c r="M247" s="32" t="s">
        <v>1260</v>
      </c>
      <c r="N247" s="32">
        <f>データ!F247</f>
        <v>15</v>
      </c>
      <c r="O247" s="32" t="s">
        <v>977</v>
      </c>
      <c r="P247" s="32" t="s">
        <v>1260</v>
      </c>
      <c r="Q247" s="32" t="str">
        <f>データ!G247</f>
        <v>斬</v>
      </c>
      <c r="R247" s="32" t="s">
        <v>977</v>
      </c>
      <c r="S247" s="32" t="s">
        <v>1260</v>
      </c>
      <c r="T247" s="33">
        <f>データ!H247</f>
        <v>20313</v>
      </c>
      <c r="U247" s="34" t="s">
        <v>977</v>
      </c>
      <c r="V247" s="34" t="s">
        <v>1260</v>
      </c>
      <c r="W247" s="33">
        <f>データ!I247</f>
        <v>9285</v>
      </c>
      <c r="X247" s="34" t="s">
        <v>977</v>
      </c>
      <c r="Y247" s="34" t="s">
        <v>1260</v>
      </c>
      <c r="Z247" s="33">
        <f>データ!J247</f>
        <v>7016</v>
      </c>
      <c r="AA247" s="34" t="s">
        <v>977</v>
      </c>
      <c r="AB247" s="34" t="s">
        <v>1260</v>
      </c>
      <c r="AC247" s="33" t="str">
        <f>データ!K247</f>
        <v>SS-</v>
      </c>
      <c r="AD247" s="32" t="s">
        <v>977</v>
      </c>
      <c r="AE247" s="34" t="s">
        <v>1260</v>
      </c>
      <c r="AF247" s="33">
        <f>データ!L247</f>
        <v>36614</v>
      </c>
      <c r="AG247" s="34" t="s">
        <v>977</v>
      </c>
      <c r="AH247" s="34" t="s">
        <v>2273</v>
      </c>
      <c r="AI247" s="33" t="str">
        <f>データ!M247</f>
        <v>魔幻の閃光／煌</v>
      </c>
      <c r="AJ247" s="9" t="s">
        <v>2274</v>
      </c>
      <c r="AK247" s="33" t="str">
        <f>データ!O247</f>
        <v>-</v>
      </c>
      <c r="AL247" s="35" t="s">
        <v>977</v>
      </c>
      <c r="AM247" s="34" t="s">
        <v>2276</v>
      </c>
      <c r="AN247" s="33" t="str">
        <f>データ!Q247</f>
        <v>アサルト／煌</v>
      </c>
      <c r="AO247" s="9" t="s">
        <v>2277</v>
      </c>
      <c r="AP247" s="33" t="str">
        <f>データ!S247</f>
        <v>シャドウ／真</v>
      </c>
      <c r="AQ247" s="35" t="s">
        <v>977</v>
      </c>
      <c r="AR247" s="34" t="s">
        <v>1260</v>
      </c>
      <c r="AS247" s="33" t="str">
        <f>データ!U247</f>
        <v>-</v>
      </c>
      <c r="AT247" s="35" t="s">
        <v>977</v>
      </c>
      <c r="AU247" s="34" t="s">
        <v>1260</v>
      </c>
      <c r="AV247" s="33" t="str">
        <f>データ!W247</f>
        <v>-</v>
      </c>
      <c r="AW247" s="35" t="s">
        <v>977</v>
      </c>
      <c r="AX247" s="34" t="s">
        <v>1260</v>
      </c>
      <c r="AY247" s="33" t="str">
        <f>データ!X247</f>
        <v>ガチャイベ</v>
      </c>
      <c r="AZ247" s="35" t="s">
        <v>977</v>
      </c>
      <c r="BA247" s="9" t="s">
        <v>972</v>
      </c>
    </row>
    <row r="248" spans="1:53" x14ac:dyDescent="0.15">
      <c r="A248" s="9" t="s">
        <v>969</v>
      </c>
      <c r="B248" s="9" t="s">
        <v>1392</v>
      </c>
      <c r="C248" s="32" t="str">
        <f>"./images/thumbnail/"&amp;データ!B248&amp;".jpg"</f>
        <v>./images/thumbnail/2013.jpg</v>
      </c>
      <c r="D248" s="32" t="s">
        <v>1393</v>
      </c>
      <c r="E248" s="32" t="str">
        <f>"./images/thumbnail/"&amp;データ!B248&amp;".jpg"</f>
        <v>./images/thumbnail/2013.jpg</v>
      </c>
      <c r="F248" s="32" t="s">
        <v>1064</v>
      </c>
      <c r="G248" s="32" t="s">
        <v>1260</v>
      </c>
      <c r="H248" s="32" t="str">
        <f>データ!D248</f>
        <v>ルナ</v>
      </c>
      <c r="I248" s="32" t="s">
        <v>977</v>
      </c>
      <c r="J248" s="32" t="s">
        <v>1260</v>
      </c>
      <c r="K248" s="32" t="str">
        <f>データ!E248</f>
        <v>UR</v>
      </c>
      <c r="L248" s="32" t="s">
        <v>977</v>
      </c>
      <c r="M248" s="32" t="s">
        <v>1260</v>
      </c>
      <c r="N248" s="32">
        <f>データ!F248</f>
        <v>15</v>
      </c>
      <c r="O248" s="32" t="s">
        <v>977</v>
      </c>
      <c r="P248" s="32" t="s">
        <v>1260</v>
      </c>
      <c r="Q248" s="32" t="str">
        <f>データ!G248</f>
        <v>遠</v>
      </c>
      <c r="R248" s="32" t="s">
        <v>977</v>
      </c>
      <c r="S248" s="32" t="s">
        <v>1260</v>
      </c>
      <c r="T248" s="33">
        <f>データ!H248</f>
        <v>23797</v>
      </c>
      <c r="U248" s="34" t="s">
        <v>977</v>
      </c>
      <c r="V248" s="34" t="s">
        <v>1260</v>
      </c>
      <c r="W248" s="33">
        <f>データ!I248</f>
        <v>7583</v>
      </c>
      <c r="X248" s="34" t="s">
        <v>977</v>
      </c>
      <c r="Y248" s="34" t="s">
        <v>1260</v>
      </c>
      <c r="Z248" s="33">
        <f>データ!J248</f>
        <v>7319</v>
      </c>
      <c r="AA248" s="34" t="s">
        <v>977</v>
      </c>
      <c r="AB248" s="34" t="s">
        <v>1260</v>
      </c>
      <c r="AC248" s="33" t="str">
        <f>データ!K248</f>
        <v>SS</v>
      </c>
      <c r="AD248" s="32" t="s">
        <v>977</v>
      </c>
      <c r="AE248" s="34" t="s">
        <v>1260</v>
      </c>
      <c r="AF248" s="33">
        <f>データ!L248</f>
        <v>38699</v>
      </c>
      <c r="AG248" s="34" t="s">
        <v>977</v>
      </c>
      <c r="AH248" s="34" t="s">
        <v>2273</v>
      </c>
      <c r="AI248" s="33" t="str">
        <f>データ!M248</f>
        <v>浄化の一撃／絶</v>
      </c>
      <c r="AJ248" s="9" t="s">
        <v>2274</v>
      </c>
      <c r="AK248" s="33" t="str">
        <f>データ!O248</f>
        <v>-</v>
      </c>
      <c r="AL248" s="35" t="s">
        <v>977</v>
      </c>
      <c r="AM248" s="34" t="s">
        <v>2276</v>
      </c>
      <c r="AN248" s="33" t="str">
        <f>データ!Q248</f>
        <v>エクスターライズ／絶</v>
      </c>
      <c r="AO248" s="9" t="s">
        <v>2277</v>
      </c>
      <c r="AP248" s="33" t="str">
        <f>データ!S248</f>
        <v>エース／絶</v>
      </c>
      <c r="AQ248" s="35" t="s">
        <v>977</v>
      </c>
      <c r="AR248" s="34" t="s">
        <v>1260</v>
      </c>
      <c r="AS248" s="33" t="str">
        <f>データ!U248</f>
        <v>-</v>
      </c>
      <c r="AT248" s="35" t="s">
        <v>977</v>
      </c>
      <c r="AU248" s="34" t="s">
        <v>1260</v>
      </c>
      <c r="AV248" s="33" t="str">
        <f>データ!W248</f>
        <v>-</v>
      </c>
      <c r="AW248" s="35" t="s">
        <v>977</v>
      </c>
      <c r="AX248" s="34" t="s">
        <v>1260</v>
      </c>
      <c r="AY248" s="33" t="str">
        <f>データ!X248</f>
        <v>ガチャイベ</v>
      </c>
      <c r="AZ248" s="35" t="s">
        <v>977</v>
      </c>
      <c r="BA248" s="9" t="s">
        <v>972</v>
      </c>
    </row>
    <row r="249" spans="1:53" x14ac:dyDescent="0.15">
      <c r="A249" s="9" t="s">
        <v>969</v>
      </c>
      <c r="B249" s="9" t="s">
        <v>1392</v>
      </c>
      <c r="C249" s="32" t="str">
        <f>"./images/thumbnail/"&amp;データ!B249&amp;".jpg"</f>
        <v>./images/thumbnail/2012.jpg</v>
      </c>
      <c r="D249" s="32" t="s">
        <v>1393</v>
      </c>
      <c r="E249" s="32" t="str">
        <f>"./images/thumbnail/"&amp;データ!B249&amp;".jpg"</f>
        <v>./images/thumbnail/2012.jpg</v>
      </c>
      <c r="F249" s="32" t="s">
        <v>1064</v>
      </c>
      <c r="G249" s="32" t="s">
        <v>1260</v>
      </c>
      <c r="H249" s="32" t="str">
        <f>データ!D249</f>
        <v>ルギス</v>
      </c>
      <c r="I249" s="32" t="s">
        <v>977</v>
      </c>
      <c r="J249" s="32" t="s">
        <v>1260</v>
      </c>
      <c r="K249" s="32" t="str">
        <f>データ!E249</f>
        <v>UR</v>
      </c>
      <c r="L249" s="32" t="s">
        <v>977</v>
      </c>
      <c r="M249" s="32" t="s">
        <v>1260</v>
      </c>
      <c r="N249" s="32">
        <f>データ!F249</f>
        <v>15</v>
      </c>
      <c r="O249" s="32" t="s">
        <v>977</v>
      </c>
      <c r="P249" s="32" t="s">
        <v>1260</v>
      </c>
      <c r="Q249" s="32" t="str">
        <f>データ!G249</f>
        <v>斬</v>
      </c>
      <c r="R249" s="32" t="s">
        <v>977</v>
      </c>
      <c r="S249" s="32" t="s">
        <v>1260</v>
      </c>
      <c r="T249" s="33">
        <f>データ!H249</f>
        <v>19750</v>
      </c>
      <c r="U249" s="34" t="s">
        <v>977</v>
      </c>
      <c r="V249" s="34" t="s">
        <v>1260</v>
      </c>
      <c r="W249" s="33">
        <f>データ!I249</f>
        <v>9387</v>
      </c>
      <c r="X249" s="34" t="s">
        <v>977</v>
      </c>
      <c r="Y249" s="34" t="s">
        <v>1260</v>
      </c>
      <c r="Z249" s="33">
        <f>データ!J249</f>
        <v>7155</v>
      </c>
      <c r="AA249" s="34" t="s">
        <v>977</v>
      </c>
      <c r="AB249" s="34" t="s">
        <v>1260</v>
      </c>
      <c r="AC249" s="33" t="str">
        <f>データ!K249</f>
        <v>SS-</v>
      </c>
      <c r="AD249" s="32" t="s">
        <v>977</v>
      </c>
      <c r="AE249" s="34" t="s">
        <v>1260</v>
      </c>
      <c r="AF249" s="33">
        <f>データ!L249</f>
        <v>36292</v>
      </c>
      <c r="AG249" s="34" t="s">
        <v>977</v>
      </c>
      <c r="AH249" s="34" t="s">
        <v>2273</v>
      </c>
      <c r="AI249" s="33" t="str">
        <f>データ!M249</f>
        <v>孤狼絶吼</v>
      </c>
      <c r="AJ249" s="9" t="s">
        <v>2274</v>
      </c>
      <c r="AK249" s="33" t="str">
        <f>データ!O249</f>
        <v>孤狼激昂</v>
      </c>
      <c r="AL249" s="35" t="s">
        <v>977</v>
      </c>
      <c r="AM249" s="34" t="s">
        <v>2276</v>
      </c>
      <c r="AN249" s="33" t="str">
        <f>データ!Q249</f>
        <v>シャドウ／絶</v>
      </c>
      <c r="AO249" s="9" t="s">
        <v>2277</v>
      </c>
      <c r="AP249" s="33" t="str">
        <f>データ!S249</f>
        <v>アサルト／絶</v>
      </c>
      <c r="AQ249" s="35" t="s">
        <v>977</v>
      </c>
      <c r="AR249" s="34" t="s">
        <v>1260</v>
      </c>
      <c r="AS249" s="33" t="str">
        <f>データ!U249</f>
        <v>-</v>
      </c>
      <c r="AT249" s="35" t="s">
        <v>977</v>
      </c>
      <c r="AU249" s="34" t="s">
        <v>1260</v>
      </c>
      <c r="AV249" s="33" t="str">
        <f>データ!W249</f>
        <v>-</v>
      </c>
      <c r="AW249" s="35" t="s">
        <v>977</v>
      </c>
      <c r="AX249" s="34" t="s">
        <v>1260</v>
      </c>
      <c r="AY249" s="33" t="str">
        <f>データ!X249</f>
        <v>常設</v>
      </c>
      <c r="AZ249" s="35" t="s">
        <v>977</v>
      </c>
      <c r="BA249" s="9" t="s">
        <v>972</v>
      </c>
    </row>
    <row r="250" spans="1:53" x14ac:dyDescent="0.15">
      <c r="A250" s="9" t="s">
        <v>969</v>
      </c>
      <c r="B250" s="9" t="s">
        <v>1392</v>
      </c>
      <c r="C250" s="32" t="str">
        <f>"./images/thumbnail/"&amp;データ!B250&amp;".jpg"</f>
        <v>./images/thumbnail/2011.jpg</v>
      </c>
      <c r="D250" s="32" t="s">
        <v>1393</v>
      </c>
      <c r="E250" s="32" t="str">
        <f>"./images/thumbnail/"&amp;データ!B250&amp;".jpg"</f>
        <v>./images/thumbnail/2011.jpg</v>
      </c>
      <c r="F250" s="32" t="s">
        <v>1064</v>
      </c>
      <c r="G250" s="32" t="s">
        <v>1260</v>
      </c>
      <c r="H250" s="32" t="str">
        <f>データ!D250</f>
        <v>アミナ</v>
      </c>
      <c r="I250" s="32" t="s">
        <v>977</v>
      </c>
      <c r="J250" s="32" t="s">
        <v>1260</v>
      </c>
      <c r="K250" s="32" t="str">
        <f>データ!E250</f>
        <v>UR</v>
      </c>
      <c r="L250" s="32" t="s">
        <v>977</v>
      </c>
      <c r="M250" s="32" t="s">
        <v>1260</v>
      </c>
      <c r="N250" s="32">
        <f>データ!F250</f>
        <v>14</v>
      </c>
      <c r="O250" s="32" t="s">
        <v>977</v>
      </c>
      <c r="P250" s="32" t="s">
        <v>1260</v>
      </c>
      <c r="Q250" s="32" t="str">
        <f>データ!G250</f>
        <v>突</v>
      </c>
      <c r="R250" s="32" t="s">
        <v>977</v>
      </c>
      <c r="S250" s="32" t="s">
        <v>1260</v>
      </c>
      <c r="T250" s="33">
        <f>データ!H250</f>
        <v>22170</v>
      </c>
      <c r="U250" s="34" t="s">
        <v>977</v>
      </c>
      <c r="V250" s="34" t="s">
        <v>1260</v>
      </c>
      <c r="W250" s="33">
        <f>データ!I250</f>
        <v>6187</v>
      </c>
      <c r="X250" s="34" t="s">
        <v>977</v>
      </c>
      <c r="Y250" s="34" t="s">
        <v>1260</v>
      </c>
      <c r="Z250" s="33">
        <f>データ!J250</f>
        <v>7254</v>
      </c>
      <c r="AA250" s="34" t="s">
        <v>977</v>
      </c>
      <c r="AB250" s="34" t="s">
        <v>1260</v>
      </c>
      <c r="AC250" s="33" t="str">
        <f>データ!K250</f>
        <v>SS+</v>
      </c>
      <c r="AD250" s="32" t="s">
        <v>977</v>
      </c>
      <c r="AE250" s="34" t="s">
        <v>1260</v>
      </c>
      <c r="AF250" s="33">
        <f>データ!L250</f>
        <v>35611</v>
      </c>
      <c r="AG250" s="34" t="s">
        <v>977</v>
      </c>
      <c r="AH250" s="34" t="s">
        <v>2273</v>
      </c>
      <c r="AI250" s="33" t="str">
        <f>データ!M250</f>
        <v>対紫の突風／煌</v>
      </c>
      <c r="AJ250" s="9" t="s">
        <v>2274</v>
      </c>
      <c r="AK250" s="33" t="str">
        <f>データ!O250</f>
        <v>-</v>
      </c>
      <c r="AL250" s="35" t="s">
        <v>977</v>
      </c>
      <c r="AM250" s="34" t="s">
        <v>2276</v>
      </c>
      <c r="AN250" s="33" t="str">
        <f>データ!Q250</f>
        <v>エースオーダー／真</v>
      </c>
      <c r="AO250" s="9" t="s">
        <v>2277</v>
      </c>
      <c r="AP250" s="33" t="str">
        <f>データ!S250</f>
        <v>-</v>
      </c>
      <c r="AQ250" s="35" t="s">
        <v>977</v>
      </c>
      <c r="AR250" s="34" t="s">
        <v>1260</v>
      </c>
      <c r="AS250" s="33" t="str">
        <f>データ!U250</f>
        <v>-</v>
      </c>
      <c r="AT250" s="35" t="s">
        <v>977</v>
      </c>
      <c r="AU250" s="34" t="s">
        <v>1260</v>
      </c>
      <c r="AV250" s="33" t="str">
        <f>データ!W250</f>
        <v>-</v>
      </c>
      <c r="AW250" s="35" t="s">
        <v>977</v>
      </c>
      <c r="AX250" s="34" t="s">
        <v>1260</v>
      </c>
      <c r="AY250" s="33" t="str">
        <f>データ!X250</f>
        <v>マゴニア</v>
      </c>
      <c r="AZ250" s="35" t="s">
        <v>977</v>
      </c>
      <c r="BA250" s="9" t="s">
        <v>972</v>
      </c>
    </row>
    <row r="251" spans="1:53" x14ac:dyDescent="0.15">
      <c r="A251" s="9" t="s">
        <v>969</v>
      </c>
      <c r="B251" s="9" t="s">
        <v>1392</v>
      </c>
      <c r="C251" s="32" t="str">
        <f>"./images/thumbnail/"&amp;データ!B251&amp;".jpg"</f>
        <v>./images/thumbnail/2010.jpg</v>
      </c>
      <c r="D251" s="32" t="s">
        <v>1393</v>
      </c>
      <c r="E251" s="32" t="str">
        <f>"./images/thumbnail/"&amp;データ!B251&amp;".jpg"</f>
        <v>./images/thumbnail/2010.jpg</v>
      </c>
      <c r="F251" s="32" t="s">
        <v>1064</v>
      </c>
      <c r="G251" s="32" t="s">
        <v>1260</v>
      </c>
      <c r="H251" s="32" t="str">
        <f>データ!D251</f>
        <v>ランドルフ</v>
      </c>
      <c r="I251" s="32" t="s">
        <v>977</v>
      </c>
      <c r="J251" s="32" t="s">
        <v>1260</v>
      </c>
      <c r="K251" s="32" t="str">
        <f>データ!E251</f>
        <v>SSR</v>
      </c>
      <c r="L251" s="32" t="s">
        <v>977</v>
      </c>
      <c r="M251" s="32" t="s">
        <v>1260</v>
      </c>
      <c r="N251" s="32">
        <f>データ!F251</f>
        <v>13</v>
      </c>
      <c r="O251" s="32" t="s">
        <v>977</v>
      </c>
      <c r="P251" s="32" t="s">
        <v>1260</v>
      </c>
      <c r="Q251" s="32" t="str">
        <f>データ!G251</f>
        <v>遠</v>
      </c>
      <c r="R251" s="32" t="s">
        <v>977</v>
      </c>
      <c r="S251" s="32" t="s">
        <v>1260</v>
      </c>
      <c r="T251" s="33">
        <f>データ!H251</f>
        <v>19474</v>
      </c>
      <c r="U251" s="34" t="s">
        <v>977</v>
      </c>
      <c r="V251" s="34" t="s">
        <v>1260</v>
      </c>
      <c r="W251" s="33">
        <f>データ!I251</f>
        <v>6488</v>
      </c>
      <c r="X251" s="34" t="s">
        <v>977</v>
      </c>
      <c r="Y251" s="34" t="s">
        <v>1260</v>
      </c>
      <c r="Z251" s="33">
        <f>データ!J251</f>
        <v>5794</v>
      </c>
      <c r="AA251" s="34" t="s">
        <v>977</v>
      </c>
      <c r="AB251" s="34" t="s">
        <v>1260</v>
      </c>
      <c r="AC251" s="33" t="str">
        <f>データ!K251</f>
        <v>S-</v>
      </c>
      <c r="AD251" s="32" t="s">
        <v>977</v>
      </c>
      <c r="AE251" s="34" t="s">
        <v>1260</v>
      </c>
      <c r="AF251" s="33">
        <f>データ!L251</f>
        <v>31756</v>
      </c>
      <c r="AG251" s="34" t="s">
        <v>977</v>
      </c>
      <c r="AH251" s="34" t="s">
        <v>2273</v>
      </c>
      <c r="AI251" s="33" t="str">
        <f>データ!M251</f>
        <v>地幻射の四連撃／真</v>
      </c>
      <c r="AJ251" s="9" t="s">
        <v>2274</v>
      </c>
      <c r="AK251" s="33" t="str">
        <f>データ!O251</f>
        <v>-</v>
      </c>
      <c r="AL251" s="35" t="s">
        <v>977</v>
      </c>
      <c r="AM251" s="34" t="s">
        <v>2276</v>
      </c>
      <c r="AN251" s="33" t="str">
        <f>データ!Q251</f>
        <v>フォースオブウィッシュ／真</v>
      </c>
      <c r="AO251" s="9" t="s">
        <v>2277</v>
      </c>
      <c r="AP251" s="33" t="str">
        <f>データ!S251</f>
        <v>-</v>
      </c>
      <c r="AQ251" s="35" t="s">
        <v>977</v>
      </c>
      <c r="AR251" s="34" t="s">
        <v>1260</v>
      </c>
      <c r="AS251" s="33" t="str">
        <f>データ!U251</f>
        <v>-</v>
      </c>
      <c r="AT251" s="35" t="s">
        <v>977</v>
      </c>
      <c r="AU251" s="34" t="s">
        <v>1260</v>
      </c>
      <c r="AV251" s="33" t="str">
        <f>データ!W251</f>
        <v>-</v>
      </c>
      <c r="AW251" s="35" t="s">
        <v>977</v>
      </c>
      <c r="AX251" s="34" t="s">
        <v>1260</v>
      </c>
      <c r="AY251" s="33" t="str">
        <f>データ!X251</f>
        <v>マゴニア</v>
      </c>
      <c r="AZ251" s="35" t="s">
        <v>977</v>
      </c>
      <c r="BA251" s="9" t="s">
        <v>972</v>
      </c>
    </row>
    <row r="252" spans="1:53" x14ac:dyDescent="0.15">
      <c r="A252" s="9" t="s">
        <v>969</v>
      </c>
      <c r="B252" s="9" t="s">
        <v>1392</v>
      </c>
      <c r="C252" s="32" t="str">
        <f>"./images/thumbnail/"&amp;データ!B252&amp;".jpg"</f>
        <v>./images/thumbnail/2009.jpg</v>
      </c>
      <c r="D252" s="32" t="s">
        <v>1393</v>
      </c>
      <c r="E252" s="32" t="str">
        <f>"./images/thumbnail/"&amp;データ!B252&amp;".jpg"</f>
        <v>./images/thumbnail/2009.jpg</v>
      </c>
      <c r="F252" s="32" t="s">
        <v>1064</v>
      </c>
      <c r="G252" s="32" t="s">
        <v>1260</v>
      </c>
      <c r="H252" s="32" t="str">
        <f>データ!D252</f>
        <v>ベルトラン</v>
      </c>
      <c r="I252" s="32" t="s">
        <v>977</v>
      </c>
      <c r="J252" s="32" t="s">
        <v>1260</v>
      </c>
      <c r="K252" s="32" t="str">
        <f>データ!E252</f>
        <v>UR</v>
      </c>
      <c r="L252" s="32" t="s">
        <v>977</v>
      </c>
      <c r="M252" s="32" t="s">
        <v>1260</v>
      </c>
      <c r="N252" s="32">
        <f>データ!F252</f>
        <v>15</v>
      </c>
      <c r="O252" s="32" t="s">
        <v>977</v>
      </c>
      <c r="P252" s="32" t="s">
        <v>1260</v>
      </c>
      <c r="Q252" s="32" t="str">
        <f>データ!G252</f>
        <v>打</v>
      </c>
      <c r="R252" s="32" t="s">
        <v>977</v>
      </c>
      <c r="S252" s="32" t="s">
        <v>1260</v>
      </c>
      <c r="T252" s="33">
        <f>データ!H252</f>
        <v>25795</v>
      </c>
      <c r="U252" s="34" t="s">
        <v>977</v>
      </c>
      <c r="V252" s="34" t="s">
        <v>1260</v>
      </c>
      <c r="W252" s="33">
        <f>データ!I252</f>
        <v>7214</v>
      </c>
      <c r="X252" s="34" t="s">
        <v>977</v>
      </c>
      <c r="Y252" s="34" t="s">
        <v>1260</v>
      </c>
      <c r="Z252" s="33">
        <f>データ!J252</f>
        <v>10046</v>
      </c>
      <c r="AA252" s="34" t="s">
        <v>977</v>
      </c>
      <c r="AB252" s="34" t="s">
        <v>1260</v>
      </c>
      <c r="AC252" s="33" t="str">
        <f>データ!K252</f>
        <v>S</v>
      </c>
      <c r="AD252" s="32" t="s">
        <v>977</v>
      </c>
      <c r="AE252" s="34" t="s">
        <v>1260</v>
      </c>
      <c r="AF252" s="33">
        <f>データ!L252</f>
        <v>43055</v>
      </c>
      <c r="AG252" s="34" t="s">
        <v>977</v>
      </c>
      <c r="AH252" s="34" t="s">
        <v>2273</v>
      </c>
      <c r="AI252" s="33" t="str">
        <f>データ!M252</f>
        <v>幻光の交叉線／煌</v>
      </c>
      <c r="AJ252" s="9" t="s">
        <v>2274</v>
      </c>
      <c r="AK252" s="33" t="str">
        <f>データ!O252</f>
        <v>-</v>
      </c>
      <c r="AL252" s="35" t="s">
        <v>977</v>
      </c>
      <c r="AM252" s="34" t="s">
        <v>2276</v>
      </c>
      <c r="AN252" s="33" t="str">
        <f>データ!Q252</f>
        <v>ポイントライズ／煌</v>
      </c>
      <c r="AO252" s="9" t="s">
        <v>2277</v>
      </c>
      <c r="AP252" s="33" t="str">
        <f>データ!S252</f>
        <v>アサルト／絶</v>
      </c>
      <c r="AQ252" s="35" t="s">
        <v>977</v>
      </c>
      <c r="AR252" s="34" t="s">
        <v>1260</v>
      </c>
      <c r="AS252" s="33" t="str">
        <f>データ!U252</f>
        <v>-</v>
      </c>
      <c r="AT252" s="35" t="s">
        <v>977</v>
      </c>
      <c r="AU252" s="34" t="s">
        <v>1260</v>
      </c>
      <c r="AV252" s="33" t="str">
        <f>データ!W252</f>
        <v>-</v>
      </c>
      <c r="AW252" s="35" t="s">
        <v>977</v>
      </c>
      <c r="AX252" s="34" t="s">
        <v>1260</v>
      </c>
      <c r="AY252" s="33" t="str">
        <f>データ!X252</f>
        <v>スペシャル任務報酬</v>
      </c>
      <c r="AZ252" s="35" t="s">
        <v>977</v>
      </c>
      <c r="BA252" s="9" t="s">
        <v>972</v>
      </c>
    </row>
    <row r="253" spans="1:53" x14ac:dyDescent="0.15">
      <c r="A253" s="9" t="s">
        <v>969</v>
      </c>
      <c r="B253" s="9" t="s">
        <v>1392</v>
      </c>
      <c r="C253" s="32" t="str">
        <f>"./images/thumbnail/"&amp;データ!B253&amp;".jpg"</f>
        <v>./images/thumbnail/2008.jpg</v>
      </c>
      <c r="D253" s="32" t="s">
        <v>1393</v>
      </c>
      <c r="E253" s="32" t="str">
        <f>"./images/thumbnail/"&amp;データ!B253&amp;".jpg"</f>
        <v>./images/thumbnail/2008.jpg</v>
      </c>
      <c r="F253" s="32" t="s">
        <v>1064</v>
      </c>
      <c r="G253" s="32" t="s">
        <v>1260</v>
      </c>
      <c r="H253" s="32" t="str">
        <f>データ!D253</f>
        <v>コルン</v>
      </c>
      <c r="I253" s="32" t="s">
        <v>977</v>
      </c>
      <c r="J253" s="32" t="s">
        <v>1260</v>
      </c>
      <c r="K253" s="32" t="str">
        <f>データ!E253</f>
        <v>UR</v>
      </c>
      <c r="L253" s="32" t="s">
        <v>977</v>
      </c>
      <c r="M253" s="32" t="s">
        <v>1260</v>
      </c>
      <c r="N253" s="32">
        <f>データ!F253</f>
        <v>15</v>
      </c>
      <c r="O253" s="32" t="s">
        <v>977</v>
      </c>
      <c r="P253" s="32" t="s">
        <v>1260</v>
      </c>
      <c r="Q253" s="32" t="str">
        <f>データ!G253</f>
        <v>遠</v>
      </c>
      <c r="R253" s="32" t="s">
        <v>977</v>
      </c>
      <c r="S253" s="32" t="s">
        <v>1260</v>
      </c>
      <c r="T253" s="33">
        <f>データ!H253</f>
        <v>23247</v>
      </c>
      <c r="U253" s="34" t="s">
        <v>977</v>
      </c>
      <c r="V253" s="34" t="s">
        <v>1260</v>
      </c>
      <c r="W253" s="33">
        <f>データ!I253</f>
        <v>7290</v>
      </c>
      <c r="X253" s="34" t="s">
        <v>977</v>
      </c>
      <c r="Y253" s="34" t="s">
        <v>1260</v>
      </c>
      <c r="Z253" s="33">
        <f>データ!J253</f>
        <v>7214</v>
      </c>
      <c r="AA253" s="34" t="s">
        <v>977</v>
      </c>
      <c r="AB253" s="34" t="s">
        <v>1260</v>
      </c>
      <c r="AC253" s="33" t="str">
        <f>データ!K253</f>
        <v>SS</v>
      </c>
      <c r="AD253" s="32" t="s">
        <v>977</v>
      </c>
      <c r="AE253" s="34" t="s">
        <v>1260</v>
      </c>
      <c r="AF253" s="33">
        <f>データ!L253</f>
        <v>37751</v>
      </c>
      <c r="AG253" s="34" t="s">
        <v>977</v>
      </c>
      <c r="AH253" s="34" t="s">
        <v>2273</v>
      </c>
      <c r="AI253" s="33" t="str">
        <f>データ!M253</f>
        <v>対紅の薙風／煌</v>
      </c>
      <c r="AJ253" s="9" t="s">
        <v>2274</v>
      </c>
      <c r="AK253" s="33" t="str">
        <f>データ!O253</f>
        <v>-</v>
      </c>
      <c r="AL253" s="35" t="s">
        <v>977</v>
      </c>
      <c r="AM253" s="34" t="s">
        <v>2276</v>
      </c>
      <c r="AN253" s="33" t="str">
        <f>データ!Q253</f>
        <v>バーサク／絶</v>
      </c>
      <c r="AO253" s="9" t="s">
        <v>2277</v>
      </c>
      <c r="AP253" s="33" t="str">
        <f>データ!S253</f>
        <v>フォートレス／絶</v>
      </c>
      <c r="AQ253" s="35" t="s">
        <v>977</v>
      </c>
      <c r="AR253" s="34" t="s">
        <v>1260</v>
      </c>
      <c r="AS253" s="33" t="str">
        <f>データ!U253</f>
        <v>-</v>
      </c>
      <c r="AT253" s="35" t="s">
        <v>977</v>
      </c>
      <c r="AU253" s="34" t="s">
        <v>1260</v>
      </c>
      <c r="AV253" s="33" t="str">
        <f>データ!W253</f>
        <v>-</v>
      </c>
      <c r="AW253" s="35" t="s">
        <v>977</v>
      </c>
      <c r="AX253" s="34" t="s">
        <v>1260</v>
      </c>
      <c r="AY253" s="33" t="str">
        <f>データ!X253</f>
        <v>ガチャイベ</v>
      </c>
      <c r="AZ253" s="35" t="s">
        <v>977</v>
      </c>
      <c r="BA253" s="9" t="s">
        <v>972</v>
      </c>
    </row>
    <row r="254" spans="1:53" x14ac:dyDescent="0.15">
      <c r="A254" s="9" t="s">
        <v>969</v>
      </c>
      <c r="B254" s="9" t="s">
        <v>1392</v>
      </c>
      <c r="C254" s="32" t="str">
        <f>"./images/thumbnail/"&amp;データ!B254&amp;".jpg"</f>
        <v>./images/thumbnail/2006.jpg</v>
      </c>
      <c r="D254" s="32" t="s">
        <v>1393</v>
      </c>
      <c r="E254" s="32" t="str">
        <f>"./images/thumbnail/"&amp;データ!B254&amp;".jpg"</f>
        <v>./images/thumbnail/2006.jpg</v>
      </c>
      <c r="F254" s="32" t="s">
        <v>1064</v>
      </c>
      <c r="G254" s="32" t="s">
        <v>1260</v>
      </c>
      <c r="H254" s="32" t="str">
        <f>データ!D254</f>
        <v>アーロン</v>
      </c>
      <c r="I254" s="32" t="s">
        <v>977</v>
      </c>
      <c r="J254" s="32" t="s">
        <v>1260</v>
      </c>
      <c r="K254" s="32" t="str">
        <f>データ!E254</f>
        <v>UR</v>
      </c>
      <c r="L254" s="32" t="s">
        <v>977</v>
      </c>
      <c r="M254" s="32" t="s">
        <v>1260</v>
      </c>
      <c r="N254" s="32">
        <f>データ!F254</f>
        <v>15</v>
      </c>
      <c r="O254" s="32" t="s">
        <v>977</v>
      </c>
      <c r="P254" s="32" t="s">
        <v>1260</v>
      </c>
      <c r="Q254" s="32" t="str">
        <f>データ!G254</f>
        <v>打</v>
      </c>
      <c r="R254" s="32" t="s">
        <v>977</v>
      </c>
      <c r="S254" s="32" t="s">
        <v>1260</v>
      </c>
      <c r="T254" s="33">
        <f>データ!H254</f>
        <v>27468</v>
      </c>
      <c r="U254" s="34" t="s">
        <v>977</v>
      </c>
      <c r="V254" s="34" t="s">
        <v>1260</v>
      </c>
      <c r="W254" s="33">
        <f>データ!I254</f>
        <v>7434</v>
      </c>
      <c r="X254" s="34" t="s">
        <v>977</v>
      </c>
      <c r="Y254" s="34" t="s">
        <v>1260</v>
      </c>
      <c r="Z254" s="33">
        <f>データ!J254</f>
        <v>10490</v>
      </c>
      <c r="AA254" s="34" t="s">
        <v>977</v>
      </c>
      <c r="AB254" s="34" t="s">
        <v>1260</v>
      </c>
      <c r="AC254" s="33" t="str">
        <f>データ!K254</f>
        <v>S</v>
      </c>
      <c r="AD254" s="32" t="s">
        <v>977</v>
      </c>
      <c r="AE254" s="34" t="s">
        <v>1260</v>
      </c>
      <c r="AF254" s="33">
        <f>データ!L254</f>
        <v>45392</v>
      </c>
      <c r="AG254" s="34" t="s">
        <v>977</v>
      </c>
      <c r="AH254" s="34" t="s">
        <v>2273</v>
      </c>
      <c r="AI254" s="33" t="str">
        <f>データ!M254</f>
        <v>強奪者の雷／煌</v>
      </c>
      <c r="AJ254" s="9" t="s">
        <v>2274</v>
      </c>
      <c r="AK254" s="33" t="str">
        <f>データ!O254</f>
        <v>-</v>
      </c>
      <c r="AL254" s="35" t="s">
        <v>977</v>
      </c>
      <c r="AM254" s="34" t="s">
        <v>2276</v>
      </c>
      <c r="AN254" s="33" t="str">
        <f>データ!Q254</f>
        <v>エース／煌</v>
      </c>
      <c r="AO254" s="9" t="s">
        <v>2277</v>
      </c>
      <c r="AP254" s="33" t="str">
        <f>データ!S254</f>
        <v>ランページ／絶</v>
      </c>
      <c r="AQ254" s="35" t="s">
        <v>977</v>
      </c>
      <c r="AR254" s="34" t="s">
        <v>1260</v>
      </c>
      <c r="AS254" s="33" t="str">
        <f>データ!U254</f>
        <v>-</v>
      </c>
      <c r="AT254" s="35" t="s">
        <v>977</v>
      </c>
      <c r="AU254" s="34" t="s">
        <v>1260</v>
      </c>
      <c r="AV254" s="33" t="str">
        <f>データ!W254</f>
        <v>-</v>
      </c>
      <c r="AW254" s="35" t="s">
        <v>977</v>
      </c>
      <c r="AX254" s="34" t="s">
        <v>1260</v>
      </c>
      <c r="AY254" s="33" t="str">
        <f>データ!X254</f>
        <v>ガチャイベ</v>
      </c>
      <c r="AZ254" s="35" t="s">
        <v>977</v>
      </c>
      <c r="BA254" s="9" t="s">
        <v>972</v>
      </c>
    </row>
    <row r="255" spans="1:53" x14ac:dyDescent="0.15">
      <c r="A255" s="9" t="s">
        <v>969</v>
      </c>
      <c r="B255" s="9" t="s">
        <v>1392</v>
      </c>
      <c r="C255" s="32" t="str">
        <f>"./images/thumbnail/"&amp;データ!B255&amp;".jpg"</f>
        <v>./images/thumbnail/2004.jpg</v>
      </c>
      <c r="D255" s="32" t="s">
        <v>1393</v>
      </c>
      <c r="E255" s="32" t="str">
        <f>"./images/thumbnail/"&amp;データ!B255&amp;".jpg"</f>
        <v>./images/thumbnail/2004.jpg</v>
      </c>
      <c r="F255" s="32" t="s">
        <v>1064</v>
      </c>
      <c r="G255" s="32" t="s">
        <v>1260</v>
      </c>
      <c r="H255" s="32" t="str">
        <f>データ!D255</f>
        <v>デフロット</v>
      </c>
      <c r="I255" s="32" t="s">
        <v>977</v>
      </c>
      <c r="J255" s="32" t="s">
        <v>1260</v>
      </c>
      <c r="K255" s="32" t="str">
        <f>データ!E255</f>
        <v>UR</v>
      </c>
      <c r="L255" s="32" t="s">
        <v>977</v>
      </c>
      <c r="M255" s="32" t="s">
        <v>1260</v>
      </c>
      <c r="N255" s="32">
        <f>データ!F255</f>
        <v>15</v>
      </c>
      <c r="O255" s="32" t="s">
        <v>977</v>
      </c>
      <c r="P255" s="32" t="s">
        <v>1260</v>
      </c>
      <c r="Q255" s="32" t="str">
        <f>データ!G255</f>
        <v>突</v>
      </c>
      <c r="R255" s="32" t="s">
        <v>977</v>
      </c>
      <c r="S255" s="32" t="s">
        <v>1260</v>
      </c>
      <c r="T255" s="33">
        <f>データ!H255</f>
        <v>22075</v>
      </c>
      <c r="U255" s="34" t="s">
        <v>977</v>
      </c>
      <c r="V255" s="34" t="s">
        <v>1260</v>
      </c>
      <c r="W255" s="33">
        <f>データ!I255</f>
        <v>6421</v>
      </c>
      <c r="X255" s="34" t="s">
        <v>977</v>
      </c>
      <c r="Y255" s="34" t="s">
        <v>1260</v>
      </c>
      <c r="Z255" s="33">
        <f>データ!J255</f>
        <v>8212</v>
      </c>
      <c r="AA255" s="34" t="s">
        <v>977</v>
      </c>
      <c r="AB255" s="34" t="s">
        <v>1260</v>
      </c>
      <c r="AC255" s="33" t="str">
        <f>データ!K255</f>
        <v>SS2</v>
      </c>
      <c r="AD255" s="32" t="s">
        <v>977</v>
      </c>
      <c r="AE255" s="34" t="s">
        <v>1260</v>
      </c>
      <c r="AF255" s="33">
        <f>データ!L255</f>
        <v>36708</v>
      </c>
      <c r="AG255" s="34" t="s">
        <v>977</v>
      </c>
      <c r="AH255" s="34" t="s">
        <v>2273</v>
      </c>
      <c r="AI255" s="33" t="str">
        <f>データ!M255</f>
        <v>魔幻の閃光／煌</v>
      </c>
      <c r="AJ255" s="9" t="s">
        <v>2274</v>
      </c>
      <c r="AK255" s="33" t="str">
        <f>データ!O255</f>
        <v>-</v>
      </c>
      <c r="AL255" s="35" t="s">
        <v>977</v>
      </c>
      <c r="AM255" s="34" t="s">
        <v>2276</v>
      </c>
      <c r="AN255" s="33" t="str">
        <f>データ!Q255</f>
        <v>アサルト／煌</v>
      </c>
      <c r="AO255" s="9" t="s">
        <v>2277</v>
      </c>
      <c r="AP255" s="33" t="str">
        <f>データ!S255</f>
        <v>エース／絶</v>
      </c>
      <c r="AQ255" s="35" t="s">
        <v>977</v>
      </c>
      <c r="AR255" s="34" t="s">
        <v>1260</v>
      </c>
      <c r="AS255" s="33" t="str">
        <f>データ!U255</f>
        <v>-</v>
      </c>
      <c r="AT255" s="35" t="s">
        <v>977</v>
      </c>
      <c r="AU255" s="34" t="s">
        <v>1260</v>
      </c>
      <c r="AV255" s="33" t="str">
        <f>データ!W255</f>
        <v>-</v>
      </c>
      <c r="AW255" s="35" t="s">
        <v>977</v>
      </c>
      <c r="AX255" s="34" t="s">
        <v>1260</v>
      </c>
      <c r="AY255" s="33" t="str">
        <f>データ!X255</f>
        <v>常設</v>
      </c>
      <c r="AZ255" s="35" t="s">
        <v>977</v>
      </c>
      <c r="BA255" s="9" t="s">
        <v>972</v>
      </c>
    </row>
    <row r="256" spans="1:53" x14ac:dyDescent="0.15">
      <c r="A256" s="9" t="s">
        <v>969</v>
      </c>
      <c r="B256" s="9" t="s">
        <v>1392</v>
      </c>
      <c r="C256" s="32" t="str">
        <f>"./images/thumbnail/"&amp;データ!B256&amp;".jpg"</f>
        <v>./images/thumbnail/2002.jpg</v>
      </c>
      <c r="D256" s="32" t="s">
        <v>1393</v>
      </c>
      <c r="E256" s="32" t="str">
        <f>"./images/thumbnail/"&amp;データ!B256&amp;".jpg"</f>
        <v>./images/thumbnail/2002.jpg</v>
      </c>
      <c r="F256" s="32" t="s">
        <v>1064</v>
      </c>
      <c r="G256" s="32" t="s">
        <v>1260</v>
      </c>
      <c r="H256" s="32" t="str">
        <f>データ!D256</f>
        <v>シュザナ</v>
      </c>
      <c r="I256" s="32" t="s">
        <v>977</v>
      </c>
      <c r="J256" s="32" t="s">
        <v>1260</v>
      </c>
      <c r="K256" s="32" t="str">
        <f>データ!E256</f>
        <v>UR</v>
      </c>
      <c r="L256" s="32" t="s">
        <v>977</v>
      </c>
      <c r="M256" s="32" t="s">
        <v>1260</v>
      </c>
      <c r="N256" s="32">
        <f>データ!F256</f>
        <v>14</v>
      </c>
      <c r="O256" s="32" t="s">
        <v>977</v>
      </c>
      <c r="P256" s="32" t="s">
        <v>1260</v>
      </c>
      <c r="Q256" s="32" t="str">
        <f>データ!G256</f>
        <v>斬</v>
      </c>
      <c r="R256" s="32" t="s">
        <v>977</v>
      </c>
      <c r="S256" s="32" t="s">
        <v>1260</v>
      </c>
      <c r="T256" s="33">
        <f>データ!H256</f>
        <v>18581</v>
      </c>
      <c r="U256" s="34" t="s">
        <v>977</v>
      </c>
      <c r="V256" s="34" t="s">
        <v>1260</v>
      </c>
      <c r="W256" s="33">
        <f>データ!I256</f>
        <v>8195</v>
      </c>
      <c r="X256" s="34" t="s">
        <v>977</v>
      </c>
      <c r="Y256" s="34" t="s">
        <v>1260</v>
      </c>
      <c r="Z256" s="33">
        <f>データ!J256</f>
        <v>7013</v>
      </c>
      <c r="AA256" s="34" t="s">
        <v>977</v>
      </c>
      <c r="AB256" s="34" t="s">
        <v>1260</v>
      </c>
      <c r="AC256" s="33" t="str">
        <f>データ!K256</f>
        <v>S</v>
      </c>
      <c r="AD256" s="32" t="s">
        <v>977</v>
      </c>
      <c r="AE256" s="34" t="s">
        <v>1260</v>
      </c>
      <c r="AF256" s="33">
        <f>データ!L256</f>
        <v>33789</v>
      </c>
      <c r="AG256" s="34" t="s">
        <v>977</v>
      </c>
      <c r="AH256" s="34" t="s">
        <v>2273</v>
      </c>
      <c r="AI256" s="33" t="str">
        <f>データ!M256</f>
        <v>対蒼の薙風／煌</v>
      </c>
      <c r="AJ256" s="9" t="s">
        <v>2274</v>
      </c>
      <c r="AK256" s="33" t="str">
        <f>データ!O256</f>
        <v>-</v>
      </c>
      <c r="AL256" s="35" t="s">
        <v>977</v>
      </c>
      <c r="AM256" s="34" t="s">
        <v>2276</v>
      </c>
      <c r="AN256" s="33" t="str">
        <f>データ!Q256</f>
        <v>フォートレスオーダー／真</v>
      </c>
      <c r="AO256" s="9" t="s">
        <v>2277</v>
      </c>
      <c r="AP256" s="33" t="str">
        <f>データ!S256</f>
        <v>-</v>
      </c>
      <c r="AQ256" s="35" t="s">
        <v>977</v>
      </c>
      <c r="AR256" s="34" t="s">
        <v>1260</v>
      </c>
      <c r="AS256" s="33" t="str">
        <f>データ!U256</f>
        <v>-</v>
      </c>
      <c r="AT256" s="35" t="s">
        <v>977</v>
      </c>
      <c r="AU256" s="34" t="s">
        <v>1260</v>
      </c>
      <c r="AV256" s="33" t="str">
        <f>データ!W256</f>
        <v>-</v>
      </c>
      <c r="AW256" s="35" t="s">
        <v>977</v>
      </c>
      <c r="AX256" s="34" t="s">
        <v>1260</v>
      </c>
      <c r="AY256" s="33" t="str">
        <f>データ!X256</f>
        <v>常設</v>
      </c>
      <c r="AZ256" s="35" t="s">
        <v>977</v>
      </c>
      <c r="BA256" s="9" t="s">
        <v>972</v>
      </c>
    </row>
    <row r="257" spans="1:53" x14ac:dyDescent="0.15">
      <c r="A257" s="9" t="s">
        <v>969</v>
      </c>
      <c r="B257" s="9" t="s">
        <v>1392</v>
      </c>
      <c r="C257" s="32" t="str">
        <f>"./images/thumbnail/"&amp;データ!B257&amp;".jpg"</f>
        <v>./images/thumbnail/2000.jpg</v>
      </c>
      <c r="D257" s="32" t="s">
        <v>1393</v>
      </c>
      <c r="E257" s="32" t="str">
        <f>"./images/thumbnail/"&amp;データ!B257&amp;".jpg"</f>
        <v>./images/thumbnail/2000.jpg</v>
      </c>
      <c r="F257" s="32" t="s">
        <v>1064</v>
      </c>
      <c r="G257" s="32" t="s">
        <v>1260</v>
      </c>
      <c r="H257" s="32" t="str">
        <f>データ!D257</f>
        <v>ギルバード</v>
      </c>
      <c r="I257" s="32" t="s">
        <v>977</v>
      </c>
      <c r="J257" s="32" t="s">
        <v>1260</v>
      </c>
      <c r="K257" s="32" t="str">
        <f>データ!E257</f>
        <v>UR</v>
      </c>
      <c r="L257" s="32" t="s">
        <v>977</v>
      </c>
      <c r="M257" s="32" t="s">
        <v>1260</v>
      </c>
      <c r="N257" s="32">
        <f>データ!F257</f>
        <v>15</v>
      </c>
      <c r="O257" s="32" t="s">
        <v>977</v>
      </c>
      <c r="P257" s="32" t="s">
        <v>1260</v>
      </c>
      <c r="Q257" s="32" t="str">
        <f>データ!G257</f>
        <v>打</v>
      </c>
      <c r="R257" s="32" t="s">
        <v>977</v>
      </c>
      <c r="S257" s="32" t="s">
        <v>1260</v>
      </c>
      <c r="T257" s="33">
        <f>データ!H257</f>
        <v>27468</v>
      </c>
      <c r="U257" s="34" t="s">
        <v>977</v>
      </c>
      <c r="V257" s="34" t="s">
        <v>1260</v>
      </c>
      <c r="W257" s="33">
        <f>データ!I257</f>
        <v>7329</v>
      </c>
      <c r="X257" s="34" t="s">
        <v>977</v>
      </c>
      <c r="Y257" s="34" t="s">
        <v>1260</v>
      </c>
      <c r="Z257" s="33">
        <f>データ!J257</f>
        <v>10487</v>
      </c>
      <c r="AA257" s="34" t="s">
        <v>977</v>
      </c>
      <c r="AB257" s="34" t="s">
        <v>1260</v>
      </c>
      <c r="AC257" s="33" t="str">
        <f>データ!K257</f>
        <v>S</v>
      </c>
      <c r="AD257" s="32" t="s">
        <v>977</v>
      </c>
      <c r="AE257" s="34" t="s">
        <v>1260</v>
      </c>
      <c r="AF257" s="33">
        <f>データ!L257</f>
        <v>45284</v>
      </c>
      <c r="AG257" s="34" t="s">
        <v>977</v>
      </c>
      <c r="AH257" s="34" t="s">
        <v>2273</v>
      </c>
      <c r="AI257" s="33" t="str">
        <f>データ!M257</f>
        <v>天幻光の交叉線／煌</v>
      </c>
      <c r="AJ257" s="9" t="s">
        <v>2274</v>
      </c>
      <c r="AK257" s="33" t="str">
        <f>データ!O257</f>
        <v>-</v>
      </c>
      <c r="AL257" s="35" t="s">
        <v>977</v>
      </c>
      <c r="AM257" s="34" t="s">
        <v>2276</v>
      </c>
      <c r="AN257" s="33" t="str">
        <f>データ!Q257</f>
        <v>グラビティアサルト／煌</v>
      </c>
      <c r="AO257" s="9" t="s">
        <v>2277</v>
      </c>
      <c r="AP257" s="33" t="str">
        <f>データ!S257</f>
        <v>ポイントライズ／絶</v>
      </c>
      <c r="AQ257" s="35" t="s">
        <v>977</v>
      </c>
      <c r="AR257" s="34" t="s">
        <v>1260</v>
      </c>
      <c r="AS257" s="33" t="str">
        <f>データ!U257</f>
        <v>-</v>
      </c>
      <c r="AT257" s="35" t="s">
        <v>977</v>
      </c>
      <c r="AU257" s="34" t="s">
        <v>1260</v>
      </c>
      <c r="AV257" s="33" t="str">
        <f>データ!W257</f>
        <v>-</v>
      </c>
      <c r="AW257" s="35" t="s">
        <v>977</v>
      </c>
      <c r="AX257" s="34" t="s">
        <v>1260</v>
      </c>
      <c r="AY257" s="33" t="str">
        <f>データ!X257</f>
        <v>第14回統一報酬</v>
      </c>
      <c r="AZ257" s="35" t="s">
        <v>977</v>
      </c>
      <c r="BA257" s="9" t="s">
        <v>972</v>
      </c>
    </row>
    <row r="258" spans="1:53" x14ac:dyDescent="0.15">
      <c r="A258" s="9" t="s">
        <v>969</v>
      </c>
      <c r="B258" s="9" t="s">
        <v>1392</v>
      </c>
      <c r="C258" s="32" t="str">
        <f>"./images/thumbnail/"&amp;データ!B258&amp;".jpg"</f>
        <v>./images/thumbnail/1999.jpg</v>
      </c>
      <c r="D258" s="32" t="s">
        <v>1393</v>
      </c>
      <c r="E258" s="32" t="str">
        <f>"./images/thumbnail/"&amp;データ!B258&amp;".jpg"</f>
        <v>./images/thumbnail/1999.jpg</v>
      </c>
      <c r="F258" s="32" t="s">
        <v>1064</v>
      </c>
      <c r="G258" s="32" t="s">
        <v>1260</v>
      </c>
      <c r="H258" s="32" t="str">
        <f>データ!D258</f>
        <v>ギルバード</v>
      </c>
      <c r="I258" s="32" t="s">
        <v>977</v>
      </c>
      <c r="J258" s="32" t="s">
        <v>1260</v>
      </c>
      <c r="K258" s="32" t="str">
        <f>データ!E258</f>
        <v>UR</v>
      </c>
      <c r="L258" s="32" t="s">
        <v>977</v>
      </c>
      <c r="M258" s="32" t="s">
        <v>1260</v>
      </c>
      <c r="N258" s="32">
        <f>データ!F258</f>
        <v>14</v>
      </c>
      <c r="O258" s="32" t="s">
        <v>977</v>
      </c>
      <c r="P258" s="32" t="s">
        <v>1260</v>
      </c>
      <c r="Q258" s="32" t="str">
        <f>データ!G258</f>
        <v>打</v>
      </c>
      <c r="R258" s="32" t="s">
        <v>977</v>
      </c>
      <c r="S258" s="32" t="s">
        <v>1260</v>
      </c>
      <c r="T258" s="33">
        <f>データ!H258</f>
        <v>24195</v>
      </c>
      <c r="U258" s="34" t="s">
        <v>977</v>
      </c>
      <c r="V258" s="34" t="s">
        <v>1260</v>
      </c>
      <c r="W258" s="33">
        <f>データ!I258</f>
        <v>7016</v>
      </c>
      <c r="X258" s="34" t="s">
        <v>977</v>
      </c>
      <c r="Y258" s="34" t="s">
        <v>1260</v>
      </c>
      <c r="Z258" s="33">
        <f>データ!J258</f>
        <v>9743</v>
      </c>
      <c r="AA258" s="34" t="s">
        <v>977</v>
      </c>
      <c r="AB258" s="34" t="s">
        <v>1260</v>
      </c>
      <c r="AC258" s="33" t="str">
        <f>データ!K258</f>
        <v>A+</v>
      </c>
      <c r="AD258" s="32" t="s">
        <v>977</v>
      </c>
      <c r="AE258" s="34" t="s">
        <v>1260</v>
      </c>
      <c r="AF258" s="33">
        <f>データ!L258</f>
        <v>40954</v>
      </c>
      <c r="AG258" s="34" t="s">
        <v>977</v>
      </c>
      <c r="AH258" s="34" t="s">
        <v>2273</v>
      </c>
      <c r="AI258" s="33" t="str">
        <f>データ!M258</f>
        <v>天幻光の交叉線／煌</v>
      </c>
      <c r="AJ258" s="9" t="s">
        <v>2274</v>
      </c>
      <c r="AK258" s="33" t="str">
        <f>データ!O258</f>
        <v>-</v>
      </c>
      <c r="AL258" s="35" t="s">
        <v>977</v>
      </c>
      <c r="AM258" s="34" t="s">
        <v>2276</v>
      </c>
      <c r="AN258" s="33" t="str">
        <f>データ!Q258</f>
        <v>グラビティアサルト／絶</v>
      </c>
      <c r="AO258" s="9" t="s">
        <v>2277</v>
      </c>
      <c r="AP258" s="33" t="str">
        <f>データ!S258</f>
        <v>-</v>
      </c>
      <c r="AQ258" s="35" t="s">
        <v>977</v>
      </c>
      <c r="AR258" s="34" t="s">
        <v>1260</v>
      </c>
      <c r="AS258" s="33" t="str">
        <f>データ!U258</f>
        <v>-</v>
      </c>
      <c r="AT258" s="35" t="s">
        <v>977</v>
      </c>
      <c r="AU258" s="34" t="s">
        <v>1260</v>
      </c>
      <c r="AV258" s="33" t="str">
        <f>データ!W258</f>
        <v>-</v>
      </c>
      <c r="AW258" s="35" t="s">
        <v>977</v>
      </c>
      <c r="AX258" s="34" t="s">
        <v>1260</v>
      </c>
      <c r="AY258" s="33" t="str">
        <f>データ!X258</f>
        <v>第14回統一報酬</v>
      </c>
      <c r="AZ258" s="35" t="s">
        <v>977</v>
      </c>
      <c r="BA258" s="9" t="s">
        <v>972</v>
      </c>
    </row>
    <row r="259" spans="1:53" x14ac:dyDescent="0.15">
      <c r="A259" s="9" t="s">
        <v>969</v>
      </c>
      <c r="B259" s="9" t="s">
        <v>1392</v>
      </c>
      <c r="C259" s="32" t="str">
        <f>"./images/thumbnail/"&amp;データ!B259&amp;".jpg"</f>
        <v>./images/thumbnail/1998.jpg</v>
      </c>
      <c r="D259" s="32" t="s">
        <v>1393</v>
      </c>
      <c r="E259" s="32" t="str">
        <f>"./images/thumbnail/"&amp;データ!B259&amp;".jpg"</f>
        <v>./images/thumbnail/1998.jpg</v>
      </c>
      <c r="F259" s="32" t="s">
        <v>1064</v>
      </c>
      <c r="G259" s="32" t="s">
        <v>1260</v>
      </c>
      <c r="H259" s="32" t="str">
        <f>データ!D259</f>
        <v>ギルバード</v>
      </c>
      <c r="I259" s="32" t="s">
        <v>977</v>
      </c>
      <c r="J259" s="32" t="s">
        <v>1260</v>
      </c>
      <c r="K259" s="32" t="str">
        <f>データ!E259</f>
        <v>SSR</v>
      </c>
      <c r="L259" s="32" t="s">
        <v>977</v>
      </c>
      <c r="M259" s="32" t="s">
        <v>1260</v>
      </c>
      <c r="N259" s="32">
        <f>データ!F259</f>
        <v>13</v>
      </c>
      <c r="O259" s="32" t="s">
        <v>977</v>
      </c>
      <c r="P259" s="32" t="s">
        <v>1260</v>
      </c>
      <c r="Q259" s="32" t="str">
        <f>データ!G259</f>
        <v>打</v>
      </c>
      <c r="R259" s="32" t="s">
        <v>977</v>
      </c>
      <c r="S259" s="32" t="s">
        <v>1260</v>
      </c>
      <c r="T259" s="33">
        <f>データ!H259</f>
        <v>18992</v>
      </c>
      <c r="U259" s="34" t="s">
        <v>977</v>
      </c>
      <c r="V259" s="34" t="s">
        <v>1260</v>
      </c>
      <c r="W259" s="33">
        <f>データ!I259</f>
        <v>6467</v>
      </c>
      <c r="X259" s="34" t="s">
        <v>977</v>
      </c>
      <c r="Y259" s="34" t="s">
        <v>1260</v>
      </c>
      <c r="Z259" s="33">
        <f>データ!J259</f>
        <v>7593</v>
      </c>
      <c r="AA259" s="34" t="s">
        <v>977</v>
      </c>
      <c r="AB259" s="34" t="s">
        <v>1260</v>
      </c>
      <c r="AC259" s="33" t="str">
        <f>データ!K259</f>
        <v>A-</v>
      </c>
      <c r="AD259" s="32" t="s">
        <v>977</v>
      </c>
      <c r="AE259" s="34" t="s">
        <v>1260</v>
      </c>
      <c r="AF259" s="33">
        <f>データ!L259</f>
        <v>33052</v>
      </c>
      <c r="AG259" s="34" t="s">
        <v>977</v>
      </c>
      <c r="AH259" s="34" t="s">
        <v>2273</v>
      </c>
      <c r="AI259" s="33" t="str">
        <f>データ!M259</f>
        <v>天幻光の交叉線／絶</v>
      </c>
      <c r="AJ259" s="9" t="s">
        <v>2274</v>
      </c>
      <c r="AK259" s="33" t="str">
        <f>データ!O259</f>
        <v>-</v>
      </c>
      <c r="AL259" s="35" t="s">
        <v>977</v>
      </c>
      <c r="AM259" s="34" t="s">
        <v>2276</v>
      </c>
      <c r="AN259" s="33" t="str">
        <f>データ!Q259</f>
        <v>グラビティアサルト／真</v>
      </c>
      <c r="AO259" s="9" t="s">
        <v>2277</v>
      </c>
      <c r="AP259" s="33" t="str">
        <f>データ!S259</f>
        <v>-</v>
      </c>
      <c r="AQ259" s="35" t="s">
        <v>977</v>
      </c>
      <c r="AR259" s="34" t="s">
        <v>1260</v>
      </c>
      <c r="AS259" s="33" t="str">
        <f>データ!U259</f>
        <v>-</v>
      </c>
      <c r="AT259" s="35" t="s">
        <v>977</v>
      </c>
      <c r="AU259" s="34" t="s">
        <v>1260</v>
      </c>
      <c r="AV259" s="33" t="str">
        <f>データ!W259</f>
        <v>-</v>
      </c>
      <c r="AW259" s="35" t="s">
        <v>977</v>
      </c>
      <c r="AX259" s="34" t="s">
        <v>1260</v>
      </c>
      <c r="AY259" s="33" t="str">
        <f>データ!X259</f>
        <v>第14回統一報酬</v>
      </c>
      <c r="AZ259" s="35" t="s">
        <v>977</v>
      </c>
      <c r="BA259" s="9" t="s">
        <v>972</v>
      </c>
    </row>
    <row r="260" spans="1:53" x14ac:dyDescent="0.15">
      <c r="A260" s="9" t="s">
        <v>969</v>
      </c>
      <c r="B260" s="9" t="s">
        <v>1392</v>
      </c>
      <c r="C260" s="32" t="str">
        <f>"./images/thumbnail/"&amp;データ!B260&amp;".jpg"</f>
        <v>./images/thumbnail/1997.jpg</v>
      </c>
      <c r="D260" s="32" t="s">
        <v>1393</v>
      </c>
      <c r="E260" s="32" t="str">
        <f>"./images/thumbnail/"&amp;データ!B260&amp;".jpg"</f>
        <v>./images/thumbnail/1997.jpg</v>
      </c>
      <c r="F260" s="32" t="s">
        <v>1064</v>
      </c>
      <c r="G260" s="32" t="s">
        <v>1260</v>
      </c>
      <c r="H260" s="32" t="str">
        <f>データ!D260</f>
        <v>ギルバード</v>
      </c>
      <c r="I260" s="32" t="s">
        <v>977</v>
      </c>
      <c r="J260" s="32" t="s">
        <v>1260</v>
      </c>
      <c r="K260" s="32" t="str">
        <f>データ!E260</f>
        <v>SSR</v>
      </c>
      <c r="L260" s="32" t="s">
        <v>977</v>
      </c>
      <c r="M260" s="32" t="s">
        <v>1260</v>
      </c>
      <c r="N260" s="32">
        <f>データ!F260</f>
        <v>12</v>
      </c>
      <c r="O260" s="32" t="s">
        <v>977</v>
      </c>
      <c r="P260" s="32" t="s">
        <v>1260</v>
      </c>
      <c r="Q260" s="32" t="str">
        <f>データ!G260</f>
        <v>打</v>
      </c>
      <c r="R260" s="32" t="s">
        <v>977</v>
      </c>
      <c r="S260" s="32" t="s">
        <v>1260</v>
      </c>
      <c r="T260" s="33">
        <f>データ!H260</f>
        <v>19361</v>
      </c>
      <c r="U260" s="34" t="s">
        <v>977</v>
      </c>
      <c r="V260" s="34" t="s">
        <v>1260</v>
      </c>
      <c r="W260" s="33">
        <f>データ!I260</f>
        <v>5334</v>
      </c>
      <c r="X260" s="34" t="s">
        <v>977</v>
      </c>
      <c r="Y260" s="34" t="s">
        <v>1260</v>
      </c>
      <c r="Z260" s="33">
        <f>データ!J260</f>
        <v>6914</v>
      </c>
      <c r="AA260" s="34" t="s">
        <v>977</v>
      </c>
      <c r="AB260" s="34" t="s">
        <v>1260</v>
      </c>
      <c r="AC260" s="33" t="str">
        <f>データ!K260</f>
        <v>A-</v>
      </c>
      <c r="AD260" s="32" t="s">
        <v>977</v>
      </c>
      <c r="AE260" s="34" t="s">
        <v>1260</v>
      </c>
      <c r="AF260" s="33">
        <f>データ!L260</f>
        <v>31609</v>
      </c>
      <c r="AG260" s="34" t="s">
        <v>977</v>
      </c>
      <c r="AH260" s="34" t="s">
        <v>2273</v>
      </c>
      <c r="AI260" s="33" t="str">
        <f>データ!M260</f>
        <v>天幻光の交叉線／絶</v>
      </c>
      <c r="AJ260" s="9" t="s">
        <v>2274</v>
      </c>
      <c r="AK260" s="33" t="str">
        <f>データ!O260</f>
        <v>-</v>
      </c>
      <c r="AL260" s="35" t="s">
        <v>977</v>
      </c>
      <c r="AM260" s="34" t="s">
        <v>2276</v>
      </c>
      <c r="AN260" s="33" t="str">
        <f>データ!Q260</f>
        <v>グラビティアサルト／真</v>
      </c>
      <c r="AO260" s="9" t="s">
        <v>2277</v>
      </c>
      <c r="AP260" s="33" t="str">
        <f>データ!S260</f>
        <v>-</v>
      </c>
      <c r="AQ260" s="35" t="s">
        <v>977</v>
      </c>
      <c r="AR260" s="34" t="s">
        <v>1260</v>
      </c>
      <c r="AS260" s="33" t="str">
        <f>データ!U260</f>
        <v>-</v>
      </c>
      <c r="AT260" s="35" t="s">
        <v>977</v>
      </c>
      <c r="AU260" s="34" t="s">
        <v>1260</v>
      </c>
      <c r="AV260" s="33" t="str">
        <f>データ!W260</f>
        <v>-</v>
      </c>
      <c r="AW260" s="35" t="s">
        <v>977</v>
      </c>
      <c r="AX260" s="34" t="s">
        <v>1260</v>
      </c>
      <c r="AY260" s="33" t="str">
        <f>データ!X260</f>
        <v>第14回統一報酬</v>
      </c>
      <c r="AZ260" s="35" t="s">
        <v>977</v>
      </c>
      <c r="BA260" s="9" t="s">
        <v>972</v>
      </c>
    </row>
    <row r="261" spans="1:53" x14ac:dyDescent="0.15">
      <c r="A261" s="9" t="s">
        <v>969</v>
      </c>
      <c r="B261" s="9" t="s">
        <v>1392</v>
      </c>
      <c r="C261" s="32" t="str">
        <f>"./images/thumbnail/"&amp;データ!B261&amp;".jpg"</f>
        <v>./images/thumbnail/1996.jpg</v>
      </c>
      <c r="D261" s="32" t="s">
        <v>1393</v>
      </c>
      <c r="E261" s="32" t="str">
        <f>"./images/thumbnail/"&amp;データ!B261&amp;".jpg"</f>
        <v>./images/thumbnail/1996.jpg</v>
      </c>
      <c r="F261" s="32" t="s">
        <v>1064</v>
      </c>
      <c r="G261" s="32" t="s">
        <v>1260</v>
      </c>
      <c r="H261" s="32" t="str">
        <f>データ!D261</f>
        <v>クリシーヌ</v>
      </c>
      <c r="I261" s="32" t="s">
        <v>977</v>
      </c>
      <c r="J261" s="32" t="s">
        <v>1260</v>
      </c>
      <c r="K261" s="32" t="str">
        <f>データ!E261</f>
        <v>UR</v>
      </c>
      <c r="L261" s="32" t="s">
        <v>977</v>
      </c>
      <c r="M261" s="32" t="s">
        <v>1260</v>
      </c>
      <c r="N261" s="32">
        <f>データ!F261</f>
        <v>15</v>
      </c>
      <c r="O261" s="32" t="s">
        <v>977</v>
      </c>
      <c r="P261" s="32" t="s">
        <v>1260</v>
      </c>
      <c r="Q261" s="32" t="str">
        <f>データ!G261</f>
        <v>遠</v>
      </c>
      <c r="R261" s="32" t="s">
        <v>977</v>
      </c>
      <c r="S261" s="32" t="s">
        <v>1260</v>
      </c>
      <c r="T261" s="33">
        <f>データ!H261</f>
        <v>22822</v>
      </c>
      <c r="U261" s="34" t="s">
        <v>977</v>
      </c>
      <c r="V261" s="34" t="s">
        <v>1260</v>
      </c>
      <c r="W261" s="33">
        <f>データ!I261</f>
        <v>7408</v>
      </c>
      <c r="X261" s="34" t="s">
        <v>977</v>
      </c>
      <c r="Y261" s="34" t="s">
        <v>1260</v>
      </c>
      <c r="Z261" s="33">
        <f>データ!J261</f>
        <v>6872</v>
      </c>
      <c r="AA261" s="34" t="s">
        <v>977</v>
      </c>
      <c r="AB261" s="34" t="s">
        <v>1260</v>
      </c>
      <c r="AC261" s="33" t="str">
        <f>データ!K261</f>
        <v>SS</v>
      </c>
      <c r="AD261" s="32" t="s">
        <v>977</v>
      </c>
      <c r="AE261" s="34" t="s">
        <v>1260</v>
      </c>
      <c r="AF261" s="33">
        <f>データ!L261</f>
        <v>37102</v>
      </c>
      <c r="AG261" s="34" t="s">
        <v>977</v>
      </c>
      <c r="AH261" s="34" t="s">
        <v>2273</v>
      </c>
      <c r="AI261" s="33" t="str">
        <f>データ!M261</f>
        <v>対紫の突風／煌</v>
      </c>
      <c r="AJ261" s="9" t="s">
        <v>2274</v>
      </c>
      <c r="AK261" s="33" t="str">
        <f>データ!O261</f>
        <v>毒蛇の禁呪</v>
      </c>
      <c r="AL261" s="35" t="s">
        <v>977</v>
      </c>
      <c r="AM261" s="34" t="s">
        <v>2276</v>
      </c>
      <c r="AN261" s="33" t="str">
        <f>データ!Q261</f>
        <v>レクトノート／絶</v>
      </c>
      <c r="AO261" s="9" t="s">
        <v>2277</v>
      </c>
      <c r="AP261" s="33" t="str">
        <f>データ!S261</f>
        <v>フォートレス／絶</v>
      </c>
      <c r="AQ261" s="35" t="s">
        <v>977</v>
      </c>
      <c r="AR261" s="34" t="s">
        <v>1260</v>
      </c>
      <c r="AS261" s="33" t="str">
        <f>データ!U261</f>
        <v>-</v>
      </c>
      <c r="AT261" s="35" t="s">
        <v>977</v>
      </c>
      <c r="AU261" s="34" t="s">
        <v>1260</v>
      </c>
      <c r="AV261" s="33" t="str">
        <f>データ!W261</f>
        <v>-</v>
      </c>
      <c r="AW261" s="35" t="s">
        <v>977</v>
      </c>
      <c r="AX261" s="34" t="s">
        <v>1260</v>
      </c>
      <c r="AY261" s="33" t="str">
        <f>データ!X261</f>
        <v>常設</v>
      </c>
      <c r="AZ261" s="35" t="s">
        <v>977</v>
      </c>
      <c r="BA261" s="9" t="s">
        <v>972</v>
      </c>
    </row>
    <row r="262" spans="1:53" x14ac:dyDescent="0.15">
      <c r="A262" s="9" t="s">
        <v>969</v>
      </c>
      <c r="B262" s="9" t="s">
        <v>1392</v>
      </c>
      <c r="C262" s="32" t="str">
        <f>"./images/thumbnail/"&amp;データ!B262&amp;".jpg"</f>
        <v>./images/thumbnail/1995.jpg</v>
      </c>
      <c r="D262" s="32" t="s">
        <v>1393</v>
      </c>
      <c r="E262" s="32" t="str">
        <f>"./images/thumbnail/"&amp;データ!B262&amp;".jpg"</f>
        <v>./images/thumbnail/1995.jpg</v>
      </c>
      <c r="F262" s="32" t="s">
        <v>1064</v>
      </c>
      <c r="G262" s="32" t="s">
        <v>1260</v>
      </c>
      <c r="H262" s="32" t="str">
        <f>データ!D262</f>
        <v>アンネ</v>
      </c>
      <c r="I262" s="32" t="s">
        <v>977</v>
      </c>
      <c r="J262" s="32" t="s">
        <v>1260</v>
      </c>
      <c r="K262" s="32" t="str">
        <f>データ!E262</f>
        <v>UR</v>
      </c>
      <c r="L262" s="32" t="s">
        <v>977</v>
      </c>
      <c r="M262" s="32" t="s">
        <v>1260</v>
      </c>
      <c r="N262" s="32">
        <f>データ!F262</f>
        <v>15</v>
      </c>
      <c r="O262" s="32" t="s">
        <v>977</v>
      </c>
      <c r="P262" s="32" t="s">
        <v>1260</v>
      </c>
      <c r="Q262" s="32" t="str">
        <f>データ!G262</f>
        <v>遠</v>
      </c>
      <c r="R262" s="32" t="s">
        <v>977</v>
      </c>
      <c r="S262" s="32" t="s">
        <v>1260</v>
      </c>
      <c r="T262" s="33">
        <f>データ!H262</f>
        <v>23155</v>
      </c>
      <c r="U262" s="34" t="s">
        <v>977</v>
      </c>
      <c r="V262" s="34" t="s">
        <v>1260</v>
      </c>
      <c r="W262" s="33">
        <f>データ!I262</f>
        <v>7240</v>
      </c>
      <c r="X262" s="34" t="s">
        <v>977</v>
      </c>
      <c r="Y262" s="34" t="s">
        <v>1260</v>
      </c>
      <c r="Z262" s="33">
        <f>データ!J262</f>
        <v>7461</v>
      </c>
      <c r="AA262" s="34" t="s">
        <v>977</v>
      </c>
      <c r="AB262" s="34" t="s">
        <v>1260</v>
      </c>
      <c r="AC262" s="33" t="str">
        <f>データ!K262</f>
        <v>SS</v>
      </c>
      <c r="AD262" s="32" t="s">
        <v>977</v>
      </c>
      <c r="AE262" s="34" t="s">
        <v>1260</v>
      </c>
      <c r="AF262" s="33">
        <f>データ!L262</f>
        <v>37856</v>
      </c>
      <c r="AG262" s="34" t="s">
        <v>977</v>
      </c>
      <c r="AH262" s="34" t="s">
        <v>2273</v>
      </c>
      <c r="AI262" s="33" t="str">
        <f>データ!M262</f>
        <v>マクシ・ミリアン</v>
      </c>
      <c r="AJ262" s="9" t="s">
        <v>2274</v>
      </c>
      <c r="AK262" s="33" t="str">
        <f>データ!O262</f>
        <v>-</v>
      </c>
      <c r="AL262" s="35" t="s">
        <v>977</v>
      </c>
      <c r="AM262" s="34" t="s">
        <v>2276</v>
      </c>
      <c r="AN262" s="33" t="str">
        <f>データ!Q262</f>
        <v>エース／煌</v>
      </c>
      <c r="AO262" s="9" t="s">
        <v>2277</v>
      </c>
      <c r="AP262" s="33" t="str">
        <f>データ!S262</f>
        <v>アクセラレーター／絶</v>
      </c>
      <c r="AQ262" s="35" t="s">
        <v>977</v>
      </c>
      <c r="AR262" s="34" t="s">
        <v>1260</v>
      </c>
      <c r="AS262" s="33" t="str">
        <f>データ!U262</f>
        <v>-</v>
      </c>
      <c r="AT262" s="35" t="s">
        <v>977</v>
      </c>
      <c r="AU262" s="34" t="s">
        <v>1260</v>
      </c>
      <c r="AV262" s="33" t="str">
        <f>データ!W262</f>
        <v>-</v>
      </c>
      <c r="AW262" s="35" t="s">
        <v>977</v>
      </c>
      <c r="AX262" s="34" t="s">
        <v>1260</v>
      </c>
      <c r="AY262" s="33" t="str">
        <f>データ!X262</f>
        <v>覇者の塔</v>
      </c>
      <c r="AZ262" s="35" t="s">
        <v>977</v>
      </c>
      <c r="BA262" s="9" t="s">
        <v>972</v>
      </c>
    </row>
    <row r="263" spans="1:53" x14ac:dyDescent="0.15">
      <c r="A263" s="9" t="s">
        <v>969</v>
      </c>
      <c r="B263" s="9" t="s">
        <v>1392</v>
      </c>
      <c r="C263" s="32" t="str">
        <f>"./images/thumbnail/"&amp;データ!B263&amp;".jpg"</f>
        <v>./images/thumbnail/1993.jpg</v>
      </c>
      <c r="D263" s="32" t="s">
        <v>1393</v>
      </c>
      <c r="E263" s="32" t="str">
        <f>"./images/thumbnail/"&amp;データ!B263&amp;".jpg"</f>
        <v>./images/thumbnail/1993.jpg</v>
      </c>
      <c r="F263" s="32" t="s">
        <v>1064</v>
      </c>
      <c r="G263" s="32" t="s">
        <v>1260</v>
      </c>
      <c r="H263" s="32" t="str">
        <f>データ!D263</f>
        <v>カノン</v>
      </c>
      <c r="I263" s="32" t="s">
        <v>977</v>
      </c>
      <c r="J263" s="32" t="s">
        <v>1260</v>
      </c>
      <c r="K263" s="32" t="str">
        <f>データ!E263</f>
        <v>UR</v>
      </c>
      <c r="L263" s="32" t="s">
        <v>977</v>
      </c>
      <c r="M263" s="32" t="s">
        <v>1260</v>
      </c>
      <c r="N263" s="32">
        <f>データ!F263</f>
        <v>15</v>
      </c>
      <c r="O263" s="32" t="s">
        <v>977</v>
      </c>
      <c r="P263" s="32" t="s">
        <v>1260</v>
      </c>
      <c r="Q263" s="32" t="str">
        <f>データ!G263</f>
        <v>打</v>
      </c>
      <c r="R263" s="32" t="s">
        <v>977</v>
      </c>
      <c r="S263" s="32" t="s">
        <v>1260</v>
      </c>
      <c r="T263" s="33">
        <f>データ!H263</f>
        <v>28798</v>
      </c>
      <c r="U263" s="34" t="s">
        <v>977</v>
      </c>
      <c r="V263" s="34" t="s">
        <v>1260</v>
      </c>
      <c r="W263" s="33">
        <f>データ!I263</f>
        <v>7405</v>
      </c>
      <c r="X263" s="34" t="s">
        <v>977</v>
      </c>
      <c r="Y263" s="34" t="s">
        <v>1260</v>
      </c>
      <c r="Z263" s="33">
        <f>データ!J263</f>
        <v>11047</v>
      </c>
      <c r="AA263" s="34" t="s">
        <v>977</v>
      </c>
      <c r="AB263" s="34" t="s">
        <v>1260</v>
      </c>
      <c r="AC263" s="33" t="str">
        <f>データ!K263</f>
        <v>S</v>
      </c>
      <c r="AD263" s="32" t="s">
        <v>977</v>
      </c>
      <c r="AE263" s="34" t="s">
        <v>1260</v>
      </c>
      <c r="AF263" s="33">
        <f>データ!L263</f>
        <v>47250</v>
      </c>
      <c r="AG263" s="34" t="s">
        <v>977</v>
      </c>
      <c r="AH263" s="34" t="s">
        <v>2273</v>
      </c>
      <c r="AI263" s="33" t="str">
        <f>データ!M263</f>
        <v>地幻光の交叉線／煌</v>
      </c>
      <c r="AJ263" s="9" t="s">
        <v>2274</v>
      </c>
      <c r="AK263" s="33" t="str">
        <f>データ!O263</f>
        <v>-</v>
      </c>
      <c r="AL263" s="35" t="s">
        <v>977</v>
      </c>
      <c r="AM263" s="34" t="s">
        <v>2276</v>
      </c>
      <c r="AN263" s="33" t="str">
        <f>データ!Q263</f>
        <v>ファランクス／絶</v>
      </c>
      <c r="AO263" s="9" t="s">
        <v>2277</v>
      </c>
      <c r="AP263" s="33" t="str">
        <f>データ!S263</f>
        <v>キャッスルヴェール／真</v>
      </c>
      <c r="AQ263" s="35" t="s">
        <v>977</v>
      </c>
      <c r="AR263" s="34" t="s">
        <v>1260</v>
      </c>
      <c r="AS263" s="33" t="str">
        <f>データ!U263</f>
        <v>-</v>
      </c>
      <c r="AT263" s="35" t="s">
        <v>977</v>
      </c>
      <c r="AU263" s="34" t="s">
        <v>1260</v>
      </c>
      <c r="AV263" s="33" t="str">
        <f>データ!W263</f>
        <v>-</v>
      </c>
      <c r="AW263" s="35" t="s">
        <v>977</v>
      </c>
      <c r="AX263" s="34" t="s">
        <v>1260</v>
      </c>
      <c r="AY263" s="33" t="str">
        <f>データ!X263</f>
        <v>ガチャイベ</v>
      </c>
      <c r="AZ263" s="35" t="s">
        <v>977</v>
      </c>
      <c r="BA263" s="9" t="s">
        <v>972</v>
      </c>
    </row>
    <row r="264" spans="1:53" x14ac:dyDescent="0.15">
      <c r="A264" s="9" t="s">
        <v>969</v>
      </c>
      <c r="B264" s="9" t="s">
        <v>1392</v>
      </c>
      <c r="C264" s="32" t="str">
        <f>"./images/thumbnail/"&amp;データ!B264&amp;".jpg"</f>
        <v>./images/thumbnail/1991.jpg</v>
      </c>
      <c r="D264" s="32" t="s">
        <v>1393</v>
      </c>
      <c r="E264" s="32" t="str">
        <f>"./images/thumbnail/"&amp;データ!B264&amp;".jpg"</f>
        <v>./images/thumbnail/1991.jpg</v>
      </c>
      <c r="F264" s="32" t="s">
        <v>1064</v>
      </c>
      <c r="G264" s="32" t="s">
        <v>1260</v>
      </c>
      <c r="H264" s="32" t="str">
        <f>データ!D264</f>
        <v>ジゼル</v>
      </c>
      <c r="I264" s="32" t="s">
        <v>977</v>
      </c>
      <c r="J264" s="32" t="s">
        <v>1260</v>
      </c>
      <c r="K264" s="32" t="str">
        <f>データ!E264</f>
        <v>UR</v>
      </c>
      <c r="L264" s="32" t="s">
        <v>977</v>
      </c>
      <c r="M264" s="32" t="s">
        <v>1260</v>
      </c>
      <c r="N264" s="32">
        <f>データ!F264</f>
        <v>15</v>
      </c>
      <c r="O264" s="32" t="s">
        <v>977</v>
      </c>
      <c r="P264" s="32" t="s">
        <v>1260</v>
      </c>
      <c r="Q264" s="32" t="str">
        <f>データ!G264</f>
        <v>突</v>
      </c>
      <c r="R264" s="32" t="s">
        <v>977</v>
      </c>
      <c r="S264" s="32" t="s">
        <v>1260</v>
      </c>
      <c r="T264" s="33">
        <f>データ!H264</f>
        <v>22881</v>
      </c>
      <c r="U264" s="34" t="s">
        <v>977</v>
      </c>
      <c r="V264" s="34" t="s">
        <v>1260</v>
      </c>
      <c r="W264" s="33">
        <f>データ!I264</f>
        <v>6714</v>
      </c>
      <c r="X264" s="34" t="s">
        <v>977</v>
      </c>
      <c r="Y264" s="34" t="s">
        <v>1260</v>
      </c>
      <c r="Z264" s="33">
        <f>データ!J264</f>
        <v>8350</v>
      </c>
      <c r="AA264" s="34" t="s">
        <v>977</v>
      </c>
      <c r="AB264" s="34" t="s">
        <v>1260</v>
      </c>
      <c r="AC264" s="33" t="str">
        <f>データ!K264</f>
        <v>SS2</v>
      </c>
      <c r="AD264" s="32" t="s">
        <v>977</v>
      </c>
      <c r="AE264" s="34" t="s">
        <v>1260</v>
      </c>
      <c r="AF264" s="33">
        <f>データ!L264</f>
        <v>37945</v>
      </c>
      <c r="AG264" s="34" t="s">
        <v>977</v>
      </c>
      <c r="AH264" s="34" t="s">
        <v>2273</v>
      </c>
      <c r="AI264" s="33" t="str">
        <f>データ!M264</f>
        <v>天覇消滅／光芒</v>
      </c>
      <c r="AJ264" s="9" t="s">
        <v>2274</v>
      </c>
      <c r="AK264" s="33" t="str">
        <f>データ!O264</f>
        <v>-</v>
      </c>
      <c r="AL264" s="35" t="s">
        <v>977</v>
      </c>
      <c r="AM264" s="34" t="s">
        <v>2276</v>
      </c>
      <c r="AN264" s="33" t="str">
        <f>データ!Q264</f>
        <v>ランページ／煌</v>
      </c>
      <c r="AO264" s="9" t="s">
        <v>2277</v>
      </c>
      <c r="AP264" s="33" t="str">
        <f>データ!S264</f>
        <v>ポイントライズ／絶</v>
      </c>
      <c r="AQ264" s="35" t="s">
        <v>977</v>
      </c>
      <c r="AR264" s="34" t="s">
        <v>1260</v>
      </c>
      <c r="AS264" s="33" t="str">
        <f>データ!U264</f>
        <v>-</v>
      </c>
      <c r="AT264" s="35" t="s">
        <v>977</v>
      </c>
      <c r="AU264" s="34" t="s">
        <v>1260</v>
      </c>
      <c r="AV264" s="33" t="str">
        <f>データ!W264</f>
        <v>-</v>
      </c>
      <c r="AW264" s="35" t="s">
        <v>977</v>
      </c>
      <c r="AX264" s="34" t="s">
        <v>1260</v>
      </c>
      <c r="AY264" s="33" t="str">
        <f>データ!X264</f>
        <v>ガチャイベ</v>
      </c>
      <c r="AZ264" s="35" t="s">
        <v>977</v>
      </c>
      <c r="BA264" s="9" t="s">
        <v>972</v>
      </c>
    </row>
    <row r="265" spans="1:53" x14ac:dyDescent="0.15">
      <c r="A265" s="9" t="s">
        <v>969</v>
      </c>
      <c r="B265" s="9" t="s">
        <v>1392</v>
      </c>
      <c r="C265" s="32" t="str">
        <f>"./images/thumbnail/"&amp;データ!B265&amp;".jpg"</f>
        <v>./images/thumbnail/1989.jpg</v>
      </c>
      <c r="D265" s="32" t="s">
        <v>1393</v>
      </c>
      <c r="E265" s="32" t="str">
        <f>"./images/thumbnail/"&amp;データ!B265&amp;".jpg"</f>
        <v>./images/thumbnail/1989.jpg</v>
      </c>
      <c r="F265" s="32" t="s">
        <v>1064</v>
      </c>
      <c r="G265" s="32" t="s">
        <v>1260</v>
      </c>
      <c r="H265" s="32" t="str">
        <f>データ!D265</f>
        <v>ペイジ</v>
      </c>
      <c r="I265" s="32" t="s">
        <v>977</v>
      </c>
      <c r="J265" s="32" t="s">
        <v>1260</v>
      </c>
      <c r="K265" s="32" t="str">
        <f>データ!E265</f>
        <v>UR</v>
      </c>
      <c r="L265" s="32" t="s">
        <v>977</v>
      </c>
      <c r="M265" s="32" t="s">
        <v>1260</v>
      </c>
      <c r="N265" s="32">
        <f>データ!F265</f>
        <v>14</v>
      </c>
      <c r="O265" s="32" t="s">
        <v>977</v>
      </c>
      <c r="P265" s="32" t="s">
        <v>1260</v>
      </c>
      <c r="Q265" s="32" t="str">
        <f>データ!G265</f>
        <v>斬</v>
      </c>
      <c r="R265" s="32" t="s">
        <v>977</v>
      </c>
      <c r="S265" s="32" t="s">
        <v>1260</v>
      </c>
      <c r="T265" s="33">
        <f>データ!H265</f>
        <v>18396</v>
      </c>
      <c r="U265" s="34" t="s">
        <v>977</v>
      </c>
      <c r="V265" s="34" t="s">
        <v>1260</v>
      </c>
      <c r="W265" s="33">
        <f>データ!I265</f>
        <v>8488</v>
      </c>
      <c r="X265" s="34" t="s">
        <v>977</v>
      </c>
      <c r="Y265" s="34" t="s">
        <v>1260</v>
      </c>
      <c r="Z265" s="33">
        <f>データ!J265</f>
        <v>6628</v>
      </c>
      <c r="AA265" s="34" t="s">
        <v>977</v>
      </c>
      <c r="AB265" s="34" t="s">
        <v>1260</v>
      </c>
      <c r="AC265" s="33" t="str">
        <f>データ!K265</f>
        <v>S</v>
      </c>
      <c r="AD265" s="32" t="s">
        <v>977</v>
      </c>
      <c r="AE265" s="34" t="s">
        <v>1260</v>
      </c>
      <c r="AF265" s="33">
        <f>データ!L265</f>
        <v>33512</v>
      </c>
      <c r="AG265" s="34" t="s">
        <v>977</v>
      </c>
      <c r="AH265" s="34" t="s">
        <v>2273</v>
      </c>
      <c r="AI265" s="33" t="str">
        <f>データ!M265</f>
        <v>斬紅の神護</v>
      </c>
      <c r="AJ265" s="9" t="s">
        <v>2274</v>
      </c>
      <c r="AK265" s="33" t="str">
        <f>データ!O265</f>
        <v>-</v>
      </c>
      <c r="AL265" s="35" t="s">
        <v>977</v>
      </c>
      <c r="AM265" s="34" t="s">
        <v>2276</v>
      </c>
      <c r="AN265" s="33" t="str">
        <f>データ!Q265</f>
        <v>アサルトオーダー／真</v>
      </c>
      <c r="AO265" s="9" t="s">
        <v>2277</v>
      </c>
      <c r="AP265" s="33" t="str">
        <f>データ!S265</f>
        <v>-</v>
      </c>
      <c r="AQ265" s="35" t="s">
        <v>977</v>
      </c>
      <c r="AR265" s="34" t="s">
        <v>1260</v>
      </c>
      <c r="AS265" s="33" t="str">
        <f>データ!U265</f>
        <v>-</v>
      </c>
      <c r="AT265" s="35" t="s">
        <v>977</v>
      </c>
      <c r="AU265" s="34" t="s">
        <v>1260</v>
      </c>
      <c r="AV265" s="33" t="str">
        <f>データ!W265</f>
        <v>-</v>
      </c>
      <c r="AW265" s="35" t="s">
        <v>977</v>
      </c>
      <c r="AX265" s="34" t="s">
        <v>1260</v>
      </c>
      <c r="AY265" s="33" t="str">
        <f>データ!X265</f>
        <v>魔女の追憶イベ</v>
      </c>
      <c r="AZ265" s="35" t="s">
        <v>977</v>
      </c>
      <c r="BA265" s="9" t="s">
        <v>972</v>
      </c>
    </row>
    <row r="266" spans="1:53" x14ac:dyDescent="0.15">
      <c r="A266" s="9" t="s">
        <v>969</v>
      </c>
      <c r="B266" s="9" t="s">
        <v>1392</v>
      </c>
      <c r="C266" s="32" t="str">
        <f>"./images/thumbnail/"&amp;データ!B266&amp;".jpg"</f>
        <v>./images/thumbnail/1988.jpg</v>
      </c>
      <c r="D266" s="32" t="s">
        <v>1393</v>
      </c>
      <c r="E266" s="32" t="str">
        <f>"./images/thumbnail/"&amp;データ!B266&amp;".jpg"</f>
        <v>./images/thumbnail/1988.jpg</v>
      </c>
      <c r="F266" s="32" t="s">
        <v>1064</v>
      </c>
      <c r="G266" s="32" t="s">
        <v>1260</v>
      </c>
      <c r="H266" s="32" t="str">
        <f>データ!D266</f>
        <v>カルディナ</v>
      </c>
      <c r="I266" s="32" t="s">
        <v>977</v>
      </c>
      <c r="J266" s="32" t="s">
        <v>1260</v>
      </c>
      <c r="K266" s="32" t="str">
        <f>データ!E266</f>
        <v>SSR</v>
      </c>
      <c r="L266" s="32" t="s">
        <v>977</v>
      </c>
      <c r="M266" s="32" t="s">
        <v>1260</v>
      </c>
      <c r="N266" s="32">
        <f>データ!F266</f>
        <v>13</v>
      </c>
      <c r="O266" s="32" t="s">
        <v>977</v>
      </c>
      <c r="P266" s="32" t="s">
        <v>1260</v>
      </c>
      <c r="Q266" s="32" t="str">
        <f>データ!G266</f>
        <v>突</v>
      </c>
      <c r="R266" s="32" t="s">
        <v>977</v>
      </c>
      <c r="S266" s="32" t="s">
        <v>1260</v>
      </c>
      <c r="T266" s="33">
        <f>データ!H266</f>
        <v>17181</v>
      </c>
      <c r="U266" s="34" t="s">
        <v>977</v>
      </c>
      <c r="V266" s="34" t="s">
        <v>1260</v>
      </c>
      <c r="W266" s="33">
        <f>データ!I266</f>
        <v>5380</v>
      </c>
      <c r="X266" s="34" t="s">
        <v>977</v>
      </c>
      <c r="Y266" s="34" t="s">
        <v>1260</v>
      </c>
      <c r="Z266" s="33">
        <f>データ!J266</f>
        <v>6104</v>
      </c>
      <c r="AA266" s="34" t="s">
        <v>977</v>
      </c>
      <c r="AB266" s="34" t="s">
        <v>1260</v>
      </c>
      <c r="AC266" s="33" t="str">
        <f>データ!K266</f>
        <v>SS-</v>
      </c>
      <c r="AD266" s="32" t="s">
        <v>977</v>
      </c>
      <c r="AE266" s="34" t="s">
        <v>1260</v>
      </c>
      <c r="AF266" s="33">
        <f>データ!L266</f>
        <v>28665</v>
      </c>
      <c r="AG266" s="34" t="s">
        <v>977</v>
      </c>
      <c r="AH266" s="34" t="s">
        <v>2273</v>
      </c>
      <c r="AI266" s="33" t="str">
        <f>データ!M266</f>
        <v>蒼突の聖天</v>
      </c>
      <c r="AJ266" s="9" t="s">
        <v>2274</v>
      </c>
      <c r="AK266" s="33" t="str">
        <f>データ!O266</f>
        <v>-</v>
      </c>
      <c r="AL266" s="35" t="s">
        <v>977</v>
      </c>
      <c r="AM266" s="34" t="s">
        <v>2276</v>
      </c>
      <c r="AN266" s="33" t="str">
        <f>データ!Q266</f>
        <v>アサルト／真</v>
      </c>
      <c r="AO266" s="9" t="s">
        <v>2277</v>
      </c>
      <c r="AP266" s="33" t="str">
        <f>データ!S266</f>
        <v>-</v>
      </c>
      <c r="AQ266" s="35" t="s">
        <v>977</v>
      </c>
      <c r="AR266" s="34" t="s">
        <v>1260</v>
      </c>
      <c r="AS266" s="33" t="str">
        <f>データ!U266</f>
        <v>-</v>
      </c>
      <c r="AT266" s="35" t="s">
        <v>977</v>
      </c>
      <c r="AU266" s="34" t="s">
        <v>1260</v>
      </c>
      <c r="AV266" s="33" t="str">
        <f>データ!W266</f>
        <v>-</v>
      </c>
      <c r="AW266" s="35" t="s">
        <v>977</v>
      </c>
      <c r="AX266" s="34" t="s">
        <v>1260</v>
      </c>
      <c r="AY266" s="33" t="str">
        <f>データ!X266</f>
        <v>メダル</v>
      </c>
      <c r="AZ266" s="35" t="s">
        <v>977</v>
      </c>
      <c r="BA266" s="9" t="s">
        <v>972</v>
      </c>
    </row>
    <row r="267" spans="1:53" x14ac:dyDescent="0.15">
      <c r="A267" s="9" t="s">
        <v>969</v>
      </c>
      <c r="B267" s="9" t="s">
        <v>1392</v>
      </c>
      <c r="C267" s="32" t="str">
        <f>"./images/thumbnail/"&amp;データ!B267&amp;".jpg"</f>
        <v>./images/thumbnail/1983.jpg</v>
      </c>
      <c r="D267" s="32" t="s">
        <v>1393</v>
      </c>
      <c r="E267" s="32" t="str">
        <f>"./images/thumbnail/"&amp;データ!B267&amp;".jpg"</f>
        <v>./images/thumbnail/1983.jpg</v>
      </c>
      <c r="F267" s="32" t="s">
        <v>1064</v>
      </c>
      <c r="G267" s="32" t="s">
        <v>1260</v>
      </c>
      <c r="H267" s="32" t="str">
        <f>データ!D267</f>
        <v>アルマース</v>
      </c>
      <c r="I267" s="32" t="s">
        <v>977</v>
      </c>
      <c r="J267" s="32" t="s">
        <v>1260</v>
      </c>
      <c r="K267" s="32" t="str">
        <f>データ!E267</f>
        <v>UR</v>
      </c>
      <c r="L267" s="32" t="s">
        <v>977</v>
      </c>
      <c r="M267" s="32" t="s">
        <v>1260</v>
      </c>
      <c r="N267" s="32">
        <f>データ!F267</f>
        <v>15</v>
      </c>
      <c r="O267" s="32" t="s">
        <v>977</v>
      </c>
      <c r="P267" s="32" t="s">
        <v>1260</v>
      </c>
      <c r="Q267" s="32" t="str">
        <f>データ!G267</f>
        <v>遠</v>
      </c>
      <c r="R267" s="32" t="s">
        <v>977</v>
      </c>
      <c r="S267" s="32" t="s">
        <v>1260</v>
      </c>
      <c r="T267" s="33">
        <f>データ!H267</f>
        <v>22183</v>
      </c>
      <c r="U267" s="34" t="s">
        <v>977</v>
      </c>
      <c r="V267" s="34" t="s">
        <v>1260</v>
      </c>
      <c r="W267" s="33">
        <f>データ!I267</f>
        <v>7086</v>
      </c>
      <c r="X267" s="34" t="s">
        <v>977</v>
      </c>
      <c r="Y267" s="34" t="s">
        <v>1260</v>
      </c>
      <c r="Z267" s="33">
        <f>データ!J267</f>
        <v>7016</v>
      </c>
      <c r="AA267" s="34" t="s">
        <v>977</v>
      </c>
      <c r="AB267" s="34" t="s">
        <v>1260</v>
      </c>
      <c r="AC267" s="33" t="str">
        <f>データ!K267</f>
        <v>SS</v>
      </c>
      <c r="AD267" s="32" t="s">
        <v>977</v>
      </c>
      <c r="AE267" s="34" t="s">
        <v>1260</v>
      </c>
      <c r="AF267" s="33">
        <f>データ!L267</f>
        <v>36285</v>
      </c>
      <c r="AG267" s="34" t="s">
        <v>977</v>
      </c>
      <c r="AH267" s="34" t="s">
        <v>2273</v>
      </c>
      <c r="AI267" s="33" t="str">
        <f>データ!M267</f>
        <v>遠翠の天護</v>
      </c>
      <c r="AJ267" s="9" t="s">
        <v>2274</v>
      </c>
      <c r="AK267" s="33" t="str">
        <f>データ!O267</f>
        <v>-</v>
      </c>
      <c r="AL267" s="35" t="s">
        <v>977</v>
      </c>
      <c r="AM267" s="34" t="s">
        <v>2276</v>
      </c>
      <c r="AN267" s="33" t="str">
        <f>データ!Q267</f>
        <v>フォートレス／煌</v>
      </c>
      <c r="AO267" s="9" t="s">
        <v>2277</v>
      </c>
      <c r="AP267" s="33" t="str">
        <f>データ!S267</f>
        <v>アサルト／絶</v>
      </c>
      <c r="AQ267" s="35" t="s">
        <v>977</v>
      </c>
      <c r="AR267" s="34" t="s">
        <v>1260</v>
      </c>
      <c r="AS267" s="33" t="str">
        <f>データ!U267</f>
        <v>-</v>
      </c>
      <c r="AT267" s="35" t="s">
        <v>977</v>
      </c>
      <c r="AU267" s="34" t="s">
        <v>1260</v>
      </c>
      <c r="AV267" s="33" t="str">
        <f>データ!W267</f>
        <v>-</v>
      </c>
      <c r="AW267" s="35" t="s">
        <v>977</v>
      </c>
      <c r="AX267" s="34" t="s">
        <v>1260</v>
      </c>
      <c r="AY267" s="33" t="str">
        <f>データ!X267</f>
        <v>スペシャル任務報酬</v>
      </c>
      <c r="AZ267" s="35" t="s">
        <v>977</v>
      </c>
      <c r="BA267" s="9" t="s">
        <v>972</v>
      </c>
    </row>
    <row r="268" spans="1:53" x14ac:dyDescent="0.15">
      <c r="A268" s="9" t="s">
        <v>969</v>
      </c>
      <c r="B268" s="9" t="s">
        <v>1392</v>
      </c>
      <c r="C268" s="32" t="str">
        <f>"./images/thumbnail/"&amp;データ!B268&amp;".jpg"</f>
        <v>./images/thumbnail/1982.jpg</v>
      </c>
      <c r="D268" s="32" t="s">
        <v>1393</v>
      </c>
      <c r="E268" s="32" t="str">
        <f>"./images/thumbnail/"&amp;データ!B268&amp;".jpg"</f>
        <v>./images/thumbnail/1982.jpg</v>
      </c>
      <c r="F268" s="32" t="s">
        <v>1064</v>
      </c>
      <c r="G268" s="32" t="s">
        <v>1260</v>
      </c>
      <c r="H268" s="32" t="str">
        <f>データ!D268</f>
        <v>ラエド</v>
      </c>
      <c r="I268" s="32" t="s">
        <v>977</v>
      </c>
      <c r="J268" s="32" t="s">
        <v>1260</v>
      </c>
      <c r="K268" s="32" t="str">
        <f>データ!E268</f>
        <v>UR</v>
      </c>
      <c r="L268" s="32" t="s">
        <v>977</v>
      </c>
      <c r="M268" s="32" t="s">
        <v>1260</v>
      </c>
      <c r="N268" s="32">
        <f>データ!F268</f>
        <v>15</v>
      </c>
      <c r="O268" s="32" t="s">
        <v>977</v>
      </c>
      <c r="P268" s="32" t="s">
        <v>1260</v>
      </c>
      <c r="Q268" s="32" t="str">
        <f>データ!G268</f>
        <v>遠</v>
      </c>
      <c r="R268" s="32" t="s">
        <v>977</v>
      </c>
      <c r="S268" s="32" t="s">
        <v>1260</v>
      </c>
      <c r="T268" s="33">
        <f>データ!H268</f>
        <v>20741</v>
      </c>
      <c r="U268" s="34" t="s">
        <v>977</v>
      </c>
      <c r="V268" s="34" t="s">
        <v>1260</v>
      </c>
      <c r="W268" s="33">
        <f>データ!I268</f>
        <v>7105</v>
      </c>
      <c r="X268" s="34" t="s">
        <v>977</v>
      </c>
      <c r="Y268" s="34" t="s">
        <v>1260</v>
      </c>
      <c r="Z268" s="33">
        <f>データ!J268</f>
        <v>6137</v>
      </c>
      <c r="AA268" s="34" t="s">
        <v>977</v>
      </c>
      <c r="AB268" s="34" t="s">
        <v>1260</v>
      </c>
      <c r="AC268" s="33" t="str">
        <f>データ!K268</f>
        <v>SS</v>
      </c>
      <c r="AD268" s="32" t="s">
        <v>977</v>
      </c>
      <c r="AE268" s="34" t="s">
        <v>1260</v>
      </c>
      <c r="AF268" s="33">
        <f>データ!L268</f>
        <v>33983</v>
      </c>
      <c r="AG268" s="34" t="s">
        <v>977</v>
      </c>
      <c r="AH268" s="34" t="s">
        <v>2273</v>
      </c>
      <c r="AI268" s="33" t="str">
        <f>データ!M268</f>
        <v>雷焦</v>
      </c>
      <c r="AJ268" s="9" t="s">
        <v>2274</v>
      </c>
      <c r="AK268" s="33" t="str">
        <f>データ!O268</f>
        <v>-</v>
      </c>
      <c r="AL268" s="35" t="s">
        <v>977</v>
      </c>
      <c r="AM268" s="34" t="s">
        <v>2276</v>
      </c>
      <c r="AN268" s="33" t="str">
        <f>データ!Q268</f>
        <v>アサルト／煌</v>
      </c>
      <c r="AO268" s="9" t="s">
        <v>2277</v>
      </c>
      <c r="AP268" s="33" t="str">
        <f>データ!S268</f>
        <v>バーサク／真</v>
      </c>
      <c r="AQ268" s="35" t="s">
        <v>977</v>
      </c>
      <c r="AR268" s="34" t="s">
        <v>1260</v>
      </c>
      <c r="AS268" s="33" t="str">
        <f>データ!U268</f>
        <v>-</v>
      </c>
      <c r="AT268" s="35" t="s">
        <v>977</v>
      </c>
      <c r="AU268" s="34" t="s">
        <v>1260</v>
      </c>
      <c r="AV268" s="33" t="str">
        <f>データ!W268</f>
        <v>-</v>
      </c>
      <c r="AW268" s="35" t="s">
        <v>977</v>
      </c>
      <c r="AX268" s="34" t="s">
        <v>1260</v>
      </c>
      <c r="AY268" s="33" t="str">
        <f>データ!X268</f>
        <v>スペシャル任務報酬</v>
      </c>
      <c r="AZ268" s="35" t="s">
        <v>977</v>
      </c>
      <c r="BA268" s="9" t="s">
        <v>972</v>
      </c>
    </row>
    <row r="269" spans="1:53" x14ac:dyDescent="0.15">
      <c r="A269" s="9" t="s">
        <v>969</v>
      </c>
      <c r="B269" s="9" t="s">
        <v>1392</v>
      </c>
      <c r="C269" s="32" t="str">
        <f>"./images/thumbnail/"&amp;データ!B269&amp;".jpg"</f>
        <v>./images/thumbnail/1981.jpg</v>
      </c>
      <c r="D269" s="32" t="s">
        <v>1393</v>
      </c>
      <c r="E269" s="32" t="str">
        <f>"./images/thumbnail/"&amp;データ!B269&amp;".jpg"</f>
        <v>./images/thumbnail/1981.jpg</v>
      </c>
      <c r="F269" s="32" t="s">
        <v>1064</v>
      </c>
      <c r="G269" s="32" t="s">
        <v>1260</v>
      </c>
      <c r="H269" s="32" t="str">
        <f>データ!D269</f>
        <v>エリック</v>
      </c>
      <c r="I269" s="32" t="s">
        <v>977</v>
      </c>
      <c r="J269" s="32" t="s">
        <v>1260</v>
      </c>
      <c r="K269" s="32" t="str">
        <f>データ!E269</f>
        <v>UR</v>
      </c>
      <c r="L269" s="32" t="s">
        <v>977</v>
      </c>
      <c r="M269" s="32" t="s">
        <v>1260</v>
      </c>
      <c r="N269" s="32">
        <f>データ!F269</f>
        <v>14</v>
      </c>
      <c r="O269" s="32" t="s">
        <v>977</v>
      </c>
      <c r="P269" s="32" t="s">
        <v>1260</v>
      </c>
      <c r="Q269" s="32" t="str">
        <f>データ!G269</f>
        <v>斬</v>
      </c>
      <c r="R269" s="32" t="s">
        <v>977</v>
      </c>
      <c r="S269" s="32" t="s">
        <v>1260</v>
      </c>
      <c r="T269" s="33">
        <f>データ!H269</f>
        <v>17935</v>
      </c>
      <c r="U269" s="34" t="s">
        <v>977</v>
      </c>
      <c r="V269" s="34" t="s">
        <v>1260</v>
      </c>
      <c r="W269" s="33">
        <f>データ!I269</f>
        <v>8278</v>
      </c>
      <c r="X269" s="34" t="s">
        <v>977</v>
      </c>
      <c r="Y269" s="34" t="s">
        <v>1260</v>
      </c>
      <c r="Z269" s="33">
        <f>データ!J269</f>
        <v>6918</v>
      </c>
      <c r="AA269" s="34" t="s">
        <v>977</v>
      </c>
      <c r="AB269" s="34" t="s">
        <v>1260</v>
      </c>
      <c r="AC269" s="33" t="str">
        <f>データ!K269</f>
        <v>S</v>
      </c>
      <c r="AD269" s="32" t="s">
        <v>977</v>
      </c>
      <c r="AE269" s="34" t="s">
        <v>1260</v>
      </c>
      <c r="AF269" s="33">
        <f>データ!L269</f>
        <v>33131</v>
      </c>
      <c r="AG269" s="34" t="s">
        <v>977</v>
      </c>
      <c r="AH269" s="34" t="s">
        <v>2273</v>
      </c>
      <c r="AI269" s="33" t="str">
        <f>データ!M269</f>
        <v>破岩の縦十字／煌</v>
      </c>
      <c r="AJ269" s="9" t="s">
        <v>2274</v>
      </c>
      <c r="AK269" s="33" t="str">
        <f>データ!O269</f>
        <v>-</v>
      </c>
      <c r="AL269" s="35" t="s">
        <v>977</v>
      </c>
      <c r="AM269" s="34" t="s">
        <v>2276</v>
      </c>
      <c r="AN269" s="33" t="str">
        <f>データ!Q269</f>
        <v>ストリーム／真</v>
      </c>
      <c r="AO269" s="9" t="s">
        <v>2277</v>
      </c>
      <c r="AP269" s="33" t="str">
        <f>データ!S269</f>
        <v>-</v>
      </c>
      <c r="AQ269" s="35" t="s">
        <v>977</v>
      </c>
      <c r="AR269" s="34" t="s">
        <v>1260</v>
      </c>
      <c r="AS269" s="33" t="str">
        <f>データ!U269</f>
        <v>-</v>
      </c>
      <c r="AT269" s="35" t="s">
        <v>977</v>
      </c>
      <c r="AU269" s="34" t="s">
        <v>1260</v>
      </c>
      <c r="AV269" s="33" t="str">
        <f>データ!W269</f>
        <v>-</v>
      </c>
      <c r="AW269" s="35" t="s">
        <v>977</v>
      </c>
      <c r="AX269" s="34" t="s">
        <v>1260</v>
      </c>
      <c r="AY269" s="33" t="str">
        <f>データ!X269</f>
        <v>グラン</v>
      </c>
      <c r="AZ269" s="35" t="s">
        <v>977</v>
      </c>
      <c r="BA269" s="9" t="s">
        <v>972</v>
      </c>
    </row>
    <row r="270" spans="1:53" x14ac:dyDescent="0.15">
      <c r="A270" s="9" t="s">
        <v>969</v>
      </c>
      <c r="B270" s="9" t="s">
        <v>1392</v>
      </c>
      <c r="C270" s="32" t="str">
        <f>"./images/thumbnail/"&amp;データ!B270&amp;".jpg"</f>
        <v>./images/thumbnail/1980.jpg</v>
      </c>
      <c r="D270" s="32" t="s">
        <v>1393</v>
      </c>
      <c r="E270" s="32" t="str">
        <f>"./images/thumbnail/"&amp;データ!B270&amp;".jpg"</f>
        <v>./images/thumbnail/1980.jpg</v>
      </c>
      <c r="F270" s="32" t="s">
        <v>1064</v>
      </c>
      <c r="G270" s="32" t="s">
        <v>1260</v>
      </c>
      <c r="H270" s="32" t="str">
        <f>データ!D270</f>
        <v>ヴィンセント</v>
      </c>
      <c r="I270" s="32" t="s">
        <v>977</v>
      </c>
      <c r="J270" s="32" t="s">
        <v>1260</v>
      </c>
      <c r="K270" s="32" t="str">
        <f>データ!E270</f>
        <v>UR</v>
      </c>
      <c r="L270" s="32" t="s">
        <v>977</v>
      </c>
      <c r="M270" s="32" t="s">
        <v>1260</v>
      </c>
      <c r="N270" s="32">
        <f>データ!F270</f>
        <v>14</v>
      </c>
      <c r="O270" s="32" t="s">
        <v>977</v>
      </c>
      <c r="P270" s="32" t="s">
        <v>1260</v>
      </c>
      <c r="Q270" s="32" t="str">
        <f>データ!G270</f>
        <v>打</v>
      </c>
      <c r="R270" s="32" t="s">
        <v>977</v>
      </c>
      <c r="S270" s="32" t="s">
        <v>1260</v>
      </c>
      <c r="T270" s="33">
        <f>データ!H270</f>
        <v>21324</v>
      </c>
      <c r="U270" s="34" t="s">
        <v>977</v>
      </c>
      <c r="V270" s="34" t="s">
        <v>1260</v>
      </c>
      <c r="W270" s="33">
        <f>データ!I270</f>
        <v>6770</v>
      </c>
      <c r="X270" s="34" t="s">
        <v>977</v>
      </c>
      <c r="Y270" s="34" t="s">
        <v>1260</v>
      </c>
      <c r="Z270" s="33">
        <f>データ!J270</f>
        <v>9470</v>
      </c>
      <c r="AA270" s="34" t="s">
        <v>977</v>
      </c>
      <c r="AB270" s="34" t="s">
        <v>1260</v>
      </c>
      <c r="AC270" s="33" t="str">
        <f>データ!K270</f>
        <v>A+</v>
      </c>
      <c r="AD270" s="32" t="s">
        <v>977</v>
      </c>
      <c r="AE270" s="34" t="s">
        <v>1260</v>
      </c>
      <c r="AF270" s="33">
        <f>データ!L270</f>
        <v>37564</v>
      </c>
      <c r="AG270" s="34" t="s">
        <v>977</v>
      </c>
      <c r="AH270" s="34" t="s">
        <v>2273</v>
      </c>
      <c r="AI270" s="33" t="str">
        <f>データ!M270</f>
        <v>焔幻の一閃／煌</v>
      </c>
      <c r="AJ270" s="9" t="s">
        <v>2274</v>
      </c>
      <c r="AK270" s="33" t="str">
        <f>データ!O270</f>
        <v>-</v>
      </c>
      <c r="AL270" s="35" t="s">
        <v>977</v>
      </c>
      <c r="AM270" s="34" t="s">
        <v>2276</v>
      </c>
      <c r="AN270" s="33" t="str">
        <f>データ!Q270</f>
        <v>エースオーダー／真</v>
      </c>
      <c r="AO270" s="9" t="s">
        <v>2277</v>
      </c>
      <c r="AP270" s="33" t="str">
        <f>データ!S270</f>
        <v>-</v>
      </c>
      <c r="AQ270" s="35" t="s">
        <v>977</v>
      </c>
      <c r="AR270" s="34" t="s">
        <v>1260</v>
      </c>
      <c r="AS270" s="33" t="str">
        <f>データ!U270</f>
        <v>-</v>
      </c>
      <c r="AT270" s="35" t="s">
        <v>977</v>
      </c>
      <c r="AU270" s="34" t="s">
        <v>1260</v>
      </c>
      <c r="AV270" s="33" t="str">
        <f>データ!W270</f>
        <v>-</v>
      </c>
      <c r="AW270" s="35" t="s">
        <v>977</v>
      </c>
      <c r="AX270" s="34" t="s">
        <v>1260</v>
      </c>
      <c r="AY270" s="33" t="str">
        <f>データ!X270</f>
        <v>常設</v>
      </c>
      <c r="AZ270" s="35" t="s">
        <v>977</v>
      </c>
      <c r="BA270" s="9" t="s">
        <v>972</v>
      </c>
    </row>
    <row r="271" spans="1:53" x14ac:dyDescent="0.15">
      <c r="A271" s="9" t="s">
        <v>969</v>
      </c>
      <c r="B271" s="9" t="s">
        <v>1392</v>
      </c>
      <c r="C271" s="32" t="str">
        <f>"./images/thumbnail/"&amp;データ!B271&amp;".jpg"</f>
        <v>./images/thumbnail/1978.jpg</v>
      </c>
      <c r="D271" s="32" t="s">
        <v>1393</v>
      </c>
      <c r="E271" s="32" t="str">
        <f>"./images/thumbnail/"&amp;データ!B271&amp;".jpg"</f>
        <v>./images/thumbnail/1978.jpg</v>
      </c>
      <c r="F271" s="32" t="s">
        <v>1064</v>
      </c>
      <c r="G271" s="32" t="s">
        <v>1260</v>
      </c>
      <c r="H271" s="32" t="str">
        <f>データ!D271</f>
        <v>ジュネ</v>
      </c>
      <c r="I271" s="32" t="s">
        <v>977</v>
      </c>
      <c r="J271" s="32" t="s">
        <v>1260</v>
      </c>
      <c r="K271" s="32" t="str">
        <f>データ!E271</f>
        <v>UR</v>
      </c>
      <c r="L271" s="32" t="s">
        <v>977</v>
      </c>
      <c r="M271" s="32" t="s">
        <v>1260</v>
      </c>
      <c r="N271" s="32">
        <f>データ!F271</f>
        <v>15</v>
      </c>
      <c r="O271" s="32" t="s">
        <v>977</v>
      </c>
      <c r="P271" s="32" t="s">
        <v>1260</v>
      </c>
      <c r="Q271" s="32" t="str">
        <f>データ!G271</f>
        <v>斬</v>
      </c>
      <c r="R271" s="32" t="s">
        <v>977</v>
      </c>
      <c r="S271" s="32" t="s">
        <v>1260</v>
      </c>
      <c r="T271" s="33">
        <f>データ!H271</f>
        <v>20458</v>
      </c>
      <c r="U271" s="34" t="s">
        <v>977</v>
      </c>
      <c r="V271" s="34" t="s">
        <v>1260</v>
      </c>
      <c r="W271" s="33">
        <f>データ!I271</f>
        <v>9203</v>
      </c>
      <c r="X271" s="34" t="s">
        <v>977</v>
      </c>
      <c r="Y271" s="34" t="s">
        <v>1260</v>
      </c>
      <c r="Z271" s="33">
        <f>データ!J271</f>
        <v>7053</v>
      </c>
      <c r="AA271" s="34" t="s">
        <v>977</v>
      </c>
      <c r="AB271" s="34" t="s">
        <v>1260</v>
      </c>
      <c r="AC271" s="33" t="str">
        <f>データ!K271</f>
        <v>SS-</v>
      </c>
      <c r="AD271" s="32" t="s">
        <v>977</v>
      </c>
      <c r="AE271" s="34" t="s">
        <v>1260</v>
      </c>
      <c r="AF271" s="33">
        <f>データ!L271</f>
        <v>36714</v>
      </c>
      <c r="AG271" s="34" t="s">
        <v>977</v>
      </c>
      <c r="AH271" s="34" t="s">
        <v>2273</v>
      </c>
      <c r="AI271" s="33" t="str">
        <f>データ!M271</f>
        <v>対紫の薙風／煌</v>
      </c>
      <c r="AJ271" s="9" t="s">
        <v>2274</v>
      </c>
      <c r="AK271" s="33" t="str">
        <f>データ!O271</f>
        <v>-</v>
      </c>
      <c r="AL271" s="35" t="s">
        <v>977</v>
      </c>
      <c r="AM271" s="34" t="s">
        <v>2276</v>
      </c>
      <c r="AN271" s="33" t="str">
        <f>データ!Q271</f>
        <v>ステルス／絶</v>
      </c>
      <c r="AO271" s="9" t="s">
        <v>2277</v>
      </c>
      <c r="AP271" s="33" t="str">
        <f>データ!S271</f>
        <v>ポイントライズ／絶</v>
      </c>
      <c r="AQ271" s="35" t="s">
        <v>977</v>
      </c>
      <c r="AR271" s="34" t="s">
        <v>1260</v>
      </c>
      <c r="AS271" s="33" t="str">
        <f>データ!U271</f>
        <v>-</v>
      </c>
      <c r="AT271" s="35" t="s">
        <v>977</v>
      </c>
      <c r="AU271" s="34" t="s">
        <v>1260</v>
      </c>
      <c r="AV271" s="33" t="str">
        <f>データ!W271</f>
        <v>-</v>
      </c>
      <c r="AW271" s="35" t="s">
        <v>977</v>
      </c>
      <c r="AX271" s="34" t="s">
        <v>1260</v>
      </c>
      <c r="AY271" s="33" t="str">
        <f>データ!X271</f>
        <v>常設</v>
      </c>
      <c r="AZ271" s="35" t="s">
        <v>977</v>
      </c>
      <c r="BA271" s="9" t="s">
        <v>972</v>
      </c>
    </row>
    <row r="272" spans="1:53" x14ac:dyDescent="0.15">
      <c r="A272" s="9" t="s">
        <v>969</v>
      </c>
      <c r="B272" s="9" t="s">
        <v>1392</v>
      </c>
      <c r="C272" s="32" t="str">
        <f>"./images/thumbnail/"&amp;データ!B272&amp;".jpg"</f>
        <v>./images/thumbnail/1976.jpg</v>
      </c>
      <c r="D272" s="32" t="s">
        <v>1393</v>
      </c>
      <c r="E272" s="32" t="str">
        <f>"./images/thumbnail/"&amp;データ!B272&amp;".jpg"</f>
        <v>./images/thumbnail/1976.jpg</v>
      </c>
      <c r="F272" s="32" t="s">
        <v>1064</v>
      </c>
      <c r="G272" s="32" t="s">
        <v>1260</v>
      </c>
      <c r="H272" s="32" t="str">
        <f>データ!D272</f>
        <v>ディディエ</v>
      </c>
      <c r="I272" s="32" t="s">
        <v>977</v>
      </c>
      <c r="J272" s="32" t="s">
        <v>1260</v>
      </c>
      <c r="K272" s="32" t="str">
        <f>データ!E272</f>
        <v>UR</v>
      </c>
      <c r="L272" s="32" t="s">
        <v>977</v>
      </c>
      <c r="M272" s="32" t="s">
        <v>1260</v>
      </c>
      <c r="N272" s="32">
        <f>データ!F272</f>
        <v>15</v>
      </c>
      <c r="O272" s="32" t="s">
        <v>977</v>
      </c>
      <c r="P272" s="32" t="s">
        <v>1260</v>
      </c>
      <c r="Q272" s="32" t="str">
        <f>データ!G272</f>
        <v>打</v>
      </c>
      <c r="R272" s="32" t="s">
        <v>977</v>
      </c>
      <c r="S272" s="32" t="s">
        <v>1260</v>
      </c>
      <c r="T272" s="33">
        <f>データ!H272</f>
        <v>26948</v>
      </c>
      <c r="U272" s="34" t="s">
        <v>977</v>
      </c>
      <c r="V272" s="34" t="s">
        <v>1260</v>
      </c>
      <c r="W272" s="33">
        <f>データ!I272</f>
        <v>7313</v>
      </c>
      <c r="X272" s="34" t="s">
        <v>977</v>
      </c>
      <c r="Y272" s="34" t="s">
        <v>1260</v>
      </c>
      <c r="Z272" s="33">
        <f>データ!J272</f>
        <v>10639</v>
      </c>
      <c r="AA272" s="34" t="s">
        <v>977</v>
      </c>
      <c r="AB272" s="34" t="s">
        <v>1260</v>
      </c>
      <c r="AC272" s="33" t="str">
        <f>データ!K272</f>
        <v>S</v>
      </c>
      <c r="AD272" s="32" t="s">
        <v>977</v>
      </c>
      <c r="AE272" s="34" t="s">
        <v>1260</v>
      </c>
      <c r="AF272" s="33">
        <f>データ!L272</f>
        <v>44900</v>
      </c>
      <c r="AG272" s="34" t="s">
        <v>977</v>
      </c>
      <c r="AH272" s="34" t="s">
        <v>2273</v>
      </c>
      <c r="AI272" s="33" t="str">
        <f>データ!M272</f>
        <v>幻光の交叉線／煌</v>
      </c>
      <c r="AJ272" s="9" t="s">
        <v>2274</v>
      </c>
      <c r="AK272" s="33" t="str">
        <f>データ!O272</f>
        <v>夢幻の暴威</v>
      </c>
      <c r="AL272" s="35" t="s">
        <v>977</v>
      </c>
      <c r="AM272" s="34" t="s">
        <v>2276</v>
      </c>
      <c r="AN272" s="33" t="str">
        <f>データ!Q272</f>
        <v>バーサク／絶</v>
      </c>
      <c r="AO272" s="9" t="s">
        <v>2277</v>
      </c>
      <c r="AP272" s="33" t="str">
        <f>データ!S272</f>
        <v>エース／絶</v>
      </c>
      <c r="AQ272" s="35" t="s">
        <v>977</v>
      </c>
      <c r="AR272" s="34" t="s">
        <v>1260</v>
      </c>
      <c r="AS272" s="33" t="str">
        <f>データ!U272</f>
        <v>-</v>
      </c>
      <c r="AT272" s="35" t="s">
        <v>977</v>
      </c>
      <c r="AU272" s="34" t="s">
        <v>1260</v>
      </c>
      <c r="AV272" s="33" t="str">
        <f>データ!W272</f>
        <v>-</v>
      </c>
      <c r="AW272" s="35" t="s">
        <v>977</v>
      </c>
      <c r="AX272" s="34" t="s">
        <v>1260</v>
      </c>
      <c r="AY272" s="33" t="str">
        <f>データ!X272</f>
        <v>常設</v>
      </c>
      <c r="AZ272" s="35" t="s">
        <v>977</v>
      </c>
      <c r="BA272" s="9" t="s">
        <v>972</v>
      </c>
    </row>
    <row r="273" spans="1:53" x14ac:dyDescent="0.15">
      <c r="A273" s="9" t="s">
        <v>969</v>
      </c>
      <c r="B273" s="9" t="s">
        <v>1392</v>
      </c>
      <c r="C273" s="32" t="str">
        <f>"./images/thumbnail/"&amp;データ!B273&amp;".jpg"</f>
        <v>./images/thumbnail/1975.jpg</v>
      </c>
      <c r="D273" s="32" t="s">
        <v>1393</v>
      </c>
      <c r="E273" s="32" t="str">
        <f>"./images/thumbnail/"&amp;データ!B273&amp;".jpg"</f>
        <v>./images/thumbnail/1975.jpg</v>
      </c>
      <c r="F273" s="32" t="s">
        <v>1064</v>
      </c>
      <c r="G273" s="32" t="s">
        <v>1260</v>
      </c>
      <c r="H273" s="32" t="str">
        <f>データ!D273</f>
        <v>ジャック</v>
      </c>
      <c r="I273" s="32" t="s">
        <v>977</v>
      </c>
      <c r="J273" s="32" t="s">
        <v>1260</v>
      </c>
      <c r="K273" s="32" t="str">
        <f>データ!E273</f>
        <v>UR</v>
      </c>
      <c r="L273" s="32" t="s">
        <v>977</v>
      </c>
      <c r="M273" s="32" t="s">
        <v>1260</v>
      </c>
      <c r="N273" s="32">
        <f>データ!F273</f>
        <v>15</v>
      </c>
      <c r="O273" s="32" t="s">
        <v>977</v>
      </c>
      <c r="P273" s="32" t="s">
        <v>1260</v>
      </c>
      <c r="Q273" s="32" t="str">
        <f>データ!G273</f>
        <v>斬</v>
      </c>
      <c r="R273" s="32" t="s">
        <v>977</v>
      </c>
      <c r="S273" s="32" t="s">
        <v>1260</v>
      </c>
      <c r="T273" s="33">
        <f>データ!H273</f>
        <v>20371</v>
      </c>
      <c r="U273" s="34" t="s">
        <v>977</v>
      </c>
      <c r="V273" s="34" t="s">
        <v>1260</v>
      </c>
      <c r="W273" s="33">
        <f>データ!I273</f>
        <v>9175</v>
      </c>
      <c r="X273" s="34" t="s">
        <v>977</v>
      </c>
      <c r="Y273" s="34" t="s">
        <v>1260</v>
      </c>
      <c r="Z273" s="33">
        <f>データ!J273</f>
        <v>7597</v>
      </c>
      <c r="AA273" s="34" t="s">
        <v>977</v>
      </c>
      <c r="AB273" s="34" t="s">
        <v>1260</v>
      </c>
      <c r="AC273" s="33" t="str">
        <f>データ!K273</f>
        <v>SS-</v>
      </c>
      <c r="AD273" s="32" t="s">
        <v>977</v>
      </c>
      <c r="AE273" s="34" t="s">
        <v>1260</v>
      </c>
      <c r="AF273" s="33">
        <f>データ!L273</f>
        <v>37143</v>
      </c>
      <c r="AG273" s="34" t="s">
        <v>977</v>
      </c>
      <c r="AH273" s="34" t="s">
        <v>2273</v>
      </c>
      <c r="AI273" s="33" t="str">
        <f>データ!M273</f>
        <v>魔幻の閃光／煌</v>
      </c>
      <c r="AJ273" s="9" t="s">
        <v>2274</v>
      </c>
      <c r="AK273" s="33" t="str">
        <f>データ!O273</f>
        <v>-</v>
      </c>
      <c r="AL273" s="35" t="s">
        <v>977</v>
      </c>
      <c r="AM273" s="34" t="s">
        <v>2276</v>
      </c>
      <c r="AN273" s="33" t="str">
        <f>データ!Q273</f>
        <v>レクトノート／絶</v>
      </c>
      <c r="AO273" s="9" t="s">
        <v>2277</v>
      </c>
      <c r="AP273" s="33" t="str">
        <f>データ!S273</f>
        <v>アサルト／絶</v>
      </c>
      <c r="AQ273" s="35" t="s">
        <v>977</v>
      </c>
      <c r="AR273" s="34" t="s">
        <v>1260</v>
      </c>
      <c r="AS273" s="33" t="str">
        <f>データ!U273</f>
        <v>-</v>
      </c>
      <c r="AT273" s="35" t="s">
        <v>977</v>
      </c>
      <c r="AU273" s="34" t="s">
        <v>1260</v>
      </c>
      <c r="AV273" s="33" t="str">
        <f>データ!W273</f>
        <v>-</v>
      </c>
      <c r="AW273" s="35" t="s">
        <v>977</v>
      </c>
      <c r="AX273" s="34" t="s">
        <v>1260</v>
      </c>
      <c r="AY273" s="33" t="str">
        <f>データ!X273</f>
        <v>ポーカー</v>
      </c>
      <c r="AZ273" s="35" t="s">
        <v>977</v>
      </c>
      <c r="BA273" s="9" t="s">
        <v>972</v>
      </c>
    </row>
    <row r="274" spans="1:53" x14ac:dyDescent="0.15">
      <c r="A274" s="9" t="s">
        <v>969</v>
      </c>
      <c r="B274" s="9" t="s">
        <v>1392</v>
      </c>
      <c r="C274" s="32" t="str">
        <f>"./images/thumbnail/"&amp;データ!B274&amp;".jpg"</f>
        <v>./images/thumbnail/1974.jpg</v>
      </c>
      <c r="D274" s="32" t="s">
        <v>1393</v>
      </c>
      <c r="E274" s="32" t="str">
        <f>"./images/thumbnail/"&amp;データ!B274&amp;".jpg"</f>
        <v>./images/thumbnail/1974.jpg</v>
      </c>
      <c r="F274" s="32" t="s">
        <v>1064</v>
      </c>
      <c r="G274" s="32" t="s">
        <v>1260</v>
      </c>
      <c r="H274" s="32" t="str">
        <f>データ!D274</f>
        <v>ベルナデッタ</v>
      </c>
      <c r="I274" s="32" t="s">
        <v>977</v>
      </c>
      <c r="J274" s="32" t="s">
        <v>1260</v>
      </c>
      <c r="K274" s="32" t="str">
        <f>データ!E274</f>
        <v>UR</v>
      </c>
      <c r="L274" s="32" t="s">
        <v>977</v>
      </c>
      <c r="M274" s="32" t="s">
        <v>1260</v>
      </c>
      <c r="N274" s="32">
        <f>データ!F274</f>
        <v>15</v>
      </c>
      <c r="O274" s="32" t="s">
        <v>977</v>
      </c>
      <c r="P274" s="32" t="s">
        <v>1260</v>
      </c>
      <c r="Q274" s="32" t="str">
        <f>データ!G274</f>
        <v>突</v>
      </c>
      <c r="R274" s="32" t="s">
        <v>977</v>
      </c>
      <c r="S274" s="32" t="s">
        <v>1260</v>
      </c>
      <c r="T274" s="33">
        <f>データ!H274</f>
        <v>23431</v>
      </c>
      <c r="U274" s="34" t="s">
        <v>977</v>
      </c>
      <c r="V274" s="34" t="s">
        <v>1260</v>
      </c>
      <c r="W274" s="33">
        <f>データ!I274</f>
        <v>6559</v>
      </c>
      <c r="X274" s="34" t="s">
        <v>977</v>
      </c>
      <c r="Y274" s="34" t="s">
        <v>1260</v>
      </c>
      <c r="Z274" s="33">
        <f>データ!J274</f>
        <v>8673</v>
      </c>
      <c r="AA274" s="34" t="s">
        <v>977</v>
      </c>
      <c r="AB274" s="34" t="s">
        <v>1260</v>
      </c>
      <c r="AC274" s="33" t="str">
        <f>データ!K274</f>
        <v>SS2</v>
      </c>
      <c r="AD274" s="32" t="s">
        <v>977</v>
      </c>
      <c r="AE274" s="34" t="s">
        <v>1260</v>
      </c>
      <c r="AF274" s="33">
        <f>データ!L274</f>
        <v>38663</v>
      </c>
      <c r="AG274" s="34" t="s">
        <v>977</v>
      </c>
      <c r="AH274" s="34" t="s">
        <v>2273</v>
      </c>
      <c r="AI274" s="33" t="str">
        <f>データ!M274</f>
        <v>蒼突の神威</v>
      </c>
      <c r="AJ274" s="9" t="s">
        <v>2274</v>
      </c>
      <c r="AK274" s="33" t="str">
        <f>データ!O274</f>
        <v>-</v>
      </c>
      <c r="AL274" s="35" t="s">
        <v>977</v>
      </c>
      <c r="AM274" s="34" t="s">
        <v>2276</v>
      </c>
      <c r="AN274" s="33" t="str">
        <f>データ!Q274</f>
        <v>ランページ／煌</v>
      </c>
      <c r="AO274" s="9" t="s">
        <v>2277</v>
      </c>
      <c r="AP274" s="33" t="str">
        <f>データ!S274</f>
        <v>エース／絶</v>
      </c>
      <c r="AQ274" s="35" t="s">
        <v>977</v>
      </c>
      <c r="AR274" s="34" t="s">
        <v>1260</v>
      </c>
      <c r="AS274" s="33" t="str">
        <f>データ!U274</f>
        <v>-</v>
      </c>
      <c r="AT274" s="35" t="s">
        <v>977</v>
      </c>
      <c r="AU274" s="34" t="s">
        <v>1260</v>
      </c>
      <c r="AV274" s="33" t="str">
        <f>データ!W274</f>
        <v>-</v>
      </c>
      <c r="AW274" s="35" t="s">
        <v>977</v>
      </c>
      <c r="AX274" s="34" t="s">
        <v>1260</v>
      </c>
      <c r="AY274" s="33" t="str">
        <f>データ!X274</f>
        <v>ガチャイベ</v>
      </c>
      <c r="AZ274" s="35" t="s">
        <v>977</v>
      </c>
      <c r="BA274" s="9" t="s">
        <v>972</v>
      </c>
    </row>
    <row r="275" spans="1:53" x14ac:dyDescent="0.15">
      <c r="A275" s="9" t="s">
        <v>969</v>
      </c>
      <c r="B275" s="9" t="s">
        <v>1392</v>
      </c>
      <c r="C275" s="32" t="str">
        <f>"./images/thumbnail/"&amp;データ!B275&amp;".jpg"</f>
        <v>./images/thumbnail/1972.jpg</v>
      </c>
      <c r="D275" s="32" t="s">
        <v>1393</v>
      </c>
      <c r="E275" s="32" t="str">
        <f>"./images/thumbnail/"&amp;データ!B275&amp;".jpg"</f>
        <v>./images/thumbnail/1972.jpg</v>
      </c>
      <c r="F275" s="32" t="s">
        <v>1064</v>
      </c>
      <c r="G275" s="32" t="s">
        <v>1260</v>
      </c>
      <c r="H275" s="32" t="str">
        <f>データ!D275</f>
        <v>ノエル</v>
      </c>
      <c r="I275" s="32" t="s">
        <v>977</v>
      </c>
      <c r="J275" s="32" t="s">
        <v>1260</v>
      </c>
      <c r="K275" s="32" t="str">
        <f>データ!E275</f>
        <v>UR</v>
      </c>
      <c r="L275" s="32" t="s">
        <v>977</v>
      </c>
      <c r="M275" s="32" t="s">
        <v>1260</v>
      </c>
      <c r="N275" s="32">
        <f>データ!F275</f>
        <v>15</v>
      </c>
      <c r="O275" s="32" t="s">
        <v>977</v>
      </c>
      <c r="P275" s="32" t="s">
        <v>1260</v>
      </c>
      <c r="Q275" s="32" t="str">
        <f>データ!G275</f>
        <v>斬</v>
      </c>
      <c r="R275" s="32" t="s">
        <v>977</v>
      </c>
      <c r="S275" s="32" t="s">
        <v>1260</v>
      </c>
      <c r="T275" s="33">
        <f>データ!H275</f>
        <v>21190</v>
      </c>
      <c r="U275" s="34" t="s">
        <v>977</v>
      </c>
      <c r="V275" s="34" t="s">
        <v>1260</v>
      </c>
      <c r="W275" s="33">
        <f>データ!I275</f>
        <v>9286</v>
      </c>
      <c r="X275" s="34" t="s">
        <v>977</v>
      </c>
      <c r="Y275" s="34" t="s">
        <v>1260</v>
      </c>
      <c r="Z275" s="33">
        <f>データ!J275</f>
        <v>7417</v>
      </c>
      <c r="AA275" s="34" t="s">
        <v>977</v>
      </c>
      <c r="AB275" s="34" t="s">
        <v>1260</v>
      </c>
      <c r="AC275" s="33" t="str">
        <f>データ!K275</f>
        <v>SS-</v>
      </c>
      <c r="AD275" s="32" t="s">
        <v>977</v>
      </c>
      <c r="AE275" s="34" t="s">
        <v>1260</v>
      </c>
      <c r="AF275" s="33">
        <f>データ!L275</f>
        <v>37893</v>
      </c>
      <c r="AG275" s="34" t="s">
        <v>977</v>
      </c>
      <c r="AH275" s="34" t="s">
        <v>2273</v>
      </c>
      <c r="AI275" s="33" t="str">
        <f>データ!M275</f>
        <v>天焔幻の一閃／煌</v>
      </c>
      <c r="AJ275" s="9" t="s">
        <v>2274</v>
      </c>
      <c r="AK275" s="33" t="str">
        <f>データ!O275</f>
        <v>-</v>
      </c>
      <c r="AL275" s="35" t="s">
        <v>977</v>
      </c>
      <c r="AM275" s="34" t="s">
        <v>2276</v>
      </c>
      <c r="AN275" s="33" t="str">
        <f>データ!Q275</f>
        <v>エース／煌</v>
      </c>
      <c r="AO275" s="9" t="s">
        <v>2277</v>
      </c>
      <c r="AP275" s="33" t="str">
        <f>データ!S275</f>
        <v>ストリーム／真</v>
      </c>
      <c r="AQ275" s="35" t="s">
        <v>977</v>
      </c>
      <c r="AR275" s="34" t="s">
        <v>1260</v>
      </c>
      <c r="AS275" s="33" t="str">
        <f>データ!U275</f>
        <v>-</v>
      </c>
      <c r="AT275" s="35" t="s">
        <v>977</v>
      </c>
      <c r="AU275" s="34" t="s">
        <v>1260</v>
      </c>
      <c r="AV275" s="33" t="str">
        <f>データ!W275</f>
        <v>-</v>
      </c>
      <c r="AW275" s="35" t="s">
        <v>977</v>
      </c>
      <c r="AX275" s="34" t="s">
        <v>1260</v>
      </c>
      <c r="AY275" s="33" t="str">
        <f>データ!X275</f>
        <v>ガチャイベ</v>
      </c>
      <c r="AZ275" s="35" t="s">
        <v>977</v>
      </c>
      <c r="BA275" s="9" t="s">
        <v>972</v>
      </c>
    </row>
    <row r="276" spans="1:53" x14ac:dyDescent="0.15">
      <c r="A276" s="9" t="s">
        <v>969</v>
      </c>
      <c r="B276" s="9" t="s">
        <v>1392</v>
      </c>
      <c r="C276" s="32" t="str">
        <f>"./images/thumbnail/"&amp;データ!B276&amp;".jpg"</f>
        <v>./images/thumbnail/1970.jpg</v>
      </c>
      <c r="D276" s="32" t="s">
        <v>1393</v>
      </c>
      <c r="E276" s="32" t="str">
        <f>"./images/thumbnail/"&amp;データ!B276&amp;".jpg"</f>
        <v>./images/thumbnail/1970.jpg</v>
      </c>
      <c r="F276" s="32" t="s">
        <v>1064</v>
      </c>
      <c r="G276" s="32" t="s">
        <v>1260</v>
      </c>
      <c r="H276" s="32" t="str">
        <f>データ!D276</f>
        <v>ダムディン</v>
      </c>
      <c r="I276" s="32" t="s">
        <v>977</v>
      </c>
      <c r="J276" s="32" t="s">
        <v>1260</v>
      </c>
      <c r="K276" s="32" t="str">
        <f>データ!E276</f>
        <v>UR</v>
      </c>
      <c r="L276" s="32" t="s">
        <v>977</v>
      </c>
      <c r="M276" s="32" t="s">
        <v>1260</v>
      </c>
      <c r="N276" s="32">
        <f>データ!F276</f>
        <v>14</v>
      </c>
      <c r="O276" s="32" t="s">
        <v>977</v>
      </c>
      <c r="P276" s="32" t="s">
        <v>1260</v>
      </c>
      <c r="Q276" s="32" t="str">
        <f>データ!G276</f>
        <v>突</v>
      </c>
      <c r="R276" s="32" t="s">
        <v>977</v>
      </c>
      <c r="S276" s="32" t="s">
        <v>1260</v>
      </c>
      <c r="T276" s="33">
        <f>データ!H276</f>
        <v>21594</v>
      </c>
      <c r="U276" s="34" t="s">
        <v>977</v>
      </c>
      <c r="V276" s="34" t="s">
        <v>1260</v>
      </c>
      <c r="W276" s="33">
        <f>データ!I276</f>
        <v>6213</v>
      </c>
      <c r="X276" s="34" t="s">
        <v>977</v>
      </c>
      <c r="Y276" s="34" t="s">
        <v>1260</v>
      </c>
      <c r="Z276" s="33">
        <f>データ!J276</f>
        <v>7191</v>
      </c>
      <c r="AA276" s="34" t="s">
        <v>977</v>
      </c>
      <c r="AB276" s="34" t="s">
        <v>1260</v>
      </c>
      <c r="AC276" s="33" t="str">
        <f>データ!K276</f>
        <v>SS+</v>
      </c>
      <c r="AD276" s="32" t="s">
        <v>977</v>
      </c>
      <c r="AE276" s="34" t="s">
        <v>1260</v>
      </c>
      <c r="AF276" s="33">
        <f>データ!L276</f>
        <v>34998</v>
      </c>
      <c r="AG276" s="34" t="s">
        <v>977</v>
      </c>
      <c r="AH276" s="34" t="s">
        <v>2273</v>
      </c>
      <c r="AI276" s="33" t="str">
        <f>データ!M276</f>
        <v>癒やしの光／煌</v>
      </c>
      <c r="AJ276" s="9" t="s">
        <v>2274</v>
      </c>
      <c r="AK276" s="33" t="str">
        <f>データ!O276</f>
        <v>-</v>
      </c>
      <c r="AL276" s="35" t="s">
        <v>977</v>
      </c>
      <c r="AM276" s="34" t="s">
        <v>2276</v>
      </c>
      <c r="AN276" s="33" t="str">
        <f>データ!Q276</f>
        <v>ランページ／絶</v>
      </c>
      <c r="AO276" s="9" t="s">
        <v>2277</v>
      </c>
      <c r="AP276" s="33" t="str">
        <f>データ!S276</f>
        <v>-</v>
      </c>
      <c r="AQ276" s="35" t="s">
        <v>977</v>
      </c>
      <c r="AR276" s="34" t="s">
        <v>1260</v>
      </c>
      <c r="AS276" s="33" t="str">
        <f>データ!U276</f>
        <v>-</v>
      </c>
      <c r="AT276" s="35" t="s">
        <v>977</v>
      </c>
      <c r="AU276" s="34" t="s">
        <v>1260</v>
      </c>
      <c r="AV276" s="33" t="str">
        <f>データ!W276</f>
        <v>-</v>
      </c>
      <c r="AW276" s="35" t="s">
        <v>977</v>
      </c>
      <c r="AX276" s="34" t="s">
        <v>1260</v>
      </c>
      <c r="AY276" s="33" t="str">
        <f>データ!X276</f>
        <v>誓いイベ</v>
      </c>
      <c r="AZ276" s="35" t="s">
        <v>977</v>
      </c>
      <c r="BA276" s="9" t="s">
        <v>972</v>
      </c>
    </row>
    <row r="277" spans="1:53" x14ac:dyDescent="0.15">
      <c r="A277" s="9" t="s">
        <v>969</v>
      </c>
      <c r="B277" s="9" t="s">
        <v>1392</v>
      </c>
      <c r="C277" s="32" t="str">
        <f>"./images/thumbnail/"&amp;データ!B277&amp;".jpg"</f>
        <v>./images/thumbnail/1965.jpg</v>
      </c>
      <c r="D277" s="32" t="s">
        <v>1393</v>
      </c>
      <c r="E277" s="32" t="str">
        <f>"./images/thumbnail/"&amp;データ!B277&amp;".jpg"</f>
        <v>./images/thumbnail/1965.jpg</v>
      </c>
      <c r="F277" s="32" t="s">
        <v>1064</v>
      </c>
      <c r="G277" s="32" t="s">
        <v>1260</v>
      </c>
      <c r="H277" s="32" t="str">
        <f>データ!D277</f>
        <v>マリー</v>
      </c>
      <c r="I277" s="32" t="s">
        <v>977</v>
      </c>
      <c r="J277" s="32" t="s">
        <v>1260</v>
      </c>
      <c r="K277" s="32" t="str">
        <f>データ!E277</f>
        <v>UR</v>
      </c>
      <c r="L277" s="32" t="s">
        <v>977</v>
      </c>
      <c r="M277" s="32" t="s">
        <v>1260</v>
      </c>
      <c r="N277" s="32">
        <f>データ!F277</f>
        <v>15</v>
      </c>
      <c r="O277" s="32" t="s">
        <v>977</v>
      </c>
      <c r="P277" s="32" t="s">
        <v>1260</v>
      </c>
      <c r="Q277" s="32" t="str">
        <f>データ!G277</f>
        <v>打</v>
      </c>
      <c r="R277" s="32" t="s">
        <v>977</v>
      </c>
      <c r="S277" s="32" t="s">
        <v>1260</v>
      </c>
      <c r="T277" s="33">
        <f>データ!H277</f>
        <v>26549</v>
      </c>
      <c r="U277" s="34" t="s">
        <v>977</v>
      </c>
      <c r="V277" s="34" t="s">
        <v>1260</v>
      </c>
      <c r="W277" s="33">
        <f>データ!I277</f>
        <v>7286</v>
      </c>
      <c r="X277" s="34" t="s">
        <v>977</v>
      </c>
      <c r="Y277" s="34" t="s">
        <v>1260</v>
      </c>
      <c r="Z277" s="33">
        <f>データ!J277</f>
        <v>10266</v>
      </c>
      <c r="AA277" s="34" t="s">
        <v>977</v>
      </c>
      <c r="AB277" s="34" t="s">
        <v>1260</v>
      </c>
      <c r="AC277" s="33" t="str">
        <f>データ!K277</f>
        <v>S</v>
      </c>
      <c r="AD277" s="32" t="s">
        <v>977</v>
      </c>
      <c r="AE277" s="34" t="s">
        <v>1260</v>
      </c>
      <c r="AF277" s="33">
        <f>データ!L277</f>
        <v>44101</v>
      </c>
      <c r="AG277" s="34" t="s">
        <v>977</v>
      </c>
      <c r="AH277" s="34" t="s">
        <v>2273</v>
      </c>
      <c r="AI277" s="33" t="str">
        <f>データ!M277</f>
        <v>天幻光の交叉線／煌</v>
      </c>
      <c r="AJ277" s="9" t="s">
        <v>2274</v>
      </c>
      <c r="AK277" s="33" t="str">
        <f>データ!O277</f>
        <v>-</v>
      </c>
      <c r="AL277" s="35" t="s">
        <v>977</v>
      </c>
      <c r="AM277" s="34" t="s">
        <v>2276</v>
      </c>
      <c r="AN277" s="33" t="str">
        <f>データ!Q277</f>
        <v>フォースオブウィッシュ／絶</v>
      </c>
      <c r="AO277" s="9" t="s">
        <v>2277</v>
      </c>
      <c r="AP277" s="33" t="str">
        <f>データ!S277</f>
        <v>スラッシャー／絶</v>
      </c>
      <c r="AQ277" s="35" t="s">
        <v>977</v>
      </c>
      <c r="AR277" s="34" t="s">
        <v>1260</v>
      </c>
      <c r="AS277" s="33" t="str">
        <f>データ!U277</f>
        <v>-</v>
      </c>
      <c r="AT277" s="35" t="s">
        <v>977</v>
      </c>
      <c r="AU277" s="34" t="s">
        <v>1260</v>
      </c>
      <c r="AV277" s="33" t="str">
        <f>データ!W277</f>
        <v>-</v>
      </c>
      <c r="AW277" s="35" t="s">
        <v>977</v>
      </c>
      <c r="AX277" s="34" t="s">
        <v>1260</v>
      </c>
      <c r="AY277" s="33" t="str">
        <f>データ!X277</f>
        <v>ガチャイベ</v>
      </c>
      <c r="AZ277" s="35" t="s">
        <v>977</v>
      </c>
      <c r="BA277" s="9" t="s">
        <v>972</v>
      </c>
    </row>
    <row r="278" spans="1:53" x14ac:dyDescent="0.15">
      <c r="A278" s="9" t="s">
        <v>969</v>
      </c>
      <c r="B278" s="9" t="s">
        <v>1392</v>
      </c>
      <c r="C278" s="32" t="str">
        <f>"./images/thumbnail/"&amp;データ!B278&amp;".jpg"</f>
        <v>./images/thumbnail/1964.jpg</v>
      </c>
      <c r="D278" s="32" t="s">
        <v>1393</v>
      </c>
      <c r="E278" s="32" t="str">
        <f>"./images/thumbnail/"&amp;データ!B278&amp;".jpg"</f>
        <v>./images/thumbnail/1964.jpg</v>
      </c>
      <c r="F278" s="32" t="s">
        <v>1064</v>
      </c>
      <c r="G278" s="32" t="s">
        <v>1260</v>
      </c>
      <c r="H278" s="32" t="str">
        <f>データ!D278</f>
        <v>ジム</v>
      </c>
      <c r="I278" s="32" t="s">
        <v>977</v>
      </c>
      <c r="J278" s="32" t="s">
        <v>1260</v>
      </c>
      <c r="K278" s="32" t="str">
        <f>データ!E278</f>
        <v>UR</v>
      </c>
      <c r="L278" s="32" t="s">
        <v>977</v>
      </c>
      <c r="M278" s="32" t="s">
        <v>1260</v>
      </c>
      <c r="N278" s="32">
        <f>データ!F278</f>
        <v>15</v>
      </c>
      <c r="O278" s="32" t="s">
        <v>977</v>
      </c>
      <c r="P278" s="32" t="s">
        <v>1260</v>
      </c>
      <c r="Q278" s="32" t="str">
        <f>データ!G278</f>
        <v>斬</v>
      </c>
      <c r="R278" s="32" t="s">
        <v>977</v>
      </c>
      <c r="S278" s="32" t="s">
        <v>1260</v>
      </c>
      <c r="T278" s="33">
        <f>データ!H278</f>
        <v>20668</v>
      </c>
      <c r="U278" s="34" t="s">
        <v>977</v>
      </c>
      <c r="V278" s="34" t="s">
        <v>1260</v>
      </c>
      <c r="W278" s="33">
        <f>データ!I278</f>
        <v>9404</v>
      </c>
      <c r="X278" s="34" t="s">
        <v>977</v>
      </c>
      <c r="Y278" s="34" t="s">
        <v>1260</v>
      </c>
      <c r="Z278" s="33">
        <f>データ!J278</f>
        <v>7010</v>
      </c>
      <c r="AA278" s="34" t="s">
        <v>977</v>
      </c>
      <c r="AB278" s="34" t="s">
        <v>1260</v>
      </c>
      <c r="AC278" s="33" t="str">
        <f>データ!K278</f>
        <v>SS-</v>
      </c>
      <c r="AD278" s="32" t="s">
        <v>977</v>
      </c>
      <c r="AE278" s="34" t="s">
        <v>1260</v>
      </c>
      <c r="AF278" s="33">
        <f>データ!L278</f>
        <v>37082</v>
      </c>
      <c r="AG278" s="34" t="s">
        <v>977</v>
      </c>
      <c r="AH278" s="34" t="s">
        <v>2273</v>
      </c>
      <c r="AI278" s="33" t="str">
        <f>データ!M278</f>
        <v>対紫の突風／煌</v>
      </c>
      <c r="AJ278" s="9" t="s">
        <v>2274</v>
      </c>
      <c r="AK278" s="33" t="str">
        <f>データ!O278</f>
        <v>-</v>
      </c>
      <c r="AL278" s="35" t="s">
        <v>977</v>
      </c>
      <c r="AM278" s="34" t="s">
        <v>2276</v>
      </c>
      <c r="AN278" s="33" t="str">
        <f>データ!Q278</f>
        <v>アサルト／煌</v>
      </c>
      <c r="AO278" s="9" t="s">
        <v>2277</v>
      </c>
      <c r="AP278" s="33" t="str">
        <f>データ!S278</f>
        <v>ブリッツ</v>
      </c>
      <c r="AQ278" s="35" t="s">
        <v>977</v>
      </c>
      <c r="AR278" s="34" t="s">
        <v>1260</v>
      </c>
      <c r="AS278" s="33" t="str">
        <f>データ!U278</f>
        <v>-</v>
      </c>
      <c r="AT278" s="35" t="s">
        <v>977</v>
      </c>
      <c r="AU278" s="34" t="s">
        <v>1260</v>
      </c>
      <c r="AV278" s="33" t="str">
        <f>データ!W278</f>
        <v>-</v>
      </c>
      <c r="AW278" s="35" t="s">
        <v>977</v>
      </c>
      <c r="AX278" s="34" t="s">
        <v>1260</v>
      </c>
      <c r="AY278" s="33" t="str">
        <f>データ!X278</f>
        <v>ガチャイベ</v>
      </c>
      <c r="AZ278" s="35" t="s">
        <v>977</v>
      </c>
      <c r="BA278" s="9" t="s">
        <v>972</v>
      </c>
    </row>
    <row r="279" spans="1:53" x14ac:dyDescent="0.15">
      <c r="A279" s="9" t="s">
        <v>969</v>
      </c>
      <c r="B279" s="9" t="s">
        <v>1392</v>
      </c>
      <c r="C279" s="32" t="str">
        <f>"./images/thumbnail/"&amp;データ!B279&amp;".jpg"</f>
        <v>./images/thumbnail/1963.jpg</v>
      </c>
      <c r="D279" s="32" t="s">
        <v>1393</v>
      </c>
      <c r="E279" s="32" t="str">
        <f>"./images/thumbnail/"&amp;データ!B279&amp;".jpg"</f>
        <v>./images/thumbnail/1963.jpg</v>
      </c>
      <c r="F279" s="32" t="s">
        <v>1064</v>
      </c>
      <c r="G279" s="32" t="s">
        <v>1260</v>
      </c>
      <c r="H279" s="32" t="str">
        <f>データ!D279</f>
        <v>アデリーナ</v>
      </c>
      <c r="I279" s="32" t="s">
        <v>977</v>
      </c>
      <c r="J279" s="32" t="s">
        <v>1260</v>
      </c>
      <c r="K279" s="32" t="str">
        <f>データ!E279</f>
        <v>UR</v>
      </c>
      <c r="L279" s="32" t="s">
        <v>977</v>
      </c>
      <c r="M279" s="32" t="s">
        <v>1260</v>
      </c>
      <c r="N279" s="32">
        <f>データ!F279</f>
        <v>15</v>
      </c>
      <c r="O279" s="32" t="s">
        <v>977</v>
      </c>
      <c r="P279" s="32" t="s">
        <v>1260</v>
      </c>
      <c r="Q279" s="32" t="str">
        <f>データ!G279</f>
        <v>遠</v>
      </c>
      <c r="R279" s="32" t="s">
        <v>977</v>
      </c>
      <c r="S279" s="32" t="s">
        <v>1260</v>
      </c>
      <c r="T279" s="33">
        <f>データ!H279</f>
        <v>21844</v>
      </c>
      <c r="U279" s="34" t="s">
        <v>977</v>
      </c>
      <c r="V279" s="34" t="s">
        <v>1260</v>
      </c>
      <c r="W279" s="33">
        <f>データ!I279</f>
        <v>7247</v>
      </c>
      <c r="X279" s="34" t="s">
        <v>977</v>
      </c>
      <c r="Y279" s="34" t="s">
        <v>1260</v>
      </c>
      <c r="Z279" s="33">
        <f>データ!J279</f>
        <v>6934</v>
      </c>
      <c r="AA279" s="34" t="s">
        <v>977</v>
      </c>
      <c r="AB279" s="34" t="s">
        <v>1260</v>
      </c>
      <c r="AC279" s="33" t="str">
        <f>データ!K279</f>
        <v>SS</v>
      </c>
      <c r="AD279" s="32" t="s">
        <v>977</v>
      </c>
      <c r="AE279" s="34" t="s">
        <v>1260</v>
      </c>
      <c r="AF279" s="33">
        <f>データ!L279</f>
        <v>36025</v>
      </c>
      <c r="AG279" s="34" t="s">
        <v>977</v>
      </c>
      <c r="AH279" s="34" t="s">
        <v>2273</v>
      </c>
      <c r="AI279" s="33" t="str">
        <f>データ!M279</f>
        <v>天幻射の五連撃／真</v>
      </c>
      <c r="AJ279" s="9" t="s">
        <v>2274</v>
      </c>
      <c r="AK279" s="33" t="str">
        <f>データ!O279</f>
        <v>-</v>
      </c>
      <c r="AL279" s="35" t="s">
        <v>977</v>
      </c>
      <c r="AM279" s="34" t="s">
        <v>2276</v>
      </c>
      <c r="AN279" s="33" t="str">
        <f>データ!Q279</f>
        <v>フォートレス／煌</v>
      </c>
      <c r="AO279" s="9" t="s">
        <v>2277</v>
      </c>
      <c r="AP279" s="33" t="str">
        <f>データ!S279</f>
        <v>リヴァイブ／絶</v>
      </c>
      <c r="AQ279" s="35" t="s">
        <v>977</v>
      </c>
      <c r="AR279" s="34" t="s">
        <v>1260</v>
      </c>
      <c r="AS279" s="33" t="str">
        <f>データ!U279</f>
        <v>-</v>
      </c>
      <c r="AT279" s="35" t="s">
        <v>977</v>
      </c>
      <c r="AU279" s="34" t="s">
        <v>1260</v>
      </c>
      <c r="AV279" s="33" t="str">
        <f>データ!W279</f>
        <v>-</v>
      </c>
      <c r="AW279" s="35" t="s">
        <v>977</v>
      </c>
      <c r="AX279" s="34" t="s">
        <v>1260</v>
      </c>
      <c r="AY279" s="33" t="str">
        <f>データ!X279</f>
        <v>常設</v>
      </c>
      <c r="AZ279" s="35" t="s">
        <v>977</v>
      </c>
      <c r="BA279" s="9" t="s">
        <v>972</v>
      </c>
    </row>
    <row r="280" spans="1:53" x14ac:dyDescent="0.15">
      <c r="A280" s="9" t="s">
        <v>969</v>
      </c>
      <c r="B280" s="9" t="s">
        <v>1392</v>
      </c>
      <c r="C280" s="32" t="str">
        <f>"./images/thumbnail/"&amp;データ!B280&amp;".jpg"</f>
        <v>./images/thumbnail/1961_b.jpg</v>
      </c>
      <c r="D280" s="32" t="s">
        <v>1393</v>
      </c>
      <c r="E280" s="32" t="str">
        <f>"./images/thumbnail/"&amp;データ!B280&amp;".jpg"</f>
        <v>./images/thumbnail/1961_b.jpg</v>
      </c>
      <c r="F280" s="32" t="s">
        <v>1064</v>
      </c>
      <c r="G280" s="32" t="s">
        <v>1260</v>
      </c>
      <c r="H280" s="32" t="str">
        <f>データ!D280</f>
        <v>バルバラ</v>
      </c>
      <c r="I280" s="32" t="s">
        <v>977</v>
      </c>
      <c r="J280" s="32" t="s">
        <v>1260</v>
      </c>
      <c r="K280" s="32" t="str">
        <f>データ!E280</f>
        <v>UR</v>
      </c>
      <c r="L280" s="32" t="s">
        <v>977</v>
      </c>
      <c r="M280" s="32" t="s">
        <v>1260</v>
      </c>
      <c r="N280" s="32">
        <f>データ!F280</f>
        <v>14</v>
      </c>
      <c r="O280" s="32" t="s">
        <v>977</v>
      </c>
      <c r="P280" s="32" t="s">
        <v>1260</v>
      </c>
      <c r="Q280" s="32" t="str">
        <f>データ!G280</f>
        <v>打</v>
      </c>
      <c r="R280" s="32" t="s">
        <v>977</v>
      </c>
      <c r="S280" s="32" t="s">
        <v>1260</v>
      </c>
      <c r="T280" s="33">
        <f>データ!H280</f>
        <v>29147</v>
      </c>
      <c r="U280" s="34" t="s">
        <v>977</v>
      </c>
      <c r="V280" s="34" t="s">
        <v>1260</v>
      </c>
      <c r="W280" s="33">
        <f>データ!I280</f>
        <v>8627</v>
      </c>
      <c r="X280" s="34" t="s">
        <v>977</v>
      </c>
      <c r="Y280" s="34" t="s">
        <v>1260</v>
      </c>
      <c r="Z280" s="33">
        <f>データ!J280</f>
        <v>12527</v>
      </c>
      <c r="AA280" s="34" t="s">
        <v>977</v>
      </c>
      <c r="AB280" s="34" t="s">
        <v>1260</v>
      </c>
      <c r="AC280" s="33" t="str">
        <f>データ!K280</f>
        <v>SS-</v>
      </c>
      <c r="AD280" s="32" t="s">
        <v>977</v>
      </c>
      <c r="AE280" s="34" t="s">
        <v>1260</v>
      </c>
      <c r="AF280" s="33">
        <f>データ!L280</f>
        <v>50301</v>
      </c>
      <c r="AG280" s="34" t="s">
        <v>977</v>
      </c>
      <c r="AH280" s="34" t="s">
        <v>2273</v>
      </c>
      <c r="AI280" s="33" t="str">
        <f>データ!M280</f>
        <v>紫打の神威</v>
      </c>
      <c r="AJ280" s="9" t="s">
        <v>2274</v>
      </c>
      <c r="AK280" s="33" t="str">
        <f>データ!O280</f>
        <v>-</v>
      </c>
      <c r="AL280" s="35" t="s">
        <v>977</v>
      </c>
      <c r="AM280" s="34" t="s">
        <v>2276</v>
      </c>
      <c r="AN280" s="33" t="str">
        <f>データ!Q280</f>
        <v>不言の十字架</v>
      </c>
      <c r="AO280" s="9" t="s">
        <v>2277</v>
      </c>
      <c r="AP280" s="33" t="str">
        <f>データ!S280</f>
        <v>-</v>
      </c>
      <c r="AQ280" s="35" t="s">
        <v>977</v>
      </c>
      <c r="AR280" s="34" t="s">
        <v>1260</v>
      </c>
      <c r="AS280" s="33" t="str">
        <f>データ!U280</f>
        <v>-</v>
      </c>
      <c r="AT280" s="35" t="s">
        <v>977</v>
      </c>
      <c r="AU280" s="34" t="s">
        <v>1260</v>
      </c>
      <c r="AV280" s="33" t="str">
        <f>データ!W280</f>
        <v>-</v>
      </c>
      <c r="AW280" s="35" t="s">
        <v>977</v>
      </c>
      <c r="AX280" s="34" t="s">
        <v>1260</v>
      </c>
      <c r="AY280" s="33" t="str">
        <f>データ!X280</f>
        <v>精鋭化ユニット／鬼謀</v>
      </c>
      <c r="AZ280" s="35" t="s">
        <v>977</v>
      </c>
      <c r="BA280" s="9" t="s">
        <v>972</v>
      </c>
    </row>
    <row r="281" spans="1:53" x14ac:dyDescent="0.15">
      <c r="A281" s="9" t="s">
        <v>969</v>
      </c>
      <c r="B281" s="9" t="s">
        <v>1392</v>
      </c>
      <c r="C281" s="32" t="str">
        <f>"./images/thumbnail/"&amp;データ!B281&amp;".jpg"</f>
        <v>./images/thumbnail/1961_a.jpg</v>
      </c>
      <c r="D281" s="32" t="s">
        <v>1393</v>
      </c>
      <c r="E281" s="32" t="str">
        <f>"./images/thumbnail/"&amp;データ!B281&amp;".jpg"</f>
        <v>./images/thumbnail/1961_a.jpg</v>
      </c>
      <c r="F281" s="32" t="s">
        <v>1064</v>
      </c>
      <c r="G281" s="32" t="s">
        <v>1260</v>
      </c>
      <c r="H281" s="32" t="str">
        <f>データ!D281</f>
        <v>バルバラ</v>
      </c>
      <c r="I281" s="32" t="s">
        <v>977</v>
      </c>
      <c r="J281" s="32" t="s">
        <v>1260</v>
      </c>
      <c r="K281" s="32" t="str">
        <f>データ!E281</f>
        <v>UR</v>
      </c>
      <c r="L281" s="32" t="s">
        <v>977</v>
      </c>
      <c r="M281" s="32" t="s">
        <v>1260</v>
      </c>
      <c r="N281" s="32">
        <f>データ!F281</f>
        <v>14</v>
      </c>
      <c r="O281" s="32" t="s">
        <v>977</v>
      </c>
      <c r="P281" s="32" t="s">
        <v>1260</v>
      </c>
      <c r="Q281" s="32" t="str">
        <f>データ!G281</f>
        <v>打</v>
      </c>
      <c r="R281" s="32" t="s">
        <v>977</v>
      </c>
      <c r="S281" s="32" t="s">
        <v>1260</v>
      </c>
      <c r="T281" s="33">
        <f>データ!H281</f>
        <v>30281</v>
      </c>
      <c r="U281" s="34" t="s">
        <v>977</v>
      </c>
      <c r="V281" s="34" t="s">
        <v>1260</v>
      </c>
      <c r="W281" s="33">
        <f>データ!I281</f>
        <v>8963</v>
      </c>
      <c r="X281" s="34" t="s">
        <v>977</v>
      </c>
      <c r="Y281" s="34" t="s">
        <v>1260</v>
      </c>
      <c r="Z281" s="33">
        <f>データ!J281</f>
        <v>12989</v>
      </c>
      <c r="AA281" s="34" t="s">
        <v>977</v>
      </c>
      <c r="AB281" s="34" t="s">
        <v>1260</v>
      </c>
      <c r="AC281" s="33" t="str">
        <f>データ!K281</f>
        <v>SS-</v>
      </c>
      <c r="AD281" s="32" t="s">
        <v>977</v>
      </c>
      <c r="AE281" s="34" t="s">
        <v>1260</v>
      </c>
      <c r="AF281" s="33">
        <f>データ!L281</f>
        <v>52233</v>
      </c>
      <c r="AG281" s="34" t="s">
        <v>977</v>
      </c>
      <c r="AH281" s="34" t="s">
        <v>2273</v>
      </c>
      <c r="AI281" s="33" t="str">
        <f>データ!M281</f>
        <v>紫打の神威＋</v>
      </c>
      <c r="AJ281" s="9" t="s">
        <v>2274</v>
      </c>
      <c r="AK281" s="33" t="str">
        <f>データ!O281</f>
        <v>-</v>
      </c>
      <c r="AL281" s="35" t="s">
        <v>977</v>
      </c>
      <c r="AM281" s="34" t="s">
        <v>2276</v>
      </c>
      <c r="AN281" s="33" t="str">
        <f>データ!Q281</f>
        <v>アサルトオーダー／真</v>
      </c>
      <c r="AO281" s="9" t="s">
        <v>2277</v>
      </c>
      <c r="AP281" s="33" t="str">
        <f>データ!S281</f>
        <v>-</v>
      </c>
      <c r="AQ281" s="35" t="s">
        <v>977</v>
      </c>
      <c r="AR281" s="34" t="s">
        <v>1260</v>
      </c>
      <c r="AS281" s="33" t="str">
        <f>データ!U281</f>
        <v>-</v>
      </c>
      <c r="AT281" s="35" t="s">
        <v>977</v>
      </c>
      <c r="AU281" s="34" t="s">
        <v>1260</v>
      </c>
      <c r="AV281" s="33" t="str">
        <f>データ!W281</f>
        <v>-</v>
      </c>
      <c r="AW281" s="35" t="s">
        <v>977</v>
      </c>
      <c r="AX281" s="34" t="s">
        <v>1260</v>
      </c>
      <c r="AY281" s="33" t="str">
        <f>データ!X281</f>
        <v>精鋭化ユニット／神技</v>
      </c>
      <c r="AZ281" s="35" t="s">
        <v>977</v>
      </c>
      <c r="BA281" s="9" t="s">
        <v>972</v>
      </c>
    </row>
    <row r="282" spans="1:53" x14ac:dyDescent="0.15">
      <c r="A282" s="9" t="s">
        <v>969</v>
      </c>
      <c r="B282" s="9" t="s">
        <v>1392</v>
      </c>
      <c r="C282" s="32" t="str">
        <f>"./images/thumbnail/"&amp;データ!B282&amp;".jpg"</f>
        <v>./images/thumbnail/1961.jpg</v>
      </c>
      <c r="D282" s="32" t="s">
        <v>1393</v>
      </c>
      <c r="E282" s="32" t="str">
        <f>"./images/thumbnail/"&amp;データ!B282&amp;".jpg"</f>
        <v>./images/thumbnail/1961.jpg</v>
      </c>
      <c r="F282" s="32" t="s">
        <v>1064</v>
      </c>
      <c r="G282" s="32" t="s">
        <v>1260</v>
      </c>
      <c r="H282" s="32" t="str">
        <f>データ!D282</f>
        <v>バルバラ</v>
      </c>
      <c r="I282" s="32" t="s">
        <v>977</v>
      </c>
      <c r="J282" s="32" t="s">
        <v>1260</v>
      </c>
      <c r="K282" s="32" t="str">
        <f>データ!E282</f>
        <v>UR</v>
      </c>
      <c r="L282" s="32" t="s">
        <v>977</v>
      </c>
      <c r="M282" s="32" t="s">
        <v>1260</v>
      </c>
      <c r="N282" s="32">
        <f>データ!F282</f>
        <v>14</v>
      </c>
      <c r="O282" s="32" t="s">
        <v>977</v>
      </c>
      <c r="P282" s="32" t="s">
        <v>1260</v>
      </c>
      <c r="Q282" s="32" t="str">
        <f>データ!G282</f>
        <v>打</v>
      </c>
      <c r="R282" s="32" t="s">
        <v>977</v>
      </c>
      <c r="S282" s="32" t="s">
        <v>1260</v>
      </c>
      <c r="T282" s="33">
        <f>データ!H282</f>
        <v>22763</v>
      </c>
      <c r="U282" s="34" t="s">
        <v>977</v>
      </c>
      <c r="V282" s="34" t="s">
        <v>1260</v>
      </c>
      <c r="W282" s="33">
        <f>データ!I282</f>
        <v>6737</v>
      </c>
      <c r="X282" s="34" t="s">
        <v>977</v>
      </c>
      <c r="Y282" s="34" t="s">
        <v>1260</v>
      </c>
      <c r="Z282" s="33">
        <f>データ!J282</f>
        <v>9272</v>
      </c>
      <c r="AA282" s="34" t="s">
        <v>977</v>
      </c>
      <c r="AB282" s="34" t="s">
        <v>1260</v>
      </c>
      <c r="AC282" s="33" t="str">
        <f>データ!K282</f>
        <v>A+</v>
      </c>
      <c r="AD282" s="32" t="s">
        <v>977</v>
      </c>
      <c r="AE282" s="34" t="s">
        <v>1260</v>
      </c>
      <c r="AF282" s="33">
        <f>データ!L282</f>
        <v>38772</v>
      </c>
      <c r="AG282" s="34" t="s">
        <v>977</v>
      </c>
      <c r="AH282" s="34" t="s">
        <v>2273</v>
      </c>
      <c r="AI282" s="33" t="str">
        <f>データ!M282</f>
        <v>紫打の神威</v>
      </c>
      <c r="AJ282" s="9" t="s">
        <v>2274</v>
      </c>
      <c r="AK282" s="33" t="str">
        <f>データ!O282</f>
        <v>-</v>
      </c>
      <c r="AL282" s="35" t="s">
        <v>977</v>
      </c>
      <c r="AM282" s="34" t="s">
        <v>2276</v>
      </c>
      <c r="AN282" s="33" t="str">
        <f>データ!Q282</f>
        <v>アサルトオーダー／真</v>
      </c>
      <c r="AO282" s="9" t="s">
        <v>2277</v>
      </c>
      <c r="AP282" s="33" t="str">
        <f>データ!S282</f>
        <v>-</v>
      </c>
      <c r="AQ282" s="35" t="s">
        <v>977</v>
      </c>
      <c r="AR282" s="34" t="s">
        <v>1260</v>
      </c>
      <c r="AS282" s="33" t="str">
        <f>データ!U282</f>
        <v>-</v>
      </c>
      <c r="AT282" s="35" t="s">
        <v>977</v>
      </c>
      <c r="AU282" s="34" t="s">
        <v>1260</v>
      </c>
      <c r="AV282" s="33" t="str">
        <f>データ!W282</f>
        <v>-</v>
      </c>
      <c r="AW282" s="35" t="s">
        <v>977</v>
      </c>
      <c r="AX282" s="34" t="s">
        <v>1260</v>
      </c>
      <c r="AY282" s="33" t="str">
        <f>データ!X282</f>
        <v>常設</v>
      </c>
      <c r="AZ282" s="35" t="s">
        <v>977</v>
      </c>
      <c r="BA282" s="9" t="s">
        <v>972</v>
      </c>
    </row>
    <row r="283" spans="1:53" x14ac:dyDescent="0.15">
      <c r="A283" s="9" t="s">
        <v>969</v>
      </c>
      <c r="B283" s="9" t="s">
        <v>1392</v>
      </c>
      <c r="C283" s="32" t="str">
        <f>"./images/thumbnail/"&amp;データ!B283&amp;".jpg"</f>
        <v>./images/thumbnail/1959.jpg</v>
      </c>
      <c r="D283" s="32" t="s">
        <v>1393</v>
      </c>
      <c r="E283" s="32" t="str">
        <f>"./images/thumbnail/"&amp;データ!B283&amp;".jpg"</f>
        <v>./images/thumbnail/1959.jpg</v>
      </c>
      <c r="F283" s="32" t="s">
        <v>1064</v>
      </c>
      <c r="G283" s="32" t="s">
        <v>1260</v>
      </c>
      <c r="H283" s="32" t="str">
        <f>データ!D283</f>
        <v>ロイ</v>
      </c>
      <c r="I283" s="32" t="s">
        <v>977</v>
      </c>
      <c r="J283" s="32" t="s">
        <v>1260</v>
      </c>
      <c r="K283" s="32" t="str">
        <f>データ!E283</f>
        <v>UR</v>
      </c>
      <c r="L283" s="32" t="s">
        <v>977</v>
      </c>
      <c r="M283" s="32" t="s">
        <v>1260</v>
      </c>
      <c r="N283" s="32">
        <f>データ!F283</f>
        <v>15</v>
      </c>
      <c r="O283" s="32" t="s">
        <v>977</v>
      </c>
      <c r="P283" s="32" t="s">
        <v>1260</v>
      </c>
      <c r="Q283" s="32" t="str">
        <f>データ!G283</f>
        <v>遠</v>
      </c>
      <c r="R283" s="32" t="s">
        <v>977</v>
      </c>
      <c r="S283" s="32" t="s">
        <v>1260</v>
      </c>
      <c r="T283" s="33">
        <f>データ!H283</f>
        <v>22055</v>
      </c>
      <c r="U283" s="34" t="s">
        <v>977</v>
      </c>
      <c r="V283" s="34" t="s">
        <v>1260</v>
      </c>
      <c r="W283" s="33">
        <f>データ!I283</f>
        <v>7128</v>
      </c>
      <c r="X283" s="34" t="s">
        <v>977</v>
      </c>
      <c r="Y283" s="34" t="s">
        <v>1260</v>
      </c>
      <c r="Z283" s="33">
        <f>データ!J283</f>
        <v>7013</v>
      </c>
      <c r="AA283" s="34" t="s">
        <v>977</v>
      </c>
      <c r="AB283" s="34" t="s">
        <v>1260</v>
      </c>
      <c r="AC283" s="33" t="str">
        <f>データ!K283</f>
        <v>SS</v>
      </c>
      <c r="AD283" s="32" t="s">
        <v>977</v>
      </c>
      <c r="AE283" s="34" t="s">
        <v>1260</v>
      </c>
      <c r="AF283" s="33">
        <f>データ!L283</f>
        <v>36196</v>
      </c>
      <c r="AG283" s="34" t="s">
        <v>977</v>
      </c>
      <c r="AH283" s="34" t="s">
        <v>2273</v>
      </c>
      <c r="AI283" s="33" t="str">
        <f>データ!M283</f>
        <v>遠鋭の六連撃／真</v>
      </c>
      <c r="AJ283" s="9" t="s">
        <v>2274</v>
      </c>
      <c r="AK283" s="33" t="str">
        <f>データ!O283</f>
        <v>-</v>
      </c>
      <c r="AL283" s="35" t="s">
        <v>977</v>
      </c>
      <c r="AM283" s="34" t="s">
        <v>2276</v>
      </c>
      <c r="AN283" s="33" t="str">
        <f>データ!Q283</f>
        <v>オラクル／煌</v>
      </c>
      <c r="AO283" s="9" t="s">
        <v>2277</v>
      </c>
      <c r="AP283" s="33" t="str">
        <f>データ!S283</f>
        <v>ランページ／絶</v>
      </c>
      <c r="AQ283" s="35" t="s">
        <v>977</v>
      </c>
      <c r="AR283" s="34" t="s">
        <v>1260</v>
      </c>
      <c r="AS283" s="33" t="str">
        <f>データ!U283</f>
        <v>-</v>
      </c>
      <c r="AT283" s="35" t="s">
        <v>977</v>
      </c>
      <c r="AU283" s="34" t="s">
        <v>1260</v>
      </c>
      <c r="AV283" s="33" t="str">
        <f>データ!W283</f>
        <v>-</v>
      </c>
      <c r="AW283" s="35" t="s">
        <v>977</v>
      </c>
      <c r="AX283" s="34" t="s">
        <v>1260</v>
      </c>
      <c r="AY283" s="33" t="str">
        <f>データ!X283</f>
        <v>ガチャイベ</v>
      </c>
      <c r="AZ283" s="35" t="s">
        <v>977</v>
      </c>
      <c r="BA283" s="9" t="s">
        <v>972</v>
      </c>
    </row>
    <row r="284" spans="1:53" x14ac:dyDescent="0.15">
      <c r="A284" s="9" t="s">
        <v>969</v>
      </c>
      <c r="B284" s="9" t="s">
        <v>1392</v>
      </c>
      <c r="C284" s="32" t="str">
        <f>"./images/thumbnail/"&amp;データ!B284&amp;".jpg"</f>
        <v>./images/thumbnail/1957.jpg</v>
      </c>
      <c r="D284" s="32" t="s">
        <v>1393</v>
      </c>
      <c r="E284" s="32" t="str">
        <f>"./images/thumbnail/"&amp;データ!B284&amp;".jpg"</f>
        <v>./images/thumbnail/1957.jpg</v>
      </c>
      <c r="F284" s="32" t="s">
        <v>1064</v>
      </c>
      <c r="G284" s="32" t="s">
        <v>1260</v>
      </c>
      <c r="H284" s="32" t="str">
        <f>データ!D284</f>
        <v>トト</v>
      </c>
      <c r="I284" s="32" t="s">
        <v>977</v>
      </c>
      <c r="J284" s="32" t="s">
        <v>1260</v>
      </c>
      <c r="K284" s="32" t="str">
        <f>データ!E284</f>
        <v>UR</v>
      </c>
      <c r="L284" s="32" t="s">
        <v>977</v>
      </c>
      <c r="M284" s="32" t="s">
        <v>1260</v>
      </c>
      <c r="N284" s="32">
        <f>データ!F284</f>
        <v>14</v>
      </c>
      <c r="O284" s="32" t="s">
        <v>977</v>
      </c>
      <c r="P284" s="32" t="s">
        <v>1260</v>
      </c>
      <c r="Q284" s="32" t="str">
        <f>データ!G284</f>
        <v>打</v>
      </c>
      <c r="R284" s="32" t="s">
        <v>977</v>
      </c>
      <c r="S284" s="32" t="s">
        <v>1260</v>
      </c>
      <c r="T284" s="33">
        <f>データ!H284</f>
        <v>23769</v>
      </c>
      <c r="U284" s="34" t="s">
        <v>977</v>
      </c>
      <c r="V284" s="34" t="s">
        <v>1260</v>
      </c>
      <c r="W284" s="33">
        <f>データ!I284</f>
        <v>7011</v>
      </c>
      <c r="X284" s="34" t="s">
        <v>977</v>
      </c>
      <c r="Y284" s="34" t="s">
        <v>1260</v>
      </c>
      <c r="Z284" s="33">
        <f>データ!J284</f>
        <v>8254</v>
      </c>
      <c r="AA284" s="34" t="s">
        <v>977</v>
      </c>
      <c r="AB284" s="34" t="s">
        <v>1260</v>
      </c>
      <c r="AC284" s="33" t="str">
        <f>データ!K284</f>
        <v>S+</v>
      </c>
      <c r="AD284" s="32" t="s">
        <v>977</v>
      </c>
      <c r="AE284" s="34" t="s">
        <v>1260</v>
      </c>
      <c r="AF284" s="33">
        <f>データ!L284</f>
        <v>39034</v>
      </c>
      <c r="AG284" s="34" t="s">
        <v>977</v>
      </c>
      <c r="AH284" s="34" t="s">
        <v>2273</v>
      </c>
      <c r="AI284" s="33" t="str">
        <f>データ!M284</f>
        <v>幻光の交叉線／煌</v>
      </c>
      <c r="AJ284" s="9" t="s">
        <v>2274</v>
      </c>
      <c r="AK284" s="33" t="str">
        <f>データ!O284</f>
        <v>-</v>
      </c>
      <c r="AL284" s="35" t="s">
        <v>977</v>
      </c>
      <c r="AM284" s="34" t="s">
        <v>2276</v>
      </c>
      <c r="AN284" s="33" t="str">
        <f>データ!Q284</f>
        <v>メナス／真</v>
      </c>
      <c r="AO284" s="9" t="s">
        <v>2277</v>
      </c>
      <c r="AP284" s="33" t="str">
        <f>データ!S284</f>
        <v>-</v>
      </c>
      <c r="AQ284" s="35" t="s">
        <v>977</v>
      </c>
      <c r="AR284" s="34" t="s">
        <v>1260</v>
      </c>
      <c r="AS284" s="33" t="str">
        <f>データ!U284</f>
        <v>-</v>
      </c>
      <c r="AT284" s="35" t="s">
        <v>977</v>
      </c>
      <c r="AU284" s="34" t="s">
        <v>1260</v>
      </c>
      <c r="AV284" s="33" t="str">
        <f>データ!W284</f>
        <v>-</v>
      </c>
      <c r="AW284" s="35" t="s">
        <v>977</v>
      </c>
      <c r="AX284" s="34" t="s">
        <v>1260</v>
      </c>
      <c r="AY284" s="33" t="str">
        <f>データ!X284</f>
        <v>ガチャイベ</v>
      </c>
      <c r="AZ284" s="35" t="s">
        <v>977</v>
      </c>
      <c r="BA284" s="9" t="s">
        <v>972</v>
      </c>
    </row>
    <row r="285" spans="1:53" x14ac:dyDescent="0.15">
      <c r="A285" s="9" t="s">
        <v>969</v>
      </c>
      <c r="B285" s="9" t="s">
        <v>1392</v>
      </c>
      <c r="C285" s="32" t="str">
        <f>"./images/thumbnail/"&amp;データ!B285&amp;".jpg"</f>
        <v>./images/thumbnail/1955.jpg</v>
      </c>
      <c r="D285" s="32" t="s">
        <v>1393</v>
      </c>
      <c r="E285" s="32" t="str">
        <f>"./images/thumbnail/"&amp;データ!B285&amp;".jpg"</f>
        <v>./images/thumbnail/1955.jpg</v>
      </c>
      <c r="F285" s="32" t="s">
        <v>1064</v>
      </c>
      <c r="G285" s="32" t="s">
        <v>1260</v>
      </c>
      <c r="H285" s="32" t="str">
        <f>データ!D285</f>
        <v>デフロット</v>
      </c>
      <c r="I285" s="32" t="s">
        <v>977</v>
      </c>
      <c r="J285" s="32" t="s">
        <v>1260</v>
      </c>
      <c r="K285" s="32" t="str">
        <f>データ!E285</f>
        <v>UR</v>
      </c>
      <c r="L285" s="32" t="s">
        <v>977</v>
      </c>
      <c r="M285" s="32" t="s">
        <v>1260</v>
      </c>
      <c r="N285" s="32">
        <f>データ!F285</f>
        <v>15</v>
      </c>
      <c r="O285" s="32" t="s">
        <v>977</v>
      </c>
      <c r="P285" s="32" t="s">
        <v>1260</v>
      </c>
      <c r="Q285" s="32" t="str">
        <f>データ!G285</f>
        <v>突</v>
      </c>
      <c r="R285" s="32" t="s">
        <v>977</v>
      </c>
      <c r="S285" s="32" t="s">
        <v>1260</v>
      </c>
      <c r="T285" s="33">
        <f>データ!H285</f>
        <v>23876</v>
      </c>
      <c r="U285" s="34" t="s">
        <v>977</v>
      </c>
      <c r="V285" s="34" t="s">
        <v>1260</v>
      </c>
      <c r="W285" s="33">
        <f>データ!I285</f>
        <v>6588</v>
      </c>
      <c r="X285" s="34" t="s">
        <v>977</v>
      </c>
      <c r="Y285" s="34" t="s">
        <v>1260</v>
      </c>
      <c r="Z285" s="33">
        <f>データ!J285</f>
        <v>8567</v>
      </c>
      <c r="AA285" s="34" t="s">
        <v>977</v>
      </c>
      <c r="AB285" s="34" t="s">
        <v>1260</v>
      </c>
      <c r="AC285" s="33" t="str">
        <f>データ!K285</f>
        <v>SS2</v>
      </c>
      <c r="AD285" s="32" t="s">
        <v>977</v>
      </c>
      <c r="AE285" s="34" t="s">
        <v>1260</v>
      </c>
      <c r="AF285" s="33">
        <f>データ!L285</f>
        <v>39031</v>
      </c>
      <c r="AG285" s="34" t="s">
        <v>977</v>
      </c>
      <c r="AH285" s="34" t="s">
        <v>2273</v>
      </c>
      <c r="AI285" s="33" t="str">
        <f>データ!M285</f>
        <v>対翠の突風／煌</v>
      </c>
      <c r="AJ285" s="9" t="s">
        <v>2274</v>
      </c>
      <c r="AK285" s="33" t="str">
        <f>データ!O285</f>
        <v>-</v>
      </c>
      <c r="AL285" s="35" t="s">
        <v>977</v>
      </c>
      <c r="AM285" s="34" t="s">
        <v>2276</v>
      </c>
      <c r="AN285" s="33" t="str">
        <f>データ!Q285</f>
        <v>ストリーム／絶</v>
      </c>
      <c r="AO285" s="9" t="s">
        <v>2277</v>
      </c>
      <c r="AP285" s="33" t="str">
        <f>データ!S285</f>
        <v>エース／絶</v>
      </c>
      <c r="AQ285" s="35" t="s">
        <v>977</v>
      </c>
      <c r="AR285" s="34" t="s">
        <v>1260</v>
      </c>
      <c r="AS285" s="33" t="str">
        <f>データ!U285</f>
        <v>-</v>
      </c>
      <c r="AT285" s="35" t="s">
        <v>977</v>
      </c>
      <c r="AU285" s="34" t="s">
        <v>1260</v>
      </c>
      <c r="AV285" s="33" t="str">
        <f>データ!W285</f>
        <v>-</v>
      </c>
      <c r="AW285" s="35" t="s">
        <v>977</v>
      </c>
      <c r="AX285" s="34" t="s">
        <v>1260</v>
      </c>
      <c r="AY285" s="33" t="str">
        <f>データ!X285</f>
        <v>ガチャイベ</v>
      </c>
      <c r="AZ285" s="35" t="s">
        <v>977</v>
      </c>
      <c r="BA285" s="9" t="s">
        <v>972</v>
      </c>
    </row>
    <row r="286" spans="1:53" x14ac:dyDescent="0.15">
      <c r="A286" s="9" t="s">
        <v>969</v>
      </c>
      <c r="B286" s="9" t="s">
        <v>1392</v>
      </c>
      <c r="C286" s="32" t="str">
        <f>"./images/thumbnail/"&amp;データ!B286&amp;".jpg"</f>
        <v>./images/thumbnail/1953.jpg</v>
      </c>
      <c r="D286" s="32" t="s">
        <v>1393</v>
      </c>
      <c r="E286" s="32" t="str">
        <f>"./images/thumbnail/"&amp;データ!B286&amp;".jpg"</f>
        <v>./images/thumbnail/1953.jpg</v>
      </c>
      <c r="F286" s="32" t="s">
        <v>1064</v>
      </c>
      <c r="G286" s="32" t="s">
        <v>1260</v>
      </c>
      <c r="H286" s="32" t="str">
        <f>データ!D286</f>
        <v>キュオスティ</v>
      </c>
      <c r="I286" s="32" t="s">
        <v>977</v>
      </c>
      <c r="J286" s="32" t="s">
        <v>1260</v>
      </c>
      <c r="K286" s="32" t="str">
        <f>データ!E286</f>
        <v>UR</v>
      </c>
      <c r="L286" s="32" t="s">
        <v>977</v>
      </c>
      <c r="M286" s="32" t="s">
        <v>1260</v>
      </c>
      <c r="N286" s="32">
        <f>データ!F286</f>
        <v>14</v>
      </c>
      <c r="O286" s="32" t="s">
        <v>977</v>
      </c>
      <c r="P286" s="32" t="s">
        <v>1260</v>
      </c>
      <c r="Q286" s="32" t="str">
        <f>データ!G286</f>
        <v>斬</v>
      </c>
      <c r="R286" s="32" t="s">
        <v>977</v>
      </c>
      <c r="S286" s="32" t="s">
        <v>1260</v>
      </c>
      <c r="T286" s="33">
        <f>データ!H286</f>
        <v>18123</v>
      </c>
      <c r="U286" s="34" t="s">
        <v>977</v>
      </c>
      <c r="V286" s="34" t="s">
        <v>1260</v>
      </c>
      <c r="W286" s="33">
        <f>データ!I286</f>
        <v>8995</v>
      </c>
      <c r="X286" s="34" t="s">
        <v>977</v>
      </c>
      <c r="Y286" s="34" t="s">
        <v>1260</v>
      </c>
      <c r="Z286" s="33">
        <f>データ!J286</f>
        <v>6257</v>
      </c>
      <c r="AA286" s="34" t="s">
        <v>977</v>
      </c>
      <c r="AB286" s="34" t="s">
        <v>1260</v>
      </c>
      <c r="AC286" s="33" t="str">
        <f>データ!K286</f>
        <v>S</v>
      </c>
      <c r="AD286" s="32" t="s">
        <v>977</v>
      </c>
      <c r="AE286" s="34" t="s">
        <v>1260</v>
      </c>
      <c r="AF286" s="33">
        <f>データ!L286</f>
        <v>33375</v>
      </c>
      <c r="AG286" s="34" t="s">
        <v>977</v>
      </c>
      <c r="AH286" s="34" t="s">
        <v>2273</v>
      </c>
      <c r="AI286" s="33" t="str">
        <f>データ!M286</f>
        <v>斬紅の神護</v>
      </c>
      <c r="AJ286" s="9" t="s">
        <v>2274</v>
      </c>
      <c r="AK286" s="33" t="str">
        <f>データ!O286</f>
        <v>-</v>
      </c>
      <c r="AL286" s="35" t="s">
        <v>977</v>
      </c>
      <c r="AM286" s="34" t="s">
        <v>2276</v>
      </c>
      <c r="AN286" s="33" t="str">
        <f>データ!Q286</f>
        <v>エクスドライブ／絶</v>
      </c>
      <c r="AO286" s="9" t="s">
        <v>2277</v>
      </c>
      <c r="AP286" s="33" t="str">
        <f>データ!S286</f>
        <v>-</v>
      </c>
      <c r="AQ286" s="35" t="s">
        <v>977</v>
      </c>
      <c r="AR286" s="34" t="s">
        <v>1260</v>
      </c>
      <c r="AS286" s="33" t="str">
        <f>データ!U286</f>
        <v>-</v>
      </c>
      <c r="AT286" s="35" t="s">
        <v>977</v>
      </c>
      <c r="AU286" s="34" t="s">
        <v>1260</v>
      </c>
      <c r="AV286" s="33" t="str">
        <f>データ!W286</f>
        <v>-</v>
      </c>
      <c r="AW286" s="35" t="s">
        <v>977</v>
      </c>
      <c r="AX286" s="34" t="s">
        <v>1260</v>
      </c>
      <c r="AY286" s="33" t="str">
        <f>データ!X286</f>
        <v>ガチャイベ</v>
      </c>
      <c r="AZ286" s="35" t="s">
        <v>977</v>
      </c>
      <c r="BA286" s="9" t="s">
        <v>972</v>
      </c>
    </row>
    <row r="287" spans="1:53" x14ac:dyDescent="0.15">
      <c r="A287" s="9" t="s">
        <v>969</v>
      </c>
      <c r="B287" s="9" t="s">
        <v>1392</v>
      </c>
      <c r="C287" s="32" t="str">
        <f>"./images/thumbnail/"&amp;データ!B287&amp;".jpg"</f>
        <v>./images/thumbnail/1951.jpg</v>
      </c>
      <c r="D287" s="32" t="s">
        <v>1393</v>
      </c>
      <c r="E287" s="32" t="str">
        <f>"./images/thumbnail/"&amp;データ!B287&amp;".jpg"</f>
        <v>./images/thumbnail/1951.jpg</v>
      </c>
      <c r="F287" s="32" t="s">
        <v>1064</v>
      </c>
      <c r="G287" s="32" t="s">
        <v>1260</v>
      </c>
      <c r="H287" s="32" t="str">
        <f>データ!D287</f>
        <v>シーラ</v>
      </c>
      <c r="I287" s="32" t="s">
        <v>977</v>
      </c>
      <c r="J287" s="32" t="s">
        <v>1260</v>
      </c>
      <c r="K287" s="32" t="str">
        <f>データ!E287</f>
        <v>UR</v>
      </c>
      <c r="L287" s="32" t="s">
        <v>977</v>
      </c>
      <c r="M287" s="32" t="s">
        <v>1260</v>
      </c>
      <c r="N287" s="32">
        <f>データ!F287</f>
        <v>14</v>
      </c>
      <c r="O287" s="32" t="s">
        <v>977</v>
      </c>
      <c r="P287" s="32" t="s">
        <v>1260</v>
      </c>
      <c r="Q287" s="32" t="str">
        <f>データ!G287</f>
        <v>突</v>
      </c>
      <c r="R287" s="32" t="s">
        <v>977</v>
      </c>
      <c r="S287" s="32" t="s">
        <v>1260</v>
      </c>
      <c r="T287" s="33">
        <f>データ!H287</f>
        <v>21920</v>
      </c>
      <c r="U287" s="34" t="s">
        <v>977</v>
      </c>
      <c r="V287" s="34" t="s">
        <v>1260</v>
      </c>
      <c r="W287" s="33">
        <f>データ!I287</f>
        <v>6272</v>
      </c>
      <c r="X287" s="34" t="s">
        <v>977</v>
      </c>
      <c r="Y287" s="34" t="s">
        <v>1260</v>
      </c>
      <c r="Z287" s="33">
        <f>データ!J287</f>
        <v>7270</v>
      </c>
      <c r="AA287" s="34" t="s">
        <v>977</v>
      </c>
      <c r="AB287" s="34" t="s">
        <v>1260</v>
      </c>
      <c r="AC287" s="33" t="str">
        <f>データ!K287</f>
        <v>SS+</v>
      </c>
      <c r="AD287" s="32" t="s">
        <v>977</v>
      </c>
      <c r="AE287" s="34" t="s">
        <v>1260</v>
      </c>
      <c r="AF287" s="33">
        <f>データ!L287</f>
        <v>35462</v>
      </c>
      <c r="AG287" s="34" t="s">
        <v>977</v>
      </c>
      <c r="AH287" s="34" t="s">
        <v>2273</v>
      </c>
      <c r="AI287" s="33" t="str">
        <f>データ!M287</f>
        <v>孤撃の言霊／煌</v>
      </c>
      <c r="AJ287" s="9" t="s">
        <v>2274</v>
      </c>
      <c r="AK287" s="33" t="str">
        <f>データ!O287</f>
        <v>-</v>
      </c>
      <c r="AL287" s="35" t="s">
        <v>977</v>
      </c>
      <c r="AM287" s="34" t="s">
        <v>2276</v>
      </c>
      <c r="AN287" s="33" t="str">
        <f>データ!Q287</f>
        <v>ジャガーノート／絶</v>
      </c>
      <c r="AO287" s="9" t="s">
        <v>2277</v>
      </c>
      <c r="AP287" s="33" t="str">
        <f>データ!S287</f>
        <v>-</v>
      </c>
      <c r="AQ287" s="35" t="s">
        <v>977</v>
      </c>
      <c r="AR287" s="34" t="s">
        <v>1260</v>
      </c>
      <c r="AS287" s="33" t="str">
        <f>データ!U287</f>
        <v>-</v>
      </c>
      <c r="AT287" s="35" t="s">
        <v>977</v>
      </c>
      <c r="AU287" s="34" t="s">
        <v>1260</v>
      </c>
      <c r="AV287" s="33" t="str">
        <f>データ!W287</f>
        <v>-</v>
      </c>
      <c r="AW287" s="35" t="s">
        <v>977</v>
      </c>
      <c r="AX287" s="34" t="s">
        <v>1260</v>
      </c>
      <c r="AY287" s="33" t="str">
        <f>データ!X287</f>
        <v>マゴニア</v>
      </c>
      <c r="AZ287" s="35" t="s">
        <v>977</v>
      </c>
      <c r="BA287" s="9" t="s">
        <v>972</v>
      </c>
    </row>
    <row r="288" spans="1:53" x14ac:dyDescent="0.15">
      <c r="A288" s="9" t="s">
        <v>969</v>
      </c>
      <c r="B288" s="9" t="s">
        <v>1392</v>
      </c>
      <c r="C288" s="32" t="str">
        <f>"./images/thumbnail/"&amp;データ!B288&amp;".jpg"</f>
        <v>./images/thumbnail/1950.jpg</v>
      </c>
      <c r="D288" s="32" t="s">
        <v>1393</v>
      </c>
      <c r="E288" s="32" t="str">
        <f>"./images/thumbnail/"&amp;データ!B288&amp;".jpg"</f>
        <v>./images/thumbnail/1950.jpg</v>
      </c>
      <c r="F288" s="32" t="s">
        <v>1064</v>
      </c>
      <c r="G288" s="32" t="s">
        <v>1260</v>
      </c>
      <c r="H288" s="32" t="str">
        <f>データ!D288</f>
        <v>ジム</v>
      </c>
      <c r="I288" s="32" t="s">
        <v>977</v>
      </c>
      <c r="J288" s="32" t="s">
        <v>1260</v>
      </c>
      <c r="K288" s="32" t="str">
        <f>データ!E288</f>
        <v>SSR</v>
      </c>
      <c r="L288" s="32" t="s">
        <v>977</v>
      </c>
      <c r="M288" s="32" t="s">
        <v>1260</v>
      </c>
      <c r="N288" s="32">
        <f>データ!F288</f>
        <v>13</v>
      </c>
      <c r="O288" s="32" t="s">
        <v>977</v>
      </c>
      <c r="P288" s="32" t="s">
        <v>1260</v>
      </c>
      <c r="Q288" s="32" t="str">
        <f>データ!G288</f>
        <v>斬</v>
      </c>
      <c r="R288" s="32" t="s">
        <v>977</v>
      </c>
      <c r="S288" s="32" t="s">
        <v>1260</v>
      </c>
      <c r="T288" s="33">
        <f>データ!H288</f>
        <v>16529</v>
      </c>
      <c r="U288" s="34" t="s">
        <v>977</v>
      </c>
      <c r="V288" s="34" t="s">
        <v>1260</v>
      </c>
      <c r="W288" s="33">
        <f>データ!I288</f>
        <v>7966</v>
      </c>
      <c r="X288" s="34" t="s">
        <v>977</v>
      </c>
      <c r="Y288" s="34" t="s">
        <v>1260</v>
      </c>
      <c r="Z288" s="33">
        <f>データ!J288</f>
        <v>5236</v>
      </c>
      <c r="AA288" s="34" t="s">
        <v>977</v>
      </c>
      <c r="AB288" s="34" t="s">
        <v>1260</v>
      </c>
      <c r="AC288" s="33" t="str">
        <f>データ!K288</f>
        <v>A+</v>
      </c>
      <c r="AD288" s="32" t="s">
        <v>977</v>
      </c>
      <c r="AE288" s="34" t="s">
        <v>1260</v>
      </c>
      <c r="AF288" s="33">
        <f>データ!L288</f>
        <v>29731</v>
      </c>
      <c r="AG288" s="34" t="s">
        <v>977</v>
      </c>
      <c r="AH288" s="34" t="s">
        <v>2273</v>
      </c>
      <c r="AI288" s="33" t="str">
        <f>データ!M288</f>
        <v>地幻氷の縦十字／絶</v>
      </c>
      <c r="AJ288" s="9" t="s">
        <v>2274</v>
      </c>
      <c r="AK288" s="33" t="str">
        <f>データ!O288</f>
        <v>-</v>
      </c>
      <c r="AL288" s="35" t="s">
        <v>977</v>
      </c>
      <c r="AM288" s="34" t="s">
        <v>2276</v>
      </c>
      <c r="AN288" s="33" t="str">
        <f>データ!Q288</f>
        <v>アサルトオーダー</v>
      </c>
      <c r="AO288" s="9" t="s">
        <v>2277</v>
      </c>
      <c r="AP288" s="33" t="str">
        <f>データ!S288</f>
        <v>-</v>
      </c>
      <c r="AQ288" s="35" t="s">
        <v>977</v>
      </c>
      <c r="AR288" s="34" t="s">
        <v>1260</v>
      </c>
      <c r="AS288" s="33" t="str">
        <f>データ!U288</f>
        <v>-</v>
      </c>
      <c r="AT288" s="35" t="s">
        <v>977</v>
      </c>
      <c r="AU288" s="34" t="s">
        <v>1260</v>
      </c>
      <c r="AV288" s="33" t="str">
        <f>データ!W288</f>
        <v>-</v>
      </c>
      <c r="AW288" s="35" t="s">
        <v>977</v>
      </c>
      <c r="AX288" s="34" t="s">
        <v>1260</v>
      </c>
      <c r="AY288" s="33" t="str">
        <f>データ!X288</f>
        <v>マゴニア</v>
      </c>
      <c r="AZ288" s="35" t="s">
        <v>977</v>
      </c>
      <c r="BA288" s="9" t="s">
        <v>972</v>
      </c>
    </row>
    <row r="289" spans="1:53" x14ac:dyDescent="0.15">
      <c r="A289" s="9" t="s">
        <v>969</v>
      </c>
      <c r="B289" s="9" t="s">
        <v>1392</v>
      </c>
      <c r="C289" s="32" t="str">
        <f>"./images/thumbnail/"&amp;データ!B289&amp;".jpg"</f>
        <v>./images/thumbnail/1948.jpg</v>
      </c>
      <c r="D289" s="32" t="s">
        <v>1393</v>
      </c>
      <c r="E289" s="32" t="str">
        <f>"./images/thumbnail/"&amp;データ!B289&amp;".jpg"</f>
        <v>./images/thumbnail/1948.jpg</v>
      </c>
      <c r="F289" s="32" t="s">
        <v>1064</v>
      </c>
      <c r="G289" s="32" t="s">
        <v>1260</v>
      </c>
      <c r="H289" s="32" t="str">
        <f>データ!D289</f>
        <v>アーデルハイド</v>
      </c>
      <c r="I289" s="32" t="s">
        <v>977</v>
      </c>
      <c r="J289" s="32" t="s">
        <v>1260</v>
      </c>
      <c r="K289" s="32" t="str">
        <f>データ!E289</f>
        <v>UR</v>
      </c>
      <c r="L289" s="32" t="s">
        <v>977</v>
      </c>
      <c r="M289" s="32" t="s">
        <v>1260</v>
      </c>
      <c r="N289" s="32">
        <f>データ!F289</f>
        <v>15</v>
      </c>
      <c r="O289" s="32" t="s">
        <v>977</v>
      </c>
      <c r="P289" s="32" t="s">
        <v>1260</v>
      </c>
      <c r="Q289" s="32" t="str">
        <f>データ!G289</f>
        <v>突</v>
      </c>
      <c r="R289" s="32" t="s">
        <v>977</v>
      </c>
      <c r="S289" s="32" t="s">
        <v>1260</v>
      </c>
      <c r="T289" s="33">
        <f>データ!H289</f>
        <v>21462</v>
      </c>
      <c r="U289" s="34" t="s">
        <v>977</v>
      </c>
      <c r="V289" s="34" t="s">
        <v>1260</v>
      </c>
      <c r="W289" s="33">
        <f>データ!I289</f>
        <v>6229</v>
      </c>
      <c r="X289" s="34" t="s">
        <v>977</v>
      </c>
      <c r="Y289" s="34" t="s">
        <v>1260</v>
      </c>
      <c r="Z289" s="33">
        <f>データ!J289</f>
        <v>7820</v>
      </c>
      <c r="AA289" s="34" t="s">
        <v>977</v>
      </c>
      <c r="AB289" s="34" t="s">
        <v>1260</v>
      </c>
      <c r="AC289" s="33" t="str">
        <f>データ!K289</f>
        <v>SS+</v>
      </c>
      <c r="AD289" s="32" t="s">
        <v>977</v>
      </c>
      <c r="AE289" s="34" t="s">
        <v>1260</v>
      </c>
      <c r="AF289" s="33">
        <f>データ!L289</f>
        <v>35511</v>
      </c>
      <c r="AG289" s="34" t="s">
        <v>977</v>
      </c>
      <c r="AH289" s="34" t="s">
        <v>2273</v>
      </c>
      <c r="AI289" s="33" t="str">
        <f>データ!M289</f>
        <v>蒼突の神護</v>
      </c>
      <c r="AJ289" s="9" t="s">
        <v>2274</v>
      </c>
      <c r="AK289" s="33" t="str">
        <f>データ!O289</f>
        <v>-</v>
      </c>
      <c r="AL289" s="35" t="s">
        <v>977</v>
      </c>
      <c r="AM289" s="34" t="s">
        <v>2276</v>
      </c>
      <c r="AN289" s="33" t="str">
        <f>データ!Q289</f>
        <v>エース／煌</v>
      </c>
      <c r="AO289" s="9" t="s">
        <v>2277</v>
      </c>
      <c r="AP289" s="33" t="str">
        <f>データ!S289</f>
        <v>ジャガーノート／絶</v>
      </c>
      <c r="AQ289" s="35" t="s">
        <v>977</v>
      </c>
      <c r="AR289" s="34" t="s">
        <v>1260</v>
      </c>
      <c r="AS289" s="33" t="str">
        <f>データ!U289</f>
        <v>-</v>
      </c>
      <c r="AT289" s="35" t="s">
        <v>977</v>
      </c>
      <c r="AU289" s="34" t="s">
        <v>1260</v>
      </c>
      <c r="AV289" s="33" t="str">
        <f>データ!W289</f>
        <v>-</v>
      </c>
      <c r="AW289" s="35" t="s">
        <v>977</v>
      </c>
      <c r="AX289" s="34" t="s">
        <v>1260</v>
      </c>
      <c r="AY289" s="33" t="str">
        <f>データ!X289</f>
        <v>トレジャーチェストガチャ</v>
      </c>
      <c r="AZ289" s="35" t="s">
        <v>977</v>
      </c>
      <c r="BA289" s="9" t="s">
        <v>972</v>
      </c>
    </row>
    <row r="290" spans="1:53" x14ac:dyDescent="0.15">
      <c r="A290" s="9" t="s">
        <v>969</v>
      </c>
      <c r="B290" s="9" t="s">
        <v>1392</v>
      </c>
      <c r="C290" s="32" t="str">
        <f>"./images/thumbnail/"&amp;データ!B290&amp;".jpg"</f>
        <v>./images/thumbnail/1947.jpg</v>
      </c>
      <c r="D290" s="32" t="s">
        <v>1393</v>
      </c>
      <c r="E290" s="32" t="str">
        <f>"./images/thumbnail/"&amp;データ!B290&amp;".jpg"</f>
        <v>./images/thumbnail/1947.jpg</v>
      </c>
      <c r="F290" s="32" t="s">
        <v>1064</v>
      </c>
      <c r="G290" s="32" t="s">
        <v>1260</v>
      </c>
      <c r="H290" s="32" t="str">
        <f>データ!D290</f>
        <v>マリエル</v>
      </c>
      <c r="I290" s="32" t="s">
        <v>977</v>
      </c>
      <c r="J290" s="32" t="s">
        <v>1260</v>
      </c>
      <c r="K290" s="32" t="str">
        <f>データ!E290</f>
        <v>UR</v>
      </c>
      <c r="L290" s="32" t="s">
        <v>977</v>
      </c>
      <c r="M290" s="32" t="s">
        <v>1260</v>
      </c>
      <c r="N290" s="32">
        <f>データ!F290</f>
        <v>15</v>
      </c>
      <c r="O290" s="32" t="s">
        <v>977</v>
      </c>
      <c r="P290" s="32" t="s">
        <v>1260</v>
      </c>
      <c r="Q290" s="32" t="str">
        <f>データ!G290</f>
        <v>斬</v>
      </c>
      <c r="R290" s="32" t="s">
        <v>977</v>
      </c>
      <c r="S290" s="32" t="s">
        <v>1260</v>
      </c>
      <c r="T290" s="33">
        <f>データ!H290</f>
        <v>20708</v>
      </c>
      <c r="U290" s="34" t="s">
        <v>977</v>
      </c>
      <c r="V290" s="34" t="s">
        <v>1260</v>
      </c>
      <c r="W290" s="33">
        <f>データ!I290</f>
        <v>9082</v>
      </c>
      <c r="X290" s="34" t="s">
        <v>977</v>
      </c>
      <c r="Y290" s="34" t="s">
        <v>1260</v>
      </c>
      <c r="Z290" s="33">
        <f>データ!J290</f>
        <v>7437</v>
      </c>
      <c r="AA290" s="34" t="s">
        <v>977</v>
      </c>
      <c r="AB290" s="34" t="s">
        <v>1260</v>
      </c>
      <c r="AC290" s="33" t="str">
        <f>データ!K290</f>
        <v>SS-</v>
      </c>
      <c r="AD290" s="32" t="s">
        <v>977</v>
      </c>
      <c r="AE290" s="34" t="s">
        <v>1260</v>
      </c>
      <c r="AF290" s="33">
        <f>データ!L290</f>
        <v>37227</v>
      </c>
      <c r="AG290" s="34" t="s">
        <v>977</v>
      </c>
      <c r="AH290" s="34" t="s">
        <v>2273</v>
      </c>
      <c r="AI290" s="33" t="str">
        <f>データ!M290</f>
        <v>魔幻の閃光／煌</v>
      </c>
      <c r="AJ290" s="9" t="s">
        <v>2274</v>
      </c>
      <c r="AK290" s="33" t="str">
        <f>データ!O290</f>
        <v>堕天使の息吹</v>
      </c>
      <c r="AL290" s="35" t="s">
        <v>977</v>
      </c>
      <c r="AM290" s="34" t="s">
        <v>2276</v>
      </c>
      <c r="AN290" s="33" t="str">
        <f>データ!Q290</f>
        <v>レクトノート／絶</v>
      </c>
      <c r="AO290" s="9" t="s">
        <v>2277</v>
      </c>
      <c r="AP290" s="33" t="str">
        <f>データ!S290</f>
        <v>アサルト／絶</v>
      </c>
      <c r="AQ290" s="35" t="s">
        <v>977</v>
      </c>
      <c r="AR290" s="34" t="s">
        <v>1260</v>
      </c>
      <c r="AS290" s="33" t="str">
        <f>データ!U290</f>
        <v>-</v>
      </c>
      <c r="AT290" s="35" t="s">
        <v>977</v>
      </c>
      <c r="AU290" s="34" t="s">
        <v>1260</v>
      </c>
      <c r="AV290" s="33" t="str">
        <f>データ!W290</f>
        <v>-</v>
      </c>
      <c r="AW290" s="35" t="s">
        <v>977</v>
      </c>
      <c r="AX290" s="34" t="s">
        <v>1260</v>
      </c>
      <c r="AY290" s="33" t="str">
        <f>データ!X290</f>
        <v>スペシャル任務報酬</v>
      </c>
      <c r="AZ290" s="35" t="s">
        <v>977</v>
      </c>
      <c r="BA290" s="9" t="s">
        <v>972</v>
      </c>
    </row>
    <row r="291" spans="1:53" x14ac:dyDescent="0.15">
      <c r="A291" s="9" t="s">
        <v>969</v>
      </c>
      <c r="B291" s="9" t="s">
        <v>1392</v>
      </c>
      <c r="C291" s="32" t="str">
        <f>"./images/thumbnail/"&amp;データ!B291&amp;".jpg"</f>
        <v>./images/thumbnail/1946.jpg</v>
      </c>
      <c r="D291" s="32" t="s">
        <v>1393</v>
      </c>
      <c r="E291" s="32" t="str">
        <f>"./images/thumbnail/"&amp;データ!B291&amp;".jpg"</f>
        <v>./images/thumbnail/1946.jpg</v>
      </c>
      <c r="F291" s="32" t="s">
        <v>1064</v>
      </c>
      <c r="G291" s="32" t="s">
        <v>1260</v>
      </c>
      <c r="H291" s="32" t="str">
        <f>データ!D291</f>
        <v>主人公</v>
      </c>
      <c r="I291" s="32" t="s">
        <v>977</v>
      </c>
      <c r="J291" s="32" t="s">
        <v>1260</v>
      </c>
      <c r="K291" s="32" t="str">
        <f>データ!E291</f>
        <v>UR</v>
      </c>
      <c r="L291" s="32" t="s">
        <v>977</v>
      </c>
      <c r="M291" s="32" t="s">
        <v>1260</v>
      </c>
      <c r="N291" s="32">
        <f>データ!F291</f>
        <v>15</v>
      </c>
      <c r="O291" s="32" t="s">
        <v>977</v>
      </c>
      <c r="P291" s="32" t="s">
        <v>1260</v>
      </c>
      <c r="Q291" s="32" t="str">
        <f>データ!G291</f>
        <v>斬</v>
      </c>
      <c r="R291" s="32" t="s">
        <v>977</v>
      </c>
      <c r="S291" s="32" t="s">
        <v>1260</v>
      </c>
      <c r="T291" s="33">
        <f>データ!H291</f>
        <v>19066</v>
      </c>
      <c r="U291" s="34" t="s">
        <v>977</v>
      </c>
      <c r="V291" s="34" t="s">
        <v>1260</v>
      </c>
      <c r="W291" s="33">
        <f>データ!I291</f>
        <v>9450</v>
      </c>
      <c r="X291" s="34" t="s">
        <v>977</v>
      </c>
      <c r="Y291" s="34" t="s">
        <v>1260</v>
      </c>
      <c r="Z291" s="33">
        <f>データ!J291</f>
        <v>6332</v>
      </c>
      <c r="AA291" s="34" t="s">
        <v>977</v>
      </c>
      <c r="AB291" s="34" t="s">
        <v>1260</v>
      </c>
      <c r="AC291" s="33" t="str">
        <f>データ!K291</f>
        <v>SS-</v>
      </c>
      <c r="AD291" s="32" t="s">
        <v>977</v>
      </c>
      <c r="AE291" s="34" t="s">
        <v>1260</v>
      </c>
      <c r="AF291" s="33">
        <f>データ!L291</f>
        <v>34848</v>
      </c>
      <c r="AG291" s="34" t="s">
        <v>977</v>
      </c>
      <c r="AH291" s="34" t="s">
        <v>2273</v>
      </c>
      <c r="AI291" s="33" t="str">
        <f>データ!M291</f>
        <v>魔幻の閃光／煌</v>
      </c>
      <c r="AJ291" s="9" t="s">
        <v>2274</v>
      </c>
      <c r="AK291" s="33" t="str">
        <f>データ!O291</f>
        <v>不死者の猛撃</v>
      </c>
      <c r="AL291" s="35" t="s">
        <v>977</v>
      </c>
      <c r="AM291" s="34" t="s">
        <v>2276</v>
      </c>
      <c r="AN291" s="33" t="str">
        <f>データ!Q291</f>
        <v>アサルト／煌</v>
      </c>
      <c r="AO291" s="9" t="s">
        <v>2277</v>
      </c>
      <c r="AP291" s="33" t="str">
        <f>データ!S291</f>
        <v>アサルト／絶</v>
      </c>
      <c r="AQ291" s="35" t="s">
        <v>977</v>
      </c>
      <c r="AR291" s="34" t="s">
        <v>1260</v>
      </c>
      <c r="AS291" s="33" t="str">
        <f>データ!U291</f>
        <v>-</v>
      </c>
      <c r="AT291" s="35" t="s">
        <v>977</v>
      </c>
      <c r="AU291" s="34" t="s">
        <v>1260</v>
      </c>
      <c r="AV291" s="33" t="str">
        <f>データ!W291</f>
        <v>-</v>
      </c>
      <c r="AW291" s="35" t="s">
        <v>977</v>
      </c>
      <c r="AX291" s="34" t="s">
        <v>1260</v>
      </c>
      <c r="AY291" s="33" t="str">
        <f>データ!X291</f>
        <v>スペシャル任務報酬</v>
      </c>
      <c r="AZ291" s="35" t="s">
        <v>977</v>
      </c>
      <c r="BA291" s="9" t="s">
        <v>972</v>
      </c>
    </row>
    <row r="292" spans="1:53" x14ac:dyDescent="0.15">
      <c r="A292" s="9" t="s">
        <v>969</v>
      </c>
      <c r="B292" s="9" t="s">
        <v>1392</v>
      </c>
      <c r="C292" s="32" t="str">
        <f>"./images/thumbnail/"&amp;データ!B292&amp;".jpg"</f>
        <v>./images/thumbnail/1945.jpg</v>
      </c>
      <c r="D292" s="32" t="s">
        <v>1393</v>
      </c>
      <c r="E292" s="32" t="str">
        <f>"./images/thumbnail/"&amp;データ!B292&amp;".jpg"</f>
        <v>./images/thumbnail/1945.jpg</v>
      </c>
      <c r="F292" s="32" t="s">
        <v>1064</v>
      </c>
      <c r="G292" s="32" t="s">
        <v>1260</v>
      </c>
      <c r="H292" s="32" t="str">
        <f>データ!D292</f>
        <v>アスル</v>
      </c>
      <c r="I292" s="32" t="s">
        <v>977</v>
      </c>
      <c r="J292" s="32" t="s">
        <v>1260</v>
      </c>
      <c r="K292" s="32" t="str">
        <f>データ!E292</f>
        <v>UR</v>
      </c>
      <c r="L292" s="32" t="s">
        <v>977</v>
      </c>
      <c r="M292" s="32" t="s">
        <v>1260</v>
      </c>
      <c r="N292" s="32">
        <f>データ!F292</f>
        <v>15</v>
      </c>
      <c r="O292" s="32" t="s">
        <v>977</v>
      </c>
      <c r="P292" s="32" t="s">
        <v>1260</v>
      </c>
      <c r="Q292" s="32" t="str">
        <f>データ!G292</f>
        <v>遠</v>
      </c>
      <c r="R292" s="32" t="s">
        <v>977</v>
      </c>
      <c r="S292" s="32" t="s">
        <v>1260</v>
      </c>
      <c r="T292" s="33">
        <f>データ!H292</f>
        <v>26847</v>
      </c>
      <c r="U292" s="34" t="s">
        <v>977</v>
      </c>
      <c r="V292" s="34" t="s">
        <v>1260</v>
      </c>
      <c r="W292" s="33">
        <f>データ!I292</f>
        <v>8250</v>
      </c>
      <c r="X292" s="34" t="s">
        <v>977</v>
      </c>
      <c r="Y292" s="34" t="s">
        <v>1260</v>
      </c>
      <c r="Z292" s="33">
        <f>データ!J292</f>
        <v>8098</v>
      </c>
      <c r="AA292" s="34" t="s">
        <v>977</v>
      </c>
      <c r="AB292" s="34" t="s">
        <v>1260</v>
      </c>
      <c r="AC292" s="33" t="str">
        <f>データ!K292</f>
        <v>SS</v>
      </c>
      <c r="AD292" s="32" t="s">
        <v>977</v>
      </c>
      <c r="AE292" s="34" t="s">
        <v>1260</v>
      </c>
      <c r="AF292" s="33">
        <f>データ!L292</f>
        <v>43195</v>
      </c>
      <c r="AG292" s="34" t="s">
        <v>977</v>
      </c>
      <c r="AH292" s="34" t="s">
        <v>2273</v>
      </c>
      <c r="AI292" s="33" t="str">
        <f>データ!M292</f>
        <v>灼</v>
      </c>
      <c r="AJ292" s="9" t="s">
        <v>2274</v>
      </c>
      <c r="AK292" s="33" t="str">
        <f>データ!O292</f>
        <v>-</v>
      </c>
      <c r="AL292" s="35" t="s">
        <v>977</v>
      </c>
      <c r="AM292" s="34" t="s">
        <v>2276</v>
      </c>
      <c r="AN292" s="33" t="str">
        <f>データ!Q292</f>
        <v>ランページ／煌</v>
      </c>
      <c r="AO292" s="9" t="s">
        <v>2277</v>
      </c>
      <c r="AP292" s="33" t="str">
        <f>データ!S292</f>
        <v>アサルト／絶</v>
      </c>
      <c r="AQ292" s="35" t="s">
        <v>977</v>
      </c>
      <c r="AR292" s="34" t="s">
        <v>1260</v>
      </c>
      <c r="AS292" s="33" t="str">
        <f>データ!U292</f>
        <v>-</v>
      </c>
      <c r="AT292" s="35" t="s">
        <v>977</v>
      </c>
      <c r="AU292" s="34" t="s">
        <v>1260</v>
      </c>
      <c r="AV292" s="33" t="str">
        <f>データ!W292</f>
        <v>-</v>
      </c>
      <c r="AW292" s="35" t="s">
        <v>977</v>
      </c>
      <c r="AX292" s="34" t="s">
        <v>1260</v>
      </c>
      <c r="AY292" s="33" t="str">
        <f>データ!X292</f>
        <v>ガチャイベ</v>
      </c>
      <c r="AZ292" s="35" t="s">
        <v>977</v>
      </c>
      <c r="BA292" s="9" t="s">
        <v>972</v>
      </c>
    </row>
    <row r="293" spans="1:53" x14ac:dyDescent="0.15">
      <c r="A293" s="9" t="s">
        <v>969</v>
      </c>
      <c r="B293" s="9" t="s">
        <v>1392</v>
      </c>
      <c r="C293" s="32" t="str">
        <f>"./images/thumbnail/"&amp;データ!B293&amp;".jpg"</f>
        <v>./images/thumbnail/1944.jpg</v>
      </c>
      <c r="D293" s="32" t="s">
        <v>1393</v>
      </c>
      <c r="E293" s="32" t="str">
        <f>"./images/thumbnail/"&amp;データ!B293&amp;".jpg"</f>
        <v>./images/thumbnail/1944.jpg</v>
      </c>
      <c r="F293" s="32" t="s">
        <v>1064</v>
      </c>
      <c r="G293" s="32" t="s">
        <v>1260</v>
      </c>
      <c r="H293" s="32" t="str">
        <f>データ!D293</f>
        <v>シャルロ</v>
      </c>
      <c r="I293" s="32" t="s">
        <v>977</v>
      </c>
      <c r="J293" s="32" t="s">
        <v>1260</v>
      </c>
      <c r="K293" s="32" t="str">
        <f>データ!E293</f>
        <v>UR</v>
      </c>
      <c r="L293" s="32" t="s">
        <v>977</v>
      </c>
      <c r="M293" s="32" t="s">
        <v>1260</v>
      </c>
      <c r="N293" s="32">
        <f>データ!F293</f>
        <v>15</v>
      </c>
      <c r="O293" s="32" t="s">
        <v>977</v>
      </c>
      <c r="P293" s="32" t="s">
        <v>1260</v>
      </c>
      <c r="Q293" s="32" t="str">
        <f>データ!G293</f>
        <v>斬</v>
      </c>
      <c r="R293" s="32" t="s">
        <v>977</v>
      </c>
      <c r="S293" s="32" t="s">
        <v>1260</v>
      </c>
      <c r="T293" s="33">
        <f>データ!H293</f>
        <v>21528</v>
      </c>
      <c r="U293" s="34" t="s">
        <v>977</v>
      </c>
      <c r="V293" s="34" t="s">
        <v>1260</v>
      </c>
      <c r="W293" s="33">
        <f>データ!I293</f>
        <v>9208</v>
      </c>
      <c r="X293" s="34" t="s">
        <v>977</v>
      </c>
      <c r="Y293" s="34" t="s">
        <v>1260</v>
      </c>
      <c r="Z293" s="33">
        <f>データ!J293</f>
        <v>7647</v>
      </c>
      <c r="AA293" s="34" t="s">
        <v>977</v>
      </c>
      <c r="AB293" s="34" t="s">
        <v>1260</v>
      </c>
      <c r="AC293" s="33" t="str">
        <f>データ!K293</f>
        <v>SS-</v>
      </c>
      <c r="AD293" s="32" t="s">
        <v>977</v>
      </c>
      <c r="AE293" s="34" t="s">
        <v>1260</v>
      </c>
      <c r="AF293" s="33">
        <f>データ!L293</f>
        <v>38383</v>
      </c>
      <c r="AG293" s="34" t="s">
        <v>977</v>
      </c>
      <c r="AH293" s="34" t="s">
        <v>2273</v>
      </c>
      <c r="AI293" s="33" t="str">
        <f>データ!M293</f>
        <v>地焔幻の一閃／煌</v>
      </c>
      <c r="AJ293" s="9" t="s">
        <v>2274</v>
      </c>
      <c r="AK293" s="33" t="str">
        <f>データ!O293</f>
        <v>-</v>
      </c>
      <c r="AL293" s="35" t="s">
        <v>977</v>
      </c>
      <c r="AM293" s="34" t="s">
        <v>2276</v>
      </c>
      <c r="AN293" s="33" t="str">
        <f>データ!Q293</f>
        <v>ファランクス／絶</v>
      </c>
      <c r="AO293" s="9" t="s">
        <v>2277</v>
      </c>
      <c r="AP293" s="33" t="str">
        <f>データ!S293</f>
        <v>ストリーム／真</v>
      </c>
      <c r="AQ293" s="35" t="s">
        <v>977</v>
      </c>
      <c r="AR293" s="34" t="s">
        <v>1260</v>
      </c>
      <c r="AS293" s="33" t="str">
        <f>データ!U293</f>
        <v>-</v>
      </c>
      <c r="AT293" s="35" t="s">
        <v>977</v>
      </c>
      <c r="AU293" s="34" t="s">
        <v>1260</v>
      </c>
      <c r="AV293" s="33" t="str">
        <f>データ!W293</f>
        <v>-</v>
      </c>
      <c r="AW293" s="35" t="s">
        <v>977</v>
      </c>
      <c r="AX293" s="34" t="s">
        <v>1260</v>
      </c>
      <c r="AY293" s="33" t="str">
        <f>データ!X293</f>
        <v>ガチャイベ</v>
      </c>
      <c r="AZ293" s="35" t="s">
        <v>977</v>
      </c>
      <c r="BA293" s="9" t="s">
        <v>972</v>
      </c>
    </row>
    <row r="294" spans="1:53" x14ac:dyDescent="0.15">
      <c r="A294" s="9" t="s">
        <v>969</v>
      </c>
      <c r="B294" s="9" t="s">
        <v>1392</v>
      </c>
      <c r="C294" s="32" t="str">
        <f>"./images/thumbnail/"&amp;データ!B294&amp;".jpg"</f>
        <v>./images/thumbnail/1943.jpg</v>
      </c>
      <c r="D294" s="32" t="s">
        <v>1393</v>
      </c>
      <c r="E294" s="32" t="str">
        <f>"./images/thumbnail/"&amp;データ!B294&amp;".jpg"</f>
        <v>./images/thumbnail/1943.jpg</v>
      </c>
      <c r="F294" s="32" t="s">
        <v>1064</v>
      </c>
      <c r="G294" s="32" t="s">
        <v>1260</v>
      </c>
      <c r="H294" s="32" t="str">
        <f>データ!D294</f>
        <v>主人公＆マリユス</v>
      </c>
      <c r="I294" s="32" t="s">
        <v>977</v>
      </c>
      <c r="J294" s="32" t="s">
        <v>1260</v>
      </c>
      <c r="K294" s="32" t="str">
        <f>データ!E294</f>
        <v>UR</v>
      </c>
      <c r="L294" s="32" t="s">
        <v>977</v>
      </c>
      <c r="M294" s="32" t="s">
        <v>1260</v>
      </c>
      <c r="N294" s="32">
        <f>データ!F294</f>
        <v>15</v>
      </c>
      <c r="O294" s="32" t="s">
        <v>977</v>
      </c>
      <c r="P294" s="32" t="s">
        <v>1260</v>
      </c>
      <c r="Q294" s="32" t="str">
        <f>データ!G294</f>
        <v>斬</v>
      </c>
      <c r="R294" s="32" t="s">
        <v>977</v>
      </c>
      <c r="S294" s="32" t="s">
        <v>1260</v>
      </c>
      <c r="T294" s="33">
        <f>データ!H294</f>
        <v>21024</v>
      </c>
      <c r="U294" s="34" t="s">
        <v>977</v>
      </c>
      <c r="V294" s="34" t="s">
        <v>1260</v>
      </c>
      <c r="W294" s="33">
        <f>データ!I294</f>
        <v>9282</v>
      </c>
      <c r="X294" s="34" t="s">
        <v>977</v>
      </c>
      <c r="Y294" s="34" t="s">
        <v>1260</v>
      </c>
      <c r="Z294" s="33">
        <f>データ!J294</f>
        <v>7359</v>
      </c>
      <c r="AA294" s="34" t="s">
        <v>977</v>
      </c>
      <c r="AB294" s="34" t="s">
        <v>1260</v>
      </c>
      <c r="AC294" s="33" t="str">
        <f>データ!K294</f>
        <v>SS-</v>
      </c>
      <c r="AD294" s="32" t="s">
        <v>977</v>
      </c>
      <c r="AE294" s="34" t="s">
        <v>1260</v>
      </c>
      <c r="AF294" s="33">
        <f>データ!L294</f>
        <v>37665</v>
      </c>
      <c r="AG294" s="34" t="s">
        <v>977</v>
      </c>
      <c r="AH294" s="34" t="s">
        <v>2273</v>
      </c>
      <c r="AI294" s="33" t="str">
        <f>データ!M294</f>
        <v>魔幻の閃光／煌</v>
      </c>
      <c r="AJ294" s="9" t="s">
        <v>2274</v>
      </c>
      <c r="AK294" s="33" t="str">
        <f>データ!O294</f>
        <v>-</v>
      </c>
      <c r="AL294" s="35" t="s">
        <v>977</v>
      </c>
      <c r="AM294" s="34" t="s">
        <v>2276</v>
      </c>
      <c r="AN294" s="33" t="str">
        <f>データ!Q294</f>
        <v>アサルト／煌</v>
      </c>
      <c r="AO294" s="9" t="s">
        <v>2277</v>
      </c>
      <c r="AP294" s="33" t="str">
        <f>データ!S294</f>
        <v>スラッシャー／絶</v>
      </c>
      <c r="AQ294" s="35" t="s">
        <v>977</v>
      </c>
      <c r="AR294" s="34" t="s">
        <v>1260</v>
      </c>
      <c r="AS294" s="33" t="str">
        <f>データ!U294</f>
        <v>-</v>
      </c>
      <c r="AT294" s="35" t="s">
        <v>977</v>
      </c>
      <c r="AU294" s="34" t="s">
        <v>1260</v>
      </c>
      <c r="AV294" s="33" t="str">
        <f>データ!W294</f>
        <v>-</v>
      </c>
      <c r="AW294" s="35" t="s">
        <v>977</v>
      </c>
      <c r="AX294" s="34" t="s">
        <v>1260</v>
      </c>
      <c r="AY294" s="33" t="str">
        <f>データ!X294</f>
        <v>ガチャイベ</v>
      </c>
      <c r="AZ294" s="35" t="s">
        <v>977</v>
      </c>
      <c r="BA294" s="9" t="s">
        <v>972</v>
      </c>
    </row>
    <row r="295" spans="1:53" x14ac:dyDescent="0.15">
      <c r="A295" s="9" t="s">
        <v>969</v>
      </c>
      <c r="B295" s="9" t="s">
        <v>1392</v>
      </c>
      <c r="C295" s="32" t="str">
        <f>"./images/thumbnail/"&amp;データ!B295&amp;".jpg"</f>
        <v>./images/thumbnail/1942.jpg</v>
      </c>
      <c r="D295" s="32" t="s">
        <v>1393</v>
      </c>
      <c r="E295" s="32" t="str">
        <f>"./images/thumbnail/"&amp;データ!B295&amp;".jpg"</f>
        <v>./images/thumbnail/1942.jpg</v>
      </c>
      <c r="F295" s="32" t="s">
        <v>1064</v>
      </c>
      <c r="G295" s="32" t="s">
        <v>1260</v>
      </c>
      <c r="H295" s="32" t="str">
        <f>データ!D295</f>
        <v>ラクロワ</v>
      </c>
      <c r="I295" s="32" t="s">
        <v>977</v>
      </c>
      <c r="J295" s="32" t="s">
        <v>1260</v>
      </c>
      <c r="K295" s="32" t="str">
        <f>データ!E295</f>
        <v>UR</v>
      </c>
      <c r="L295" s="32" t="s">
        <v>977</v>
      </c>
      <c r="M295" s="32" t="s">
        <v>1260</v>
      </c>
      <c r="N295" s="32">
        <f>データ!F295</f>
        <v>15</v>
      </c>
      <c r="O295" s="32" t="s">
        <v>977</v>
      </c>
      <c r="P295" s="32" t="s">
        <v>1260</v>
      </c>
      <c r="Q295" s="32" t="str">
        <f>データ!G295</f>
        <v>遠</v>
      </c>
      <c r="R295" s="32" t="s">
        <v>977</v>
      </c>
      <c r="S295" s="32" t="s">
        <v>1260</v>
      </c>
      <c r="T295" s="33">
        <f>データ!H295</f>
        <v>23317</v>
      </c>
      <c r="U295" s="34" t="s">
        <v>977</v>
      </c>
      <c r="V295" s="34" t="s">
        <v>1260</v>
      </c>
      <c r="W295" s="33">
        <f>データ!I295</f>
        <v>7188</v>
      </c>
      <c r="X295" s="34" t="s">
        <v>977</v>
      </c>
      <c r="Y295" s="34" t="s">
        <v>1260</v>
      </c>
      <c r="Z295" s="33">
        <f>データ!J295</f>
        <v>6896</v>
      </c>
      <c r="AA295" s="34" t="s">
        <v>977</v>
      </c>
      <c r="AB295" s="34" t="s">
        <v>1260</v>
      </c>
      <c r="AC295" s="33" t="str">
        <f>データ!K295</f>
        <v>SS</v>
      </c>
      <c r="AD295" s="32" t="s">
        <v>977</v>
      </c>
      <c r="AE295" s="34" t="s">
        <v>1260</v>
      </c>
      <c r="AF295" s="33">
        <f>データ!L295</f>
        <v>37401</v>
      </c>
      <c r="AG295" s="34" t="s">
        <v>977</v>
      </c>
      <c r="AH295" s="34" t="s">
        <v>2273</v>
      </c>
      <c r="AI295" s="33" t="str">
        <f>データ!M295</f>
        <v>強奪者の雷／煌</v>
      </c>
      <c r="AJ295" s="9" t="s">
        <v>2274</v>
      </c>
      <c r="AK295" s="33" t="str">
        <f>データ!O295</f>
        <v>-</v>
      </c>
      <c r="AL295" s="35" t="s">
        <v>977</v>
      </c>
      <c r="AM295" s="34" t="s">
        <v>2276</v>
      </c>
      <c r="AN295" s="33" t="str">
        <f>データ!Q295</f>
        <v>フォートレス／煌</v>
      </c>
      <c r="AO295" s="9" t="s">
        <v>2277</v>
      </c>
      <c r="AP295" s="33" t="str">
        <f>データ!S295</f>
        <v>シャドウ／真</v>
      </c>
      <c r="AQ295" s="35" t="s">
        <v>977</v>
      </c>
      <c r="AR295" s="34" t="s">
        <v>1260</v>
      </c>
      <c r="AS295" s="33" t="str">
        <f>データ!U295</f>
        <v>-</v>
      </c>
      <c r="AT295" s="35" t="s">
        <v>977</v>
      </c>
      <c r="AU295" s="34" t="s">
        <v>1260</v>
      </c>
      <c r="AV295" s="33" t="str">
        <f>データ!W295</f>
        <v>-</v>
      </c>
      <c r="AW295" s="35" t="s">
        <v>977</v>
      </c>
      <c r="AX295" s="34" t="s">
        <v>1260</v>
      </c>
      <c r="AY295" s="33" t="str">
        <f>データ!X295</f>
        <v>常設</v>
      </c>
      <c r="AZ295" s="35" t="s">
        <v>977</v>
      </c>
      <c r="BA295" s="9" t="s">
        <v>972</v>
      </c>
    </row>
    <row r="296" spans="1:53" x14ac:dyDescent="0.15">
      <c r="A296" s="9" t="s">
        <v>969</v>
      </c>
      <c r="B296" s="9" t="s">
        <v>1392</v>
      </c>
      <c r="C296" s="32" t="str">
        <f>"./images/thumbnail/"&amp;データ!B296&amp;".jpg"</f>
        <v>./images/thumbnail/1940.jpg</v>
      </c>
      <c r="D296" s="32" t="s">
        <v>1393</v>
      </c>
      <c r="E296" s="32" t="str">
        <f>"./images/thumbnail/"&amp;データ!B296&amp;".jpg"</f>
        <v>./images/thumbnail/1940.jpg</v>
      </c>
      <c r="F296" s="32" t="s">
        <v>1064</v>
      </c>
      <c r="G296" s="32" t="s">
        <v>1260</v>
      </c>
      <c r="H296" s="32" t="str">
        <f>データ!D296</f>
        <v>セシル</v>
      </c>
      <c r="I296" s="32" t="s">
        <v>977</v>
      </c>
      <c r="J296" s="32" t="s">
        <v>1260</v>
      </c>
      <c r="K296" s="32" t="str">
        <f>データ!E296</f>
        <v>UR</v>
      </c>
      <c r="L296" s="32" t="s">
        <v>977</v>
      </c>
      <c r="M296" s="32" t="s">
        <v>1260</v>
      </c>
      <c r="N296" s="32">
        <f>データ!F296</f>
        <v>15</v>
      </c>
      <c r="O296" s="32" t="s">
        <v>977</v>
      </c>
      <c r="P296" s="32" t="s">
        <v>1260</v>
      </c>
      <c r="Q296" s="32" t="str">
        <f>データ!G296</f>
        <v>遠</v>
      </c>
      <c r="R296" s="32" t="s">
        <v>977</v>
      </c>
      <c r="S296" s="32" t="s">
        <v>1260</v>
      </c>
      <c r="T296" s="33">
        <f>データ!H296</f>
        <v>21772</v>
      </c>
      <c r="U296" s="34" t="s">
        <v>977</v>
      </c>
      <c r="V296" s="34" t="s">
        <v>1260</v>
      </c>
      <c r="W296" s="33">
        <f>データ!I296</f>
        <v>7313</v>
      </c>
      <c r="X296" s="34" t="s">
        <v>977</v>
      </c>
      <c r="Y296" s="34" t="s">
        <v>1260</v>
      </c>
      <c r="Z296" s="33">
        <f>データ!J296</f>
        <v>7016</v>
      </c>
      <c r="AA296" s="34" t="s">
        <v>977</v>
      </c>
      <c r="AB296" s="34" t="s">
        <v>1260</v>
      </c>
      <c r="AC296" s="33" t="str">
        <f>データ!K296</f>
        <v>SS</v>
      </c>
      <c r="AD296" s="32" t="s">
        <v>977</v>
      </c>
      <c r="AE296" s="34" t="s">
        <v>1260</v>
      </c>
      <c r="AF296" s="33">
        <f>データ!L296</f>
        <v>36101</v>
      </c>
      <c r="AG296" s="34" t="s">
        <v>977</v>
      </c>
      <c r="AH296" s="34" t="s">
        <v>2273</v>
      </c>
      <c r="AI296" s="33" t="str">
        <f>データ!M296</f>
        <v>遠翠の神護</v>
      </c>
      <c r="AJ296" s="9" t="s">
        <v>2274</v>
      </c>
      <c r="AK296" s="33" t="str">
        <f>データ!O296</f>
        <v>-</v>
      </c>
      <c r="AL296" s="35" t="s">
        <v>977</v>
      </c>
      <c r="AM296" s="34" t="s">
        <v>2276</v>
      </c>
      <c r="AN296" s="33" t="str">
        <f>データ!Q296</f>
        <v>エース／煌</v>
      </c>
      <c r="AO296" s="9" t="s">
        <v>2277</v>
      </c>
      <c r="AP296" s="33" t="str">
        <f>データ!S296</f>
        <v>オラクル／絶</v>
      </c>
      <c r="AQ296" s="35" t="s">
        <v>977</v>
      </c>
      <c r="AR296" s="34" t="s">
        <v>1260</v>
      </c>
      <c r="AS296" s="33" t="str">
        <f>データ!U296</f>
        <v>-</v>
      </c>
      <c r="AT296" s="35" t="s">
        <v>977</v>
      </c>
      <c r="AU296" s="34" t="s">
        <v>1260</v>
      </c>
      <c r="AV296" s="33" t="str">
        <f>データ!W296</f>
        <v>-</v>
      </c>
      <c r="AW296" s="35" t="s">
        <v>977</v>
      </c>
      <c r="AX296" s="34" t="s">
        <v>1260</v>
      </c>
      <c r="AY296" s="33" t="str">
        <f>データ!X296</f>
        <v>常設</v>
      </c>
      <c r="AZ296" s="35" t="s">
        <v>977</v>
      </c>
      <c r="BA296" s="9" t="s">
        <v>972</v>
      </c>
    </row>
    <row r="297" spans="1:53" x14ac:dyDescent="0.15">
      <c r="A297" s="9" t="s">
        <v>969</v>
      </c>
      <c r="B297" s="9" t="s">
        <v>1392</v>
      </c>
      <c r="C297" s="32" t="str">
        <f>"./images/thumbnail/"&amp;データ!B297&amp;".jpg"</f>
        <v>./images/thumbnail/1938.jpg</v>
      </c>
      <c r="D297" s="32" t="s">
        <v>1393</v>
      </c>
      <c r="E297" s="32" t="str">
        <f>"./images/thumbnail/"&amp;データ!B297&amp;".jpg"</f>
        <v>./images/thumbnail/1938.jpg</v>
      </c>
      <c r="F297" s="32" t="s">
        <v>1064</v>
      </c>
      <c r="G297" s="32" t="s">
        <v>1260</v>
      </c>
      <c r="H297" s="32" t="str">
        <f>データ!D297</f>
        <v>クリシーヌ</v>
      </c>
      <c r="I297" s="32" t="s">
        <v>977</v>
      </c>
      <c r="J297" s="32" t="s">
        <v>1260</v>
      </c>
      <c r="K297" s="32" t="str">
        <f>データ!E297</f>
        <v>UR</v>
      </c>
      <c r="L297" s="32" t="s">
        <v>977</v>
      </c>
      <c r="M297" s="32" t="s">
        <v>1260</v>
      </c>
      <c r="N297" s="32">
        <f>データ!F297</f>
        <v>15</v>
      </c>
      <c r="O297" s="32" t="s">
        <v>977</v>
      </c>
      <c r="P297" s="32" t="s">
        <v>1260</v>
      </c>
      <c r="Q297" s="32" t="str">
        <f>データ!G297</f>
        <v>遠</v>
      </c>
      <c r="R297" s="32" t="s">
        <v>977</v>
      </c>
      <c r="S297" s="32" t="s">
        <v>1260</v>
      </c>
      <c r="T297" s="33">
        <f>データ!H297</f>
        <v>20978</v>
      </c>
      <c r="U297" s="34" t="s">
        <v>977</v>
      </c>
      <c r="V297" s="34" t="s">
        <v>1260</v>
      </c>
      <c r="W297" s="33">
        <f>データ!I297</f>
        <v>7214</v>
      </c>
      <c r="X297" s="34" t="s">
        <v>977</v>
      </c>
      <c r="Y297" s="34" t="s">
        <v>1260</v>
      </c>
      <c r="Z297" s="33">
        <f>データ!J297</f>
        <v>6239</v>
      </c>
      <c r="AA297" s="34" t="s">
        <v>977</v>
      </c>
      <c r="AB297" s="34" t="s">
        <v>1260</v>
      </c>
      <c r="AC297" s="33" t="str">
        <f>データ!K297</f>
        <v>SS</v>
      </c>
      <c r="AD297" s="32" t="s">
        <v>977</v>
      </c>
      <c r="AE297" s="34" t="s">
        <v>1260</v>
      </c>
      <c r="AF297" s="33">
        <f>データ!L297</f>
        <v>34431</v>
      </c>
      <c r="AG297" s="34" t="s">
        <v>977</v>
      </c>
      <c r="AH297" s="34" t="s">
        <v>2273</v>
      </c>
      <c r="AI297" s="33" t="str">
        <f>データ!M297</f>
        <v>睨磔呪縛</v>
      </c>
      <c r="AJ297" s="9" t="s">
        <v>2274</v>
      </c>
      <c r="AK297" s="33" t="str">
        <f>データ!O297</f>
        <v>-</v>
      </c>
      <c r="AL297" s="35" t="s">
        <v>977</v>
      </c>
      <c r="AM297" s="34" t="s">
        <v>2276</v>
      </c>
      <c r="AN297" s="33" t="str">
        <f>データ!Q297</f>
        <v>バーサク／絶</v>
      </c>
      <c r="AO297" s="9" t="s">
        <v>2277</v>
      </c>
      <c r="AP297" s="33" t="str">
        <f>データ!S297</f>
        <v>アサルト／絶</v>
      </c>
      <c r="AQ297" s="35" t="s">
        <v>977</v>
      </c>
      <c r="AR297" s="34" t="s">
        <v>1260</v>
      </c>
      <c r="AS297" s="33" t="str">
        <f>データ!U297</f>
        <v>-</v>
      </c>
      <c r="AT297" s="35" t="s">
        <v>977</v>
      </c>
      <c r="AU297" s="34" t="s">
        <v>1260</v>
      </c>
      <c r="AV297" s="33" t="str">
        <f>データ!W297</f>
        <v>-</v>
      </c>
      <c r="AW297" s="35" t="s">
        <v>977</v>
      </c>
      <c r="AX297" s="34" t="s">
        <v>1260</v>
      </c>
      <c r="AY297" s="33" t="str">
        <f>データ!X297</f>
        <v>カムバックキャンペーン</v>
      </c>
      <c r="AZ297" s="35" t="s">
        <v>977</v>
      </c>
      <c r="BA297" s="9" t="s">
        <v>972</v>
      </c>
    </row>
    <row r="298" spans="1:53" x14ac:dyDescent="0.15">
      <c r="A298" s="9" t="s">
        <v>969</v>
      </c>
      <c r="B298" s="9" t="s">
        <v>1392</v>
      </c>
      <c r="C298" s="32" t="str">
        <f>"./images/thumbnail/"&amp;データ!B298&amp;".jpg"</f>
        <v>./images/thumbnail/1937.jpg</v>
      </c>
      <c r="D298" s="32" t="s">
        <v>1393</v>
      </c>
      <c r="E298" s="32" t="str">
        <f>"./images/thumbnail/"&amp;データ!B298&amp;".jpg"</f>
        <v>./images/thumbnail/1937.jpg</v>
      </c>
      <c r="F298" s="32" t="s">
        <v>1064</v>
      </c>
      <c r="G298" s="32" t="s">
        <v>1260</v>
      </c>
      <c r="H298" s="32" t="str">
        <f>データ!D298</f>
        <v>アナ</v>
      </c>
      <c r="I298" s="32" t="s">
        <v>977</v>
      </c>
      <c r="J298" s="32" t="s">
        <v>1260</v>
      </c>
      <c r="K298" s="32" t="str">
        <f>データ!E298</f>
        <v>SSR</v>
      </c>
      <c r="L298" s="32" t="s">
        <v>977</v>
      </c>
      <c r="M298" s="32" t="s">
        <v>1260</v>
      </c>
      <c r="N298" s="32">
        <f>データ!F298</f>
        <v>13</v>
      </c>
      <c r="O298" s="32" t="s">
        <v>977</v>
      </c>
      <c r="P298" s="32" t="s">
        <v>1260</v>
      </c>
      <c r="Q298" s="32" t="str">
        <f>データ!G298</f>
        <v>打</v>
      </c>
      <c r="R298" s="32" t="s">
        <v>977</v>
      </c>
      <c r="S298" s="32" t="s">
        <v>1260</v>
      </c>
      <c r="T298" s="33">
        <f>データ!H298</f>
        <v>18571</v>
      </c>
      <c r="U298" s="34" t="s">
        <v>977</v>
      </c>
      <c r="V298" s="34" t="s">
        <v>1260</v>
      </c>
      <c r="W298" s="33">
        <f>データ!I298</f>
        <v>6378</v>
      </c>
      <c r="X298" s="34" t="s">
        <v>977</v>
      </c>
      <c r="Y298" s="34" t="s">
        <v>1260</v>
      </c>
      <c r="Z298" s="33">
        <f>データ!J298</f>
        <v>6784</v>
      </c>
      <c r="AA298" s="34" t="s">
        <v>977</v>
      </c>
      <c r="AB298" s="34" t="s">
        <v>1260</v>
      </c>
      <c r="AC298" s="33" t="str">
        <f>データ!K298</f>
        <v>A-</v>
      </c>
      <c r="AD298" s="32" t="s">
        <v>977</v>
      </c>
      <c r="AE298" s="34" t="s">
        <v>1260</v>
      </c>
      <c r="AF298" s="33">
        <f>データ!L298</f>
        <v>31733</v>
      </c>
      <c r="AG298" s="34" t="s">
        <v>977</v>
      </c>
      <c r="AH298" s="34" t="s">
        <v>2273</v>
      </c>
      <c r="AI298" s="33" t="str">
        <f>データ!M298</f>
        <v>天幻光の交叉線／絶</v>
      </c>
      <c r="AJ298" s="9" t="s">
        <v>2274</v>
      </c>
      <c r="AK298" s="33" t="str">
        <f>データ!O298</f>
        <v>-</v>
      </c>
      <c r="AL298" s="35" t="s">
        <v>977</v>
      </c>
      <c r="AM298" s="34" t="s">
        <v>2276</v>
      </c>
      <c r="AN298" s="33" t="str">
        <f>データ!Q298</f>
        <v>リザレクション／真</v>
      </c>
      <c r="AO298" s="9" t="s">
        <v>2277</v>
      </c>
      <c r="AP298" s="33" t="str">
        <f>データ!S298</f>
        <v>-</v>
      </c>
      <c r="AQ298" s="35" t="s">
        <v>977</v>
      </c>
      <c r="AR298" s="34" t="s">
        <v>1260</v>
      </c>
      <c r="AS298" s="33" t="str">
        <f>データ!U298</f>
        <v>-</v>
      </c>
      <c r="AT298" s="35" t="s">
        <v>977</v>
      </c>
      <c r="AU298" s="34" t="s">
        <v>1260</v>
      </c>
      <c r="AV298" s="33" t="str">
        <f>データ!W298</f>
        <v>-</v>
      </c>
      <c r="AW298" s="35" t="s">
        <v>977</v>
      </c>
      <c r="AX298" s="34" t="s">
        <v>1260</v>
      </c>
      <c r="AY298" s="33" t="str">
        <f>データ!X298</f>
        <v>メダル</v>
      </c>
      <c r="AZ298" s="35" t="s">
        <v>977</v>
      </c>
      <c r="BA298" s="9" t="s">
        <v>972</v>
      </c>
    </row>
    <row r="299" spans="1:53" x14ac:dyDescent="0.15">
      <c r="A299" s="9" t="s">
        <v>969</v>
      </c>
      <c r="B299" s="9" t="s">
        <v>1392</v>
      </c>
      <c r="C299" s="32" t="str">
        <f>"./images/thumbnail/"&amp;データ!B299&amp;".jpg"</f>
        <v>./images/thumbnail/1935.jpg</v>
      </c>
      <c r="D299" s="32" t="s">
        <v>1393</v>
      </c>
      <c r="E299" s="32" t="str">
        <f>"./images/thumbnail/"&amp;データ!B299&amp;".jpg"</f>
        <v>./images/thumbnail/1935.jpg</v>
      </c>
      <c r="F299" s="32" t="s">
        <v>1064</v>
      </c>
      <c r="G299" s="32" t="s">
        <v>1260</v>
      </c>
      <c r="H299" s="32" t="str">
        <f>データ!D299</f>
        <v>ベルトラン</v>
      </c>
      <c r="I299" s="32" t="s">
        <v>977</v>
      </c>
      <c r="J299" s="32" t="s">
        <v>1260</v>
      </c>
      <c r="K299" s="32" t="str">
        <f>データ!E299</f>
        <v>UR</v>
      </c>
      <c r="L299" s="32" t="s">
        <v>977</v>
      </c>
      <c r="M299" s="32" t="s">
        <v>1260</v>
      </c>
      <c r="N299" s="32">
        <f>データ!F299</f>
        <v>15</v>
      </c>
      <c r="O299" s="32" t="s">
        <v>977</v>
      </c>
      <c r="P299" s="32" t="s">
        <v>1260</v>
      </c>
      <c r="Q299" s="32" t="str">
        <f>データ!G299</f>
        <v>打</v>
      </c>
      <c r="R299" s="32" t="s">
        <v>977</v>
      </c>
      <c r="S299" s="32" t="s">
        <v>1260</v>
      </c>
      <c r="T299" s="33">
        <f>データ!H299</f>
        <v>26881</v>
      </c>
      <c r="U299" s="34" t="s">
        <v>977</v>
      </c>
      <c r="V299" s="34" t="s">
        <v>1260</v>
      </c>
      <c r="W299" s="33">
        <f>データ!I299</f>
        <v>7479</v>
      </c>
      <c r="X299" s="34" t="s">
        <v>977</v>
      </c>
      <c r="Y299" s="34" t="s">
        <v>1260</v>
      </c>
      <c r="Z299" s="33">
        <f>データ!J299</f>
        <v>10126</v>
      </c>
      <c r="AA299" s="34" t="s">
        <v>977</v>
      </c>
      <c r="AB299" s="34" t="s">
        <v>1260</v>
      </c>
      <c r="AC299" s="33" t="str">
        <f>データ!K299</f>
        <v>S</v>
      </c>
      <c r="AD299" s="32" t="s">
        <v>977</v>
      </c>
      <c r="AE299" s="34" t="s">
        <v>1260</v>
      </c>
      <c r="AF299" s="33">
        <f>データ!L299</f>
        <v>44486</v>
      </c>
      <c r="AG299" s="34" t="s">
        <v>977</v>
      </c>
      <c r="AH299" s="34" t="s">
        <v>2273</v>
      </c>
      <c r="AI299" s="33" t="str">
        <f>データ!M299</f>
        <v>地幻光の交叉線／煌</v>
      </c>
      <c r="AJ299" s="9" t="s">
        <v>2274</v>
      </c>
      <c r="AK299" s="33" t="str">
        <f>データ!O299</f>
        <v>-</v>
      </c>
      <c r="AL299" s="35" t="s">
        <v>977</v>
      </c>
      <c r="AM299" s="34" t="s">
        <v>2276</v>
      </c>
      <c r="AN299" s="33" t="str">
        <f>データ!Q299</f>
        <v>アサルト／煌</v>
      </c>
      <c r="AO299" s="9" t="s">
        <v>2277</v>
      </c>
      <c r="AP299" s="33" t="str">
        <f>データ!S299</f>
        <v>ランページ／絶</v>
      </c>
      <c r="AQ299" s="35" t="s">
        <v>977</v>
      </c>
      <c r="AR299" s="34" t="s">
        <v>1260</v>
      </c>
      <c r="AS299" s="33" t="str">
        <f>データ!U299</f>
        <v>-</v>
      </c>
      <c r="AT299" s="35" t="s">
        <v>977</v>
      </c>
      <c r="AU299" s="34" t="s">
        <v>1260</v>
      </c>
      <c r="AV299" s="33" t="str">
        <f>データ!W299</f>
        <v>-</v>
      </c>
      <c r="AW299" s="35" t="s">
        <v>977</v>
      </c>
      <c r="AX299" s="34" t="s">
        <v>1260</v>
      </c>
      <c r="AY299" s="33" t="str">
        <f>データ!X299</f>
        <v>第13回統一報酬</v>
      </c>
      <c r="AZ299" s="35" t="s">
        <v>977</v>
      </c>
      <c r="BA299" s="9" t="s">
        <v>972</v>
      </c>
    </row>
    <row r="300" spans="1:53" x14ac:dyDescent="0.15">
      <c r="A300" s="9" t="s">
        <v>969</v>
      </c>
      <c r="B300" s="9" t="s">
        <v>1392</v>
      </c>
      <c r="C300" s="32" t="str">
        <f>"./images/thumbnail/"&amp;データ!B300&amp;".jpg"</f>
        <v>./images/thumbnail/1934.jpg</v>
      </c>
      <c r="D300" s="32" t="s">
        <v>1393</v>
      </c>
      <c r="E300" s="32" t="str">
        <f>"./images/thumbnail/"&amp;データ!B300&amp;".jpg"</f>
        <v>./images/thumbnail/1934.jpg</v>
      </c>
      <c r="F300" s="32" t="s">
        <v>1064</v>
      </c>
      <c r="G300" s="32" t="s">
        <v>1260</v>
      </c>
      <c r="H300" s="32" t="str">
        <f>データ!D300</f>
        <v>ベルトラン</v>
      </c>
      <c r="I300" s="32" t="s">
        <v>977</v>
      </c>
      <c r="J300" s="32" t="s">
        <v>1260</v>
      </c>
      <c r="K300" s="32" t="str">
        <f>データ!E300</f>
        <v>UR</v>
      </c>
      <c r="L300" s="32" t="s">
        <v>977</v>
      </c>
      <c r="M300" s="32" t="s">
        <v>1260</v>
      </c>
      <c r="N300" s="32">
        <f>データ!F300</f>
        <v>14</v>
      </c>
      <c r="O300" s="32" t="s">
        <v>977</v>
      </c>
      <c r="P300" s="32" t="s">
        <v>1260</v>
      </c>
      <c r="Q300" s="32" t="str">
        <f>データ!G300</f>
        <v>打</v>
      </c>
      <c r="R300" s="32" t="s">
        <v>977</v>
      </c>
      <c r="S300" s="32" t="s">
        <v>1260</v>
      </c>
      <c r="T300" s="33">
        <f>データ!H300</f>
        <v>23815</v>
      </c>
      <c r="U300" s="34" t="s">
        <v>977</v>
      </c>
      <c r="V300" s="34" t="s">
        <v>1260</v>
      </c>
      <c r="W300" s="33">
        <f>データ!I300</f>
        <v>6955</v>
      </c>
      <c r="X300" s="34" t="s">
        <v>977</v>
      </c>
      <c r="Y300" s="34" t="s">
        <v>1260</v>
      </c>
      <c r="Z300" s="33">
        <f>データ!J300</f>
        <v>9502</v>
      </c>
      <c r="AA300" s="34" t="s">
        <v>977</v>
      </c>
      <c r="AB300" s="34" t="s">
        <v>1260</v>
      </c>
      <c r="AC300" s="33" t="str">
        <f>データ!K300</f>
        <v>A+</v>
      </c>
      <c r="AD300" s="32" t="s">
        <v>977</v>
      </c>
      <c r="AE300" s="34" t="s">
        <v>1260</v>
      </c>
      <c r="AF300" s="33">
        <f>データ!L300</f>
        <v>40272</v>
      </c>
      <c r="AG300" s="34" t="s">
        <v>977</v>
      </c>
      <c r="AH300" s="34" t="s">
        <v>2273</v>
      </c>
      <c r="AI300" s="33" t="str">
        <f>データ!M300</f>
        <v>地幻光の交叉線／煌</v>
      </c>
      <c r="AJ300" s="9" t="s">
        <v>2274</v>
      </c>
      <c r="AK300" s="33" t="str">
        <f>データ!O300</f>
        <v>-</v>
      </c>
      <c r="AL300" s="35" t="s">
        <v>977</v>
      </c>
      <c r="AM300" s="34" t="s">
        <v>2276</v>
      </c>
      <c r="AN300" s="33" t="str">
        <f>データ!Q300</f>
        <v>アサルト／絶</v>
      </c>
      <c r="AO300" s="9" t="s">
        <v>2277</v>
      </c>
      <c r="AP300" s="33" t="str">
        <f>データ!S300</f>
        <v>-</v>
      </c>
      <c r="AQ300" s="35" t="s">
        <v>977</v>
      </c>
      <c r="AR300" s="34" t="s">
        <v>1260</v>
      </c>
      <c r="AS300" s="33" t="str">
        <f>データ!U300</f>
        <v>-</v>
      </c>
      <c r="AT300" s="35" t="s">
        <v>977</v>
      </c>
      <c r="AU300" s="34" t="s">
        <v>1260</v>
      </c>
      <c r="AV300" s="33" t="str">
        <f>データ!W300</f>
        <v>-</v>
      </c>
      <c r="AW300" s="35" t="s">
        <v>977</v>
      </c>
      <c r="AX300" s="34" t="s">
        <v>1260</v>
      </c>
      <c r="AY300" s="33" t="str">
        <f>データ!X300</f>
        <v>第13回統一報酬</v>
      </c>
      <c r="AZ300" s="35" t="s">
        <v>977</v>
      </c>
      <c r="BA300" s="9" t="s">
        <v>972</v>
      </c>
    </row>
    <row r="301" spans="1:53" x14ac:dyDescent="0.15">
      <c r="A301" s="9" t="s">
        <v>969</v>
      </c>
      <c r="B301" s="9" t="s">
        <v>1392</v>
      </c>
      <c r="C301" s="32" t="str">
        <f>"./images/thumbnail/"&amp;データ!B301&amp;".jpg"</f>
        <v>./images/thumbnail/1933.jpg</v>
      </c>
      <c r="D301" s="32" t="s">
        <v>1393</v>
      </c>
      <c r="E301" s="32" t="str">
        <f>"./images/thumbnail/"&amp;データ!B301&amp;".jpg"</f>
        <v>./images/thumbnail/1933.jpg</v>
      </c>
      <c r="F301" s="32" t="s">
        <v>1064</v>
      </c>
      <c r="G301" s="32" t="s">
        <v>1260</v>
      </c>
      <c r="H301" s="32" t="str">
        <f>データ!D301</f>
        <v>ベルトラン</v>
      </c>
      <c r="I301" s="32" t="s">
        <v>977</v>
      </c>
      <c r="J301" s="32" t="s">
        <v>1260</v>
      </c>
      <c r="K301" s="32" t="str">
        <f>データ!E301</f>
        <v>SSR</v>
      </c>
      <c r="L301" s="32" t="s">
        <v>977</v>
      </c>
      <c r="M301" s="32" t="s">
        <v>1260</v>
      </c>
      <c r="N301" s="32">
        <f>データ!F301</f>
        <v>13</v>
      </c>
      <c r="O301" s="32" t="s">
        <v>977</v>
      </c>
      <c r="P301" s="32" t="s">
        <v>1260</v>
      </c>
      <c r="Q301" s="32" t="str">
        <f>データ!G301</f>
        <v>打</v>
      </c>
      <c r="R301" s="32" t="s">
        <v>977</v>
      </c>
      <c r="S301" s="32" t="s">
        <v>1260</v>
      </c>
      <c r="T301" s="33">
        <f>データ!H301</f>
        <v>18665</v>
      </c>
      <c r="U301" s="34" t="s">
        <v>977</v>
      </c>
      <c r="V301" s="34" t="s">
        <v>1260</v>
      </c>
      <c r="W301" s="33">
        <f>データ!I301</f>
        <v>6273</v>
      </c>
      <c r="X301" s="34" t="s">
        <v>977</v>
      </c>
      <c r="Y301" s="34" t="s">
        <v>1260</v>
      </c>
      <c r="Z301" s="33">
        <f>データ!J301</f>
        <v>6889</v>
      </c>
      <c r="AA301" s="34" t="s">
        <v>977</v>
      </c>
      <c r="AB301" s="34" t="s">
        <v>1260</v>
      </c>
      <c r="AC301" s="33" t="str">
        <f>データ!K301</f>
        <v>A-</v>
      </c>
      <c r="AD301" s="32" t="s">
        <v>977</v>
      </c>
      <c r="AE301" s="34" t="s">
        <v>1260</v>
      </c>
      <c r="AF301" s="33">
        <f>データ!L301</f>
        <v>31827</v>
      </c>
      <c r="AG301" s="34" t="s">
        <v>977</v>
      </c>
      <c r="AH301" s="34" t="s">
        <v>2273</v>
      </c>
      <c r="AI301" s="33" t="str">
        <f>データ!M301</f>
        <v>地幻光の交叉線／絶</v>
      </c>
      <c r="AJ301" s="9" t="s">
        <v>2274</v>
      </c>
      <c r="AK301" s="33" t="str">
        <f>データ!O301</f>
        <v>-</v>
      </c>
      <c r="AL301" s="35" t="s">
        <v>977</v>
      </c>
      <c r="AM301" s="34" t="s">
        <v>2276</v>
      </c>
      <c r="AN301" s="33" t="str">
        <f>データ!Q301</f>
        <v>アサルト／真</v>
      </c>
      <c r="AO301" s="9" t="s">
        <v>2277</v>
      </c>
      <c r="AP301" s="33" t="str">
        <f>データ!S301</f>
        <v>-</v>
      </c>
      <c r="AQ301" s="35" t="s">
        <v>977</v>
      </c>
      <c r="AR301" s="34" t="s">
        <v>1260</v>
      </c>
      <c r="AS301" s="33" t="str">
        <f>データ!U301</f>
        <v>-</v>
      </c>
      <c r="AT301" s="35" t="s">
        <v>977</v>
      </c>
      <c r="AU301" s="34" t="s">
        <v>1260</v>
      </c>
      <c r="AV301" s="33" t="str">
        <f>データ!W301</f>
        <v>-</v>
      </c>
      <c r="AW301" s="35" t="s">
        <v>977</v>
      </c>
      <c r="AX301" s="34" t="s">
        <v>1260</v>
      </c>
      <c r="AY301" s="33" t="str">
        <f>データ!X301</f>
        <v>第13回統一報酬</v>
      </c>
      <c r="AZ301" s="35" t="s">
        <v>977</v>
      </c>
      <c r="BA301" s="9" t="s">
        <v>972</v>
      </c>
    </row>
    <row r="302" spans="1:53" x14ac:dyDescent="0.15">
      <c r="A302" s="9" t="s">
        <v>969</v>
      </c>
      <c r="B302" s="9" t="s">
        <v>1392</v>
      </c>
      <c r="C302" s="32" t="str">
        <f>"./images/thumbnail/"&amp;データ!B302&amp;".jpg"</f>
        <v>./images/thumbnail/1932.jpg</v>
      </c>
      <c r="D302" s="32" t="s">
        <v>1393</v>
      </c>
      <c r="E302" s="32" t="str">
        <f>"./images/thumbnail/"&amp;データ!B302&amp;".jpg"</f>
        <v>./images/thumbnail/1932.jpg</v>
      </c>
      <c r="F302" s="32" t="s">
        <v>1064</v>
      </c>
      <c r="G302" s="32" t="s">
        <v>1260</v>
      </c>
      <c r="H302" s="32" t="str">
        <f>データ!D302</f>
        <v>ベルトラン</v>
      </c>
      <c r="I302" s="32" t="s">
        <v>977</v>
      </c>
      <c r="J302" s="32" t="s">
        <v>1260</v>
      </c>
      <c r="K302" s="32" t="str">
        <f>データ!E302</f>
        <v>SSR</v>
      </c>
      <c r="L302" s="32" t="s">
        <v>977</v>
      </c>
      <c r="M302" s="32" t="s">
        <v>1260</v>
      </c>
      <c r="N302" s="32">
        <f>データ!F302</f>
        <v>12</v>
      </c>
      <c r="O302" s="32" t="s">
        <v>977</v>
      </c>
      <c r="P302" s="32" t="s">
        <v>1260</v>
      </c>
      <c r="Q302" s="32" t="str">
        <f>データ!G302</f>
        <v>打</v>
      </c>
      <c r="R302" s="32" t="s">
        <v>977</v>
      </c>
      <c r="S302" s="32" t="s">
        <v>1260</v>
      </c>
      <c r="T302" s="33">
        <f>データ!H302</f>
        <v>19974</v>
      </c>
      <c r="U302" s="34" t="s">
        <v>977</v>
      </c>
      <c r="V302" s="34" t="s">
        <v>1260</v>
      </c>
      <c r="W302" s="33">
        <f>データ!I302</f>
        <v>5267</v>
      </c>
      <c r="X302" s="34" t="s">
        <v>977</v>
      </c>
      <c r="Y302" s="34" t="s">
        <v>1260</v>
      </c>
      <c r="Z302" s="33">
        <f>データ!J302</f>
        <v>6268</v>
      </c>
      <c r="AA302" s="34" t="s">
        <v>977</v>
      </c>
      <c r="AB302" s="34" t="s">
        <v>1260</v>
      </c>
      <c r="AC302" s="33" t="str">
        <f>データ!K302</f>
        <v>A-</v>
      </c>
      <c r="AD302" s="32" t="s">
        <v>977</v>
      </c>
      <c r="AE302" s="34" t="s">
        <v>1260</v>
      </c>
      <c r="AF302" s="33">
        <f>データ!L302</f>
        <v>31509</v>
      </c>
      <c r="AG302" s="34" t="s">
        <v>977</v>
      </c>
      <c r="AH302" s="34" t="s">
        <v>2273</v>
      </c>
      <c r="AI302" s="33" t="str">
        <f>データ!M302</f>
        <v>地幻光の交叉線／絶</v>
      </c>
      <c r="AJ302" s="9" t="s">
        <v>2274</v>
      </c>
      <c r="AK302" s="33" t="str">
        <f>データ!O302</f>
        <v>-</v>
      </c>
      <c r="AL302" s="35" t="s">
        <v>977</v>
      </c>
      <c r="AM302" s="34" t="s">
        <v>2276</v>
      </c>
      <c r="AN302" s="33" t="str">
        <f>データ!Q302</f>
        <v>アサルト／真</v>
      </c>
      <c r="AO302" s="9" t="s">
        <v>2277</v>
      </c>
      <c r="AP302" s="33" t="str">
        <f>データ!S302</f>
        <v>-</v>
      </c>
      <c r="AQ302" s="35" t="s">
        <v>977</v>
      </c>
      <c r="AR302" s="34" t="s">
        <v>1260</v>
      </c>
      <c r="AS302" s="33" t="str">
        <f>データ!U302</f>
        <v>-</v>
      </c>
      <c r="AT302" s="35" t="s">
        <v>977</v>
      </c>
      <c r="AU302" s="34" t="s">
        <v>1260</v>
      </c>
      <c r="AV302" s="33" t="str">
        <f>データ!W302</f>
        <v>-</v>
      </c>
      <c r="AW302" s="35" t="s">
        <v>977</v>
      </c>
      <c r="AX302" s="34" t="s">
        <v>1260</v>
      </c>
      <c r="AY302" s="33" t="str">
        <f>データ!X302</f>
        <v>第13回統一報酬</v>
      </c>
      <c r="AZ302" s="35" t="s">
        <v>977</v>
      </c>
      <c r="BA302" s="9" t="s">
        <v>972</v>
      </c>
    </row>
    <row r="303" spans="1:53" x14ac:dyDescent="0.15">
      <c r="A303" s="9" t="s">
        <v>969</v>
      </c>
      <c r="B303" s="9" t="s">
        <v>1392</v>
      </c>
      <c r="C303" s="32" t="str">
        <f>"./images/thumbnail/"&amp;データ!B303&amp;".jpg"</f>
        <v>./images/thumbnail/1931.jpg</v>
      </c>
      <c r="D303" s="32" t="s">
        <v>1393</v>
      </c>
      <c r="E303" s="32" t="str">
        <f>"./images/thumbnail/"&amp;データ!B303&amp;".jpg"</f>
        <v>./images/thumbnail/1931.jpg</v>
      </c>
      <c r="F303" s="32" t="s">
        <v>1064</v>
      </c>
      <c r="G303" s="32" t="s">
        <v>1260</v>
      </c>
      <c r="H303" s="32" t="str">
        <f>データ!D303</f>
        <v>マクシミリアン</v>
      </c>
      <c r="I303" s="32" t="s">
        <v>977</v>
      </c>
      <c r="J303" s="32" t="s">
        <v>1260</v>
      </c>
      <c r="K303" s="32" t="str">
        <f>データ!E303</f>
        <v>UR</v>
      </c>
      <c r="L303" s="32" t="s">
        <v>977</v>
      </c>
      <c r="M303" s="32" t="s">
        <v>1260</v>
      </c>
      <c r="N303" s="32">
        <f>データ!F303</f>
        <v>15</v>
      </c>
      <c r="O303" s="32" t="s">
        <v>977</v>
      </c>
      <c r="P303" s="32" t="s">
        <v>1260</v>
      </c>
      <c r="Q303" s="32" t="str">
        <f>データ!G303</f>
        <v>遠</v>
      </c>
      <c r="R303" s="32" t="s">
        <v>977</v>
      </c>
      <c r="S303" s="32" t="s">
        <v>1260</v>
      </c>
      <c r="T303" s="33">
        <f>データ!H303</f>
        <v>22569</v>
      </c>
      <c r="U303" s="34" t="s">
        <v>977</v>
      </c>
      <c r="V303" s="34" t="s">
        <v>1260</v>
      </c>
      <c r="W303" s="33">
        <f>データ!I303</f>
        <v>6958</v>
      </c>
      <c r="X303" s="34" t="s">
        <v>977</v>
      </c>
      <c r="Y303" s="34" t="s">
        <v>1260</v>
      </c>
      <c r="Z303" s="33">
        <f>データ!J303</f>
        <v>7648</v>
      </c>
      <c r="AA303" s="34" t="s">
        <v>977</v>
      </c>
      <c r="AB303" s="34" t="s">
        <v>1260</v>
      </c>
      <c r="AC303" s="33" t="str">
        <f>データ!K303</f>
        <v>SS</v>
      </c>
      <c r="AD303" s="32" t="s">
        <v>977</v>
      </c>
      <c r="AE303" s="34" t="s">
        <v>1260</v>
      </c>
      <c r="AF303" s="33">
        <f>データ!L303</f>
        <v>37175</v>
      </c>
      <c r="AG303" s="34" t="s">
        <v>977</v>
      </c>
      <c r="AH303" s="34" t="s">
        <v>2273</v>
      </c>
      <c r="AI303" s="33" t="str">
        <f>データ!M303</f>
        <v>マクシ・ミリアン</v>
      </c>
      <c r="AJ303" s="9" t="s">
        <v>2274</v>
      </c>
      <c r="AK303" s="33" t="str">
        <f>データ!O303</f>
        <v>-</v>
      </c>
      <c r="AL303" s="35" t="s">
        <v>977</v>
      </c>
      <c r="AM303" s="34" t="s">
        <v>2276</v>
      </c>
      <c r="AN303" s="33" t="str">
        <f>データ!Q303</f>
        <v>フォートレス／煌</v>
      </c>
      <c r="AO303" s="9" t="s">
        <v>2277</v>
      </c>
      <c r="AP303" s="33" t="str">
        <f>データ!S303</f>
        <v>キャッスルヴェール／真</v>
      </c>
      <c r="AQ303" s="35" t="s">
        <v>977</v>
      </c>
      <c r="AR303" s="34" t="s">
        <v>1260</v>
      </c>
      <c r="AS303" s="33" t="str">
        <f>データ!U303</f>
        <v>-</v>
      </c>
      <c r="AT303" s="35" t="s">
        <v>977</v>
      </c>
      <c r="AU303" s="34" t="s">
        <v>1260</v>
      </c>
      <c r="AV303" s="33" t="str">
        <f>データ!W303</f>
        <v>-</v>
      </c>
      <c r="AW303" s="35" t="s">
        <v>977</v>
      </c>
      <c r="AX303" s="34" t="s">
        <v>1260</v>
      </c>
      <c r="AY303" s="33" t="str">
        <f>データ!X303</f>
        <v>覇者の塔</v>
      </c>
      <c r="AZ303" s="35" t="s">
        <v>977</v>
      </c>
      <c r="BA303" s="9" t="s">
        <v>972</v>
      </c>
    </row>
    <row r="304" spans="1:53" x14ac:dyDescent="0.15">
      <c r="A304" s="9" t="s">
        <v>969</v>
      </c>
      <c r="B304" s="9" t="s">
        <v>1392</v>
      </c>
      <c r="C304" s="32" t="str">
        <f>"./images/thumbnail/"&amp;データ!B304&amp;".jpg"</f>
        <v>./images/thumbnail/1930.jpg</v>
      </c>
      <c r="D304" s="32" t="s">
        <v>1393</v>
      </c>
      <c r="E304" s="32" t="str">
        <f>"./images/thumbnail/"&amp;データ!B304&amp;".jpg"</f>
        <v>./images/thumbnail/1930.jpg</v>
      </c>
      <c r="F304" s="32" t="s">
        <v>1064</v>
      </c>
      <c r="G304" s="32" t="s">
        <v>1260</v>
      </c>
      <c r="H304" s="32" t="str">
        <f>データ!D304</f>
        <v>マクシミリアン</v>
      </c>
      <c r="I304" s="32" t="s">
        <v>977</v>
      </c>
      <c r="J304" s="32" t="s">
        <v>1260</v>
      </c>
      <c r="K304" s="32" t="str">
        <f>データ!E304</f>
        <v>SSR</v>
      </c>
      <c r="L304" s="32" t="s">
        <v>977</v>
      </c>
      <c r="M304" s="32" t="s">
        <v>1260</v>
      </c>
      <c r="N304" s="32">
        <f>データ!F304</f>
        <v>13</v>
      </c>
      <c r="O304" s="32" t="s">
        <v>977</v>
      </c>
      <c r="P304" s="32" t="s">
        <v>1260</v>
      </c>
      <c r="Q304" s="32" t="str">
        <f>データ!G304</f>
        <v>遠</v>
      </c>
      <c r="R304" s="32" t="s">
        <v>977</v>
      </c>
      <c r="S304" s="32" t="s">
        <v>1260</v>
      </c>
      <c r="T304" s="33">
        <f>データ!H304</f>
        <v>17905</v>
      </c>
      <c r="U304" s="34" t="s">
        <v>977</v>
      </c>
      <c r="V304" s="34" t="s">
        <v>1260</v>
      </c>
      <c r="W304" s="33">
        <f>データ!I304</f>
        <v>6015</v>
      </c>
      <c r="X304" s="34" t="s">
        <v>977</v>
      </c>
      <c r="Y304" s="34" t="s">
        <v>1260</v>
      </c>
      <c r="Z304" s="33">
        <f>データ!J304</f>
        <v>5516</v>
      </c>
      <c r="AA304" s="34" t="s">
        <v>977</v>
      </c>
      <c r="AB304" s="34" t="s">
        <v>1260</v>
      </c>
      <c r="AC304" s="33" t="str">
        <f>データ!K304</f>
        <v>S-</v>
      </c>
      <c r="AD304" s="32" t="s">
        <v>977</v>
      </c>
      <c r="AE304" s="34" t="s">
        <v>1260</v>
      </c>
      <c r="AF304" s="33">
        <f>データ!L304</f>
        <v>29436</v>
      </c>
      <c r="AG304" s="34" t="s">
        <v>977</v>
      </c>
      <c r="AH304" s="34" t="s">
        <v>2273</v>
      </c>
      <c r="AI304" s="33" t="str">
        <f>データ!M304</f>
        <v>遠翠の略奪／絶</v>
      </c>
      <c r="AJ304" s="9" t="s">
        <v>2274</v>
      </c>
      <c r="AK304" s="33" t="str">
        <f>データ!O304</f>
        <v>-</v>
      </c>
      <c r="AL304" s="35" t="s">
        <v>977</v>
      </c>
      <c r="AM304" s="34" t="s">
        <v>2276</v>
      </c>
      <c r="AN304" s="33" t="str">
        <f>データ!Q304</f>
        <v>フォースオブウィッシュ／真</v>
      </c>
      <c r="AO304" s="9" t="s">
        <v>2277</v>
      </c>
      <c r="AP304" s="33" t="str">
        <f>データ!S304</f>
        <v>-</v>
      </c>
      <c r="AQ304" s="35" t="s">
        <v>977</v>
      </c>
      <c r="AR304" s="34" t="s">
        <v>1260</v>
      </c>
      <c r="AS304" s="33" t="str">
        <f>データ!U304</f>
        <v>-</v>
      </c>
      <c r="AT304" s="35" t="s">
        <v>977</v>
      </c>
      <c r="AU304" s="34" t="s">
        <v>1260</v>
      </c>
      <c r="AV304" s="33" t="str">
        <f>データ!W304</f>
        <v>-</v>
      </c>
      <c r="AW304" s="35" t="s">
        <v>977</v>
      </c>
      <c r="AX304" s="34" t="s">
        <v>1260</v>
      </c>
      <c r="AY304" s="33" t="str">
        <f>データ!X304</f>
        <v>常設</v>
      </c>
      <c r="AZ304" s="35" t="s">
        <v>977</v>
      </c>
      <c r="BA304" s="9" t="s">
        <v>972</v>
      </c>
    </row>
    <row r="305" spans="1:53" x14ac:dyDescent="0.15">
      <c r="A305" s="9" t="s">
        <v>969</v>
      </c>
      <c r="B305" s="9" t="s">
        <v>1392</v>
      </c>
      <c r="C305" s="32" t="str">
        <f>"./images/thumbnail/"&amp;データ!B305&amp;".jpg"</f>
        <v>./images/thumbnail/1928.jpg</v>
      </c>
      <c r="D305" s="32" t="s">
        <v>1393</v>
      </c>
      <c r="E305" s="32" t="str">
        <f>"./images/thumbnail/"&amp;データ!B305&amp;".jpg"</f>
        <v>./images/thumbnail/1928.jpg</v>
      </c>
      <c r="F305" s="32" t="s">
        <v>1064</v>
      </c>
      <c r="G305" s="32" t="s">
        <v>1260</v>
      </c>
      <c r="H305" s="32" t="str">
        <f>データ!D305</f>
        <v>ローズ</v>
      </c>
      <c r="I305" s="32" t="s">
        <v>977</v>
      </c>
      <c r="J305" s="32" t="s">
        <v>1260</v>
      </c>
      <c r="K305" s="32" t="str">
        <f>データ!E305</f>
        <v>SSR</v>
      </c>
      <c r="L305" s="32" t="s">
        <v>977</v>
      </c>
      <c r="M305" s="32" t="s">
        <v>1260</v>
      </c>
      <c r="N305" s="32">
        <f>データ!F305</f>
        <v>13</v>
      </c>
      <c r="O305" s="32" t="s">
        <v>977</v>
      </c>
      <c r="P305" s="32" t="s">
        <v>1260</v>
      </c>
      <c r="Q305" s="32" t="str">
        <f>データ!G305</f>
        <v>遠</v>
      </c>
      <c r="R305" s="32" t="s">
        <v>977</v>
      </c>
      <c r="S305" s="32" t="s">
        <v>1260</v>
      </c>
      <c r="T305" s="33">
        <f>データ!H305</f>
        <v>15993</v>
      </c>
      <c r="U305" s="34" t="s">
        <v>977</v>
      </c>
      <c r="V305" s="34" t="s">
        <v>1260</v>
      </c>
      <c r="W305" s="33">
        <f>データ!I305</f>
        <v>6111</v>
      </c>
      <c r="X305" s="34" t="s">
        <v>977</v>
      </c>
      <c r="Y305" s="34" t="s">
        <v>1260</v>
      </c>
      <c r="Z305" s="33">
        <f>データ!J305</f>
        <v>5014</v>
      </c>
      <c r="AA305" s="34" t="s">
        <v>977</v>
      </c>
      <c r="AB305" s="34" t="s">
        <v>1260</v>
      </c>
      <c r="AC305" s="33" t="str">
        <f>データ!K305</f>
        <v>S-</v>
      </c>
      <c r="AD305" s="32" t="s">
        <v>977</v>
      </c>
      <c r="AE305" s="34" t="s">
        <v>1260</v>
      </c>
      <c r="AF305" s="33">
        <f>データ!L305</f>
        <v>27118</v>
      </c>
      <c r="AG305" s="34" t="s">
        <v>977</v>
      </c>
      <c r="AH305" s="34" t="s">
        <v>2273</v>
      </c>
      <c r="AI305" s="33" t="str">
        <f>データ!M305</f>
        <v>暗闇の言霊／絶</v>
      </c>
      <c r="AJ305" s="9" t="s">
        <v>2274</v>
      </c>
      <c r="AK305" s="33" t="str">
        <f>データ!O305</f>
        <v>-</v>
      </c>
      <c r="AL305" s="35" t="s">
        <v>977</v>
      </c>
      <c r="AM305" s="34" t="s">
        <v>2276</v>
      </c>
      <c r="AN305" s="33" t="str">
        <f>データ!Q305</f>
        <v>バーサク／真</v>
      </c>
      <c r="AO305" s="9" t="s">
        <v>2277</v>
      </c>
      <c r="AP305" s="33" t="str">
        <f>データ!S305</f>
        <v>-</v>
      </c>
      <c r="AQ305" s="35" t="s">
        <v>977</v>
      </c>
      <c r="AR305" s="34" t="s">
        <v>1260</v>
      </c>
      <c r="AS305" s="33" t="str">
        <f>データ!U305</f>
        <v>-</v>
      </c>
      <c r="AT305" s="35" t="s">
        <v>977</v>
      </c>
      <c r="AU305" s="34" t="s">
        <v>1260</v>
      </c>
      <c r="AV305" s="33" t="str">
        <f>データ!W305</f>
        <v>-</v>
      </c>
      <c r="AW305" s="35" t="s">
        <v>977</v>
      </c>
      <c r="AX305" s="34" t="s">
        <v>1260</v>
      </c>
      <c r="AY305" s="33" t="str">
        <f>データ!X305</f>
        <v>誓いイベ</v>
      </c>
      <c r="AZ305" s="35" t="s">
        <v>977</v>
      </c>
      <c r="BA305" s="9" t="s">
        <v>972</v>
      </c>
    </row>
    <row r="306" spans="1:53" x14ac:dyDescent="0.15">
      <c r="A306" s="9" t="s">
        <v>969</v>
      </c>
      <c r="B306" s="9" t="s">
        <v>1392</v>
      </c>
      <c r="C306" s="32" t="str">
        <f>"./images/thumbnail/"&amp;データ!B306&amp;".jpg"</f>
        <v>./images/thumbnail/1927.jpg</v>
      </c>
      <c r="D306" s="32" t="s">
        <v>1393</v>
      </c>
      <c r="E306" s="32" t="str">
        <f>"./images/thumbnail/"&amp;データ!B306&amp;".jpg"</f>
        <v>./images/thumbnail/1927.jpg</v>
      </c>
      <c r="F306" s="32" t="s">
        <v>1064</v>
      </c>
      <c r="G306" s="32" t="s">
        <v>1260</v>
      </c>
      <c r="H306" s="32" t="str">
        <f>データ!D306</f>
        <v>ローズ</v>
      </c>
      <c r="I306" s="32" t="s">
        <v>977</v>
      </c>
      <c r="J306" s="32" t="s">
        <v>1260</v>
      </c>
      <c r="K306" s="32" t="str">
        <f>データ!E306</f>
        <v>UR</v>
      </c>
      <c r="L306" s="32" t="s">
        <v>977</v>
      </c>
      <c r="M306" s="32" t="s">
        <v>1260</v>
      </c>
      <c r="N306" s="32">
        <f>データ!F306</f>
        <v>14</v>
      </c>
      <c r="O306" s="32" t="s">
        <v>977</v>
      </c>
      <c r="P306" s="32" t="s">
        <v>1260</v>
      </c>
      <c r="Q306" s="32" t="str">
        <f>データ!G306</f>
        <v>遠</v>
      </c>
      <c r="R306" s="32" t="s">
        <v>977</v>
      </c>
      <c r="S306" s="32" t="s">
        <v>1260</v>
      </c>
      <c r="T306" s="33">
        <f>データ!H306</f>
        <v>19434</v>
      </c>
      <c r="U306" s="34" t="s">
        <v>977</v>
      </c>
      <c r="V306" s="34" t="s">
        <v>1260</v>
      </c>
      <c r="W306" s="33">
        <f>データ!I306</f>
        <v>6822</v>
      </c>
      <c r="X306" s="34" t="s">
        <v>977</v>
      </c>
      <c r="Y306" s="34" t="s">
        <v>1260</v>
      </c>
      <c r="Z306" s="33">
        <f>データ!J306</f>
        <v>5436</v>
      </c>
      <c r="AA306" s="34" t="s">
        <v>977</v>
      </c>
      <c r="AB306" s="34" t="s">
        <v>1260</v>
      </c>
      <c r="AC306" s="33" t="str">
        <f>データ!K306</f>
        <v>S+</v>
      </c>
      <c r="AD306" s="32" t="s">
        <v>977</v>
      </c>
      <c r="AE306" s="34" t="s">
        <v>1260</v>
      </c>
      <c r="AF306" s="33">
        <f>データ!L306</f>
        <v>31692</v>
      </c>
      <c r="AG306" s="34" t="s">
        <v>977</v>
      </c>
      <c r="AH306" s="34" t="s">
        <v>2273</v>
      </c>
      <c r="AI306" s="33" t="str">
        <f>データ!M306</f>
        <v>遠翠の聖天</v>
      </c>
      <c r="AJ306" s="9" t="s">
        <v>2274</v>
      </c>
      <c r="AK306" s="33" t="str">
        <f>データ!O306</f>
        <v>-</v>
      </c>
      <c r="AL306" s="35" t="s">
        <v>977</v>
      </c>
      <c r="AM306" s="34" t="s">
        <v>2276</v>
      </c>
      <c r="AN306" s="33" t="str">
        <f>データ!Q306</f>
        <v>オラクル／絶</v>
      </c>
      <c r="AO306" s="9" t="s">
        <v>2277</v>
      </c>
      <c r="AP306" s="33" t="str">
        <f>データ!S306</f>
        <v>-</v>
      </c>
      <c r="AQ306" s="35" t="s">
        <v>977</v>
      </c>
      <c r="AR306" s="34" t="s">
        <v>1260</v>
      </c>
      <c r="AS306" s="33" t="str">
        <f>データ!U306</f>
        <v>-</v>
      </c>
      <c r="AT306" s="35" t="s">
        <v>977</v>
      </c>
      <c r="AU306" s="34" t="s">
        <v>1260</v>
      </c>
      <c r="AV306" s="33" t="str">
        <f>データ!W306</f>
        <v>-</v>
      </c>
      <c r="AW306" s="35" t="s">
        <v>977</v>
      </c>
      <c r="AX306" s="34" t="s">
        <v>1260</v>
      </c>
      <c r="AY306" s="33" t="str">
        <f>データ!X306</f>
        <v>誓いイベ</v>
      </c>
      <c r="AZ306" s="35" t="s">
        <v>977</v>
      </c>
      <c r="BA306" s="9" t="s">
        <v>972</v>
      </c>
    </row>
    <row r="307" spans="1:53" x14ac:dyDescent="0.15">
      <c r="A307" s="9" t="s">
        <v>969</v>
      </c>
      <c r="B307" s="9" t="s">
        <v>1392</v>
      </c>
      <c r="C307" s="32" t="str">
        <f>"./images/thumbnail/"&amp;データ!B307&amp;".jpg"</f>
        <v>./images/thumbnail/1926.jpg</v>
      </c>
      <c r="D307" s="32" t="s">
        <v>1393</v>
      </c>
      <c r="E307" s="32" t="str">
        <f>"./images/thumbnail/"&amp;データ!B307&amp;".jpg"</f>
        <v>./images/thumbnail/1926.jpg</v>
      </c>
      <c r="F307" s="32" t="s">
        <v>1064</v>
      </c>
      <c r="G307" s="32" t="s">
        <v>1260</v>
      </c>
      <c r="H307" s="32" t="str">
        <f>データ!D307</f>
        <v>エメーリエ</v>
      </c>
      <c r="I307" s="32" t="s">
        <v>977</v>
      </c>
      <c r="J307" s="32" t="s">
        <v>1260</v>
      </c>
      <c r="K307" s="32" t="str">
        <f>データ!E307</f>
        <v>UR</v>
      </c>
      <c r="L307" s="32" t="s">
        <v>977</v>
      </c>
      <c r="M307" s="32" t="s">
        <v>1260</v>
      </c>
      <c r="N307" s="32">
        <f>データ!F307</f>
        <v>15</v>
      </c>
      <c r="O307" s="32" t="s">
        <v>977</v>
      </c>
      <c r="P307" s="32" t="s">
        <v>1260</v>
      </c>
      <c r="Q307" s="32" t="str">
        <f>データ!G307</f>
        <v>斬</v>
      </c>
      <c r="R307" s="32" t="s">
        <v>977</v>
      </c>
      <c r="S307" s="32" t="s">
        <v>1260</v>
      </c>
      <c r="T307" s="33">
        <f>データ!H307</f>
        <v>20120</v>
      </c>
      <c r="U307" s="34" t="s">
        <v>977</v>
      </c>
      <c r="V307" s="34" t="s">
        <v>1260</v>
      </c>
      <c r="W307" s="33">
        <f>データ!I307</f>
        <v>9147</v>
      </c>
      <c r="X307" s="34" t="s">
        <v>977</v>
      </c>
      <c r="Y307" s="34" t="s">
        <v>1260</v>
      </c>
      <c r="Z307" s="33">
        <f>データ!J307</f>
        <v>6339</v>
      </c>
      <c r="AA307" s="34" t="s">
        <v>977</v>
      </c>
      <c r="AB307" s="34" t="s">
        <v>1260</v>
      </c>
      <c r="AC307" s="33" t="str">
        <f>データ!K307</f>
        <v>SS1</v>
      </c>
      <c r="AD307" s="32" t="s">
        <v>977</v>
      </c>
      <c r="AE307" s="34" t="s">
        <v>1260</v>
      </c>
      <c r="AF307" s="33">
        <f>データ!L307</f>
        <v>35606</v>
      </c>
      <c r="AG307" s="34" t="s">
        <v>977</v>
      </c>
      <c r="AH307" s="34" t="s">
        <v>2273</v>
      </c>
      <c r="AI307" s="33" t="str">
        <f>データ!M307</f>
        <v>対蒼の突風／煌</v>
      </c>
      <c r="AJ307" s="9" t="s">
        <v>2274</v>
      </c>
      <c r="AK307" s="33" t="str">
        <f>データ!O307</f>
        <v>-</v>
      </c>
      <c r="AL307" s="35" t="s">
        <v>977</v>
      </c>
      <c r="AM307" s="34" t="s">
        <v>2276</v>
      </c>
      <c r="AN307" s="33" t="str">
        <f>データ!Q307</f>
        <v>エース／煌</v>
      </c>
      <c r="AO307" s="9" t="s">
        <v>2277</v>
      </c>
      <c r="AP307" s="33" t="str">
        <f>データ!S307</f>
        <v>ランページ／絶</v>
      </c>
      <c r="AQ307" s="35" t="s">
        <v>977</v>
      </c>
      <c r="AR307" s="34" t="s">
        <v>1260</v>
      </c>
      <c r="AS307" s="33" t="str">
        <f>データ!U307</f>
        <v>-</v>
      </c>
      <c r="AT307" s="35" t="s">
        <v>977</v>
      </c>
      <c r="AU307" s="34" t="s">
        <v>1260</v>
      </c>
      <c r="AV307" s="33" t="str">
        <f>データ!W307</f>
        <v>-</v>
      </c>
      <c r="AW307" s="35" t="s">
        <v>977</v>
      </c>
      <c r="AX307" s="34" t="s">
        <v>1260</v>
      </c>
      <c r="AY307" s="33" t="str">
        <f>データ!X307</f>
        <v>ガチャイベ</v>
      </c>
      <c r="AZ307" s="35" t="s">
        <v>977</v>
      </c>
      <c r="BA307" s="9" t="s">
        <v>972</v>
      </c>
    </row>
    <row r="308" spans="1:53" x14ac:dyDescent="0.15">
      <c r="A308" s="9" t="s">
        <v>969</v>
      </c>
      <c r="B308" s="9" t="s">
        <v>1392</v>
      </c>
      <c r="C308" s="32" t="str">
        <f>"./images/thumbnail/"&amp;データ!B308&amp;".jpg"</f>
        <v>./images/thumbnail/1925.jpg</v>
      </c>
      <c r="D308" s="32" t="s">
        <v>1393</v>
      </c>
      <c r="E308" s="32" t="str">
        <f>"./images/thumbnail/"&amp;データ!B308&amp;".jpg"</f>
        <v>./images/thumbnail/1925.jpg</v>
      </c>
      <c r="F308" s="32" t="s">
        <v>1064</v>
      </c>
      <c r="G308" s="32" t="s">
        <v>1260</v>
      </c>
      <c r="H308" s="32" t="str">
        <f>データ!D308</f>
        <v>エリシール</v>
      </c>
      <c r="I308" s="32" t="s">
        <v>977</v>
      </c>
      <c r="J308" s="32" t="s">
        <v>1260</v>
      </c>
      <c r="K308" s="32" t="str">
        <f>データ!E308</f>
        <v>UR</v>
      </c>
      <c r="L308" s="32" t="s">
        <v>977</v>
      </c>
      <c r="M308" s="32" t="s">
        <v>1260</v>
      </c>
      <c r="N308" s="32">
        <f>データ!F308</f>
        <v>14</v>
      </c>
      <c r="O308" s="32" t="s">
        <v>977</v>
      </c>
      <c r="P308" s="32" t="s">
        <v>1260</v>
      </c>
      <c r="Q308" s="32" t="str">
        <f>データ!G308</f>
        <v>遠</v>
      </c>
      <c r="R308" s="32" t="s">
        <v>977</v>
      </c>
      <c r="S308" s="32" t="s">
        <v>1260</v>
      </c>
      <c r="T308" s="33">
        <f>データ!H308</f>
        <v>19430</v>
      </c>
      <c r="U308" s="34" t="s">
        <v>977</v>
      </c>
      <c r="V308" s="34" t="s">
        <v>1260</v>
      </c>
      <c r="W308" s="33">
        <f>データ!I308</f>
        <v>6556</v>
      </c>
      <c r="X308" s="34" t="s">
        <v>977</v>
      </c>
      <c r="Y308" s="34" t="s">
        <v>1260</v>
      </c>
      <c r="Z308" s="33">
        <f>データ!J308</f>
        <v>6224</v>
      </c>
      <c r="AA308" s="34" t="s">
        <v>977</v>
      </c>
      <c r="AB308" s="34" t="s">
        <v>1260</v>
      </c>
      <c r="AC308" s="33" t="str">
        <f>データ!K308</f>
        <v>S+</v>
      </c>
      <c r="AD308" s="32" t="s">
        <v>977</v>
      </c>
      <c r="AE308" s="34" t="s">
        <v>1260</v>
      </c>
      <c r="AF308" s="33">
        <f>データ!L308</f>
        <v>32210</v>
      </c>
      <c r="AG308" s="34" t="s">
        <v>977</v>
      </c>
      <c r="AH308" s="34" t="s">
        <v>2273</v>
      </c>
      <c r="AI308" s="33" t="str">
        <f>データ!M308</f>
        <v>天使の微笑／絶</v>
      </c>
      <c r="AJ308" s="9" t="s">
        <v>2274</v>
      </c>
      <c r="AK308" s="33" t="str">
        <f>データ!O308</f>
        <v>-</v>
      </c>
      <c r="AL308" s="35" t="s">
        <v>977</v>
      </c>
      <c r="AM308" s="34" t="s">
        <v>2276</v>
      </c>
      <c r="AN308" s="33" t="str">
        <f>データ!Q308</f>
        <v>フォートレスオーダー／真</v>
      </c>
      <c r="AO308" s="9" t="s">
        <v>2277</v>
      </c>
      <c r="AP308" s="33" t="str">
        <f>データ!S308</f>
        <v>-</v>
      </c>
      <c r="AQ308" s="35" t="s">
        <v>977</v>
      </c>
      <c r="AR308" s="34" t="s">
        <v>1260</v>
      </c>
      <c r="AS308" s="33" t="str">
        <f>データ!U308</f>
        <v>-</v>
      </c>
      <c r="AT308" s="35" t="s">
        <v>977</v>
      </c>
      <c r="AU308" s="34" t="s">
        <v>1260</v>
      </c>
      <c r="AV308" s="33" t="str">
        <f>データ!W308</f>
        <v>-</v>
      </c>
      <c r="AW308" s="35" t="s">
        <v>977</v>
      </c>
      <c r="AX308" s="34" t="s">
        <v>1260</v>
      </c>
      <c r="AY308" s="33" t="str">
        <f>データ!X308</f>
        <v>常設</v>
      </c>
      <c r="AZ308" s="35" t="s">
        <v>977</v>
      </c>
      <c r="BA308" s="9" t="s">
        <v>972</v>
      </c>
    </row>
    <row r="309" spans="1:53" x14ac:dyDescent="0.15">
      <c r="A309" s="9" t="s">
        <v>969</v>
      </c>
      <c r="B309" s="9" t="s">
        <v>1392</v>
      </c>
      <c r="C309" s="32" t="str">
        <f>"./images/thumbnail/"&amp;データ!B309&amp;".jpg"</f>
        <v>./images/thumbnail/1923.jpg</v>
      </c>
      <c r="D309" s="32" t="s">
        <v>1393</v>
      </c>
      <c r="E309" s="32" t="str">
        <f>"./images/thumbnail/"&amp;データ!B309&amp;".jpg"</f>
        <v>./images/thumbnail/1923.jpg</v>
      </c>
      <c r="F309" s="32" t="s">
        <v>1064</v>
      </c>
      <c r="G309" s="32" t="s">
        <v>1260</v>
      </c>
      <c r="H309" s="32" t="str">
        <f>データ!D309</f>
        <v>ジェニー</v>
      </c>
      <c r="I309" s="32" t="s">
        <v>977</v>
      </c>
      <c r="J309" s="32" t="s">
        <v>1260</v>
      </c>
      <c r="K309" s="32" t="str">
        <f>データ!E309</f>
        <v>UR</v>
      </c>
      <c r="L309" s="32" t="s">
        <v>977</v>
      </c>
      <c r="M309" s="32" t="s">
        <v>1260</v>
      </c>
      <c r="N309" s="32">
        <f>データ!F309</f>
        <v>15</v>
      </c>
      <c r="O309" s="32" t="s">
        <v>977</v>
      </c>
      <c r="P309" s="32" t="s">
        <v>1260</v>
      </c>
      <c r="Q309" s="32" t="str">
        <f>データ!G309</f>
        <v>斬</v>
      </c>
      <c r="R309" s="32" t="s">
        <v>977</v>
      </c>
      <c r="S309" s="32" t="s">
        <v>1260</v>
      </c>
      <c r="T309" s="33">
        <f>データ!H309</f>
        <v>19249</v>
      </c>
      <c r="U309" s="34" t="s">
        <v>977</v>
      </c>
      <c r="V309" s="34" t="s">
        <v>1260</v>
      </c>
      <c r="W309" s="33">
        <f>データ!I309</f>
        <v>9088</v>
      </c>
      <c r="X309" s="34" t="s">
        <v>977</v>
      </c>
      <c r="Y309" s="34" t="s">
        <v>1260</v>
      </c>
      <c r="Z309" s="33">
        <f>データ!J309</f>
        <v>6246</v>
      </c>
      <c r="AA309" s="34" t="s">
        <v>977</v>
      </c>
      <c r="AB309" s="34" t="s">
        <v>1260</v>
      </c>
      <c r="AC309" s="33" t="str">
        <f>データ!K309</f>
        <v>SS-</v>
      </c>
      <c r="AD309" s="32" t="s">
        <v>977</v>
      </c>
      <c r="AE309" s="34" t="s">
        <v>1260</v>
      </c>
      <c r="AF309" s="33">
        <f>データ!L309</f>
        <v>34583</v>
      </c>
      <c r="AG309" s="34" t="s">
        <v>977</v>
      </c>
      <c r="AH309" s="34" t="s">
        <v>2273</v>
      </c>
      <c r="AI309" s="33" t="str">
        <f>データ!M309</f>
        <v>斬紅の業火／絶</v>
      </c>
      <c r="AJ309" s="9" t="s">
        <v>2274</v>
      </c>
      <c r="AK309" s="33" t="str">
        <f>データ!O309</f>
        <v>-</v>
      </c>
      <c r="AL309" s="35" t="s">
        <v>977</v>
      </c>
      <c r="AM309" s="34" t="s">
        <v>2276</v>
      </c>
      <c r="AN309" s="33" t="str">
        <f>データ!Q309</f>
        <v>ポイントライズ／煌</v>
      </c>
      <c r="AO309" s="9" t="s">
        <v>2277</v>
      </c>
      <c r="AP309" s="33" t="str">
        <f>データ!S309</f>
        <v>アサルト／絶</v>
      </c>
      <c r="AQ309" s="35" t="s">
        <v>977</v>
      </c>
      <c r="AR309" s="34" t="s">
        <v>1260</v>
      </c>
      <c r="AS309" s="33" t="str">
        <f>データ!U309</f>
        <v>-</v>
      </c>
      <c r="AT309" s="35" t="s">
        <v>977</v>
      </c>
      <c r="AU309" s="34" t="s">
        <v>1260</v>
      </c>
      <c r="AV309" s="33" t="str">
        <f>データ!W309</f>
        <v>-</v>
      </c>
      <c r="AW309" s="35" t="s">
        <v>977</v>
      </c>
      <c r="AX309" s="34" t="s">
        <v>1260</v>
      </c>
      <c r="AY309" s="33" t="str">
        <f>データ!X309</f>
        <v>常設</v>
      </c>
      <c r="AZ309" s="35" t="s">
        <v>977</v>
      </c>
      <c r="BA309" s="9" t="s">
        <v>972</v>
      </c>
    </row>
    <row r="310" spans="1:53" x14ac:dyDescent="0.15">
      <c r="A310" s="9" t="s">
        <v>969</v>
      </c>
      <c r="B310" s="9" t="s">
        <v>1392</v>
      </c>
      <c r="C310" s="32" t="str">
        <f>"./images/thumbnail/"&amp;データ!B310&amp;".jpg"</f>
        <v>./images/thumbnail/1921.jpg</v>
      </c>
      <c r="D310" s="32" t="s">
        <v>1393</v>
      </c>
      <c r="E310" s="32" t="str">
        <f>"./images/thumbnail/"&amp;データ!B310&amp;".jpg"</f>
        <v>./images/thumbnail/1921.jpg</v>
      </c>
      <c r="F310" s="32" t="s">
        <v>1064</v>
      </c>
      <c r="G310" s="32" t="s">
        <v>1260</v>
      </c>
      <c r="H310" s="32" t="str">
        <f>データ!D310</f>
        <v>クー・モリモル</v>
      </c>
      <c r="I310" s="32" t="s">
        <v>977</v>
      </c>
      <c r="J310" s="32" t="s">
        <v>1260</v>
      </c>
      <c r="K310" s="32" t="str">
        <f>データ!E310</f>
        <v>UR</v>
      </c>
      <c r="L310" s="32" t="s">
        <v>977</v>
      </c>
      <c r="M310" s="32" t="s">
        <v>1260</v>
      </c>
      <c r="N310" s="32">
        <f>データ!F310</f>
        <v>15</v>
      </c>
      <c r="O310" s="32" t="s">
        <v>977</v>
      </c>
      <c r="P310" s="32" t="s">
        <v>1260</v>
      </c>
      <c r="Q310" s="32" t="str">
        <f>データ!G310</f>
        <v>斬</v>
      </c>
      <c r="R310" s="32" t="s">
        <v>977</v>
      </c>
      <c r="S310" s="32" t="s">
        <v>1260</v>
      </c>
      <c r="T310" s="33">
        <f>データ!H310</f>
        <v>18373</v>
      </c>
      <c r="U310" s="34" t="s">
        <v>977</v>
      </c>
      <c r="V310" s="34" t="s">
        <v>1260</v>
      </c>
      <c r="W310" s="33">
        <f>データ!I310</f>
        <v>8653</v>
      </c>
      <c r="X310" s="34" t="s">
        <v>977</v>
      </c>
      <c r="Y310" s="34" t="s">
        <v>1260</v>
      </c>
      <c r="Z310" s="33">
        <f>データ!J310</f>
        <v>6022</v>
      </c>
      <c r="AA310" s="34" t="s">
        <v>977</v>
      </c>
      <c r="AB310" s="34" t="s">
        <v>1260</v>
      </c>
      <c r="AC310" s="33" t="str">
        <f>データ!K310</f>
        <v>SS-</v>
      </c>
      <c r="AD310" s="32" t="s">
        <v>977</v>
      </c>
      <c r="AE310" s="34" t="s">
        <v>1260</v>
      </c>
      <c r="AF310" s="33">
        <f>データ!L310</f>
        <v>33048</v>
      </c>
      <c r="AG310" s="34" t="s">
        <v>977</v>
      </c>
      <c r="AH310" s="34" t="s">
        <v>2273</v>
      </c>
      <c r="AI310" s="33" t="str">
        <f>データ!M310</f>
        <v>癒やしの光／煌</v>
      </c>
      <c r="AJ310" s="9" t="s">
        <v>2274</v>
      </c>
      <c r="AK310" s="33" t="str">
        <f>データ!O310</f>
        <v>-</v>
      </c>
      <c r="AL310" s="35" t="s">
        <v>977</v>
      </c>
      <c r="AM310" s="34" t="s">
        <v>2276</v>
      </c>
      <c r="AN310" s="33" t="str">
        <f>データ!Q310</f>
        <v>アサルト／煌</v>
      </c>
      <c r="AO310" s="9" t="s">
        <v>2277</v>
      </c>
      <c r="AP310" s="33" t="str">
        <f>データ!S310</f>
        <v>キャッスルヴェール／真</v>
      </c>
      <c r="AQ310" s="35" t="s">
        <v>977</v>
      </c>
      <c r="AR310" s="34" t="s">
        <v>1260</v>
      </c>
      <c r="AS310" s="33" t="str">
        <f>データ!U310</f>
        <v>-</v>
      </c>
      <c r="AT310" s="35" t="s">
        <v>977</v>
      </c>
      <c r="AU310" s="34" t="s">
        <v>1260</v>
      </c>
      <c r="AV310" s="33" t="str">
        <f>データ!W310</f>
        <v>-</v>
      </c>
      <c r="AW310" s="35" t="s">
        <v>977</v>
      </c>
      <c r="AX310" s="34" t="s">
        <v>1260</v>
      </c>
      <c r="AY310" s="33" t="str">
        <f>データ!X310</f>
        <v>URユニット10キャラプレゼントキャンペーン</v>
      </c>
      <c r="AZ310" s="35" t="s">
        <v>977</v>
      </c>
      <c r="BA310" s="9" t="s">
        <v>972</v>
      </c>
    </row>
    <row r="311" spans="1:53" x14ac:dyDescent="0.15">
      <c r="A311" s="9" t="s">
        <v>969</v>
      </c>
      <c r="B311" s="9" t="s">
        <v>1392</v>
      </c>
      <c r="C311" s="32" t="str">
        <f>"./images/thumbnail/"&amp;データ!B311&amp;".jpg"</f>
        <v>./images/thumbnail/1920.jpg</v>
      </c>
      <c r="D311" s="32" t="s">
        <v>1393</v>
      </c>
      <c r="E311" s="32" t="str">
        <f>"./images/thumbnail/"&amp;データ!B311&amp;".jpg"</f>
        <v>./images/thumbnail/1920.jpg</v>
      </c>
      <c r="F311" s="32" t="s">
        <v>1064</v>
      </c>
      <c r="G311" s="32" t="s">
        <v>1260</v>
      </c>
      <c r="H311" s="32" t="str">
        <f>データ!D311</f>
        <v>ナターシャ</v>
      </c>
      <c r="I311" s="32" t="s">
        <v>977</v>
      </c>
      <c r="J311" s="32" t="s">
        <v>1260</v>
      </c>
      <c r="K311" s="32" t="str">
        <f>データ!E311</f>
        <v>UR</v>
      </c>
      <c r="L311" s="32" t="s">
        <v>977</v>
      </c>
      <c r="M311" s="32" t="s">
        <v>1260</v>
      </c>
      <c r="N311" s="32">
        <f>データ!F311</f>
        <v>14</v>
      </c>
      <c r="O311" s="32" t="s">
        <v>977</v>
      </c>
      <c r="P311" s="32" t="s">
        <v>1260</v>
      </c>
      <c r="Q311" s="32" t="str">
        <f>データ!G311</f>
        <v>斬</v>
      </c>
      <c r="R311" s="32" t="s">
        <v>977</v>
      </c>
      <c r="S311" s="32" t="s">
        <v>1260</v>
      </c>
      <c r="T311" s="33">
        <f>データ!H311</f>
        <v>18148</v>
      </c>
      <c r="U311" s="34" t="s">
        <v>977</v>
      </c>
      <c r="V311" s="34" t="s">
        <v>1260</v>
      </c>
      <c r="W311" s="33">
        <f>データ!I311</f>
        <v>8068</v>
      </c>
      <c r="X311" s="34" t="s">
        <v>977</v>
      </c>
      <c r="Y311" s="34" t="s">
        <v>1260</v>
      </c>
      <c r="Z311" s="33">
        <f>データ!J311</f>
        <v>6217</v>
      </c>
      <c r="AA311" s="34" t="s">
        <v>977</v>
      </c>
      <c r="AB311" s="34" t="s">
        <v>1260</v>
      </c>
      <c r="AC311" s="33" t="str">
        <f>データ!K311</f>
        <v>S</v>
      </c>
      <c r="AD311" s="32" t="s">
        <v>977</v>
      </c>
      <c r="AE311" s="34" t="s">
        <v>1260</v>
      </c>
      <c r="AF311" s="33">
        <f>データ!L311</f>
        <v>32433</v>
      </c>
      <c r="AG311" s="34" t="s">
        <v>977</v>
      </c>
      <c r="AH311" s="34" t="s">
        <v>2273</v>
      </c>
      <c r="AI311" s="33" t="str">
        <f>データ!M311</f>
        <v>破岩の縦十字／煌</v>
      </c>
      <c r="AJ311" s="9" t="s">
        <v>2274</v>
      </c>
      <c r="AK311" s="33" t="str">
        <f>データ!O311</f>
        <v>-</v>
      </c>
      <c r="AL311" s="35" t="s">
        <v>977</v>
      </c>
      <c r="AM311" s="34" t="s">
        <v>2276</v>
      </c>
      <c r="AN311" s="33" t="str">
        <f>データ!Q311</f>
        <v>エッジノート／絶</v>
      </c>
      <c r="AO311" s="9" t="s">
        <v>2277</v>
      </c>
      <c r="AP311" s="33" t="str">
        <f>データ!S311</f>
        <v>-</v>
      </c>
      <c r="AQ311" s="35" t="s">
        <v>977</v>
      </c>
      <c r="AR311" s="34" t="s">
        <v>1260</v>
      </c>
      <c r="AS311" s="33" t="str">
        <f>データ!U311</f>
        <v>-</v>
      </c>
      <c r="AT311" s="35" t="s">
        <v>977</v>
      </c>
      <c r="AU311" s="34" t="s">
        <v>1260</v>
      </c>
      <c r="AV311" s="33" t="str">
        <f>データ!W311</f>
        <v>-</v>
      </c>
      <c r="AW311" s="35" t="s">
        <v>977</v>
      </c>
      <c r="AX311" s="34" t="s">
        <v>1260</v>
      </c>
      <c r="AY311" s="33" t="str">
        <f>データ!X311</f>
        <v>魔女の追憶イベ</v>
      </c>
      <c r="AZ311" s="35" t="s">
        <v>977</v>
      </c>
      <c r="BA311" s="9" t="s">
        <v>972</v>
      </c>
    </row>
    <row r="312" spans="1:53" x14ac:dyDescent="0.15">
      <c r="A312" s="9" t="s">
        <v>969</v>
      </c>
      <c r="B312" s="9" t="s">
        <v>1392</v>
      </c>
      <c r="C312" s="32" t="str">
        <f>"./images/thumbnail/"&amp;データ!B312&amp;".jpg"</f>
        <v>./images/thumbnail/1919.jpg</v>
      </c>
      <c r="D312" s="32" t="s">
        <v>1393</v>
      </c>
      <c r="E312" s="32" t="str">
        <f>"./images/thumbnail/"&amp;データ!B312&amp;".jpg"</f>
        <v>./images/thumbnail/1919.jpg</v>
      </c>
      <c r="F312" s="32" t="s">
        <v>1064</v>
      </c>
      <c r="G312" s="32" t="s">
        <v>1260</v>
      </c>
      <c r="H312" s="32" t="str">
        <f>データ!D312</f>
        <v>グレゴール</v>
      </c>
      <c r="I312" s="32" t="s">
        <v>977</v>
      </c>
      <c r="J312" s="32" t="s">
        <v>1260</v>
      </c>
      <c r="K312" s="32" t="str">
        <f>データ!E312</f>
        <v>SSR</v>
      </c>
      <c r="L312" s="32" t="s">
        <v>977</v>
      </c>
      <c r="M312" s="32" t="s">
        <v>1260</v>
      </c>
      <c r="N312" s="32">
        <f>データ!F312</f>
        <v>13</v>
      </c>
      <c r="O312" s="32" t="s">
        <v>977</v>
      </c>
      <c r="P312" s="32" t="s">
        <v>1260</v>
      </c>
      <c r="Q312" s="32" t="str">
        <f>データ!G312</f>
        <v>突</v>
      </c>
      <c r="R312" s="32" t="s">
        <v>977</v>
      </c>
      <c r="S312" s="32" t="s">
        <v>1260</v>
      </c>
      <c r="T312" s="33">
        <f>データ!H312</f>
        <v>19775</v>
      </c>
      <c r="U312" s="34" t="s">
        <v>977</v>
      </c>
      <c r="V312" s="34" t="s">
        <v>1260</v>
      </c>
      <c r="W312" s="33">
        <f>データ!I312</f>
        <v>5286</v>
      </c>
      <c r="X312" s="34" t="s">
        <v>977</v>
      </c>
      <c r="Y312" s="34" t="s">
        <v>1260</v>
      </c>
      <c r="Z312" s="33">
        <f>データ!J312</f>
        <v>5375</v>
      </c>
      <c r="AA312" s="34" t="s">
        <v>977</v>
      </c>
      <c r="AB312" s="34" t="s">
        <v>1260</v>
      </c>
      <c r="AC312" s="33" t="str">
        <f>データ!K312</f>
        <v>SS-</v>
      </c>
      <c r="AD312" s="32" t="s">
        <v>977</v>
      </c>
      <c r="AE312" s="34" t="s">
        <v>1260</v>
      </c>
      <c r="AF312" s="33">
        <f>データ!L312</f>
        <v>30436</v>
      </c>
      <c r="AG312" s="34" t="s">
        <v>977</v>
      </c>
      <c r="AH312" s="34" t="s">
        <v>2273</v>
      </c>
      <c r="AI312" s="33" t="str">
        <f>データ!M312</f>
        <v>地幻神の四連撃／真</v>
      </c>
      <c r="AJ312" s="9" t="s">
        <v>2274</v>
      </c>
      <c r="AK312" s="33" t="str">
        <f>データ!O312</f>
        <v>-</v>
      </c>
      <c r="AL312" s="35" t="s">
        <v>977</v>
      </c>
      <c r="AM312" s="34" t="s">
        <v>2276</v>
      </c>
      <c r="AN312" s="33" t="str">
        <f>データ!Q312</f>
        <v>ランページ／真</v>
      </c>
      <c r="AO312" s="9" t="s">
        <v>2277</v>
      </c>
      <c r="AP312" s="33" t="str">
        <f>データ!S312</f>
        <v>-</v>
      </c>
      <c r="AQ312" s="35" t="s">
        <v>977</v>
      </c>
      <c r="AR312" s="34" t="s">
        <v>1260</v>
      </c>
      <c r="AS312" s="33" t="str">
        <f>データ!U312</f>
        <v>-</v>
      </c>
      <c r="AT312" s="35" t="s">
        <v>977</v>
      </c>
      <c r="AU312" s="34" t="s">
        <v>1260</v>
      </c>
      <c r="AV312" s="33" t="str">
        <f>データ!W312</f>
        <v>-</v>
      </c>
      <c r="AW312" s="35" t="s">
        <v>977</v>
      </c>
      <c r="AX312" s="34" t="s">
        <v>1260</v>
      </c>
      <c r="AY312" s="33" t="str">
        <f>データ!X312</f>
        <v>魔女の追憶イベ</v>
      </c>
      <c r="AZ312" s="35" t="s">
        <v>977</v>
      </c>
      <c r="BA312" s="9" t="s">
        <v>972</v>
      </c>
    </row>
    <row r="313" spans="1:53" x14ac:dyDescent="0.15">
      <c r="A313" s="9" t="s">
        <v>969</v>
      </c>
      <c r="B313" s="9" t="s">
        <v>1392</v>
      </c>
      <c r="C313" s="32" t="str">
        <f>"./images/thumbnail/"&amp;データ!B313&amp;".jpg"</f>
        <v>./images/thumbnail/1915.jpg</v>
      </c>
      <c r="D313" s="32" t="s">
        <v>1393</v>
      </c>
      <c r="E313" s="32" t="str">
        <f>"./images/thumbnail/"&amp;データ!B313&amp;".jpg"</f>
        <v>./images/thumbnail/1915.jpg</v>
      </c>
      <c r="F313" s="32" t="s">
        <v>1064</v>
      </c>
      <c r="G313" s="32" t="s">
        <v>1260</v>
      </c>
      <c r="H313" s="32" t="str">
        <f>データ!D313</f>
        <v>カオル</v>
      </c>
      <c r="I313" s="32" t="s">
        <v>977</v>
      </c>
      <c r="J313" s="32" t="s">
        <v>1260</v>
      </c>
      <c r="K313" s="32" t="str">
        <f>データ!E313</f>
        <v>UR</v>
      </c>
      <c r="L313" s="32" t="s">
        <v>977</v>
      </c>
      <c r="M313" s="32" t="s">
        <v>1260</v>
      </c>
      <c r="N313" s="32">
        <f>データ!F313</f>
        <v>15</v>
      </c>
      <c r="O313" s="32" t="s">
        <v>977</v>
      </c>
      <c r="P313" s="32" t="s">
        <v>1260</v>
      </c>
      <c r="Q313" s="32" t="str">
        <f>データ!G313</f>
        <v>遠</v>
      </c>
      <c r="R313" s="32" t="s">
        <v>977</v>
      </c>
      <c r="S313" s="32" t="s">
        <v>1260</v>
      </c>
      <c r="T313" s="33">
        <f>データ!H313</f>
        <v>22940</v>
      </c>
      <c r="U313" s="34" t="s">
        <v>977</v>
      </c>
      <c r="V313" s="34" t="s">
        <v>1260</v>
      </c>
      <c r="W313" s="33">
        <f>データ!I313</f>
        <v>7395</v>
      </c>
      <c r="X313" s="34" t="s">
        <v>977</v>
      </c>
      <c r="Y313" s="34" t="s">
        <v>1260</v>
      </c>
      <c r="Z313" s="33">
        <f>データ!J313</f>
        <v>7487</v>
      </c>
      <c r="AA313" s="34" t="s">
        <v>977</v>
      </c>
      <c r="AB313" s="34" t="s">
        <v>1260</v>
      </c>
      <c r="AC313" s="33" t="str">
        <f>データ!K313</f>
        <v>SS</v>
      </c>
      <c r="AD313" s="32" t="s">
        <v>977</v>
      </c>
      <c r="AE313" s="34" t="s">
        <v>1260</v>
      </c>
      <c r="AF313" s="33">
        <f>データ!L313</f>
        <v>37822</v>
      </c>
      <c r="AG313" s="34" t="s">
        <v>977</v>
      </c>
      <c r="AH313" s="34" t="s">
        <v>2273</v>
      </c>
      <c r="AI313" s="33" t="str">
        <f>データ!M313</f>
        <v>幻射の六連撃／真</v>
      </c>
      <c r="AJ313" s="9" t="s">
        <v>2274</v>
      </c>
      <c r="AK313" s="33" t="str">
        <f>データ!O313</f>
        <v>-</v>
      </c>
      <c r="AL313" s="35" t="s">
        <v>977</v>
      </c>
      <c r="AM313" s="34" t="s">
        <v>2276</v>
      </c>
      <c r="AN313" s="33" t="str">
        <f>データ!Q313</f>
        <v>フォートレス／煌</v>
      </c>
      <c r="AO313" s="9" t="s">
        <v>2277</v>
      </c>
      <c r="AP313" s="33" t="str">
        <f>データ!S313</f>
        <v>エース／絶</v>
      </c>
      <c r="AQ313" s="35" t="s">
        <v>977</v>
      </c>
      <c r="AR313" s="34" t="s">
        <v>1260</v>
      </c>
      <c r="AS313" s="33" t="str">
        <f>データ!U313</f>
        <v>-</v>
      </c>
      <c r="AT313" s="35" t="s">
        <v>977</v>
      </c>
      <c r="AU313" s="34" t="s">
        <v>1260</v>
      </c>
      <c r="AV313" s="33" t="str">
        <f>データ!W313</f>
        <v>-</v>
      </c>
      <c r="AW313" s="35" t="s">
        <v>977</v>
      </c>
      <c r="AX313" s="34" t="s">
        <v>1260</v>
      </c>
      <c r="AY313" s="33" t="str">
        <f>データ!X313</f>
        <v>ガチャイベ</v>
      </c>
      <c r="AZ313" s="35" t="s">
        <v>977</v>
      </c>
      <c r="BA313" s="9" t="s">
        <v>972</v>
      </c>
    </row>
    <row r="314" spans="1:53" x14ac:dyDescent="0.15">
      <c r="A314" s="9" t="s">
        <v>969</v>
      </c>
      <c r="B314" s="9" t="s">
        <v>1392</v>
      </c>
      <c r="C314" s="32" t="str">
        <f>"./images/thumbnail/"&amp;データ!B314&amp;".jpg"</f>
        <v>./images/thumbnail/1913_b.jpg</v>
      </c>
      <c r="D314" s="32" t="s">
        <v>1393</v>
      </c>
      <c r="E314" s="32" t="str">
        <f>"./images/thumbnail/"&amp;データ!B314&amp;".jpg"</f>
        <v>./images/thumbnail/1913_b.jpg</v>
      </c>
      <c r="F314" s="32" t="s">
        <v>1064</v>
      </c>
      <c r="G314" s="32" t="s">
        <v>1260</v>
      </c>
      <c r="H314" s="32" t="str">
        <f>データ!D314</f>
        <v>マリー</v>
      </c>
      <c r="I314" s="32" t="s">
        <v>977</v>
      </c>
      <c r="J314" s="32" t="s">
        <v>1260</v>
      </c>
      <c r="K314" s="32" t="str">
        <f>データ!E314</f>
        <v>UR</v>
      </c>
      <c r="L314" s="32" t="s">
        <v>977</v>
      </c>
      <c r="M314" s="32" t="s">
        <v>1260</v>
      </c>
      <c r="N314" s="32">
        <f>データ!F314</f>
        <v>14</v>
      </c>
      <c r="O314" s="32" t="s">
        <v>977</v>
      </c>
      <c r="P314" s="32" t="s">
        <v>1260</v>
      </c>
      <c r="Q314" s="32" t="str">
        <f>データ!G314</f>
        <v>打</v>
      </c>
      <c r="R314" s="32" t="s">
        <v>977</v>
      </c>
      <c r="S314" s="32" t="s">
        <v>1260</v>
      </c>
      <c r="T314" s="33">
        <f>データ!H314</f>
        <v>28610</v>
      </c>
      <c r="U314" s="34" t="s">
        <v>977</v>
      </c>
      <c r="V314" s="34" t="s">
        <v>1260</v>
      </c>
      <c r="W314" s="33">
        <f>データ!I314</f>
        <v>8233</v>
      </c>
      <c r="X314" s="34" t="s">
        <v>977</v>
      </c>
      <c r="Y314" s="34" t="s">
        <v>1260</v>
      </c>
      <c r="Z314" s="33">
        <f>データ!J314</f>
        <v>10006</v>
      </c>
      <c r="AA314" s="34" t="s">
        <v>977</v>
      </c>
      <c r="AB314" s="34" t="s">
        <v>1260</v>
      </c>
      <c r="AC314" s="33" t="str">
        <f>データ!K314</f>
        <v>SS-</v>
      </c>
      <c r="AD314" s="32" t="s">
        <v>977</v>
      </c>
      <c r="AE314" s="34" t="s">
        <v>1260</v>
      </c>
      <c r="AF314" s="33">
        <f>データ!L314</f>
        <v>46849</v>
      </c>
      <c r="AG314" s="34" t="s">
        <v>977</v>
      </c>
      <c r="AH314" s="34" t="s">
        <v>2273</v>
      </c>
      <c r="AI314" s="33" t="str">
        <f>データ!M314</f>
        <v>地魔幻の閃光／煌</v>
      </c>
      <c r="AJ314" s="9" t="s">
        <v>2274</v>
      </c>
      <c r="AK314" s="33" t="str">
        <f>データ!O314</f>
        <v>-</v>
      </c>
      <c r="AL314" s="35" t="s">
        <v>977</v>
      </c>
      <c r="AM314" s="34" t="s">
        <v>2276</v>
      </c>
      <c r="AN314" s="33" t="str">
        <f>データ!Q314</f>
        <v>奇跡の魔女</v>
      </c>
      <c r="AO314" s="9" t="s">
        <v>2277</v>
      </c>
      <c r="AP314" s="33" t="str">
        <f>データ!S314</f>
        <v>-</v>
      </c>
      <c r="AQ314" s="35" t="s">
        <v>977</v>
      </c>
      <c r="AR314" s="34" t="s">
        <v>1260</v>
      </c>
      <c r="AS314" s="33" t="str">
        <f>データ!U314</f>
        <v>-</v>
      </c>
      <c r="AT314" s="35" t="s">
        <v>977</v>
      </c>
      <c r="AU314" s="34" t="s">
        <v>1260</v>
      </c>
      <c r="AV314" s="33" t="str">
        <f>データ!W314</f>
        <v>-</v>
      </c>
      <c r="AW314" s="35" t="s">
        <v>977</v>
      </c>
      <c r="AX314" s="34" t="s">
        <v>1260</v>
      </c>
      <c r="AY314" s="33" t="str">
        <f>データ!X314</f>
        <v>精鋭化ユニット／鬼謀</v>
      </c>
      <c r="AZ314" s="35" t="s">
        <v>977</v>
      </c>
      <c r="BA314" s="9" t="s">
        <v>972</v>
      </c>
    </row>
    <row r="315" spans="1:53" x14ac:dyDescent="0.15">
      <c r="A315" s="9" t="s">
        <v>969</v>
      </c>
      <c r="B315" s="9" t="s">
        <v>1392</v>
      </c>
      <c r="C315" s="32" t="str">
        <f>"./images/thumbnail/"&amp;データ!B315&amp;".jpg"</f>
        <v>./images/thumbnail/1913_a.jpg</v>
      </c>
      <c r="D315" s="32" t="s">
        <v>1393</v>
      </c>
      <c r="E315" s="32" t="str">
        <f>"./images/thumbnail/"&amp;データ!B315&amp;".jpg"</f>
        <v>./images/thumbnail/1913_a.jpg</v>
      </c>
      <c r="F315" s="32" t="s">
        <v>1064</v>
      </c>
      <c r="G315" s="32" t="s">
        <v>1260</v>
      </c>
      <c r="H315" s="32" t="str">
        <f>データ!D315</f>
        <v>マリー</v>
      </c>
      <c r="I315" s="32" t="s">
        <v>977</v>
      </c>
      <c r="J315" s="32" t="s">
        <v>1260</v>
      </c>
      <c r="K315" s="32" t="str">
        <f>データ!E315</f>
        <v>UR</v>
      </c>
      <c r="L315" s="32" t="s">
        <v>977</v>
      </c>
      <c r="M315" s="32" t="s">
        <v>1260</v>
      </c>
      <c r="N315" s="32">
        <f>データ!F315</f>
        <v>14</v>
      </c>
      <c r="O315" s="32" t="s">
        <v>977</v>
      </c>
      <c r="P315" s="32" t="s">
        <v>1260</v>
      </c>
      <c r="Q315" s="32" t="str">
        <f>データ!G315</f>
        <v>打</v>
      </c>
      <c r="R315" s="32" t="s">
        <v>977</v>
      </c>
      <c r="S315" s="32" t="s">
        <v>1260</v>
      </c>
      <c r="T315" s="33">
        <f>データ!H315</f>
        <v>31004</v>
      </c>
      <c r="U315" s="34" t="s">
        <v>977</v>
      </c>
      <c r="V315" s="34" t="s">
        <v>1260</v>
      </c>
      <c r="W315" s="33">
        <f>データ!I315</f>
        <v>8590</v>
      </c>
      <c r="X315" s="34" t="s">
        <v>977</v>
      </c>
      <c r="Y315" s="34" t="s">
        <v>1260</v>
      </c>
      <c r="Z315" s="33">
        <f>データ!J315</f>
        <v>11266</v>
      </c>
      <c r="AA315" s="34" t="s">
        <v>977</v>
      </c>
      <c r="AB315" s="34" t="s">
        <v>1260</v>
      </c>
      <c r="AC315" s="33" t="str">
        <f>データ!K315</f>
        <v>SS-</v>
      </c>
      <c r="AD315" s="32" t="s">
        <v>977</v>
      </c>
      <c r="AE315" s="34" t="s">
        <v>1260</v>
      </c>
      <c r="AF315" s="33">
        <f>データ!L315</f>
        <v>50860</v>
      </c>
      <c r="AG315" s="34" t="s">
        <v>977</v>
      </c>
      <c r="AH315" s="34" t="s">
        <v>2273</v>
      </c>
      <c r="AI315" s="33" t="str">
        <f>データ!M315</f>
        <v>地魔幻の閃光／煌＋</v>
      </c>
      <c r="AJ315" s="9" t="s">
        <v>2274</v>
      </c>
      <c r="AK315" s="33" t="str">
        <f>データ!O315</f>
        <v>-</v>
      </c>
      <c r="AL315" s="35" t="s">
        <v>977</v>
      </c>
      <c r="AM315" s="34" t="s">
        <v>2276</v>
      </c>
      <c r="AN315" s="33" t="str">
        <f>データ!Q315</f>
        <v>エクスドライブ／絶</v>
      </c>
      <c r="AO315" s="9" t="s">
        <v>2277</v>
      </c>
      <c r="AP315" s="33" t="str">
        <f>データ!S315</f>
        <v>-</v>
      </c>
      <c r="AQ315" s="35" t="s">
        <v>977</v>
      </c>
      <c r="AR315" s="34" t="s">
        <v>1260</v>
      </c>
      <c r="AS315" s="33" t="str">
        <f>データ!U315</f>
        <v>-</v>
      </c>
      <c r="AT315" s="35" t="s">
        <v>977</v>
      </c>
      <c r="AU315" s="34" t="s">
        <v>1260</v>
      </c>
      <c r="AV315" s="33" t="str">
        <f>データ!W315</f>
        <v>-</v>
      </c>
      <c r="AW315" s="35" t="s">
        <v>977</v>
      </c>
      <c r="AX315" s="34" t="s">
        <v>1260</v>
      </c>
      <c r="AY315" s="33" t="str">
        <f>データ!X315</f>
        <v>精鋭化ユニット／神技</v>
      </c>
      <c r="AZ315" s="35" t="s">
        <v>977</v>
      </c>
      <c r="BA315" s="9" t="s">
        <v>972</v>
      </c>
    </row>
    <row r="316" spans="1:53" x14ac:dyDescent="0.15">
      <c r="A316" s="9" t="s">
        <v>969</v>
      </c>
      <c r="B316" s="9" t="s">
        <v>1392</v>
      </c>
      <c r="C316" s="32" t="str">
        <f>"./images/thumbnail/"&amp;データ!B316&amp;".jpg"</f>
        <v>./images/thumbnail/1913.jpg</v>
      </c>
      <c r="D316" s="32" t="s">
        <v>1393</v>
      </c>
      <c r="E316" s="32" t="str">
        <f>"./images/thumbnail/"&amp;データ!B316&amp;".jpg"</f>
        <v>./images/thumbnail/1913.jpg</v>
      </c>
      <c r="F316" s="32" t="s">
        <v>1064</v>
      </c>
      <c r="G316" s="32" t="s">
        <v>1260</v>
      </c>
      <c r="H316" s="32" t="str">
        <f>データ!D316</f>
        <v>マリー</v>
      </c>
      <c r="I316" s="32" t="s">
        <v>977</v>
      </c>
      <c r="J316" s="32" t="s">
        <v>1260</v>
      </c>
      <c r="K316" s="32" t="str">
        <f>データ!E316</f>
        <v>UR</v>
      </c>
      <c r="L316" s="32" t="s">
        <v>977</v>
      </c>
      <c r="M316" s="32" t="s">
        <v>1260</v>
      </c>
      <c r="N316" s="32">
        <f>データ!F316</f>
        <v>14</v>
      </c>
      <c r="O316" s="32" t="s">
        <v>977</v>
      </c>
      <c r="P316" s="32" t="s">
        <v>1260</v>
      </c>
      <c r="Q316" s="32" t="str">
        <f>データ!G316</f>
        <v>打</v>
      </c>
      <c r="R316" s="32" t="s">
        <v>977</v>
      </c>
      <c r="S316" s="32" t="s">
        <v>1260</v>
      </c>
      <c r="T316" s="33">
        <f>データ!H316</f>
        <v>23843</v>
      </c>
      <c r="U316" s="34" t="s">
        <v>977</v>
      </c>
      <c r="V316" s="34" t="s">
        <v>1260</v>
      </c>
      <c r="W316" s="33">
        <f>データ!I316</f>
        <v>6868</v>
      </c>
      <c r="X316" s="34" t="s">
        <v>977</v>
      </c>
      <c r="Y316" s="34" t="s">
        <v>1260</v>
      </c>
      <c r="Z316" s="33">
        <f>データ!J316</f>
        <v>8347</v>
      </c>
      <c r="AA316" s="34" t="s">
        <v>977</v>
      </c>
      <c r="AB316" s="34" t="s">
        <v>1260</v>
      </c>
      <c r="AC316" s="33" t="str">
        <f>データ!K316</f>
        <v>A+</v>
      </c>
      <c r="AD316" s="32" t="s">
        <v>977</v>
      </c>
      <c r="AE316" s="34" t="s">
        <v>1260</v>
      </c>
      <c r="AF316" s="33">
        <f>データ!L316</f>
        <v>39058</v>
      </c>
      <c r="AG316" s="34" t="s">
        <v>977</v>
      </c>
      <c r="AH316" s="34" t="s">
        <v>2273</v>
      </c>
      <c r="AI316" s="33" t="str">
        <f>データ!M316</f>
        <v>地魔幻の閃光／煌</v>
      </c>
      <c r="AJ316" s="9" t="s">
        <v>2274</v>
      </c>
      <c r="AK316" s="33" t="str">
        <f>データ!O316</f>
        <v>-</v>
      </c>
      <c r="AL316" s="35" t="s">
        <v>977</v>
      </c>
      <c r="AM316" s="34" t="s">
        <v>2276</v>
      </c>
      <c r="AN316" s="33" t="str">
        <f>データ!Q316</f>
        <v>エクスドライブ／絶</v>
      </c>
      <c r="AO316" s="9" t="s">
        <v>2277</v>
      </c>
      <c r="AP316" s="33" t="str">
        <f>データ!S316</f>
        <v>-</v>
      </c>
      <c r="AQ316" s="35" t="s">
        <v>977</v>
      </c>
      <c r="AR316" s="34" t="s">
        <v>1260</v>
      </c>
      <c r="AS316" s="33" t="str">
        <f>データ!U316</f>
        <v>-</v>
      </c>
      <c r="AT316" s="35" t="s">
        <v>977</v>
      </c>
      <c r="AU316" s="34" t="s">
        <v>1260</v>
      </c>
      <c r="AV316" s="33" t="str">
        <f>データ!W316</f>
        <v>-</v>
      </c>
      <c r="AW316" s="35" t="s">
        <v>977</v>
      </c>
      <c r="AX316" s="34" t="s">
        <v>1260</v>
      </c>
      <c r="AY316" s="33" t="str">
        <f>データ!X316</f>
        <v>ガチャイベ</v>
      </c>
      <c r="AZ316" s="35" t="s">
        <v>977</v>
      </c>
      <c r="BA316" s="9" t="s">
        <v>972</v>
      </c>
    </row>
    <row r="317" spans="1:53" x14ac:dyDescent="0.15">
      <c r="A317" s="9" t="s">
        <v>969</v>
      </c>
      <c r="B317" s="9" t="s">
        <v>1392</v>
      </c>
      <c r="C317" s="32" t="str">
        <f>"./images/thumbnail/"&amp;データ!B317&amp;".jpg"</f>
        <v>./images/thumbnail/1911.jpg</v>
      </c>
      <c r="D317" s="32" t="s">
        <v>1393</v>
      </c>
      <c r="E317" s="32" t="str">
        <f>"./images/thumbnail/"&amp;データ!B317&amp;".jpg"</f>
        <v>./images/thumbnail/1911.jpg</v>
      </c>
      <c r="F317" s="32" t="s">
        <v>1064</v>
      </c>
      <c r="G317" s="32" t="s">
        <v>1260</v>
      </c>
      <c r="H317" s="32" t="str">
        <f>データ!D317</f>
        <v>ルーカン</v>
      </c>
      <c r="I317" s="32" t="s">
        <v>977</v>
      </c>
      <c r="J317" s="32" t="s">
        <v>1260</v>
      </c>
      <c r="K317" s="32" t="str">
        <f>データ!E317</f>
        <v>UR</v>
      </c>
      <c r="L317" s="32" t="s">
        <v>977</v>
      </c>
      <c r="M317" s="32" t="s">
        <v>1260</v>
      </c>
      <c r="N317" s="32">
        <f>データ!F317</f>
        <v>15</v>
      </c>
      <c r="O317" s="32" t="s">
        <v>977</v>
      </c>
      <c r="P317" s="32" t="s">
        <v>1260</v>
      </c>
      <c r="Q317" s="32" t="str">
        <f>データ!G317</f>
        <v>突</v>
      </c>
      <c r="R317" s="32" t="s">
        <v>977</v>
      </c>
      <c r="S317" s="32" t="s">
        <v>1260</v>
      </c>
      <c r="T317" s="33">
        <f>データ!H317</f>
        <v>24608</v>
      </c>
      <c r="U317" s="34" t="s">
        <v>977</v>
      </c>
      <c r="V317" s="34" t="s">
        <v>1260</v>
      </c>
      <c r="W317" s="33">
        <f>データ!I317</f>
        <v>6628</v>
      </c>
      <c r="X317" s="34" t="s">
        <v>977</v>
      </c>
      <c r="Y317" s="34" t="s">
        <v>1260</v>
      </c>
      <c r="Z317" s="33">
        <f>データ!J317</f>
        <v>8623</v>
      </c>
      <c r="AA317" s="34" t="s">
        <v>977</v>
      </c>
      <c r="AB317" s="34" t="s">
        <v>1260</v>
      </c>
      <c r="AC317" s="33" t="str">
        <f>データ!K317</f>
        <v>SS2</v>
      </c>
      <c r="AD317" s="32" t="s">
        <v>977</v>
      </c>
      <c r="AE317" s="34" t="s">
        <v>1260</v>
      </c>
      <c r="AF317" s="33">
        <f>データ!L317</f>
        <v>39859</v>
      </c>
      <c r="AG317" s="34" t="s">
        <v>977</v>
      </c>
      <c r="AH317" s="34" t="s">
        <v>2273</v>
      </c>
      <c r="AI317" s="33" t="str">
        <f>データ!M317</f>
        <v>天幻神の六連撃／真</v>
      </c>
      <c r="AJ317" s="9" t="s">
        <v>2274</v>
      </c>
      <c r="AK317" s="33" t="str">
        <f>データ!O317</f>
        <v>-</v>
      </c>
      <c r="AL317" s="35" t="s">
        <v>977</v>
      </c>
      <c r="AM317" s="34" t="s">
        <v>2276</v>
      </c>
      <c r="AN317" s="33" t="str">
        <f>データ!Q317</f>
        <v>エース／煌</v>
      </c>
      <c r="AO317" s="9" t="s">
        <v>2277</v>
      </c>
      <c r="AP317" s="33" t="str">
        <f>データ!S317</f>
        <v>キャッスルヴェール／真</v>
      </c>
      <c r="AQ317" s="35" t="s">
        <v>977</v>
      </c>
      <c r="AR317" s="34" t="s">
        <v>1260</v>
      </c>
      <c r="AS317" s="33" t="str">
        <f>データ!U317</f>
        <v>-</v>
      </c>
      <c r="AT317" s="35" t="s">
        <v>977</v>
      </c>
      <c r="AU317" s="34" t="s">
        <v>1260</v>
      </c>
      <c r="AV317" s="33" t="str">
        <f>データ!W317</f>
        <v>-</v>
      </c>
      <c r="AW317" s="35" t="s">
        <v>977</v>
      </c>
      <c r="AX317" s="34" t="s">
        <v>1260</v>
      </c>
      <c r="AY317" s="33" t="str">
        <f>データ!X317</f>
        <v>ガチャイベ</v>
      </c>
      <c r="AZ317" s="35" t="s">
        <v>977</v>
      </c>
      <c r="BA317" s="9" t="s">
        <v>972</v>
      </c>
    </row>
    <row r="318" spans="1:53" x14ac:dyDescent="0.15">
      <c r="A318" s="9" t="s">
        <v>969</v>
      </c>
      <c r="B318" s="9" t="s">
        <v>1392</v>
      </c>
      <c r="C318" s="32" t="str">
        <f>"./images/thumbnail/"&amp;データ!B318&amp;".jpg"</f>
        <v>./images/thumbnail/1909.jpg</v>
      </c>
      <c r="D318" s="32" t="s">
        <v>1393</v>
      </c>
      <c r="E318" s="32" t="str">
        <f>"./images/thumbnail/"&amp;データ!B318&amp;".jpg"</f>
        <v>./images/thumbnail/1909.jpg</v>
      </c>
      <c r="F318" s="32" t="s">
        <v>1064</v>
      </c>
      <c r="G318" s="32" t="s">
        <v>1260</v>
      </c>
      <c r="H318" s="32" t="str">
        <f>データ!D318</f>
        <v>チヨ</v>
      </c>
      <c r="I318" s="32" t="s">
        <v>977</v>
      </c>
      <c r="J318" s="32" t="s">
        <v>1260</v>
      </c>
      <c r="K318" s="32" t="str">
        <f>データ!E318</f>
        <v>UR</v>
      </c>
      <c r="L318" s="32" t="s">
        <v>977</v>
      </c>
      <c r="M318" s="32" t="s">
        <v>1260</v>
      </c>
      <c r="N318" s="32">
        <f>データ!F318</f>
        <v>14</v>
      </c>
      <c r="O318" s="32" t="s">
        <v>977</v>
      </c>
      <c r="P318" s="32" t="s">
        <v>1260</v>
      </c>
      <c r="Q318" s="32" t="str">
        <f>データ!G318</f>
        <v>斬</v>
      </c>
      <c r="R318" s="32" t="s">
        <v>977</v>
      </c>
      <c r="S318" s="32" t="s">
        <v>1260</v>
      </c>
      <c r="T318" s="33">
        <f>データ!H318</f>
        <v>18524</v>
      </c>
      <c r="U318" s="34" t="s">
        <v>977</v>
      </c>
      <c r="V318" s="34" t="s">
        <v>1260</v>
      </c>
      <c r="W318" s="33">
        <f>データ!I318</f>
        <v>8512</v>
      </c>
      <c r="X318" s="34" t="s">
        <v>977</v>
      </c>
      <c r="Y318" s="34" t="s">
        <v>1260</v>
      </c>
      <c r="Z318" s="33">
        <f>データ!J318</f>
        <v>6428</v>
      </c>
      <c r="AA318" s="34" t="s">
        <v>977</v>
      </c>
      <c r="AB318" s="34" t="s">
        <v>1260</v>
      </c>
      <c r="AC318" s="33" t="str">
        <f>データ!K318</f>
        <v>S</v>
      </c>
      <c r="AD318" s="32" t="s">
        <v>977</v>
      </c>
      <c r="AE318" s="34" t="s">
        <v>1260</v>
      </c>
      <c r="AF318" s="33">
        <f>データ!L318</f>
        <v>33464</v>
      </c>
      <c r="AG318" s="34" t="s">
        <v>977</v>
      </c>
      <c r="AH318" s="34" t="s">
        <v>2273</v>
      </c>
      <c r="AI318" s="33" t="str">
        <f>データ!M318</f>
        <v>猛毒の言霊／煌</v>
      </c>
      <c r="AJ318" s="9" t="s">
        <v>2274</v>
      </c>
      <c r="AK318" s="33" t="str">
        <f>データ!O318</f>
        <v>-</v>
      </c>
      <c r="AL318" s="35" t="s">
        <v>977</v>
      </c>
      <c r="AM318" s="34" t="s">
        <v>2276</v>
      </c>
      <c r="AN318" s="33" t="str">
        <f>データ!Q318</f>
        <v>エースオーダー／真</v>
      </c>
      <c r="AO318" s="9" t="s">
        <v>2277</v>
      </c>
      <c r="AP318" s="33" t="str">
        <f>データ!S318</f>
        <v>-</v>
      </c>
      <c r="AQ318" s="35" t="s">
        <v>977</v>
      </c>
      <c r="AR318" s="34" t="s">
        <v>1260</v>
      </c>
      <c r="AS318" s="33" t="str">
        <f>データ!U318</f>
        <v>-</v>
      </c>
      <c r="AT318" s="35" t="s">
        <v>977</v>
      </c>
      <c r="AU318" s="34" t="s">
        <v>1260</v>
      </c>
      <c r="AV318" s="33" t="str">
        <f>データ!W318</f>
        <v>-</v>
      </c>
      <c r="AW318" s="35" t="s">
        <v>977</v>
      </c>
      <c r="AX318" s="34" t="s">
        <v>1260</v>
      </c>
      <c r="AY318" s="33" t="str">
        <f>データ!X318</f>
        <v>ガチャイベ</v>
      </c>
      <c r="AZ318" s="35" t="s">
        <v>977</v>
      </c>
      <c r="BA318" s="9" t="s">
        <v>972</v>
      </c>
    </row>
    <row r="319" spans="1:53" x14ac:dyDescent="0.15">
      <c r="A319" s="9" t="s">
        <v>969</v>
      </c>
      <c r="B319" s="9" t="s">
        <v>1392</v>
      </c>
      <c r="C319" s="32" t="str">
        <f>"./images/thumbnail/"&amp;データ!B319&amp;".jpg"</f>
        <v>./images/thumbnail/1898.jpg</v>
      </c>
      <c r="D319" s="32" t="s">
        <v>1393</v>
      </c>
      <c r="E319" s="32" t="str">
        <f>"./images/thumbnail/"&amp;データ!B319&amp;".jpg"</f>
        <v>./images/thumbnail/1898.jpg</v>
      </c>
      <c r="F319" s="32" t="s">
        <v>1064</v>
      </c>
      <c r="G319" s="32" t="s">
        <v>1260</v>
      </c>
      <c r="H319" s="32" t="str">
        <f>データ!D319</f>
        <v>ブール</v>
      </c>
      <c r="I319" s="32" t="s">
        <v>977</v>
      </c>
      <c r="J319" s="32" t="s">
        <v>1260</v>
      </c>
      <c r="K319" s="32" t="str">
        <f>データ!E319</f>
        <v>UR</v>
      </c>
      <c r="L319" s="32" t="s">
        <v>977</v>
      </c>
      <c r="M319" s="32" t="s">
        <v>1260</v>
      </c>
      <c r="N319" s="32">
        <f>データ!F319</f>
        <v>14</v>
      </c>
      <c r="O319" s="32" t="s">
        <v>977</v>
      </c>
      <c r="P319" s="32" t="s">
        <v>1260</v>
      </c>
      <c r="Q319" s="32" t="str">
        <f>データ!G319</f>
        <v>打</v>
      </c>
      <c r="R319" s="32" t="s">
        <v>977</v>
      </c>
      <c r="S319" s="32" t="s">
        <v>1260</v>
      </c>
      <c r="T319" s="33">
        <f>データ!H319</f>
        <v>23568</v>
      </c>
      <c r="U319" s="34" t="s">
        <v>977</v>
      </c>
      <c r="V319" s="34" t="s">
        <v>1260</v>
      </c>
      <c r="W319" s="33">
        <f>データ!I319</f>
        <v>6858</v>
      </c>
      <c r="X319" s="34" t="s">
        <v>977</v>
      </c>
      <c r="Y319" s="34" t="s">
        <v>1260</v>
      </c>
      <c r="Z319" s="33">
        <f>データ!J319</f>
        <v>8878</v>
      </c>
      <c r="AA319" s="34" t="s">
        <v>977</v>
      </c>
      <c r="AB319" s="34" t="s">
        <v>1260</v>
      </c>
      <c r="AC319" s="33" t="str">
        <f>データ!K319</f>
        <v>A+</v>
      </c>
      <c r="AD319" s="32" t="s">
        <v>977</v>
      </c>
      <c r="AE319" s="34" t="s">
        <v>1260</v>
      </c>
      <c r="AF319" s="33">
        <f>データ!L319</f>
        <v>39304</v>
      </c>
      <c r="AG319" s="34" t="s">
        <v>977</v>
      </c>
      <c r="AH319" s="34" t="s">
        <v>2273</v>
      </c>
      <c r="AI319" s="33" t="str">
        <f>データ!M319</f>
        <v>幻光の交叉線／煌</v>
      </c>
      <c r="AJ319" s="9" t="s">
        <v>2274</v>
      </c>
      <c r="AK319" s="33" t="str">
        <f>データ!O319</f>
        <v>-</v>
      </c>
      <c r="AL319" s="35" t="s">
        <v>977</v>
      </c>
      <c r="AM319" s="34" t="s">
        <v>2276</v>
      </c>
      <c r="AN319" s="33" t="str">
        <f>データ!Q319</f>
        <v>メナス／真</v>
      </c>
      <c r="AO319" s="9" t="s">
        <v>2277</v>
      </c>
      <c r="AP319" s="33" t="str">
        <f>データ!S319</f>
        <v>-</v>
      </c>
      <c r="AQ319" s="35" t="s">
        <v>977</v>
      </c>
      <c r="AR319" s="34" t="s">
        <v>1260</v>
      </c>
      <c r="AS319" s="33" t="str">
        <f>データ!U319</f>
        <v>-</v>
      </c>
      <c r="AT319" s="35" t="s">
        <v>977</v>
      </c>
      <c r="AU319" s="34" t="s">
        <v>1260</v>
      </c>
      <c r="AV319" s="33" t="str">
        <f>データ!W319</f>
        <v>-</v>
      </c>
      <c r="AW319" s="35" t="s">
        <v>977</v>
      </c>
      <c r="AX319" s="34" t="s">
        <v>1260</v>
      </c>
      <c r="AY319" s="33" t="str">
        <f>データ!X319</f>
        <v>ポーカー</v>
      </c>
      <c r="AZ319" s="35" t="s">
        <v>977</v>
      </c>
      <c r="BA319" s="9" t="s">
        <v>972</v>
      </c>
    </row>
    <row r="320" spans="1:53" x14ac:dyDescent="0.15">
      <c r="A320" s="9" t="s">
        <v>969</v>
      </c>
      <c r="B320" s="9" t="s">
        <v>1392</v>
      </c>
      <c r="C320" s="32" t="str">
        <f>"./images/thumbnail/"&amp;データ!B320&amp;".jpg"</f>
        <v>./images/thumbnail/1897.jpg</v>
      </c>
      <c r="D320" s="32" t="s">
        <v>1393</v>
      </c>
      <c r="E320" s="32" t="str">
        <f>"./images/thumbnail/"&amp;データ!B320&amp;".jpg"</f>
        <v>./images/thumbnail/1897.jpg</v>
      </c>
      <c r="F320" s="32" t="s">
        <v>1064</v>
      </c>
      <c r="G320" s="32" t="s">
        <v>1260</v>
      </c>
      <c r="H320" s="32" t="str">
        <f>データ!D320</f>
        <v>マフムード</v>
      </c>
      <c r="I320" s="32" t="s">
        <v>977</v>
      </c>
      <c r="J320" s="32" t="s">
        <v>1260</v>
      </c>
      <c r="K320" s="32" t="str">
        <f>データ!E320</f>
        <v>UR</v>
      </c>
      <c r="L320" s="32" t="s">
        <v>977</v>
      </c>
      <c r="M320" s="32" t="s">
        <v>1260</v>
      </c>
      <c r="N320" s="32">
        <f>データ!F320</f>
        <v>15</v>
      </c>
      <c r="O320" s="32" t="s">
        <v>977</v>
      </c>
      <c r="P320" s="32" t="s">
        <v>1260</v>
      </c>
      <c r="Q320" s="32" t="str">
        <f>データ!G320</f>
        <v>斬</v>
      </c>
      <c r="R320" s="32" t="s">
        <v>977</v>
      </c>
      <c r="S320" s="32" t="s">
        <v>1260</v>
      </c>
      <c r="T320" s="33">
        <f>データ!H320</f>
        <v>18104</v>
      </c>
      <c r="U320" s="34" t="s">
        <v>977</v>
      </c>
      <c r="V320" s="34" t="s">
        <v>1260</v>
      </c>
      <c r="W320" s="33">
        <f>データ!I320</f>
        <v>9271</v>
      </c>
      <c r="X320" s="34" t="s">
        <v>977</v>
      </c>
      <c r="Y320" s="34" t="s">
        <v>1260</v>
      </c>
      <c r="Z320" s="33">
        <f>データ!J320</f>
        <v>6105</v>
      </c>
      <c r="AA320" s="34" t="s">
        <v>977</v>
      </c>
      <c r="AB320" s="34" t="s">
        <v>1260</v>
      </c>
      <c r="AC320" s="33" t="str">
        <f>データ!K320</f>
        <v>SS-</v>
      </c>
      <c r="AD320" s="32" t="s">
        <v>977</v>
      </c>
      <c r="AE320" s="34" t="s">
        <v>1260</v>
      </c>
      <c r="AF320" s="33">
        <f>データ!L320</f>
        <v>33480</v>
      </c>
      <c r="AG320" s="34" t="s">
        <v>977</v>
      </c>
      <c r="AH320" s="34" t="s">
        <v>2273</v>
      </c>
      <c r="AI320" s="33" t="str">
        <f>データ!M320</f>
        <v>天焔幻の一閃／煌</v>
      </c>
      <c r="AJ320" s="9" t="s">
        <v>2274</v>
      </c>
      <c r="AK320" s="33" t="str">
        <f>データ!O320</f>
        <v>-</v>
      </c>
      <c r="AL320" s="35" t="s">
        <v>977</v>
      </c>
      <c r="AM320" s="34" t="s">
        <v>2276</v>
      </c>
      <c r="AN320" s="33" t="str">
        <f>データ!Q320</f>
        <v>アサルト／煌</v>
      </c>
      <c r="AO320" s="9" t="s">
        <v>2277</v>
      </c>
      <c r="AP320" s="33" t="str">
        <f>データ!S320</f>
        <v>ポイントライズ／絶</v>
      </c>
      <c r="AQ320" s="35" t="s">
        <v>977</v>
      </c>
      <c r="AR320" s="34" t="s">
        <v>1260</v>
      </c>
      <c r="AS320" s="33" t="str">
        <f>データ!U320</f>
        <v>-</v>
      </c>
      <c r="AT320" s="35" t="s">
        <v>977</v>
      </c>
      <c r="AU320" s="34" t="s">
        <v>1260</v>
      </c>
      <c r="AV320" s="33" t="str">
        <f>データ!W320</f>
        <v>-</v>
      </c>
      <c r="AW320" s="35" t="s">
        <v>977</v>
      </c>
      <c r="AX320" s="34" t="s">
        <v>1260</v>
      </c>
      <c r="AY320" s="33" t="str">
        <f>データ!X320</f>
        <v>常設</v>
      </c>
      <c r="AZ320" s="35" t="s">
        <v>977</v>
      </c>
      <c r="BA320" s="9" t="s">
        <v>972</v>
      </c>
    </row>
    <row r="321" spans="1:53" x14ac:dyDescent="0.15">
      <c r="A321" s="9" t="s">
        <v>969</v>
      </c>
      <c r="B321" s="9" t="s">
        <v>1392</v>
      </c>
      <c r="C321" s="32" t="str">
        <f>"./images/thumbnail/"&amp;データ!B321&amp;".jpg"</f>
        <v>./images/thumbnail/1895.jpg</v>
      </c>
      <c r="D321" s="32" t="s">
        <v>1393</v>
      </c>
      <c r="E321" s="32" t="str">
        <f>"./images/thumbnail/"&amp;データ!B321&amp;".jpg"</f>
        <v>./images/thumbnail/1895.jpg</v>
      </c>
      <c r="F321" s="32" t="s">
        <v>1064</v>
      </c>
      <c r="G321" s="32" t="s">
        <v>1260</v>
      </c>
      <c r="H321" s="32" t="str">
        <f>データ!D321</f>
        <v>ウルビ</v>
      </c>
      <c r="I321" s="32" t="s">
        <v>977</v>
      </c>
      <c r="J321" s="32" t="s">
        <v>1260</v>
      </c>
      <c r="K321" s="32" t="str">
        <f>データ!E321</f>
        <v>UR</v>
      </c>
      <c r="L321" s="32" t="s">
        <v>977</v>
      </c>
      <c r="M321" s="32" t="s">
        <v>1260</v>
      </c>
      <c r="N321" s="32">
        <f>データ!F321</f>
        <v>14</v>
      </c>
      <c r="O321" s="32" t="s">
        <v>977</v>
      </c>
      <c r="P321" s="32" t="s">
        <v>1260</v>
      </c>
      <c r="Q321" s="32" t="str">
        <f>データ!G321</f>
        <v>斬</v>
      </c>
      <c r="R321" s="32" t="s">
        <v>977</v>
      </c>
      <c r="S321" s="32" t="s">
        <v>1260</v>
      </c>
      <c r="T321" s="33">
        <f>データ!H321</f>
        <v>18074</v>
      </c>
      <c r="U321" s="34" t="s">
        <v>977</v>
      </c>
      <c r="V321" s="34" t="s">
        <v>1260</v>
      </c>
      <c r="W321" s="33">
        <f>データ!I321</f>
        <v>8311</v>
      </c>
      <c r="X321" s="34" t="s">
        <v>977</v>
      </c>
      <c r="Y321" s="34" t="s">
        <v>1260</v>
      </c>
      <c r="Z321" s="33">
        <f>データ!J321</f>
        <v>5799</v>
      </c>
      <c r="AA321" s="34" t="s">
        <v>977</v>
      </c>
      <c r="AB321" s="34" t="s">
        <v>1260</v>
      </c>
      <c r="AC321" s="33" t="str">
        <f>データ!K321</f>
        <v>S</v>
      </c>
      <c r="AD321" s="32" t="s">
        <v>977</v>
      </c>
      <c r="AE321" s="34" t="s">
        <v>1260</v>
      </c>
      <c r="AF321" s="33">
        <f>データ!L321</f>
        <v>32184</v>
      </c>
      <c r="AG321" s="34" t="s">
        <v>977</v>
      </c>
      <c r="AH321" s="34" t="s">
        <v>2273</v>
      </c>
      <c r="AI321" s="33" t="str">
        <f>データ!M321</f>
        <v>斬紅の神威</v>
      </c>
      <c r="AJ321" s="9" t="s">
        <v>2274</v>
      </c>
      <c r="AK321" s="33" t="str">
        <f>データ!O321</f>
        <v>-</v>
      </c>
      <c r="AL321" s="35" t="s">
        <v>977</v>
      </c>
      <c r="AM321" s="34" t="s">
        <v>2276</v>
      </c>
      <c r="AN321" s="33" t="str">
        <f>データ!Q321</f>
        <v>ストリーム／真</v>
      </c>
      <c r="AO321" s="9" t="s">
        <v>2277</v>
      </c>
      <c r="AP321" s="33" t="str">
        <f>データ!S321</f>
        <v>-</v>
      </c>
      <c r="AQ321" s="35" t="s">
        <v>977</v>
      </c>
      <c r="AR321" s="34" t="s">
        <v>1260</v>
      </c>
      <c r="AS321" s="33" t="str">
        <f>データ!U321</f>
        <v>-</v>
      </c>
      <c r="AT321" s="35" t="s">
        <v>977</v>
      </c>
      <c r="AU321" s="34" t="s">
        <v>1260</v>
      </c>
      <c r="AV321" s="33" t="str">
        <f>データ!W321</f>
        <v>-</v>
      </c>
      <c r="AW321" s="35" t="s">
        <v>977</v>
      </c>
      <c r="AX321" s="34" t="s">
        <v>1260</v>
      </c>
      <c r="AY321" s="33" t="str">
        <f>データ!X321</f>
        <v>常設</v>
      </c>
      <c r="AZ321" s="35" t="s">
        <v>977</v>
      </c>
      <c r="BA321" s="9" t="s">
        <v>972</v>
      </c>
    </row>
    <row r="322" spans="1:53" x14ac:dyDescent="0.15">
      <c r="A322" s="9" t="s">
        <v>969</v>
      </c>
      <c r="B322" s="9" t="s">
        <v>1392</v>
      </c>
      <c r="C322" s="32" t="str">
        <f>"./images/thumbnail/"&amp;データ!B322&amp;".jpg"</f>
        <v>./images/thumbnail/1893.jpg</v>
      </c>
      <c r="D322" s="32" t="s">
        <v>1393</v>
      </c>
      <c r="E322" s="32" t="str">
        <f>"./images/thumbnail/"&amp;データ!B322&amp;".jpg"</f>
        <v>./images/thumbnail/1893.jpg</v>
      </c>
      <c r="F322" s="32" t="s">
        <v>1064</v>
      </c>
      <c r="G322" s="32" t="s">
        <v>1260</v>
      </c>
      <c r="H322" s="32" t="str">
        <f>データ!D322</f>
        <v>フィネガン</v>
      </c>
      <c r="I322" s="32" t="s">
        <v>977</v>
      </c>
      <c r="J322" s="32" t="s">
        <v>1260</v>
      </c>
      <c r="K322" s="32" t="str">
        <f>データ!E322</f>
        <v>UR</v>
      </c>
      <c r="L322" s="32" t="s">
        <v>977</v>
      </c>
      <c r="M322" s="32" t="s">
        <v>1260</v>
      </c>
      <c r="N322" s="32">
        <f>データ!F322</f>
        <v>14</v>
      </c>
      <c r="O322" s="32" t="s">
        <v>977</v>
      </c>
      <c r="P322" s="32" t="s">
        <v>1260</v>
      </c>
      <c r="Q322" s="32" t="str">
        <f>データ!G322</f>
        <v>遠</v>
      </c>
      <c r="R322" s="32" t="s">
        <v>977</v>
      </c>
      <c r="S322" s="32" t="s">
        <v>1260</v>
      </c>
      <c r="T322" s="33">
        <f>データ!H322</f>
        <v>17175</v>
      </c>
      <c r="U322" s="34" t="s">
        <v>977</v>
      </c>
      <c r="V322" s="34" t="s">
        <v>1260</v>
      </c>
      <c r="W322" s="33">
        <f>データ!I322</f>
        <v>6684</v>
      </c>
      <c r="X322" s="34" t="s">
        <v>977</v>
      </c>
      <c r="Y322" s="34" t="s">
        <v>1260</v>
      </c>
      <c r="Z322" s="33">
        <f>データ!J322</f>
        <v>5798</v>
      </c>
      <c r="AA322" s="34" t="s">
        <v>977</v>
      </c>
      <c r="AB322" s="34" t="s">
        <v>1260</v>
      </c>
      <c r="AC322" s="33" t="str">
        <f>データ!K322</f>
        <v>S+</v>
      </c>
      <c r="AD322" s="32" t="s">
        <v>977</v>
      </c>
      <c r="AE322" s="34" t="s">
        <v>1260</v>
      </c>
      <c r="AF322" s="33">
        <f>データ!L322</f>
        <v>29657</v>
      </c>
      <c r="AG322" s="34" t="s">
        <v>977</v>
      </c>
      <c r="AH322" s="34" t="s">
        <v>2273</v>
      </c>
      <c r="AI322" s="33" t="str">
        <f>データ!M322</f>
        <v>対翠の交叉線／煌</v>
      </c>
      <c r="AJ322" s="9" t="s">
        <v>2274</v>
      </c>
      <c r="AK322" s="33" t="str">
        <f>データ!O322</f>
        <v>-</v>
      </c>
      <c r="AL322" s="35" t="s">
        <v>977</v>
      </c>
      <c r="AM322" s="34" t="s">
        <v>2276</v>
      </c>
      <c r="AN322" s="33" t="str">
        <f>データ!Q322</f>
        <v>アサルト／絶</v>
      </c>
      <c r="AO322" s="9" t="s">
        <v>2277</v>
      </c>
      <c r="AP322" s="33" t="str">
        <f>データ!S322</f>
        <v>-</v>
      </c>
      <c r="AQ322" s="35" t="s">
        <v>977</v>
      </c>
      <c r="AR322" s="34" t="s">
        <v>1260</v>
      </c>
      <c r="AS322" s="33" t="str">
        <f>データ!U322</f>
        <v>-</v>
      </c>
      <c r="AT322" s="35" t="s">
        <v>977</v>
      </c>
      <c r="AU322" s="34" t="s">
        <v>1260</v>
      </c>
      <c r="AV322" s="33" t="str">
        <f>データ!W322</f>
        <v>-</v>
      </c>
      <c r="AW322" s="35" t="s">
        <v>977</v>
      </c>
      <c r="AX322" s="34" t="s">
        <v>1260</v>
      </c>
      <c r="AY322" s="33" t="str">
        <f>データ!X322</f>
        <v>グラン</v>
      </c>
      <c r="AZ322" s="35" t="s">
        <v>977</v>
      </c>
      <c r="BA322" s="9" t="s">
        <v>972</v>
      </c>
    </row>
    <row r="323" spans="1:53" x14ac:dyDescent="0.15">
      <c r="A323" s="9" t="s">
        <v>969</v>
      </c>
      <c r="B323" s="9" t="s">
        <v>1392</v>
      </c>
      <c r="C323" s="32" t="str">
        <f>"./images/thumbnail/"&amp;データ!B323&amp;".jpg"</f>
        <v>./images/thumbnail/1892.jpg</v>
      </c>
      <c r="D323" s="32" t="s">
        <v>1393</v>
      </c>
      <c r="E323" s="32" t="str">
        <f>"./images/thumbnail/"&amp;データ!B323&amp;".jpg"</f>
        <v>./images/thumbnail/1892.jpg</v>
      </c>
      <c r="F323" s="32" t="s">
        <v>1064</v>
      </c>
      <c r="G323" s="32" t="s">
        <v>1260</v>
      </c>
      <c r="H323" s="32" t="str">
        <f>データ!D323</f>
        <v>ロラン</v>
      </c>
      <c r="I323" s="32" t="s">
        <v>977</v>
      </c>
      <c r="J323" s="32" t="s">
        <v>1260</v>
      </c>
      <c r="K323" s="32" t="str">
        <f>データ!E323</f>
        <v>SSR</v>
      </c>
      <c r="L323" s="32" t="s">
        <v>977</v>
      </c>
      <c r="M323" s="32" t="s">
        <v>1260</v>
      </c>
      <c r="N323" s="32">
        <f>データ!F323</f>
        <v>13</v>
      </c>
      <c r="O323" s="32" t="s">
        <v>977</v>
      </c>
      <c r="P323" s="32" t="s">
        <v>1260</v>
      </c>
      <c r="Q323" s="32" t="str">
        <f>データ!G323</f>
        <v>斬</v>
      </c>
      <c r="R323" s="32" t="s">
        <v>977</v>
      </c>
      <c r="S323" s="32" t="s">
        <v>1260</v>
      </c>
      <c r="T323" s="33">
        <f>データ!H323</f>
        <v>15174</v>
      </c>
      <c r="U323" s="34" t="s">
        <v>977</v>
      </c>
      <c r="V323" s="34" t="s">
        <v>1260</v>
      </c>
      <c r="W323" s="33">
        <f>データ!I323</f>
        <v>8111</v>
      </c>
      <c r="X323" s="34" t="s">
        <v>977</v>
      </c>
      <c r="Y323" s="34" t="s">
        <v>1260</v>
      </c>
      <c r="Z323" s="33">
        <f>データ!J323</f>
        <v>4716</v>
      </c>
      <c r="AA323" s="34" t="s">
        <v>977</v>
      </c>
      <c r="AB323" s="34" t="s">
        <v>1260</v>
      </c>
      <c r="AC323" s="33" t="str">
        <f>データ!K323</f>
        <v>A+</v>
      </c>
      <c r="AD323" s="32" t="s">
        <v>977</v>
      </c>
      <c r="AE323" s="34" t="s">
        <v>1260</v>
      </c>
      <c r="AF323" s="33">
        <f>データ!L323</f>
        <v>28001</v>
      </c>
      <c r="AG323" s="34" t="s">
        <v>977</v>
      </c>
      <c r="AH323" s="34" t="s">
        <v>2273</v>
      </c>
      <c r="AI323" s="33" t="str">
        <f>データ!M323</f>
        <v>斬紅の覇道</v>
      </c>
      <c r="AJ323" s="9" t="s">
        <v>2274</v>
      </c>
      <c r="AK323" s="33" t="str">
        <f>データ!O323</f>
        <v>-</v>
      </c>
      <c r="AL323" s="35" t="s">
        <v>977</v>
      </c>
      <c r="AM323" s="34" t="s">
        <v>2276</v>
      </c>
      <c r="AN323" s="33" t="str">
        <f>データ!Q323</f>
        <v>バーサク</v>
      </c>
      <c r="AO323" s="9" t="s">
        <v>2277</v>
      </c>
      <c r="AP323" s="33" t="str">
        <f>データ!S323</f>
        <v>-</v>
      </c>
      <c r="AQ323" s="35" t="s">
        <v>977</v>
      </c>
      <c r="AR323" s="34" t="s">
        <v>1260</v>
      </c>
      <c r="AS323" s="33" t="str">
        <f>データ!U323</f>
        <v>-</v>
      </c>
      <c r="AT323" s="35" t="s">
        <v>977</v>
      </c>
      <c r="AU323" s="34" t="s">
        <v>1260</v>
      </c>
      <c r="AV323" s="33" t="str">
        <f>データ!W323</f>
        <v>-</v>
      </c>
      <c r="AW323" s="35" t="s">
        <v>977</v>
      </c>
      <c r="AX323" s="34" t="s">
        <v>1260</v>
      </c>
      <c r="AY323" s="33" t="str">
        <f>データ!X323</f>
        <v>メダル</v>
      </c>
      <c r="AZ323" s="35" t="s">
        <v>977</v>
      </c>
      <c r="BA323" s="9" t="s">
        <v>972</v>
      </c>
    </row>
    <row r="324" spans="1:53" x14ac:dyDescent="0.15">
      <c r="A324" s="9" t="s">
        <v>969</v>
      </c>
      <c r="B324" s="9" t="s">
        <v>1392</v>
      </c>
      <c r="C324" s="32" t="str">
        <f>"./images/thumbnail/"&amp;データ!B324&amp;".jpg"</f>
        <v>./images/thumbnail/1890.jpg</v>
      </c>
      <c r="D324" s="32" t="s">
        <v>1393</v>
      </c>
      <c r="E324" s="32" t="str">
        <f>"./images/thumbnail/"&amp;データ!B324&amp;".jpg"</f>
        <v>./images/thumbnail/1890.jpg</v>
      </c>
      <c r="F324" s="32" t="s">
        <v>1064</v>
      </c>
      <c r="G324" s="32" t="s">
        <v>1260</v>
      </c>
      <c r="H324" s="32" t="str">
        <f>データ!D324</f>
        <v>ミチル</v>
      </c>
      <c r="I324" s="32" t="s">
        <v>977</v>
      </c>
      <c r="J324" s="32" t="s">
        <v>1260</v>
      </c>
      <c r="K324" s="32" t="str">
        <f>データ!E324</f>
        <v>UR</v>
      </c>
      <c r="L324" s="32" t="s">
        <v>977</v>
      </c>
      <c r="M324" s="32" t="s">
        <v>1260</v>
      </c>
      <c r="N324" s="32">
        <f>データ!F324</f>
        <v>15</v>
      </c>
      <c r="O324" s="32" t="s">
        <v>977</v>
      </c>
      <c r="P324" s="32" t="s">
        <v>1260</v>
      </c>
      <c r="Q324" s="32" t="str">
        <f>データ!G324</f>
        <v>遠</v>
      </c>
      <c r="R324" s="32" t="s">
        <v>977</v>
      </c>
      <c r="S324" s="32" t="s">
        <v>1260</v>
      </c>
      <c r="T324" s="33">
        <f>データ!H324</f>
        <v>21983</v>
      </c>
      <c r="U324" s="34" t="s">
        <v>977</v>
      </c>
      <c r="V324" s="34" t="s">
        <v>1260</v>
      </c>
      <c r="W324" s="33">
        <f>データ!I324</f>
        <v>7051</v>
      </c>
      <c r="X324" s="34" t="s">
        <v>977</v>
      </c>
      <c r="Y324" s="34" t="s">
        <v>1260</v>
      </c>
      <c r="Z324" s="33">
        <f>データ!J324</f>
        <v>7358</v>
      </c>
      <c r="AA324" s="34" t="s">
        <v>977</v>
      </c>
      <c r="AB324" s="34" t="s">
        <v>1260</v>
      </c>
      <c r="AC324" s="33" t="str">
        <f>データ!K324</f>
        <v>SS</v>
      </c>
      <c r="AD324" s="32" t="s">
        <v>977</v>
      </c>
      <c r="AE324" s="34" t="s">
        <v>1260</v>
      </c>
      <c r="AF324" s="33">
        <f>データ!L324</f>
        <v>36392</v>
      </c>
      <c r="AG324" s="34" t="s">
        <v>977</v>
      </c>
      <c r="AH324" s="34" t="s">
        <v>2273</v>
      </c>
      <c r="AI324" s="33" t="str">
        <f>データ!M324</f>
        <v>遠翠の神威</v>
      </c>
      <c r="AJ324" s="9" t="s">
        <v>2274</v>
      </c>
      <c r="AK324" s="33" t="str">
        <f>データ!O324</f>
        <v>-</v>
      </c>
      <c r="AL324" s="35" t="s">
        <v>977</v>
      </c>
      <c r="AM324" s="34" t="s">
        <v>2276</v>
      </c>
      <c r="AN324" s="33" t="str">
        <f>データ!Q324</f>
        <v>ジャガーノート／絶</v>
      </c>
      <c r="AO324" s="9" t="s">
        <v>2277</v>
      </c>
      <c r="AP324" s="33" t="str">
        <f>データ!S324</f>
        <v>エッジノート／絶</v>
      </c>
      <c r="AQ324" s="35" t="s">
        <v>977</v>
      </c>
      <c r="AR324" s="34" t="s">
        <v>1260</v>
      </c>
      <c r="AS324" s="33" t="str">
        <f>データ!U324</f>
        <v>-</v>
      </c>
      <c r="AT324" s="35" t="s">
        <v>977</v>
      </c>
      <c r="AU324" s="34" t="s">
        <v>1260</v>
      </c>
      <c r="AV324" s="33" t="str">
        <f>データ!W324</f>
        <v>-</v>
      </c>
      <c r="AW324" s="35" t="s">
        <v>977</v>
      </c>
      <c r="AX324" s="34" t="s">
        <v>1260</v>
      </c>
      <c r="AY324" s="33" t="str">
        <f>データ!X324</f>
        <v>ガチャイベ</v>
      </c>
      <c r="AZ324" s="35" t="s">
        <v>977</v>
      </c>
      <c r="BA324" s="9" t="s">
        <v>972</v>
      </c>
    </row>
    <row r="325" spans="1:53" x14ac:dyDescent="0.15">
      <c r="A325" s="9" t="s">
        <v>969</v>
      </c>
      <c r="B325" s="9" t="s">
        <v>1392</v>
      </c>
      <c r="C325" s="32" t="str">
        <f>"./images/thumbnail/"&amp;データ!B325&amp;".jpg"</f>
        <v>./images/thumbnail/1888_b.jpg</v>
      </c>
      <c r="D325" s="32" t="s">
        <v>1393</v>
      </c>
      <c r="E325" s="32" t="str">
        <f>"./images/thumbnail/"&amp;データ!B325&amp;".jpg"</f>
        <v>./images/thumbnail/1888_b.jpg</v>
      </c>
      <c r="F325" s="32" t="s">
        <v>1064</v>
      </c>
      <c r="G325" s="32" t="s">
        <v>1260</v>
      </c>
      <c r="H325" s="32" t="str">
        <f>データ!D325</f>
        <v>プレンシェル</v>
      </c>
      <c r="I325" s="32" t="s">
        <v>977</v>
      </c>
      <c r="J325" s="32" t="s">
        <v>1260</v>
      </c>
      <c r="K325" s="32" t="str">
        <f>データ!E325</f>
        <v>UR</v>
      </c>
      <c r="L325" s="32" t="s">
        <v>977</v>
      </c>
      <c r="M325" s="32" t="s">
        <v>1260</v>
      </c>
      <c r="N325" s="32">
        <f>データ!F325</f>
        <v>14</v>
      </c>
      <c r="O325" s="32" t="s">
        <v>977</v>
      </c>
      <c r="P325" s="32" t="s">
        <v>1260</v>
      </c>
      <c r="Q325" s="32" t="str">
        <f>データ!G325</f>
        <v>打</v>
      </c>
      <c r="R325" s="32" t="s">
        <v>977</v>
      </c>
      <c r="S325" s="32" t="s">
        <v>1260</v>
      </c>
      <c r="T325" s="33">
        <f>データ!H325</f>
        <v>28477</v>
      </c>
      <c r="U325" s="34" t="s">
        <v>977</v>
      </c>
      <c r="V325" s="34" t="s">
        <v>1260</v>
      </c>
      <c r="W325" s="33">
        <f>データ!I325</f>
        <v>8490</v>
      </c>
      <c r="X325" s="34" t="s">
        <v>977</v>
      </c>
      <c r="Y325" s="34" t="s">
        <v>1260</v>
      </c>
      <c r="Z325" s="33">
        <f>データ!J325</f>
        <v>11943</v>
      </c>
      <c r="AA325" s="34" t="s">
        <v>977</v>
      </c>
      <c r="AB325" s="34" t="s">
        <v>1260</v>
      </c>
      <c r="AC325" s="33" t="str">
        <f>データ!K325</f>
        <v>SS-</v>
      </c>
      <c r="AD325" s="32" t="s">
        <v>977</v>
      </c>
      <c r="AE325" s="34" t="s">
        <v>1260</v>
      </c>
      <c r="AF325" s="33">
        <f>データ!L325</f>
        <v>48910</v>
      </c>
      <c r="AG325" s="34" t="s">
        <v>977</v>
      </c>
      <c r="AH325" s="34" t="s">
        <v>2273</v>
      </c>
      <c r="AI325" s="33" t="str">
        <f>データ!M325</f>
        <v>天幻光の交叉線／煌</v>
      </c>
      <c r="AJ325" s="9" t="s">
        <v>2274</v>
      </c>
      <c r="AK325" s="33" t="str">
        <f>データ!O325</f>
        <v>-</v>
      </c>
      <c r="AL325" s="35" t="s">
        <v>977</v>
      </c>
      <c r="AM325" s="34" t="s">
        <v>2276</v>
      </c>
      <c r="AN325" s="33" t="str">
        <f>データ!Q325</f>
        <v>再起への一撃</v>
      </c>
      <c r="AO325" s="9" t="s">
        <v>2277</v>
      </c>
      <c r="AP325" s="33" t="str">
        <f>データ!S325</f>
        <v>-</v>
      </c>
      <c r="AQ325" s="35" t="s">
        <v>977</v>
      </c>
      <c r="AR325" s="34" t="s">
        <v>1260</v>
      </c>
      <c r="AS325" s="33" t="str">
        <f>データ!U325</f>
        <v>-</v>
      </c>
      <c r="AT325" s="35" t="s">
        <v>977</v>
      </c>
      <c r="AU325" s="34" t="s">
        <v>1260</v>
      </c>
      <c r="AV325" s="33" t="str">
        <f>データ!W325</f>
        <v>-</v>
      </c>
      <c r="AW325" s="35" t="s">
        <v>977</v>
      </c>
      <c r="AX325" s="34" t="s">
        <v>1260</v>
      </c>
      <c r="AY325" s="33" t="str">
        <f>データ!X325</f>
        <v>精鋭化ユニット／鬼謀</v>
      </c>
      <c r="AZ325" s="35" t="s">
        <v>977</v>
      </c>
      <c r="BA325" s="9" t="s">
        <v>972</v>
      </c>
    </row>
    <row r="326" spans="1:53" x14ac:dyDescent="0.15">
      <c r="A326" s="9" t="s">
        <v>969</v>
      </c>
      <c r="B326" s="9" t="s">
        <v>1392</v>
      </c>
      <c r="C326" s="32" t="str">
        <f>"./images/thumbnail/"&amp;データ!B326&amp;".jpg"</f>
        <v>./images/thumbnail/1888_a.jpg</v>
      </c>
      <c r="D326" s="32" t="s">
        <v>1393</v>
      </c>
      <c r="E326" s="32" t="str">
        <f>"./images/thumbnail/"&amp;データ!B326&amp;".jpg"</f>
        <v>./images/thumbnail/1888_a.jpg</v>
      </c>
      <c r="F326" s="32" t="s">
        <v>1064</v>
      </c>
      <c r="G326" s="32" t="s">
        <v>1260</v>
      </c>
      <c r="H326" s="32" t="str">
        <f>データ!D326</f>
        <v>プレンシェル</v>
      </c>
      <c r="I326" s="32" t="s">
        <v>977</v>
      </c>
      <c r="J326" s="32" t="s">
        <v>1260</v>
      </c>
      <c r="K326" s="32" t="str">
        <f>データ!E326</f>
        <v>UR</v>
      </c>
      <c r="L326" s="32" t="s">
        <v>977</v>
      </c>
      <c r="M326" s="32" t="s">
        <v>1260</v>
      </c>
      <c r="N326" s="32">
        <f>データ!F326</f>
        <v>14</v>
      </c>
      <c r="O326" s="32" t="s">
        <v>977</v>
      </c>
      <c r="P326" s="32" t="s">
        <v>1260</v>
      </c>
      <c r="Q326" s="32" t="str">
        <f>データ!G326</f>
        <v>打</v>
      </c>
      <c r="R326" s="32" t="s">
        <v>977</v>
      </c>
      <c r="S326" s="32" t="s">
        <v>1260</v>
      </c>
      <c r="T326" s="33">
        <f>データ!H326</f>
        <v>30766</v>
      </c>
      <c r="U326" s="34" t="s">
        <v>977</v>
      </c>
      <c r="V326" s="34" t="s">
        <v>1260</v>
      </c>
      <c r="W326" s="33">
        <f>データ!I326</f>
        <v>8826</v>
      </c>
      <c r="X326" s="34" t="s">
        <v>977</v>
      </c>
      <c r="Y326" s="34" t="s">
        <v>1260</v>
      </c>
      <c r="Z326" s="33">
        <f>データ!J326</f>
        <v>12888</v>
      </c>
      <c r="AA326" s="34" t="s">
        <v>977</v>
      </c>
      <c r="AB326" s="34" t="s">
        <v>1260</v>
      </c>
      <c r="AC326" s="33" t="str">
        <f>データ!K326</f>
        <v>SS-</v>
      </c>
      <c r="AD326" s="32" t="s">
        <v>977</v>
      </c>
      <c r="AE326" s="34" t="s">
        <v>1260</v>
      </c>
      <c r="AF326" s="33">
        <f>データ!L326</f>
        <v>52480</v>
      </c>
      <c r="AG326" s="34" t="s">
        <v>977</v>
      </c>
      <c r="AH326" s="34" t="s">
        <v>2273</v>
      </c>
      <c r="AI326" s="33" t="str">
        <f>データ!M326</f>
        <v>天幻光の交叉線／煌＋</v>
      </c>
      <c r="AJ326" s="9" t="s">
        <v>2274</v>
      </c>
      <c r="AK326" s="33" t="str">
        <f>データ!O326</f>
        <v>-</v>
      </c>
      <c r="AL326" s="35" t="s">
        <v>977</v>
      </c>
      <c r="AM326" s="34" t="s">
        <v>2276</v>
      </c>
      <c r="AN326" s="33" t="str">
        <f>データ!Q326</f>
        <v>キャッスルヴェール／真</v>
      </c>
      <c r="AO326" s="9" t="s">
        <v>2277</v>
      </c>
      <c r="AP326" s="33" t="str">
        <f>データ!S326</f>
        <v>-</v>
      </c>
      <c r="AQ326" s="35" t="s">
        <v>977</v>
      </c>
      <c r="AR326" s="34" t="s">
        <v>1260</v>
      </c>
      <c r="AS326" s="33" t="str">
        <f>データ!U326</f>
        <v>-</v>
      </c>
      <c r="AT326" s="35" t="s">
        <v>977</v>
      </c>
      <c r="AU326" s="34" t="s">
        <v>1260</v>
      </c>
      <c r="AV326" s="33" t="str">
        <f>データ!W326</f>
        <v>-</v>
      </c>
      <c r="AW326" s="35" t="s">
        <v>977</v>
      </c>
      <c r="AX326" s="34" t="s">
        <v>1260</v>
      </c>
      <c r="AY326" s="33" t="str">
        <f>データ!X326</f>
        <v>精鋭化ユニット／神技</v>
      </c>
      <c r="AZ326" s="35" t="s">
        <v>977</v>
      </c>
      <c r="BA326" s="9" t="s">
        <v>972</v>
      </c>
    </row>
    <row r="327" spans="1:53" x14ac:dyDescent="0.15">
      <c r="A327" s="9" t="s">
        <v>969</v>
      </c>
      <c r="B327" s="9" t="s">
        <v>1392</v>
      </c>
      <c r="C327" s="32" t="str">
        <f>"./images/thumbnail/"&amp;データ!B327&amp;".jpg"</f>
        <v>./images/thumbnail/1888.jpg</v>
      </c>
      <c r="D327" s="32" t="s">
        <v>1393</v>
      </c>
      <c r="E327" s="32" t="str">
        <f>"./images/thumbnail/"&amp;データ!B327&amp;".jpg"</f>
        <v>./images/thumbnail/1888.jpg</v>
      </c>
      <c r="F327" s="32" t="s">
        <v>1064</v>
      </c>
      <c r="G327" s="32" t="s">
        <v>1260</v>
      </c>
      <c r="H327" s="32" t="str">
        <f>データ!D327</f>
        <v>プレンシェル</v>
      </c>
      <c r="I327" s="32" t="s">
        <v>977</v>
      </c>
      <c r="J327" s="32" t="s">
        <v>1260</v>
      </c>
      <c r="K327" s="32" t="str">
        <f>データ!E327</f>
        <v>UR</v>
      </c>
      <c r="L327" s="32" t="s">
        <v>977</v>
      </c>
      <c r="M327" s="32" t="s">
        <v>1260</v>
      </c>
      <c r="N327" s="32">
        <f>データ!F327</f>
        <v>14</v>
      </c>
      <c r="O327" s="32" t="s">
        <v>977</v>
      </c>
      <c r="P327" s="32" t="s">
        <v>1260</v>
      </c>
      <c r="Q327" s="32" t="str">
        <f>データ!G327</f>
        <v>打</v>
      </c>
      <c r="R327" s="32" t="s">
        <v>977</v>
      </c>
      <c r="S327" s="32" t="s">
        <v>1260</v>
      </c>
      <c r="T327" s="33">
        <f>データ!H327</f>
        <v>22786</v>
      </c>
      <c r="U327" s="34" t="s">
        <v>977</v>
      </c>
      <c r="V327" s="34" t="s">
        <v>1260</v>
      </c>
      <c r="W327" s="33">
        <f>データ!I327</f>
        <v>6789</v>
      </c>
      <c r="X327" s="34" t="s">
        <v>977</v>
      </c>
      <c r="Y327" s="34" t="s">
        <v>1260</v>
      </c>
      <c r="Z327" s="33">
        <f>データ!J327</f>
        <v>9549</v>
      </c>
      <c r="AA327" s="34" t="s">
        <v>977</v>
      </c>
      <c r="AB327" s="34" t="s">
        <v>1260</v>
      </c>
      <c r="AC327" s="33" t="str">
        <f>データ!K327</f>
        <v>A+</v>
      </c>
      <c r="AD327" s="32" t="s">
        <v>977</v>
      </c>
      <c r="AE327" s="34" t="s">
        <v>1260</v>
      </c>
      <c r="AF327" s="33">
        <f>データ!L327</f>
        <v>39124</v>
      </c>
      <c r="AG327" s="34" t="s">
        <v>977</v>
      </c>
      <c r="AH327" s="34" t="s">
        <v>2273</v>
      </c>
      <c r="AI327" s="33" t="str">
        <f>データ!M327</f>
        <v>天幻光の交叉線／煌</v>
      </c>
      <c r="AJ327" s="9" t="s">
        <v>2274</v>
      </c>
      <c r="AK327" s="33" t="str">
        <f>データ!O327</f>
        <v>-</v>
      </c>
      <c r="AL327" s="35" t="s">
        <v>977</v>
      </c>
      <c r="AM327" s="34" t="s">
        <v>2276</v>
      </c>
      <c r="AN327" s="33" t="str">
        <f>データ!Q327</f>
        <v>キャッスルヴェール／真</v>
      </c>
      <c r="AO327" s="9" t="s">
        <v>2277</v>
      </c>
      <c r="AP327" s="33" t="str">
        <f>データ!S327</f>
        <v>-</v>
      </c>
      <c r="AQ327" s="35" t="s">
        <v>977</v>
      </c>
      <c r="AR327" s="34" t="s">
        <v>1260</v>
      </c>
      <c r="AS327" s="33" t="str">
        <f>データ!U327</f>
        <v>-</v>
      </c>
      <c r="AT327" s="35" t="s">
        <v>977</v>
      </c>
      <c r="AU327" s="34" t="s">
        <v>1260</v>
      </c>
      <c r="AV327" s="33" t="str">
        <f>データ!W327</f>
        <v>-</v>
      </c>
      <c r="AW327" s="35" t="s">
        <v>977</v>
      </c>
      <c r="AX327" s="34" t="s">
        <v>1260</v>
      </c>
      <c r="AY327" s="33" t="str">
        <f>データ!X327</f>
        <v>常設</v>
      </c>
      <c r="AZ327" s="35" t="s">
        <v>977</v>
      </c>
      <c r="BA327" s="9" t="s">
        <v>972</v>
      </c>
    </row>
    <row r="328" spans="1:53" x14ac:dyDescent="0.15">
      <c r="A328" s="9" t="s">
        <v>969</v>
      </c>
      <c r="B328" s="9" t="s">
        <v>1392</v>
      </c>
      <c r="C328" s="32" t="str">
        <f>"./images/thumbnail/"&amp;データ!B328&amp;".jpg"</f>
        <v>./images/thumbnail/1886.jpg</v>
      </c>
      <c r="D328" s="32" t="s">
        <v>1393</v>
      </c>
      <c r="E328" s="32" t="str">
        <f>"./images/thumbnail/"&amp;データ!B328&amp;".jpg"</f>
        <v>./images/thumbnail/1886.jpg</v>
      </c>
      <c r="F328" s="32" t="s">
        <v>1064</v>
      </c>
      <c r="G328" s="32" t="s">
        <v>1260</v>
      </c>
      <c r="H328" s="32" t="str">
        <f>データ!D328</f>
        <v>ナタン</v>
      </c>
      <c r="I328" s="32" t="s">
        <v>977</v>
      </c>
      <c r="J328" s="32" t="s">
        <v>1260</v>
      </c>
      <c r="K328" s="32" t="str">
        <f>データ!E328</f>
        <v>UR</v>
      </c>
      <c r="L328" s="32" t="s">
        <v>977</v>
      </c>
      <c r="M328" s="32" t="s">
        <v>1260</v>
      </c>
      <c r="N328" s="32">
        <f>データ!F328</f>
        <v>14</v>
      </c>
      <c r="O328" s="32" t="s">
        <v>977</v>
      </c>
      <c r="P328" s="32" t="s">
        <v>1260</v>
      </c>
      <c r="Q328" s="32" t="str">
        <f>データ!G328</f>
        <v>遠</v>
      </c>
      <c r="R328" s="32" t="s">
        <v>977</v>
      </c>
      <c r="S328" s="32" t="s">
        <v>1260</v>
      </c>
      <c r="T328" s="33">
        <f>データ!H328</f>
        <v>20458</v>
      </c>
      <c r="U328" s="34" t="s">
        <v>977</v>
      </c>
      <c r="V328" s="34" t="s">
        <v>1260</v>
      </c>
      <c r="W328" s="33">
        <f>データ!I328</f>
        <v>7010</v>
      </c>
      <c r="X328" s="34" t="s">
        <v>977</v>
      </c>
      <c r="Y328" s="34" t="s">
        <v>1260</v>
      </c>
      <c r="Z328" s="33">
        <f>データ!J328</f>
        <v>5880</v>
      </c>
      <c r="AA328" s="34" t="s">
        <v>977</v>
      </c>
      <c r="AB328" s="34" t="s">
        <v>1260</v>
      </c>
      <c r="AC328" s="33" t="str">
        <f>データ!K328</f>
        <v>S+</v>
      </c>
      <c r="AD328" s="32" t="s">
        <v>977</v>
      </c>
      <c r="AE328" s="34" t="s">
        <v>1260</v>
      </c>
      <c r="AF328" s="33">
        <f>データ!L328</f>
        <v>33348</v>
      </c>
      <c r="AG328" s="34" t="s">
        <v>977</v>
      </c>
      <c r="AH328" s="34" t="s">
        <v>2273</v>
      </c>
      <c r="AI328" s="33" t="str">
        <f>データ!M328</f>
        <v>対紫の突風／煌</v>
      </c>
      <c r="AJ328" s="9" t="s">
        <v>2274</v>
      </c>
      <c r="AK328" s="33" t="str">
        <f>データ!O328</f>
        <v>-</v>
      </c>
      <c r="AL328" s="35" t="s">
        <v>977</v>
      </c>
      <c r="AM328" s="34" t="s">
        <v>2276</v>
      </c>
      <c r="AN328" s="33" t="str">
        <f>データ!Q328</f>
        <v>アサルトオーダー／真</v>
      </c>
      <c r="AO328" s="9" t="s">
        <v>2277</v>
      </c>
      <c r="AP328" s="33" t="str">
        <f>データ!S328</f>
        <v>-</v>
      </c>
      <c r="AQ328" s="35" t="s">
        <v>977</v>
      </c>
      <c r="AR328" s="34" t="s">
        <v>1260</v>
      </c>
      <c r="AS328" s="33" t="str">
        <f>データ!U328</f>
        <v>-</v>
      </c>
      <c r="AT328" s="35" t="s">
        <v>977</v>
      </c>
      <c r="AU328" s="34" t="s">
        <v>1260</v>
      </c>
      <c r="AV328" s="33" t="str">
        <f>データ!W328</f>
        <v>-</v>
      </c>
      <c r="AW328" s="35" t="s">
        <v>977</v>
      </c>
      <c r="AX328" s="34" t="s">
        <v>1260</v>
      </c>
      <c r="AY328" s="33" t="str">
        <f>データ!X328</f>
        <v>ガチャイベ</v>
      </c>
      <c r="AZ328" s="35" t="s">
        <v>977</v>
      </c>
      <c r="BA328" s="9" t="s">
        <v>972</v>
      </c>
    </row>
    <row r="329" spans="1:53" x14ac:dyDescent="0.15">
      <c r="A329" s="9" t="s">
        <v>969</v>
      </c>
      <c r="B329" s="9" t="s">
        <v>1392</v>
      </c>
      <c r="C329" s="32" t="str">
        <f>"./images/thumbnail/"&amp;データ!B329&amp;".jpg"</f>
        <v>./images/thumbnail/1885.jpg</v>
      </c>
      <c r="D329" s="32" t="s">
        <v>1393</v>
      </c>
      <c r="E329" s="32" t="str">
        <f>"./images/thumbnail/"&amp;データ!B329&amp;".jpg"</f>
        <v>./images/thumbnail/1885.jpg</v>
      </c>
      <c r="F329" s="32" t="s">
        <v>1064</v>
      </c>
      <c r="G329" s="32" t="s">
        <v>1260</v>
      </c>
      <c r="H329" s="32" t="str">
        <f>データ!D329</f>
        <v>モーリス</v>
      </c>
      <c r="I329" s="32" t="s">
        <v>977</v>
      </c>
      <c r="J329" s="32" t="s">
        <v>1260</v>
      </c>
      <c r="K329" s="32" t="str">
        <f>データ!E329</f>
        <v>UR</v>
      </c>
      <c r="L329" s="32" t="s">
        <v>977</v>
      </c>
      <c r="M329" s="32" t="s">
        <v>1260</v>
      </c>
      <c r="N329" s="32">
        <f>データ!F329</f>
        <v>15</v>
      </c>
      <c r="O329" s="32" t="s">
        <v>977</v>
      </c>
      <c r="P329" s="32" t="s">
        <v>1260</v>
      </c>
      <c r="Q329" s="32" t="str">
        <f>データ!G329</f>
        <v>打</v>
      </c>
      <c r="R329" s="32" t="s">
        <v>977</v>
      </c>
      <c r="S329" s="32" t="s">
        <v>1260</v>
      </c>
      <c r="T329" s="33">
        <f>データ!H329</f>
        <v>29421</v>
      </c>
      <c r="U329" s="34" t="s">
        <v>977</v>
      </c>
      <c r="V329" s="34" t="s">
        <v>1260</v>
      </c>
      <c r="W329" s="33">
        <f>データ!I329</f>
        <v>7543</v>
      </c>
      <c r="X329" s="34" t="s">
        <v>977</v>
      </c>
      <c r="Y329" s="34" t="s">
        <v>1260</v>
      </c>
      <c r="Z329" s="33">
        <f>データ!J329</f>
        <v>11027</v>
      </c>
      <c r="AA329" s="34" t="s">
        <v>977</v>
      </c>
      <c r="AB329" s="34" t="s">
        <v>1260</v>
      </c>
      <c r="AC329" s="33" t="str">
        <f>データ!K329</f>
        <v>S</v>
      </c>
      <c r="AD329" s="32" t="s">
        <v>977</v>
      </c>
      <c r="AE329" s="34" t="s">
        <v>1260</v>
      </c>
      <c r="AF329" s="33">
        <f>データ!L329</f>
        <v>47991</v>
      </c>
      <c r="AG329" s="34" t="s">
        <v>977</v>
      </c>
      <c r="AH329" s="34" t="s">
        <v>2273</v>
      </c>
      <c r="AI329" s="33" t="str">
        <f>データ!M329</f>
        <v>強奪者の雷／煌</v>
      </c>
      <c r="AJ329" s="9" t="s">
        <v>2274</v>
      </c>
      <c r="AK329" s="33" t="str">
        <f>データ!O329</f>
        <v>-</v>
      </c>
      <c r="AL329" s="35" t="s">
        <v>977</v>
      </c>
      <c r="AM329" s="34" t="s">
        <v>2276</v>
      </c>
      <c r="AN329" s="33" t="str">
        <f>データ!Q329</f>
        <v>シャドウ／真</v>
      </c>
      <c r="AO329" s="9" t="s">
        <v>2277</v>
      </c>
      <c r="AP329" s="33" t="str">
        <f>データ!S329</f>
        <v>リヴァイブ／絶</v>
      </c>
      <c r="AQ329" s="35" t="s">
        <v>977</v>
      </c>
      <c r="AR329" s="34" t="s">
        <v>1260</v>
      </c>
      <c r="AS329" s="33" t="str">
        <f>データ!U329</f>
        <v>-</v>
      </c>
      <c r="AT329" s="35" t="s">
        <v>977</v>
      </c>
      <c r="AU329" s="34" t="s">
        <v>1260</v>
      </c>
      <c r="AV329" s="33" t="str">
        <f>データ!W329</f>
        <v>-</v>
      </c>
      <c r="AW329" s="35" t="s">
        <v>977</v>
      </c>
      <c r="AX329" s="34" t="s">
        <v>1260</v>
      </c>
      <c r="AY329" s="33" t="str">
        <f>データ!X329</f>
        <v>ガチャイベ</v>
      </c>
      <c r="AZ329" s="35" t="s">
        <v>977</v>
      </c>
      <c r="BA329" s="9" t="s">
        <v>972</v>
      </c>
    </row>
    <row r="330" spans="1:53" x14ac:dyDescent="0.15">
      <c r="A330" s="9" t="s">
        <v>969</v>
      </c>
      <c r="B330" s="9" t="s">
        <v>1392</v>
      </c>
      <c r="C330" s="32" t="str">
        <f>"./images/thumbnail/"&amp;データ!B330&amp;".jpg"</f>
        <v>./images/thumbnail/1884.jpg</v>
      </c>
      <c r="D330" s="32" t="s">
        <v>1393</v>
      </c>
      <c r="E330" s="32" t="str">
        <f>"./images/thumbnail/"&amp;データ!B330&amp;".jpg"</f>
        <v>./images/thumbnail/1884.jpg</v>
      </c>
      <c r="F330" s="32" t="s">
        <v>1064</v>
      </c>
      <c r="G330" s="32" t="s">
        <v>1260</v>
      </c>
      <c r="H330" s="32" t="str">
        <f>データ!D330</f>
        <v>シンシア</v>
      </c>
      <c r="I330" s="32" t="s">
        <v>977</v>
      </c>
      <c r="J330" s="32" t="s">
        <v>1260</v>
      </c>
      <c r="K330" s="32" t="str">
        <f>データ!E330</f>
        <v>UR</v>
      </c>
      <c r="L330" s="32" t="s">
        <v>977</v>
      </c>
      <c r="M330" s="32" t="s">
        <v>1260</v>
      </c>
      <c r="N330" s="32">
        <f>データ!F330</f>
        <v>15</v>
      </c>
      <c r="O330" s="32" t="s">
        <v>977</v>
      </c>
      <c r="P330" s="32" t="s">
        <v>1260</v>
      </c>
      <c r="Q330" s="32" t="str">
        <f>データ!G330</f>
        <v>突</v>
      </c>
      <c r="R330" s="32" t="s">
        <v>977</v>
      </c>
      <c r="S330" s="32" t="s">
        <v>1260</v>
      </c>
      <c r="T330" s="33">
        <f>データ!H330</f>
        <v>23095</v>
      </c>
      <c r="U330" s="34" t="s">
        <v>977</v>
      </c>
      <c r="V330" s="34" t="s">
        <v>1260</v>
      </c>
      <c r="W330" s="33">
        <f>データ!I330</f>
        <v>6378</v>
      </c>
      <c r="X330" s="34" t="s">
        <v>977</v>
      </c>
      <c r="Y330" s="34" t="s">
        <v>1260</v>
      </c>
      <c r="Z330" s="33">
        <f>データ!J330</f>
        <v>8357</v>
      </c>
      <c r="AA330" s="34" t="s">
        <v>977</v>
      </c>
      <c r="AB330" s="34" t="s">
        <v>1260</v>
      </c>
      <c r="AC330" s="33" t="str">
        <f>データ!K330</f>
        <v>SS2</v>
      </c>
      <c r="AD330" s="32" t="s">
        <v>977</v>
      </c>
      <c r="AE330" s="34" t="s">
        <v>1260</v>
      </c>
      <c r="AF330" s="33">
        <f>データ!L330</f>
        <v>37830</v>
      </c>
      <c r="AG330" s="34" t="s">
        <v>977</v>
      </c>
      <c r="AH330" s="34" t="s">
        <v>2273</v>
      </c>
      <c r="AI330" s="33" t="str">
        <f>データ!M330</f>
        <v>対翠の突風／煌</v>
      </c>
      <c r="AJ330" s="9" t="s">
        <v>2274</v>
      </c>
      <c r="AK330" s="33" t="str">
        <f>データ!O330</f>
        <v>-</v>
      </c>
      <c r="AL330" s="35" t="s">
        <v>977</v>
      </c>
      <c r="AM330" s="34" t="s">
        <v>2276</v>
      </c>
      <c r="AN330" s="33" t="str">
        <f>データ!Q330</f>
        <v>ストリーム／絶</v>
      </c>
      <c r="AO330" s="9" t="s">
        <v>2277</v>
      </c>
      <c r="AP330" s="33" t="str">
        <f>データ!S330</f>
        <v>バーサク／真</v>
      </c>
      <c r="AQ330" s="35" t="s">
        <v>977</v>
      </c>
      <c r="AR330" s="34" t="s">
        <v>1260</v>
      </c>
      <c r="AS330" s="33" t="str">
        <f>データ!U330</f>
        <v>-</v>
      </c>
      <c r="AT330" s="35" t="s">
        <v>977</v>
      </c>
      <c r="AU330" s="34" t="s">
        <v>1260</v>
      </c>
      <c r="AV330" s="33" t="str">
        <f>データ!W330</f>
        <v>-</v>
      </c>
      <c r="AW330" s="35" t="s">
        <v>977</v>
      </c>
      <c r="AX330" s="34" t="s">
        <v>1260</v>
      </c>
      <c r="AY330" s="33" t="str">
        <f>データ!X330</f>
        <v>ガチャイベ</v>
      </c>
      <c r="AZ330" s="35" t="s">
        <v>977</v>
      </c>
      <c r="BA330" s="9" t="s">
        <v>972</v>
      </c>
    </row>
    <row r="331" spans="1:53" x14ac:dyDescent="0.15">
      <c r="A331" s="9" t="s">
        <v>969</v>
      </c>
      <c r="B331" s="9" t="s">
        <v>1392</v>
      </c>
      <c r="C331" s="32" t="str">
        <f>"./images/thumbnail/"&amp;データ!B331&amp;".jpg"</f>
        <v>./images/thumbnail/1883.jpg</v>
      </c>
      <c r="D331" s="32" t="s">
        <v>1393</v>
      </c>
      <c r="E331" s="32" t="str">
        <f>"./images/thumbnail/"&amp;データ!B331&amp;".jpg"</f>
        <v>./images/thumbnail/1883.jpg</v>
      </c>
      <c r="F331" s="32" t="s">
        <v>1064</v>
      </c>
      <c r="G331" s="32" t="s">
        <v>1260</v>
      </c>
      <c r="H331" s="32" t="str">
        <f>データ!D331</f>
        <v>エルザ</v>
      </c>
      <c r="I331" s="32" t="s">
        <v>977</v>
      </c>
      <c r="J331" s="32" t="s">
        <v>1260</v>
      </c>
      <c r="K331" s="32" t="str">
        <f>データ!E331</f>
        <v>UR</v>
      </c>
      <c r="L331" s="32" t="s">
        <v>977</v>
      </c>
      <c r="M331" s="32" t="s">
        <v>1260</v>
      </c>
      <c r="N331" s="32">
        <f>データ!F331</f>
        <v>14</v>
      </c>
      <c r="O331" s="32" t="s">
        <v>977</v>
      </c>
      <c r="P331" s="32" t="s">
        <v>1260</v>
      </c>
      <c r="Q331" s="32" t="str">
        <f>データ!G331</f>
        <v>斬</v>
      </c>
      <c r="R331" s="32" t="s">
        <v>977</v>
      </c>
      <c r="S331" s="32" t="s">
        <v>1260</v>
      </c>
      <c r="T331" s="33">
        <f>データ!H331</f>
        <v>18506</v>
      </c>
      <c r="U331" s="34" t="s">
        <v>977</v>
      </c>
      <c r="V331" s="34" t="s">
        <v>1260</v>
      </c>
      <c r="W331" s="33">
        <f>データ!I331</f>
        <v>9005</v>
      </c>
      <c r="X331" s="34" t="s">
        <v>977</v>
      </c>
      <c r="Y331" s="34" t="s">
        <v>1260</v>
      </c>
      <c r="Z331" s="33">
        <f>データ!J331</f>
        <v>6328</v>
      </c>
      <c r="AA331" s="34" t="s">
        <v>977</v>
      </c>
      <c r="AB331" s="34" t="s">
        <v>1260</v>
      </c>
      <c r="AC331" s="33" t="str">
        <f>データ!K331</f>
        <v>S</v>
      </c>
      <c r="AD331" s="32" t="s">
        <v>977</v>
      </c>
      <c r="AE331" s="34" t="s">
        <v>1260</v>
      </c>
      <c r="AF331" s="33">
        <f>データ!L331</f>
        <v>33839</v>
      </c>
      <c r="AG331" s="34" t="s">
        <v>977</v>
      </c>
      <c r="AH331" s="34" t="s">
        <v>2273</v>
      </c>
      <c r="AI331" s="33" t="str">
        <f>データ!M331</f>
        <v>暗闇の言霊／煌</v>
      </c>
      <c r="AJ331" s="9" t="s">
        <v>2274</v>
      </c>
      <c r="AK331" s="33" t="str">
        <f>データ!O331</f>
        <v>-</v>
      </c>
      <c r="AL331" s="35" t="s">
        <v>977</v>
      </c>
      <c r="AM331" s="34" t="s">
        <v>2276</v>
      </c>
      <c r="AN331" s="33" t="str">
        <f>データ!Q331</f>
        <v>アクセラレーター／絶</v>
      </c>
      <c r="AO331" s="9" t="s">
        <v>2277</v>
      </c>
      <c r="AP331" s="33" t="str">
        <f>データ!S331</f>
        <v>-</v>
      </c>
      <c r="AQ331" s="35" t="s">
        <v>977</v>
      </c>
      <c r="AR331" s="34" t="s">
        <v>1260</v>
      </c>
      <c r="AS331" s="33" t="str">
        <f>データ!U331</f>
        <v>-</v>
      </c>
      <c r="AT331" s="35" t="s">
        <v>977</v>
      </c>
      <c r="AU331" s="34" t="s">
        <v>1260</v>
      </c>
      <c r="AV331" s="33" t="str">
        <f>データ!W331</f>
        <v>-</v>
      </c>
      <c r="AW331" s="35" t="s">
        <v>977</v>
      </c>
      <c r="AX331" s="34" t="s">
        <v>1260</v>
      </c>
      <c r="AY331" s="33" t="str">
        <f>データ!X331</f>
        <v>ガチャイベ</v>
      </c>
      <c r="AZ331" s="35" t="s">
        <v>977</v>
      </c>
      <c r="BA331" s="9" t="s">
        <v>972</v>
      </c>
    </row>
    <row r="332" spans="1:53" x14ac:dyDescent="0.15">
      <c r="A332" s="9" t="s">
        <v>969</v>
      </c>
      <c r="B332" s="9" t="s">
        <v>1392</v>
      </c>
      <c r="C332" s="32" t="str">
        <f>"./images/thumbnail/"&amp;データ!B332&amp;".jpg"</f>
        <v>./images/thumbnail/1882.jpg</v>
      </c>
      <c r="D332" s="32" t="s">
        <v>1393</v>
      </c>
      <c r="E332" s="32" t="str">
        <f>"./images/thumbnail/"&amp;データ!B332&amp;".jpg"</f>
        <v>./images/thumbnail/1882.jpg</v>
      </c>
      <c r="F332" s="32" t="s">
        <v>1064</v>
      </c>
      <c r="G332" s="32" t="s">
        <v>1260</v>
      </c>
      <c r="H332" s="32" t="str">
        <f>データ!D332</f>
        <v>マリユス</v>
      </c>
      <c r="I332" s="32" t="s">
        <v>977</v>
      </c>
      <c r="J332" s="32" t="s">
        <v>1260</v>
      </c>
      <c r="K332" s="32" t="str">
        <f>データ!E332</f>
        <v>UR</v>
      </c>
      <c r="L332" s="32" t="s">
        <v>977</v>
      </c>
      <c r="M332" s="32" t="s">
        <v>1260</v>
      </c>
      <c r="N332" s="32">
        <f>データ!F332</f>
        <v>15</v>
      </c>
      <c r="O332" s="32" t="s">
        <v>977</v>
      </c>
      <c r="P332" s="32" t="s">
        <v>1260</v>
      </c>
      <c r="Q332" s="32" t="str">
        <f>データ!G332</f>
        <v>斬</v>
      </c>
      <c r="R332" s="32" t="s">
        <v>977</v>
      </c>
      <c r="S332" s="32" t="s">
        <v>1260</v>
      </c>
      <c r="T332" s="33">
        <f>データ!H332</f>
        <v>20675</v>
      </c>
      <c r="U332" s="34" t="s">
        <v>977</v>
      </c>
      <c r="V332" s="34" t="s">
        <v>1260</v>
      </c>
      <c r="W332" s="33">
        <f>データ!I332</f>
        <v>9157</v>
      </c>
      <c r="X332" s="34" t="s">
        <v>977</v>
      </c>
      <c r="Y332" s="34" t="s">
        <v>1260</v>
      </c>
      <c r="Z332" s="33">
        <f>データ!J332</f>
        <v>7329</v>
      </c>
      <c r="AA332" s="34" t="s">
        <v>977</v>
      </c>
      <c r="AB332" s="34" t="s">
        <v>1260</v>
      </c>
      <c r="AC332" s="33" t="str">
        <f>データ!K332</f>
        <v>SS-</v>
      </c>
      <c r="AD332" s="32" t="s">
        <v>977</v>
      </c>
      <c r="AE332" s="34" t="s">
        <v>1260</v>
      </c>
      <c r="AF332" s="33">
        <f>データ!L332</f>
        <v>37161</v>
      </c>
      <c r="AG332" s="34" t="s">
        <v>977</v>
      </c>
      <c r="AH332" s="34" t="s">
        <v>2273</v>
      </c>
      <c r="AI332" s="33" t="str">
        <f>データ!M332</f>
        <v>天幻氷の縦十字／煌</v>
      </c>
      <c r="AJ332" s="9" t="s">
        <v>2274</v>
      </c>
      <c r="AK332" s="33" t="str">
        <f>データ!O332</f>
        <v>-</v>
      </c>
      <c r="AL332" s="35" t="s">
        <v>977</v>
      </c>
      <c r="AM332" s="34" t="s">
        <v>2276</v>
      </c>
      <c r="AN332" s="33" t="str">
        <f>データ!Q332</f>
        <v>フォースオブウィッシュ／絶</v>
      </c>
      <c r="AO332" s="9" t="s">
        <v>2277</v>
      </c>
      <c r="AP332" s="33" t="str">
        <f>データ!S332</f>
        <v>アサルト／絶</v>
      </c>
      <c r="AQ332" s="35" t="s">
        <v>977</v>
      </c>
      <c r="AR332" s="34" t="s">
        <v>1260</v>
      </c>
      <c r="AS332" s="33" t="str">
        <f>データ!U332</f>
        <v>-</v>
      </c>
      <c r="AT332" s="35" t="s">
        <v>977</v>
      </c>
      <c r="AU332" s="34" t="s">
        <v>1260</v>
      </c>
      <c r="AV332" s="33" t="str">
        <f>データ!W332</f>
        <v>-</v>
      </c>
      <c r="AW332" s="35" t="s">
        <v>977</v>
      </c>
      <c r="AX332" s="34" t="s">
        <v>1260</v>
      </c>
      <c r="AY332" s="33" t="str">
        <f>データ!X332</f>
        <v>ガチャイベ</v>
      </c>
      <c r="AZ332" s="35" t="s">
        <v>977</v>
      </c>
      <c r="BA332" s="9" t="s">
        <v>972</v>
      </c>
    </row>
    <row r="333" spans="1:53" x14ac:dyDescent="0.15">
      <c r="A333" s="9" t="s">
        <v>969</v>
      </c>
      <c r="B333" s="9" t="s">
        <v>1392</v>
      </c>
      <c r="C333" s="32" t="str">
        <f>"./images/thumbnail/"&amp;データ!B333&amp;".jpg"</f>
        <v>./images/thumbnail/1881.jpg</v>
      </c>
      <c r="D333" s="32" t="s">
        <v>1393</v>
      </c>
      <c r="E333" s="32" t="str">
        <f>"./images/thumbnail/"&amp;データ!B333&amp;".jpg"</f>
        <v>./images/thumbnail/1881.jpg</v>
      </c>
      <c r="F333" s="32" t="s">
        <v>1064</v>
      </c>
      <c r="G333" s="32" t="s">
        <v>1260</v>
      </c>
      <c r="H333" s="32" t="str">
        <f>データ!D333</f>
        <v>ヴェロニク</v>
      </c>
      <c r="I333" s="32" t="s">
        <v>977</v>
      </c>
      <c r="J333" s="32" t="s">
        <v>1260</v>
      </c>
      <c r="K333" s="32" t="str">
        <f>データ!E333</f>
        <v>UR</v>
      </c>
      <c r="L333" s="32" t="s">
        <v>977</v>
      </c>
      <c r="M333" s="32" t="s">
        <v>1260</v>
      </c>
      <c r="N333" s="32">
        <f>データ!F333</f>
        <v>14</v>
      </c>
      <c r="O333" s="32" t="s">
        <v>977</v>
      </c>
      <c r="P333" s="32" t="s">
        <v>1260</v>
      </c>
      <c r="Q333" s="32" t="str">
        <f>データ!G333</f>
        <v>突</v>
      </c>
      <c r="R333" s="32" t="s">
        <v>977</v>
      </c>
      <c r="S333" s="32" t="s">
        <v>1260</v>
      </c>
      <c r="T333" s="33">
        <f>データ!H333</f>
        <v>19469</v>
      </c>
      <c r="U333" s="34" t="s">
        <v>977</v>
      </c>
      <c r="V333" s="34" t="s">
        <v>1260</v>
      </c>
      <c r="W333" s="33">
        <f>データ!I333</f>
        <v>5898</v>
      </c>
      <c r="X333" s="34" t="s">
        <v>977</v>
      </c>
      <c r="Y333" s="34" t="s">
        <v>1260</v>
      </c>
      <c r="Z333" s="33">
        <f>データ!J333</f>
        <v>6672</v>
      </c>
      <c r="AA333" s="34" t="s">
        <v>977</v>
      </c>
      <c r="AB333" s="34" t="s">
        <v>1260</v>
      </c>
      <c r="AC333" s="33" t="str">
        <f>データ!K333</f>
        <v>SS3</v>
      </c>
      <c r="AD333" s="32" t="s">
        <v>977</v>
      </c>
      <c r="AE333" s="34" t="s">
        <v>1260</v>
      </c>
      <c r="AF333" s="33">
        <f>データ!L333</f>
        <v>32039</v>
      </c>
      <c r="AG333" s="34" t="s">
        <v>977</v>
      </c>
      <c r="AH333" s="34" t="s">
        <v>2273</v>
      </c>
      <c r="AI333" s="33" t="str">
        <f>データ!M333</f>
        <v>幻神の六連撃／真</v>
      </c>
      <c r="AJ333" s="9" t="s">
        <v>2274</v>
      </c>
      <c r="AK333" s="33" t="str">
        <f>データ!O333</f>
        <v>-</v>
      </c>
      <c r="AL333" s="35" t="s">
        <v>977</v>
      </c>
      <c r="AM333" s="34" t="s">
        <v>2276</v>
      </c>
      <c r="AN333" s="33" t="str">
        <f>データ!Q333</f>
        <v>メナス／真</v>
      </c>
      <c r="AO333" s="9" t="s">
        <v>2277</v>
      </c>
      <c r="AP333" s="33" t="str">
        <f>データ!S333</f>
        <v>-</v>
      </c>
      <c r="AQ333" s="35" t="s">
        <v>977</v>
      </c>
      <c r="AR333" s="34" t="s">
        <v>1260</v>
      </c>
      <c r="AS333" s="33" t="str">
        <f>データ!U333</f>
        <v>-</v>
      </c>
      <c r="AT333" s="35" t="s">
        <v>977</v>
      </c>
      <c r="AU333" s="34" t="s">
        <v>1260</v>
      </c>
      <c r="AV333" s="33" t="str">
        <f>データ!W333</f>
        <v>-</v>
      </c>
      <c r="AW333" s="35" t="s">
        <v>977</v>
      </c>
      <c r="AX333" s="34" t="s">
        <v>1260</v>
      </c>
      <c r="AY333" s="33" t="str">
        <f>データ!X333</f>
        <v>覇者の塔</v>
      </c>
      <c r="AZ333" s="35" t="s">
        <v>977</v>
      </c>
      <c r="BA333" s="9" t="s">
        <v>972</v>
      </c>
    </row>
    <row r="334" spans="1:53" x14ac:dyDescent="0.15">
      <c r="A334" s="9" t="s">
        <v>969</v>
      </c>
      <c r="B334" s="9" t="s">
        <v>1392</v>
      </c>
      <c r="C334" s="32" t="str">
        <f>"./images/thumbnail/"&amp;データ!B334&amp;".jpg"</f>
        <v>./images/thumbnail/1879.jpg</v>
      </c>
      <c r="D334" s="32" t="s">
        <v>1393</v>
      </c>
      <c r="E334" s="32" t="str">
        <f>"./images/thumbnail/"&amp;データ!B334&amp;".jpg"</f>
        <v>./images/thumbnail/1879.jpg</v>
      </c>
      <c r="F334" s="32" t="s">
        <v>1064</v>
      </c>
      <c r="G334" s="32" t="s">
        <v>1260</v>
      </c>
      <c r="H334" s="32" t="str">
        <f>データ!D334</f>
        <v>ルギス</v>
      </c>
      <c r="I334" s="32" t="s">
        <v>977</v>
      </c>
      <c r="J334" s="32" t="s">
        <v>1260</v>
      </c>
      <c r="K334" s="32" t="str">
        <f>データ!E334</f>
        <v>UR</v>
      </c>
      <c r="L334" s="32" t="s">
        <v>977</v>
      </c>
      <c r="M334" s="32" t="s">
        <v>1260</v>
      </c>
      <c r="N334" s="32">
        <f>データ!F334</f>
        <v>15</v>
      </c>
      <c r="O334" s="32" t="s">
        <v>977</v>
      </c>
      <c r="P334" s="32" t="s">
        <v>1260</v>
      </c>
      <c r="Q334" s="32" t="str">
        <f>データ!G334</f>
        <v>斬</v>
      </c>
      <c r="R334" s="32" t="s">
        <v>977</v>
      </c>
      <c r="S334" s="32" t="s">
        <v>1260</v>
      </c>
      <c r="T334" s="33">
        <f>データ!H334</f>
        <v>20715</v>
      </c>
      <c r="U334" s="34" t="s">
        <v>977</v>
      </c>
      <c r="V334" s="34" t="s">
        <v>1260</v>
      </c>
      <c r="W334" s="33">
        <f>データ!I334</f>
        <v>9371</v>
      </c>
      <c r="X334" s="34" t="s">
        <v>977</v>
      </c>
      <c r="Y334" s="34" t="s">
        <v>1260</v>
      </c>
      <c r="Z334" s="33">
        <f>データ!J334</f>
        <v>6812</v>
      </c>
      <c r="AA334" s="34" t="s">
        <v>977</v>
      </c>
      <c r="AB334" s="34" t="s">
        <v>1260</v>
      </c>
      <c r="AC334" s="33" t="str">
        <f>データ!K334</f>
        <v>SS-</v>
      </c>
      <c r="AD334" s="32" t="s">
        <v>977</v>
      </c>
      <c r="AE334" s="34" t="s">
        <v>1260</v>
      </c>
      <c r="AF334" s="33">
        <f>データ!L334</f>
        <v>36898</v>
      </c>
      <c r="AG334" s="34" t="s">
        <v>977</v>
      </c>
      <c r="AH334" s="34" t="s">
        <v>2273</v>
      </c>
      <c r="AI334" s="33" t="str">
        <f>データ!M334</f>
        <v>孤狼絶吼</v>
      </c>
      <c r="AJ334" s="9" t="s">
        <v>2274</v>
      </c>
      <c r="AK334" s="33" t="str">
        <f>データ!O334</f>
        <v>-</v>
      </c>
      <c r="AL334" s="35" t="s">
        <v>977</v>
      </c>
      <c r="AM334" s="34" t="s">
        <v>2276</v>
      </c>
      <c r="AN334" s="33" t="str">
        <f>データ!Q334</f>
        <v>アサルト／煌</v>
      </c>
      <c r="AO334" s="9" t="s">
        <v>2277</v>
      </c>
      <c r="AP334" s="33" t="str">
        <f>データ!S334</f>
        <v>エース／絶</v>
      </c>
      <c r="AQ334" s="35" t="s">
        <v>977</v>
      </c>
      <c r="AR334" s="34" t="s">
        <v>1260</v>
      </c>
      <c r="AS334" s="33" t="str">
        <f>データ!U334</f>
        <v>-</v>
      </c>
      <c r="AT334" s="35" t="s">
        <v>977</v>
      </c>
      <c r="AU334" s="34" t="s">
        <v>1260</v>
      </c>
      <c r="AV334" s="33" t="str">
        <f>データ!W334</f>
        <v>-</v>
      </c>
      <c r="AW334" s="35" t="s">
        <v>977</v>
      </c>
      <c r="AX334" s="34" t="s">
        <v>1260</v>
      </c>
      <c r="AY334" s="33" t="str">
        <f>データ!X334</f>
        <v>第12回統一報酬</v>
      </c>
      <c r="AZ334" s="35" t="s">
        <v>977</v>
      </c>
      <c r="BA334" s="9" t="s">
        <v>972</v>
      </c>
    </row>
    <row r="335" spans="1:53" x14ac:dyDescent="0.15">
      <c r="A335" s="9" t="s">
        <v>969</v>
      </c>
      <c r="B335" s="9" t="s">
        <v>1392</v>
      </c>
      <c r="C335" s="32" t="str">
        <f>"./images/thumbnail/"&amp;データ!B335&amp;".jpg"</f>
        <v>./images/thumbnail/1878.jpg</v>
      </c>
      <c r="D335" s="32" t="s">
        <v>1393</v>
      </c>
      <c r="E335" s="32" t="str">
        <f>"./images/thumbnail/"&amp;データ!B335&amp;".jpg"</f>
        <v>./images/thumbnail/1878.jpg</v>
      </c>
      <c r="F335" s="32" t="s">
        <v>1064</v>
      </c>
      <c r="G335" s="32" t="s">
        <v>1260</v>
      </c>
      <c r="H335" s="32" t="str">
        <f>データ!D335</f>
        <v>ルギス</v>
      </c>
      <c r="I335" s="32" t="s">
        <v>977</v>
      </c>
      <c r="J335" s="32" t="s">
        <v>1260</v>
      </c>
      <c r="K335" s="32" t="str">
        <f>データ!E335</f>
        <v>UR</v>
      </c>
      <c r="L335" s="32" t="s">
        <v>977</v>
      </c>
      <c r="M335" s="32" t="s">
        <v>1260</v>
      </c>
      <c r="N335" s="32">
        <f>データ!F335</f>
        <v>14</v>
      </c>
      <c r="O335" s="32" t="s">
        <v>977</v>
      </c>
      <c r="P335" s="32" t="s">
        <v>1260</v>
      </c>
      <c r="Q335" s="32" t="str">
        <f>データ!G335</f>
        <v>斬</v>
      </c>
      <c r="R335" s="32" t="s">
        <v>977</v>
      </c>
      <c r="S335" s="32" t="s">
        <v>1260</v>
      </c>
      <c r="T335" s="33">
        <f>データ!H335</f>
        <v>18143</v>
      </c>
      <c r="U335" s="34" t="s">
        <v>977</v>
      </c>
      <c r="V335" s="34" t="s">
        <v>1260</v>
      </c>
      <c r="W335" s="33">
        <f>データ!I335</f>
        <v>8278</v>
      </c>
      <c r="X335" s="34" t="s">
        <v>977</v>
      </c>
      <c r="Y335" s="34" t="s">
        <v>1260</v>
      </c>
      <c r="Z335" s="33">
        <f>データ!J335</f>
        <v>6078</v>
      </c>
      <c r="AA335" s="34" t="s">
        <v>977</v>
      </c>
      <c r="AB335" s="34" t="s">
        <v>1260</v>
      </c>
      <c r="AC335" s="33" t="str">
        <f>データ!K335</f>
        <v>S</v>
      </c>
      <c r="AD335" s="32" t="s">
        <v>977</v>
      </c>
      <c r="AE335" s="34" t="s">
        <v>1260</v>
      </c>
      <c r="AF335" s="33">
        <f>データ!L335</f>
        <v>32499</v>
      </c>
      <c r="AG335" s="34" t="s">
        <v>977</v>
      </c>
      <c r="AH335" s="34" t="s">
        <v>2273</v>
      </c>
      <c r="AI335" s="33" t="str">
        <f>データ!M335</f>
        <v>孤狼絶吼</v>
      </c>
      <c r="AJ335" s="9" t="s">
        <v>2274</v>
      </c>
      <c r="AK335" s="33" t="str">
        <f>データ!O335</f>
        <v>-</v>
      </c>
      <c r="AL335" s="35" t="s">
        <v>977</v>
      </c>
      <c r="AM335" s="34" t="s">
        <v>2276</v>
      </c>
      <c r="AN335" s="33" t="str">
        <f>データ!Q335</f>
        <v>アサルト／絶</v>
      </c>
      <c r="AO335" s="9" t="s">
        <v>2277</v>
      </c>
      <c r="AP335" s="33" t="str">
        <f>データ!S335</f>
        <v>-</v>
      </c>
      <c r="AQ335" s="35" t="s">
        <v>977</v>
      </c>
      <c r="AR335" s="34" t="s">
        <v>1260</v>
      </c>
      <c r="AS335" s="33" t="str">
        <f>データ!U335</f>
        <v>-</v>
      </c>
      <c r="AT335" s="35" t="s">
        <v>977</v>
      </c>
      <c r="AU335" s="34" t="s">
        <v>1260</v>
      </c>
      <c r="AV335" s="33" t="str">
        <f>データ!W335</f>
        <v>-</v>
      </c>
      <c r="AW335" s="35" t="s">
        <v>977</v>
      </c>
      <c r="AX335" s="34" t="s">
        <v>1260</v>
      </c>
      <c r="AY335" s="33" t="str">
        <f>データ!X335</f>
        <v>第12回統一報酬</v>
      </c>
      <c r="AZ335" s="35" t="s">
        <v>977</v>
      </c>
      <c r="BA335" s="9" t="s">
        <v>972</v>
      </c>
    </row>
    <row r="336" spans="1:53" x14ac:dyDescent="0.15">
      <c r="A336" s="9" t="s">
        <v>969</v>
      </c>
      <c r="B336" s="9" t="s">
        <v>1392</v>
      </c>
      <c r="C336" s="32" t="str">
        <f>"./images/thumbnail/"&amp;データ!B336&amp;".jpg"</f>
        <v>./images/thumbnail/1877.jpg</v>
      </c>
      <c r="D336" s="32" t="s">
        <v>1393</v>
      </c>
      <c r="E336" s="32" t="str">
        <f>"./images/thumbnail/"&amp;データ!B336&amp;".jpg"</f>
        <v>./images/thumbnail/1877.jpg</v>
      </c>
      <c r="F336" s="32" t="s">
        <v>1064</v>
      </c>
      <c r="G336" s="32" t="s">
        <v>1260</v>
      </c>
      <c r="H336" s="32" t="str">
        <f>データ!D336</f>
        <v>ルギス</v>
      </c>
      <c r="I336" s="32" t="s">
        <v>977</v>
      </c>
      <c r="J336" s="32" t="s">
        <v>1260</v>
      </c>
      <c r="K336" s="32" t="str">
        <f>データ!E336</f>
        <v>SSR</v>
      </c>
      <c r="L336" s="32" t="s">
        <v>977</v>
      </c>
      <c r="M336" s="32" t="s">
        <v>1260</v>
      </c>
      <c r="N336" s="32">
        <f>データ!F336</f>
        <v>13</v>
      </c>
      <c r="O336" s="32" t="s">
        <v>977</v>
      </c>
      <c r="P336" s="32" t="s">
        <v>1260</v>
      </c>
      <c r="Q336" s="32" t="str">
        <f>データ!G336</f>
        <v>斬</v>
      </c>
      <c r="R336" s="32" t="s">
        <v>977</v>
      </c>
      <c r="S336" s="32" t="s">
        <v>1260</v>
      </c>
      <c r="T336" s="33">
        <f>データ!H336</f>
        <v>16381</v>
      </c>
      <c r="U336" s="34" t="s">
        <v>977</v>
      </c>
      <c r="V336" s="34" t="s">
        <v>1260</v>
      </c>
      <c r="W336" s="33">
        <f>データ!I336</f>
        <v>7412</v>
      </c>
      <c r="X336" s="34" t="s">
        <v>977</v>
      </c>
      <c r="Y336" s="34" t="s">
        <v>1260</v>
      </c>
      <c r="Z336" s="33">
        <f>データ!J336</f>
        <v>5433</v>
      </c>
      <c r="AA336" s="34" t="s">
        <v>977</v>
      </c>
      <c r="AB336" s="34" t="s">
        <v>1260</v>
      </c>
      <c r="AC336" s="33" t="str">
        <f>データ!K336</f>
        <v>A+</v>
      </c>
      <c r="AD336" s="32" t="s">
        <v>977</v>
      </c>
      <c r="AE336" s="34" t="s">
        <v>1260</v>
      </c>
      <c r="AF336" s="33">
        <f>データ!L336</f>
        <v>29226</v>
      </c>
      <c r="AG336" s="34" t="s">
        <v>977</v>
      </c>
      <c r="AH336" s="34" t="s">
        <v>2273</v>
      </c>
      <c r="AI336" s="33" t="str">
        <f>データ!M336</f>
        <v>天幻光の交叉線／真</v>
      </c>
      <c r="AJ336" s="9" t="s">
        <v>2274</v>
      </c>
      <c r="AK336" s="33" t="str">
        <f>データ!O336</f>
        <v>-</v>
      </c>
      <c r="AL336" s="35" t="s">
        <v>977</v>
      </c>
      <c r="AM336" s="34" t="s">
        <v>2276</v>
      </c>
      <c r="AN336" s="33" t="str">
        <f>データ!Q336</f>
        <v>アサルト／真</v>
      </c>
      <c r="AO336" s="9" t="s">
        <v>2277</v>
      </c>
      <c r="AP336" s="33" t="str">
        <f>データ!S336</f>
        <v>-</v>
      </c>
      <c r="AQ336" s="35" t="s">
        <v>977</v>
      </c>
      <c r="AR336" s="34" t="s">
        <v>1260</v>
      </c>
      <c r="AS336" s="33" t="str">
        <f>データ!U336</f>
        <v>-</v>
      </c>
      <c r="AT336" s="35" t="s">
        <v>977</v>
      </c>
      <c r="AU336" s="34" t="s">
        <v>1260</v>
      </c>
      <c r="AV336" s="33" t="str">
        <f>データ!W336</f>
        <v>-</v>
      </c>
      <c r="AW336" s="35" t="s">
        <v>977</v>
      </c>
      <c r="AX336" s="34" t="s">
        <v>1260</v>
      </c>
      <c r="AY336" s="33" t="str">
        <f>データ!X336</f>
        <v>第12回統一報酬</v>
      </c>
      <c r="AZ336" s="35" t="s">
        <v>977</v>
      </c>
      <c r="BA336" s="9" t="s">
        <v>972</v>
      </c>
    </row>
    <row r="337" spans="1:53" x14ac:dyDescent="0.15">
      <c r="A337" s="9" t="s">
        <v>969</v>
      </c>
      <c r="B337" s="9" t="s">
        <v>1392</v>
      </c>
      <c r="C337" s="32" t="str">
        <f>"./images/thumbnail/"&amp;データ!B337&amp;".jpg"</f>
        <v>./images/thumbnail/1876.jpg</v>
      </c>
      <c r="D337" s="32" t="s">
        <v>1393</v>
      </c>
      <c r="E337" s="32" t="str">
        <f>"./images/thumbnail/"&amp;データ!B337&amp;".jpg"</f>
        <v>./images/thumbnail/1876.jpg</v>
      </c>
      <c r="F337" s="32" t="s">
        <v>1064</v>
      </c>
      <c r="G337" s="32" t="s">
        <v>1260</v>
      </c>
      <c r="H337" s="32" t="str">
        <f>データ!D337</f>
        <v>ルギス</v>
      </c>
      <c r="I337" s="32" t="s">
        <v>977</v>
      </c>
      <c r="J337" s="32" t="s">
        <v>1260</v>
      </c>
      <c r="K337" s="32" t="str">
        <f>データ!E337</f>
        <v>SSR</v>
      </c>
      <c r="L337" s="32" t="s">
        <v>977</v>
      </c>
      <c r="M337" s="32" t="s">
        <v>1260</v>
      </c>
      <c r="N337" s="32">
        <f>データ!F337</f>
        <v>12</v>
      </c>
      <c r="O337" s="32" t="s">
        <v>977</v>
      </c>
      <c r="P337" s="32" t="s">
        <v>1260</v>
      </c>
      <c r="Q337" s="32" t="str">
        <f>データ!G337</f>
        <v>斬</v>
      </c>
      <c r="R337" s="32" t="s">
        <v>977</v>
      </c>
      <c r="S337" s="32" t="s">
        <v>1260</v>
      </c>
      <c r="T337" s="33">
        <f>データ!H337</f>
        <v>15258</v>
      </c>
      <c r="U337" s="34" t="s">
        <v>977</v>
      </c>
      <c r="V337" s="34" t="s">
        <v>1260</v>
      </c>
      <c r="W337" s="33">
        <f>データ!I337</f>
        <v>7016</v>
      </c>
      <c r="X337" s="34" t="s">
        <v>977</v>
      </c>
      <c r="Y337" s="34" t="s">
        <v>1260</v>
      </c>
      <c r="Z337" s="33">
        <f>データ!J337</f>
        <v>4771</v>
      </c>
      <c r="AA337" s="34" t="s">
        <v>977</v>
      </c>
      <c r="AB337" s="34" t="s">
        <v>1260</v>
      </c>
      <c r="AC337" s="33" t="str">
        <f>データ!K337</f>
        <v>A+</v>
      </c>
      <c r="AD337" s="32" t="s">
        <v>977</v>
      </c>
      <c r="AE337" s="34" t="s">
        <v>1260</v>
      </c>
      <c r="AF337" s="33">
        <f>データ!L337</f>
        <v>27045</v>
      </c>
      <c r="AG337" s="34" t="s">
        <v>977</v>
      </c>
      <c r="AH337" s="34" t="s">
        <v>2273</v>
      </c>
      <c r="AI337" s="33" t="str">
        <f>データ!M337</f>
        <v>天幻光の交叉線／真</v>
      </c>
      <c r="AJ337" s="9" t="s">
        <v>2274</v>
      </c>
      <c r="AK337" s="33" t="str">
        <f>データ!O337</f>
        <v>-</v>
      </c>
      <c r="AL337" s="35" t="s">
        <v>977</v>
      </c>
      <c r="AM337" s="34" t="s">
        <v>2276</v>
      </c>
      <c r="AN337" s="33" t="str">
        <f>データ!Q337</f>
        <v>アサルト／真</v>
      </c>
      <c r="AO337" s="9" t="s">
        <v>2277</v>
      </c>
      <c r="AP337" s="33" t="str">
        <f>データ!S337</f>
        <v>-</v>
      </c>
      <c r="AQ337" s="35" t="s">
        <v>977</v>
      </c>
      <c r="AR337" s="34" t="s">
        <v>1260</v>
      </c>
      <c r="AS337" s="33" t="str">
        <f>データ!U337</f>
        <v>-</v>
      </c>
      <c r="AT337" s="35" t="s">
        <v>977</v>
      </c>
      <c r="AU337" s="34" t="s">
        <v>1260</v>
      </c>
      <c r="AV337" s="33" t="str">
        <f>データ!W337</f>
        <v>-</v>
      </c>
      <c r="AW337" s="35" t="s">
        <v>977</v>
      </c>
      <c r="AX337" s="34" t="s">
        <v>1260</v>
      </c>
      <c r="AY337" s="33" t="str">
        <f>データ!X337</f>
        <v>第12回統一報酬</v>
      </c>
      <c r="AZ337" s="35" t="s">
        <v>977</v>
      </c>
      <c r="BA337" s="9" t="s">
        <v>972</v>
      </c>
    </row>
    <row r="338" spans="1:53" x14ac:dyDescent="0.15">
      <c r="A338" s="9" t="s">
        <v>969</v>
      </c>
      <c r="B338" s="9" t="s">
        <v>1392</v>
      </c>
      <c r="C338" s="32" t="str">
        <f>"./images/thumbnail/"&amp;データ!B338&amp;".jpg"</f>
        <v>./images/thumbnail/1875_b.jpg</v>
      </c>
      <c r="D338" s="32" t="s">
        <v>1393</v>
      </c>
      <c r="E338" s="32" t="str">
        <f>"./images/thumbnail/"&amp;データ!B338&amp;".jpg"</f>
        <v>./images/thumbnail/1875_b.jpg</v>
      </c>
      <c r="F338" s="32" t="s">
        <v>1064</v>
      </c>
      <c r="G338" s="32" t="s">
        <v>1260</v>
      </c>
      <c r="H338" s="32" t="str">
        <f>データ!D338</f>
        <v>アリーナ</v>
      </c>
      <c r="I338" s="32" t="s">
        <v>977</v>
      </c>
      <c r="J338" s="32" t="s">
        <v>1260</v>
      </c>
      <c r="K338" s="32" t="str">
        <f>データ!E338</f>
        <v>UR</v>
      </c>
      <c r="L338" s="32" t="s">
        <v>977</v>
      </c>
      <c r="M338" s="32" t="s">
        <v>1260</v>
      </c>
      <c r="N338" s="32">
        <f>データ!F338</f>
        <v>14</v>
      </c>
      <c r="O338" s="32" t="s">
        <v>977</v>
      </c>
      <c r="P338" s="32" t="s">
        <v>1260</v>
      </c>
      <c r="Q338" s="32" t="str">
        <f>データ!G338</f>
        <v>遠</v>
      </c>
      <c r="R338" s="32" t="s">
        <v>977</v>
      </c>
      <c r="S338" s="32" t="s">
        <v>1260</v>
      </c>
      <c r="T338" s="33">
        <f>データ!H338</f>
        <v>25895</v>
      </c>
      <c r="U338" s="34" t="s">
        <v>977</v>
      </c>
      <c r="V338" s="34" t="s">
        <v>1260</v>
      </c>
      <c r="W338" s="33">
        <f>データ!I338</f>
        <v>8553</v>
      </c>
      <c r="X338" s="34" t="s">
        <v>977</v>
      </c>
      <c r="Y338" s="34" t="s">
        <v>1260</v>
      </c>
      <c r="Z338" s="33">
        <f>データ!J338</f>
        <v>8595</v>
      </c>
      <c r="AA338" s="34" t="s">
        <v>977</v>
      </c>
      <c r="AB338" s="34" t="s">
        <v>1260</v>
      </c>
      <c r="AC338" s="33" t="str">
        <f>データ!K338</f>
        <v>SS1</v>
      </c>
      <c r="AD338" s="32" t="s">
        <v>977</v>
      </c>
      <c r="AE338" s="34" t="s">
        <v>1260</v>
      </c>
      <c r="AF338" s="33">
        <f>データ!L338</f>
        <v>43043</v>
      </c>
      <c r="AG338" s="34" t="s">
        <v>977</v>
      </c>
      <c r="AH338" s="34" t="s">
        <v>2273</v>
      </c>
      <c r="AI338" s="33" t="str">
        <f>データ!M338</f>
        <v>光芒の聖天</v>
      </c>
      <c r="AJ338" s="9" t="s">
        <v>2274</v>
      </c>
      <c r="AK338" s="33" t="str">
        <f>データ!O338</f>
        <v>-</v>
      </c>
      <c r="AL338" s="35" t="s">
        <v>977</v>
      </c>
      <c r="AM338" s="34" t="s">
        <v>2276</v>
      </c>
      <c r="AN338" s="33" t="str">
        <f>データ!Q338</f>
        <v>夏色の応援歌</v>
      </c>
      <c r="AO338" s="9" t="s">
        <v>2277</v>
      </c>
      <c r="AP338" s="33" t="str">
        <f>データ!S338</f>
        <v>-</v>
      </c>
      <c r="AQ338" s="35" t="s">
        <v>977</v>
      </c>
      <c r="AR338" s="34" t="s">
        <v>1260</v>
      </c>
      <c r="AS338" s="33" t="str">
        <f>データ!U338</f>
        <v>-</v>
      </c>
      <c r="AT338" s="35" t="s">
        <v>977</v>
      </c>
      <c r="AU338" s="34" t="s">
        <v>1260</v>
      </c>
      <c r="AV338" s="33" t="str">
        <f>データ!W338</f>
        <v>-</v>
      </c>
      <c r="AW338" s="35" t="s">
        <v>977</v>
      </c>
      <c r="AX338" s="34" t="s">
        <v>1260</v>
      </c>
      <c r="AY338" s="33" t="str">
        <f>データ!X338</f>
        <v>精鋭化ユニット／鬼謀</v>
      </c>
      <c r="AZ338" s="35" t="s">
        <v>977</v>
      </c>
      <c r="BA338" s="9" t="s">
        <v>972</v>
      </c>
    </row>
    <row r="339" spans="1:53" x14ac:dyDescent="0.15">
      <c r="A339" s="9" t="s">
        <v>969</v>
      </c>
      <c r="B339" s="9" t="s">
        <v>1392</v>
      </c>
      <c r="C339" s="32" t="str">
        <f>"./images/thumbnail/"&amp;データ!B339&amp;".jpg"</f>
        <v>./images/thumbnail/1875_a.jpg</v>
      </c>
      <c r="D339" s="32" t="s">
        <v>1393</v>
      </c>
      <c r="E339" s="32" t="str">
        <f>"./images/thumbnail/"&amp;データ!B339&amp;".jpg"</f>
        <v>./images/thumbnail/1875_a.jpg</v>
      </c>
      <c r="F339" s="32" t="s">
        <v>1064</v>
      </c>
      <c r="G339" s="32" t="s">
        <v>1260</v>
      </c>
      <c r="H339" s="32" t="str">
        <f>データ!D339</f>
        <v>アリーナ</v>
      </c>
      <c r="I339" s="32" t="s">
        <v>977</v>
      </c>
      <c r="J339" s="32" t="s">
        <v>1260</v>
      </c>
      <c r="K339" s="32" t="str">
        <f>データ!E339</f>
        <v>UR</v>
      </c>
      <c r="L339" s="32" t="s">
        <v>977</v>
      </c>
      <c r="M339" s="32" t="s">
        <v>1260</v>
      </c>
      <c r="N339" s="32">
        <f>データ!F339</f>
        <v>14</v>
      </c>
      <c r="O339" s="32" t="s">
        <v>977</v>
      </c>
      <c r="P339" s="32" t="s">
        <v>1260</v>
      </c>
      <c r="Q339" s="32" t="str">
        <f>データ!G339</f>
        <v>遠</v>
      </c>
      <c r="R339" s="32" t="s">
        <v>977</v>
      </c>
      <c r="S339" s="32" t="s">
        <v>1260</v>
      </c>
      <c r="T339" s="33">
        <f>データ!H339</f>
        <v>26840</v>
      </c>
      <c r="U339" s="34" t="s">
        <v>977</v>
      </c>
      <c r="V339" s="34" t="s">
        <v>1260</v>
      </c>
      <c r="W339" s="33">
        <f>データ!I339</f>
        <v>8889</v>
      </c>
      <c r="X339" s="34" t="s">
        <v>977</v>
      </c>
      <c r="Y339" s="34" t="s">
        <v>1260</v>
      </c>
      <c r="Z339" s="33">
        <f>データ!J339</f>
        <v>8910</v>
      </c>
      <c r="AA339" s="34" t="s">
        <v>977</v>
      </c>
      <c r="AB339" s="34" t="s">
        <v>1260</v>
      </c>
      <c r="AC339" s="33" t="str">
        <f>データ!K339</f>
        <v>SS1</v>
      </c>
      <c r="AD339" s="32" t="s">
        <v>977</v>
      </c>
      <c r="AE339" s="34" t="s">
        <v>1260</v>
      </c>
      <c r="AF339" s="33">
        <f>データ!L339</f>
        <v>44639</v>
      </c>
      <c r="AG339" s="34" t="s">
        <v>977</v>
      </c>
      <c r="AH339" s="34" t="s">
        <v>2273</v>
      </c>
      <c r="AI339" s="33" t="str">
        <f>データ!M339</f>
        <v>光芒の聖天＋</v>
      </c>
      <c r="AJ339" s="9" t="s">
        <v>2274</v>
      </c>
      <c r="AK339" s="33" t="str">
        <f>データ!O339</f>
        <v>-</v>
      </c>
      <c r="AL339" s="35" t="s">
        <v>977</v>
      </c>
      <c r="AM339" s="34" t="s">
        <v>2276</v>
      </c>
      <c r="AN339" s="33" t="str">
        <f>データ!Q339</f>
        <v>スラッシャー／絶</v>
      </c>
      <c r="AO339" s="9" t="s">
        <v>2277</v>
      </c>
      <c r="AP339" s="33" t="str">
        <f>データ!S339</f>
        <v>-</v>
      </c>
      <c r="AQ339" s="35" t="s">
        <v>977</v>
      </c>
      <c r="AR339" s="34" t="s">
        <v>1260</v>
      </c>
      <c r="AS339" s="33" t="str">
        <f>データ!U339</f>
        <v>-</v>
      </c>
      <c r="AT339" s="35" t="s">
        <v>977</v>
      </c>
      <c r="AU339" s="34" t="s">
        <v>1260</v>
      </c>
      <c r="AV339" s="33" t="str">
        <f>データ!W339</f>
        <v>-</v>
      </c>
      <c r="AW339" s="35" t="s">
        <v>977</v>
      </c>
      <c r="AX339" s="34" t="s">
        <v>1260</v>
      </c>
      <c r="AY339" s="33" t="str">
        <f>データ!X339</f>
        <v>精鋭化ユニット／神技</v>
      </c>
      <c r="AZ339" s="35" t="s">
        <v>977</v>
      </c>
      <c r="BA339" s="9" t="s">
        <v>972</v>
      </c>
    </row>
    <row r="340" spans="1:53" x14ac:dyDescent="0.15">
      <c r="A340" s="9" t="s">
        <v>969</v>
      </c>
      <c r="B340" s="9" t="s">
        <v>1392</v>
      </c>
      <c r="C340" s="32" t="str">
        <f>"./images/thumbnail/"&amp;データ!B340&amp;".jpg"</f>
        <v>./images/thumbnail/1875.jpg</v>
      </c>
      <c r="D340" s="32" t="s">
        <v>1393</v>
      </c>
      <c r="E340" s="32" t="str">
        <f>"./images/thumbnail/"&amp;データ!B340&amp;".jpg"</f>
        <v>./images/thumbnail/1875.jpg</v>
      </c>
      <c r="F340" s="32" t="s">
        <v>1064</v>
      </c>
      <c r="G340" s="32" t="s">
        <v>1260</v>
      </c>
      <c r="H340" s="32" t="str">
        <f>データ!D340</f>
        <v>アリーナ</v>
      </c>
      <c r="I340" s="32" t="s">
        <v>977</v>
      </c>
      <c r="J340" s="32" t="s">
        <v>1260</v>
      </c>
      <c r="K340" s="32" t="str">
        <f>データ!E340</f>
        <v>UR</v>
      </c>
      <c r="L340" s="32" t="s">
        <v>977</v>
      </c>
      <c r="M340" s="32" t="s">
        <v>1260</v>
      </c>
      <c r="N340" s="32">
        <f>データ!F340</f>
        <v>14</v>
      </c>
      <c r="O340" s="32" t="s">
        <v>977</v>
      </c>
      <c r="P340" s="32" t="s">
        <v>1260</v>
      </c>
      <c r="Q340" s="32" t="str">
        <f>データ!G340</f>
        <v>遠</v>
      </c>
      <c r="R340" s="32" t="s">
        <v>977</v>
      </c>
      <c r="S340" s="32" t="s">
        <v>1260</v>
      </c>
      <c r="T340" s="33">
        <f>データ!H340</f>
        <v>19175</v>
      </c>
      <c r="U340" s="34" t="s">
        <v>977</v>
      </c>
      <c r="V340" s="34" t="s">
        <v>1260</v>
      </c>
      <c r="W340" s="33">
        <f>データ!I340</f>
        <v>6684</v>
      </c>
      <c r="X340" s="34" t="s">
        <v>977</v>
      </c>
      <c r="Y340" s="34" t="s">
        <v>1260</v>
      </c>
      <c r="Z340" s="33">
        <f>データ!J340</f>
        <v>6096</v>
      </c>
      <c r="AA340" s="34" t="s">
        <v>977</v>
      </c>
      <c r="AB340" s="34" t="s">
        <v>1260</v>
      </c>
      <c r="AC340" s="33" t="str">
        <f>データ!K340</f>
        <v>S+</v>
      </c>
      <c r="AD340" s="32" t="s">
        <v>977</v>
      </c>
      <c r="AE340" s="34" t="s">
        <v>1260</v>
      </c>
      <c r="AF340" s="33">
        <f>データ!L340</f>
        <v>31955</v>
      </c>
      <c r="AG340" s="34" t="s">
        <v>977</v>
      </c>
      <c r="AH340" s="34" t="s">
        <v>2273</v>
      </c>
      <c r="AI340" s="33" t="str">
        <f>データ!M340</f>
        <v>光芒の聖天</v>
      </c>
      <c r="AJ340" s="9" t="s">
        <v>2274</v>
      </c>
      <c r="AK340" s="33" t="str">
        <f>データ!O340</f>
        <v>-</v>
      </c>
      <c r="AL340" s="35" t="s">
        <v>977</v>
      </c>
      <c r="AM340" s="34" t="s">
        <v>2276</v>
      </c>
      <c r="AN340" s="33" t="str">
        <f>データ!Q340</f>
        <v>スラッシャー／絶</v>
      </c>
      <c r="AO340" s="9" t="s">
        <v>2277</v>
      </c>
      <c r="AP340" s="33" t="str">
        <f>データ!S340</f>
        <v>-</v>
      </c>
      <c r="AQ340" s="35" t="s">
        <v>977</v>
      </c>
      <c r="AR340" s="34" t="s">
        <v>1260</v>
      </c>
      <c r="AS340" s="33" t="str">
        <f>データ!U340</f>
        <v>-</v>
      </c>
      <c r="AT340" s="35" t="s">
        <v>977</v>
      </c>
      <c r="AU340" s="34" t="s">
        <v>1260</v>
      </c>
      <c r="AV340" s="33" t="str">
        <f>データ!W340</f>
        <v>-</v>
      </c>
      <c r="AW340" s="35" t="s">
        <v>977</v>
      </c>
      <c r="AX340" s="34" t="s">
        <v>1260</v>
      </c>
      <c r="AY340" s="33" t="str">
        <f>データ!X340</f>
        <v>ガチャイベ</v>
      </c>
      <c r="AZ340" s="35" t="s">
        <v>977</v>
      </c>
      <c r="BA340" s="9" t="s">
        <v>972</v>
      </c>
    </row>
    <row r="341" spans="1:53" x14ac:dyDescent="0.15">
      <c r="A341" s="9" t="s">
        <v>969</v>
      </c>
      <c r="B341" s="9" t="s">
        <v>1392</v>
      </c>
      <c r="C341" s="32" t="str">
        <f>"./images/thumbnail/"&amp;データ!B341&amp;".jpg"</f>
        <v>./images/thumbnail/1873.jpg</v>
      </c>
      <c r="D341" s="32" t="s">
        <v>1393</v>
      </c>
      <c r="E341" s="32" t="str">
        <f>"./images/thumbnail/"&amp;データ!B341&amp;".jpg"</f>
        <v>./images/thumbnail/1873.jpg</v>
      </c>
      <c r="F341" s="32" t="s">
        <v>1064</v>
      </c>
      <c r="G341" s="32" t="s">
        <v>1260</v>
      </c>
      <c r="H341" s="32" t="str">
        <f>データ!D341</f>
        <v>オドレイ</v>
      </c>
      <c r="I341" s="32" t="s">
        <v>977</v>
      </c>
      <c r="J341" s="32" t="s">
        <v>1260</v>
      </c>
      <c r="K341" s="32" t="str">
        <f>データ!E341</f>
        <v>UR</v>
      </c>
      <c r="L341" s="32" t="s">
        <v>977</v>
      </c>
      <c r="M341" s="32" t="s">
        <v>1260</v>
      </c>
      <c r="N341" s="32">
        <f>データ!F341</f>
        <v>15</v>
      </c>
      <c r="O341" s="32" t="s">
        <v>977</v>
      </c>
      <c r="P341" s="32" t="s">
        <v>1260</v>
      </c>
      <c r="Q341" s="32" t="str">
        <f>データ!G341</f>
        <v>打</v>
      </c>
      <c r="R341" s="32" t="s">
        <v>977</v>
      </c>
      <c r="S341" s="32" t="s">
        <v>1260</v>
      </c>
      <c r="T341" s="33">
        <f>データ!H341</f>
        <v>28285</v>
      </c>
      <c r="U341" s="34" t="s">
        <v>977</v>
      </c>
      <c r="V341" s="34" t="s">
        <v>1260</v>
      </c>
      <c r="W341" s="33">
        <f>データ!I341</f>
        <v>7178</v>
      </c>
      <c r="X341" s="34" t="s">
        <v>977</v>
      </c>
      <c r="Y341" s="34" t="s">
        <v>1260</v>
      </c>
      <c r="Z341" s="33">
        <f>データ!J341</f>
        <v>10899</v>
      </c>
      <c r="AA341" s="34" t="s">
        <v>977</v>
      </c>
      <c r="AB341" s="34" t="s">
        <v>1260</v>
      </c>
      <c r="AC341" s="33" t="str">
        <f>データ!K341</f>
        <v>S</v>
      </c>
      <c r="AD341" s="32" t="s">
        <v>977</v>
      </c>
      <c r="AE341" s="34" t="s">
        <v>1260</v>
      </c>
      <c r="AF341" s="33">
        <f>データ!L341</f>
        <v>46362</v>
      </c>
      <c r="AG341" s="34" t="s">
        <v>977</v>
      </c>
      <c r="AH341" s="34" t="s">
        <v>2273</v>
      </c>
      <c r="AI341" s="33" t="str">
        <f>データ!M341</f>
        <v>地焔幻の一閃／煌</v>
      </c>
      <c r="AJ341" s="9" t="s">
        <v>2274</v>
      </c>
      <c r="AK341" s="33" t="str">
        <f>データ!O341</f>
        <v>-</v>
      </c>
      <c r="AL341" s="35" t="s">
        <v>977</v>
      </c>
      <c r="AM341" s="34" t="s">
        <v>2276</v>
      </c>
      <c r="AN341" s="33" t="str">
        <f>データ!Q341</f>
        <v>エース／煌</v>
      </c>
      <c r="AO341" s="9" t="s">
        <v>2277</v>
      </c>
      <c r="AP341" s="33" t="str">
        <f>データ!S341</f>
        <v>ポイントライズ／絶</v>
      </c>
      <c r="AQ341" s="35" t="s">
        <v>977</v>
      </c>
      <c r="AR341" s="34" t="s">
        <v>1260</v>
      </c>
      <c r="AS341" s="33" t="str">
        <f>データ!U341</f>
        <v>-</v>
      </c>
      <c r="AT341" s="35" t="s">
        <v>977</v>
      </c>
      <c r="AU341" s="34" t="s">
        <v>1260</v>
      </c>
      <c r="AV341" s="33" t="str">
        <f>データ!W341</f>
        <v>-</v>
      </c>
      <c r="AW341" s="35" t="s">
        <v>977</v>
      </c>
      <c r="AX341" s="34" t="s">
        <v>1260</v>
      </c>
      <c r="AY341" s="33" t="str">
        <f>データ!X341</f>
        <v>ガチャイベ</v>
      </c>
      <c r="AZ341" s="35" t="s">
        <v>977</v>
      </c>
      <c r="BA341" s="9" t="s">
        <v>972</v>
      </c>
    </row>
    <row r="342" spans="1:53" x14ac:dyDescent="0.15">
      <c r="A342" s="9" t="s">
        <v>969</v>
      </c>
      <c r="B342" s="9" t="s">
        <v>1392</v>
      </c>
      <c r="C342" s="32" t="str">
        <f>"./images/thumbnail/"&amp;データ!B342&amp;".jpg"</f>
        <v>./images/thumbnail/1871.jpg</v>
      </c>
      <c r="D342" s="32" t="s">
        <v>1393</v>
      </c>
      <c r="E342" s="32" t="str">
        <f>"./images/thumbnail/"&amp;データ!B342&amp;".jpg"</f>
        <v>./images/thumbnail/1871.jpg</v>
      </c>
      <c r="F342" s="32" t="s">
        <v>1064</v>
      </c>
      <c r="G342" s="32" t="s">
        <v>1260</v>
      </c>
      <c r="H342" s="32" t="str">
        <f>データ!D342</f>
        <v>ベルナデッタ</v>
      </c>
      <c r="I342" s="32" t="s">
        <v>977</v>
      </c>
      <c r="J342" s="32" t="s">
        <v>1260</v>
      </c>
      <c r="K342" s="32" t="str">
        <f>データ!E342</f>
        <v>UR</v>
      </c>
      <c r="L342" s="32" t="s">
        <v>977</v>
      </c>
      <c r="M342" s="32" t="s">
        <v>1260</v>
      </c>
      <c r="N342" s="32">
        <f>データ!F342</f>
        <v>15</v>
      </c>
      <c r="O342" s="32" t="s">
        <v>977</v>
      </c>
      <c r="P342" s="32" t="s">
        <v>1260</v>
      </c>
      <c r="Q342" s="32" t="str">
        <f>データ!G342</f>
        <v>突</v>
      </c>
      <c r="R342" s="32" t="s">
        <v>977</v>
      </c>
      <c r="S342" s="32" t="s">
        <v>1260</v>
      </c>
      <c r="T342" s="33">
        <f>データ!H342</f>
        <v>23474</v>
      </c>
      <c r="U342" s="34" t="s">
        <v>977</v>
      </c>
      <c r="V342" s="34" t="s">
        <v>1260</v>
      </c>
      <c r="W342" s="33">
        <f>データ!I342</f>
        <v>6450</v>
      </c>
      <c r="X342" s="34" t="s">
        <v>977</v>
      </c>
      <c r="Y342" s="34" t="s">
        <v>1260</v>
      </c>
      <c r="Z342" s="33">
        <f>データ!J342</f>
        <v>8735</v>
      </c>
      <c r="AA342" s="34" t="s">
        <v>977</v>
      </c>
      <c r="AB342" s="34" t="s">
        <v>1260</v>
      </c>
      <c r="AC342" s="33" t="str">
        <f>データ!K342</f>
        <v>SS2</v>
      </c>
      <c r="AD342" s="32" t="s">
        <v>977</v>
      </c>
      <c r="AE342" s="34" t="s">
        <v>1260</v>
      </c>
      <c r="AF342" s="33">
        <f>データ!L342</f>
        <v>38659</v>
      </c>
      <c r="AG342" s="34" t="s">
        <v>977</v>
      </c>
      <c r="AH342" s="34" t="s">
        <v>2273</v>
      </c>
      <c r="AI342" s="33" t="str">
        <f>データ!M342</f>
        <v>対翠の突風／煌</v>
      </c>
      <c r="AJ342" s="9" t="s">
        <v>2274</v>
      </c>
      <c r="AK342" s="33" t="str">
        <f>データ!O342</f>
        <v>-</v>
      </c>
      <c r="AL342" s="35" t="s">
        <v>977</v>
      </c>
      <c r="AM342" s="34" t="s">
        <v>2276</v>
      </c>
      <c r="AN342" s="33" t="str">
        <f>データ!Q342</f>
        <v>アサルト／煌</v>
      </c>
      <c r="AO342" s="9" t="s">
        <v>2277</v>
      </c>
      <c r="AP342" s="33" t="str">
        <f>データ!S342</f>
        <v>オラクル／絶</v>
      </c>
      <c r="AQ342" s="35" t="s">
        <v>977</v>
      </c>
      <c r="AR342" s="34" t="s">
        <v>1260</v>
      </c>
      <c r="AS342" s="33" t="str">
        <f>データ!U342</f>
        <v>-</v>
      </c>
      <c r="AT342" s="35" t="s">
        <v>977</v>
      </c>
      <c r="AU342" s="34" t="s">
        <v>1260</v>
      </c>
      <c r="AV342" s="33" t="str">
        <f>データ!W342</f>
        <v>-</v>
      </c>
      <c r="AW342" s="35" t="s">
        <v>977</v>
      </c>
      <c r="AX342" s="34" t="s">
        <v>1260</v>
      </c>
      <c r="AY342" s="33" t="str">
        <f>データ!X342</f>
        <v>ガチャイベ</v>
      </c>
      <c r="AZ342" s="35" t="s">
        <v>977</v>
      </c>
      <c r="BA342" s="9" t="s">
        <v>972</v>
      </c>
    </row>
    <row r="343" spans="1:53" x14ac:dyDescent="0.15">
      <c r="A343" s="9" t="s">
        <v>969</v>
      </c>
      <c r="B343" s="9" t="s">
        <v>1392</v>
      </c>
      <c r="C343" s="32" t="str">
        <f>"./images/thumbnail/"&amp;データ!B343&amp;".jpg"</f>
        <v>./images/thumbnail/1869.jpg</v>
      </c>
      <c r="D343" s="32" t="s">
        <v>1393</v>
      </c>
      <c r="E343" s="32" t="str">
        <f>"./images/thumbnail/"&amp;データ!B343&amp;".jpg"</f>
        <v>./images/thumbnail/1869.jpg</v>
      </c>
      <c r="F343" s="32" t="s">
        <v>1064</v>
      </c>
      <c r="G343" s="32" t="s">
        <v>1260</v>
      </c>
      <c r="H343" s="32" t="str">
        <f>データ!D343</f>
        <v>ケルヴィン</v>
      </c>
      <c r="I343" s="32" t="s">
        <v>977</v>
      </c>
      <c r="J343" s="32" t="s">
        <v>1260</v>
      </c>
      <c r="K343" s="32" t="str">
        <f>データ!E343</f>
        <v>UR</v>
      </c>
      <c r="L343" s="32" t="s">
        <v>977</v>
      </c>
      <c r="M343" s="32" t="s">
        <v>1260</v>
      </c>
      <c r="N343" s="32">
        <f>データ!F343</f>
        <v>14</v>
      </c>
      <c r="O343" s="32" t="s">
        <v>977</v>
      </c>
      <c r="P343" s="32" t="s">
        <v>1260</v>
      </c>
      <c r="Q343" s="32" t="str">
        <f>データ!G343</f>
        <v>斬</v>
      </c>
      <c r="R343" s="32" t="s">
        <v>977</v>
      </c>
      <c r="S343" s="32" t="s">
        <v>1260</v>
      </c>
      <c r="T343" s="33">
        <f>データ!H343</f>
        <v>18387</v>
      </c>
      <c r="U343" s="34" t="s">
        <v>977</v>
      </c>
      <c r="V343" s="34" t="s">
        <v>1260</v>
      </c>
      <c r="W343" s="33">
        <f>データ!I343</f>
        <v>8449</v>
      </c>
      <c r="X343" s="34" t="s">
        <v>977</v>
      </c>
      <c r="Y343" s="34" t="s">
        <v>1260</v>
      </c>
      <c r="Z343" s="33">
        <f>データ!J343</f>
        <v>5950</v>
      </c>
      <c r="AA343" s="34" t="s">
        <v>977</v>
      </c>
      <c r="AB343" s="34" t="s">
        <v>1260</v>
      </c>
      <c r="AC343" s="33" t="str">
        <f>データ!K343</f>
        <v>S</v>
      </c>
      <c r="AD343" s="32" t="s">
        <v>977</v>
      </c>
      <c r="AE343" s="34" t="s">
        <v>1260</v>
      </c>
      <c r="AF343" s="33">
        <f>データ!L343</f>
        <v>32786</v>
      </c>
      <c r="AG343" s="34" t="s">
        <v>977</v>
      </c>
      <c r="AH343" s="34" t="s">
        <v>2273</v>
      </c>
      <c r="AI343" s="33" t="str">
        <f>データ!M343</f>
        <v>天魔幻の閃光／煌</v>
      </c>
      <c r="AJ343" s="9" t="s">
        <v>2274</v>
      </c>
      <c r="AK343" s="33" t="str">
        <f>データ!O343</f>
        <v>-</v>
      </c>
      <c r="AL343" s="35" t="s">
        <v>977</v>
      </c>
      <c r="AM343" s="34" t="s">
        <v>2276</v>
      </c>
      <c r="AN343" s="33" t="str">
        <f>データ!Q343</f>
        <v>アサルトオーダー／真</v>
      </c>
      <c r="AO343" s="9" t="s">
        <v>2277</v>
      </c>
      <c r="AP343" s="33" t="str">
        <f>データ!S343</f>
        <v>-</v>
      </c>
      <c r="AQ343" s="35" t="s">
        <v>977</v>
      </c>
      <c r="AR343" s="34" t="s">
        <v>1260</v>
      </c>
      <c r="AS343" s="33" t="str">
        <f>データ!U343</f>
        <v>-</v>
      </c>
      <c r="AT343" s="35" t="s">
        <v>977</v>
      </c>
      <c r="AU343" s="34" t="s">
        <v>1260</v>
      </c>
      <c r="AV343" s="33" t="str">
        <f>データ!W343</f>
        <v>-</v>
      </c>
      <c r="AW343" s="35" t="s">
        <v>977</v>
      </c>
      <c r="AX343" s="34" t="s">
        <v>1260</v>
      </c>
      <c r="AY343" s="33" t="str">
        <f>データ!X343</f>
        <v>ガチャイベ</v>
      </c>
      <c r="AZ343" s="35" t="s">
        <v>977</v>
      </c>
      <c r="BA343" s="9" t="s">
        <v>972</v>
      </c>
    </row>
    <row r="344" spans="1:53" x14ac:dyDescent="0.15">
      <c r="A344" s="9" t="s">
        <v>969</v>
      </c>
      <c r="B344" s="9" t="s">
        <v>1392</v>
      </c>
      <c r="C344" s="32" t="str">
        <f>"./images/thumbnail/"&amp;データ!B344&amp;".jpg"</f>
        <v>./images/thumbnail/1867.jpg</v>
      </c>
      <c r="D344" s="32" t="s">
        <v>1393</v>
      </c>
      <c r="E344" s="32" t="str">
        <f>"./images/thumbnail/"&amp;データ!B344&amp;".jpg"</f>
        <v>./images/thumbnail/1867.jpg</v>
      </c>
      <c r="F344" s="32" t="s">
        <v>1064</v>
      </c>
      <c r="G344" s="32" t="s">
        <v>1260</v>
      </c>
      <c r="H344" s="32" t="str">
        <f>データ!D344</f>
        <v>バカラック</v>
      </c>
      <c r="I344" s="32" t="s">
        <v>977</v>
      </c>
      <c r="J344" s="32" t="s">
        <v>1260</v>
      </c>
      <c r="K344" s="32" t="str">
        <f>データ!E344</f>
        <v>UR</v>
      </c>
      <c r="L344" s="32" t="s">
        <v>977</v>
      </c>
      <c r="M344" s="32" t="s">
        <v>1260</v>
      </c>
      <c r="N344" s="32">
        <f>データ!F344</f>
        <v>14</v>
      </c>
      <c r="O344" s="32" t="s">
        <v>977</v>
      </c>
      <c r="P344" s="32" t="s">
        <v>1260</v>
      </c>
      <c r="Q344" s="32" t="str">
        <f>データ!G344</f>
        <v>遠</v>
      </c>
      <c r="R344" s="32" t="s">
        <v>977</v>
      </c>
      <c r="S344" s="32" t="s">
        <v>1260</v>
      </c>
      <c r="T344" s="33">
        <f>データ!H344</f>
        <v>19832</v>
      </c>
      <c r="U344" s="34" t="s">
        <v>977</v>
      </c>
      <c r="V344" s="34" t="s">
        <v>1260</v>
      </c>
      <c r="W344" s="33">
        <f>データ!I344</f>
        <v>6921</v>
      </c>
      <c r="X344" s="34" t="s">
        <v>977</v>
      </c>
      <c r="Y344" s="34" t="s">
        <v>1260</v>
      </c>
      <c r="Z344" s="33">
        <f>データ!J344</f>
        <v>5594</v>
      </c>
      <c r="AA344" s="34" t="s">
        <v>977</v>
      </c>
      <c r="AB344" s="34" t="s">
        <v>1260</v>
      </c>
      <c r="AC344" s="33" t="str">
        <f>データ!K344</f>
        <v>S+</v>
      </c>
      <c r="AD344" s="32" t="s">
        <v>977</v>
      </c>
      <c r="AE344" s="34" t="s">
        <v>1260</v>
      </c>
      <c r="AF344" s="33">
        <f>データ!L344</f>
        <v>32347</v>
      </c>
      <c r="AG344" s="34" t="s">
        <v>977</v>
      </c>
      <c r="AH344" s="34" t="s">
        <v>2273</v>
      </c>
      <c r="AI344" s="33" t="str">
        <f>データ!M344</f>
        <v>天幻射の五連撃／真</v>
      </c>
      <c r="AJ344" s="9" t="s">
        <v>2274</v>
      </c>
      <c r="AK344" s="33" t="str">
        <f>データ!O344</f>
        <v>-</v>
      </c>
      <c r="AL344" s="35" t="s">
        <v>977</v>
      </c>
      <c r="AM344" s="34" t="s">
        <v>2276</v>
      </c>
      <c r="AN344" s="33" t="str">
        <f>データ!Q344</f>
        <v>クラウストルム／真</v>
      </c>
      <c r="AO344" s="9" t="s">
        <v>2277</v>
      </c>
      <c r="AP344" s="33" t="str">
        <f>データ!S344</f>
        <v>-</v>
      </c>
      <c r="AQ344" s="35" t="s">
        <v>977</v>
      </c>
      <c r="AR344" s="34" t="s">
        <v>1260</v>
      </c>
      <c r="AS344" s="33" t="str">
        <f>データ!U344</f>
        <v>-</v>
      </c>
      <c r="AT344" s="35" t="s">
        <v>977</v>
      </c>
      <c r="AU344" s="34" t="s">
        <v>1260</v>
      </c>
      <c r="AV344" s="33" t="str">
        <f>データ!W344</f>
        <v>-</v>
      </c>
      <c r="AW344" s="35" t="s">
        <v>977</v>
      </c>
      <c r="AX344" s="34" t="s">
        <v>1260</v>
      </c>
      <c r="AY344" s="33" t="str">
        <f>データ!X344</f>
        <v>ポーカー</v>
      </c>
      <c r="AZ344" s="35" t="s">
        <v>977</v>
      </c>
      <c r="BA344" s="9" t="s">
        <v>972</v>
      </c>
    </row>
    <row r="345" spans="1:53" x14ac:dyDescent="0.15">
      <c r="A345" s="9" t="s">
        <v>969</v>
      </c>
      <c r="B345" s="9" t="s">
        <v>1392</v>
      </c>
      <c r="C345" s="32" t="str">
        <f>"./images/thumbnail/"&amp;データ!B345&amp;".jpg"</f>
        <v>./images/thumbnail/1866.jpg</v>
      </c>
      <c r="D345" s="32" t="s">
        <v>1393</v>
      </c>
      <c r="E345" s="32" t="str">
        <f>"./images/thumbnail/"&amp;データ!B345&amp;".jpg"</f>
        <v>./images/thumbnail/1866.jpg</v>
      </c>
      <c r="F345" s="32" t="s">
        <v>1064</v>
      </c>
      <c r="G345" s="32" t="s">
        <v>1260</v>
      </c>
      <c r="H345" s="32" t="str">
        <f>データ!D345</f>
        <v>アルマース</v>
      </c>
      <c r="I345" s="32" t="s">
        <v>977</v>
      </c>
      <c r="J345" s="32" t="s">
        <v>1260</v>
      </c>
      <c r="K345" s="32" t="str">
        <f>データ!E345</f>
        <v>UR</v>
      </c>
      <c r="L345" s="32" t="s">
        <v>977</v>
      </c>
      <c r="M345" s="32" t="s">
        <v>1260</v>
      </c>
      <c r="N345" s="32">
        <f>データ!F345</f>
        <v>15</v>
      </c>
      <c r="O345" s="32" t="s">
        <v>977</v>
      </c>
      <c r="P345" s="32" t="s">
        <v>1260</v>
      </c>
      <c r="Q345" s="32" t="str">
        <f>データ!G345</f>
        <v>遠</v>
      </c>
      <c r="R345" s="32" t="s">
        <v>977</v>
      </c>
      <c r="S345" s="32" t="s">
        <v>1260</v>
      </c>
      <c r="T345" s="33">
        <f>データ!H345</f>
        <v>23003</v>
      </c>
      <c r="U345" s="34" t="s">
        <v>977</v>
      </c>
      <c r="V345" s="34" t="s">
        <v>1260</v>
      </c>
      <c r="W345" s="33">
        <f>データ!I345</f>
        <v>7178</v>
      </c>
      <c r="X345" s="34" t="s">
        <v>977</v>
      </c>
      <c r="Y345" s="34" t="s">
        <v>1260</v>
      </c>
      <c r="Z345" s="33">
        <f>データ!J345</f>
        <v>7211</v>
      </c>
      <c r="AA345" s="34" t="s">
        <v>977</v>
      </c>
      <c r="AB345" s="34" t="s">
        <v>1260</v>
      </c>
      <c r="AC345" s="33" t="str">
        <f>データ!K345</f>
        <v>SS</v>
      </c>
      <c r="AD345" s="32" t="s">
        <v>977</v>
      </c>
      <c r="AE345" s="34" t="s">
        <v>1260</v>
      </c>
      <c r="AF345" s="33">
        <f>データ!L345</f>
        <v>37392</v>
      </c>
      <c r="AG345" s="34" t="s">
        <v>977</v>
      </c>
      <c r="AH345" s="34" t="s">
        <v>2273</v>
      </c>
      <c r="AI345" s="33" t="str">
        <f>データ!M345</f>
        <v>光芒の神護</v>
      </c>
      <c r="AJ345" s="9" t="s">
        <v>2274</v>
      </c>
      <c r="AK345" s="33" t="str">
        <f>データ!O345</f>
        <v>-</v>
      </c>
      <c r="AL345" s="35" t="s">
        <v>977</v>
      </c>
      <c r="AM345" s="34" t="s">
        <v>2276</v>
      </c>
      <c r="AN345" s="33" t="str">
        <f>データ!Q345</f>
        <v>エース／煌</v>
      </c>
      <c r="AO345" s="9" t="s">
        <v>2277</v>
      </c>
      <c r="AP345" s="33" t="str">
        <f>データ!S345</f>
        <v>ジャガーノート／絶</v>
      </c>
      <c r="AQ345" s="35" t="s">
        <v>977</v>
      </c>
      <c r="AR345" s="34" t="s">
        <v>1260</v>
      </c>
      <c r="AS345" s="33" t="str">
        <f>データ!U345</f>
        <v>-</v>
      </c>
      <c r="AT345" s="35" t="s">
        <v>977</v>
      </c>
      <c r="AU345" s="34" t="s">
        <v>1260</v>
      </c>
      <c r="AV345" s="33" t="str">
        <f>データ!W345</f>
        <v>-</v>
      </c>
      <c r="AW345" s="35" t="s">
        <v>977</v>
      </c>
      <c r="AX345" s="34" t="s">
        <v>1260</v>
      </c>
      <c r="AY345" s="33" t="str">
        <f>データ!X345</f>
        <v>常設</v>
      </c>
      <c r="AZ345" s="35" t="s">
        <v>977</v>
      </c>
      <c r="BA345" s="9" t="s">
        <v>972</v>
      </c>
    </row>
    <row r="346" spans="1:53" x14ac:dyDescent="0.15">
      <c r="A346" s="9" t="s">
        <v>969</v>
      </c>
      <c r="B346" s="9" t="s">
        <v>1392</v>
      </c>
      <c r="C346" s="32" t="str">
        <f>"./images/thumbnail/"&amp;データ!B346&amp;".jpg"</f>
        <v>./images/thumbnail/1864_b.jpg</v>
      </c>
      <c r="D346" s="32" t="s">
        <v>1393</v>
      </c>
      <c r="E346" s="32" t="str">
        <f>"./images/thumbnail/"&amp;データ!B346&amp;".jpg"</f>
        <v>./images/thumbnail/1864_b.jpg</v>
      </c>
      <c r="F346" s="32" t="s">
        <v>1064</v>
      </c>
      <c r="G346" s="32" t="s">
        <v>1260</v>
      </c>
      <c r="H346" s="32" t="str">
        <f>データ!D346</f>
        <v>ラエド</v>
      </c>
      <c r="I346" s="32" t="s">
        <v>977</v>
      </c>
      <c r="J346" s="32" t="s">
        <v>1260</v>
      </c>
      <c r="K346" s="32" t="str">
        <f>データ!E346</f>
        <v>UR</v>
      </c>
      <c r="L346" s="32" t="s">
        <v>977</v>
      </c>
      <c r="M346" s="32" t="s">
        <v>1260</v>
      </c>
      <c r="N346" s="32">
        <f>データ!F346</f>
        <v>14</v>
      </c>
      <c r="O346" s="32" t="s">
        <v>977</v>
      </c>
      <c r="P346" s="32" t="s">
        <v>1260</v>
      </c>
      <c r="Q346" s="32" t="str">
        <f>データ!G346</f>
        <v>遠</v>
      </c>
      <c r="R346" s="32" t="s">
        <v>977</v>
      </c>
      <c r="S346" s="32" t="s">
        <v>1260</v>
      </c>
      <c r="T346" s="33">
        <f>データ!H346</f>
        <v>23839</v>
      </c>
      <c r="U346" s="34" t="s">
        <v>977</v>
      </c>
      <c r="V346" s="34" t="s">
        <v>1260</v>
      </c>
      <c r="W346" s="33">
        <f>データ!I346</f>
        <v>8742</v>
      </c>
      <c r="X346" s="34" t="s">
        <v>977</v>
      </c>
      <c r="Y346" s="34" t="s">
        <v>1260</v>
      </c>
      <c r="Z346" s="33">
        <f>データ!J346</f>
        <v>7551</v>
      </c>
      <c r="AA346" s="34" t="s">
        <v>977</v>
      </c>
      <c r="AB346" s="34" t="s">
        <v>1260</v>
      </c>
      <c r="AC346" s="33" t="str">
        <f>データ!K346</f>
        <v>SS4</v>
      </c>
      <c r="AD346" s="32" t="s">
        <v>977</v>
      </c>
      <c r="AE346" s="34" t="s">
        <v>1260</v>
      </c>
      <c r="AF346" s="33">
        <f>データ!L346</f>
        <v>40132</v>
      </c>
      <c r="AG346" s="34" t="s">
        <v>977</v>
      </c>
      <c r="AH346" s="34" t="s">
        <v>2273</v>
      </c>
      <c r="AI346" s="33" t="str">
        <f>データ!M346</f>
        <v>天魔幻の閃光／煌</v>
      </c>
      <c r="AJ346" s="9" t="s">
        <v>2274</v>
      </c>
      <c r="AK346" s="33" t="str">
        <f>データ!O346</f>
        <v>-</v>
      </c>
      <c r="AL346" s="35" t="s">
        <v>977</v>
      </c>
      <c r="AM346" s="34" t="s">
        <v>2276</v>
      </c>
      <c r="AN346" s="33" t="str">
        <f>データ!Q346</f>
        <v>魔導将軍</v>
      </c>
      <c r="AO346" s="9" t="s">
        <v>2277</v>
      </c>
      <c r="AP346" s="33" t="str">
        <f>データ!S346</f>
        <v>-</v>
      </c>
      <c r="AQ346" s="35" t="s">
        <v>977</v>
      </c>
      <c r="AR346" s="34" t="s">
        <v>1260</v>
      </c>
      <c r="AS346" s="33" t="str">
        <f>データ!U346</f>
        <v>-</v>
      </c>
      <c r="AT346" s="35" t="s">
        <v>977</v>
      </c>
      <c r="AU346" s="34" t="s">
        <v>1260</v>
      </c>
      <c r="AV346" s="33" t="str">
        <f>データ!W346</f>
        <v>-</v>
      </c>
      <c r="AW346" s="35" t="s">
        <v>977</v>
      </c>
      <c r="AX346" s="34" t="s">
        <v>1260</v>
      </c>
      <c r="AY346" s="33" t="str">
        <f>データ!X346</f>
        <v>精鋭化ユニット／鬼謀</v>
      </c>
      <c r="AZ346" s="35" t="s">
        <v>977</v>
      </c>
      <c r="BA346" s="9" t="s">
        <v>972</v>
      </c>
    </row>
    <row r="347" spans="1:53" x14ac:dyDescent="0.15">
      <c r="A347" s="9" t="s">
        <v>969</v>
      </c>
      <c r="B347" s="9" t="s">
        <v>1392</v>
      </c>
      <c r="C347" s="32" t="str">
        <f>"./images/thumbnail/"&amp;データ!B347&amp;".jpg"</f>
        <v>./images/thumbnail/1864_a.jpg</v>
      </c>
      <c r="D347" s="32" t="s">
        <v>1393</v>
      </c>
      <c r="E347" s="32" t="str">
        <f>"./images/thumbnail/"&amp;データ!B347&amp;".jpg"</f>
        <v>./images/thumbnail/1864_a.jpg</v>
      </c>
      <c r="F347" s="32" t="s">
        <v>1064</v>
      </c>
      <c r="G347" s="32" t="s">
        <v>1260</v>
      </c>
      <c r="H347" s="32" t="str">
        <f>データ!D347</f>
        <v>ラエド</v>
      </c>
      <c r="I347" s="32" t="s">
        <v>977</v>
      </c>
      <c r="J347" s="32" t="s">
        <v>1260</v>
      </c>
      <c r="K347" s="32" t="str">
        <f>データ!E347</f>
        <v>UR</v>
      </c>
      <c r="L347" s="32" t="s">
        <v>977</v>
      </c>
      <c r="M347" s="32" t="s">
        <v>1260</v>
      </c>
      <c r="N347" s="32">
        <f>データ!F347</f>
        <v>14</v>
      </c>
      <c r="O347" s="32" t="s">
        <v>977</v>
      </c>
      <c r="P347" s="32" t="s">
        <v>1260</v>
      </c>
      <c r="Q347" s="32" t="str">
        <f>データ!G347</f>
        <v>遠</v>
      </c>
      <c r="R347" s="32" t="s">
        <v>977</v>
      </c>
      <c r="S347" s="32" t="s">
        <v>1260</v>
      </c>
      <c r="T347" s="33">
        <f>データ!H347</f>
        <v>24784</v>
      </c>
      <c r="U347" s="34" t="s">
        <v>977</v>
      </c>
      <c r="V347" s="34" t="s">
        <v>1260</v>
      </c>
      <c r="W347" s="33">
        <f>データ!I347</f>
        <v>9078</v>
      </c>
      <c r="X347" s="34" t="s">
        <v>977</v>
      </c>
      <c r="Y347" s="34" t="s">
        <v>1260</v>
      </c>
      <c r="Z347" s="33">
        <f>データ!J347</f>
        <v>7824</v>
      </c>
      <c r="AA347" s="34" t="s">
        <v>977</v>
      </c>
      <c r="AB347" s="34" t="s">
        <v>1260</v>
      </c>
      <c r="AC347" s="33" t="str">
        <f>データ!K347</f>
        <v>SS4</v>
      </c>
      <c r="AD347" s="32" t="s">
        <v>977</v>
      </c>
      <c r="AE347" s="34" t="s">
        <v>1260</v>
      </c>
      <c r="AF347" s="33">
        <f>データ!L347</f>
        <v>41686</v>
      </c>
      <c r="AG347" s="34" t="s">
        <v>977</v>
      </c>
      <c r="AH347" s="34" t="s">
        <v>2273</v>
      </c>
      <c r="AI347" s="33" t="str">
        <f>データ!M347</f>
        <v>天魔幻の閃光／煌＋</v>
      </c>
      <c r="AJ347" s="9" t="s">
        <v>2274</v>
      </c>
      <c r="AK347" s="33" t="str">
        <f>データ!O347</f>
        <v>-</v>
      </c>
      <c r="AL347" s="35" t="s">
        <v>977</v>
      </c>
      <c r="AM347" s="34" t="s">
        <v>2276</v>
      </c>
      <c r="AN347" s="33" t="str">
        <f>データ!Q347</f>
        <v>ブリッツ</v>
      </c>
      <c r="AO347" s="9" t="s">
        <v>2277</v>
      </c>
      <c r="AP347" s="33" t="str">
        <f>データ!S347</f>
        <v>-</v>
      </c>
      <c r="AQ347" s="35" t="s">
        <v>977</v>
      </c>
      <c r="AR347" s="34" t="s">
        <v>1260</v>
      </c>
      <c r="AS347" s="33" t="str">
        <f>データ!U347</f>
        <v>-</v>
      </c>
      <c r="AT347" s="35" t="s">
        <v>977</v>
      </c>
      <c r="AU347" s="34" t="s">
        <v>1260</v>
      </c>
      <c r="AV347" s="33" t="str">
        <f>データ!W347</f>
        <v>-</v>
      </c>
      <c r="AW347" s="35" t="s">
        <v>977</v>
      </c>
      <c r="AX347" s="34" t="s">
        <v>1260</v>
      </c>
      <c r="AY347" s="33" t="str">
        <f>データ!X347</f>
        <v>精鋭化ユニット／神技</v>
      </c>
      <c r="AZ347" s="35" t="s">
        <v>977</v>
      </c>
      <c r="BA347" s="9" t="s">
        <v>972</v>
      </c>
    </row>
    <row r="348" spans="1:53" x14ac:dyDescent="0.15">
      <c r="A348" s="9" t="s">
        <v>969</v>
      </c>
      <c r="B348" s="9" t="s">
        <v>1392</v>
      </c>
      <c r="C348" s="32" t="str">
        <f>"./images/thumbnail/"&amp;データ!B348&amp;".jpg"</f>
        <v>./images/thumbnail/1864.jpg</v>
      </c>
      <c r="D348" s="32" t="s">
        <v>1393</v>
      </c>
      <c r="E348" s="32" t="str">
        <f>"./images/thumbnail/"&amp;データ!B348&amp;".jpg"</f>
        <v>./images/thumbnail/1864.jpg</v>
      </c>
      <c r="F348" s="32" t="s">
        <v>1064</v>
      </c>
      <c r="G348" s="32" t="s">
        <v>1260</v>
      </c>
      <c r="H348" s="32" t="str">
        <f>データ!D348</f>
        <v>ラエド</v>
      </c>
      <c r="I348" s="32" t="s">
        <v>977</v>
      </c>
      <c r="J348" s="32" t="s">
        <v>1260</v>
      </c>
      <c r="K348" s="32" t="str">
        <f>データ!E348</f>
        <v>UR</v>
      </c>
      <c r="L348" s="32" t="s">
        <v>977</v>
      </c>
      <c r="M348" s="32" t="s">
        <v>1260</v>
      </c>
      <c r="N348" s="32">
        <f>データ!F348</f>
        <v>14</v>
      </c>
      <c r="O348" s="32" t="s">
        <v>977</v>
      </c>
      <c r="P348" s="32" t="s">
        <v>1260</v>
      </c>
      <c r="Q348" s="32" t="str">
        <f>データ!G348</f>
        <v>遠</v>
      </c>
      <c r="R348" s="32" t="s">
        <v>977</v>
      </c>
      <c r="S348" s="32" t="s">
        <v>1260</v>
      </c>
      <c r="T348" s="33">
        <f>データ!H348</f>
        <v>18778</v>
      </c>
      <c r="U348" s="34" t="s">
        <v>977</v>
      </c>
      <c r="V348" s="34" t="s">
        <v>1260</v>
      </c>
      <c r="W348" s="33">
        <f>データ!I348</f>
        <v>6936</v>
      </c>
      <c r="X348" s="34" t="s">
        <v>977</v>
      </c>
      <c r="Y348" s="34" t="s">
        <v>1260</v>
      </c>
      <c r="Z348" s="33">
        <f>データ!J348</f>
        <v>5283</v>
      </c>
      <c r="AA348" s="34" t="s">
        <v>977</v>
      </c>
      <c r="AB348" s="34" t="s">
        <v>1260</v>
      </c>
      <c r="AC348" s="33" t="str">
        <f>データ!K348</f>
        <v>SS+</v>
      </c>
      <c r="AD348" s="32" t="s">
        <v>977</v>
      </c>
      <c r="AE348" s="34" t="s">
        <v>1260</v>
      </c>
      <c r="AF348" s="33">
        <f>データ!L348</f>
        <v>30997</v>
      </c>
      <c r="AG348" s="34" t="s">
        <v>977</v>
      </c>
      <c r="AH348" s="34" t="s">
        <v>2273</v>
      </c>
      <c r="AI348" s="33" t="str">
        <f>データ!M348</f>
        <v>天魔幻の閃光／煌</v>
      </c>
      <c r="AJ348" s="9" t="s">
        <v>2274</v>
      </c>
      <c r="AK348" s="33" t="str">
        <f>データ!O348</f>
        <v>-</v>
      </c>
      <c r="AL348" s="35" t="s">
        <v>977</v>
      </c>
      <c r="AM348" s="34" t="s">
        <v>2276</v>
      </c>
      <c r="AN348" s="33" t="str">
        <f>データ!Q348</f>
        <v>ブリッツ</v>
      </c>
      <c r="AO348" s="9" t="s">
        <v>2277</v>
      </c>
      <c r="AP348" s="33" t="str">
        <f>データ!S348</f>
        <v>-</v>
      </c>
      <c r="AQ348" s="35" t="s">
        <v>977</v>
      </c>
      <c r="AR348" s="34" t="s">
        <v>1260</v>
      </c>
      <c r="AS348" s="33" t="str">
        <f>データ!U348</f>
        <v>-</v>
      </c>
      <c r="AT348" s="35" t="s">
        <v>977</v>
      </c>
      <c r="AU348" s="34" t="s">
        <v>1260</v>
      </c>
      <c r="AV348" s="33" t="str">
        <f>データ!W348</f>
        <v>-</v>
      </c>
      <c r="AW348" s="35" t="s">
        <v>977</v>
      </c>
      <c r="AX348" s="34" t="s">
        <v>1260</v>
      </c>
      <c r="AY348" s="33" t="str">
        <f>データ!X348</f>
        <v>常設</v>
      </c>
      <c r="AZ348" s="35" t="s">
        <v>977</v>
      </c>
      <c r="BA348" s="9" t="s">
        <v>972</v>
      </c>
    </row>
    <row r="349" spans="1:53" x14ac:dyDescent="0.15">
      <c r="A349" s="9" t="s">
        <v>969</v>
      </c>
      <c r="B349" s="9" t="s">
        <v>1392</v>
      </c>
      <c r="C349" s="32" t="str">
        <f>"./images/thumbnail/"&amp;データ!B349&amp;".jpg"</f>
        <v>./images/thumbnail/1862.jpg</v>
      </c>
      <c r="D349" s="32" t="s">
        <v>1393</v>
      </c>
      <c r="E349" s="32" t="str">
        <f>"./images/thumbnail/"&amp;データ!B349&amp;".jpg"</f>
        <v>./images/thumbnail/1862.jpg</v>
      </c>
      <c r="F349" s="32" t="s">
        <v>1064</v>
      </c>
      <c r="G349" s="32" t="s">
        <v>1260</v>
      </c>
      <c r="H349" s="32" t="str">
        <f>データ!D349</f>
        <v>リザ</v>
      </c>
      <c r="I349" s="32" t="s">
        <v>977</v>
      </c>
      <c r="J349" s="32" t="s">
        <v>1260</v>
      </c>
      <c r="K349" s="32" t="str">
        <f>データ!E349</f>
        <v>SSR</v>
      </c>
      <c r="L349" s="32" t="s">
        <v>977</v>
      </c>
      <c r="M349" s="32" t="s">
        <v>1260</v>
      </c>
      <c r="N349" s="32">
        <f>データ!F349</f>
        <v>13</v>
      </c>
      <c r="O349" s="32" t="s">
        <v>977</v>
      </c>
      <c r="P349" s="32" t="s">
        <v>1260</v>
      </c>
      <c r="Q349" s="32" t="str">
        <f>データ!G349</f>
        <v>遠</v>
      </c>
      <c r="R349" s="32" t="s">
        <v>977</v>
      </c>
      <c r="S349" s="32" t="s">
        <v>1260</v>
      </c>
      <c r="T349" s="33">
        <f>データ!H349</f>
        <v>15813</v>
      </c>
      <c r="U349" s="34" t="s">
        <v>977</v>
      </c>
      <c r="V349" s="34" t="s">
        <v>1260</v>
      </c>
      <c r="W349" s="33">
        <f>データ!I349</f>
        <v>5516</v>
      </c>
      <c r="X349" s="34" t="s">
        <v>977</v>
      </c>
      <c r="Y349" s="34" t="s">
        <v>1260</v>
      </c>
      <c r="Z349" s="33">
        <f>データ!J349</f>
        <v>5692</v>
      </c>
      <c r="AA349" s="34" t="s">
        <v>977</v>
      </c>
      <c r="AB349" s="34" t="s">
        <v>1260</v>
      </c>
      <c r="AC349" s="33" t="str">
        <f>データ!K349</f>
        <v>S-</v>
      </c>
      <c r="AD349" s="32" t="s">
        <v>977</v>
      </c>
      <c r="AE349" s="34" t="s">
        <v>1260</v>
      </c>
      <c r="AF349" s="33">
        <f>データ!L349</f>
        <v>27021</v>
      </c>
      <c r="AG349" s="34" t="s">
        <v>977</v>
      </c>
      <c r="AH349" s="34" t="s">
        <v>2273</v>
      </c>
      <c r="AI349" s="33" t="str">
        <f>データ!M349</f>
        <v>夢限の息吹／真</v>
      </c>
      <c r="AJ349" s="9" t="s">
        <v>2274</v>
      </c>
      <c r="AK349" s="33" t="str">
        <f>データ!O349</f>
        <v>-</v>
      </c>
      <c r="AL349" s="35" t="s">
        <v>977</v>
      </c>
      <c r="AM349" s="34" t="s">
        <v>2276</v>
      </c>
      <c r="AN349" s="33" t="str">
        <f>データ!Q349</f>
        <v>リヴァイブ／絶</v>
      </c>
      <c r="AO349" s="9" t="s">
        <v>2277</v>
      </c>
      <c r="AP349" s="33" t="str">
        <f>データ!S349</f>
        <v>-</v>
      </c>
      <c r="AQ349" s="35" t="s">
        <v>977</v>
      </c>
      <c r="AR349" s="34" t="s">
        <v>1260</v>
      </c>
      <c r="AS349" s="33" t="str">
        <f>データ!U349</f>
        <v>-</v>
      </c>
      <c r="AT349" s="35" t="s">
        <v>977</v>
      </c>
      <c r="AU349" s="34" t="s">
        <v>1260</v>
      </c>
      <c r="AV349" s="33" t="str">
        <f>データ!W349</f>
        <v>-</v>
      </c>
      <c r="AW349" s="35" t="s">
        <v>977</v>
      </c>
      <c r="AX349" s="34" t="s">
        <v>1260</v>
      </c>
      <c r="AY349" s="33" t="str">
        <f>データ!X349</f>
        <v>メダル</v>
      </c>
      <c r="AZ349" s="35" t="s">
        <v>977</v>
      </c>
      <c r="BA349" s="9" t="s">
        <v>972</v>
      </c>
    </row>
    <row r="350" spans="1:53" x14ac:dyDescent="0.15">
      <c r="A350" s="9" t="s">
        <v>969</v>
      </c>
      <c r="B350" s="9" t="s">
        <v>1392</v>
      </c>
      <c r="C350" s="32" t="str">
        <f>"./images/thumbnail/"&amp;データ!B350&amp;".jpg"</f>
        <v>./images/thumbnail/1860.jpg</v>
      </c>
      <c r="D350" s="32" t="s">
        <v>1393</v>
      </c>
      <c r="E350" s="32" t="str">
        <f>"./images/thumbnail/"&amp;データ!B350&amp;".jpg"</f>
        <v>./images/thumbnail/1860.jpg</v>
      </c>
      <c r="F350" s="32" t="s">
        <v>1064</v>
      </c>
      <c r="G350" s="32" t="s">
        <v>1260</v>
      </c>
      <c r="H350" s="32" t="str">
        <f>データ!D350</f>
        <v>エルヴィン</v>
      </c>
      <c r="I350" s="32" t="s">
        <v>977</v>
      </c>
      <c r="J350" s="32" t="s">
        <v>1260</v>
      </c>
      <c r="K350" s="32" t="str">
        <f>データ!E350</f>
        <v>UR</v>
      </c>
      <c r="L350" s="32" t="s">
        <v>977</v>
      </c>
      <c r="M350" s="32" t="s">
        <v>1260</v>
      </c>
      <c r="N350" s="32">
        <f>データ!F350</f>
        <v>14</v>
      </c>
      <c r="O350" s="32" t="s">
        <v>977</v>
      </c>
      <c r="P350" s="32" t="s">
        <v>1260</v>
      </c>
      <c r="Q350" s="32" t="str">
        <f>データ!G350</f>
        <v>打</v>
      </c>
      <c r="R350" s="32" t="s">
        <v>977</v>
      </c>
      <c r="S350" s="32" t="s">
        <v>1260</v>
      </c>
      <c r="T350" s="33">
        <f>データ!H350</f>
        <v>22328</v>
      </c>
      <c r="U350" s="34" t="s">
        <v>977</v>
      </c>
      <c r="V350" s="34" t="s">
        <v>1260</v>
      </c>
      <c r="W350" s="33">
        <f>データ!I350</f>
        <v>6328</v>
      </c>
      <c r="X350" s="34" t="s">
        <v>977</v>
      </c>
      <c r="Y350" s="34" t="s">
        <v>1260</v>
      </c>
      <c r="Z350" s="33">
        <f>データ!J350</f>
        <v>8709</v>
      </c>
      <c r="AA350" s="34" t="s">
        <v>977</v>
      </c>
      <c r="AB350" s="34" t="s">
        <v>1260</v>
      </c>
      <c r="AC350" s="33" t="str">
        <f>データ!K350</f>
        <v>A+</v>
      </c>
      <c r="AD350" s="32" t="s">
        <v>977</v>
      </c>
      <c r="AE350" s="34" t="s">
        <v>1260</v>
      </c>
      <c r="AF350" s="33">
        <f>データ!L350</f>
        <v>37365</v>
      </c>
      <c r="AG350" s="34" t="s">
        <v>977</v>
      </c>
      <c r="AH350" s="34" t="s">
        <v>2273</v>
      </c>
      <c r="AI350" s="33" t="str">
        <f>データ!M350</f>
        <v>紫打の神威</v>
      </c>
      <c r="AJ350" s="9" t="s">
        <v>2274</v>
      </c>
      <c r="AK350" s="33" t="str">
        <f>データ!O350</f>
        <v>-</v>
      </c>
      <c r="AL350" s="35" t="s">
        <v>977</v>
      </c>
      <c r="AM350" s="34" t="s">
        <v>2276</v>
      </c>
      <c r="AN350" s="33" t="str">
        <f>データ!Q350</f>
        <v>オラクル／絶</v>
      </c>
      <c r="AO350" s="9" t="s">
        <v>2277</v>
      </c>
      <c r="AP350" s="33" t="str">
        <f>データ!S350</f>
        <v>-</v>
      </c>
      <c r="AQ350" s="35" t="s">
        <v>977</v>
      </c>
      <c r="AR350" s="34" t="s">
        <v>1260</v>
      </c>
      <c r="AS350" s="33" t="str">
        <f>データ!U350</f>
        <v>-</v>
      </c>
      <c r="AT350" s="35" t="s">
        <v>977</v>
      </c>
      <c r="AU350" s="34" t="s">
        <v>1260</v>
      </c>
      <c r="AV350" s="33" t="str">
        <f>データ!W350</f>
        <v>-</v>
      </c>
      <c r="AW350" s="35" t="s">
        <v>977</v>
      </c>
      <c r="AX350" s="34" t="s">
        <v>1260</v>
      </c>
      <c r="AY350" s="33" t="str">
        <f>データ!X350</f>
        <v>進撃の巨人コラボ2</v>
      </c>
      <c r="AZ350" s="35" t="s">
        <v>977</v>
      </c>
      <c r="BA350" s="9" t="s">
        <v>972</v>
      </c>
    </row>
    <row r="351" spans="1:53" x14ac:dyDescent="0.15">
      <c r="A351" s="9" t="s">
        <v>969</v>
      </c>
      <c r="B351" s="9" t="s">
        <v>1392</v>
      </c>
      <c r="C351" s="32" t="str">
        <f>"./images/thumbnail/"&amp;データ!B351&amp;".jpg"</f>
        <v>./images/thumbnail/1859.jpg</v>
      </c>
      <c r="D351" s="32" t="s">
        <v>1393</v>
      </c>
      <c r="E351" s="32" t="str">
        <f>"./images/thumbnail/"&amp;データ!B351&amp;".jpg"</f>
        <v>./images/thumbnail/1859.jpg</v>
      </c>
      <c r="F351" s="32" t="s">
        <v>1064</v>
      </c>
      <c r="G351" s="32" t="s">
        <v>1260</v>
      </c>
      <c r="H351" s="32" t="str">
        <f>データ!D351</f>
        <v>クリスタ</v>
      </c>
      <c r="I351" s="32" t="s">
        <v>977</v>
      </c>
      <c r="J351" s="32" t="s">
        <v>1260</v>
      </c>
      <c r="K351" s="32" t="str">
        <f>データ!E351</f>
        <v>UR</v>
      </c>
      <c r="L351" s="32" t="s">
        <v>977</v>
      </c>
      <c r="M351" s="32" t="s">
        <v>1260</v>
      </c>
      <c r="N351" s="32">
        <f>データ!F351</f>
        <v>14</v>
      </c>
      <c r="O351" s="32" t="s">
        <v>977</v>
      </c>
      <c r="P351" s="32" t="s">
        <v>1260</v>
      </c>
      <c r="Q351" s="32" t="str">
        <f>データ!G351</f>
        <v>遠</v>
      </c>
      <c r="R351" s="32" t="s">
        <v>977</v>
      </c>
      <c r="S351" s="32" t="s">
        <v>1260</v>
      </c>
      <c r="T351" s="33">
        <f>データ!H351</f>
        <v>20326</v>
      </c>
      <c r="U351" s="34" t="s">
        <v>977</v>
      </c>
      <c r="V351" s="34" t="s">
        <v>1260</v>
      </c>
      <c r="W351" s="33">
        <f>データ!I351</f>
        <v>7092</v>
      </c>
      <c r="X351" s="34" t="s">
        <v>977</v>
      </c>
      <c r="Y351" s="34" t="s">
        <v>1260</v>
      </c>
      <c r="Z351" s="33">
        <f>データ!J351</f>
        <v>5456</v>
      </c>
      <c r="AA351" s="34" t="s">
        <v>977</v>
      </c>
      <c r="AB351" s="34" t="s">
        <v>1260</v>
      </c>
      <c r="AC351" s="33" t="str">
        <f>データ!K351</f>
        <v>S+</v>
      </c>
      <c r="AD351" s="32" t="s">
        <v>977</v>
      </c>
      <c r="AE351" s="34" t="s">
        <v>1260</v>
      </c>
      <c r="AF351" s="33">
        <f>データ!L351</f>
        <v>32874</v>
      </c>
      <c r="AG351" s="34" t="s">
        <v>977</v>
      </c>
      <c r="AH351" s="34" t="s">
        <v>2273</v>
      </c>
      <c r="AI351" s="33" t="str">
        <f>データ!M351</f>
        <v>治癒の一撃／絶</v>
      </c>
      <c r="AJ351" s="9" t="s">
        <v>2274</v>
      </c>
      <c r="AK351" s="33" t="str">
        <f>データ!O351</f>
        <v>-</v>
      </c>
      <c r="AL351" s="35" t="s">
        <v>977</v>
      </c>
      <c r="AM351" s="34" t="s">
        <v>2276</v>
      </c>
      <c r="AN351" s="33" t="str">
        <f>データ!Q351</f>
        <v>エースオーダー／真</v>
      </c>
      <c r="AO351" s="9" t="s">
        <v>2277</v>
      </c>
      <c r="AP351" s="33" t="str">
        <f>データ!S351</f>
        <v>-</v>
      </c>
      <c r="AQ351" s="35" t="s">
        <v>977</v>
      </c>
      <c r="AR351" s="34" t="s">
        <v>1260</v>
      </c>
      <c r="AS351" s="33" t="str">
        <f>データ!U351</f>
        <v>-</v>
      </c>
      <c r="AT351" s="35" t="s">
        <v>977</v>
      </c>
      <c r="AU351" s="34" t="s">
        <v>1260</v>
      </c>
      <c r="AV351" s="33" t="str">
        <f>データ!W351</f>
        <v>-</v>
      </c>
      <c r="AW351" s="35" t="s">
        <v>977</v>
      </c>
      <c r="AX351" s="34" t="s">
        <v>1260</v>
      </c>
      <c r="AY351" s="33" t="str">
        <f>データ!X351</f>
        <v>進撃の巨人コラボ2</v>
      </c>
      <c r="AZ351" s="35" t="s">
        <v>977</v>
      </c>
      <c r="BA351" s="9" t="s">
        <v>972</v>
      </c>
    </row>
    <row r="352" spans="1:53" x14ac:dyDescent="0.15">
      <c r="A352" s="9" t="s">
        <v>969</v>
      </c>
      <c r="B352" s="9" t="s">
        <v>1392</v>
      </c>
      <c r="C352" s="32" t="str">
        <f>"./images/thumbnail/"&amp;データ!B352&amp;".jpg"</f>
        <v>./images/thumbnail/1857.jpg</v>
      </c>
      <c r="D352" s="32" t="s">
        <v>1393</v>
      </c>
      <c r="E352" s="32" t="str">
        <f>"./images/thumbnail/"&amp;データ!B352&amp;".jpg"</f>
        <v>./images/thumbnail/1857.jpg</v>
      </c>
      <c r="F352" s="32" t="s">
        <v>1064</v>
      </c>
      <c r="G352" s="32" t="s">
        <v>1260</v>
      </c>
      <c r="H352" s="32" t="str">
        <f>データ!D352</f>
        <v>リヴァイ</v>
      </c>
      <c r="I352" s="32" t="s">
        <v>977</v>
      </c>
      <c r="J352" s="32" t="s">
        <v>1260</v>
      </c>
      <c r="K352" s="32" t="str">
        <f>データ!E352</f>
        <v>UR</v>
      </c>
      <c r="L352" s="32" t="s">
        <v>977</v>
      </c>
      <c r="M352" s="32" t="s">
        <v>1260</v>
      </c>
      <c r="N352" s="32">
        <f>データ!F352</f>
        <v>15</v>
      </c>
      <c r="O352" s="32" t="s">
        <v>977</v>
      </c>
      <c r="P352" s="32" t="s">
        <v>1260</v>
      </c>
      <c r="Q352" s="32" t="str">
        <f>データ!G352</f>
        <v>突</v>
      </c>
      <c r="R352" s="32" t="s">
        <v>977</v>
      </c>
      <c r="S352" s="32" t="s">
        <v>1260</v>
      </c>
      <c r="T352" s="33">
        <f>データ!H352</f>
        <v>26018</v>
      </c>
      <c r="U352" s="34" t="s">
        <v>977</v>
      </c>
      <c r="V352" s="34" t="s">
        <v>1260</v>
      </c>
      <c r="W352" s="33">
        <f>データ!I352</f>
        <v>6080</v>
      </c>
      <c r="X352" s="34" t="s">
        <v>977</v>
      </c>
      <c r="Y352" s="34" t="s">
        <v>1260</v>
      </c>
      <c r="Z352" s="33">
        <f>データ!J352</f>
        <v>8275</v>
      </c>
      <c r="AA352" s="34" t="s">
        <v>977</v>
      </c>
      <c r="AB352" s="34" t="s">
        <v>1260</v>
      </c>
      <c r="AC352" s="33" t="str">
        <f>データ!K352</f>
        <v>SS2</v>
      </c>
      <c r="AD352" s="32" t="s">
        <v>977</v>
      </c>
      <c r="AE352" s="34" t="s">
        <v>1260</v>
      </c>
      <c r="AF352" s="33">
        <f>データ!L352</f>
        <v>40373</v>
      </c>
      <c r="AG352" s="34" t="s">
        <v>977</v>
      </c>
      <c r="AH352" s="34" t="s">
        <v>2273</v>
      </c>
      <c r="AI352" s="33" t="str">
        <f>データ!M352</f>
        <v>よく喋るな豚野郎…</v>
      </c>
      <c r="AJ352" s="9" t="s">
        <v>2274</v>
      </c>
      <c r="AK352" s="33" t="str">
        <f>データ!O352</f>
        <v>-</v>
      </c>
      <c r="AL352" s="35" t="s">
        <v>977</v>
      </c>
      <c r="AM352" s="34" t="s">
        <v>2276</v>
      </c>
      <c r="AN352" s="33" t="str">
        <f>データ!Q352</f>
        <v>ランページ／絶</v>
      </c>
      <c r="AO352" s="9" t="s">
        <v>2277</v>
      </c>
      <c r="AP352" s="33" t="str">
        <f>データ!S352</f>
        <v>バーサク／真</v>
      </c>
      <c r="AQ352" s="35" t="s">
        <v>977</v>
      </c>
      <c r="AR352" s="34" t="s">
        <v>1260</v>
      </c>
      <c r="AS352" s="33" t="str">
        <f>データ!U352</f>
        <v>-</v>
      </c>
      <c r="AT352" s="35" t="s">
        <v>977</v>
      </c>
      <c r="AU352" s="34" t="s">
        <v>1260</v>
      </c>
      <c r="AV352" s="33" t="str">
        <f>データ!W352</f>
        <v>-</v>
      </c>
      <c r="AW352" s="35" t="s">
        <v>977</v>
      </c>
      <c r="AX352" s="34" t="s">
        <v>1260</v>
      </c>
      <c r="AY352" s="33" t="str">
        <f>データ!X352</f>
        <v>進撃の巨人コラボ2</v>
      </c>
      <c r="AZ352" s="35" t="s">
        <v>977</v>
      </c>
      <c r="BA352" s="9" t="s">
        <v>972</v>
      </c>
    </row>
    <row r="353" spans="1:53" x14ac:dyDescent="0.15">
      <c r="A353" s="9" t="s">
        <v>969</v>
      </c>
      <c r="B353" s="9" t="s">
        <v>1392</v>
      </c>
      <c r="C353" s="32" t="str">
        <f>"./images/thumbnail/"&amp;データ!B353&amp;".jpg"</f>
        <v>./images/thumbnail/1856.jpg</v>
      </c>
      <c r="D353" s="32" t="s">
        <v>1393</v>
      </c>
      <c r="E353" s="32" t="str">
        <f>"./images/thumbnail/"&amp;データ!B353&amp;".jpg"</f>
        <v>./images/thumbnail/1856.jpg</v>
      </c>
      <c r="F353" s="32" t="s">
        <v>1064</v>
      </c>
      <c r="G353" s="32" t="s">
        <v>1260</v>
      </c>
      <c r="H353" s="32" t="str">
        <f>データ!D353</f>
        <v>コニー</v>
      </c>
      <c r="I353" s="32" t="s">
        <v>977</v>
      </c>
      <c r="J353" s="32" t="s">
        <v>1260</v>
      </c>
      <c r="K353" s="32" t="str">
        <f>データ!E353</f>
        <v>UR</v>
      </c>
      <c r="L353" s="32" t="s">
        <v>977</v>
      </c>
      <c r="M353" s="32" t="s">
        <v>1260</v>
      </c>
      <c r="N353" s="32">
        <f>データ!F353</f>
        <v>14</v>
      </c>
      <c r="O353" s="32" t="s">
        <v>977</v>
      </c>
      <c r="P353" s="32" t="s">
        <v>1260</v>
      </c>
      <c r="Q353" s="32" t="str">
        <f>データ!G353</f>
        <v>斬</v>
      </c>
      <c r="R353" s="32" t="s">
        <v>977</v>
      </c>
      <c r="S353" s="32" t="s">
        <v>1260</v>
      </c>
      <c r="T353" s="33">
        <f>データ!H353</f>
        <v>18485</v>
      </c>
      <c r="U353" s="34" t="s">
        <v>977</v>
      </c>
      <c r="V353" s="34" t="s">
        <v>1260</v>
      </c>
      <c r="W353" s="33">
        <f>データ!I353</f>
        <v>8498</v>
      </c>
      <c r="X353" s="34" t="s">
        <v>977</v>
      </c>
      <c r="Y353" s="34" t="s">
        <v>1260</v>
      </c>
      <c r="Z353" s="33">
        <f>データ!J353</f>
        <v>5900</v>
      </c>
      <c r="AA353" s="34" t="s">
        <v>977</v>
      </c>
      <c r="AB353" s="34" t="s">
        <v>1260</v>
      </c>
      <c r="AC353" s="33" t="str">
        <f>データ!K353</f>
        <v>S</v>
      </c>
      <c r="AD353" s="32" t="s">
        <v>977</v>
      </c>
      <c r="AE353" s="34" t="s">
        <v>1260</v>
      </c>
      <c r="AF353" s="33">
        <f>データ!L353</f>
        <v>32883</v>
      </c>
      <c r="AG353" s="34" t="s">
        <v>977</v>
      </c>
      <c r="AH353" s="34" t="s">
        <v>2273</v>
      </c>
      <c r="AI353" s="33" t="str">
        <f>データ!M353</f>
        <v>対紫の薙風／煌</v>
      </c>
      <c r="AJ353" s="9" t="s">
        <v>2274</v>
      </c>
      <c r="AK353" s="33" t="str">
        <f>データ!O353</f>
        <v>-</v>
      </c>
      <c r="AL353" s="35" t="s">
        <v>977</v>
      </c>
      <c r="AM353" s="34" t="s">
        <v>2276</v>
      </c>
      <c r="AN353" s="33" t="str">
        <f>データ!Q353</f>
        <v>ブリッツ</v>
      </c>
      <c r="AO353" s="9" t="s">
        <v>2277</v>
      </c>
      <c r="AP353" s="33" t="str">
        <f>データ!S353</f>
        <v>-</v>
      </c>
      <c r="AQ353" s="35" t="s">
        <v>977</v>
      </c>
      <c r="AR353" s="34" t="s">
        <v>1260</v>
      </c>
      <c r="AS353" s="33" t="str">
        <f>データ!U353</f>
        <v>-</v>
      </c>
      <c r="AT353" s="35" t="s">
        <v>977</v>
      </c>
      <c r="AU353" s="34" t="s">
        <v>1260</v>
      </c>
      <c r="AV353" s="33" t="str">
        <f>データ!W353</f>
        <v>-</v>
      </c>
      <c r="AW353" s="35" t="s">
        <v>977</v>
      </c>
      <c r="AX353" s="34" t="s">
        <v>1260</v>
      </c>
      <c r="AY353" s="33" t="str">
        <f>データ!X353</f>
        <v>進撃の巨人コラボ2</v>
      </c>
      <c r="AZ353" s="35" t="s">
        <v>977</v>
      </c>
      <c r="BA353" s="9" t="s">
        <v>972</v>
      </c>
    </row>
    <row r="354" spans="1:53" x14ac:dyDescent="0.15">
      <c r="A354" s="9" t="s">
        <v>969</v>
      </c>
      <c r="B354" s="9" t="s">
        <v>1392</v>
      </c>
      <c r="C354" s="32" t="str">
        <f>"./images/thumbnail/"&amp;データ!B354&amp;".jpg"</f>
        <v>./images/thumbnail/1854.jpg</v>
      </c>
      <c r="D354" s="32" t="s">
        <v>1393</v>
      </c>
      <c r="E354" s="32" t="str">
        <f>"./images/thumbnail/"&amp;データ!B354&amp;".jpg"</f>
        <v>./images/thumbnail/1854.jpg</v>
      </c>
      <c r="F354" s="32" t="s">
        <v>1064</v>
      </c>
      <c r="G354" s="32" t="s">
        <v>1260</v>
      </c>
      <c r="H354" s="32" t="str">
        <f>データ!D354</f>
        <v>ハンジ</v>
      </c>
      <c r="I354" s="32" t="s">
        <v>977</v>
      </c>
      <c r="J354" s="32" t="s">
        <v>1260</v>
      </c>
      <c r="K354" s="32" t="str">
        <f>データ!E354</f>
        <v>UR</v>
      </c>
      <c r="L354" s="32" t="s">
        <v>977</v>
      </c>
      <c r="M354" s="32" t="s">
        <v>1260</v>
      </c>
      <c r="N354" s="32">
        <f>データ!F354</f>
        <v>14</v>
      </c>
      <c r="O354" s="32" t="s">
        <v>977</v>
      </c>
      <c r="P354" s="32" t="s">
        <v>1260</v>
      </c>
      <c r="Q354" s="32" t="str">
        <f>データ!G354</f>
        <v>遠</v>
      </c>
      <c r="R354" s="32" t="s">
        <v>977</v>
      </c>
      <c r="S354" s="32" t="s">
        <v>1260</v>
      </c>
      <c r="T354" s="33">
        <f>データ!H354</f>
        <v>17734</v>
      </c>
      <c r="U354" s="34" t="s">
        <v>977</v>
      </c>
      <c r="V354" s="34" t="s">
        <v>1260</v>
      </c>
      <c r="W354" s="33">
        <f>データ!I354</f>
        <v>7296</v>
      </c>
      <c r="X354" s="34" t="s">
        <v>977</v>
      </c>
      <c r="Y354" s="34" t="s">
        <v>1260</v>
      </c>
      <c r="Z354" s="33">
        <f>データ!J354</f>
        <v>5569</v>
      </c>
      <c r="AA354" s="34" t="s">
        <v>977</v>
      </c>
      <c r="AB354" s="34" t="s">
        <v>1260</v>
      </c>
      <c r="AC354" s="33" t="str">
        <f>データ!K354</f>
        <v>S+</v>
      </c>
      <c r="AD354" s="32" t="s">
        <v>977</v>
      </c>
      <c r="AE354" s="34" t="s">
        <v>1260</v>
      </c>
      <c r="AF354" s="33">
        <f>データ!L354</f>
        <v>30599</v>
      </c>
      <c r="AG354" s="34" t="s">
        <v>977</v>
      </c>
      <c r="AH354" s="34" t="s">
        <v>2273</v>
      </c>
      <c r="AI354" s="33" t="str">
        <f>データ!M354</f>
        <v>光芒の神威</v>
      </c>
      <c r="AJ354" s="9" t="s">
        <v>2274</v>
      </c>
      <c r="AK354" s="33" t="str">
        <f>データ!O354</f>
        <v>-</v>
      </c>
      <c r="AL354" s="35" t="s">
        <v>977</v>
      </c>
      <c r="AM354" s="34" t="s">
        <v>2276</v>
      </c>
      <c r="AN354" s="33" t="str">
        <f>データ!Q354</f>
        <v>キャッスルウィークネス／真</v>
      </c>
      <c r="AO354" s="9" t="s">
        <v>2277</v>
      </c>
      <c r="AP354" s="33" t="str">
        <f>データ!S354</f>
        <v>-</v>
      </c>
      <c r="AQ354" s="35" t="s">
        <v>977</v>
      </c>
      <c r="AR354" s="34" t="s">
        <v>1260</v>
      </c>
      <c r="AS354" s="33" t="str">
        <f>データ!U354</f>
        <v>-</v>
      </c>
      <c r="AT354" s="35" t="s">
        <v>977</v>
      </c>
      <c r="AU354" s="34" t="s">
        <v>1260</v>
      </c>
      <c r="AV354" s="33" t="str">
        <f>データ!W354</f>
        <v>-</v>
      </c>
      <c r="AW354" s="35" t="s">
        <v>977</v>
      </c>
      <c r="AX354" s="34" t="s">
        <v>1260</v>
      </c>
      <c r="AY354" s="33" t="str">
        <f>データ!X354</f>
        <v>進撃の巨人コラボ2</v>
      </c>
      <c r="AZ354" s="35" t="s">
        <v>977</v>
      </c>
      <c r="BA354" s="9" t="s">
        <v>972</v>
      </c>
    </row>
    <row r="355" spans="1:53" x14ac:dyDescent="0.15">
      <c r="A355" s="9" t="s">
        <v>969</v>
      </c>
      <c r="B355" s="9" t="s">
        <v>1392</v>
      </c>
      <c r="C355" s="32" t="str">
        <f>"./images/thumbnail/"&amp;データ!B355&amp;".jpg"</f>
        <v>./images/thumbnail/1853.jpg</v>
      </c>
      <c r="D355" s="32" t="s">
        <v>1393</v>
      </c>
      <c r="E355" s="32" t="str">
        <f>"./images/thumbnail/"&amp;データ!B355&amp;".jpg"</f>
        <v>./images/thumbnail/1853.jpg</v>
      </c>
      <c r="F355" s="32" t="s">
        <v>1064</v>
      </c>
      <c r="G355" s="32" t="s">
        <v>1260</v>
      </c>
      <c r="H355" s="32" t="str">
        <f>データ!D355</f>
        <v>ジャン</v>
      </c>
      <c r="I355" s="32" t="s">
        <v>977</v>
      </c>
      <c r="J355" s="32" t="s">
        <v>1260</v>
      </c>
      <c r="K355" s="32" t="str">
        <f>データ!E355</f>
        <v>UR</v>
      </c>
      <c r="L355" s="32" t="s">
        <v>977</v>
      </c>
      <c r="M355" s="32" t="s">
        <v>1260</v>
      </c>
      <c r="N355" s="32">
        <f>データ!F355</f>
        <v>14</v>
      </c>
      <c r="O355" s="32" t="s">
        <v>977</v>
      </c>
      <c r="P355" s="32" t="s">
        <v>1260</v>
      </c>
      <c r="Q355" s="32" t="str">
        <f>データ!G355</f>
        <v>打</v>
      </c>
      <c r="R355" s="32" t="s">
        <v>977</v>
      </c>
      <c r="S355" s="32" t="s">
        <v>1260</v>
      </c>
      <c r="T355" s="33">
        <f>データ!H355</f>
        <v>24564</v>
      </c>
      <c r="U355" s="34" t="s">
        <v>977</v>
      </c>
      <c r="V355" s="34" t="s">
        <v>1260</v>
      </c>
      <c r="W355" s="33">
        <f>データ!I355</f>
        <v>7020</v>
      </c>
      <c r="X355" s="34" t="s">
        <v>977</v>
      </c>
      <c r="Y355" s="34" t="s">
        <v>1260</v>
      </c>
      <c r="Z355" s="33">
        <f>データ!J355</f>
        <v>8021</v>
      </c>
      <c r="AA355" s="34" t="s">
        <v>977</v>
      </c>
      <c r="AB355" s="34" t="s">
        <v>1260</v>
      </c>
      <c r="AC355" s="33" t="str">
        <f>データ!K355</f>
        <v>A+</v>
      </c>
      <c r="AD355" s="32" t="s">
        <v>977</v>
      </c>
      <c r="AE355" s="34" t="s">
        <v>1260</v>
      </c>
      <c r="AF355" s="33">
        <f>データ!L355</f>
        <v>39605</v>
      </c>
      <c r="AG355" s="34" t="s">
        <v>977</v>
      </c>
      <c r="AH355" s="34" t="s">
        <v>2273</v>
      </c>
      <c r="AI355" s="33" t="str">
        <f>データ!M355</f>
        <v>天魔幻の閃光／絶</v>
      </c>
      <c r="AJ355" s="9" t="s">
        <v>2274</v>
      </c>
      <c r="AK355" s="33" t="str">
        <f>データ!O355</f>
        <v>-</v>
      </c>
      <c r="AL355" s="35" t="s">
        <v>977</v>
      </c>
      <c r="AM355" s="34" t="s">
        <v>2276</v>
      </c>
      <c r="AN355" s="33" t="str">
        <f>データ!Q355</f>
        <v>メナス／真</v>
      </c>
      <c r="AO355" s="9" t="s">
        <v>2277</v>
      </c>
      <c r="AP355" s="33" t="str">
        <f>データ!S355</f>
        <v>-</v>
      </c>
      <c r="AQ355" s="35" t="s">
        <v>977</v>
      </c>
      <c r="AR355" s="34" t="s">
        <v>1260</v>
      </c>
      <c r="AS355" s="33" t="str">
        <f>データ!U355</f>
        <v>-</v>
      </c>
      <c r="AT355" s="35" t="s">
        <v>977</v>
      </c>
      <c r="AU355" s="34" t="s">
        <v>1260</v>
      </c>
      <c r="AV355" s="33" t="str">
        <f>データ!W355</f>
        <v>-</v>
      </c>
      <c r="AW355" s="35" t="s">
        <v>977</v>
      </c>
      <c r="AX355" s="34" t="s">
        <v>1260</v>
      </c>
      <c r="AY355" s="33" t="str">
        <f>データ!X355</f>
        <v>進撃の巨人コラボ2</v>
      </c>
      <c r="AZ355" s="35" t="s">
        <v>977</v>
      </c>
      <c r="BA355" s="9" t="s">
        <v>972</v>
      </c>
    </row>
    <row r="356" spans="1:53" x14ac:dyDescent="0.15">
      <c r="A356" s="9" t="s">
        <v>969</v>
      </c>
      <c r="B356" s="9" t="s">
        <v>1392</v>
      </c>
      <c r="C356" s="32" t="str">
        <f>"./images/thumbnail/"&amp;データ!B356&amp;".jpg"</f>
        <v>./images/thumbnail/1851.jpg</v>
      </c>
      <c r="D356" s="32" t="s">
        <v>1393</v>
      </c>
      <c r="E356" s="32" t="str">
        <f>"./images/thumbnail/"&amp;データ!B356&amp;".jpg"</f>
        <v>./images/thumbnail/1851.jpg</v>
      </c>
      <c r="F356" s="32" t="s">
        <v>1064</v>
      </c>
      <c r="G356" s="32" t="s">
        <v>1260</v>
      </c>
      <c r="H356" s="32" t="str">
        <f>データ!D356</f>
        <v>ミカサ</v>
      </c>
      <c r="I356" s="32" t="s">
        <v>977</v>
      </c>
      <c r="J356" s="32" t="s">
        <v>1260</v>
      </c>
      <c r="K356" s="32" t="str">
        <f>データ!E356</f>
        <v>UR</v>
      </c>
      <c r="L356" s="32" t="s">
        <v>977</v>
      </c>
      <c r="M356" s="32" t="s">
        <v>1260</v>
      </c>
      <c r="N356" s="32">
        <f>データ!F356</f>
        <v>15</v>
      </c>
      <c r="O356" s="32" t="s">
        <v>977</v>
      </c>
      <c r="P356" s="32" t="s">
        <v>1260</v>
      </c>
      <c r="Q356" s="32" t="str">
        <f>データ!G356</f>
        <v>斬</v>
      </c>
      <c r="R356" s="32" t="s">
        <v>977</v>
      </c>
      <c r="S356" s="32" t="s">
        <v>1260</v>
      </c>
      <c r="T356" s="33">
        <f>データ!H356</f>
        <v>18917</v>
      </c>
      <c r="U356" s="34" t="s">
        <v>977</v>
      </c>
      <c r="V356" s="34" t="s">
        <v>1260</v>
      </c>
      <c r="W356" s="33">
        <f>データ!I356</f>
        <v>9260</v>
      </c>
      <c r="X356" s="34" t="s">
        <v>977</v>
      </c>
      <c r="Y356" s="34" t="s">
        <v>1260</v>
      </c>
      <c r="Z356" s="33">
        <f>データ!J356</f>
        <v>7885</v>
      </c>
      <c r="AA356" s="34" t="s">
        <v>977</v>
      </c>
      <c r="AB356" s="34" t="s">
        <v>1260</v>
      </c>
      <c r="AC356" s="33" t="str">
        <f>データ!K356</f>
        <v>SS-</v>
      </c>
      <c r="AD356" s="32" t="s">
        <v>977</v>
      </c>
      <c r="AE356" s="34" t="s">
        <v>1260</v>
      </c>
      <c r="AF356" s="33">
        <f>データ!L356</f>
        <v>36062</v>
      </c>
      <c r="AG356" s="34" t="s">
        <v>977</v>
      </c>
      <c r="AH356" s="34" t="s">
        <v>2273</v>
      </c>
      <c r="AI356" s="33" t="str">
        <f>データ!M356</f>
        <v>この世界は残酷だ…</v>
      </c>
      <c r="AJ356" s="9" t="s">
        <v>2274</v>
      </c>
      <c r="AK356" s="33" t="str">
        <f>データ!O356</f>
        <v>-</v>
      </c>
      <c r="AL356" s="35" t="s">
        <v>977</v>
      </c>
      <c r="AM356" s="34" t="s">
        <v>2276</v>
      </c>
      <c r="AN356" s="33" t="str">
        <f>データ!Q356</f>
        <v>アサルト／煌</v>
      </c>
      <c r="AO356" s="9" t="s">
        <v>2277</v>
      </c>
      <c r="AP356" s="33" t="str">
        <f>データ!S356</f>
        <v>シャドウ／真</v>
      </c>
      <c r="AQ356" s="35" t="s">
        <v>977</v>
      </c>
      <c r="AR356" s="34" t="s">
        <v>1260</v>
      </c>
      <c r="AS356" s="33" t="str">
        <f>データ!U356</f>
        <v>-</v>
      </c>
      <c r="AT356" s="35" t="s">
        <v>977</v>
      </c>
      <c r="AU356" s="34" t="s">
        <v>1260</v>
      </c>
      <c r="AV356" s="33" t="str">
        <f>データ!W356</f>
        <v>-</v>
      </c>
      <c r="AW356" s="35" t="s">
        <v>977</v>
      </c>
      <c r="AX356" s="34" t="s">
        <v>1260</v>
      </c>
      <c r="AY356" s="33" t="str">
        <f>データ!X356</f>
        <v>進撃の巨人コラボ2</v>
      </c>
      <c r="AZ356" s="35" t="s">
        <v>977</v>
      </c>
      <c r="BA356" s="9" t="s">
        <v>972</v>
      </c>
    </row>
    <row r="357" spans="1:53" x14ac:dyDescent="0.15">
      <c r="A357" s="9" t="s">
        <v>969</v>
      </c>
      <c r="B357" s="9" t="s">
        <v>1392</v>
      </c>
      <c r="C357" s="32" t="str">
        <f>"./images/thumbnail/"&amp;データ!B357&amp;".jpg"</f>
        <v>./images/thumbnail/1850.jpg</v>
      </c>
      <c r="D357" s="32" t="s">
        <v>1393</v>
      </c>
      <c r="E357" s="32" t="str">
        <f>"./images/thumbnail/"&amp;データ!B357&amp;".jpg"</f>
        <v>./images/thumbnail/1850.jpg</v>
      </c>
      <c r="F357" s="32" t="s">
        <v>1064</v>
      </c>
      <c r="G357" s="32" t="s">
        <v>1260</v>
      </c>
      <c r="H357" s="32" t="str">
        <f>データ!D357</f>
        <v>エレン</v>
      </c>
      <c r="I357" s="32" t="s">
        <v>977</v>
      </c>
      <c r="J357" s="32" t="s">
        <v>1260</v>
      </c>
      <c r="K357" s="32" t="str">
        <f>データ!E357</f>
        <v>UR</v>
      </c>
      <c r="L357" s="32" t="s">
        <v>977</v>
      </c>
      <c r="M357" s="32" t="s">
        <v>1260</v>
      </c>
      <c r="N357" s="32">
        <f>データ!F357</f>
        <v>14</v>
      </c>
      <c r="O357" s="32" t="s">
        <v>977</v>
      </c>
      <c r="P357" s="32" t="s">
        <v>1260</v>
      </c>
      <c r="Q357" s="32" t="str">
        <f>データ!G357</f>
        <v>打</v>
      </c>
      <c r="R357" s="32" t="s">
        <v>977</v>
      </c>
      <c r="S357" s="32" t="s">
        <v>1260</v>
      </c>
      <c r="T357" s="33">
        <f>データ!H357</f>
        <v>21105</v>
      </c>
      <c r="U357" s="34" t="s">
        <v>977</v>
      </c>
      <c r="V357" s="34" t="s">
        <v>1260</v>
      </c>
      <c r="W357" s="33">
        <f>データ!I357</f>
        <v>5965</v>
      </c>
      <c r="X357" s="34" t="s">
        <v>977</v>
      </c>
      <c r="Y357" s="34" t="s">
        <v>1260</v>
      </c>
      <c r="Z357" s="33">
        <f>データ!J357</f>
        <v>9678</v>
      </c>
      <c r="AA357" s="34" t="s">
        <v>977</v>
      </c>
      <c r="AB357" s="34" t="s">
        <v>1260</v>
      </c>
      <c r="AC357" s="33" t="str">
        <f>データ!K357</f>
        <v>A+</v>
      </c>
      <c r="AD357" s="32" t="s">
        <v>977</v>
      </c>
      <c r="AE357" s="34" t="s">
        <v>1260</v>
      </c>
      <c r="AF357" s="33">
        <f>データ!L357</f>
        <v>36748</v>
      </c>
      <c r="AG357" s="34" t="s">
        <v>977</v>
      </c>
      <c r="AH357" s="34" t="s">
        <v>2273</v>
      </c>
      <c r="AI357" s="33" t="str">
        <f>データ!M357</f>
        <v>沈黙の言霊／煌</v>
      </c>
      <c r="AJ357" s="9" t="s">
        <v>2274</v>
      </c>
      <c r="AK357" s="33" t="str">
        <f>データ!O357</f>
        <v>-</v>
      </c>
      <c r="AL357" s="35" t="s">
        <v>977</v>
      </c>
      <c r="AM357" s="34" t="s">
        <v>2276</v>
      </c>
      <c r="AN357" s="33" t="str">
        <f>データ!Q357</f>
        <v>ジャガーノート／絶</v>
      </c>
      <c r="AO357" s="9" t="s">
        <v>2277</v>
      </c>
      <c r="AP357" s="33" t="str">
        <f>データ!S357</f>
        <v>-</v>
      </c>
      <c r="AQ357" s="35" t="s">
        <v>977</v>
      </c>
      <c r="AR357" s="34" t="s">
        <v>1260</v>
      </c>
      <c r="AS357" s="33" t="str">
        <f>データ!U357</f>
        <v>-</v>
      </c>
      <c r="AT357" s="35" t="s">
        <v>977</v>
      </c>
      <c r="AU357" s="34" t="s">
        <v>1260</v>
      </c>
      <c r="AV357" s="33" t="str">
        <f>データ!W357</f>
        <v>-</v>
      </c>
      <c r="AW357" s="35" t="s">
        <v>977</v>
      </c>
      <c r="AX357" s="34" t="s">
        <v>1260</v>
      </c>
      <c r="AY357" s="33" t="str">
        <f>データ!X357</f>
        <v>進撃の巨人コラボ2</v>
      </c>
      <c r="AZ357" s="35" t="s">
        <v>977</v>
      </c>
      <c r="BA357" s="9" t="s">
        <v>972</v>
      </c>
    </row>
    <row r="358" spans="1:53" x14ac:dyDescent="0.15">
      <c r="A358" s="9" t="s">
        <v>969</v>
      </c>
      <c r="B358" s="9" t="s">
        <v>1392</v>
      </c>
      <c r="C358" s="32" t="str">
        <f>"./images/thumbnail/"&amp;データ!B358&amp;".jpg"</f>
        <v>./images/thumbnail/1849.jpg</v>
      </c>
      <c r="D358" s="32" t="s">
        <v>1393</v>
      </c>
      <c r="E358" s="32" t="str">
        <f>"./images/thumbnail/"&amp;データ!B358&amp;".jpg"</f>
        <v>./images/thumbnail/1849.jpg</v>
      </c>
      <c r="F358" s="32" t="s">
        <v>1064</v>
      </c>
      <c r="G358" s="32" t="s">
        <v>1260</v>
      </c>
      <c r="H358" s="32" t="str">
        <f>データ!D358</f>
        <v>ランドルフ</v>
      </c>
      <c r="I358" s="32" t="s">
        <v>977</v>
      </c>
      <c r="J358" s="32" t="s">
        <v>1260</v>
      </c>
      <c r="K358" s="32" t="str">
        <f>データ!E358</f>
        <v>UR</v>
      </c>
      <c r="L358" s="32" t="s">
        <v>977</v>
      </c>
      <c r="M358" s="32" t="s">
        <v>1260</v>
      </c>
      <c r="N358" s="32">
        <f>データ!F358</f>
        <v>14</v>
      </c>
      <c r="O358" s="32" t="s">
        <v>977</v>
      </c>
      <c r="P358" s="32" t="s">
        <v>1260</v>
      </c>
      <c r="Q358" s="32" t="str">
        <f>データ!G358</f>
        <v>遠</v>
      </c>
      <c r="R358" s="32" t="s">
        <v>977</v>
      </c>
      <c r="S358" s="32" t="s">
        <v>1260</v>
      </c>
      <c r="T358" s="33">
        <f>データ!H358</f>
        <v>20839</v>
      </c>
      <c r="U358" s="34" t="s">
        <v>977</v>
      </c>
      <c r="V358" s="34" t="s">
        <v>1260</v>
      </c>
      <c r="W358" s="33">
        <f>データ!I358</f>
        <v>6161</v>
      </c>
      <c r="X358" s="34" t="s">
        <v>977</v>
      </c>
      <c r="Y358" s="34" t="s">
        <v>1260</v>
      </c>
      <c r="Z358" s="33">
        <f>データ!J358</f>
        <v>5597</v>
      </c>
      <c r="AA358" s="34" t="s">
        <v>977</v>
      </c>
      <c r="AB358" s="34" t="s">
        <v>1260</v>
      </c>
      <c r="AC358" s="33" t="str">
        <f>データ!K358</f>
        <v>S+</v>
      </c>
      <c r="AD358" s="32" t="s">
        <v>977</v>
      </c>
      <c r="AE358" s="34" t="s">
        <v>1260</v>
      </c>
      <c r="AF358" s="33">
        <f>データ!L358</f>
        <v>32597</v>
      </c>
      <c r="AG358" s="34" t="s">
        <v>977</v>
      </c>
      <c r="AH358" s="34" t="s">
        <v>2273</v>
      </c>
      <c r="AI358" s="33" t="str">
        <f>データ!M358</f>
        <v>暗闇の言霊／煌</v>
      </c>
      <c r="AJ358" s="9" t="s">
        <v>2274</v>
      </c>
      <c r="AK358" s="33" t="str">
        <f>データ!O358</f>
        <v>-</v>
      </c>
      <c r="AL358" s="35" t="s">
        <v>977</v>
      </c>
      <c r="AM358" s="34" t="s">
        <v>2276</v>
      </c>
      <c r="AN358" s="33" t="str">
        <f>データ!Q358</f>
        <v>シャドウ／真</v>
      </c>
      <c r="AO358" s="9" t="s">
        <v>2277</v>
      </c>
      <c r="AP358" s="33" t="str">
        <f>データ!S358</f>
        <v>-</v>
      </c>
      <c r="AQ358" s="35" t="s">
        <v>977</v>
      </c>
      <c r="AR358" s="34" t="s">
        <v>1260</v>
      </c>
      <c r="AS358" s="33" t="str">
        <f>データ!U358</f>
        <v>-</v>
      </c>
      <c r="AT358" s="35" t="s">
        <v>977</v>
      </c>
      <c r="AU358" s="34" t="s">
        <v>1260</v>
      </c>
      <c r="AV358" s="33" t="str">
        <f>データ!W358</f>
        <v>-</v>
      </c>
      <c r="AW358" s="35" t="s">
        <v>977</v>
      </c>
      <c r="AX358" s="34" t="s">
        <v>1260</v>
      </c>
      <c r="AY358" s="33" t="str">
        <f>データ!X358</f>
        <v>マゴニア</v>
      </c>
      <c r="AZ358" s="35" t="s">
        <v>977</v>
      </c>
      <c r="BA358" s="9" t="s">
        <v>972</v>
      </c>
    </row>
    <row r="359" spans="1:53" x14ac:dyDescent="0.15">
      <c r="A359" s="9" t="s">
        <v>969</v>
      </c>
      <c r="B359" s="9" t="s">
        <v>1392</v>
      </c>
      <c r="C359" s="32" t="str">
        <f>"./images/thumbnail/"&amp;データ!B359&amp;".jpg"</f>
        <v>./images/thumbnail/1848.jpg</v>
      </c>
      <c r="D359" s="32" t="s">
        <v>1393</v>
      </c>
      <c r="E359" s="32" t="str">
        <f>"./images/thumbnail/"&amp;データ!B359&amp;".jpg"</f>
        <v>./images/thumbnail/1848.jpg</v>
      </c>
      <c r="F359" s="32" t="s">
        <v>1064</v>
      </c>
      <c r="G359" s="32" t="s">
        <v>1260</v>
      </c>
      <c r="H359" s="32" t="str">
        <f>データ!D359</f>
        <v>フルール</v>
      </c>
      <c r="I359" s="32" t="s">
        <v>977</v>
      </c>
      <c r="J359" s="32" t="s">
        <v>1260</v>
      </c>
      <c r="K359" s="32" t="str">
        <f>データ!E359</f>
        <v>SSR</v>
      </c>
      <c r="L359" s="32" t="s">
        <v>977</v>
      </c>
      <c r="M359" s="32" t="s">
        <v>1260</v>
      </c>
      <c r="N359" s="32">
        <f>データ!F359</f>
        <v>13</v>
      </c>
      <c r="O359" s="32" t="s">
        <v>977</v>
      </c>
      <c r="P359" s="32" t="s">
        <v>1260</v>
      </c>
      <c r="Q359" s="32" t="str">
        <f>データ!G359</f>
        <v>突</v>
      </c>
      <c r="R359" s="32" t="s">
        <v>977</v>
      </c>
      <c r="S359" s="32" t="s">
        <v>1260</v>
      </c>
      <c r="T359" s="33">
        <f>データ!H359</f>
        <v>18265</v>
      </c>
      <c r="U359" s="34" t="s">
        <v>977</v>
      </c>
      <c r="V359" s="34" t="s">
        <v>1260</v>
      </c>
      <c r="W359" s="33">
        <f>データ!I359</f>
        <v>4736</v>
      </c>
      <c r="X359" s="34" t="s">
        <v>977</v>
      </c>
      <c r="Y359" s="34" t="s">
        <v>1260</v>
      </c>
      <c r="Z359" s="33">
        <f>データ!J359</f>
        <v>6431</v>
      </c>
      <c r="AA359" s="34" t="s">
        <v>977</v>
      </c>
      <c r="AB359" s="34" t="s">
        <v>1260</v>
      </c>
      <c r="AC359" s="33" t="str">
        <f>データ!K359</f>
        <v>SS-</v>
      </c>
      <c r="AD359" s="32" t="s">
        <v>977</v>
      </c>
      <c r="AE359" s="34" t="s">
        <v>1260</v>
      </c>
      <c r="AF359" s="33">
        <f>データ!L359</f>
        <v>29432</v>
      </c>
      <c r="AG359" s="34" t="s">
        <v>977</v>
      </c>
      <c r="AH359" s="34" t="s">
        <v>2273</v>
      </c>
      <c r="AI359" s="33" t="str">
        <f>データ!M359</f>
        <v>対翠の突風／真</v>
      </c>
      <c r="AJ359" s="9" t="s">
        <v>2274</v>
      </c>
      <c r="AK359" s="33" t="str">
        <f>データ!O359</f>
        <v>-</v>
      </c>
      <c r="AL359" s="35" t="s">
        <v>977</v>
      </c>
      <c r="AM359" s="34" t="s">
        <v>2276</v>
      </c>
      <c r="AN359" s="33" t="str">
        <f>データ!Q359</f>
        <v>リヴァイブ／絶</v>
      </c>
      <c r="AO359" s="9" t="s">
        <v>2277</v>
      </c>
      <c r="AP359" s="33" t="str">
        <f>データ!S359</f>
        <v>-</v>
      </c>
      <c r="AQ359" s="35" t="s">
        <v>977</v>
      </c>
      <c r="AR359" s="34" t="s">
        <v>1260</v>
      </c>
      <c r="AS359" s="33" t="str">
        <f>データ!U359</f>
        <v>-</v>
      </c>
      <c r="AT359" s="35" t="s">
        <v>977</v>
      </c>
      <c r="AU359" s="34" t="s">
        <v>1260</v>
      </c>
      <c r="AV359" s="33" t="str">
        <f>データ!W359</f>
        <v>-</v>
      </c>
      <c r="AW359" s="35" t="s">
        <v>977</v>
      </c>
      <c r="AX359" s="34" t="s">
        <v>1260</v>
      </c>
      <c r="AY359" s="33" t="str">
        <f>データ!X359</f>
        <v>マゴニア</v>
      </c>
      <c r="AZ359" s="35" t="s">
        <v>977</v>
      </c>
      <c r="BA359" s="9" t="s">
        <v>972</v>
      </c>
    </row>
    <row r="360" spans="1:53" x14ac:dyDescent="0.15">
      <c r="A360" s="9" t="s">
        <v>969</v>
      </c>
      <c r="B360" s="9" t="s">
        <v>1392</v>
      </c>
      <c r="C360" s="32" t="str">
        <f>"./images/thumbnail/"&amp;データ!B360&amp;".jpg"</f>
        <v>./images/thumbnail/1846.jpg</v>
      </c>
      <c r="D360" s="32" t="s">
        <v>1393</v>
      </c>
      <c r="E360" s="32" t="str">
        <f>"./images/thumbnail/"&amp;データ!B360&amp;".jpg"</f>
        <v>./images/thumbnail/1846.jpg</v>
      </c>
      <c r="F360" s="32" t="s">
        <v>1064</v>
      </c>
      <c r="G360" s="32" t="s">
        <v>1260</v>
      </c>
      <c r="H360" s="32" t="str">
        <f>データ!D360</f>
        <v>ヴァルム</v>
      </c>
      <c r="I360" s="32" t="s">
        <v>977</v>
      </c>
      <c r="J360" s="32" t="s">
        <v>1260</v>
      </c>
      <c r="K360" s="32" t="str">
        <f>データ!E360</f>
        <v>SSR</v>
      </c>
      <c r="L360" s="32" t="s">
        <v>977</v>
      </c>
      <c r="M360" s="32" t="s">
        <v>1260</v>
      </c>
      <c r="N360" s="32">
        <f>データ!F360</f>
        <v>13</v>
      </c>
      <c r="O360" s="32" t="s">
        <v>977</v>
      </c>
      <c r="P360" s="32" t="s">
        <v>1260</v>
      </c>
      <c r="Q360" s="32" t="str">
        <f>データ!G360</f>
        <v>打</v>
      </c>
      <c r="R360" s="32" t="s">
        <v>977</v>
      </c>
      <c r="S360" s="32" t="s">
        <v>1260</v>
      </c>
      <c r="T360" s="33">
        <f>データ!H360</f>
        <v>19128</v>
      </c>
      <c r="U360" s="34" t="s">
        <v>977</v>
      </c>
      <c r="V360" s="34" t="s">
        <v>1260</v>
      </c>
      <c r="W360" s="33">
        <f>データ!I360</f>
        <v>5252</v>
      </c>
      <c r="X360" s="34" t="s">
        <v>977</v>
      </c>
      <c r="Y360" s="34" t="s">
        <v>1260</v>
      </c>
      <c r="Z360" s="33">
        <f>データ!J360</f>
        <v>7990</v>
      </c>
      <c r="AA360" s="34" t="s">
        <v>977</v>
      </c>
      <c r="AB360" s="34" t="s">
        <v>1260</v>
      </c>
      <c r="AC360" s="33" t="str">
        <f>データ!K360</f>
        <v>A-</v>
      </c>
      <c r="AD360" s="32" t="s">
        <v>977</v>
      </c>
      <c r="AE360" s="34" t="s">
        <v>1260</v>
      </c>
      <c r="AF360" s="33">
        <f>データ!L360</f>
        <v>32370</v>
      </c>
      <c r="AG360" s="34" t="s">
        <v>977</v>
      </c>
      <c r="AH360" s="34" t="s">
        <v>2273</v>
      </c>
      <c r="AI360" s="33" t="str">
        <f>データ!M360</f>
        <v>聖天消滅／遠翠</v>
      </c>
      <c r="AJ360" s="9" t="s">
        <v>2274</v>
      </c>
      <c r="AK360" s="33" t="str">
        <f>データ!O360</f>
        <v>-</v>
      </c>
      <c r="AL360" s="35" t="s">
        <v>977</v>
      </c>
      <c r="AM360" s="34" t="s">
        <v>2276</v>
      </c>
      <c r="AN360" s="33" t="str">
        <f>データ!Q360</f>
        <v>リヴァイブ／絶</v>
      </c>
      <c r="AO360" s="9" t="s">
        <v>2277</v>
      </c>
      <c r="AP360" s="33" t="str">
        <f>データ!S360</f>
        <v>-</v>
      </c>
      <c r="AQ360" s="35" t="s">
        <v>977</v>
      </c>
      <c r="AR360" s="34" t="s">
        <v>1260</v>
      </c>
      <c r="AS360" s="33" t="str">
        <f>データ!U360</f>
        <v>-</v>
      </c>
      <c r="AT360" s="35" t="s">
        <v>977</v>
      </c>
      <c r="AU360" s="34" t="s">
        <v>1260</v>
      </c>
      <c r="AV360" s="33" t="str">
        <f>データ!W360</f>
        <v>-</v>
      </c>
      <c r="AW360" s="35" t="s">
        <v>977</v>
      </c>
      <c r="AX360" s="34" t="s">
        <v>1260</v>
      </c>
      <c r="AY360" s="33" t="str">
        <f>データ!X360</f>
        <v>魔女の追憶イベ</v>
      </c>
      <c r="AZ360" s="35" t="s">
        <v>977</v>
      </c>
      <c r="BA360" s="9" t="s">
        <v>972</v>
      </c>
    </row>
    <row r="361" spans="1:53" x14ac:dyDescent="0.15">
      <c r="A361" s="9" t="s">
        <v>969</v>
      </c>
      <c r="B361" s="9" t="s">
        <v>1392</v>
      </c>
      <c r="C361" s="32" t="str">
        <f>"./images/thumbnail/"&amp;データ!B361&amp;".jpg"</f>
        <v>./images/thumbnail/1842.jpg</v>
      </c>
      <c r="D361" s="32" t="s">
        <v>1393</v>
      </c>
      <c r="E361" s="32" t="str">
        <f>"./images/thumbnail/"&amp;データ!B361&amp;".jpg"</f>
        <v>./images/thumbnail/1842.jpg</v>
      </c>
      <c r="F361" s="32" t="s">
        <v>1064</v>
      </c>
      <c r="G361" s="32" t="s">
        <v>1260</v>
      </c>
      <c r="H361" s="32" t="str">
        <f>データ!D361</f>
        <v>ヒルダ</v>
      </c>
      <c r="I361" s="32" t="s">
        <v>977</v>
      </c>
      <c r="J361" s="32" t="s">
        <v>1260</v>
      </c>
      <c r="K361" s="32" t="str">
        <f>データ!E361</f>
        <v>UR</v>
      </c>
      <c r="L361" s="32" t="s">
        <v>977</v>
      </c>
      <c r="M361" s="32" t="s">
        <v>1260</v>
      </c>
      <c r="N361" s="32">
        <f>データ!F361</f>
        <v>14</v>
      </c>
      <c r="O361" s="32" t="s">
        <v>977</v>
      </c>
      <c r="P361" s="32" t="s">
        <v>1260</v>
      </c>
      <c r="Q361" s="32" t="str">
        <f>データ!G361</f>
        <v>遠</v>
      </c>
      <c r="R361" s="32" t="s">
        <v>977</v>
      </c>
      <c r="S361" s="32" t="s">
        <v>1260</v>
      </c>
      <c r="T361" s="33">
        <f>データ!H361</f>
        <v>20432</v>
      </c>
      <c r="U361" s="34" t="s">
        <v>977</v>
      </c>
      <c r="V361" s="34" t="s">
        <v>1260</v>
      </c>
      <c r="W361" s="33">
        <f>データ!I361</f>
        <v>7127</v>
      </c>
      <c r="X361" s="34" t="s">
        <v>977</v>
      </c>
      <c r="Y361" s="34" t="s">
        <v>1260</v>
      </c>
      <c r="Z361" s="33">
        <f>データ!J361</f>
        <v>5180</v>
      </c>
      <c r="AA361" s="34" t="s">
        <v>977</v>
      </c>
      <c r="AB361" s="34" t="s">
        <v>1260</v>
      </c>
      <c r="AC361" s="33" t="str">
        <f>データ!K361</f>
        <v>S+</v>
      </c>
      <c r="AD361" s="32" t="s">
        <v>977</v>
      </c>
      <c r="AE361" s="34" t="s">
        <v>1260</v>
      </c>
      <c r="AF361" s="33">
        <f>データ!L361</f>
        <v>32739</v>
      </c>
      <c r="AG361" s="34" t="s">
        <v>977</v>
      </c>
      <c r="AH361" s="34" t="s">
        <v>2273</v>
      </c>
      <c r="AI361" s="33" t="str">
        <f>データ!M361</f>
        <v>浄化の一撃／真</v>
      </c>
      <c r="AJ361" s="9" t="s">
        <v>2274</v>
      </c>
      <c r="AK361" s="33" t="str">
        <f>データ!O361</f>
        <v>-</v>
      </c>
      <c r="AL361" s="35" t="s">
        <v>977</v>
      </c>
      <c r="AM361" s="34" t="s">
        <v>2276</v>
      </c>
      <c r="AN361" s="33" t="str">
        <f>データ!Q361</f>
        <v>エッジノート／絶</v>
      </c>
      <c r="AO361" s="9" t="s">
        <v>2277</v>
      </c>
      <c r="AP361" s="33" t="str">
        <f>データ!S361</f>
        <v>-</v>
      </c>
      <c r="AQ361" s="35" t="s">
        <v>977</v>
      </c>
      <c r="AR361" s="34" t="s">
        <v>1260</v>
      </c>
      <c r="AS361" s="33" t="str">
        <f>データ!U361</f>
        <v>-</v>
      </c>
      <c r="AT361" s="35" t="s">
        <v>977</v>
      </c>
      <c r="AU361" s="34" t="s">
        <v>1260</v>
      </c>
      <c r="AV361" s="33" t="str">
        <f>データ!W361</f>
        <v>-</v>
      </c>
      <c r="AW361" s="35" t="s">
        <v>977</v>
      </c>
      <c r="AX361" s="34" t="s">
        <v>1260</v>
      </c>
      <c r="AY361" s="33" t="str">
        <f>データ!X361</f>
        <v>ガチャイベ</v>
      </c>
      <c r="AZ361" s="35" t="s">
        <v>977</v>
      </c>
      <c r="BA361" s="9" t="s">
        <v>972</v>
      </c>
    </row>
    <row r="362" spans="1:53" x14ac:dyDescent="0.15">
      <c r="A362" s="9" t="s">
        <v>969</v>
      </c>
      <c r="B362" s="9" t="s">
        <v>1392</v>
      </c>
      <c r="C362" s="32" t="str">
        <f>"./images/thumbnail/"&amp;データ!B362&amp;".jpg"</f>
        <v>./images/thumbnail/1840.jpg</v>
      </c>
      <c r="D362" s="32" t="s">
        <v>1393</v>
      </c>
      <c r="E362" s="32" t="str">
        <f>"./images/thumbnail/"&amp;データ!B362&amp;".jpg"</f>
        <v>./images/thumbnail/1840.jpg</v>
      </c>
      <c r="F362" s="32" t="s">
        <v>1064</v>
      </c>
      <c r="G362" s="32" t="s">
        <v>1260</v>
      </c>
      <c r="H362" s="32" t="str">
        <f>データ!D362</f>
        <v>ラム</v>
      </c>
      <c r="I362" s="32" t="s">
        <v>977</v>
      </c>
      <c r="J362" s="32" t="s">
        <v>1260</v>
      </c>
      <c r="K362" s="32" t="str">
        <f>データ!E362</f>
        <v>UR</v>
      </c>
      <c r="L362" s="32" t="s">
        <v>977</v>
      </c>
      <c r="M362" s="32" t="s">
        <v>1260</v>
      </c>
      <c r="N362" s="32">
        <f>データ!F362</f>
        <v>14</v>
      </c>
      <c r="O362" s="32" t="s">
        <v>977</v>
      </c>
      <c r="P362" s="32" t="s">
        <v>1260</v>
      </c>
      <c r="Q362" s="32" t="str">
        <f>データ!G362</f>
        <v>打</v>
      </c>
      <c r="R362" s="32" t="s">
        <v>977</v>
      </c>
      <c r="S362" s="32" t="s">
        <v>1260</v>
      </c>
      <c r="T362" s="33">
        <f>データ!H362</f>
        <v>21267</v>
      </c>
      <c r="U362" s="34" t="s">
        <v>977</v>
      </c>
      <c r="V362" s="34" t="s">
        <v>1260</v>
      </c>
      <c r="W362" s="33">
        <f>データ!I362</f>
        <v>6074</v>
      </c>
      <c r="X362" s="34" t="s">
        <v>977</v>
      </c>
      <c r="Y362" s="34" t="s">
        <v>1260</v>
      </c>
      <c r="Z362" s="33">
        <f>データ!J362</f>
        <v>9759</v>
      </c>
      <c r="AA362" s="34" t="s">
        <v>977</v>
      </c>
      <c r="AB362" s="34" t="s">
        <v>1260</v>
      </c>
      <c r="AC362" s="33" t="str">
        <f>データ!K362</f>
        <v>A+</v>
      </c>
      <c r="AD362" s="32" t="s">
        <v>977</v>
      </c>
      <c r="AE362" s="34" t="s">
        <v>1260</v>
      </c>
      <c r="AF362" s="33">
        <f>データ!L362</f>
        <v>37100</v>
      </c>
      <c r="AG362" s="34" t="s">
        <v>977</v>
      </c>
      <c r="AH362" s="34" t="s">
        <v>2273</v>
      </c>
      <c r="AI362" s="33" t="str">
        <f>データ!M362</f>
        <v>癒やしの光／煌</v>
      </c>
      <c r="AJ362" s="9" t="s">
        <v>2274</v>
      </c>
      <c r="AK362" s="33" t="str">
        <f>データ!O362</f>
        <v>-</v>
      </c>
      <c r="AL362" s="35" t="s">
        <v>977</v>
      </c>
      <c r="AM362" s="34" t="s">
        <v>2276</v>
      </c>
      <c r="AN362" s="33" t="str">
        <f>データ!Q362</f>
        <v>カウンター／絶</v>
      </c>
      <c r="AO362" s="9" t="s">
        <v>2277</v>
      </c>
      <c r="AP362" s="33" t="str">
        <f>データ!S362</f>
        <v>-</v>
      </c>
      <c r="AQ362" s="35" t="s">
        <v>977</v>
      </c>
      <c r="AR362" s="34" t="s">
        <v>1260</v>
      </c>
      <c r="AS362" s="33" t="str">
        <f>データ!U362</f>
        <v>-</v>
      </c>
      <c r="AT362" s="35" t="s">
        <v>977</v>
      </c>
      <c r="AU362" s="34" t="s">
        <v>1260</v>
      </c>
      <c r="AV362" s="33" t="str">
        <f>データ!W362</f>
        <v>-</v>
      </c>
      <c r="AW362" s="35" t="s">
        <v>977</v>
      </c>
      <c r="AX362" s="34" t="s">
        <v>1260</v>
      </c>
      <c r="AY362" s="33" t="str">
        <f>データ!X362</f>
        <v>魔女の追憶イベ</v>
      </c>
      <c r="AZ362" s="35" t="s">
        <v>977</v>
      </c>
      <c r="BA362" s="9" t="s">
        <v>972</v>
      </c>
    </row>
    <row r="363" spans="1:53" x14ac:dyDescent="0.15">
      <c r="A363" s="9" t="s">
        <v>969</v>
      </c>
      <c r="B363" s="9" t="s">
        <v>1392</v>
      </c>
      <c r="C363" s="32" t="str">
        <f>"./images/thumbnail/"&amp;データ!B363&amp;".jpg"</f>
        <v>./images/thumbnail/1838.jpg</v>
      </c>
      <c r="D363" s="32" t="s">
        <v>1393</v>
      </c>
      <c r="E363" s="32" t="str">
        <f>"./images/thumbnail/"&amp;データ!B363&amp;".jpg"</f>
        <v>./images/thumbnail/1838.jpg</v>
      </c>
      <c r="F363" s="32" t="s">
        <v>1064</v>
      </c>
      <c r="G363" s="32" t="s">
        <v>1260</v>
      </c>
      <c r="H363" s="32" t="str">
        <f>データ!D363</f>
        <v>レティシア</v>
      </c>
      <c r="I363" s="32" t="s">
        <v>977</v>
      </c>
      <c r="J363" s="32" t="s">
        <v>1260</v>
      </c>
      <c r="K363" s="32" t="str">
        <f>データ!E363</f>
        <v>UR</v>
      </c>
      <c r="L363" s="32" t="s">
        <v>977</v>
      </c>
      <c r="M363" s="32" t="s">
        <v>1260</v>
      </c>
      <c r="N363" s="32">
        <f>データ!F363</f>
        <v>14</v>
      </c>
      <c r="O363" s="32" t="s">
        <v>977</v>
      </c>
      <c r="P363" s="32" t="s">
        <v>1260</v>
      </c>
      <c r="Q363" s="32" t="str">
        <f>データ!G363</f>
        <v>突</v>
      </c>
      <c r="R363" s="32" t="s">
        <v>977</v>
      </c>
      <c r="S363" s="32" t="s">
        <v>1260</v>
      </c>
      <c r="T363" s="33">
        <f>データ!H363</f>
        <v>20649</v>
      </c>
      <c r="U363" s="34" t="s">
        <v>977</v>
      </c>
      <c r="V363" s="34" t="s">
        <v>1260</v>
      </c>
      <c r="W363" s="33">
        <f>データ!I363</f>
        <v>6145</v>
      </c>
      <c r="X363" s="34" t="s">
        <v>977</v>
      </c>
      <c r="Y363" s="34" t="s">
        <v>1260</v>
      </c>
      <c r="Z363" s="33">
        <f>データ!J363</f>
        <v>6430</v>
      </c>
      <c r="AA363" s="34" t="s">
        <v>977</v>
      </c>
      <c r="AB363" s="34" t="s">
        <v>1260</v>
      </c>
      <c r="AC363" s="33" t="str">
        <f>データ!K363</f>
        <v>SS+</v>
      </c>
      <c r="AD363" s="32" t="s">
        <v>977</v>
      </c>
      <c r="AE363" s="34" t="s">
        <v>1260</v>
      </c>
      <c r="AF363" s="33">
        <f>データ!L363</f>
        <v>33224</v>
      </c>
      <c r="AG363" s="34" t="s">
        <v>977</v>
      </c>
      <c r="AH363" s="34" t="s">
        <v>2273</v>
      </c>
      <c r="AI363" s="33" t="str">
        <f>データ!M363</f>
        <v>天焔幻の一閃／煌</v>
      </c>
      <c r="AJ363" s="9" t="s">
        <v>2274</v>
      </c>
      <c r="AK363" s="33" t="str">
        <f>データ!O363</f>
        <v>-</v>
      </c>
      <c r="AL363" s="35" t="s">
        <v>977</v>
      </c>
      <c r="AM363" s="34" t="s">
        <v>2276</v>
      </c>
      <c r="AN363" s="33" t="str">
        <f>データ!Q363</f>
        <v>アサルトオーダー／真</v>
      </c>
      <c r="AO363" s="9" t="s">
        <v>2277</v>
      </c>
      <c r="AP363" s="33" t="str">
        <f>データ!S363</f>
        <v>-</v>
      </c>
      <c r="AQ363" s="35" t="s">
        <v>977</v>
      </c>
      <c r="AR363" s="34" t="s">
        <v>1260</v>
      </c>
      <c r="AS363" s="33" t="str">
        <f>データ!U363</f>
        <v>-</v>
      </c>
      <c r="AT363" s="35" t="s">
        <v>977</v>
      </c>
      <c r="AU363" s="34" t="s">
        <v>1260</v>
      </c>
      <c r="AV363" s="33" t="str">
        <f>データ!W363</f>
        <v>-</v>
      </c>
      <c r="AW363" s="35" t="s">
        <v>977</v>
      </c>
      <c r="AX363" s="34" t="s">
        <v>1260</v>
      </c>
      <c r="AY363" s="33" t="str">
        <f>データ!X363</f>
        <v>ガチャイベ</v>
      </c>
      <c r="AZ363" s="35" t="s">
        <v>977</v>
      </c>
      <c r="BA363" s="9" t="s">
        <v>972</v>
      </c>
    </row>
    <row r="364" spans="1:53" x14ac:dyDescent="0.15">
      <c r="A364" s="9" t="s">
        <v>969</v>
      </c>
      <c r="B364" s="9" t="s">
        <v>1392</v>
      </c>
      <c r="C364" s="32" t="str">
        <f>"./images/thumbnail/"&amp;データ!B364&amp;".jpg"</f>
        <v>./images/thumbnail/1836_b.jpg</v>
      </c>
      <c r="D364" s="32" t="s">
        <v>1393</v>
      </c>
      <c r="E364" s="32" t="str">
        <f>"./images/thumbnail/"&amp;データ!B364&amp;".jpg"</f>
        <v>./images/thumbnail/1836_b.jpg</v>
      </c>
      <c r="F364" s="32" t="s">
        <v>1064</v>
      </c>
      <c r="G364" s="32" t="s">
        <v>1260</v>
      </c>
      <c r="H364" s="32" t="str">
        <f>データ!D364</f>
        <v>ノリス</v>
      </c>
      <c r="I364" s="32" t="s">
        <v>977</v>
      </c>
      <c r="J364" s="32" t="s">
        <v>1260</v>
      </c>
      <c r="K364" s="32" t="str">
        <f>データ!E364</f>
        <v>UR</v>
      </c>
      <c r="L364" s="32" t="s">
        <v>977</v>
      </c>
      <c r="M364" s="32" t="s">
        <v>1260</v>
      </c>
      <c r="N364" s="32">
        <f>データ!F364</f>
        <v>14</v>
      </c>
      <c r="O364" s="32" t="s">
        <v>977</v>
      </c>
      <c r="P364" s="32" t="s">
        <v>1260</v>
      </c>
      <c r="Q364" s="32" t="str">
        <f>データ!G364</f>
        <v>斬</v>
      </c>
      <c r="R364" s="32" t="s">
        <v>977</v>
      </c>
      <c r="S364" s="32" t="s">
        <v>1260</v>
      </c>
      <c r="T364" s="33">
        <f>データ!H364</f>
        <v>21014</v>
      </c>
      <c r="U364" s="34" t="s">
        <v>977</v>
      </c>
      <c r="V364" s="34" t="s">
        <v>1260</v>
      </c>
      <c r="W364" s="33">
        <f>データ!I364</f>
        <v>10858</v>
      </c>
      <c r="X364" s="34" t="s">
        <v>977</v>
      </c>
      <c r="Y364" s="34" t="s">
        <v>1260</v>
      </c>
      <c r="Z364" s="33">
        <f>データ!J364</f>
        <v>8125</v>
      </c>
      <c r="AA364" s="34" t="s">
        <v>977</v>
      </c>
      <c r="AB364" s="34" t="s">
        <v>1260</v>
      </c>
      <c r="AC364" s="33" t="str">
        <f>データ!K364</f>
        <v>SS+</v>
      </c>
      <c r="AD364" s="32" t="s">
        <v>977</v>
      </c>
      <c r="AE364" s="34" t="s">
        <v>1260</v>
      </c>
      <c r="AF364" s="33">
        <f>データ!L364</f>
        <v>39997</v>
      </c>
      <c r="AG364" s="34" t="s">
        <v>977</v>
      </c>
      <c r="AH364" s="34" t="s">
        <v>2273</v>
      </c>
      <c r="AI364" s="33" t="str">
        <f>データ!M364</f>
        <v>地幻氷の縦十字／煌</v>
      </c>
      <c r="AJ364" s="9" t="s">
        <v>2274</v>
      </c>
      <c r="AK364" s="33" t="str">
        <f>データ!O364</f>
        <v>-</v>
      </c>
      <c r="AL364" s="35" t="s">
        <v>977</v>
      </c>
      <c r="AM364" s="34" t="s">
        <v>2276</v>
      </c>
      <c r="AN364" s="33" t="str">
        <f>データ!Q364</f>
        <v>エピロスの真珠</v>
      </c>
      <c r="AO364" s="9" t="s">
        <v>2277</v>
      </c>
      <c r="AP364" s="33" t="str">
        <f>データ!S364</f>
        <v>-</v>
      </c>
      <c r="AQ364" s="35" t="s">
        <v>977</v>
      </c>
      <c r="AR364" s="34" t="s">
        <v>1260</v>
      </c>
      <c r="AS364" s="33" t="str">
        <f>データ!U364</f>
        <v>-</v>
      </c>
      <c r="AT364" s="35" t="s">
        <v>977</v>
      </c>
      <c r="AU364" s="34" t="s">
        <v>1260</v>
      </c>
      <c r="AV364" s="33" t="str">
        <f>データ!W364</f>
        <v>-</v>
      </c>
      <c r="AW364" s="35" t="s">
        <v>977</v>
      </c>
      <c r="AX364" s="34" t="s">
        <v>1260</v>
      </c>
      <c r="AY364" s="33" t="str">
        <f>データ!X364</f>
        <v>精鋭化ユニット／鬼謀</v>
      </c>
      <c r="AZ364" s="35" t="s">
        <v>977</v>
      </c>
      <c r="BA364" s="9" t="s">
        <v>972</v>
      </c>
    </row>
    <row r="365" spans="1:53" x14ac:dyDescent="0.15">
      <c r="A365" s="9" t="s">
        <v>969</v>
      </c>
      <c r="B365" s="9" t="s">
        <v>1392</v>
      </c>
      <c r="C365" s="32" t="str">
        <f>"./images/thumbnail/"&amp;データ!B365&amp;".jpg"</f>
        <v>./images/thumbnail/1836_a.jpg</v>
      </c>
      <c r="D365" s="32" t="s">
        <v>1393</v>
      </c>
      <c r="E365" s="32" t="str">
        <f>"./images/thumbnail/"&amp;データ!B365&amp;".jpg"</f>
        <v>./images/thumbnail/1836_a.jpg</v>
      </c>
      <c r="F365" s="32" t="s">
        <v>1064</v>
      </c>
      <c r="G365" s="32" t="s">
        <v>1260</v>
      </c>
      <c r="H365" s="32" t="str">
        <f>データ!D365</f>
        <v>ノリス</v>
      </c>
      <c r="I365" s="32" t="s">
        <v>977</v>
      </c>
      <c r="J365" s="32" t="s">
        <v>1260</v>
      </c>
      <c r="K365" s="32" t="str">
        <f>データ!E365</f>
        <v>UR</v>
      </c>
      <c r="L365" s="32" t="s">
        <v>977</v>
      </c>
      <c r="M365" s="32" t="s">
        <v>1260</v>
      </c>
      <c r="N365" s="32">
        <f>データ!F365</f>
        <v>14</v>
      </c>
      <c r="O365" s="32" t="s">
        <v>977</v>
      </c>
      <c r="P365" s="32" t="s">
        <v>1260</v>
      </c>
      <c r="Q365" s="32" t="str">
        <f>データ!G365</f>
        <v>斬</v>
      </c>
      <c r="R365" s="32" t="s">
        <v>977</v>
      </c>
      <c r="S365" s="32" t="s">
        <v>1260</v>
      </c>
      <c r="T365" s="33">
        <f>データ!H365</f>
        <v>21875</v>
      </c>
      <c r="U365" s="34" t="s">
        <v>977</v>
      </c>
      <c r="V365" s="34" t="s">
        <v>1260</v>
      </c>
      <c r="W365" s="33">
        <f>データ!I365</f>
        <v>11257</v>
      </c>
      <c r="X365" s="34" t="s">
        <v>977</v>
      </c>
      <c r="Y365" s="34" t="s">
        <v>1260</v>
      </c>
      <c r="Z365" s="33">
        <f>データ!J365</f>
        <v>8440</v>
      </c>
      <c r="AA365" s="34" t="s">
        <v>977</v>
      </c>
      <c r="AB365" s="34" t="s">
        <v>1260</v>
      </c>
      <c r="AC365" s="33" t="str">
        <f>データ!K365</f>
        <v>SS+</v>
      </c>
      <c r="AD365" s="32" t="s">
        <v>977</v>
      </c>
      <c r="AE365" s="34" t="s">
        <v>1260</v>
      </c>
      <c r="AF365" s="33">
        <f>データ!L365</f>
        <v>41572</v>
      </c>
      <c r="AG365" s="34" t="s">
        <v>977</v>
      </c>
      <c r="AH365" s="34" t="s">
        <v>2273</v>
      </c>
      <c r="AI365" s="33" t="str">
        <f>データ!M365</f>
        <v>地幻氷の縦十字／煌＋</v>
      </c>
      <c r="AJ365" s="9" t="s">
        <v>2274</v>
      </c>
      <c r="AK365" s="33" t="str">
        <f>データ!O365</f>
        <v>-</v>
      </c>
      <c r="AL365" s="35" t="s">
        <v>977</v>
      </c>
      <c r="AM365" s="34" t="s">
        <v>2276</v>
      </c>
      <c r="AN365" s="33" t="str">
        <f>データ!Q365</f>
        <v>エースオーダー／真</v>
      </c>
      <c r="AO365" s="9" t="s">
        <v>2277</v>
      </c>
      <c r="AP365" s="33" t="str">
        <f>データ!S365</f>
        <v>-</v>
      </c>
      <c r="AQ365" s="35" t="s">
        <v>977</v>
      </c>
      <c r="AR365" s="34" t="s">
        <v>1260</v>
      </c>
      <c r="AS365" s="33" t="str">
        <f>データ!U365</f>
        <v>-</v>
      </c>
      <c r="AT365" s="35" t="s">
        <v>977</v>
      </c>
      <c r="AU365" s="34" t="s">
        <v>1260</v>
      </c>
      <c r="AV365" s="33" t="str">
        <f>データ!W365</f>
        <v>-</v>
      </c>
      <c r="AW365" s="35" t="s">
        <v>977</v>
      </c>
      <c r="AX365" s="34" t="s">
        <v>1260</v>
      </c>
      <c r="AY365" s="33" t="str">
        <f>データ!X365</f>
        <v>精鋭化ユニット／神技</v>
      </c>
      <c r="AZ365" s="35" t="s">
        <v>977</v>
      </c>
      <c r="BA365" s="9" t="s">
        <v>972</v>
      </c>
    </row>
    <row r="366" spans="1:53" x14ac:dyDescent="0.15">
      <c r="A366" s="9" t="s">
        <v>969</v>
      </c>
      <c r="B366" s="9" t="s">
        <v>1392</v>
      </c>
      <c r="C366" s="32" t="str">
        <f>"./images/thumbnail/"&amp;データ!B366&amp;".jpg"</f>
        <v>./images/thumbnail/1836.jpg</v>
      </c>
      <c r="D366" s="32" t="s">
        <v>1393</v>
      </c>
      <c r="E366" s="32" t="str">
        <f>"./images/thumbnail/"&amp;データ!B366&amp;".jpg"</f>
        <v>./images/thumbnail/1836.jpg</v>
      </c>
      <c r="F366" s="32" t="s">
        <v>1064</v>
      </c>
      <c r="G366" s="32" t="s">
        <v>1260</v>
      </c>
      <c r="H366" s="32" t="str">
        <f>データ!D366</f>
        <v>ノリス</v>
      </c>
      <c r="I366" s="32" t="s">
        <v>977</v>
      </c>
      <c r="J366" s="32" t="s">
        <v>1260</v>
      </c>
      <c r="K366" s="32" t="str">
        <f>データ!E366</f>
        <v>UR</v>
      </c>
      <c r="L366" s="32" t="s">
        <v>977</v>
      </c>
      <c r="M366" s="32" t="s">
        <v>1260</v>
      </c>
      <c r="N366" s="32">
        <f>データ!F366</f>
        <v>14</v>
      </c>
      <c r="O366" s="32" t="s">
        <v>977</v>
      </c>
      <c r="P366" s="32" t="s">
        <v>1260</v>
      </c>
      <c r="Q366" s="32" t="str">
        <f>データ!G366</f>
        <v>斬</v>
      </c>
      <c r="R366" s="32" t="s">
        <v>977</v>
      </c>
      <c r="S366" s="32" t="s">
        <v>1260</v>
      </c>
      <c r="T366" s="33">
        <f>データ!H366</f>
        <v>17507</v>
      </c>
      <c r="U366" s="34" t="s">
        <v>977</v>
      </c>
      <c r="V366" s="34" t="s">
        <v>1260</v>
      </c>
      <c r="W366" s="33">
        <f>データ!I366</f>
        <v>8044</v>
      </c>
      <c r="X366" s="34" t="s">
        <v>977</v>
      </c>
      <c r="Y366" s="34" t="s">
        <v>1260</v>
      </c>
      <c r="Z366" s="33">
        <f>データ!J366</f>
        <v>6256</v>
      </c>
      <c r="AA366" s="34" t="s">
        <v>977</v>
      </c>
      <c r="AB366" s="34" t="s">
        <v>1260</v>
      </c>
      <c r="AC366" s="33" t="str">
        <f>データ!K366</f>
        <v>S</v>
      </c>
      <c r="AD366" s="32" t="s">
        <v>977</v>
      </c>
      <c r="AE366" s="34" t="s">
        <v>1260</v>
      </c>
      <c r="AF366" s="33">
        <f>データ!L366</f>
        <v>31807</v>
      </c>
      <c r="AG366" s="34" t="s">
        <v>977</v>
      </c>
      <c r="AH366" s="34" t="s">
        <v>2273</v>
      </c>
      <c r="AI366" s="33" t="str">
        <f>データ!M366</f>
        <v>地幻氷の縦十字／煌</v>
      </c>
      <c r="AJ366" s="9" t="s">
        <v>2274</v>
      </c>
      <c r="AK366" s="33" t="str">
        <f>データ!O366</f>
        <v>-</v>
      </c>
      <c r="AL366" s="35" t="s">
        <v>977</v>
      </c>
      <c r="AM366" s="34" t="s">
        <v>2276</v>
      </c>
      <c r="AN366" s="33" t="str">
        <f>データ!Q366</f>
        <v>エースオーダー／真</v>
      </c>
      <c r="AO366" s="9" t="s">
        <v>2277</v>
      </c>
      <c r="AP366" s="33" t="str">
        <f>データ!S366</f>
        <v>-</v>
      </c>
      <c r="AQ366" s="35" t="s">
        <v>977</v>
      </c>
      <c r="AR366" s="34" t="s">
        <v>1260</v>
      </c>
      <c r="AS366" s="33" t="str">
        <f>データ!U366</f>
        <v>-</v>
      </c>
      <c r="AT366" s="35" t="s">
        <v>977</v>
      </c>
      <c r="AU366" s="34" t="s">
        <v>1260</v>
      </c>
      <c r="AV366" s="33" t="str">
        <f>データ!W366</f>
        <v>-</v>
      </c>
      <c r="AW366" s="35" t="s">
        <v>977</v>
      </c>
      <c r="AX366" s="34" t="s">
        <v>1260</v>
      </c>
      <c r="AY366" s="33" t="str">
        <f>データ!X366</f>
        <v>ガチャイベ</v>
      </c>
      <c r="AZ366" s="35" t="s">
        <v>977</v>
      </c>
      <c r="BA366" s="9" t="s">
        <v>972</v>
      </c>
    </row>
    <row r="367" spans="1:53" x14ac:dyDescent="0.15">
      <c r="A367" s="9" t="s">
        <v>969</v>
      </c>
      <c r="B367" s="9" t="s">
        <v>1392</v>
      </c>
      <c r="C367" s="32" t="str">
        <f>"./images/thumbnail/"&amp;データ!B367&amp;".jpg"</f>
        <v>./images/thumbnail/1834_b.jpg</v>
      </c>
      <c r="D367" s="32" t="s">
        <v>1393</v>
      </c>
      <c r="E367" s="32" t="str">
        <f>"./images/thumbnail/"&amp;データ!B367&amp;".jpg"</f>
        <v>./images/thumbnail/1834_b.jpg</v>
      </c>
      <c r="F367" s="32" t="s">
        <v>1064</v>
      </c>
      <c r="G367" s="32" t="s">
        <v>1260</v>
      </c>
      <c r="H367" s="32" t="str">
        <f>データ!D367</f>
        <v>カリス</v>
      </c>
      <c r="I367" s="32" t="s">
        <v>977</v>
      </c>
      <c r="J367" s="32" t="s">
        <v>1260</v>
      </c>
      <c r="K367" s="32" t="str">
        <f>データ!E367</f>
        <v>UR</v>
      </c>
      <c r="L367" s="32" t="s">
        <v>977</v>
      </c>
      <c r="M367" s="32" t="s">
        <v>1260</v>
      </c>
      <c r="N367" s="32">
        <f>データ!F367</f>
        <v>14</v>
      </c>
      <c r="O367" s="32" t="s">
        <v>977</v>
      </c>
      <c r="P367" s="32" t="s">
        <v>1260</v>
      </c>
      <c r="Q367" s="32" t="str">
        <f>データ!G367</f>
        <v>突</v>
      </c>
      <c r="R367" s="32" t="s">
        <v>977</v>
      </c>
      <c r="S367" s="32" t="s">
        <v>1260</v>
      </c>
      <c r="T367" s="33">
        <f>データ!H367</f>
        <v>25025</v>
      </c>
      <c r="U367" s="34" t="s">
        <v>977</v>
      </c>
      <c r="V367" s="34" t="s">
        <v>1260</v>
      </c>
      <c r="W367" s="33">
        <f>データ!I367</f>
        <v>7759</v>
      </c>
      <c r="X367" s="34" t="s">
        <v>977</v>
      </c>
      <c r="Y367" s="34" t="s">
        <v>1260</v>
      </c>
      <c r="Z367" s="33">
        <f>データ!J367</f>
        <v>9308</v>
      </c>
      <c r="AA367" s="34" t="s">
        <v>977</v>
      </c>
      <c r="AB367" s="34" t="s">
        <v>1260</v>
      </c>
      <c r="AC367" s="33" t="str">
        <f>データ!K367</f>
        <v>SS4</v>
      </c>
      <c r="AD367" s="32" t="s">
        <v>977</v>
      </c>
      <c r="AE367" s="34" t="s">
        <v>1260</v>
      </c>
      <c r="AF367" s="33">
        <f>データ!L367</f>
        <v>42092</v>
      </c>
      <c r="AG367" s="34" t="s">
        <v>977</v>
      </c>
      <c r="AH367" s="34" t="s">
        <v>2273</v>
      </c>
      <c r="AI367" s="33" t="str">
        <f>データ!M367</f>
        <v>強奪者の雷／煌</v>
      </c>
      <c r="AJ367" s="9" t="s">
        <v>2274</v>
      </c>
      <c r="AK367" s="33" t="str">
        <f>データ!O367</f>
        <v>-</v>
      </c>
      <c r="AL367" s="35" t="s">
        <v>977</v>
      </c>
      <c r="AM367" s="34" t="s">
        <v>2276</v>
      </c>
      <c r="AN367" s="33" t="str">
        <f>データ!Q367</f>
        <v>喧嘩上等！</v>
      </c>
      <c r="AO367" s="9" t="s">
        <v>2277</v>
      </c>
      <c r="AP367" s="33" t="str">
        <f>データ!S367</f>
        <v>-</v>
      </c>
      <c r="AQ367" s="35" t="s">
        <v>977</v>
      </c>
      <c r="AR367" s="34" t="s">
        <v>1260</v>
      </c>
      <c r="AS367" s="33" t="str">
        <f>データ!U367</f>
        <v>-</v>
      </c>
      <c r="AT367" s="35" t="s">
        <v>977</v>
      </c>
      <c r="AU367" s="34" t="s">
        <v>1260</v>
      </c>
      <c r="AV367" s="33" t="str">
        <f>データ!W367</f>
        <v>-</v>
      </c>
      <c r="AW367" s="35" t="s">
        <v>977</v>
      </c>
      <c r="AX367" s="34" t="s">
        <v>1260</v>
      </c>
      <c r="AY367" s="33" t="str">
        <f>データ!X367</f>
        <v>精鋭化ユニット／鬼謀</v>
      </c>
      <c r="AZ367" s="35" t="s">
        <v>977</v>
      </c>
      <c r="BA367" s="9" t="s">
        <v>972</v>
      </c>
    </row>
    <row r="368" spans="1:53" x14ac:dyDescent="0.15">
      <c r="A368" s="9" t="s">
        <v>969</v>
      </c>
      <c r="B368" s="9" t="s">
        <v>1392</v>
      </c>
      <c r="C368" s="32" t="str">
        <f>"./images/thumbnail/"&amp;データ!B368&amp;".jpg"</f>
        <v>./images/thumbnail/1834_a.jpg</v>
      </c>
      <c r="D368" s="32" t="s">
        <v>1393</v>
      </c>
      <c r="E368" s="32" t="str">
        <f>"./images/thumbnail/"&amp;データ!B368&amp;".jpg"</f>
        <v>./images/thumbnail/1834_a.jpg</v>
      </c>
      <c r="F368" s="32" t="s">
        <v>1064</v>
      </c>
      <c r="G368" s="32" t="s">
        <v>1260</v>
      </c>
      <c r="H368" s="32" t="str">
        <f>データ!D368</f>
        <v>カリス</v>
      </c>
      <c r="I368" s="32" t="s">
        <v>977</v>
      </c>
      <c r="J368" s="32" t="s">
        <v>1260</v>
      </c>
      <c r="K368" s="32" t="str">
        <f>データ!E368</f>
        <v>UR</v>
      </c>
      <c r="L368" s="32" t="s">
        <v>977</v>
      </c>
      <c r="M368" s="32" t="s">
        <v>1260</v>
      </c>
      <c r="N368" s="32">
        <f>データ!F368</f>
        <v>14</v>
      </c>
      <c r="O368" s="32" t="s">
        <v>977</v>
      </c>
      <c r="P368" s="32" t="s">
        <v>1260</v>
      </c>
      <c r="Q368" s="32" t="str">
        <f>データ!G368</f>
        <v>突</v>
      </c>
      <c r="R368" s="32" t="s">
        <v>977</v>
      </c>
      <c r="S368" s="32" t="s">
        <v>1260</v>
      </c>
      <c r="T368" s="33">
        <f>データ!H368</f>
        <v>26957</v>
      </c>
      <c r="U368" s="34" t="s">
        <v>977</v>
      </c>
      <c r="V368" s="34" t="s">
        <v>1260</v>
      </c>
      <c r="W368" s="33">
        <f>データ!I368</f>
        <v>8095</v>
      </c>
      <c r="X368" s="34" t="s">
        <v>977</v>
      </c>
      <c r="Y368" s="34" t="s">
        <v>1260</v>
      </c>
      <c r="Z368" s="33">
        <f>データ!J368</f>
        <v>10064</v>
      </c>
      <c r="AA368" s="34" t="s">
        <v>977</v>
      </c>
      <c r="AB368" s="34" t="s">
        <v>1260</v>
      </c>
      <c r="AC368" s="33" t="str">
        <f>データ!K368</f>
        <v>SS4</v>
      </c>
      <c r="AD368" s="32" t="s">
        <v>977</v>
      </c>
      <c r="AE368" s="34" t="s">
        <v>1260</v>
      </c>
      <c r="AF368" s="33">
        <f>データ!L368</f>
        <v>45116</v>
      </c>
      <c r="AG368" s="34" t="s">
        <v>977</v>
      </c>
      <c r="AH368" s="34" t="s">
        <v>2273</v>
      </c>
      <c r="AI368" s="33" t="str">
        <f>データ!M368</f>
        <v>強奪者の雷／煌＋</v>
      </c>
      <c r="AJ368" s="9" t="s">
        <v>2274</v>
      </c>
      <c r="AK368" s="33" t="str">
        <f>データ!O368</f>
        <v>-</v>
      </c>
      <c r="AL368" s="35" t="s">
        <v>977</v>
      </c>
      <c r="AM368" s="34" t="s">
        <v>2276</v>
      </c>
      <c r="AN368" s="33" t="str">
        <f>データ!Q368</f>
        <v>バーサク／真</v>
      </c>
      <c r="AO368" s="9" t="s">
        <v>2277</v>
      </c>
      <c r="AP368" s="33" t="str">
        <f>データ!S368</f>
        <v>-</v>
      </c>
      <c r="AQ368" s="35" t="s">
        <v>977</v>
      </c>
      <c r="AR368" s="34" t="s">
        <v>1260</v>
      </c>
      <c r="AS368" s="33" t="str">
        <f>データ!U368</f>
        <v>-</v>
      </c>
      <c r="AT368" s="35" t="s">
        <v>977</v>
      </c>
      <c r="AU368" s="34" t="s">
        <v>1260</v>
      </c>
      <c r="AV368" s="33" t="str">
        <f>データ!W368</f>
        <v>-</v>
      </c>
      <c r="AW368" s="35" t="s">
        <v>977</v>
      </c>
      <c r="AX368" s="34" t="s">
        <v>1260</v>
      </c>
      <c r="AY368" s="33" t="str">
        <f>データ!X368</f>
        <v>精鋭化ユニット／神技</v>
      </c>
      <c r="AZ368" s="35" t="s">
        <v>977</v>
      </c>
      <c r="BA368" s="9" t="s">
        <v>972</v>
      </c>
    </row>
    <row r="369" spans="1:53" x14ac:dyDescent="0.15">
      <c r="A369" s="9" t="s">
        <v>969</v>
      </c>
      <c r="B369" s="9" t="s">
        <v>1392</v>
      </c>
      <c r="C369" s="32" t="str">
        <f>"./images/thumbnail/"&amp;データ!B369&amp;".jpg"</f>
        <v>./images/thumbnail/1834.jpg</v>
      </c>
      <c r="D369" s="32" t="s">
        <v>1393</v>
      </c>
      <c r="E369" s="32" t="str">
        <f>"./images/thumbnail/"&amp;データ!B369&amp;".jpg"</f>
        <v>./images/thumbnail/1834.jpg</v>
      </c>
      <c r="F369" s="32" t="s">
        <v>1064</v>
      </c>
      <c r="G369" s="32" t="s">
        <v>1260</v>
      </c>
      <c r="H369" s="32" t="str">
        <f>データ!D369</f>
        <v>カリス</v>
      </c>
      <c r="I369" s="32" t="s">
        <v>977</v>
      </c>
      <c r="J369" s="32" t="s">
        <v>1260</v>
      </c>
      <c r="K369" s="32" t="str">
        <f>データ!E369</f>
        <v>UR</v>
      </c>
      <c r="L369" s="32" t="s">
        <v>977</v>
      </c>
      <c r="M369" s="32" t="s">
        <v>1260</v>
      </c>
      <c r="N369" s="32">
        <f>データ!F369</f>
        <v>14</v>
      </c>
      <c r="O369" s="32" t="s">
        <v>977</v>
      </c>
      <c r="P369" s="32" t="s">
        <v>1260</v>
      </c>
      <c r="Q369" s="32" t="str">
        <f>データ!G369</f>
        <v>突</v>
      </c>
      <c r="R369" s="32" t="s">
        <v>977</v>
      </c>
      <c r="S369" s="32" t="s">
        <v>1260</v>
      </c>
      <c r="T369" s="33">
        <f>データ!H369</f>
        <v>19250</v>
      </c>
      <c r="U369" s="34" t="s">
        <v>977</v>
      </c>
      <c r="V369" s="34" t="s">
        <v>1260</v>
      </c>
      <c r="W369" s="33">
        <f>データ!I369</f>
        <v>6583</v>
      </c>
      <c r="X369" s="34" t="s">
        <v>977</v>
      </c>
      <c r="Y369" s="34" t="s">
        <v>1260</v>
      </c>
      <c r="Z369" s="33">
        <f>データ!J369</f>
        <v>6893</v>
      </c>
      <c r="AA369" s="34" t="s">
        <v>977</v>
      </c>
      <c r="AB369" s="34" t="s">
        <v>1260</v>
      </c>
      <c r="AC369" s="33" t="str">
        <f>データ!K369</f>
        <v>SS+</v>
      </c>
      <c r="AD369" s="32" t="s">
        <v>977</v>
      </c>
      <c r="AE369" s="34" t="s">
        <v>1260</v>
      </c>
      <c r="AF369" s="33">
        <f>データ!L369</f>
        <v>32726</v>
      </c>
      <c r="AG369" s="34" t="s">
        <v>977</v>
      </c>
      <c r="AH369" s="34" t="s">
        <v>2273</v>
      </c>
      <c r="AI369" s="33" t="str">
        <f>データ!M369</f>
        <v>強奪者の雷／煌</v>
      </c>
      <c r="AJ369" s="9" t="s">
        <v>2274</v>
      </c>
      <c r="AK369" s="33" t="str">
        <f>データ!O369</f>
        <v>-</v>
      </c>
      <c r="AL369" s="35" t="s">
        <v>977</v>
      </c>
      <c r="AM369" s="34" t="s">
        <v>2276</v>
      </c>
      <c r="AN369" s="33" t="str">
        <f>データ!Q369</f>
        <v>バーサク／真</v>
      </c>
      <c r="AO369" s="9" t="s">
        <v>2277</v>
      </c>
      <c r="AP369" s="33" t="str">
        <f>データ!S369</f>
        <v>-</v>
      </c>
      <c r="AQ369" s="35" t="s">
        <v>977</v>
      </c>
      <c r="AR369" s="34" t="s">
        <v>1260</v>
      </c>
      <c r="AS369" s="33" t="str">
        <f>データ!U369</f>
        <v>-</v>
      </c>
      <c r="AT369" s="35" t="s">
        <v>977</v>
      </c>
      <c r="AU369" s="34" t="s">
        <v>1260</v>
      </c>
      <c r="AV369" s="33" t="str">
        <f>データ!W369</f>
        <v>-</v>
      </c>
      <c r="AW369" s="35" t="s">
        <v>977</v>
      </c>
      <c r="AX369" s="34" t="s">
        <v>1260</v>
      </c>
      <c r="AY369" s="33" t="str">
        <f>データ!X369</f>
        <v>常設</v>
      </c>
      <c r="AZ369" s="35" t="s">
        <v>977</v>
      </c>
      <c r="BA369" s="9" t="s">
        <v>972</v>
      </c>
    </row>
    <row r="370" spans="1:53" x14ac:dyDescent="0.15">
      <c r="A370" s="9" t="s">
        <v>969</v>
      </c>
      <c r="B370" s="9" t="s">
        <v>1392</v>
      </c>
      <c r="C370" s="32" t="str">
        <f>"./images/thumbnail/"&amp;データ!B370&amp;".jpg"</f>
        <v>./images/thumbnail/1832_b.jpg</v>
      </c>
      <c r="D370" s="32" t="s">
        <v>1393</v>
      </c>
      <c r="E370" s="32" t="str">
        <f>"./images/thumbnail/"&amp;データ!B370&amp;".jpg"</f>
        <v>./images/thumbnail/1832_b.jpg</v>
      </c>
      <c r="F370" s="32" t="s">
        <v>1064</v>
      </c>
      <c r="G370" s="32" t="s">
        <v>1260</v>
      </c>
      <c r="H370" s="32" t="str">
        <f>データ!D370</f>
        <v>クラウス</v>
      </c>
      <c r="I370" s="32" t="s">
        <v>977</v>
      </c>
      <c r="J370" s="32" t="s">
        <v>1260</v>
      </c>
      <c r="K370" s="32" t="str">
        <f>データ!E370</f>
        <v>UR</v>
      </c>
      <c r="L370" s="32" t="s">
        <v>977</v>
      </c>
      <c r="M370" s="32" t="s">
        <v>1260</v>
      </c>
      <c r="N370" s="32">
        <f>データ!F370</f>
        <v>14</v>
      </c>
      <c r="O370" s="32" t="s">
        <v>977</v>
      </c>
      <c r="P370" s="32" t="s">
        <v>1260</v>
      </c>
      <c r="Q370" s="32" t="str">
        <f>データ!G370</f>
        <v>斬</v>
      </c>
      <c r="R370" s="32" t="s">
        <v>977</v>
      </c>
      <c r="S370" s="32" t="s">
        <v>1260</v>
      </c>
      <c r="T370" s="33">
        <f>データ!H370</f>
        <v>23061</v>
      </c>
      <c r="U370" s="34" t="s">
        <v>977</v>
      </c>
      <c r="V370" s="34" t="s">
        <v>1260</v>
      </c>
      <c r="W370" s="33">
        <f>データ!I370</f>
        <v>10208</v>
      </c>
      <c r="X370" s="34" t="s">
        <v>977</v>
      </c>
      <c r="Y370" s="34" t="s">
        <v>1260</v>
      </c>
      <c r="Z370" s="33">
        <f>データ!J370</f>
        <v>8022</v>
      </c>
      <c r="AA370" s="34" t="s">
        <v>977</v>
      </c>
      <c r="AB370" s="34" t="s">
        <v>1260</v>
      </c>
      <c r="AC370" s="33" t="str">
        <f>データ!K370</f>
        <v>SS+</v>
      </c>
      <c r="AD370" s="32" t="s">
        <v>977</v>
      </c>
      <c r="AE370" s="34" t="s">
        <v>1260</v>
      </c>
      <c r="AF370" s="33">
        <f>データ!L370</f>
        <v>41291</v>
      </c>
      <c r="AG370" s="34" t="s">
        <v>977</v>
      </c>
      <c r="AH370" s="34" t="s">
        <v>2273</v>
      </c>
      <c r="AI370" s="33" t="str">
        <f>データ!M370</f>
        <v>対蒼の薙風／煌</v>
      </c>
      <c r="AJ370" s="9" t="s">
        <v>2274</v>
      </c>
      <c r="AK370" s="33" t="str">
        <f>データ!O370</f>
        <v>-</v>
      </c>
      <c r="AL370" s="35" t="s">
        <v>977</v>
      </c>
      <c r="AM370" s="34" t="s">
        <v>2276</v>
      </c>
      <c r="AN370" s="33" t="str">
        <f>データ!Q370</f>
        <v>迷妄の剣鬼</v>
      </c>
      <c r="AO370" s="9" t="s">
        <v>2277</v>
      </c>
      <c r="AP370" s="33" t="str">
        <f>データ!S370</f>
        <v>-</v>
      </c>
      <c r="AQ370" s="35" t="s">
        <v>977</v>
      </c>
      <c r="AR370" s="34" t="s">
        <v>1260</v>
      </c>
      <c r="AS370" s="33" t="str">
        <f>データ!U370</f>
        <v>-</v>
      </c>
      <c r="AT370" s="35" t="s">
        <v>977</v>
      </c>
      <c r="AU370" s="34" t="s">
        <v>1260</v>
      </c>
      <c r="AV370" s="33" t="str">
        <f>データ!W370</f>
        <v>-</v>
      </c>
      <c r="AW370" s="35" t="s">
        <v>977</v>
      </c>
      <c r="AX370" s="34" t="s">
        <v>1260</v>
      </c>
      <c r="AY370" s="33" t="str">
        <f>データ!X370</f>
        <v>精鋭化ユニット／鬼謀</v>
      </c>
      <c r="AZ370" s="35" t="s">
        <v>977</v>
      </c>
      <c r="BA370" s="9" t="s">
        <v>972</v>
      </c>
    </row>
    <row r="371" spans="1:53" x14ac:dyDescent="0.15">
      <c r="A371" s="9" t="s">
        <v>969</v>
      </c>
      <c r="B371" s="9" t="s">
        <v>1392</v>
      </c>
      <c r="C371" s="32" t="str">
        <f>"./images/thumbnail/"&amp;データ!B371&amp;".jpg"</f>
        <v>./images/thumbnail/1832_a.jpg</v>
      </c>
      <c r="D371" s="32" t="s">
        <v>1393</v>
      </c>
      <c r="E371" s="32" t="str">
        <f>"./images/thumbnail/"&amp;データ!B371&amp;".jpg"</f>
        <v>./images/thumbnail/1832_a.jpg</v>
      </c>
      <c r="F371" s="32" t="s">
        <v>1064</v>
      </c>
      <c r="G371" s="32" t="s">
        <v>1260</v>
      </c>
      <c r="H371" s="32" t="str">
        <f>データ!D371</f>
        <v>クラウス</v>
      </c>
      <c r="I371" s="32" t="s">
        <v>977</v>
      </c>
      <c r="J371" s="32" t="s">
        <v>1260</v>
      </c>
      <c r="K371" s="32" t="str">
        <f>データ!E371</f>
        <v>UR</v>
      </c>
      <c r="L371" s="32" t="s">
        <v>977</v>
      </c>
      <c r="M371" s="32" t="s">
        <v>1260</v>
      </c>
      <c r="N371" s="32">
        <f>データ!F371</f>
        <v>14</v>
      </c>
      <c r="O371" s="32" t="s">
        <v>977</v>
      </c>
      <c r="P371" s="32" t="s">
        <v>1260</v>
      </c>
      <c r="Q371" s="32" t="str">
        <f>データ!G371</f>
        <v>斬</v>
      </c>
      <c r="R371" s="32" t="s">
        <v>977</v>
      </c>
      <c r="S371" s="32" t="s">
        <v>1260</v>
      </c>
      <c r="T371" s="33">
        <f>データ!H371</f>
        <v>24048</v>
      </c>
      <c r="U371" s="34" t="s">
        <v>977</v>
      </c>
      <c r="V371" s="34" t="s">
        <v>1260</v>
      </c>
      <c r="W371" s="33">
        <f>データ!I371</f>
        <v>10586</v>
      </c>
      <c r="X371" s="34" t="s">
        <v>977</v>
      </c>
      <c r="Y371" s="34" t="s">
        <v>1260</v>
      </c>
      <c r="Z371" s="33">
        <f>データ!J371</f>
        <v>8316</v>
      </c>
      <c r="AA371" s="34" t="s">
        <v>977</v>
      </c>
      <c r="AB371" s="34" t="s">
        <v>1260</v>
      </c>
      <c r="AC371" s="33" t="str">
        <f>データ!K371</f>
        <v>SS+</v>
      </c>
      <c r="AD371" s="32" t="s">
        <v>977</v>
      </c>
      <c r="AE371" s="34" t="s">
        <v>1260</v>
      </c>
      <c r="AF371" s="33">
        <f>データ!L371</f>
        <v>42950</v>
      </c>
      <c r="AG371" s="34" t="s">
        <v>977</v>
      </c>
      <c r="AH371" s="34" t="s">
        <v>2273</v>
      </c>
      <c r="AI371" s="33" t="str">
        <f>データ!M371</f>
        <v>対蒼の薙風／煌＋</v>
      </c>
      <c r="AJ371" s="9" t="s">
        <v>2274</v>
      </c>
      <c r="AK371" s="33" t="str">
        <f>データ!O371</f>
        <v>-</v>
      </c>
      <c r="AL371" s="35" t="s">
        <v>977</v>
      </c>
      <c r="AM371" s="34" t="s">
        <v>2276</v>
      </c>
      <c r="AN371" s="33" t="str">
        <f>データ!Q371</f>
        <v>メナス／真</v>
      </c>
      <c r="AO371" s="9" t="s">
        <v>2277</v>
      </c>
      <c r="AP371" s="33" t="str">
        <f>データ!S371</f>
        <v>-</v>
      </c>
      <c r="AQ371" s="35" t="s">
        <v>977</v>
      </c>
      <c r="AR371" s="34" t="s">
        <v>1260</v>
      </c>
      <c r="AS371" s="33" t="str">
        <f>データ!U371</f>
        <v>-</v>
      </c>
      <c r="AT371" s="35" t="s">
        <v>977</v>
      </c>
      <c r="AU371" s="34" t="s">
        <v>1260</v>
      </c>
      <c r="AV371" s="33" t="str">
        <f>データ!W371</f>
        <v>-</v>
      </c>
      <c r="AW371" s="35" t="s">
        <v>977</v>
      </c>
      <c r="AX371" s="34" t="s">
        <v>1260</v>
      </c>
      <c r="AY371" s="33" t="str">
        <f>データ!X371</f>
        <v>精鋭化ユニット／神技</v>
      </c>
      <c r="AZ371" s="35" t="s">
        <v>977</v>
      </c>
      <c r="BA371" s="9" t="s">
        <v>972</v>
      </c>
    </row>
    <row r="372" spans="1:53" x14ac:dyDescent="0.15">
      <c r="A372" s="9" t="s">
        <v>969</v>
      </c>
      <c r="B372" s="9" t="s">
        <v>1392</v>
      </c>
      <c r="C372" s="32" t="str">
        <f>"./images/thumbnail/"&amp;データ!B372&amp;".jpg"</f>
        <v>./images/thumbnail/1832.jpg</v>
      </c>
      <c r="D372" s="32" t="s">
        <v>1393</v>
      </c>
      <c r="E372" s="32" t="str">
        <f>"./images/thumbnail/"&amp;データ!B372&amp;".jpg"</f>
        <v>./images/thumbnail/1832.jpg</v>
      </c>
      <c r="F372" s="32" t="s">
        <v>1064</v>
      </c>
      <c r="G372" s="32" t="s">
        <v>1260</v>
      </c>
      <c r="H372" s="32" t="str">
        <f>データ!D372</f>
        <v>クラウス</v>
      </c>
      <c r="I372" s="32" t="s">
        <v>977</v>
      </c>
      <c r="J372" s="32" t="s">
        <v>1260</v>
      </c>
      <c r="K372" s="32" t="str">
        <f>データ!E372</f>
        <v>UR</v>
      </c>
      <c r="L372" s="32" t="s">
        <v>977</v>
      </c>
      <c r="M372" s="32" t="s">
        <v>1260</v>
      </c>
      <c r="N372" s="32">
        <f>データ!F372</f>
        <v>14</v>
      </c>
      <c r="O372" s="32" t="s">
        <v>977</v>
      </c>
      <c r="P372" s="32" t="s">
        <v>1260</v>
      </c>
      <c r="Q372" s="32" t="str">
        <f>データ!G372</f>
        <v>斬</v>
      </c>
      <c r="R372" s="32" t="s">
        <v>977</v>
      </c>
      <c r="S372" s="32" t="s">
        <v>1260</v>
      </c>
      <c r="T372" s="33">
        <f>データ!H372</f>
        <v>19836</v>
      </c>
      <c r="U372" s="34" t="s">
        <v>977</v>
      </c>
      <c r="V372" s="34" t="s">
        <v>1260</v>
      </c>
      <c r="W372" s="33">
        <f>データ!I372</f>
        <v>7562</v>
      </c>
      <c r="X372" s="34" t="s">
        <v>977</v>
      </c>
      <c r="Y372" s="34" t="s">
        <v>1260</v>
      </c>
      <c r="Z372" s="33">
        <f>データ!J372</f>
        <v>5943</v>
      </c>
      <c r="AA372" s="34" t="s">
        <v>977</v>
      </c>
      <c r="AB372" s="34" t="s">
        <v>1260</v>
      </c>
      <c r="AC372" s="33" t="str">
        <f>データ!K372</f>
        <v>S</v>
      </c>
      <c r="AD372" s="32" t="s">
        <v>977</v>
      </c>
      <c r="AE372" s="34" t="s">
        <v>1260</v>
      </c>
      <c r="AF372" s="33">
        <f>データ!L372</f>
        <v>33341</v>
      </c>
      <c r="AG372" s="34" t="s">
        <v>977</v>
      </c>
      <c r="AH372" s="34" t="s">
        <v>2273</v>
      </c>
      <c r="AI372" s="33" t="str">
        <f>データ!M372</f>
        <v>対蒼の薙風／煌</v>
      </c>
      <c r="AJ372" s="9" t="s">
        <v>2274</v>
      </c>
      <c r="AK372" s="33" t="str">
        <f>データ!O372</f>
        <v>-</v>
      </c>
      <c r="AL372" s="35" t="s">
        <v>977</v>
      </c>
      <c r="AM372" s="34" t="s">
        <v>2276</v>
      </c>
      <c r="AN372" s="33" t="str">
        <f>データ!Q372</f>
        <v>メナス／真</v>
      </c>
      <c r="AO372" s="9" t="s">
        <v>2277</v>
      </c>
      <c r="AP372" s="33" t="str">
        <f>データ!S372</f>
        <v>-</v>
      </c>
      <c r="AQ372" s="35" t="s">
        <v>977</v>
      </c>
      <c r="AR372" s="34" t="s">
        <v>1260</v>
      </c>
      <c r="AS372" s="33" t="str">
        <f>データ!U372</f>
        <v>-</v>
      </c>
      <c r="AT372" s="35" t="s">
        <v>977</v>
      </c>
      <c r="AU372" s="34" t="s">
        <v>1260</v>
      </c>
      <c r="AV372" s="33" t="str">
        <f>データ!W372</f>
        <v>-</v>
      </c>
      <c r="AW372" s="35" t="s">
        <v>977</v>
      </c>
      <c r="AX372" s="34" t="s">
        <v>1260</v>
      </c>
      <c r="AY372" s="33" t="str">
        <f>データ!X372</f>
        <v>常設</v>
      </c>
      <c r="AZ372" s="35" t="s">
        <v>977</v>
      </c>
      <c r="BA372" s="9" t="s">
        <v>972</v>
      </c>
    </row>
    <row r="373" spans="1:53" x14ac:dyDescent="0.15">
      <c r="A373" s="9" t="s">
        <v>969</v>
      </c>
      <c r="B373" s="9" t="s">
        <v>1392</v>
      </c>
      <c r="C373" s="32" t="str">
        <f>"./images/thumbnail/"&amp;データ!B373&amp;".jpg"</f>
        <v>./images/thumbnail/1830.jpg</v>
      </c>
      <c r="D373" s="32" t="s">
        <v>1393</v>
      </c>
      <c r="E373" s="32" t="str">
        <f>"./images/thumbnail/"&amp;データ!B373&amp;".jpg"</f>
        <v>./images/thumbnail/1830.jpg</v>
      </c>
      <c r="F373" s="32" t="s">
        <v>1064</v>
      </c>
      <c r="G373" s="32" t="s">
        <v>1260</v>
      </c>
      <c r="H373" s="32" t="str">
        <f>データ!D373</f>
        <v>ロマーヌ</v>
      </c>
      <c r="I373" s="32" t="s">
        <v>977</v>
      </c>
      <c r="J373" s="32" t="s">
        <v>1260</v>
      </c>
      <c r="K373" s="32" t="str">
        <f>データ!E373</f>
        <v>UR</v>
      </c>
      <c r="L373" s="32" t="s">
        <v>977</v>
      </c>
      <c r="M373" s="32" t="s">
        <v>1260</v>
      </c>
      <c r="N373" s="32">
        <f>データ!F373</f>
        <v>14</v>
      </c>
      <c r="O373" s="32" t="s">
        <v>977</v>
      </c>
      <c r="P373" s="32" t="s">
        <v>1260</v>
      </c>
      <c r="Q373" s="32" t="str">
        <f>データ!G373</f>
        <v>突</v>
      </c>
      <c r="R373" s="32" t="s">
        <v>977</v>
      </c>
      <c r="S373" s="32" t="s">
        <v>1260</v>
      </c>
      <c r="T373" s="33">
        <f>データ!H373</f>
        <v>17969</v>
      </c>
      <c r="U373" s="34" t="s">
        <v>977</v>
      </c>
      <c r="V373" s="34" t="s">
        <v>1260</v>
      </c>
      <c r="W373" s="33">
        <f>データ!I373</f>
        <v>6139</v>
      </c>
      <c r="X373" s="34" t="s">
        <v>977</v>
      </c>
      <c r="Y373" s="34" t="s">
        <v>1260</v>
      </c>
      <c r="Z373" s="33">
        <f>データ!J373</f>
        <v>7389</v>
      </c>
      <c r="AA373" s="34" t="s">
        <v>977</v>
      </c>
      <c r="AB373" s="34" t="s">
        <v>1260</v>
      </c>
      <c r="AC373" s="33" t="str">
        <f>データ!K373</f>
        <v>SS+</v>
      </c>
      <c r="AD373" s="32" t="s">
        <v>977</v>
      </c>
      <c r="AE373" s="34" t="s">
        <v>1260</v>
      </c>
      <c r="AF373" s="33">
        <f>データ!L373</f>
        <v>31497</v>
      </c>
      <c r="AG373" s="34" t="s">
        <v>977</v>
      </c>
      <c r="AH373" s="34" t="s">
        <v>2273</v>
      </c>
      <c r="AI373" s="33" t="str">
        <f>データ!M373</f>
        <v>蒼突の神威</v>
      </c>
      <c r="AJ373" s="9" t="s">
        <v>2274</v>
      </c>
      <c r="AK373" s="33" t="str">
        <f>データ!O373</f>
        <v>-</v>
      </c>
      <c r="AL373" s="35" t="s">
        <v>977</v>
      </c>
      <c r="AM373" s="34" t="s">
        <v>2276</v>
      </c>
      <c r="AN373" s="33" t="str">
        <f>データ!Q373</f>
        <v>キャッスルウィークネス／真</v>
      </c>
      <c r="AO373" s="9" t="s">
        <v>2277</v>
      </c>
      <c r="AP373" s="33" t="str">
        <f>データ!S373</f>
        <v>-</v>
      </c>
      <c r="AQ373" s="35" t="s">
        <v>977</v>
      </c>
      <c r="AR373" s="34" t="s">
        <v>1260</v>
      </c>
      <c r="AS373" s="33" t="str">
        <f>データ!U373</f>
        <v>-</v>
      </c>
      <c r="AT373" s="35" t="s">
        <v>977</v>
      </c>
      <c r="AU373" s="34" t="s">
        <v>1260</v>
      </c>
      <c r="AV373" s="33" t="str">
        <f>データ!W373</f>
        <v>-</v>
      </c>
      <c r="AW373" s="35" t="s">
        <v>977</v>
      </c>
      <c r="AX373" s="34" t="s">
        <v>1260</v>
      </c>
      <c r="AY373" s="33" t="str">
        <f>データ!X373</f>
        <v>グラン</v>
      </c>
      <c r="AZ373" s="35" t="s">
        <v>977</v>
      </c>
      <c r="BA373" s="9" t="s">
        <v>972</v>
      </c>
    </row>
    <row r="374" spans="1:53" x14ac:dyDescent="0.15">
      <c r="A374" s="9" t="s">
        <v>969</v>
      </c>
      <c r="B374" s="9" t="s">
        <v>1392</v>
      </c>
      <c r="C374" s="32" t="str">
        <f>"./images/thumbnail/"&amp;データ!B374&amp;".jpg"</f>
        <v>./images/thumbnail/1829.jpg</v>
      </c>
      <c r="D374" s="32" t="s">
        <v>1393</v>
      </c>
      <c r="E374" s="32" t="str">
        <f>"./images/thumbnail/"&amp;データ!B374&amp;".jpg"</f>
        <v>./images/thumbnail/1829.jpg</v>
      </c>
      <c r="F374" s="32" t="s">
        <v>1064</v>
      </c>
      <c r="G374" s="32" t="s">
        <v>1260</v>
      </c>
      <c r="H374" s="32" t="str">
        <f>データ!D374</f>
        <v>コライユ</v>
      </c>
      <c r="I374" s="32" t="s">
        <v>977</v>
      </c>
      <c r="J374" s="32" t="s">
        <v>1260</v>
      </c>
      <c r="K374" s="32" t="str">
        <f>データ!E374</f>
        <v>SSR</v>
      </c>
      <c r="L374" s="32" t="s">
        <v>977</v>
      </c>
      <c r="M374" s="32" t="s">
        <v>1260</v>
      </c>
      <c r="N374" s="32">
        <f>データ!F374</f>
        <v>13</v>
      </c>
      <c r="O374" s="32" t="s">
        <v>977</v>
      </c>
      <c r="P374" s="32" t="s">
        <v>1260</v>
      </c>
      <c r="Q374" s="32" t="str">
        <f>データ!G374</f>
        <v>突</v>
      </c>
      <c r="R374" s="32" t="s">
        <v>977</v>
      </c>
      <c r="S374" s="32" t="s">
        <v>1260</v>
      </c>
      <c r="T374" s="33">
        <f>データ!H374</f>
        <v>17646</v>
      </c>
      <c r="U374" s="34" t="s">
        <v>977</v>
      </c>
      <c r="V374" s="34" t="s">
        <v>1260</v>
      </c>
      <c r="W374" s="33">
        <f>データ!I374</f>
        <v>5258</v>
      </c>
      <c r="X374" s="34" t="s">
        <v>977</v>
      </c>
      <c r="Y374" s="34" t="s">
        <v>1260</v>
      </c>
      <c r="Z374" s="33">
        <f>データ!J374</f>
        <v>6085</v>
      </c>
      <c r="AA374" s="34" t="s">
        <v>977</v>
      </c>
      <c r="AB374" s="34" t="s">
        <v>1260</v>
      </c>
      <c r="AC374" s="33" t="str">
        <f>データ!K374</f>
        <v>SS-</v>
      </c>
      <c r="AD374" s="32" t="s">
        <v>977</v>
      </c>
      <c r="AE374" s="34" t="s">
        <v>1260</v>
      </c>
      <c r="AF374" s="33">
        <f>データ!L374</f>
        <v>28989</v>
      </c>
      <c r="AG374" s="34" t="s">
        <v>977</v>
      </c>
      <c r="AH374" s="34" t="s">
        <v>2273</v>
      </c>
      <c r="AI374" s="33" t="str">
        <f>データ!M374</f>
        <v>孤撃の言霊／絶</v>
      </c>
      <c r="AJ374" s="9" t="s">
        <v>2274</v>
      </c>
      <c r="AK374" s="33" t="str">
        <f>データ!O374</f>
        <v>-</v>
      </c>
      <c r="AL374" s="35" t="s">
        <v>977</v>
      </c>
      <c r="AM374" s="34" t="s">
        <v>2276</v>
      </c>
      <c r="AN374" s="33" t="str">
        <f>データ!Q374</f>
        <v>エース／真</v>
      </c>
      <c r="AO374" s="9" t="s">
        <v>2277</v>
      </c>
      <c r="AP374" s="33" t="str">
        <f>データ!S374</f>
        <v>-</v>
      </c>
      <c r="AQ374" s="35" t="s">
        <v>977</v>
      </c>
      <c r="AR374" s="34" t="s">
        <v>1260</v>
      </c>
      <c r="AS374" s="33" t="str">
        <f>データ!U374</f>
        <v>-</v>
      </c>
      <c r="AT374" s="35" t="s">
        <v>977</v>
      </c>
      <c r="AU374" s="34" t="s">
        <v>1260</v>
      </c>
      <c r="AV374" s="33" t="str">
        <f>データ!W374</f>
        <v>-</v>
      </c>
      <c r="AW374" s="35" t="s">
        <v>977</v>
      </c>
      <c r="AX374" s="34" t="s">
        <v>1260</v>
      </c>
      <c r="AY374" s="33" t="str">
        <f>データ!X374</f>
        <v>メダル</v>
      </c>
      <c r="AZ374" s="35" t="s">
        <v>977</v>
      </c>
      <c r="BA374" s="9" t="s">
        <v>972</v>
      </c>
    </row>
    <row r="375" spans="1:53" x14ac:dyDescent="0.15">
      <c r="A375" s="9" t="s">
        <v>969</v>
      </c>
      <c r="B375" s="9" t="s">
        <v>1392</v>
      </c>
      <c r="C375" s="32" t="str">
        <f>"./images/thumbnail/"&amp;データ!B375&amp;".jpg"</f>
        <v>./images/thumbnail/1827.jpg</v>
      </c>
      <c r="D375" s="32" t="s">
        <v>1393</v>
      </c>
      <c r="E375" s="32" t="str">
        <f>"./images/thumbnail/"&amp;データ!B375&amp;".jpg"</f>
        <v>./images/thumbnail/1827.jpg</v>
      </c>
      <c r="F375" s="32" t="s">
        <v>1064</v>
      </c>
      <c r="G375" s="32" t="s">
        <v>1260</v>
      </c>
      <c r="H375" s="32" t="str">
        <f>データ!D375</f>
        <v>アウロラ</v>
      </c>
      <c r="I375" s="32" t="s">
        <v>977</v>
      </c>
      <c r="J375" s="32" t="s">
        <v>1260</v>
      </c>
      <c r="K375" s="32" t="str">
        <f>データ!E375</f>
        <v>UR</v>
      </c>
      <c r="L375" s="32" t="s">
        <v>977</v>
      </c>
      <c r="M375" s="32" t="s">
        <v>1260</v>
      </c>
      <c r="N375" s="32">
        <f>データ!F375</f>
        <v>14</v>
      </c>
      <c r="O375" s="32" t="s">
        <v>977</v>
      </c>
      <c r="P375" s="32" t="s">
        <v>1260</v>
      </c>
      <c r="Q375" s="32" t="str">
        <f>データ!G375</f>
        <v>打</v>
      </c>
      <c r="R375" s="32" t="s">
        <v>977</v>
      </c>
      <c r="S375" s="32" t="s">
        <v>1260</v>
      </c>
      <c r="T375" s="33">
        <f>データ!H375</f>
        <v>22261</v>
      </c>
      <c r="U375" s="34" t="s">
        <v>977</v>
      </c>
      <c r="V375" s="34" t="s">
        <v>1260</v>
      </c>
      <c r="W375" s="33">
        <f>データ!I375</f>
        <v>7306</v>
      </c>
      <c r="X375" s="34" t="s">
        <v>977</v>
      </c>
      <c r="Y375" s="34" t="s">
        <v>1260</v>
      </c>
      <c r="Z375" s="33">
        <f>データ!J375</f>
        <v>8440</v>
      </c>
      <c r="AA375" s="34" t="s">
        <v>977</v>
      </c>
      <c r="AB375" s="34" t="s">
        <v>1260</v>
      </c>
      <c r="AC375" s="33" t="str">
        <f>データ!K375</f>
        <v>A+</v>
      </c>
      <c r="AD375" s="32" t="s">
        <v>977</v>
      </c>
      <c r="AE375" s="34" t="s">
        <v>1260</v>
      </c>
      <c r="AF375" s="33">
        <f>データ!L375</f>
        <v>38007</v>
      </c>
      <c r="AG375" s="34" t="s">
        <v>977</v>
      </c>
      <c r="AH375" s="34" t="s">
        <v>2273</v>
      </c>
      <c r="AI375" s="33" t="str">
        <f>データ!M375</f>
        <v>対紫の薙風／煌</v>
      </c>
      <c r="AJ375" s="9" t="s">
        <v>2274</v>
      </c>
      <c r="AK375" s="33" t="str">
        <f>データ!O375</f>
        <v>-</v>
      </c>
      <c r="AL375" s="35" t="s">
        <v>977</v>
      </c>
      <c r="AM375" s="34" t="s">
        <v>2276</v>
      </c>
      <c r="AN375" s="33" t="str">
        <f>データ!Q375</f>
        <v>フォートレスオーダー／真</v>
      </c>
      <c r="AO375" s="9" t="s">
        <v>2277</v>
      </c>
      <c r="AP375" s="33" t="str">
        <f>データ!S375</f>
        <v>-</v>
      </c>
      <c r="AQ375" s="35" t="s">
        <v>977</v>
      </c>
      <c r="AR375" s="34" t="s">
        <v>1260</v>
      </c>
      <c r="AS375" s="33" t="str">
        <f>データ!U375</f>
        <v>-</v>
      </c>
      <c r="AT375" s="35" t="s">
        <v>977</v>
      </c>
      <c r="AU375" s="34" t="s">
        <v>1260</v>
      </c>
      <c r="AV375" s="33" t="str">
        <f>データ!W375</f>
        <v>-</v>
      </c>
      <c r="AW375" s="35" t="s">
        <v>977</v>
      </c>
      <c r="AX375" s="34" t="s">
        <v>1260</v>
      </c>
      <c r="AY375" s="33" t="str">
        <f>データ!X375</f>
        <v>ガチャイベ</v>
      </c>
      <c r="AZ375" s="35" t="s">
        <v>977</v>
      </c>
      <c r="BA375" s="9" t="s">
        <v>972</v>
      </c>
    </row>
    <row r="376" spans="1:53" x14ac:dyDescent="0.15">
      <c r="A376" s="9" t="s">
        <v>969</v>
      </c>
      <c r="B376" s="9" t="s">
        <v>1392</v>
      </c>
      <c r="C376" s="32" t="str">
        <f>"./images/thumbnail/"&amp;データ!B376&amp;".jpg"</f>
        <v>./images/thumbnail/1825_b.jpg</v>
      </c>
      <c r="D376" s="32" t="s">
        <v>1393</v>
      </c>
      <c r="E376" s="32" t="str">
        <f>"./images/thumbnail/"&amp;データ!B376&amp;".jpg"</f>
        <v>./images/thumbnail/1825_b.jpg</v>
      </c>
      <c r="F376" s="32" t="s">
        <v>1064</v>
      </c>
      <c r="G376" s="32" t="s">
        <v>1260</v>
      </c>
      <c r="H376" s="32" t="str">
        <f>データ!D376</f>
        <v>カティア</v>
      </c>
      <c r="I376" s="32" t="s">
        <v>977</v>
      </c>
      <c r="J376" s="32" t="s">
        <v>1260</v>
      </c>
      <c r="K376" s="32" t="str">
        <f>データ!E376</f>
        <v>UR</v>
      </c>
      <c r="L376" s="32" t="s">
        <v>977</v>
      </c>
      <c r="M376" s="32" t="s">
        <v>1260</v>
      </c>
      <c r="N376" s="32">
        <f>データ!F376</f>
        <v>14</v>
      </c>
      <c r="O376" s="32" t="s">
        <v>977</v>
      </c>
      <c r="P376" s="32" t="s">
        <v>1260</v>
      </c>
      <c r="Q376" s="32" t="str">
        <f>データ!G376</f>
        <v>斬</v>
      </c>
      <c r="R376" s="32" t="s">
        <v>977</v>
      </c>
      <c r="S376" s="32" t="s">
        <v>1260</v>
      </c>
      <c r="T376" s="33">
        <f>データ!H376</f>
        <v>21854</v>
      </c>
      <c r="U376" s="34" t="s">
        <v>977</v>
      </c>
      <c r="V376" s="34" t="s">
        <v>1260</v>
      </c>
      <c r="W376" s="33">
        <f>データ!I376</f>
        <v>10944</v>
      </c>
      <c r="X376" s="34" t="s">
        <v>977</v>
      </c>
      <c r="Y376" s="34" t="s">
        <v>1260</v>
      </c>
      <c r="Z376" s="33">
        <f>データ!J376</f>
        <v>7935</v>
      </c>
      <c r="AA376" s="34" t="s">
        <v>977</v>
      </c>
      <c r="AB376" s="34" t="s">
        <v>1260</v>
      </c>
      <c r="AC376" s="33" t="str">
        <f>データ!K376</f>
        <v>SS+</v>
      </c>
      <c r="AD376" s="32" t="s">
        <v>977</v>
      </c>
      <c r="AE376" s="34" t="s">
        <v>1260</v>
      </c>
      <c r="AF376" s="33">
        <f>データ!L376</f>
        <v>40733</v>
      </c>
      <c r="AG376" s="34" t="s">
        <v>977</v>
      </c>
      <c r="AH376" s="34" t="s">
        <v>2273</v>
      </c>
      <c r="AI376" s="33" t="str">
        <f>データ!M376</f>
        <v>地魔幻の閃光／煌</v>
      </c>
      <c r="AJ376" s="9" t="s">
        <v>2274</v>
      </c>
      <c r="AK376" s="33" t="str">
        <f>データ!O376</f>
        <v>-</v>
      </c>
      <c r="AL376" s="35" t="s">
        <v>977</v>
      </c>
      <c r="AM376" s="34" t="s">
        <v>2276</v>
      </c>
      <c r="AN376" s="33" t="str">
        <f>データ!Q376</f>
        <v>開眼の剣豪</v>
      </c>
      <c r="AO376" s="9" t="s">
        <v>2277</v>
      </c>
      <c r="AP376" s="33" t="str">
        <f>データ!S376</f>
        <v>-</v>
      </c>
      <c r="AQ376" s="35" t="s">
        <v>977</v>
      </c>
      <c r="AR376" s="34" t="s">
        <v>1260</v>
      </c>
      <c r="AS376" s="33" t="str">
        <f>データ!U376</f>
        <v>-</v>
      </c>
      <c r="AT376" s="35" t="s">
        <v>977</v>
      </c>
      <c r="AU376" s="34" t="s">
        <v>1260</v>
      </c>
      <c r="AV376" s="33" t="str">
        <f>データ!W376</f>
        <v>-</v>
      </c>
      <c r="AW376" s="35" t="s">
        <v>977</v>
      </c>
      <c r="AX376" s="34" t="s">
        <v>1260</v>
      </c>
      <c r="AY376" s="33" t="str">
        <f>データ!X376</f>
        <v>精鋭化ユニット／鬼謀</v>
      </c>
      <c r="AZ376" s="35" t="s">
        <v>977</v>
      </c>
      <c r="BA376" s="9" t="s">
        <v>972</v>
      </c>
    </row>
    <row r="377" spans="1:53" x14ac:dyDescent="0.15">
      <c r="A377" s="9" t="s">
        <v>969</v>
      </c>
      <c r="B377" s="9" t="s">
        <v>1392</v>
      </c>
      <c r="C377" s="32" t="str">
        <f>"./images/thumbnail/"&amp;データ!B377&amp;".jpg"</f>
        <v>./images/thumbnail/1825_a.jpg</v>
      </c>
      <c r="D377" s="32" t="s">
        <v>1393</v>
      </c>
      <c r="E377" s="32" t="str">
        <f>"./images/thumbnail/"&amp;データ!B377&amp;".jpg"</f>
        <v>./images/thumbnail/1825_a.jpg</v>
      </c>
      <c r="F377" s="32" t="s">
        <v>1064</v>
      </c>
      <c r="G377" s="32" t="s">
        <v>1260</v>
      </c>
      <c r="H377" s="32" t="str">
        <f>データ!D377</f>
        <v>カティア</v>
      </c>
      <c r="I377" s="32" t="s">
        <v>977</v>
      </c>
      <c r="J377" s="32" t="s">
        <v>1260</v>
      </c>
      <c r="K377" s="32" t="str">
        <f>データ!E377</f>
        <v>UR</v>
      </c>
      <c r="L377" s="32" t="s">
        <v>977</v>
      </c>
      <c r="M377" s="32" t="s">
        <v>1260</v>
      </c>
      <c r="N377" s="32">
        <f>データ!F377</f>
        <v>14</v>
      </c>
      <c r="O377" s="32" t="s">
        <v>977</v>
      </c>
      <c r="P377" s="32" t="s">
        <v>1260</v>
      </c>
      <c r="Q377" s="32" t="str">
        <f>データ!G377</f>
        <v>斬</v>
      </c>
      <c r="R377" s="32" t="s">
        <v>977</v>
      </c>
      <c r="S377" s="32" t="s">
        <v>1260</v>
      </c>
      <c r="T377" s="33">
        <f>データ!H377</f>
        <v>22736</v>
      </c>
      <c r="U377" s="34" t="s">
        <v>977</v>
      </c>
      <c r="V377" s="34" t="s">
        <v>1260</v>
      </c>
      <c r="W377" s="33">
        <f>データ!I377</f>
        <v>11364</v>
      </c>
      <c r="X377" s="34" t="s">
        <v>977</v>
      </c>
      <c r="Y377" s="34" t="s">
        <v>1260</v>
      </c>
      <c r="Z377" s="33">
        <f>データ!J377</f>
        <v>8250</v>
      </c>
      <c r="AA377" s="34" t="s">
        <v>977</v>
      </c>
      <c r="AB377" s="34" t="s">
        <v>1260</v>
      </c>
      <c r="AC377" s="33" t="str">
        <f>データ!K377</f>
        <v>SS+</v>
      </c>
      <c r="AD377" s="32" t="s">
        <v>977</v>
      </c>
      <c r="AE377" s="34" t="s">
        <v>1260</v>
      </c>
      <c r="AF377" s="33">
        <f>データ!L377</f>
        <v>42350</v>
      </c>
      <c r="AG377" s="34" t="s">
        <v>977</v>
      </c>
      <c r="AH377" s="34" t="s">
        <v>2273</v>
      </c>
      <c r="AI377" s="33" t="str">
        <f>データ!M377</f>
        <v>地魔幻の閃光／煌＋</v>
      </c>
      <c r="AJ377" s="9" t="s">
        <v>2274</v>
      </c>
      <c r="AK377" s="33" t="str">
        <f>データ!O377</f>
        <v>-</v>
      </c>
      <c r="AL377" s="35" t="s">
        <v>977</v>
      </c>
      <c r="AM377" s="34" t="s">
        <v>2276</v>
      </c>
      <c r="AN377" s="33" t="str">
        <f>データ!Q377</f>
        <v>エクスドライブ／絶</v>
      </c>
      <c r="AO377" s="9" t="s">
        <v>2277</v>
      </c>
      <c r="AP377" s="33" t="str">
        <f>データ!S377</f>
        <v>-</v>
      </c>
      <c r="AQ377" s="35" t="s">
        <v>977</v>
      </c>
      <c r="AR377" s="34" t="s">
        <v>1260</v>
      </c>
      <c r="AS377" s="33" t="str">
        <f>データ!U377</f>
        <v>-</v>
      </c>
      <c r="AT377" s="35" t="s">
        <v>977</v>
      </c>
      <c r="AU377" s="34" t="s">
        <v>1260</v>
      </c>
      <c r="AV377" s="33" t="str">
        <f>データ!W377</f>
        <v>-</v>
      </c>
      <c r="AW377" s="35" t="s">
        <v>977</v>
      </c>
      <c r="AX377" s="34" t="s">
        <v>1260</v>
      </c>
      <c r="AY377" s="33" t="str">
        <f>データ!X377</f>
        <v>精鋭化ユニット／神技</v>
      </c>
      <c r="AZ377" s="35" t="s">
        <v>977</v>
      </c>
      <c r="BA377" s="9" t="s">
        <v>972</v>
      </c>
    </row>
    <row r="378" spans="1:53" x14ac:dyDescent="0.15">
      <c r="A378" s="9" t="s">
        <v>969</v>
      </c>
      <c r="B378" s="9" t="s">
        <v>1392</v>
      </c>
      <c r="C378" s="32" t="str">
        <f>"./images/thumbnail/"&amp;データ!B378&amp;".jpg"</f>
        <v>./images/thumbnail/1825.jpg</v>
      </c>
      <c r="D378" s="32" t="s">
        <v>1393</v>
      </c>
      <c r="E378" s="32" t="str">
        <f>"./images/thumbnail/"&amp;データ!B378&amp;".jpg"</f>
        <v>./images/thumbnail/1825.jpg</v>
      </c>
      <c r="F378" s="32" t="s">
        <v>1064</v>
      </c>
      <c r="G378" s="32" t="s">
        <v>1260</v>
      </c>
      <c r="H378" s="32" t="str">
        <f>データ!D378</f>
        <v>カティア</v>
      </c>
      <c r="I378" s="32" t="s">
        <v>977</v>
      </c>
      <c r="J378" s="32" t="s">
        <v>1260</v>
      </c>
      <c r="K378" s="32" t="str">
        <f>データ!E378</f>
        <v>UR</v>
      </c>
      <c r="L378" s="32" t="s">
        <v>977</v>
      </c>
      <c r="M378" s="32" t="s">
        <v>1260</v>
      </c>
      <c r="N378" s="32">
        <f>データ!F378</f>
        <v>14</v>
      </c>
      <c r="O378" s="32" t="s">
        <v>977</v>
      </c>
      <c r="P378" s="32" t="s">
        <v>1260</v>
      </c>
      <c r="Q378" s="32" t="str">
        <f>データ!G378</f>
        <v>斬</v>
      </c>
      <c r="R378" s="32" t="s">
        <v>977</v>
      </c>
      <c r="S378" s="32" t="s">
        <v>1260</v>
      </c>
      <c r="T378" s="33">
        <f>データ!H378</f>
        <v>17906</v>
      </c>
      <c r="U378" s="34" t="s">
        <v>977</v>
      </c>
      <c r="V378" s="34" t="s">
        <v>1260</v>
      </c>
      <c r="W378" s="33">
        <f>データ!I378</f>
        <v>8235</v>
      </c>
      <c r="X378" s="34" t="s">
        <v>977</v>
      </c>
      <c r="Y378" s="34" t="s">
        <v>1260</v>
      </c>
      <c r="Z378" s="33">
        <f>データ!J378</f>
        <v>6108</v>
      </c>
      <c r="AA378" s="34" t="s">
        <v>977</v>
      </c>
      <c r="AB378" s="34" t="s">
        <v>1260</v>
      </c>
      <c r="AC378" s="33" t="str">
        <f>データ!K378</f>
        <v>S</v>
      </c>
      <c r="AD378" s="32" t="s">
        <v>977</v>
      </c>
      <c r="AE378" s="34" t="s">
        <v>1260</v>
      </c>
      <c r="AF378" s="33">
        <f>データ!L378</f>
        <v>32249</v>
      </c>
      <c r="AG378" s="34" t="s">
        <v>977</v>
      </c>
      <c r="AH378" s="34" t="s">
        <v>2273</v>
      </c>
      <c r="AI378" s="33" t="str">
        <f>データ!M378</f>
        <v>地魔幻の閃光／煌</v>
      </c>
      <c r="AJ378" s="9" t="s">
        <v>2274</v>
      </c>
      <c r="AK378" s="33" t="str">
        <f>データ!O378</f>
        <v>-</v>
      </c>
      <c r="AL378" s="35" t="s">
        <v>977</v>
      </c>
      <c r="AM378" s="34" t="s">
        <v>2276</v>
      </c>
      <c r="AN378" s="33" t="str">
        <f>データ!Q378</f>
        <v>エクスドライブ／絶</v>
      </c>
      <c r="AO378" s="9" t="s">
        <v>2277</v>
      </c>
      <c r="AP378" s="33" t="str">
        <f>データ!S378</f>
        <v>-</v>
      </c>
      <c r="AQ378" s="35" t="s">
        <v>977</v>
      </c>
      <c r="AR378" s="34" t="s">
        <v>1260</v>
      </c>
      <c r="AS378" s="33" t="str">
        <f>データ!U378</f>
        <v>-</v>
      </c>
      <c r="AT378" s="35" t="s">
        <v>977</v>
      </c>
      <c r="AU378" s="34" t="s">
        <v>1260</v>
      </c>
      <c r="AV378" s="33" t="str">
        <f>データ!W378</f>
        <v>-</v>
      </c>
      <c r="AW378" s="35" t="s">
        <v>977</v>
      </c>
      <c r="AX378" s="34" t="s">
        <v>1260</v>
      </c>
      <c r="AY378" s="33" t="str">
        <f>データ!X378</f>
        <v>覇者の塔</v>
      </c>
      <c r="AZ378" s="35" t="s">
        <v>977</v>
      </c>
      <c r="BA378" s="9" t="s">
        <v>972</v>
      </c>
    </row>
    <row r="379" spans="1:53" x14ac:dyDescent="0.15">
      <c r="A379" s="9" t="s">
        <v>969</v>
      </c>
      <c r="B379" s="9" t="s">
        <v>1392</v>
      </c>
      <c r="C379" s="32" t="str">
        <f>"./images/thumbnail/"&amp;データ!B379&amp;".jpg"</f>
        <v>./images/thumbnail/1823.jpg</v>
      </c>
      <c r="D379" s="32" t="s">
        <v>1393</v>
      </c>
      <c r="E379" s="32" t="str">
        <f>"./images/thumbnail/"&amp;データ!B379&amp;".jpg"</f>
        <v>./images/thumbnail/1823.jpg</v>
      </c>
      <c r="F379" s="32" t="s">
        <v>1064</v>
      </c>
      <c r="G379" s="32" t="s">
        <v>1260</v>
      </c>
      <c r="H379" s="32" t="str">
        <f>データ!D379</f>
        <v>バルトハウザー</v>
      </c>
      <c r="I379" s="32" t="s">
        <v>977</v>
      </c>
      <c r="J379" s="32" t="s">
        <v>1260</v>
      </c>
      <c r="K379" s="32" t="str">
        <f>データ!E379</f>
        <v>UR</v>
      </c>
      <c r="L379" s="32" t="s">
        <v>977</v>
      </c>
      <c r="M379" s="32" t="s">
        <v>1260</v>
      </c>
      <c r="N379" s="32">
        <f>データ!F379</f>
        <v>15</v>
      </c>
      <c r="O379" s="32" t="s">
        <v>977</v>
      </c>
      <c r="P379" s="32" t="s">
        <v>1260</v>
      </c>
      <c r="Q379" s="32" t="str">
        <f>データ!G379</f>
        <v>突</v>
      </c>
      <c r="R379" s="32" t="s">
        <v>977</v>
      </c>
      <c r="S379" s="32" t="s">
        <v>1260</v>
      </c>
      <c r="T379" s="33">
        <f>データ!H379</f>
        <v>23247</v>
      </c>
      <c r="U379" s="34" t="s">
        <v>977</v>
      </c>
      <c r="V379" s="34" t="s">
        <v>1260</v>
      </c>
      <c r="W379" s="33">
        <f>データ!I379</f>
        <v>6420</v>
      </c>
      <c r="X379" s="34" t="s">
        <v>977</v>
      </c>
      <c r="Y379" s="34" t="s">
        <v>1260</v>
      </c>
      <c r="Z379" s="33">
        <f>データ!J379</f>
        <v>8758</v>
      </c>
      <c r="AA379" s="34" t="s">
        <v>977</v>
      </c>
      <c r="AB379" s="34" t="s">
        <v>1260</v>
      </c>
      <c r="AC379" s="33" t="str">
        <f>データ!K379</f>
        <v>SS2</v>
      </c>
      <c r="AD379" s="32" t="s">
        <v>977</v>
      </c>
      <c r="AE379" s="34" t="s">
        <v>1260</v>
      </c>
      <c r="AF379" s="33">
        <f>データ!L379</f>
        <v>38425</v>
      </c>
      <c r="AG379" s="34" t="s">
        <v>977</v>
      </c>
      <c r="AH379" s="34" t="s">
        <v>2273</v>
      </c>
      <c r="AI379" s="33" t="str">
        <f>データ!M379</f>
        <v>蒼突の神威</v>
      </c>
      <c r="AJ379" s="9" t="s">
        <v>2274</v>
      </c>
      <c r="AK379" s="33" t="str">
        <f>データ!O379</f>
        <v>-</v>
      </c>
      <c r="AL379" s="35" t="s">
        <v>977</v>
      </c>
      <c r="AM379" s="34" t="s">
        <v>2276</v>
      </c>
      <c r="AN379" s="33" t="str">
        <f>データ!Q379</f>
        <v>アサルト／煌</v>
      </c>
      <c r="AO379" s="9" t="s">
        <v>2277</v>
      </c>
      <c r="AP379" s="33" t="str">
        <f>データ!S379</f>
        <v>ポイントライズ／絶</v>
      </c>
      <c r="AQ379" s="35" t="s">
        <v>977</v>
      </c>
      <c r="AR379" s="34" t="s">
        <v>1260</v>
      </c>
      <c r="AS379" s="33" t="str">
        <f>データ!U379</f>
        <v>-</v>
      </c>
      <c r="AT379" s="35" t="s">
        <v>977</v>
      </c>
      <c r="AU379" s="34" t="s">
        <v>1260</v>
      </c>
      <c r="AV379" s="33" t="str">
        <f>データ!W379</f>
        <v>-</v>
      </c>
      <c r="AW379" s="35" t="s">
        <v>977</v>
      </c>
      <c r="AX379" s="34" t="s">
        <v>1260</v>
      </c>
      <c r="AY379" s="33" t="str">
        <f>データ!X379</f>
        <v>第11回統一報酬</v>
      </c>
      <c r="AZ379" s="35" t="s">
        <v>977</v>
      </c>
      <c r="BA379" s="9" t="s">
        <v>972</v>
      </c>
    </row>
    <row r="380" spans="1:53" x14ac:dyDescent="0.15">
      <c r="A380" s="9" t="s">
        <v>969</v>
      </c>
      <c r="B380" s="9" t="s">
        <v>1392</v>
      </c>
      <c r="C380" s="32" t="str">
        <f>"./images/thumbnail/"&amp;データ!B380&amp;".jpg"</f>
        <v>./images/thumbnail/1822.jpg</v>
      </c>
      <c r="D380" s="32" t="s">
        <v>1393</v>
      </c>
      <c r="E380" s="32" t="str">
        <f>"./images/thumbnail/"&amp;データ!B380&amp;".jpg"</f>
        <v>./images/thumbnail/1822.jpg</v>
      </c>
      <c r="F380" s="32" t="s">
        <v>1064</v>
      </c>
      <c r="G380" s="32" t="s">
        <v>1260</v>
      </c>
      <c r="H380" s="32" t="str">
        <f>データ!D380</f>
        <v>バルトハウザー</v>
      </c>
      <c r="I380" s="32" t="s">
        <v>977</v>
      </c>
      <c r="J380" s="32" t="s">
        <v>1260</v>
      </c>
      <c r="K380" s="32" t="str">
        <f>データ!E380</f>
        <v>UR</v>
      </c>
      <c r="L380" s="32" t="s">
        <v>977</v>
      </c>
      <c r="M380" s="32" t="s">
        <v>1260</v>
      </c>
      <c r="N380" s="32">
        <f>データ!F380</f>
        <v>14</v>
      </c>
      <c r="O380" s="32" t="s">
        <v>977</v>
      </c>
      <c r="P380" s="32" t="s">
        <v>1260</v>
      </c>
      <c r="Q380" s="32" t="str">
        <f>データ!G380</f>
        <v>突</v>
      </c>
      <c r="R380" s="32" t="s">
        <v>977</v>
      </c>
      <c r="S380" s="32" t="s">
        <v>1260</v>
      </c>
      <c r="T380" s="33">
        <f>データ!H380</f>
        <v>19809</v>
      </c>
      <c r="U380" s="34" t="s">
        <v>977</v>
      </c>
      <c r="V380" s="34" t="s">
        <v>1260</v>
      </c>
      <c r="W380" s="33">
        <f>データ!I380</f>
        <v>5890</v>
      </c>
      <c r="X380" s="34" t="s">
        <v>977</v>
      </c>
      <c r="Y380" s="34" t="s">
        <v>1260</v>
      </c>
      <c r="Z380" s="33">
        <f>データ!J380</f>
        <v>7036</v>
      </c>
      <c r="AA380" s="34" t="s">
        <v>977</v>
      </c>
      <c r="AB380" s="34" t="s">
        <v>1260</v>
      </c>
      <c r="AC380" s="33" t="str">
        <f>データ!K380</f>
        <v>SS+</v>
      </c>
      <c r="AD380" s="32" t="s">
        <v>977</v>
      </c>
      <c r="AE380" s="34" t="s">
        <v>1260</v>
      </c>
      <c r="AF380" s="33">
        <f>データ!L380</f>
        <v>32735</v>
      </c>
      <c r="AG380" s="34" t="s">
        <v>977</v>
      </c>
      <c r="AH380" s="34" t="s">
        <v>2273</v>
      </c>
      <c r="AI380" s="33" t="str">
        <f>データ!M380</f>
        <v>蒼突の神威</v>
      </c>
      <c r="AJ380" s="9" t="s">
        <v>2274</v>
      </c>
      <c r="AK380" s="33" t="str">
        <f>データ!O380</f>
        <v>-</v>
      </c>
      <c r="AL380" s="35" t="s">
        <v>977</v>
      </c>
      <c r="AM380" s="34" t="s">
        <v>2276</v>
      </c>
      <c r="AN380" s="33" t="str">
        <f>データ!Q380</f>
        <v>アサルト／絶</v>
      </c>
      <c r="AO380" s="9" t="s">
        <v>2277</v>
      </c>
      <c r="AP380" s="33" t="str">
        <f>データ!S380</f>
        <v>-</v>
      </c>
      <c r="AQ380" s="35" t="s">
        <v>977</v>
      </c>
      <c r="AR380" s="34" t="s">
        <v>1260</v>
      </c>
      <c r="AS380" s="33" t="str">
        <f>データ!U380</f>
        <v>-</v>
      </c>
      <c r="AT380" s="35" t="s">
        <v>977</v>
      </c>
      <c r="AU380" s="34" t="s">
        <v>1260</v>
      </c>
      <c r="AV380" s="33" t="str">
        <f>データ!W380</f>
        <v>-</v>
      </c>
      <c r="AW380" s="35" t="s">
        <v>977</v>
      </c>
      <c r="AX380" s="34" t="s">
        <v>1260</v>
      </c>
      <c r="AY380" s="33" t="str">
        <f>データ!X380</f>
        <v>第11回統一報酬</v>
      </c>
      <c r="AZ380" s="35" t="s">
        <v>977</v>
      </c>
      <c r="BA380" s="9" t="s">
        <v>972</v>
      </c>
    </row>
    <row r="381" spans="1:53" x14ac:dyDescent="0.15">
      <c r="A381" s="9" t="s">
        <v>969</v>
      </c>
      <c r="B381" s="9" t="s">
        <v>1392</v>
      </c>
      <c r="C381" s="32" t="str">
        <f>"./images/thumbnail/"&amp;データ!B381&amp;".jpg"</f>
        <v>./images/thumbnail/1821.jpg</v>
      </c>
      <c r="D381" s="32" t="s">
        <v>1393</v>
      </c>
      <c r="E381" s="32" t="str">
        <f>"./images/thumbnail/"&amp;データ!B381&amp;".jpg"</f>
        <v>./images/thumbnail/1821.jpg</v>
      </c>
      <c r="F381" s="32" t="s">
        <v>1064</v>
      </c>
      <c r="G381" s="32" t="s">
        <v>1260</v>
      </c>
      <c r="H381" s="32" t="str">
        <f>データ!D381</f>
        <v>バルトハウザー</v>
      </c>
      <c r="I381" s="32" t="s">
        <v>977</v>
      </c>
      <c r="J381" s="32" t="s">
        <v>1260</v>
      </c>
      <c r="K381" s="32" t="str">
        <f>データ!E381</f>
        <v>SSR</v>
      </c>
      <c r="L381" s="32" t="s">
        <v>977</v>
      </c>
      <c r="M381" s="32" t="s">
        <v>1260</v>
      </c>
      <c r="N381" s="32">
        <f>データ!F381</f>
        <v>13</v>
      </c>
      <c r="O381" s="32" t="s">
        <v>977</v>
      </c>
      <c r="P381" s="32" t="s">
        <v>1260</v>
      </c>
      <c r="Q381" s="32" t="str">
        <f>データ!G381</f>
        <v>突</v>
      </c>
      <c r="R381" s="32" t="s">
        <v>977</v>
      </c>
      <c r="S381" s="32" t="s">
        <v>1260</v>
      </c>
      <c r="T381" s="33">
        <f>データ!H381</f>
        <v>18034</v>
      </c>
      <c r="U381" s="34" t="s">
        <v>977</v>
      </c>
      <c r="V381" s="34" t="s">
        <v>1260</v>
      </c>
      <c r="W381" s="33">
        <f>データ!I381</f>
        <v>5363</v>
      </c>
      <c r="X381" s="34" t="s">
        <v>977</v>
      </c>
      <c r="Y381" s="34" t="s">
        <v>1260</v>
      </c>
      <c r="Z381" s="33">
        <f>データ!J381</f>
        <v>5953</v>
      </c>
      <c r="AA381" s="34" t="s">
        <v>977</v>
      </c>
      <c r="AB381" s="34" t="s">
        <v>1260</v>
      </c>
      <c r="AC381" s="33" t="str">
        <f>データ!K381</f>
        <v>SS-</v>
      </c>
      <c r="AD381" s="32" t="s">
        <v>977</v>
      </c>
      <c r="AE381" s="34" t="s">
        <v>1260</v>
      </c>
      <c r="AF381" s="33">
        <f>データ!L381</f>
        <v>29350</v>
      </c>
      <c r="AG381" s="34" t="s">
        <v>977</v>
      </c>
      <c r="AH381" s="34" t="s">
        <v>2273</v>
      </c>
      <c r="AI381" s="33" t="str">
        <f>データ!M381</f>
        <v>蒼突の覇道</v>
      </c>
      <c r="AJ381" s="9" t="s">
        <v>2274</v>
      </c>
      <c r="AK381" s="33" t="str">
        <f>データ!O381</f>
        <v>-</v>
      </c>
      <c r="AL381" s="35" t="s">
        <v>977</v>
      </c>
      <c r="AM381" s="34" t="s">
        <v>2276</v>
      </c>
      <c r="AN381" s="33" t="str">
        <f>データ!Q381</f>
        <v>アサルト／真</v>
      </c>
      <c r="AO381" s="9" t="s">
        <v>2277</v>
      </c>
      <c r="AP381" s="33" t="str">
        <f>データ!S381</f>
        <v>-</v>
      </c>
      <c r="AQ381" s="35" t="s">
        <v>977</v>
      </c>
      <c r="AR381" s="34" t="s">
        <v>1260</v>
      </c>
      <c r="AS381" s="33" t="str">
        <f>データ!U381</f>
        <v>-</v>
      </c>
      <c r="AT381" s="35" t="s">
        <v>977</v>
      </c>
      <c r="AU381" s="34" t="s">
        <v>1260</v>
      </c>
      <c r="AV381" s="33" t="str">
        <f>データ!W381</f>
        <v>-</v>
      </c>
      <c r="AW381" s="35" t="s">
        <v>977</v>
      </c>
      <c r="AX381" s="34" t="s">
        <v>1260</v>
      </c>
      <c r="AY381" s="33" t="str">
        <f>データ!X381</f>
        <v>第11回統一報酬</v>
      </c>
      <c r="AZ381" s="35" t="s">
        <v>977</v>
      </c>
      <c r="BA381" s="9" t="s">
        <v>972</v>
      </c>
    </row>
    <row r="382" spans="1:53" x14ac:dyDescent="0.15">
      <c r="A382" s="9" t="s">
        <v>969</v>
      </c>
      <c r="B382" s="9" t="s">
        <v>1392</v>
      </c>
      <c r="C382" s="32" t="str">
        <f>"./images/thumbnail/"&amp;データ!B382&amp;".jpg"</f>
        <v>./images/thumbnail/1820.jpg</v>
      </c>
      <c r="D382" s="32" t="s">
        <v>1393</v>
      </c>
      <c r="E382" s="32" t="str">
        <f>"./images/thumbnail/"&amp;データ!B382&amp;".jpg"</f>
        <v>./images/thumbnail/1820.jpg</v>
      </c>
      <c r="F382" s="32" t="s">
        <v>1064</v>
      </c>
      <c r="G382" s="32" t="s">
        <v>1260</v>
      </c>
      <c r="H382" s="32" t="str">
        <f>データ!D382</f>
        <v>バルトハウザー</v>
      </c>
      <c r="I382" s="32" t="s">
        <v>977</v>
      </c>
      <c r="J382" s="32" t="s">
        <v>1260</v>
      </c>
      <c r="K382" s="32" t="str">
        <f>データ!E382</f>
        <v>SSR</v>
      </c>
      <c r="L382" s="32" t="s">
        <v>977</v>
      </c>
      <c r="M382" s="32" t="s">
        <v>1260</v>
      </c>
      <c r="N382" s="32">
        <f>データ!F382</f>
        <v>12</v>
      </c>
      <c r="O382" s="32" t="s">
        <v>977</v>
      </c>
      <c r="P382" s="32" t="s">
        <v>1260</v>
      </c>
      <c r="Q382" s="32" t="str">
        <f>データ!G382</f>
        <v>突</v>
      </c>
      <c r="R382" s="32" t="s">
        <v>977</v>
      </c>
      <c r="S382" s="32" t="s">
        <v>1260</v>
      </c>
      <c r="T382" s="33">
        <f>データ!H382</f>
        <v>16506</v>
      </c>
      <c r="U382" s="34" t="s">
        <v>977</v>
      </c>
      <c r="V382" s="34" t="s">
        <v>1260</v>
      </c>
      <c r="W382" s="33">
        <f>データ!I382</f>
        <v>4916</v>
      </c>
      <c r="X382" s="34" t="s">
        <v>977</v>
      </c>
      <c r="Y382" s="34" t="s">
        <v>1260</v>
      </c>
      <c r="Z382" s="33">
        <f>データ!J382</f>
        <v>5627</v>
      </c>
      <c r="AA382" s="34" t="s">
        <v>977</v>
      </c>
      <c r="AB382" s="34" t="s">
        <v>1260</v>
      </c>
      <c r="AC382" s="33" t="str">
        <f>データ!K382</f>
        <v>SS-</v>
      </c>
      <c r="AD382" s="32" t="s">
        <v>977</v>
      </c>
      <c r="AE382" s="34" t="s">
        <v>1260</v>
      </c>
      <c r="AF382" s="33">
        <f>データ!L382</f>
        <v>27049</v>
      </c>
      <c r="AG382" s="34" t="s">
        <v>977</v>
      </c>
      <c r="AH382" s="34" t="s">
        <v>2273</v>
      </c>
      <c r="AI382" s="33" t="str">
        <f>データ!M382</f>
        <v>蒼突の覇道</v>
      </c>
      <c r="AJ382" s="9" t="s">
        <v>2274</v>
      </c>
      <c r="AK382" s="33" t="str">
        <f>データ!O382</f>
        <v>-</v>
      </c>
      <c r="AL382" s="35" t="s">
        <v>977</v>
      </c>
      <c r="AM382" s="34" t="s">
        <v>2276</v>
      </c>
      <c r="AN382" s="33" t="str">
        <f>データ!Q382</f>
        <v>アサルト／真</v>
      </c>
      <c r="AO382" s="9" t="s">
        <v>2277</v>
      </c>
      <c r="AP382" s="33" t="str">
        <f>データ!S382</f>
        <v>-</v>
      </c>
      <c r="AQ382" s="35" t="s">
        <v>977</v>
      </c>
      <c r="AR382" s="34" t="s">
        <v>1260</v>
      </c>
      <c r="AS382" s="33" t="str">
        <f>データ!U382</f>
        <v>-</v>
      </c>
      <c r="AT382" s="35" t="s">
        <v>977</v>
      </c>
      <c r="AU382" s="34" t="s">
        <v>1260</v>
      </c>
      <c r="AV382" s="33" t="str">
        <f>データ!W382</f>
        <v>-</v>
      </c>
      <c r="AW382" s="35" t="s">
        <v>977</v>
      </c>
      <c r="AX382" s="34" t="s">
        <v>1260</v>
      </c>
      <c r="AY382" s="33" t="str">
        <f>データ!X382</f>
        <v>第11回統一報酬</v>
      </c>
      <c r="AZ382" s="35" t="s">
        <v>977</v>
      </c>
      <c r="BA382" s="9" t="s">
        <v>972</v>
      </c>
    </row>
    <row r="383" spans="1:53" x14ac:dyDescent="0.15">
      <c r="A383" s="9" t="s">
        <v>969</v>
      </c>
      <c r="B383" s="9" t="s">
        <v>1392</v>
      </c>
      <c r="C383" s="32" t="str">
        <f>"./images/thumbnail/"&amp;データ!B383&amp;".jpg"</f>
        <v>./images/thumbnail/1819.jpg</v>
      </c>
      <c r="D383" s="32" t="s">
        <v>1393</v>
      </c>
      <c r="E383" s="32" t="str">
        <f>"./images/thumbnail/"&amp;データ!B383&amp;".jpg"</f>
        <v>./images/thumbnail/1819.jpg</v>
      </c>
      <c r="F383" s="32" t="s">
        <v>1064</v>
      </c>
      <c r="G383" s="32" t="s">
        <v>1260</v>
      </c>
      <c r="H383" s="32" t="str">
        <f>データ!D383</f>
        <v>ロレッタ</v>
      </c>
      <c r="I383" s="32" t="s">
        <v>977</v>
      </c>
      <c r="J383" s="32" t="s">
        <v>1260</v>
      </c>
      <c r="K383" s="32" t="str">
        <f>データ!E383</f>
        <v>UR</v>
      </c>
      <c r="L383" s="32" t="s">
        <v>977</v>
      </c>
      <c r="M383" s="32" t="s">
        <v>1260</v>
      </c>
      <c r="N383" s="32">
        <f>データ!F383</f>
        <v>14</v>
      </c>
      <c r="O383" s="32" t="s">
        <v>977</v>
      </c>
      <c r="P383" s="32" t="s">
        <v>1260</v>
      </c>
      <c r="Q383" s="32" t="str">
        <f>データ!G383</f>
        <v>遠</v>
      </c>
      <c r="R383" s="32" t="s">
        <v>977</v>
      </c>
      <c r="S383" s="32" t="s">
        <v>1260</v>
      </c>
      <c r="T383" s="33">
        <f>データ!H383</f>
        <v>19282</v>
      </c>
      <c r="U383" s="34" t="s">
        <v>977</v>
      </c>
      <c r="V383" s="34" t="s">
        <v>1260</v>
      </c>
      <c r="W383" s="33">
        <f>データ!I383</f>
        <v>6704</v>
      </c>
      <c r="X383" s="34" t="s">
        <v>977</v>
      </c>
      <c r="Y383" s="34" t="s">
        <v>1260</v>
      </c>
      <c r="Z383" s="33">
        <f>データ!J383</f>
        <v>5818</v>
      </c>
      <c r="AA383" s="34" t="s">
        <v>977</v>
      </c>
      <c r="AB383" s="34" t="s">
        <v>1260</v>
      </c>
      <c r="AC383" s="33" t="str">
        <f>データ!K383</f>
        <v>S+</v>
      </c>
      <c r="AD383" s="32" t="s">
        <v>977</v>
      </c>
      <c r="AE383" s="34" t="s">
        <v>1260</v>
      </c>
      <c r="AF383" s="33">
        <f>データ!L383</f>
        <v>31804</v>
      </c>
      <c r="AG383" s="34" t="s">
        <v>977</v>
      </c>
      <c r="AH383" s="34" t="s">
        <v>2273</v>
      </c>
      <c r="AI383" s="33" t="str">
        <f>データ!M383</f>
        <v>光芒の聖護</v>
      </c>
      <c r="AJ383" s="9" t="s">
        <v>2274</v>
      </c>
      <c r="AK383" s="33" t="str">
        <f>データ!O383</f>
        <v>-</v>
      </c>
      <c r="AL383" s="35" t="s">
        <v>977</v>
      </c>
      <c r="AM383" s="34" t="s">
        <v>2276</v>
      </c>
      <c r="AN383" s="33" t="str">
        <f>データ!Q383</f>
        <v>ランページ／絶</v>
      </c>
      <c r="AO383" s="9" t="s">
        <v>2277</v>
      </c>
      <c r="AP383" s="33" t="str">
        <f>データ!S383</f>
        <v>-</v>
      </c>
      <c r="AQ383" s="35" t="s">
        <v>977</v>
      </c>
      <c r="AR383" s="34" t="s">
        <v>1260</v>
      </c>
      <c r="AS383" s="33" t="str">
        <f>データ!U383</f>
        <v>-</v>
      </c>
      <c r="AT383" s="35" t="s">
        <v>977</v>
      </c>
      <c r="AU383" s="34" t="s">
        <v>1260</v>
      </c>
      <c r="AV383" s="33" t="str">
        <f>データ!W383</f>
        <v>-</v>
      </c>
      <c r="AW383" s="35" t="s">
        <v>977</v>
      </c>
      <c r="AX383" s="34" t="s">
        <v>1260</v>
      </c>
      <c r="AY383" s="33" t="str">
        <f>データ!X383</f>
        <v>ガチャイベ</v>
      </c>
      <c r="AZ383" s="35" t="s">
        <v>977</v>
      </c>
      <c r="BA383" s="9" t="s">
        <v>972</v>
      </c>
    </row>
    <row r="384" spans="1:53" x14ac:dyDescent="0.15">
      <c r="A384" s="9" t="s">
        <v>969</v>
      </c>
      <c r="B384" s="9" t="s">
        <v>1392</v>
      </c>
      <c r="C384" s="32" t="str">
        <f>"./images/thumbnail/"&amp;データ!B384&amp;".jpg"</f>
        <v>./images/thumbnail/1817.jpg</v>
      </c>
      <c r="D384" s="32" t="s">
        <v>1393</v>
      </c>
      <c r="E384" s="32" t="str">
        <f>"./images/thumbnail/"&amp;データ!B384&amp;".jpg"</f>
        <v>./images/thumbnail/1817.jpg</v>
      </c>
      <c r="F384" s="32" t="s">
        <v>1064</v>
      </c>
      <c r="G384" s="32" t="s">
        <v>1260</v>
      </c>
      <c r="H384" s="32" t="str">
        <f>データ!D384</f>
        <v>ヴァレッタ</v>
      </c>
      <c r="I384" s="32" t="s">
        <v>977</v>
      </c>
      <c r="J384" s="32" t="s">
        <v>1260</v>
      </c>
      <c r="K384" s="32" t="str">
        <f>データ!E384</f>
        <v>UR</v>
      </c>
      <c r="L384" s="32" t="s">
        <v>977</v>
      </c>
      <c r="M384" s="32" t="s">
        <v>1260</v>
      </c>
      <c r="N384" s="32">
        <f>データ!F384</f>
        <v>14</v>
      </c>
      <c r="O384" s="32" t="s">
        <v>977</v>
      </c>
      <c r="P384" s="32" t="s">
        <v>1260</v>
      </c>
      <c r="Q384" s="32" t="str">
        <f>データ!G384</f>
        <v>斬</v>
      </c>
      <c r="R384" s="32" t="s">
        <v>977</v>
      </c>
      <c r="S384" s="32" t="s">
        <v>1260</v>
      </c>
      <c r="T384" s="33">
        <f>データ!H384</f>
        <v>16910</v>
      </c>
      <c r="U384" s="34" t="s">
        <v>977</v>
      </c>
      <c r="V384" s="34" t="s">
        <v>1260</v>
      </c>
      <c r="W384" s="33">
        <f>データ!I384</f>
        <v>8224</v>
      </c>
      <c r="X384" s="34" t="s">
        <v>977</v>
      </c>
      <c r="Y384" s="34" t="s">
        <v>1260</v>
      </c>
      <c r="Z384" s="33">
        <f>データ!J384</f>
        <v>5785</v>
      </c>
      <c r="AA384" s="34" t="s">
        <v>977</v>
      </c>
      <c r="AB384" s="34" t="s">
        <v>1260</v>
      </c>
      <c r="AC384" s="33" t="str">
        <f>データ!K384</f>
        <v>SS</v>
      </c>
      <c r="AD384" s="32" t="s">
        <v>977</v>
      </c>
      <c r="AE384" s="34" t="s">
        <v>1260</v>
      </c>
      <c r="AF384" s="33">
        <f>データ!L384</f>
        <v>30919</v>
      </c>
      <c r="AG384" s="34" t="s">
        <v>977</v>
      </c>
      <c r="AH384" s="34" t="s">
        <v>2273</v>
      </c>
      <c r="AI384" s="33" t="str">
        <f>データ!M384</f>
        <v>地魔幻の閃光／煌</v>
      </c>
      <c r="AJ384" s="9" t="s">
        <v>2274</v>
      </c>
      <c r="AK384" s="33" t="str">
        <f>データ!O384</f>
        <v>-</v>
      </c>
      <c r="AL384" s="35" t="s">
        <v>977</v>
      </c>
      <c r="AM384" s="34" t="s">
        <v>2276</v>
      </c>
      <c r="AN384" s="33" t="str">
        <f>データ!Q384</f>
        <v>シャドウオーダー</v>
      </c>
      <c r="AO384" s="9" t="s">
        <v>2277</v>
      </c>
      <c r="AP384" s="33" t="str">
        <f>データ!S384</f>
        <v>-</v>
      </c>
      <c r="AQ384" s="35" t="s">
        <v>977</v>
      </c>
      <c r="AR384" s="34" t="s">
        <v>1260</v>
      </c>
      <c r="AS384" s="33" t="str">
        <f>データ!U384</f>
        <v>-</v>
      </c>
      <c r="AT384" s="35" t="s">
        <v>977</v>
      </c>
      <c r="AU384" s="34" t="s">
        <v>1260</v>
      </c>
      <c r="AV384" s="33" t="str">
        <f>データ!W384</f>
        <v>-</v>
      </c>
      <c r="AW384" s="35" t="s">
        <v>977</v>
      </c>
      <c r="AX384" s="34" t="s">
        <v>1260</v>
      </c>
      <c r="AY384" s="33" t="str">
        <f>データ!X384</f>
        <v>ガチャイベ</v>
      </c>
      <c r="AZ384" s="35" t="s">
        <v>977</v>
      </c>
      <c r="BA384" s="9" t="s">
        <v>972</v>
      </c>
    </row>
    <row r="385" spans="1:53" x14ac:dyDescent="0.15">
      <c r="A385" s="9" t="s">
        <v>969</v>
      </c>
      <c r="B385" s="9" t="s">
        <v>1392</v>
      </c>
      <c r="C385" s="32" t="str">
        <f>"./images/thumbnail/"&amp;データ!B385&amp;".jpg"</f>
        <v>./images/thumbnail/1815.jpg</v>
      </c>
      <c r="D385" s="32" t="s">
        <v>1393</v>
      </c>
      <c r="E385" s="32" t="str">
        <f>"./images/thumbnail/"&amp;データ!B385&amp;".jpg"</f>
        <v>./images/thumbnail/1815.jpg</v>
      </c>
      <c r="F385" s="32" t="s">
        <v>1064</v>
      </c>
      <c r="G385" s="32" t="s">
        <v>1260</v>
      </c>
      <c r="H385" s="32" t="str">
        <f>データ!D385</f>
        <v>ショコラ</v>
      </c>
      <c r="I385" s="32" t="s">
        <v>977</v>
      </c>
      <c r="J385" s="32" t="s">
        <v>1260</v>
      </c>
      <c r="K385" s="32" t="str">
        <f>データ!E385</f>
        <v>UR</v>
      </c>
      <c r="L385" s="32" t="s">
        <v>977</v>
      </c>
      <c r="M385" s="32" t="s">
        <v>1260</v>
      </c>
      <c r="N385" s="32">
        <f>データ!F385</f>
        <v>14</v>
      </c>
      <c r="O385" s="32" t="s">
        <v>977</v>
      </c>
      <c r="P385" s="32" t="s">
        <v>1260</v>
      </c>
      <c r="Q385" s="32" t="str">
        <f>データ!G385</f>
        <v>遠</v>
      </c>
      <c r="R385" s="32" t="s">
        <v>977</v>
      </c>
      <c r="S385" s="32" t="s">
        <v>1260</v>
      </c>
      <c r="T385" s="33">
        <f>データ!H385</f>
        <v>17699</v>
      </c>
      <c r="U385" s="34" t="s">
        <v>977</v>
      </c>
      <c r="V385" s="34" t="s">
        <v>1260</v>
      </c>
      <c r="W385" s="33">
        <f>データ!I385</f>
        <v>6177</v>
      </c>
      <c r="X385" s="34" t="s">
        <v>977</v>
      </c>
      <c r="Y385" s="34" t="s">
        <v>1260</v>
      </c>
      <c r="Z385" s="33">
        <f>データ!J385</f>
        <v>6584</v>
      </c>
      <c r="AA385" s="34" t="s">
        <v>977</v>
      </c>
      <c r="AB385" s="34" t="s">
        <v>1260</v>
      </c>
      <c r="AC385" s="33" t="str">
        <f>データ!K385</f>
        <v>S+</v>
      </c>
      <c r="AD385" s="32" t="s">
        <v>977</v>
      </c>
      <c r="AE385" s="34" t="s">
        <v>1260</v>
      </c>
      <c r="AF385" s="33">
        <f>データ!L385</f>
        <v>30460</v>
      </c>
      <c r="AG385" s="34" t="s">
        <v>977</v>
      </c>
      <c r="AH385" s="34" t="s">
        <v>2273</v>
      </c>
      <c r="AI385" s="33" t="str">
        <f>データ!M385</f>
        <v>暗闇の言霊／煌</v>
      </c>
      <c r="AJ385" s="9" t="s">
        <v>2274</v>
      </c>
      <c r="AK385" s="33" t="str">
        <f>データ!O385</f>
        <v>-</v>
      </c>
      <c r="AL385" s="35" t="s">
        <v>977</v>
      </c>
      <c r="AM385" s="34" t="s">
        <v>2276</v>
      </c>
      <c r="AN385" s="33" t="str">
        <f>データ!Q385</f>
        <v>ハイド／絶</v>
      </c>
      <c r="AO385" s="9" t="s">
        <v>2277</v>
      </c>
      <c r="AP385" s="33" t="str">
        <f>データ!S385</f>
        <v>-</v>
      </c>
      <c r="AQ385" s="35" t="s">
        <v>977</v>
      </c>
      <c r="AR385" s="34" t="s">
        <v>1260</v>
      </c>
      <c r="AS385" s="33" t="str">
        <f>データ!U385</f>
        <v>-</v>
      </c>
      <c r="AT385" s="35" t="s">
        <v>977</v>
      </c>
      <c r="AU385" s="34" t="s">
        <v>1260</v>
      </c>
      <c r="AV385" s="33" t="str">
        <f>データ!W385</f>
        <v>-</v>
      </c>
      <c r="AW385" s="35" t="s">
        <v>977</v>
      </c>
      <c r="AX385" s="34" t="s">
        <v>1260</v>
      </c>
      <c r="AY385" s="33" t="str">
        <f>データ!X385</f>
        <v>誓いイベ</v>
      </c>
      <c r="AZ385" s="35" t="s">
        <v>977</v>
      </c>
      <c r="BA385" s="9" t="s">
        <v>972</v>
      </c>
    </row>
    <row r="386" spans="1:53" x14ac:dyDescent="0.15">
      <c r="A386" s="9" t="s">
        <v>969</v>
      </c>
      <c r="B386" s="9" t="s">
        <v>1392</v>
      </c>
      <c r="C386" s="32" t="str">
        <f>"./images/thumbnail/"&amp;データ!B386&amp;".jpg"</f>
        <v>./images/thumbnail/1814_b.jpg</v>
      </c>
      <c r="D386" s="32" t="s">
        <v>1393</v>
      </c>
      <c r="E386" s="32" t="str">
        <f>"./images/thumbnail/"&amp;データ!B386&amp;".jpg"</f>
        <v>./images/thumbnail/1814_b.jpg</v>
      </c>
      <c r="F386" s="32" t="s">
        <v>1064</v>
      </c>
      <c r="G386" s="32" t="s">
        <v>1260</v>
      </c>
      <c r="H386" s="32" t="str">
        <f>データ!D386</f>
        <v>ノンノリア</v>
      </c>
      <c r="I386" s="32" t="s">
        <v>977</v>
      </c>
      <c r="J386" s="32" t="s">
        <v>1260</v>
      </c>
      <c r="K386" s="32" t="str">
        <f>データ!E386</f>
        <v>UR</v>
      </c>
      <c r="L386" s="32" t="s">
        <v>977</v>
      </c>
      <c r="M386" s="32" t="s">
        <v>1260</v>
      </c>
      <c r="N386" s="32">
        <f>データ!F386</f>
        <v>14</v>
      </c>
      <c r="O386" s="32" t="s">
        <v>977</v>
      </c>
      <c r="P386" s="32" t="s">
        <v>1260</v>
      </c>
      <c r="Q386" s="32" t="str">
        <f>データ!G386</f>
        <v>遠</v>
      </c>
      <c r="R386" s="32" t="s">
        <v>977</v>
      </c>
      <c r="S386" s="32" t="s">
        <v>1260</v>
      </c>
      <c r="T386" s="33">
        <f>データ!H386</f>
        <v>22094</v>
      </c>
      <c r="U386" s="34" t="s">
        <v>977</v>
      </c>
      <c r="V386" s="34" t="s">
        <v>1260</v>
      </c>
      <c r="W386" s="33">
        <f>データ!I386</f>
        <v>8852</v>
      </c>
      <c r="X386" s="34" t="s">
        <v>977</v>
      </c>
      <c r="Y386" s="34" t="s">
        <v>1260</v>
      </c>
      <c r="Z386" s="33">
        <f>データ!J386</f>
        <v>6894</v>
      </c>
      <c r="AA386" s="34" t="s">
        <v>977</v>
      </c>
      <c r="AB386" s="34" t="s">
        <v>1260</v>
      </c>
      <c r="AC386" s="33" t="str">
        <f>データ!K386</f>
        <v>SS1</v>
      </c>
      <c r="AD386" s="32" t="s">
        <v>977</v>
      </c>
      <c r="AE386" s="34" t="s">
        <v>1260</v>
      </c>
      <c r="AF386" s="33">
        <f>データ!L386</f>
        <v>37840</v>
      </c>
      <c r="AG386" s="34" t="s">
        <v>977</v>
      </c>
      <c r="AH386" s="34" t="s">
        <v>2273</v>
      </c>
      <c r="AI386" s="33" t="str">
        <f>データ!M386</f>
        <v>天使の微笑／絶</v>
      </c>
      <c r="AJ386" s="9" t="s">
        <v>2274</v>
      </c>
      <c r="AK386" s="33" t="str">
        <f>データ!O386</f>
        <v>-</v>
      </c>
      <c r="AL386" s="35" t="s">
        <v>977</v>
      </c>
      <c r="AM386" s="34" t="s">
        <v>2276</v>
      </c>
      <c r="AN386" s="33" t="str">
        <f>データ!Q386</f>
        <v>がんばります</v>
      </c>
      <c r="AO386" s="9" t="s">
        <v>2277</v>
      </c>
      <c r="AP386" s="33" t="str">
        <f>データ!S386</f>
        <v>-</v>
      </c>
      <c r="AQ386" s="35" t="s">
        <v>977</v>
      </c>
      <c r="AR386" s="34" t="s">
        <v>1260</v>
      </c>
      <c r="AS386" s="33" t="str">
        <f>データ!U386</f>
        <v>-</v>
      </c>
      <c r="AT386" s="35" t="s">
        <v>977</v>
      </c>
      <c r="AU386" s="34" t="s">
        <v>1260</v>
      </c>
      <c r="AV386" s="33" t="str">
        <f>データ!W386</f>
        <v>-</v>
      </c>
      <c r="AW386" s="35" t="s">
        <v>977</v>
      </c>
      <c r="AX386" s="34" t="s">
        <v>1260</v>
      </c>
      <c r="AY386" s="33" t="str">
        <f>データ!X386</f>
        <v>精鋭化ユニット／鬼謀</v>
      </c>
      <c r="AZ386" s="35" t="s">
        <v>977</v>
      </c>
      <c r="BA386" s="9" t="s">
        <v>972</v>
      </c>
    </row>
    <row r="387" spans="1:53" x14ac:dyDescent="0.15">
      <c r="A387" s="9" t="s">
        <v>969</v>
      </c>
      <c r="B387" s="9" t="s">
        <v>1392</v>
      </c>
      <c r="C387" s="32" t="str">
        <f>"./images/thumbnail/"&amp;データ!B387&amp;".jpg"</f>
        <v>./images/thumbnail/1814_a.jpg</v>
      </c>
      <c r="D387" s="32" t="s">
        <v>1393</v>
      </c>
      <c r="E387" s="32" t="str">
        <f>"./images/thumbnail/"&amp;データ!B387&amp;".jpg"</f>
        <v>./images/thumbnail/1814_a.jpg</v>
      </c>
      <c r="F387" s="32" t="s">
        <v>1064</v>
      </c>
      <c r="G387" s="32" t="s">
        <v>1260</v>
      </c>
      <c r="H387" s="32" t="str">
        <f>データ!D387</f>
        <v>ノンノリア</v>
      </c>
      <c r="I387" s="32" t="s">
        <v>977</v>
      </c>
      <c r="J387" s="32" t="s">
        <v>1260</v>
      </c>
      <c r="K387" s="32" t="str">
        <f>データ!E387</f>
        <v>UR</v>
      </c>
      <c r="L387" s="32" t="s">
        <v>977</v>
      </c>
      <c r="M387" s="32" t="s">
        <v>1260</v>
      </c>
      <c r="N387" s="32">
        <f>データ!F387</f>
        <v>14</v>
      </c>
      <c r="O387" s="32" t="s">
        <v>977</v>
      </c>
      <c r="P387" s="32" t="s">
        <v>1260</v>
      </c>
      <c r="Q387" s="32" t="str">
        <f>データ!G387</f>
        <v>遠</v>
      </c>
      <c r="R387" s="32" t="s">
        <v>977</v>
      </c>
      <c r="S387" s="32" t="s">
        <v>1260</v>
      </c>
      <c r="T387" s="33">
        <f>データ!H387</f>
        <v>23942</v>
      </c>
      <c r="U387" s="34" t="s">
        <v>977</v>
      </c>
      <c r="V387" s="34" t="s">
        <v>1260</v>
      </c>
      <c r="W387" s="33">
        <f>データ!I387</f>
        <v>9230</v>
      </c>
      <c r="X387" s="34" t="s">
        <v>977</v>
      </c>
      <c r="Y387" s="34" t="s">
        <v>1260</v>
      </c>
      <c r="Z387" s="33">
        <f>データ!J387</f>
        <v>7755</v>
      </c>
      <c r="AA387" s="34" t="s">
        <v>977</v>
      </c>
      <c r="AB387" s="34" t="s">
        <v>1260</v>
      </c>
      <c r="AC387" s="33" t="str">
        <f>データ!K387</f>
        <v>SS1</v>
      </c>
      <c r="AD387" s="32" t="s">
        <v>977</v>
      </c>
      <c r="AE387" s="34" t="s">
        <v>1260</v>
      </c>
      <c r="AF387" s="33">
        <f>データ!L387</f>
        <v>40927</v>
      </c>
      <c r="AG387" s="34" t="s">
        <v>977</v>
      </c>
      <c r="AH387" s="34" t="s">
        <v>2273</v>
      </c>
      <c r="AI387" s="33" t="str">
        <f>データ!M387</f>
        <v>天使の微笑／絶＋</v>
      </c>
      <c r="AJ387" s="9" t="s">
        <v>2274</v>
      </c>
      <c r="AK387" s="33" t="str">
        <f>データ!O387</f>
        <v>-</v>
      </c>
      <c r="AL387" s="35" t="s">
        <v>977</v>
      </c>
      <c r="AM387" s="34" t="s">
        <v>2276</v>
      </c>
      <c r="AN387" s="33" t="str">
        <f>データ!Q387</f>
        <v>フォートレスオーダー／真</v>
      </c>
      <c r="AO387" s="9" t="s">
        <v>2277</v>
      </c>
      <c r="AP387" s="33" t="str">
        <f>データ!S387</f>
        <v>-</v>
      </c>
      <c r="AQ387" s="35" t="s">
        <v>977</v>
      </c>
      <c r="AR387" s="34" t="s">
        <v>1260</v>
      </c>
      <c r="AS387" s="33" t="str">
        <f>データ!U387</f>
        <v>-</v>
      </c>
      <c r="AT387" s="35" t="s">
        <v>977</v>
      </c>
      <c r="AU387" s="34" t="s">
        <v>1260</v>
      </c>
      <c r="AV387" s="33" t="str">
        <f>データ!W387</f>
        <v>-</v>
      </c>
      <c r="AW387" s="35" t="s">
        <v>977</v>
      </c>
      <c r="AX387" s="34" t="s">
        <v>1260</v>
      </c>
      <c r="AY387" s="33" t="str">
        <f>データ!X387</f>
        <v>精鋭化ユニット／神技</v>
      </c>
      <c r="AZ387" s="35" t="s">
        <v>977</v>
      </c>
      <c r="BA387" s="9" t="s">
        <v>972</v>
      </c>
    </row>
    <row r="388" spans="1:53" x14ac:dyDescent="0.15">
      <c r="A388" s="9" t="s">
        <v>969</v>
      </c>
      <c r="B388" s="9" t="s">
        <v>1392</v>
      </c>
      <c r="C388" s="32" t="str">
        <f>"./images/thumbnail/"&amp;データ!B388&amp;".jpg"</f>
        <v>./images/thumbnail/1814.jpg</v>
      </c>
      <c r="D388" s="32" t="s">
        <v>1393</v>
      </c>
      <c r="E388" s="32" t="str">
        <f>"./images/thumbnail/"&amp;データ!B388&amp;".jpg"</f>
        <v>./images/thumbnail/1814.jpg</v>
      </c>
      <c r="F388" s="32" t="s">
        <v>1064</v>
      </c>
      <c r="G388" s="32" t="s">
        <v>1260</v>
      </c>
      <c r="H388" s="32" t="str">
        <f>データ!D388</f>
        <v>ノンノリア</v>
      </c>
      <c r="I388" s="32" t="s">
        <v>977</v>
      </c>
      <c r="J388" s="32" t="s">
        <v>1260</v>
      </c>
      <c r="K388" s="32" t="str">
        <f>データ!E388</f>
        <v>UR</v>
      </c>
      <c r="L388" s="32" t="s">
        <v>977</v>
      </c>
      <c r="M388" s="32" t="s">
        <v>1260</v>
      </c>
      <c r="N388" s="32">
        <f>データ!F388</f>
        <v>14</v>
      </c>
      <c r="O388" s="32" t="s">
        <v>977</v>
      </c>
      <c r="P388" s="32" t="s">
        <v>1260</v>
      </c>
      <c r="Q388" s="32" t="str">
        <f>データ!G388</f>
        <v>遠</v>
      </c>
      <c r="R388" s="32" t="s">
        <v>977</v>
      </c>
      <c r="S388" s="32" t="s">
        <v>1260</v>
      </c>
      <c r="T388" s="33">
        <f>データ!H388</f>
        <v>18419</v>
      </c>
      <c r="U388" s="34" t="s">
        <v>977</v>
      </c>
      <c r="V388" s="34" t="s">
        <v>1260</v>
      </c>
      <c r="W388" s="33">
        <f>データ!I388</f>
        <v>7382</v>
      </c>
      <c r="X388" s="34" t="s">
        <v>977</v>
      </c>
      <c r="Y388" s="34" t="s">
        <v>1260</v>
      </c>
      <c r="Z388" s="33">
        <f>データ!J388</f>
        <v>5739</v>
      </c>
      <c r="AA388" s="34" t="s">
        <v>977</v>
      </c>
      <c r="AB388" s="34" t="s">
        <v>1260</v>
      </c>
      <c r="AC388" s="33" t="str">
        <f>データ!K388</f>
        <v>S+</v>
      </c>
      <c r="AD388" s="32" t="s">
        <v>977</v>
      </c>
      <c r="AE388" s="34" t="s">
        <v>1260</v>
      </c>
      <c r="AF388" s="33">
        <f>データ!L388</f>
        <v>31540</v>
      </c>
      <c r="AG388" s="34" t="s">
        <v>977</v>
      </c>
      <c r="AH388" s="34" t="s">
        <v>2273</v>
      </c>
      <c r="AI388" s="33" t="str">
        <f>データ!M388</f>
        <v>天使の微笑／絶</v>
      </c>
      <c r="AJ388" s="9" t="s">
        <v>2274</v>
      </c>
      <c r="AK388" s="33" t="str">
        <f>データ!O388</f>
        <v>-</v>
      </c>
      <c r="AL388" s="35" t="s">
        <v>977</v>
      </c>
      <c r="AM388" s="34" t="s">
        <v>2276</v>
      </c>
      <c r="AN388" s="33" t="str">
        <f>データ!Q388</f>
        <v>フォートレスオーダー／真</v>
      </c>
      <c r="AO388" s="9" t="s">
        <v>2277</v>
      </c>
      <c r="AP388" s="33" t="str">
        <f>データ!S388</f>
        <v>-</v>
      </c>
      <c r="AQ388" s="35" t="s">
        <v>977</v>
      </c>
      <c r="AR388" s="34" t="s">
        <v>1260</v>
      </c>
      <c r="AS388" s="33" t="str">
        <f>データ!U388</f>
        <v>-</v>
      </c>
      <c r="AT388" s="35" t="s">
        <v>977</v>
      </c>
      <c r="AU388" s="34" t="s">
        <v>1260</v>
      </c>
      <c r="AV388" s="33" t="str">
        <f>データ!W388</f>
        <v>-</v>
      </c>
      <c r="AW388" s="35" t="s">
        <v>977</v>
      </c>
      <c r="AX388" s="34" t="s">
        <v>1260</v>
      </c>
      <c r="AY388" s="33" t="str">
        <f>データ!X388</f>
        <v>ガチャイベ</v>
      </c>
      <c r="AZ388" s="35" t="s">
        <v>977</v>
      </c>
      <c r="BA388" s="9" t="s">
        <v>972</v>
      </c>
    </row>
    <row r="389" spans="1:53" x14ac:dyDescent="0.15">
      <c r="A389" s="9" t="s">
        <v>969</v>
      </c>
      <c r="B389" s="9" t="s">
        <v>1392</v>
      </c>
      <c r="C389" s="32" t="str">
        <f>"./images/thumbnail/"&amp;データ!B389&amp;".jpg"</f>
        <v>./images/thumbnail/1813.jpg</v>
      </c>
      <c r="D389" s="32" t="s">
        <v>1393</v>
      </c>
      <c r="E389" s="32" t="str">
        <f>"./images/thumbnail/"&amp;データ!B389&amp;".jpg"</f>
        <v>./images/thumbnail/1813.jpg</v>
      </c>
      <c r="F389" s="32" t="s">
        <v>1064</v>
      </c>
      <c r="G389" s="32" t="s">
        <v>1260</v>
      </c>
      <c r="H389" s="32" t="str">
        <f>データ!D389</f>
        <v>フェルナンド</v>
      </c>
      <c r="I389" s="32" t="s">
        <v>977</v>
      </c>
      <c r="J389" s="32" t="s">
        <v>1260</v>
      </c>
      <c r="K389" s="32" t="str">
        <f>データ!E389</f>
        <v>UR</v>
      </c>
      <c r="L389" s="32" t="s">
        <v>977</v>
      </c>
      <c r="M389" s="32" t="s">
        <v>1260</v>
      </c>
      <c r="N389" s="32">
        <f>データ!F389</f>
        <v>14</v>
      </c>
      <c r="O389" s="32" t="s">
        <v>977</v>
      </c>
      <c r="P389" s="32" t="s">
        <v>1260</v>
      </c>
      <c r="Q389" s="32" t="str">
        <f>データ!G389</f>
        <v>斬</v>
      </c>
      <c r="R389" s="32" t="s">
        <v>977</v>
      </c>
      <c r="S389" s="32" t="s">
        <v>1260</v>
      </c>
      <c r="T389" s="33">
        <f>データ!H389</f>
        <v>18785</v>
      </c>
      <c r="U389" s="34" t="s">
        <v>977</v>
      </c>
      <c r="V389" s="34" t="s">
        <v>1260</v>
      </c>
      <c r="W389" s="33">
        <f>データ!I389</f>
        <v>8633</v>
      </c>
      <c r="X389" s="34" t="s">
        <v>977</v>
      </c>
      <c r="Y389" s="34" t="s">
        <v>1260</v>
      </c>
      <c r="Z389" s="33">
        <f>データ!J389</f>
        <v>5811</v>
      </c>
      <c r="AA389" s="34" t="s">
        <v>977</v>
      </c>
      <c r="AB389" s="34" t="s">
        <v>1260</v>
      </c>
      <c r="AC389" s="33" t="str">
        <f>データ!K389</f>
        <v>S</v>
      </c>
      <c r="AD389" s="32" t="s">
        <v>977</v>
      </c>
      <c r="AE389" s="34" t="s">
        <v>1260</v>
      </c>
      <c r="AF389" s="33">
        <f>データ!L389</f>
        <v>33229</v>
      </c>
      <c r="AG389" s="34" t="s">
        <v>977</v>
      </c>
      <c r="AH389" s="34" t="s">
        <v>2273</v>
      </c>
      <c r="AI389" s="33" t="str">
        <f>データ!M389</f>
        <v>地幻氷の縦十字／煌</v>
      </c>
      <c r="AJ389" s="9" t="s">
        <v>2274</v>
      </c>
      <c r="AK389" s="33" t="str">
        <f>データ!O389</f>
        <v>-</v>
      </c>
      <c r="AL389" s="35" t="s">
        <v>977</v>
      </c>
      <c r="AM389" s="34" t="s">
        <v>2276</v>
      </c>
      <c r="AN389" s="33" t="str">
        <f>データ!Q389</f>
        <v>エースオーダー／真</v>
      </c>
      <c r="AO389" s="9" t="s">
        <v>2277</v>
      </c>
      <c r="AP389" s="33" t="str">
        <f>データ!S389</f>
        <v>-</v>
      </c>
      <c r="AQ389" s="35" t="s">
        <v>977</v>
      </c>
      <c r="AR389" s="34" t="s">
        <v>1260</v>
      </c>
      <c r="AS389" s="33" t="str">
        <f>データ!U389</f>
        <v>-</v>
      </c>
      <c r="AT389" s="35" t="s">
        <v>977</v>
      </c>
      <c r="AU389" s="34" t="s">
        <v>1260</v>
      </c>
      <c r="AV389" s="33" t="str">
        <f>データ!W389</f>
        <v>-</v>
      </c>
      <c r="AW389" s="35" t="s">
        <v>977</v>
      </c>
      <c r="AX389" s="34" t="s">
        <v>1260</v>
      </c>
      <c r="AY389" s="33" t="str">
        <f>データ!X389</f>
        <v>ガチャイベ</v>
      </c>
      <c r="AZ389" s="35" t="s">
        <v>977</v>
      </c>
      <c r="BA389" s="9" t="s">
        <v>972</v>
      </c>
    </row>
    <row r="390" spans="1:53" x14ac:dyDescent="0.15">
      <c r="A390" s="9" t="s">
        <v>969</v>
      </c>
      <c r="B390" s="9" t="s">
        <v>1392</v>
      </c>
      <c r="C390" s="32" t="str">
        <f>"./images/thumbnail/"&amp;データ!B390&amp;".jpg"</f>
        <v>./images/thumbnail/1812.jpg</v>
      </c>
      <c r="D390" s="32" t="s">
        <v>1393</v>
      </c>
      <c r="E390" s="32" t="str">
        <f>"./images/thumbnail/"&amp;データ!B390&amp;".jpg"</f>
        <v>./images/thumbnail/1812.jpg</v>
      </c>
      <c r="F390" s="32" t="s">
        <v>1064</v>
      </c>
      <c r="G390" s="32" t="s">
        <v>1260</v>
      </c>
      <c r="H390" s="32" t="str">
        <f>データ!D390</f>
        <v>デフロット</v>
      </c>
      <c r="I390" s="32" t="s">
        <v>977</v>
      </c>
      <c r="J390" s="32" t="s">
        <v>1260</v>
      </c>
      <c r="K390" s="32" t="str">
        <f>データ!E390</f>
        <v>UR</v>
      </c>
      <c r="L390" s="32" t="s">
        <v>977</v>
      </c>
      <c r="M390" s="32" t="s">
        <v>1260</v>
      </c>
      <c r="N390" s="32">
        <f>データ!F390</f>
        <v>14</v>
      </c>
      <c r="O390" s="32" t="s">
        <v>977</v>
      </c>
      <c r="P390" s="32" t="s">
        <v>1260</v>
      </c>
      <c r="Q390" s="32" t="str">
        <f>データ!G390</f>
        <v>突</v>
      </c>
      <c r="R390" s="32" t="s">
        <v>977</v>
      </c>
      <c r="S390" s="32" t="s">
        <v>1260</v>
      </c>
      <c r="T390" s="33">
        <f>データ!H390</f>
        <v>22000</v>
      </c>
      <c r="U390" s="34" t="s">
        <v>977</v>
      </c>
      <c r="V390" s="34" t="s">
        <v>1260</v>
      </c>
      <c r="W390" s="33">
        <f>データ!I390</f>
        <v>6549</v>
      </c>
      <c r="X390" s="34" t="s">
        <v>977</v>
      </c>
      <c r="Y390" s="34" t="s">
        <v>1260</v>
      </c>
      <c r="Z390" s="33">
        <f>データ!J390</f>
        <v>6034</v>
      </c>
      <c r="AA390" s="34" t="s">
        <v>977</v>
      </c>
      <c r="AB390" s="34" t="s">
        <v>1260</v>
      </c>
      <c r="AC390" s="33" t="str">
        <f>データ!K390</f>
        <v>SS+</v>
      </c>
      <c r="AD390" s="32" t="s">
        <v>977</v>
      </c>
      <c r="AE390" s="34" t="s">
        <v>1260</v>
      </c>
      <c r="AF390" s="33">
        <f>データ!L390</f>
        <v>34583</v>
      </c>
      <c r="AG390" s="34" t="s">
        <v>977</v>
      </c>
      <c r="AH390" s="34" t="s">
        <v>2273</v>
      </c>
      <c r="AI390" s="33" t="str">
        <f>データ!M390</f>
        <v>地魔幻の閃光／煌</v>
      </c>
      <c r="AJ390" s="9" t="s">
        <v>2274</v>
      </c>
      <c r="AK390" s="33" t="str">
        <f>データ!O390</f>
        <v>-</v>
      </c>
      <c r="AL390" s="35" t="s">
        <v>977</v>
      </c>
      <c r="AM390" s="34" t="s">
        <v>2276</v>
      </c>
      <c r="AN390" s="33" t="str">
        <f>データ!Q390</f>
        <v>エクスドライブ／絶</v>
      </c>
      <c r="AO390" s="9" t="s">
        <v>2277</v>
      </c>
      <c r="AP390" s="33" t="str">
        <f>データ!S390</f>
        <v>-</v>
      </c>
      <c r="AQ390" s="35" t="s">
        <v>977</v>
      </c>
      <c r="AR390" s="34" t="s">
        <v>1260</v>
      </c>
      <c r="AS390" s="33" t="str">
        <f>データ!U390</f>
        <v>-</v>
      </c>
      <c r="AT390" s="35" t="s">
        <v>977</v>
      </c>
      <c r="AU390" s="34" t="s">
        <v>1260</v>
      </c>
      <c r="AV390" s="33" t="str">
        <f>データ!W390</f>
        <v>-</v>
      </c>
      <c r="AW390" s="35" t="s">
        <v>977</v>
      </c>
      <c r="AX390" s="34" t="s">
        <v>1260</v>
      </c>
      <c r="AY390" s="33" t="str">
        <f>データ!X390</f>
        <v>ガチャイベ</v>
      </c>
      <c r="AZ390" s="35" t="s">
        <v>977</v>
      </c>
      <c r="BA390" s="9" t="s">
        <v>972</v>
      </c>
    </row>
    <row r="391" spans="1:53" x14ac:dyDescent="0.15">
      <c r="A391" s="9" t="s">
        <v>969</v>
      </c>
      <c r="B391" s="9" t="s">
        <v>1392</v>
      </c>
      <c r="C391" s="32" t="str">
        <f>"./images/thumbnail/"&amp;データ!B391&amp;".jpg"</f>
        <v>./images/thumbnail/1811.jpg</v>
      </c>
      <c r="D391" s="32" t="s">
        <v>1393</v>
      </c>
      <c r="E391" s="32" t="str">
        <f>"./images/thumbnail/"&amp;データ!B391&amp;".jpg"</f>
        <v>./images/thumbnail/1811.jpg</v>
      </c>
      <c r="F391" s="32" t="s">
        <v>1064</v>
      </c>
      <c r="G391" s="32" t="s">
        <v>1260</v>
      </c>
      <c r="H391" s="32" t="str">
        <f>データ!D391</f>
        <v>キュオスティ</v>
      </c>
      <c r="I391" s="32" t="s">
        <v>977</v>
      </c>
      <c r="J391" s="32" t="s">
        <v>1260</v>
      </c>
      <c r="K391" s="32" t="str">
        <f>データ!E391</f>
        <v>UR</v>
      </c>
      <c r="L391" s="32" t="s">
        <v>977</v>
      </c>
      <c r="M391" s="32" t="s">
        <v>1260</v>
      </c>
      <c r="N391" s="32">
        <f>データ!F391</f>
        <v>14</v>
      </c>
      <c r="O391" s="32" t="s">
        <v>977</v>
      </c>
      <c r="P391" s="32" t="s">
        <v>1260</v>
      </c>
      <c r="Q391" s="32" t="str">
        <f>データ!G391</f>
        <v>斬</v>
      </c>
      <c r="R391" s="32" t="s">
        <v>977</v>
      </c>
      <c r="S391" s="32" t="s">
        <v>1260</v>
      </c>
      <c r="T391" s="33">
        <f>データ!H391</f>
        <v>17024</v>
      </c>
      <c r="U391" s="34" t="s">
        <v>977</v>
      </c>
      <c r="V391" s="34" t="s">
        <v>1260</v>
      </c>
      <c r="W391" s="33">
        <f>データ!I391</f>
        <v>8988</v>
      </c>
      <c r="X391" s="34" t="s">
        <v>977</v>
      </c>
      <c r="Y391" s="34" t="s">
        <v>1260</v>
      </c>
      <c r="Z391" s="33">
        <f>データ!J391</f>
        <v>6114</v>
      </c>
      <c r="AA391" s="34" t="s">
        <v>977</v>
      </c>
      <c r="AB391" s="34" t="s">
        <v>1260</v>
      </c>
      <c r="AC391" s="33" t="str">
        <f>データ!K391</f>
        <v>S</v>
      </c>
      <c r="AD391" s="32" t="s">
        <v>977</v>
      </c>
      <c r="AE391" s="34" t="s">
        <v>1260</v>
      </c>
      <c r="AF391" s="33">
        <f>データ!L391</f>
        <v>32126</v>
      </c>
      <c r="AG391" s="34" t="s">
        <v>977</v>
      </c>
      <c r="AH391" s="34" t="s">
        <v>2273</v>
      </c>
      <c r="AI391" s="33" t="str">
        <f>データ!M391</f>
        <v>地焔幻の一閃／煌</v>
      </c>
      <c r="AJ391" s="9" t="s">
        <v>2274</v>
      </c>
      <c r="AK391" s="33" t="str">
        <f>データ!O391</f>
        <v>-</v>
      </c>
      <c r="AL391" s="35" t="s">
        <v>977</v>
      </c>
      <c r="AM391" s="34" t="s">
        <v>2276</v>
      </c>
      <c r="AN391" s="33" t="str">
        <f>データ!Q391</f>
        <v>ランページ／絶</v>
      </c>
      <c r="AO391" s="9" t="s">
        <v>2277</v>
      </c>
      <c r="AP391" s="33" t="str">
        <f>データ!S391</f>
        <v>-</v>
      </c>
      <c r="AQ391" s="35" t="s">
        <v>977</v>
      </c>
      <c r="AR391" s="34" t="s">
        <v>1260</v>
      </c>
      <c r="AS391" s="33" t="str">
        <f>データ!U391</f>
        <v>-</v>
      </c>
      <c r="AT391" s="35" t="s">
        <v>977</v>
      </c>
      <c r="AU391" s="34" t="s">
        <v>1260</v>
      </c>
      <c r="AV391" s="33" t="str">
        <f>データ!W391</f>
        <v>-</v>
      </c>
      <c r="AW391" s="35" t="s">
        <v>977</v>
      </c>
      <c r="AX391" s="34" t="s">
        <v>1260</v>
      </c>
      <c r="AY391" s="33" t="str">
        <f>データ!X391</f>
        <v>ガチャイベ</v>
      </c>
      <c r="AZ391" s="35" t="s">
        <v>977</v>
      </c>
      <c r="BA391" s="9" t="s">
        <v>972</v>
      </c>
    </row>
    <row r="392" spans="1:53" x14ac:dyDescent="0.15">
      <c r="A392" s="9" t="s">
        <v>969</v>
      </c>
      <c r="B392" s="9" t="s">
        <v>1392</v>
      </c>
      <c r="C392" s="32" t="str">
        <f>"./images/thumbnail/"&amp;データ!B392&amp;".jpg"</f>
        <v>./images/thumbnail/1810.jpg</v>
      </c>
      <c r="D392" s="32" t="s">
        <v>1393</v>
      </c>
      <c r="E392" s="32" t="str">
        <f>"./images/thumbnail/"&amp;データ!B392&amp;".jpg"</f>
        <v>./images/thumbnail/1810.jpg</v>
      </c>
      <c r="F392" s="32" t="s">
        <v>1064</v>
      </c>
      <c r="G392" s="32" t="s">
        <v>1260</v>
      </c>
      <c r="H392" s="32" t="str">
        <f>データ!D392</f>
        <v>エドヴァルド</v>
      </c>
      <c r="I392" s="32" t="s">
        <v>977</v>
      </c>
      <c r="J392" s="32" t="s">
        <v>1260</v>
      </c>
      <c r="K392" s="32" t="str">
        <f>データ!E392</f>
        <v>UR</v>
      </c>
      <c r="L392" s="32" t="s">
        <v>977</v>
      </c>
      <c r="M392" s="32" t="s">
        <v>1260</v>
      </c>
      <c r="N392" s="32">
        <f>データ!F392</f>
        <v>14</v>
      </c>
      <c r="O392" s="32" t="s">
        <v>977</v>
      </c>
      <c r="P392" s="32" t="s">
        <v>1260</v>
      </c>
      <c r="Q392" s="32" t="str">
        <f>データ!G392</f>
        <v>斬</v>
      </c>
      <c r="R392" s="32" t="s">
        <v>977</v>
      </c>
      <c r="S392" s="32" t="s">
        <v>1260</v>
      </c>
      <c r="T392" s="33">
        <f>データ!H392</f>
        <v>16211</v>
      </c>
      <c r="U392" s="34" t="s">
        <v>977</v>
      </c>
      <c r="V392" s="34" t="s">
        <v>1260</v>
      </c>
      <c r="W392" s="33">
        <f>データ!I392</f>
        <v>7456</v>
      </c>
      <c r="X392" s="34" t="s">
        <v>977</v>
      </c>
      <c r="Y392" s="34" t="s">
        <v>1260</v>
      </c>
      <c r="Z392" s="33">
        <f>データ!J392</f>
        <v>7087</v>
      </c>
      <c r="AA392" s="34" t="s">
        <v>977</v>
      </c>
      <c r="AB392" s="34" t="s">
        <v>1260</v>
      </c>
      <c r="AC392" s="33" t="str">
        <f>データ!K392</f>
        <v>S</v>
      </c>
      <c r="AD392" s="32" t="s">
        <v>977</v>
      </c>
      <c r="AE392" s="34" t="s">
        <v>1260</v>
      </c>
      <c r="AF392" s="33">
        <f>データ!L392</f>
        <v>30754</v>
      </c>
      <c r="AG392" s="34" t="s">
        <v>977</v>
      </c>
      <c r="AH392" s="34" t="s">
        <v>2273</v>
      </c>
      <c r="AI392" s="33" t="str">
        <f>データ!M392</f>
        <v>斬紅の業火／絶</v>
      </c>
      <c r="AJ392" s="9" t="s">
        <v>2274</v>
      </c>
      <c r="AK392" s="33" t="str">
        <f>データ!O392</f>
        <v>-</v>
      </c>
      <c r="AL392" s="35" t="s">
        <v>977</v>
      </c>
      <c r="AM392" s="34" t="s">
        <v>2276</v>
      </c>
      <c r="AN392" s="33" t="str">
        <f>データ!Q392</f>
        <v>フォートレス／絶</v>
      </c>
      <c r="AO392" s="9" t="s">
        <v>2277</v>
      </c>
      <c r="AP392" s="33" t="str">
        <f>データ!S392</f>
        <v>-</v>
      </c>
      <c r="AQ392" s="35" t="s">
        <v>977</v>
      </c>
      <c r="AR392" s="34" t="s">
        <v>1260</v>
      </c>
      <c r="AS392" s="33" t="str">
        <f>データ!U392</f>
        <v>-</v>
      </c>
      <c r="AT392" s="35" t="s">
        <v>977</v>
      </c>
      <c r="AU392" s="34" t="s">
        <v>1260</v>
      </c>
      <c r="AV392" s="33" t="str">
        <f>データ!W392</f>
        <v>-</v>
      </c>
      <c r="AW392" s="35" t="s">
        <v>977</v>
      </c>
      <c r="AX392" s="34" t="s">
        <v>1260</v>
      </c>
      <c r="AY392" s="33" t="str">
        <f>データ!X392</f>
        <v>もっと教えて！エドヴァルド先生祭！！</v>
      </c>
      <c r="AZ392" s="35" t="s">
        <v>977</v>
      </c>
      <c r="BA392" s="9" t="s">
        <v>972</v>
      </c>
    </row>
    <row r="393" spans="1:53" x14ac:dyDescent="0.15">
      <c r="A393" s="9" t="s">
        <v>969</v>
      </c>
      <c r="B393" s="9" t="s">
        <v>1392</v>
      </c>
      <c r="C393" s="32" t="str">
        <f>"./images/thumbnail/"&amp;データ!B393&amp;".jpg"</f>
        <v>./images/thumbnail/1809.jpg</v>
      </c>
      <c r="D393" s="32" t="s">
        <v>1393</v>
      </c>
      <c r="E393" s="32" t="str">
        <f>"./images/thumbnail/"&amp;データ!B393&amp;".jpg"</f>
        <v>./images/thumbnail/1809.jpg</v>
      </c>
      <c r="F393" s="32" t="s">
        <v>1064</v>
      </c>
      <c r="G393" s="32" t="s">
        <v>1260</v>
      </c>
      <c r="H393" s="32" t="str">
        <f>データ!D393</f>
        <v>ロイ</v>
      </c>
      <c r="I393" s="32" t="s">
        <v>977</v>
      </c>
      <c r="J393" s="32" t="s">
        <v>1260</v>
      </c>
      <c r="K393" s="32" t="str">
        <f>データ!E393</f>
        <v>UR</v>
      </c>
      <c r="L393" s="32" t="s">
        <v>977</v>
      </c>
      <c r="M393" s="32" t="s">
        <v>1260</v>
      </c>
      <c r="N393" s="32">
        <f>データ!F393</f>
        <v>14</v>
      </c>
      <c r="O393" s="32" t="s">
        <v>977</v>
      </c>
      <c r="P393" s="32" t="s">
        <v>1260</v>
      </c>
      <c r="Q393" s="32" t="str">
        <f>データ!G393</f>
        <v>遠</v>
      </c>
      <c r="R393" s="32" t="s">
        <v>977</v>
      </c>
      <c r="S393" s="32" t="s">
        <v>1260</v>
      </c>
      <c r="T393" s="33">
        <f>データ!H393</f>
        <v>19035</v>
      </c>
      <c r="U393" s="34" t="s">
        <v>977</v>
      </c>
      <c r="V393" s="34" t="s">
        <v>1260</v>
      </c>
      <c r="W393" s="33">
        <f>データ!I393</f>
        <v>6648</v>
      </c>
      <c r="X393" s="34" t="s">
        <v>977</v>
      </c>
      <c r="Y393" s="34" t="s">
        <v>1260</v>
      </c>
      <c r="Z393" s="33">
        <f>データ!J393</f>
        <v>5824</v>
      </c>
      <c r="AA393" s="34" t="s">
        <v>977</v>
      </c>
      <c r="AB393" s="34" t="s">
        <v>1260</v>
      </c>
      <c r="AC393" s="33" t="str">
        <f>データ!K393</f>
        <v>S+</v>
      </c>
      <c r="AD393" s="32" t="s">
        <v>977</v>
      </c>
      <c r="AE393" s="34" t="s">
        <v>1260</v>
      </c>
      <c r="AF393" s="33">
        <f>データ!L393</f>
        <v>31507</v>
      </c>
      <c r="AG393" s="34" t="s">
        <v>977</v>
      </c>
      <c r="AH393" s="34" t="s">
        <v>2273</v>
      </c>
      <c r="AI393" s="33" t="str">
        <f>データ!M393</f>
        <v>幻射の六連撃／真</v>
      </c>
      <c r="AJ393" s="9" t="s">
        <v>2274</v>
      </c>
      <c r="AK393" s="33" t="str">
        <f>データ!O393</f>
        <v>-</v>
      </c>
      <c r="AL393" s="35" t="s">
        <v>977</v>
      </c>
      <c r="AM393" s="34" t="s">
        <v>2276</v>
      </c>
      <c r="AN393" s="33" t="str">
        <f>データ!Q393</f>
        <v>メナス／真</v>
      </c>
      <c r="AO393" s="9" t="s">
        <v>2277</v>
      </c>
      <c r="AP393" s="33" t="str">
        <f>データ!S393</f>
        <v>-</v>
      </c>
      <c r="AQ393" s="35" t="s">
        <v>977</v>
      </c>
      <c r="AR393" s="34" t="s">
        <v>1260</v>
      </c>
      <c r="AS393" s="33" t="str">
        <f>データ!U393</f>
        <v>-</v>
      </c>
      <c r="AT393" s="35" t="s">
        <v>977</v>
      </c>
      <c r="AU393" s="34" t="s">
        <v>1260</v>
      </c>
      <c r="AV393" s="33" t="str">
        <f>データ!W393</f>
        <v>-</v>
      </c>
      <c r="AW393" s="35" t="s">
        <v>977</v>
      </c>
      <c r="AX393" s="34" t="s">
        <v>1260</v>
      </c>
      <c r="AY393" s="33" t="str">
        <f>データ!X393</f>
        <v>ガチャイベ</v>
      </c>
      <c r="AZ393" s="35" t="s">
        <v>977</v>
      </c>
      <c r="BA393" s="9" t="s">
        <v>972</v>
      </c>
    </row>
    <row r="394" spans="1:53" x14ac:dyDescent="0.15">
      <c r="A394" s="9" t="s">
        <v>969</v>
      </c>
      <c r="B394" s="9" t="s">
        <v>1392</v>
      </c>
      <c r="C394" s="32" t="str">
        <f>"./images/thumbnail/"&amp;データ!B394&amp;".jpg"</f>
        <v>./images/thumbnail/1808.jpg</v>
      </c>
      <c r="D394" s="32" t="s">
        <v>1393</v>
      </c>
      <c r="E394" s="32" t="str">
        <f>"./images/thumbnail/"&amp;データ!B394&amp;".jpg"</f>
        <v>./images/thumbnail/1808.jpg</v>
      </c>
      <c r="F394" s="32" t="s">
        <v>1064</v>
      </c>
      <c r="G394" s="32" t="s">
        <v>1260</v>
      </c>
      <c r="H394" s="32" t="str">
        <f>データ!D394</f>
        <v>マーヴェル</v>
      </c>
      <c r="I394" s="32" t="s">
        <v>977</v>
      </c>
      <c r="J394" s="32" t="s">
        <v>1260</v>
      </c>
      <c r="K394" s="32" t="str">
        <f>データ!E394</f>
        <v>UR</v>
      </c>
      <c r="L394" s="32" t="s">
        <v>977</v>
      </c>
      <c r="M394" s="32" t="s">
        <v>1260</v>
      </c>
      <c r="N394" s="32">
        <f>データ!F394</f>
        <v>14</v>
      </c>
      <c r="O394" s="32" t="s">
        <v>977</v>
      </c>
      <c r="P394" s="32" t="s">
        <v>1260</v>
      </c>
      <c r="Q394" s="32" t="str">
        <f>データ!G394</f>
        <v>遠</v>
      </c>
      <c r="R394" s="32" t="s">
        <v>977</v>
      </c>
      <c r="S394" s="32" t="s">
        <v>1260</v>
      </c>
      <c r="T394" s="33">
        <f>データ!H394</f>
        <v>19791</v>
      </c>
      <c r="U394" s="34" t="s">
        <v>977</v>
      </c>
      <c r="V394" s="34" t="s">
        <v>1260</v>
      </c>
      <c r="W394" s="33">
        <f>データ!I394</f>
        <v>6903</v>
      </c>
      <c r="X394" s="34" t="s">
        <v>977</v>
      </c>
      <c r="Y394" s="34" t="s">
        <v>1260</v>
      </c>
      <c r="Z394" s="33">
        <f>データ!J394</f>
        <v>5342</v>
      </c>
      <c r="AA394" s="34" t="s">
        <v>977</v>
      </c>
      <c r="AB394" s="34" t="s">
        <v>1260</v>
      </c>
      <c r="AC394" s="33" t="str">
        <f>データ!K394</f>
        <v>S+</v>
      </c>
      <c r="AD394" s="32" t="s">
        <v>977</v>
      </c>
      <c r="AE394" s="34" t="s">
        <v>1260</v>
      </c>
      <c r="AF394" s="33">
        <f>データ!L394</f>
        <v>32036</v>
      </c>
      <c r="AG394" s="34" t="s">
        <v>977</v>
      </c>
      <c r="AH394" s="34" t="s">
        <v>2273</v>
      </c>
      <c r="AI394" s="33" t="str">
        <f>データ!M394</f>
        <v>遠翠の略奪／煌</v>
      </c>
      <c r="AJ394" s="9" t="s">
        <v>2274</v>
      </c>
      <c r="AK394" s="33" t="str">
        <f>データ!O394</f>
        <v>-</v>
      </c>
      <c r="AL394" s="35" t="s">
        <v>977</v>
      </c>
      <c r="AM394" s="34" t="s">
        <v>2276</v>
      </c>
      <c r="AN394" s="33" t="str">
        <f>データ!Q394</f>
        <v>キャッスルヴェール／真</v>
      </c>
      <c r="AO394" s="9" t="s">
        <v>2277</v>
      </c>
      <c r="AP394" s="33" t="str">
        <f>データ!S394</f>
        <v>-</v>
      </c>
      <c r="AQ394" s="35" t="s">
        <v>977</v>
      </c>
      <c r="AR394" s="34" t="s">
        <v>1260</v>
      </c>
      <c r="AS394" s="33" t="str">
        <f>データ!U394</f>
        <v>-</v>
      </c>
      <c r="AT394" s="35" t="s">
        <v>977</v>
      </c>
      <c r="AU394" s="34" t="s">
        <v>1260</v>
      </c>
      <c r="AV394" s="33" t="str">
        <f>データ!W394</f>
        <v>-</v>
      </c>
      <c r="AW394" s="35" t="s">
        <v>977</v>
      </c>
      <c r="AX394" s="34" t="s">
        <v>1260</v>
      </c>
      <c r="AY394" s="33" t="str">
        <f>データ!X394</f>
        <v>ポーカー</v>
      </c>
      <c r="AZ394" s="35" t="s">
        <v>977</v>
      </c>
      <c r="BA394" s="9" t="s">
        <v>972</v>
      </c>
    </row>
    <row r="395" spans="1:53" x14ac:dyDescent="0.15">
      <c r="A395" s="9" t="s">
        <v>969</v>
      </c>
      <c r="B395" s="9" t="s">
        <v>1392</v>
      </c>
      <c r="C395" s="32" t="str">
        <f>"./images/thumbnail/"&amp;データ!B395&amp;".jpg"</f>
        <v>./images/thumbnail/1807.jpg</v>
      </c>
      <c r="D395" s="32" t="s">
        <v>1393</v>
      </c>
      <c r="E395" s="32" t="str">
        <f>"./images/thumbnail/"&amp;データ!B395&amp;".jpg"</f>
        <v>./images/thumbnail/1807.jpg</v>
      </c>
      <c r="F395" s="32" t="s">
        <v>1064</v>
      </c>
      <c r="G395" s="32" t="s">
        <v>1260</v>
      </c>
      <c r="H395" s="32" t="str">
        <f>データ!D395</f>
        <v>フェリシアス</v>
      </c>
      <c r="I395" s="32" t="s">
        <v>977</v>
      </c>
      <c r="J395" s="32" t="s">
        <v>1260</v>
      </c>
      <c r="K395" s="32" t="str">
        <f>データ!E395</f>
        <v>SSR</v>
      </c>
      <c r="L395" s="32" t="s">
        <v>977</v>
      </c>
      <c r="M395" s="32" t="s">
        <v>1260</v>
      </c>
      <c r="N395" s="32">
        <f>データ!F395</f>
        <v>13</v>
      </c>
      <c r="O395" s="32" t="s">
        <v>977</v>
      </c>
      <c r="P395" s="32" t="s">
        <v>1260</v>
      </c>
      <c r="Q395" s="32" t="str">
        <f>データ!G395</f>
        <v>突</v>
      </c>
      <c r="R395" s="32" t="s">
        <v>977</v>
      </c>
      <c r="S395" s="32" t="s">
        <v>1260</v>
      </c>
      <c r="T395" s="33">
        <f>データ!H395</f>
        <v>17399</v>
      </c>
      <c r="U395" s="34" t="s">
        <v>977</v>
      </c>
      <c r="V395" s="34" t="s">
        <v>1260</v>
      </c>
      <c r="W395" s="33">
        <f>データ!I395</f>
        <v>5179</v>
      </c>
      <c r="X395" s="34" t="s">
        <v>977</v>
      </c>
      <c r="Y395" s="34" t="s">
        <v>1260</v>
      </c>
      <c r="Z395" s="33">
        <f>データ!J395</f>
        <v>6167</v>
      </c>
      <c r="AA395" s="34" t="s">
        <v>977</v>
      </c>
      <c r="AB395" s="34" t="s">
        <v>1260</v>
      </c>
      <c r="AC395" s="33" t="str">
        <f>データ!K395</f>
        <v>SS-</v>
      </c>
      <c r="AD395" s="32" t="s">
        <v>977</v>
      </c>
      <c r="AE395" s="34" t="s">
        <v>1260</v>
      </c>
      <c r="AF395" s="33">
        <f>データ!L395</f>
        <v>28745</v>
      </c>
      <c r="AG395" s="34" t="s">
        <v>977</v>
      </c>
      <c r="AH395" s="34" t="s">
        <v>2273</v>
      </c>
      <c r="AI395" s="33" t="str">
        <f>データ!M395</f>
        <v>癒やしの光／絶</v>
      </c>
      <c r="AJ395" s="9" t="s">
        <v>2274</v>
      </c>
      <c r="AK395" s="33" t="str">
        <f>データ!O395</f>
        <v>-</v>
      </c>
      <c r="AL395" s="35" t="s">
        <v>977</v>
      </c>
      <c r="AM395" s="34" t="s">
        <v>2276</v>
      </c>
      <c r="AN395" s="33" t="str">
        <f>データ!Q395</f>
        <v>ジャガーノート／真</v>
      </c>
      <c r="AO395" s="9" t="s">
        <v>2277</v>
      </c>
      <c r="AP395" s="33" t="str">
        <f>データ!S395</f>
        <v>-</v>
      </c>
      <c r="AQ395" s="35" t="s">
        <v>977</v>
      </c>
      <c r="AR395" s="34" t="s">
        <v>1260</v>
      </c>
      <c r="AS395" s="33" t="str">
        <f>データ!U395</f>
        <v>-</v>
      </c>
      <c r="AT395" s="35" t="s">
        <v>977</v>
      </c>
      <c r="AU395" s="34" t="s">
        <v>1260</v>
      </c>
      <c r="AV395" s="33" t="str">
        <f>データ!W395</f>
        <v>-</v>
      </c>
      <c r="AW395" s="35" t="s">
        <v>977</v>
      </c>
      <c r="AX395" s="34" t="s">
        <v>1260</v>
      </c>
      <c r="AY395" s="33" t="str">
        <f>データ!X395</f>
        <v>メダル</v>
      </c>
      <c r="AZ395" s="35" t="s">
        <v>977</v>
      </c>
      <c r="BA395" s="9" t="s">
        <v>972</v>
      </c>
    </row>
    <row r="396" spans="1:53" x14ac:dyDescent="0.15">
      <c r="A396" s="9" t="s">
        <v>969</v>
      </c>
      <c r="B396" s="9" t="s">
        <v>1392</v>
      </c>
      <c r="C396" s="32" t="str">
        <f>"./images/thumbnail/"&amp;データ!B396&amp;".jpg"</f>
        <v>./images/thumbnail/1805.jpg</v>
      </c>
      <c r="D396" s="32" t="s">
        <v>1393</v>
      </c>
      <c r="E396" s="32" t="str">
        <f>"./images/thumbnail/"&amp;データ!B396&amp;".jpg"</f>
        <v>./images/thumbnail/1805.jpg</v>
      </c>
      <c r="F396" s="32" t="s">
        <v>1064</v>
      </c>
      <c r="G396" s="32" t="s">
        <v>1260</v>
      </c>
      <c r="H396" s="32" t="str">
        <f>データ!D396</f>
        <v>ブークリエ</v>
      </c>
      <c r="I396" s="32" t="s">
        <v>977</v>
      </c>
      <c r="J396" s="32" t="s">
        <v>1260</v>
      </c>
      <c r="K396" s="32" t="str">
        <f>データ!E396</f>
        <v>UR</v>
      </c>
      <c r="L396" s="32" t="s">
        <v>977</v>
      </c>
      <c r="M396" s="32" t="s">
        <v>1260</v>
      </c>
      <c r="N396" s="32">
        <f>データ!F396</f>
        <v>15</v>
      </c>
      <c r="O396" s="32" t="s">
        <v>977</v>
      </c>
      <c r="P396" s="32" t="s">
        <v>1260</v>
      </c>
      <c r="Q396" s="32" t="str">
        <f>データ!G396</f>
        <v>突</v>
      </c>
      <c r="R396" s="32" t="s">
        <v>977</v>
      </c>
      <c r="S396" s="32" t="s">
        <v>1260</v>
      </c>
      <c r="T396" s="33">
        <f>データ!H396</f>
        <v>24187</v>
      </c>
      <c r="U396" s="34" t="s">
        <v>977</v>
      </c>
      <c r="V396" s="34" t="s">
        <v>1260</v>
      </c>
      <c r="W396" s="33">
        <f>データ!I396</f>
        <v>6457</v>
      </c>
      <c r="X396" s="34" t="s">
        <v>977</v>
      </c>
      <c r="Y396" s="34" t="s">
        <v>1260</v>
      </c>
      <c r="Z396" s="33">
        <f>データ!J396</f>
        <v>8843</v>
      </c>
      <c r="AA396" s="34" t="s">
        <v>977</v>
      </c>
      <c r="AB396" s="34" t="s">
        <v>1260</v>
      </c>
      <c r="AC396" s="33" t="str">
        <f>データ!K396</f>
        <v>SS2</v>
      </c>
      <c r="AD396" s="32" t="s">
        <v>977</v>
      </c>
      <c r="AE396" s="34" t="s">
        <v>1260</v>
      </c>
      <c r="AF396" s="33">
        <f>データ!L396</f>
        <v>39487</v>
      </c>
      <c r="AG396" s="34" t="s">
        <v>977</v>
      </c>
      <c r="AH396" s="34" t="s">
        <v>2273</v>
      </c>
      <c r="AI396" s="33" t="str">
        <f>データ!M396</f>
        <v>蒼突の天護</v>
      </c>
      <c r="AJ396" s="9" t="s">
        <v>2274</v>
      </c>
      <c r="AK396" s="33" t="str">
        <f>データ!O396</f>
        <v>-</v>
      </c>
      <c r="AL396" s="35" t="s">
        <v>977</v>
      </c>
      <c r="AM396" s="34" t="s">
        <v>2276</v>
      </c>
      <c r="AN396" s="33" t="str">
        <f>データ!Q396</f>
        <v>フォートレス／煌</v>
      </c>
      <c r="AO396" s="9" t="s">
        <v>2277</v>
      </c>
      <c r="AP396" s="33" t="str">
        <f>データ!S396</f>
        <v>ランページ／絶</v>
      </c>
      <c r="AQ396" s="35" t="s">
        <v>977</v>
      </c>
      <c r="AR396" s="34" t="s">
        <v>1260</v>
      </c>
      <c r="AS396" s="33" t="str">
        <f>データ!U396</f>
        <v>-</v>
      </c>
      <c r="AT396" s="35" t="s">
        <v>977</v>
      </c>
      <c r="AU396" s="34" t="s">
        <v>1260</v>
      </c>
      <c r="AV396" s="33" t="str">
        <f>データ!W396</f>
        <v>-</v>
      </c>
      <c r="AW396" s="35" t="s">
        <v>977</v>
      </c>
      <c r="AX396" s="34" t="s">
        <v>1260</v>
      </c>
      <c r="AY396" s="33" t="str">
        <f>データ!X396</f>
        <v>共闘のイリュミナシオン</v>
      </c>
      <c r="AZ396" s="35" t="s">
        <v>977</v>
      </c>
      <c r="BA396" s="9" t="s">
        <v>972</v>
      </c>
    </row>
    <row r="397" spans="1:53" x14ac:dyDescent="0.15">
      <c r="A397" s="9" t="s">
        <v>969</v>
      </c>
      <c r="B397" s="9" t="s">
        <v>1392</v>
      </c>
      <c r="C397" s="32" t="str">
        <f>"./images/thumbnail/"&amp;データ!B397&amp;".jpg"</f>
        <v>./images/thumbnail/1804.jpg</v>
      </c>
      <c r="D397" s="32" t="s">
        <v>1393</v>
      </c>
      <c r="E397" s="32" t="str">
        <f>"./images/thumbnail/"&amp;データ!B397&amp;".jpg"</f>
        <v>./images/thumbnail/1804.jpg</v>
      </c>
      <c r="F397" s="32" t="s">
        <v>1064</v>
      </c>
      <c r="G397" s="32" t="s">
        <v>1260</v>
      </c>
      <c r="H397" s="32" t="str">
        <f>データ!D397</f>
        <v>レオナ</v>
      </c>
      <c r="I397" s="32" t="s">
        <v>977</v>
      </c>
      <c r="J397" s="32" t="s">
        <v>1260</v>
      </c>
      <c r="K397" s="32" t="str">
        <f>データ!E397</f>
        <v>UR</v>
      </c>
      <c r="L397" s="32" t="s">
        <v>977</v>
      </c>
      <c r="M397" s="32" t="s">
        <v>1260</v>
      </c>
      <c r="N397" s="32">
        <f>データ!F397</f>
        <v>15</v>
      </c>
      <c r="O397" s="32" t="s">
        <v>977</v>
      </c>
      <c r="P397" s="32" t="s">
        <v>1260</v>
      </c>
      <c r="Q397" s="32" t="str">
        <f>データ!G397</f>
        <v>斬</v>
      </c>
      <c r="R397" s="32" t="s">
        <v>977</v>
      </c>
      <c r="S397" s="32" t="s">
        <v>1260</v>
      </c>
      <c r="T397" s="33">
        <f>データ!H397</f>
        <v>20184</v>
      </c>
      <c r="U397" s="34" t="s">
        <v>977</v>
      </c>
      <c r="V397" s="34" t="s">
        <v>1260</v>
      </c>
      <c r="W397" s="33">
        <f>データ!I397</f>
        <v>9315</v>
      </c>
      <c r="X397" s="34" t="s">
        <v>977</v>
      </c>
      <c r="Y397" s="34" t="s">
        <v>1260</v>
      </c>
      <c r="Z397" s="33">
        <f>データ!J397</f>
        <v>6987</v>
      </c>
      <c r="AA397" s="34" t="s">
        <v>977</v>
      </c>
      <c r="AB397" s="34" t="s">
        <v>1260</v>
      </c>
      <c r="AC397" s="33" t="str">
        <f>データ!K397</f>
        <v>SS-</v>
      </c>
      <c r="AD397" s="32" t="s">
        <v>977</v>
      </c>
      <c r="AE397" s="34" t="s">
        <v>1260</v>
      </c>
      <c r="AF397" s="33">
        <f>データ!L397</f>
        <v>36486</v>
      </c>
      <c r="AG397" s="34" t="s">
        <v>977</v>
      </c>
      <c r="AH397" s="34" t="s">
        <v>2273</v>
      </c>
      <c r="AI397" s="33" t="str">
        <f>データ!M397</f>
        <v>斬紅の神威</v>
      </c>
      <c r="AJ397" s="9" t="s">
        <v>2274</v>
      </c>
      <c r="AK397" s="33" t="str">
        <f>データ!O397</f>
        <v>-</v>
      </c>
      <c r="AL397" s="35" t="s">
        <v>977</v>
      </c>
      <c r="AM397" s="34" t="s">
        <v>2276</v>
      </c>
      <c r="AN397" s="33" t="str">
        <f>データ!Q397</f>
        <v>シャドウ／絶</v>
      </c>
      <c r="AO397" s="9" t="s">
        <v>2277</v>
      </c>
      <c r="AP397" s="33" t="str">
        <f>データ!S397</f>
        <v>エース／絶</v>
      </c>
      <c r="AQ397" s="35" t="s">
        <v>977</v>
      </c>
      <c r="AR397" s="34" t="s">
        <v>1260</v>
      </c>
      <c r="AS397" s="33" t="str">
        <f>データ!U397</f>
        <v>-</v>
      </c>
      <c r="AT397" s="35" t="s">
        <v>977</v>
      </c>
      <c r="AU397" s="34" t="s">
        <v>1260</v>
      </c>
      <c r="AV397" s="33" t="str">
        <f>データ!W397</f>
        <v>-</v>
      </c>
      <c r="AW397" s="35" t="s">
        <v>977</v>
      </c>
      <c r="AX397" s="34" t="s">
        <v>1260</v>
      </c>
      <c r="AY397" s="33" t="str">
        <f>データ!X397</f>
        <v>共闘のイリュミナシオン</v>
      </c>
      <c r="AZ397" s="35" t="s">
        <v>977</v>
      </c>
      <c r="BA397" s="9" t="s">
        <v>972</v>
      </c>
    </row>
    <row r="398" spans="1:53" x14ac:dyDescent="0.15">
      <c r="A398" s="9" t="s">
        <v>969</v>
      </c>
      <c r="B398" s="9" t="s">
        <v>1392</v>
      </c>
      <c r="C398" s="32" t="str">
        <f>"./images/thumbnail/"&amp;データ!B398&amp;".jpg"</f>
        <v>./images/thumbnail/1803.jpg</v>
      </c>
      <c r="D398" s="32" t="s">
        <v>1393</v>
      </c>
      <c r="E398" s="32" t="str">
        <f>"./images/thumbnail/"&amp;データ!B398&amp;".jpg"</f>
        <v>./images/thumbnail/1803.jpg</v>
      </c>
      <c r="F398" s="32" t="s">
        <v>1064</v>
      </c>
      <c r="G398" s="32" t="s">
        <v>1260</v>
      </c>
      <c r="H398" s="32" t="str">
        <f>データ!D398</f>
        <v>トト</v>
      </c>
      <c r="I398" s="32" t="s">
        <v>977</v>
      </c>
      <c r="J398" s="32" t="s">
        <v>1260</v>
      </c>
      <c r="K398" s="32" t="str">
        <f>データ!E398</f>
        <v>UR</v>
      </c>
      <c r="L398" s="32" t="s">
        <v>977</v>
      </c>
      <c r="M398" s="32" t="s">
        <v>1260</v>
      </c>
      <c r="N398" s="32">
        <f>データ!F398</f>
        <v>14</v>
      </c>
      <c r="O398" s="32" t="s">
        <v>977</v>
      </c>
      <c r="P398" s="32" t="s">
        <v>1260</v>
      </c>
      <c r="Q398" s="32" t="str">
        <f>データ!G398</f>
        <v>打</v>
      </c>
      <c r="R398" s="32" t="s">
        <v>977</v>
      </c>
      <c r="S398" s="32" t="s">
        <v>1260</v>
      </c>
      <c r="T398" s="33">
        <f>データ!H398</f>
        <v>22994</v>
      </c>
      <c r="U398" s="34" t="s">
        <v>977</v>
      </c>
      <c r="V398" s="34" t="s">
        <v>1260</v>
      </c>
      <c r="W398" s="33">
        <f>データ!I398</f>
        <v>6952</v>
      </c>
      <c r="X398" s="34" t="s">
        <v>977</v>
      </c>
      <c r="Y398" s="34" t="s">
        <v>1260</v>
      </c>
      <c r="Z398" s="33">
        <f>データ!J398</f>
        <v>7669</v>
      </c>
      <c r="AA398" s="34" t="s">
        <v>977</v>
      </c>
      <c r="AB398" s="34" t="s">
        <v>1260</v>
      </c>
      <c r="AC398" s="33" t="str">
        <f>データ!K398</f>
        <v>A+</v>
      </c>
      <c r="AD398" s="32" t="s">
        <v>977</v>
      </c>
      <c r="AE398" s="34" t="s">
        <v>1260</v>
      </c>
      <c r="AF398" s="33">
        <f>データ!L398</f>
        <v>37615</v>
      </c>
      <c r="AG398" s="34" t="s">
        <v>977</v>
      </c>
      <c r="AH398" s="34" t="s">
        <v>2273</v>
      </c>
      <c r="AI398" s="33" t="str">
        <f>データ!M398</f>
        <v>地魔幻の閃光／煌</v>
      </c>
      <c r="AJ398" s="9" t="s">
        <v>2274</v>
      </c>
      <c r="AK398" s="33" t="str">
        <f>データ!O398</f>
        <v>-</v>
      </c>
      <c r="AL398" s="35" t="s">
        <v>977</v>
      </c>
      <c r="AM398" s="34" t="s">
        <v>2276</v>
      </c>
      <c r="AN398" s="33" t="str">
        <f>データ!Q398</f>
        <v>クラウストルム／真</v>
      </c>
      <c r="AO398" s="9" t="s">
        <v>2277</v>
      </c>
      <c r="AP398" s="33" t="str">
        <f>データ!S398</f>
        <v>-</v>
      </c>
      <c r="AQ398" s="35" t="s">
        <v>977</v>
      </c>
      <c r="AR398" s="34" t="s">
        <v>1260</v>
      </c>
      <c r="AS398" s="33" t="str">
        <f>データ!U398</f>
        <v>-</v>
      </c>
      <c r="AT398" s="35" t="s">
        <v>977</v>
      </c>
      <c r="AU398" s="34" t="s">
        <v>1260</v>
      </c>
      <c r="AV398" s="33" t="str">
        <f>データ!W398</f>
        <v>-</v>
      </c>
      <c r="AW398" s="35" t="s">
        <v>977</v>
      </c>
      <c r="AX398" s="34" t="s">
        <v>1260</v>
      </c>
      <c r="AY398" s="33" t="str">
        <f>データ!X398</f>
        <v>ガチャイベ</v>
      </c>
      <c r="AZ398" s="35" t="s">
        <v>977</v>
      </c>
      <c r="BA398" s="9" t="s">
        <v>972</v>
      </c>
    </row>
    <row r="399" spans="1:53" x14ac:dyDescent="0.15">
      <c r="A399" s="9" t="s">
        <v>969</v>
      </c>
      <c r="B399" s="9" t="s">
        <v>1392</v>
      </c>
      <c r="C399" s="32" t="str">
        <f>"./images/thumbnail/"&amp;データ!B399&amp;".jpg"</f>
        <v>./images/thumbnail/1801_b.jpg</v>
      </c>
      <c r="D399" s="32" t="s">
        <v>1393</v>
      </c>
      <c r="E399" s="32" t="str">
        <f>"./images/thumbnail/"&amp;データ!B399&amp;".jpg"</f>
        <v>./images/thumbnail/1801_b.jpg</v>
      </c>
      <c r="F399" s="32" t="s">
        <v>1064</v>
      </c>
      <c r="G399" s="32" t="s">
        <v>1260</v>
      </c>
      <c r="H399" s="32" t="str">
        <f>データ!D399</f>
        <v>スレヴィ</v>
      </c>
      <c r="I399" s="32" t="s">
        <v>977</v>
      </c>
      <c r="J399" s="32" t="s">
        <v>1260</v>
      </c>
      <c r="K399" s="32" t="str">
        <f>データ!E399</f>
        <v>UR</v>
      </c>
      <c r="L399" s="32" t="s">
        <v>977</v>
      </c>
      <c r="M399" s="32" t="s">
        <v>1260</v>
      </c>
      <c r="N399" s="32">
        <f>データ!F399</f>
        <v>14</v>
      </c>
      <c r="O399" s="32" t="s">
        <v>977</v>
      </c>
      <c r="P399" s="32" t="s">
        <v>1260</v>
      </c>
      <c r="Q399" s="32" t="str">
        <f>データ!G399</f>
        <v>突</v>
      </c>
      <c r="R399" s="32" t="s">
        <v>977</v>
      </c>
      <c r="S399" s="32" t="s">
        <v>1260</v>
      </c>
      <c r="T399" s="33">
        <f>データ!H399</f>
        <v>26300</v>
      </c>
      <c r="U399" s="34" t="s">
        <v>977</v>
      </c>
      <c r="V399" s="34" t="s">
        <v>1260</v>
      </c>
      <c r="W399" s="33">
        <f>データ!I399</f>
        <v>7501</v>
      </c>
      <c r="X399" s="34" t="s">
        <v>977</v>
      </c>
      <c r="Y399" s="34" t="s">
        <v>1260</v>
      </c>
      <c r="Z399" s="33">
        <f>データ!J399</f>
        <v>10728</v>
      </c>
      <c r="AA399" s="34" t="s">
        <v>977</v>
      </c>
      <c r="AB399" s="34" t="s">
        <v>1260</v>
      </c>
      <c r="AC399" s="33" t="str">
        <f>データ!K399</f>
        <v>SS4</v>
      </c>
      <c r="AD399" s="32" t="s">
        <v>977</v>
      </c>
      <c r="AE399" s="34" t="s">
        <v>1260</v>
      </c>
      <c r="AF399" s="33">
        <f>データ!L399</f>
        <v>44529</v>
      </c>
      <c r="AG399" s="34" t="s">
        <v>977</v>
      </c>
      <c r="AH399" s="34" t="s">
        <v>2273</v>
      </c>
      <c r="AI399" s="33" t="str">
        <f>データ!M399</f>
        <v>神威消滅／光芒</v>
      </c>
      <c r="AJ399" s="9" t="s">
        <v>2274</v>
      </c>
      <c r="AK399" s="33" t="str">
        <f>データ!O399</f>
        <v>-</v>
      </c>
      <c r="AL399" s="35" t="s">
        <v>977</v>
      </c>
      <c r="AM399" s="34" t="s">
        <v>2276</v>
      </c>
      <c r="AN399" s="33" t="str">
        <f>データ!Q399</f>
        <v>欲すなら奪え</v>
      </c>
      <c r="AO399" s="9" t="s">
        <v>2277</v>
      </c>
      <c r="AP399" s="33" t="str">
        <f>データ!S399</f>
        <v>-</v>
      </c>
      <c r="AQ399" s="35" t="s">
        <v>977</v>
      </c>
      <c r="AR399" s="34" t="s">
        <v>1260</v>
      </c>
      <c r="AS399" s="33" t="str">
        <f>データ!U399</f>
        <v>-</v>
      </c>
      <c r="AT399" s="35" t="s">
        <v>977</v>
      </c>
      <c r="AU399" s="34" t="s">
        <v>1260</v>
      </c>
      <c r="AV399" s="33" t="str">
        <f>データ!W399</f>
        <v>-</v>
      </c>
      <c r="AW399" s="35" t="s">
        <v>977</v>
      </c>
      <c r="AX399" s="34" t="s">
        <v>1260</v>
      </c>
      <c r="AY399" s="33" t="str">
        <f>データ!X399</f>
        <v>精鋭化ユニット／鬼謀</v>
      </c>
      <c r="AZ399" s="35" t="s">
        <v>977</v>
      </c>
      <c r="BA399" s="9" t="s">
        <v>972</v>
      </c>
    </row>
    <row r="400" spans="1:53" x14ac:dyDescent="0.15">
      <c r="A400" s="9" t="s">
        <v>969</v>
      </c>
      <c r="B400" s="9" t="s">
        <v>1392</v>
      </c>
      <c r="C400" s="32" t="str">
        <f>"./images/thumbnail/"&amp;データ!B400&amp;".jpg"</f>
        <v>./images/thumbnail/1801_a.jpg</v>
      </c>
      <c r="D400" s="32" t="s">
        <v>1393</v>
      </c>
      <c r="E400" s="32" t="str">
        <f>"./images/thumbnail/"&amp;データ!B400&amp;".jpg"</f>
        <v>./images/thumbnail/1801_a.jpg</v>
      </c>
      <c r="F400" s="32" t="s">
        <v>1064</v>
      </c>
      <c r="G400" s="32" t="s">
        <v>1260</v>
      </c>
      <c r="H400" s="32" t="str">
        <f>データ!D400</f>
        <v>スレヴィ</v>
      </c>
      <c r="I400" s="32" t="s">
        <v>977</v>
      </c>
      <c r="J400" s="32" t="s">
        <v>1260</v>
      </c>
      <c r="K400" s="32" t="str">
        <f>データ!E400</f>
        <v>UR</v>
      </c>
      <c r="L400" s="32" t="s">
        <v>977</v>
      </c>
      <c r="M400" s="32" t="s">
        <v>1260</v>
      </c>
      <c r="N400" s="32">
        <f>データ!F400</f>
        <v>14</v>
      </c>
      <c r="O400" s="32" t="s">
        <v>977</v>
      </c>
      <c r="P400" s="32" t="s">
        <v>1260</v>
      </c>
      <c r="Q400" s="32" t="str">
        <f>データ!G400</f>
        <v>突</v>
      </c>
      <c r="R400" s="32" t="s">
        <v>977</v>
      </c>
      <c r="S400" s="32" t="s">
        <v>1260</v>
      </c>
      <c r="T400" s="33">
        <f>データ!H400</f>
        <v>27245</v>
      </c>
      <c r="U400" s="34" t="s">
        <v>977</v>
      </c>
      <c r="V400" s="34" t="s">
        <v>1260</v>
      </c>
      <c r="W400" s="33">
        <f>データ!I400</f>
        <v>7816</v>
      </c>
      <c r="X400" s="34" t="s">
        <v>977</v>
      </c>
      <c r="Y400" s="34" t="s">
        <v>1260</v>
      </c>
      <c r="Z400" s="33">
        <f>データ!J400</f>
        <v>11085</v>
      </c>
      <c r="AA400" s="34" t="s">
        <v>977</v>
      </c>
      <c r="AB400" s="34" t="s">
        <v>1260</v>
      </c>
      <c r="AC400" s="33" t="str">
        <f>データ!K400</f>
        <v>SS4</v>
      </c>
      <c r="AD400" s="32" t="s">
        <v>977</v>
      </c>
      <c r="AE400" s="34" t="s">
        <v>1260</v>
      </c>
      <c r="AF400" s="33">
        <f>データ!L400</f>
        <v>46146</v>
      </c>
      <c r="AG400" s="34" t="s">
        <v>977</v>
      </c>
      <c r="AH400" s="34" t="s">
        <v>2273</v>
      </c>
      <c r="AI400" s="33" t="str">
        <f>データ!M400</f>
        <v>神威消滅／光芒＋</v>
      </c>
      <c r="AJ400" s="9" t="s">
        <v>2274</v>
      </c>
      <c r="AK400" s="33" t="str">
        <f>データ!O400</f>
        <v>-</v>
      </c>
      <c r="AL400" s="35" t="s">
        <v>977</v>
      </c>
      <c r="AM400" s="34" t="s">
        <v>2276</v>
      </c>
      <c r="AN400" s="33" t="str">
        <f>データ!Q400</f>
        <v>アサルトオーダー／真</v>
      </c>
      <c r="AO400" s="9" t="s">
        <v>2277</v>
      </c>
      <c r="AP400" s="33" t="str">
        <f>データ!S400</f>
        <v>-</v>
      </c>
      <c r="AQ400" s="35" t="s">
        <v>977</v>
      </c>
      <c r="AR400" s="34" t="s">
        <v>1260</v>
      </c>
      <c r="AS400" s="33" t="str">
        <f>データ!U400</f>
        <v>-</v>
      </c>
      <c r="AT400" s="35" t="s">
        <v>977</v>
      </c>
      <c r="AU400" s="34" t="s">
        <v>1260</v>
      </c>
      <c r="AV400" s="33" t="str">
        <f>データ!W400</f>
        <v>-</v>
      </c>
      <c r="AW400" s="35" t="s">
        <v>977</v>
      </c>
      <c r="AX400" s="34" t="s">
        <v>1260</v>
      </c>
      <c r="AY400" s="33" t="str">
        <f>データ!X400</f>
        <v>精鋭化ユニット／神技</v>
      </c>
      <c r="AZ400" s="35" t="s">
        <v>977</v>
      </c>
      <c r="BA400" s="9" t="s">
        <v>972</v>
      </c>
    </row>
    <row r="401" spans="1:53" x14ac:dyDescent="0.15">
      <c r="A401" s="9" t="s">
        <v>969</v>
      </c>
      <c r="B401" s="9" t="s">
        <v>1392</v>
      </c>
      <c r="C401" s="32" t="str">
        <f>"./images/thumbnail/"&amp;データ!B401&amp;".jpg"</f>
        <v>./images/thumbnail/1801.jpg</v>
      </c>
      <c r="D401" s="32" t="s">
        <v>1393</v>
      </c>
      <c r="E401" s="32" t="str">
        <f>"./images/thumbnail/"&amp;データ!B401&amp;".jpg"</f>
        <v>./images/thumbnail/1801.jpg</v>
      </c>
      <c r="F401" s="32" t="s">
        <v>1064</v>
      </c>
      <c r="G401" s="32" t="s">
        <v>1260</v>
      </c>
      <c r="H401" s="32" t="str">
        <f>データ!D401</f>
        <v>スレヴィ</v>
      </c>
      <c r="I401" s="32" t="s">
        <v>977</v>
      </c>
      <c r="J401" s="32" t="s">
        <v>1260</v>
      </c>
      <c r="K401" s="32" t="str">
        <f>データ!E401</f>
        <v>UR</v>
      </c>
      <c r="L401" s="32" t="s">
        <v>977</v>
      </c>
      <c r="M401" s="32" t="s">
        <v>1260</v>
      </c>
      <c r="N401" s="32">
        <f>データ!F401</f>
        <v>14</v>
      </c>
      <c r="O401" s="32" t="s">
        <v>977</v>
      </c>
      <c r="P401" s="32" t="s">
        <v>1260</v>
      </c>
      <c r="Q401" s="32" t="str">
        <f>データ!G401</f>
        <v>突</v>
      </c>
      <c r="R401" s="32" t="s">
        <v>977</v>
      </c>
      <c r="S401" s="32" t="s">
        <v>1260</v>
      </c>
      <c r="T401" s="33">
        <f>データ!H401</f>
        <v>19055</v>
      </c>
      <c r="U401" s="34" t="s">
        <v>977</v>
      </c>
      <c r="V401" s="34" t="s">
        <v>1260</v>
      </c>
      <c r="W401" s="33">
        <f>データ!I401</f>
        <v>6514</v>
      </c>
      <c r="X401" s="34" t="s">
        <v>977</v>
      </c>
      <c r="Y401" s="34" t="s">
        <v>1260</v>
      </c>
      <c r="Z401" s="33">
        <f>データ!J401</f>
        <v>6969</v>
      </c>
      <c r="AA401" s="34" t="s">
        <v>977</v>
      </c>
      <c r="AB401" s="34" t="s">
        <v>1260</v>
      </c>
      <c r="AC401" s="33" t="str">
        <f>データ!K401</f>
        <v>SS+</v>
      </c>
      <c r="AD401" s="32" t="s">
        <v>977</v>
      </c>
      <c r="AE401" s="34" t="s">
        <v>1260</v>
      </c>
      <c r="AF401" s="33">
        <f>データ!L401</f>
        <v>32538</v>
      </c>
      <c r="AG401" s="34" t="s">
        <v>977</v>
      </c>
      <c r="AH401" s="34" t="s">
        <v>2273</v>
      </c>
      <c r="AI401" s="33" t="str">
        <f>データ!M401</f>
        <v>神威消滅／光芒</v>
      </c>
      <c r="AJ401" s="9" t="s">
        <v>2274</v>
      </c>
      <c r="AK401" s="33" t="str">
        <f>データ!O401</f>
        <v>-</v>
      </c>
      <c r="AL401" s="35" t="s">
        <v>977</v>
      </c>
      <c r="AM401" s="34" t="s">
        <v>2276</v>
      </c>
      <c r="AN401" s="33" t="str">
        <f>データ!Q401</f>
        <v>アサルトオーダー／真</v>
      </c>
      <c r="AO401" s="9" t="s">
        <v>2277</v>
      </c>
      <c r="AP401" s="33" t="str">
        <f>データ!S401</f>
        <v>-</v>
      </c>
      <c r="AQ401" s="35" t="s">
        <v>977</v>
      </c>
      <c r="AR401" s="34" t="s">
        <v>1260</v>
      </c>
      <c r="AS401" s="33" t="str">
        <f>データ!U401</f>
        <v>-</v>
      </c>
      <c r="AT401" s="35" t="s">
        <v>977</v>
      </c>
      <c r="AU401" s="34" t="s">
        <v>1260</v>
      </c>
      <c r="AV401" s="33" t="str">
        <f>データ!W401</f>
        <v>-</v>
      </c>
      <c r="AW401" s="35" t="s">
        <v>977</v>
      </c>
      <c r="AX401" s="34" t="s">
        <v>1260</v>
      </c>
      <c r="AY401" s="33" t="str">
        <f>データ!X401</f>
        <v>ガチャイベ</v>
      </c>
      <c r="AZ401" s="35" t="s">
        <v>977</v>
      </c>
      <c r="BA401" s="9" t="s">
        <v>972</v>
      </c>
    </row>
    <row r="402" spans="1:53" x14ac:dyDescent="0.15">
      <c r="A402" s="9" t="s">
        <v>969</v>
      </c>
      <c r="B402" s="9" t="s">
        <v>1392</v>
      </c>
      <c r="C402" s="32" t="str">
        <f>"./images/thumbnail/"&amp;データ!B402&amp;".jpg"</f>
        <v>./images/thumbnail/1799_b.jpg</v>
      </c>
      <c r="D402" s="32" t="s">
        <v>1393</v>
      </c>
      <c r="E402" s="32" t="str">
        <f>"./images/thumbnail/"&amp;データ!B402&amp;".jpg"</f>
        <v>./images/thumbnail/1799_b.jpg</v>
      </c>
      <c r="F402" s="32" t="s">
        <v>1064</v>
      </c>
      <c r="G402" s="32" t="s">
        <v>1260</v>
      </c>
      <c r="H402" s="32" t="str">
        <f>データ!D402</f>
        <v>シャルロ</v>
      </c>
      <c r="I402" s="32" t="s">
        <v>977</v>
      </c>
      <c r="J402" s="32" t="s">
        <v>1260</v>
      </c>
      <c r="K402" s="32" t="str">
        <f>データ!E402</f>
        <v>UR</v>
      </c>
      <c r="L402" s="32" t="s">
        <v>977</v>
      </c>
      <c r="M402" s="32" t="s">
        <v>1260</v>
      </c>
      <c r="N402" s="32">
        <f>データ!F402</f>
        <v>14</v>
      </c>
      <c r="O402" s="32" t="s">
        <v>977</v>
      </c>
      <c r="P402" s="32" t="s">
        <v>1260</v>
      </c>
      <c r="Q402" s="32" t="str">
        <f>データ!G402</f>
        <v>斬</v>
      </c>
      <c r="R402" s="32" t="s">
        <v>977</v>
      </c>
      <c r="S402" s="32" t="s">
        <v>1260</v>
      </c>
      <c r="T402" s="33">
        <f>データ!H402</f>
        <v>21970</v>
      </c>
      <c r="U402" s="34" t="s">
        <v>977</v>
      </c>
      <c r="V402" s="34" t="s">
        <v>1260</v>
      </c>
      <c r="W402" s="33">
        <f>データ!I402</f>
        <v>10098</v>
      </c>
      <c r="X402" s="34" t="s">
        <v>977</v>
      </c>
      <c r="Y402" s="34" t="s">
        <v>1260</v>
      </c>
      <c r="Z402" s="33">
        <f>データ!J402</f>
        <v>8189</v>
      </c>
      <c r="AA402" s="34" t="s">
        <v>977</v>
      </c>
      <c r="AB402" s="34" t="s">
        <v>1260</v>
      </c>
      <c r="AC402" s="33" t="str">
        <f>データ!K402</f>
        <v>SS+</v>
      </c>
      <c r="AD402" s="32" t="s">
        <v>977</v>
      </c>
      <c r="AE402" s="34" t="s">
        <v>1260</v>
      </c>
      <c r="AF402" s="33">
        <f>データ!L402</f>
        <v>40257</v>
      </c>
      <c r="AG402" s="34" t="s">
        <v>977</v>
      </c>
      <c r="AH402" s="34" t="s">
        <v>2273</v>
      </c>
      <c r="AI402" s="33" t="str">
        <f>データ!M402</f>
        <v>斬紅の神威</v>
      </c>
      <c r="AJ402" s="9" t="s">
        <v>2274</v>
      </c>
      <c r="AK402" s="33" t="str">
        <f>データ!O402</f>
        <v>-</v>
      </c>
      <c r="AL402" s="35" t="s">
        <v>977</v>
      </c>
      <c r="AM402" s="34" t="s">
        <v>2276</v>
      </c>
      <c r="AN402" s="33" t="str">
        <f>データ!Q402</f>
        <v>賢王の贈り物</v>
      </c>
      <c r="AO402" s="9" t="s">
        <v>2277</v>
      </c>
      <c r="AP402" s="33" t="str">
        <f>データ!S402</f>
        <v>-</v>
      </c>
      <c r="AQ402" s="35" t="s">
        <v>977</v>
      </c>
      <c r="AR402" s="34" t="s">
        <v>1260</v>
      </c>
      <c r="AS402" s="33" t="str">
        <f>データ!U402</f>
        <v>-</v>
      </c>
      <c r="AT402" s="35" t="s">
        <v>977</v>
      </c>
      <c r="AU402" s="34" t="s">
        <v>1260</v>
      </c>
      <c r="AV402" s="33" t="str">
        <f>データ!W402</f>
        <v>-</v>
      </c>
      <c r="AW402" s="35" t="s">
        <v>977</v>
      </c>
      <c r="AX402" s="34" t="s">
        <v>1260</v>
      </c>
      <c r="AY402" s="33" t="str">
        <f>データ!X402</f>
        <v>精鋭化ユニット／鬼謀</v>
      </c>
      <c r="AZ402" s="35" t="s">
        <v>977</v>
      </c>
      <c r="BA402" s="9" t="s">
        <v>972</v>
      </c>
    </row>
    <row r="403" spans="1:53" x14ac:dyDescent="0.15">
      <c r="A403" s="9" t="s">
        <v>969</v>
      </c>
      <c r="B403" s="9" t="s">
        <v>1392</v>
      </c>
      <c r="C403" s="32" t="str">
        <f>"./images/thumbnail/"&amp;データ!B403&amp;".jpg"</f>
        <v>./images/thumbnail/1799_a.jpg</v>
      </c>
      <c r="D403" s="32" t="s">
        <v>1393</v>
      </c>
      <c r="E403" s="32" t="str">
        <f>"./images/thumbnail/"&amp;データ!B403&amp;".jpg"</f>
        <v>./images/thumbnail/1799_a.jpg</v>
      </c>
      <c r="F403" s="32" t="s">
        <v>1064</v>
      </c>
      <c r="G403" s="32" t="s">
        <v>1260</v>
      </c>
      <c r="H403" s="32" t="str">
        <f>データ!D403</f>
        <v>シャルロ</v>
      </c>
      <c r="I403" s="32" t="s">
        <v>977</v>
      </c>
      <c r="J403" s="32" t="s">
        <v>1260</v>
      </c>
      <c r="K403" s="32" t="str">
        <f>データ!E403</f>
        <v>UR</v>
      </c>
      <c r="L403" s="32" t="s">
        <v>977</v>
      </c>
      <c r="M403" s="32" t="s">
        <v>1260</v>
      </c>
      <c r="N403" s="32">
        <f>データ!F403</f>
        <v>14</v>
      </c>
      <c r="O403" s="32" t="s">
        <v>977</v>
      </c>
      <c r="P403" s="32" t="s">
        <v>1260</v>
      </c>
      <c r="Q403" s="32" t="str">
        <f>データ!G403</f>
        <v>斬</v>
      </c>
      <c r="R403" s="32" t="s">
        <v>977</v>
      </c>
      <c r="S403" s="32" t="s">
        <v>1260</v>
      </c>
      <c r="T403" s="33">
        <f>データ!H403</f>
        <v>22852</v>
      </c>
      <c r="U403" s="34" t="s">
        <v>977</v>
      </c>
      <c r="V403" s="34" t="s">
        <v>1260</v>
      </c>
      <c r="W403" s="33">
        <f>データ!I403</f>
        <v>10497</v>
      </c>
      <c r="X403" s="34" t="s">
        <v>977</v>
      </c>
      <c r="Y403" s="34" t="s">
        <v>1260</v>
      </c>
      <c r="Z403" s="33">
        <f>データ!J403</f>
        <v>8840</v>
      </c>
      <c r="AA403" s="34" t="s">
        <v>977</v>
      </c>
      <c r="AB403" s="34" t="s">
        <v>1260</v>
      </c>
      <c r="AC403" s="33" t="str">
        <f>データ!K403</f>
        <v>SS+</v>
      </c>
      <c r="AD403" s="32" t="s">
        <v>977</v>
      </c>
      <c r="AE403" s="34" t="s">
        <v>1260</v>
      </c>
      <c r="AF403" s="33">
        <f>データ!L403</f>
        <v>42189</v>
      </c>
      <c r="AG403" s="34" t="s">
        <v>977</v>
      </c>
      <c r="AH403" s="34" t="s">
        <v>2273</v>
      </c>
      <c r="AI403" s="33" t="str">
        <f>データ!M403</f>
        <v>斬紅の神威＋</v>
      </c>
      <c r="AJ403" s="9" t="s">
        <v>2274</v>
      </c>
      <c r="AK403" s="33" t="str">
        <f>データ!O403</f>
        <v>-</v>
      </c>
      <c r="AL403" s="35" t="s">
        <v>977</v>
      </c>
      <c r="AM403" s="34" t="s">
        <v>2276</v>
      </c>
      <c r="AN403" s="33" t="str">
        <f>データ!Q403</f>
        <v>オラクルオーダー／真</v>
      </c>
      <c r="AO403" s="9" t="s">
        <v>2277</v>
      </c>
      <c r="AP403" s="33" t="str">
        <f>データ!S403</f>
        <v>-</v>
      </c>
      <c r="AQ403" s="35" t="s">
        <v>977</v>
      </c>
      <c r="AR403" s="34" t="s">
        <v>1260</v>
      </c>
      <c r="AS403" s="33" t="str">
        <f>データ!U403</f>
        <v>-</v>
      </c>
      <c r="AT403" s="35" t="s">
        <v>977</v>
      </c>
      <c r="AU403" s="34" t="s">
        <v>1260</v>
      </c>
      <c r="AV403" s="33" t="str">
        <f>データ!W403</f>
        <v>-</v>
      </c>
      <c r="AW403" s="35" t="s">
        <v>977</v>
      </c>
      <c r="AX403" s="34" t="s">
        <v>1260</v>
      </c>
      <c r="AY403" s="33" t="str">
        <f>データ!X403</f>
        <v>精鋭化ユニット／神技</v>
      </c>
      <c r="AZ403" s="35" t="s">
        <v>977</v>
      </c>
      <c r="BA403" s="9" t="s">
        <v>972</v>
      </c>
    </row>
    <row r="404" spans="1:53" x14ac:dyDescent="0.15">
      <c r="A404" s="9" t="s">
        <v>969</v>
      </c>
      <c r="B404" s="9" t="s">
        <v>1392</v>
      </c>
      <c r="C404" s="32" t="str">
        <f>"./images/thumbnail/"&amp;データ!B404&amp;".jpg"</f>
        <v>./images/thumbnail/1799.jpg</v>
      </c>
      <c r="D404" s="32" t="s">
        <v>1393</v>
      </c>
      <c r="E404" s="32" t="str">
        <f>"./images/thumbnail/"&amp;データ!B404&amp;".jpg"</f>
        <v>./images/thumbnail/1799.jpg</v>
      </c>
      <c r="F404" s="32" t="s">
        <v>1064</v>
      </c>
      <c r="G404" s="32" t="s">
        <v>1260</v>
      </c>
      <c r="H404" s="32" t="str">
        <f>データ!D404</f>
        <v>シャルロ</v>
      </c>
      <c r="I404" s="32" t="s">
        <v>977</v>
      </c>
      <c r="J404" s="32" t="s">
        <v>1260</v>
      </c>
      <c r="K404" s="32" t="str">
        <f>データ!E404</f>
        <v>UR</v>
      </c>
      <c r="L404" s="32" t="s">
        <v>977</v>
      </c>
      <c r="M404" s="32" t="s">
        <v>1260</v>
      </c>
      <c r="N404" s="32">
        <f>データ!F404</f>
        <v>14</v>
      </c>
      <c r="O404" s="32" t="s">
        <v>977</v>
      </c>
      <c r="P404" s="32" t="s">
        <v>1260</v>
      </c>
      <c r="Q404" s="32" t="str">
        <f>データ!G404</f>
        <v>斬</v>
      </c>
      <c r="R404" s="32" t="s">
        <v>977</v>
      </c>
      <c r="S404" s="32" t="s">
        <v>1260</v>
      </c>
      <c r="T404" s="33">
        <f>データ!H404</f>
        <v>17581</v>
      </c>
      <c r="U404" s="34" t="s">
        <v>977</v>
      </c>
      <c r="V404" s="34" t="s">
        <v>1260</v>
      </c>
      <c r="W404" s="33">
        <f>データ!I404</f>
        <v>8082</v>
      </c>
      <c r="X404" s="34" t="s">
        <v>977</v>
      </c>
      <c r="Y404" s="34" t="s">
        <v>1260</v>
      </c>
      <c r="Z404" s="33">
        <f>データ!J404</f>
        <v>6551</v>
      </c>
      <c r="AA404" s="34" t="s">
        <v>977</v>
      </c>
      <c r="AB404" s="34" t="s">
        <v>1260</v>
      </c>
      <c r="AC404" s="33" t="str">
        <f>データ!K404</f>
        <v>S</v>
      </c>
      <c r="AD404" s="32" t="s">
        <v>977</v>
      </c>
      <c r="AE404" s="34" t="s">
        <v>1260</v>
      </c>
      <c r="AF404" s="33">
        <f>データ!L404</f>
        <v>32214</v>
      </c>
      <c r="AG404" s="34" t="s">
        <v>977</v>
      </c>
      <c r="AH404" s="34" t="s">
        <v>2273</v>
      </c>
      <c r="AI404" s="33" t="str">
        <f>データ!M404</f>
        <v>斬紅の神威</v>
      </c>
      <c r="AJ404" s="9" t="s">
        <v>2274</v>
      </c>
      <c r="AK404" s="33" t="str">
        <f>データ!O404</f>
        <v>-</v>
      </c>
      <c r="AL404" s="35" t="s">
        <v>977</v>
      </c>
      <c r="AM404" s="34" t="s">
        <v>2276</v>
      </c>
      <c r="AN404" s="33" t="str">
        <f>データ!Q404</f>
        <v>オラクルオーダー／真</v>
      </c>
      <c r="AO404" s="9" t="s">
        <v>2277</v>
      </c>
      <c r="AP404" s="33" t="str">
        <f>データ!S404</f>
        <v>-</v>
      </c>
      <c r="AQ404" s="35" t="s">
        <v>977</v>
      </c>
      <c r="AR404" s="34" t="s">
        <v>1260</v>
      </c>
      <c r="AS404" s="33" t="str">
        <f>データ!U404</f>
        <v>-</v>
      </c>
      <c r="AT404" s="35" t="s">
        <v>977</v>
      </c>
      <c r="AU404" s="34" t="s">
        <v>1260</v>
      </c>
      <c r="AV404" s="33" t="str">
        <f>データ!W404</f>
        <v>-</v>
      </c>
      <c r="AW404" s="35" t="s">
        <v>977</v>
      </c>
      <c r="AX404" s="34" t="s">
        <v>1260</v>
      </c>
      <c r="AY404" s="33" t="str">
        <f>データ!X404</f>
        <v>ガチャイベ</v>
      </c>
      <c r="AZ404" s="35" t="s">
        <v>977</v>
      </c>
      <c r="BA404" s="9" t="s">
        <v>972</v>
      </c>
    </row>
    <row r="405" spans="1:53" x14ac:dyDescent="0.15">
      <c r="A405" s="9" t="s">
        <v>969</v>
      </c>
      <c r="B405" s="9" t="s">
        <v>1392</v>
      </c>
      <c r="C405" s="32" t="str">
        <f>"./images/thumbnail/"&amp;データ!B405&amp;".jpg"</f>
        <v>./images/thumbnail/1797.jpg</v>
      </c>
      <c r="D405" s="32" t="s">
        <v>1393</v>
      </c>
      <c r="E405" s="32" t="str">
        <f>"./images/thumbnail/"&amp;データ!B405&amp;".jpg"</f>
        <v>./images/thumbnail/1797.jpg</v>
      </c>
      <c r="F405" s="32" t="s">
        <v>1064</v>
      </c>
      <c r="G405" s="32" t="s">
        <v>1260</v>
      </c>
      <c r="H405" s="32" t="str">
        <f>データ!D405</f>
        <v>イルメリ</v>
      </c>
      <c r="I405" s="32" t="s">
        <v>977</v>
      </c>
      <c r="J405" s="32" t="s">
        <v>1260</v>
      </c>
      <c r="K405" s="32" t="str">
        <f>データ!E405</f>
        <v>UR</v>
      </c>
      <c r="L405" s="32" t="s">
        <v>977</v>
      </c>
      <c r="M405" s="32" t="s">
        <v>1260</v>
      </c>
      <c r="N405" s="32">
        <f>データ!F405</f>
        <v>14</v>
      </c>
      <c r="O405" s="32" t="s">
        <v>977</v>
      </c>
      <c r="P405" s="32" t="s">
        <v>1260</v>
      </c>
      <c r="Q405" s="32" t="str">
        <f>データ!G405</f>
        <v>斬</v>
      </c>
      <c r="R405" s="32" t="s">
        <v>977</v>
      </c>
      <c r="S405" s="32" t="s">
        <v>1260</v>
      </c>
      <c r="T405" s="33">
        <f>データ!H405</f>
        <v>17632</v>
      </c>
      <c r="U405" s="34" t="s">
        <v>977</v>
      </c>
      <c r="V405" s="34" t="s">
        <v>1260</v>
      </c>
      <c r="W405" s="33">
        <f>データ!I405</f>
        <v>8106</v>
      </c>
      <c r="X405" s="34" t="s">
        <v>977</v>
      </c>
      <c r="Y405" s="34" t="s">
        <v>1260</v>
      </c>
      <c r="Z405" s="33">
        <f>データ!J405</f>
        <v>6206</v>
      </c>
      <c r="AA405" s="34" t="s">
        <v>977</v>
      </c>
      <c r="AB405" s="34" t="s">
        <v>1260</v>
      </c>
      <c r="AC405" s="33" t="str">
        <f>データ!K405</f>
        <v>S</v>
      </c>
      <c r="AD405" s="32" t="s">
        <v>977</v>
      </c>
      <c r="AE405" s="34" t="s">
        <v>1260</v>
      </c>
      <c r="AF405" s="33">
        <f>データ!L405</f>
        <v>31944</v>
      </c>
      <c r="AG405" s="34" t="s">
        <v>977</v>
      </c>
      <c r="AH405" s="34" t="s">
        <v>2273</v>
      </c>
      <c r="AI405" s="33" t="str">
        <f>データ!M405</f>
        <v>地幻氷の縦十字／煌</v>
      </c>
      <c r="AJ405" s="9" t="s">
        <v>2274</v>
      </c>
      <c r="AK405" s="33" t="str">
        <f>データ!O405</f>
        <v>-</v>
      </c>
      <c r="AL405" s="35" t="s">
        <v>977</v>
      </c>
      <c r="AM405" s="34" t="s">
        <v>2276</v>
      </c>
      <c r="AN405" s="33" t="str">
        <f>データ!Q405</f>
        <v>エッジノート／絶</v>
      </c>
      <c r="AO405" s="9" t="s">
        <v>2277</v>
      </c>
      <c r="AP405" s="33" t="str">
        <f>データ!S405</f>
        <v>-</v>
      </c>
      <c r="AQ405" s="35" t="s">
        <v>977</v>
      </c>
      <c r="AR405" s="34" t="s">
        <v>1260</v>
      </c>
      <c r="AS405" s="33" t="str">
        <f>データ!U405</f>
        <v>-</v>
      </c>
      <c r="AT405" s="35" t="s">
        <v>977</v>
      </c>
      <c r="AU405" s="34" t="s">
        <v>1260</v>
      </c>
      <c r="AV405" s="33" t="str">
        <f>データ!W405</f>
        <v>-</v>
      </c>
      <c r="AW405" s="35" t="s">
        <v>977</v>
      </c>
      <c r="AX405" s="34" t="s">
        <v>1260</v>
      </c>
      <c r="AY405" s="33" t="str">
        <f>データ!X405</f>
        <v>ガチャイベ</v>
      </c>
      <c r="AZ405" s="35" t="s">
        <v>977</v>
      </c>
      <c r="BA405" s="9" t="s">
        <v>972</v>
      </c>
    </row>
    <row r="406" spans="1:53" x14ac:dyDescent="0.15">
      <c r="A406" s="9" t="s">
        <v>969</v>
      </c>
      <c r="B406" s="9" t="s">
        <v>1392</v>
      </c>
      <c r="C406" s="32" t="str">
        <f>"./images/thumbnail/"&amp;データ!B406&amp;".jpg"</f>
        <v>./images/thumbnail/1795.jpg</v>
      </c>
      <c r="D406" s="32" t="s">
        <v>1393</v>
      </c>
      <c r="E406" s="32" t="str">
        <f>"./images/thumbnail/"&amp;データ!B406&amp;".jpg"</f>
        <v>./images/thumbnail/1795.jpg</v>
      </c>
      <c r="F406" s="32" t="s">
        <v>1064</v>
      </c>
      <c r="G406" s="32" t="s">
        <v>1260</v>
      </c>
      <c r="H406" s="32" t="str">
        <f>データ!D406</f>
        <v>ルー</v>
      </c>
      <c r="I406" s="32" t="s">
        <v>977</v>
      </c>
      <c r="J406" s="32" t="s">
        <v>1260</v>
      </c>
      <c r="K406" s="32" t="str">
        <f>データ!E406</f>
        <v>SSR</v>
      </c>
      <c r="L406" s="32" t="s">
        <v>977</v>
      </c>
      <c r="M406" s="32" t="s">
        <v>1260</v>
      </c>
      <c r="N406" s="32">
        <f>データ!F406</f>
        <v>13</v>
      </c>
      <c r="O406" s="32" t="s">
        <v>977</v>
      </c>
      <c r="P406" s="32" t="s">
        <v>1260</v>
      </c>
      <c r="Q406" s="32" t="str">
        <f>データ!G406</f>
        <v>打</v>
      </c>
      <c r="R406" s="32" t="s">
        <v>977</v>
      </c>
      <c r="S406" s="32" t="s">
        <v>1260</v>
      </c>
      <c r="T406" s="33">
        <f>データ!H406</f>
        <v>21851</v>
      </c>
      <c r="U406" s="34" t="s">
        <v>977</v>
      </c>
      <c r="V406" s="34" t="s">
        <v>1260</v>
      </c>
      <c r="W406" s="33">
        <f>データ!I406</f>
        <v>5048</v>
      </c>
      <c r="X406" s="34" t="s">
        <v>977</v>
      </c>
      <c r="Y406" s="34" t="s">
        <v>1260</v>
      </c>
      <c r="Z406" s="33">
        <f>データ!J406</f>
        <v>7537</v>
      </c>
      <c r="AA406" s="34" t="s">
        <v>977</v>
      </c>
      <c r="AB406" s="34" t="s">
        <v>1260</v>
      </c>
      <c r="AC406" s="33" t="str">
        <f>データ!K406</f>
        <v>A-</v>
      </c>
      <c r="AD406" s="32" t="s">
        <v>977</v>
      </c>
      <c r="AE406" s="34" t="s">
        <v>1260</v>
      </c>
      <c r="AF406" s="33">
        <f>データ!L406</f>
        <v>34436</v>
      </c>
      <c r="AG406" s="34" t="s">
        <v>977</v>
      </c>
      <c r="AH406" s="34" t="s">
        <v>2273</v>
      </c>
      <c r="AI406" s="33" t="str">
        <f>データ!M406</f>
        <v>昏睡の言霊／絶</v>
      </c>
      <c r="AJ406" s="9" t="s">
        <v>2274</v>
      </c>
      <c r="AK406" s="33" t="str">
        <f>データ!O406</f>
        <v>-</v>
      </c>
      <c r="AL406" s="35" t="s">
        <v>977</v>
      </c>
      <c r="AM406" s="34" t="s">
        <v>2276</v>
      </c>
      <c r="AN406" s="33" t="str">
        <f>データ!Q406</f>
        <v>アサルト／真</v>
      </c>
      <c r="AO406" s="9" t="s">
        <v>2277</v>
      </c>
      <c r="AP406" s="33" t="str">
        <f>データ!S406</f>
        <v>-</v>
      </c>
      <c r="AQ406" s="35" t="s">
        <v>977</v>
      </c>
      <c r="AR406" s="34" t="s">
        <v>1260</v>
      </c>
      <c r="AS406" s="33" t="str">
        <f>データ!U406</f>
        <v>-</v>
      </c>
      <c r="AT406" s="35" t="s">
        <v>977</v>
      </c>
      <c r="AU406" s="34" t="s">
        <v>1260</v>
      </c>
      <c r="AV406" s="33" t="str">
        <f>データ!W406</f>
        <v>-</v>
      </c>
      <c r="AW406" s="35" t="s">
        <v>977</v>
      </c>
      <c r="AX406" s="34" t="s">
        <v>1260</v>
      </c>
      <c r="AY406" s="33" t="str">
        <f>データ!X406</f>
        <v>誓いイベ</v>
      </c>
      <c r="AZ406" s="35" t="s">
        <v>977</v>
      </c>
      <c r="BA406" s="9" t="s">
        <v>972</v>
      </c>
    </row>
    <row r="407" spans="1:53" x14ac:dyDescent="0.15">
      <c r="A407" s="9" t="s">
        <v>969</v>
      </c>
      <c r="B407" s="9" t="s">
        <v>1392</v>
      </c>
      <c r="C407" s="32" t="str">
        <f>"./images/thumbnail/"&amp;データ!B407&amp;".jpg"</f>
        <v>./images/thumbnail/1794.jpg</v>
      </c>
      <c r="D407" s="32" t="s">
        <v>1393</v>
      </c>
      <c r="E407" s="32" t="str">
        <f>"./images/thumbnail/"&amp;データ!B407&amp;".jpg"</f>
        <v>./images/thumbnail/1794.jpg</v>
      </c>
      <c r="F407" s="32" t="s">
        <v>1064</v>
      </c>
      <c r="G407" s="32" t="s">
        <v>1260</v>
      </c>
      <c r="H407" s="32" t="str">
        <f>データ!D407</f>
        <v>キース</v>
      </c>
      <c r="I407" s="32" t="s">
        <v>977</v>
      </c>
      <c r="J407" s="32" t="s">
        <v>1260</v>
      </c>
      <c r="K407" s="32" t="str">
        <f>データ!E407</f>
        <v>SSR</v>
      </c>
      <c r="L407" s="32" t="s">
        <v>977</v>
      </c>
      <c r="M407" s="32" t="s">
        <v>1260</v>
      </c>
      <c r="N407" s="32">
        <f>データ!F407</f>
        <v>13</v>
      </c>
      <c r="O407" s="32" t="s">
        <v>977</v>
      </c>
      <c r="P407" s="32" t="s">
        <v>1260</v>
      </c>
      <c r="Q407" s="32" t="str">
        <f>データ!G407</f>
        <v>突</v>
      </c>
      <c r="R407" s="32" t="s">
        <v>977</v>
      </c>
      <c r="S407" s="32" t="s">
        <v>1260</v>
      </c>
      <c r="T407" s="33">
        <f>データ!H407</f>
        <v>17534</v>
      </c>
      <c r="U407" s="34" t="s">
        <v>977</v>
      </c>
      <c r="V407" s="34" t="s">
        <v>1260</v>
      </c>
      <c r="W407" s="33">
        <f>データ!I407</f>
        <v>5219</v>
      </c>
      <c r="X407" s="34" t="s">
        <v>977</v>
      </c>
      <c r="Y407" s="34" t="s">
        <v>1260</v>
      </c>
      <c r="Z407" s="33">
        <f>データ!J407</f>
        <v>6127</v>
      </c>
      <c r="AA407" s="34" t="s">
        <v>977</v>
      </c>
      <c r="AB407" s="34" t="s">
        <v>1260</v>
      </c>
      <c r="AC407" s="33" t="str">
        <f>データ!K407</f>
        <v>SS-</v>
      </c>
      <c r="AD407" s="32" t="s">
        <v>977</v>
      </c>
      <c r="AE407" s="34" t="s">
        <v>1260</v>
      </c>
      <c r="AF407" s="33">
        <f>データ!L407</f>
        <v>28880</v>
      </c>
      <c r="AG407" s="34" t="s">
        <v>977</v>
      </c>
      <c r="AH407" s="34" t="s">
        <v>2273</v>
      </c>
      <c r="AI407" s="33" t="str">
        <f>データ!M407</f>
        <v>加護消滅／光芒</v>
      </c>
      <c r="AJ407" s="9" t="s">
        <v>2274</v>
      </c>
      <c r="AK407" s="33" t="str">
        <f>データ!O407</f>
        <v>-</v>
      </c>
      <c r="AL407" s="35" t="s">
        <v>977</v>
      </c>
      <c r="AM407" s="34" t="s">
        <v>2276</v>
      </c>
      <c r="AN407" s="33" t="str">
        <f>データ!Q407</f>
        <v>フォートレス／真</v>
      </c>
      <c r="AO407" s="9" t="s">
        <v>2277</v>
      </c>
      <c r="AP407" s="33" t="str">
        <f>データ!S407</f>
        <v>-</v>
      </c>
      <c r="AQ407" s="35" t="s">
        <v>977</v>
      </c>
      <c r="AR407" s="34" t="s">
        <v>1260</v>
      </c>
      <c r="AS407" s="33" t="str">
        <f>データ!U407</f>
        <v>-</v>
      </c>
      <c r="AT407" s="35" t="s">
        <v>977</v>
      </c>
      <c r="AU407" s="34" t="s">
        <v>1260</v>
      </c>
      <c r="AV407" s="33" t="str">
        <f>データ!W407</f>
        <v>-</v>
      </c>
      <c r="AW407" s="35" t="s">
        <v>977</v>
      </c>
      <c r="AX407" s="34" t="s">
        <v>1260</v>
      </c>
      <c r="AY407" s="33" t="str">
        <f>データ!X407</f>
        <v>誓いイベ</v>
      </c>
      <c r="AZ407" s="35" t="s">
        <v>977</v>
      </c>
      <c r="BA407" s="9" t="s">
        <v>972</v>
      </c>
    </row>
    <row r="408" spans="1:53" x14ac:dyDescent="0.15">
      <c r="A408" s="9" t="s">
        <v>969</v>
      </c>
      <c r="B408" s="9" t="s">
        <v>1392</v>
      </c>
      <c r="C408" s="32" t="str">
        <f>"./images/thumbnail/"&amp;データ!B408&amp;".jpg"</f>
        <v>./images/thumbnail/1793.jpg</v>
      </c>
      <c r="D408" s="32" t="s">
        <v>1393</v>
      </c>
      <c r="E408" s="32" t="str">
        <f>"./images/thumbnail/"&amp;データ!B408&amp;".jpg"</f>
        <v>./images/thumbnail/1793.jpg</v>
      </c>
      <c r="F408" s="32" t="s">
        <v>1064</v>
      </c>
      <c r="G408" s="32" t="s">
        <v>1260</v>
      </c>
      <c r="H408" s="32" t="str">
        <f>データ!D408</f>
        <v>エミリア</v>
      </c>
      <c r="I408" s="32" t="s">
        <v>977</v>
      </c>
      <c r="J408" s="32" t="s">
        <v>1260</v>
      </c>
      <c r="K408" s="32" t="str">
        <f>データ!E408</f>
        <v>UR</v>
      </c>
      <c r="L408" s="32" t="s">
        <v>977</v>
      </c>
      <c r="M408" s="32" t="s">
        <v>1260</v>
      </c>
      <c r="N408" s="32">
        <f>データ!F408</f>
        <v>14</v>
      </c>
      <c r="O408" s="32" t="s">
        <v>977</v>
      </c>
      <c r="P408" s="32" t="s">
        <v>1260</v>
      </c>
      <c r="Q408" s="32" t="str">
        <f>データ!G408</f>
        <v>遠</v>
      </c>
      <c r="R408" s="32" t="s">
        <v>977</v>
      </c>
      <c r="S408" s="32" t="s">
        <v>1260</v>
      </c>
      <c r="T408" s="33">
        <f>データ!H408</f>
        <v>18940</v>
      </c>
      <c r="U408" s="34" t="s">
        <v>977</v>
      </c>
      <c r="V408" s="34" t="s">
        <v>1260</v>
      </c>
      <c r="W408" s="33">
        <f>データ!I408</f>
        <v>6611</v>
      </c>
      <c r="X408" s="34" t="s">
        <v>977</v>
      </c>
      <c r="Y408" s="34" t="s">
        <v>1260</v>
      </c>
      <c r="Z408" s="33">
        <f>データ!J408</f>
        <v>5857</v>
      </c>
      <c r="AA408" s="34" t="s">
        <v>977</v>
      </c>
      <c r="AB408" s="34" t="s">
        <v>1260</v>
      </c>
      <c r="AC408" s="33" t="str">
        <f>データ!K408</f>
        <v>S+</v>
      </c>
      <c r="AD408" s="32" t="s">
        <v>977</v>
      </c>
      <c r="AE408" s="34" t="s">
        <v>1260</v>
      </c>
      <c r="AF408" s="33">
        <f>データ!L408</f>
        <v>31408</v>
      </c>
      <c r="AG408" s="34" t="s">
        <v>977</v>
      </c>
      <c r="AH408" s="34" t="s">
        <v>2273</v>
      </c>
      <c r="AI408" s="33" t="str">
        <f>データ!M408</f>
        <v>下がりなさい悪党</v>
      </c>
      <c r="AJ408" s="9" t="s">
        <v>2274</v>
      </c>
      <c r="AK408" s="33" t="str">
        <f>データ!O408</f>
        <v>-</v>
      </c>
      <c r="AL408" s="35" t="s">
        <v>977</v>
      </c>
      <c r="AM408" s="34" t="s">
        <v>2276</v>
      </c>
      <c r="AN408" s="33" t="str">
        <f>データ!Q408</f>
        <v>キャッスルヴェール／真</v>
      </c>
      <c r="AO408" s="9" t="s">
        <v>2277</v>
      </c>
      <c r="AP408" s="33" t="str">
        <f>データ!S408</f>
        <v>-</v>
      </c>
      <c r="AQ408" s="35" t="s">
        <v>977</v>
      </c>
      <c r="AR408" s="34" t="s">
        <v>1260</v>
      </c>
      <c r="AS408" s="33" t="str">
        <f>データ!U408</f>
        <v>-</v>
      </c>
      <c r="AT408" s="35" t="s">
        <v>977</v>
      </c>
      <c r="AU408" s="34" t="s">
        <v>1260</v>
      </c>
      <c r="AV408" s="33" t="str">
        <f>データ!W408</f>
        <v>-</v>
      </c>
      <c r="AW408" s="35" t="s">
        <v>977</v>
      </c>
      <c r="AX408" s="34" t="s">
        <v>1260</v>
      </c>
      <c r="AY408" s="33" t="str">
        <f>データ!X408</f>
        <v>Re:ゼロから始める異世界生活コラボ</v>
      </c>
      <c r="AZ408" s="35" t="s">
        <v>977</v>
      </c>
      <c r="BA408" s="9" t="s">
        <v>972</v>
      </c>
    </row>
    <row r="409" spans="1:53" x14ac:dyDescent="0.15">
      <c r="A409" s="9" t="s">
        <v>969</v>
      </c>
      <c r="B409" s="9" t="s">
        <v>1392</v>
      </c>
      <c r="C409" s="32" t="str">
        <f>"./images/thumbnail/"&amp;データ!B409&amp;".jpg"</f>
        <v>./images/thumbnail/1792.jpg</v>
      </c>
      <c r="D409" s="32" t="s">
        <v>1393</v>
      </c>
      <c r="E409" s="32" t="str">
        <f>"./images/thumbnail/"&amp;データ!B409&amp;".jpg"</f>
        <v>./images/thumbnail/1792.jpg</v>
      </c>
      <c r="F409" s="32" t="s">
        <v>1064</v>
      </c>
      <c r="G409" s="32" t="s">
        <v>1260</v>
      </c>
      <c r="H409" s="32" t="str">
        <f>データ!D409</f>
        <v>エミリア</v>
      </c>
      <c r="I409" s="32" t="s">
        <v>977</v>
      </c>
      <c r="J409" s="32" t="s">
        <v>1260</v>
      </c>
      <c r="K409" s="32" t="str">
        <f>データ!E409</f>
        <v>SSR</v>
      </c>
      <c r="L409" s="32" t="s">
        <v>977</v>
      </c>
      <c r="M409" s="32" t="s">
        <v>1260</v>
      </c>
      <c r="N409" s="32">
        <f>データ!F409</f>
        <v>13</v>
      </c>
      <c r="O409" s="32" t="s">
        <v>977</v>
      </c>
      <c r="P409" s="32" t="s">
        <v>1260</v>
      </c>
      <c r="Q409" s="32" t="str">
        <f>データ!G409</f>
        <v>遠</v>
      </c>
      <c r="R409" s="32" t="s">
        <v>977</v>
      </c>
      <c r="S409" s="32" t="s">
        <v>1260</v>
      </c>
      <c r="T409" s="33">
        <f>データ!H409</f>
        <v>18087</v>
      </c>
      <c r="U409" s="34" t="s">
        <v>977</v>
      </c>
      <c r="V409" s="34" t="s">
        <v>1260</v>
      </c>
      <c r="W409" s="33">
        <f>データ!I409</f>
        <v>6309</v>
      </c>
      <c r="X409" s="34" t="s">
        <v>977</v>
      </c>
      <c r="Y409" s="34" t="s">
        <v>1260</v>
      </c>
      <c r="Z409" s="33">
        <f>データ!J409</f>
        <v>4728</v>
      </c>
      <c r="AA409" s="34" t="s">
        <v>977</v>
      </c>
      <c r="AB409" s="34" t="s">
        <v>1260</v>
      </c>
      <c r="AC409" s="33" t="str">
        <f>データ!K409</f>
        <v>S-</v>
      </c>
      <c r="AD409" s="32" t="s">
        <v>977</v>
      </c>
      <c r="AE409" s="34" t="s">
        <v>1260</v>
      </c>
      <c r="AF409" s="33">
        <f>データ!L409</f>
        <v>29124</v>
      </c>
      <c r="AG409" s="34" t="s">
        <v>977</v>
      </c>
      <c r="AH409" s="34" t="s">
        <v>2273</v>
      </c>
      <c r="AI409" s="33" t="str">
        <f>データ!M409</f>
        <v>破界の包囲陣／絶</v>
      </c>
      <c r="AJ409" s="9" t="s">
        <v>2274</v>
      </c>
      <c r="AK409" s="33" t="str">
        <f>データ!O409</f>
        <v>-</v>
      </c>
      <c r="AL409" s="35" t="s">
        <v>977</v>
      </c>
      <c r="AM409" s="34" t="s">
        <v>2276</v>
      </c>
      <c r="AN409" s="33" t="str">
        <f>データ!Q409</f>
        <v>フォースオブウィッシュ／真</v>
      </c>
      <c r="AO409" s="9" t="s">
        <v>2277</v>
      </c>
      <c r="AP409" s="33" t="str">
        <f>データ!S409</f>
        <v>-</v>
      </c>
      <c r="AQ409" s="35" t="s">
        <v>977</v>
      </c>
      <c r="AR409" s="34" t="s">
        <v>1260</v>
      </c>
      <c r="AS409" s="33" t="str">
        <f>データ!U409</f>
        <v>-</v>
      </c>
      <c r="AT409" s="35" t="s">
        <v>977</v>
      </c>
      <c r="AU409" s="34" t="s">
        <v>1260</v>
      </c>
      <c r="AV409" s="33" t="str">
        <f>データ!W409</f>
        <v>-</v>
      </c>
      <c r="AW409" s="35" t="s">
        <v>977</v>
      </c>
      <c r="AX409" s="34" t="s">
        <v>1260</v>
      </c>
      <c r="AY409" s="33" t="str">
        <f>データ!X409</f>
        <v>Re:ゼロから始める異世界生活コラボ</v>
      </c>
      <c r="AZ409" s="35" t="s">
        <v>977</v>
      </c>
      <c r="BA409" s="9" t="s">
        <v>972</v>
      </c>
    </row>
    <row r="410" spans="1:53" x14ac:dyDescent="0.15">
      <c r="A410" s="9" t="s">
        <v>969</v>
      </c>
      <c r="B410" s="9" t="s">
        <v>1392</v>
      </c>
      <c r="C410" s="32" t="str">
        <f>"./images/thumbnail/"&amp;データ!B410&amp;".jpg"</f>
        <v>./images/thumbnail/1790.jpg</v>
      </c>
      <c r="D410" s="32" t="s">
        <v>1393</v>
      </c>
      <c r="E410" s="32" t="str">
        <f>"./images/thumbnail/"&amp;データ!B410&amp;".jpg"</f>
        <v>./images/thumbnail/1790.jpg</v>
      </c>
      <c r="F410" s="32" t="s">
        <v>1064</v>
      </c>
      <c r="G410" s="32" t="s">
        <v>1260</v>
      </c>
      <c r="H410" s="32" t="str">
        <f>データ!D410</f>
        <v>ペテルギウス</v>
      </c>
      <c r="I410" s="32" t="s">
        <v>977</v>
      </c>
      <c r="J410" s="32" t="s">
        <v>1260</v>
      </c>
      <c r="K410" s="32" t="str">
        <f>データ!E410</f>
        <v>UR</v>
      </c>
      <c r="L410" s="32" t="s">
        <v>977</v>
      </c>
      <c r="M410" s="32" t="s">
        <v>1260</v>
      </c>
      <c r="N410" s="32">
        <f>データ!F410</f>
        <v>14</v>
      </c>
      <c r="O410" s="32" t="s">
        <v>977</v>
      </c>
      <c r="P410" s="32" t="s">
        <v>1260</v>
      </c>
      <c r="Q410" s="32" t="str">
        <f>データ!G410</f>
        <v>打</v>
      </c>
      <c r="R410" s="32" t="s">
        <v>977</v>
      </c>
      <c r="S410" s="32" t="s">
        <v>1260</v>
      </c>
      <c r="T410" s="33">
        <f>データ!H410</f>
        <v>22532</v>
      </c>
      <c r="U410" s="34" t="s">
        <v>977</v>
      </c>
      <c r="V410" s="34" t="s">
        <v>1260</v>
      </c>
      <c r="W410" s="33">
        <f>データ!I410</f>
        <v>6285</v>
      </c>
      <c r="X410" s="34" t="s">
        <v>977</v>
      </c>
      <c r="Y410" s="34" t="s">
        <v>1260</v>
      </c>
      <c r="Z410" s="33">
        <f>データ!J410</f>
        <v>8686</v>
      </c>
      <c r="AA410" s="34" t="s">
        <v>977</v>
      </c>
      <c r="AB410" s="34" t="s">
        <v>1260</v>
      </c>
      <c r="AC410" s="33" t="str">
        <f>データ!K410</f>
        <v>S+</v>
      </c>
      <c r="AD410" s="32" t="s">
        <v>977</v>
      </c>
      <c r="AE410" s="34" t="s">
        <v>1260</v>
      </c>
      <c r="AF410" s="33">
        <f>データ!L410</f>
        <v>37503</v>
      </c>
      <c r="AG410" s="34" t="s">
        <v>977</v>
      </c>
      <c r="AH410" s="34" t="s">
        <v>2273</v>
      </c>
      <c r="AI410" s="33" t="str">
        <f>データ!M410</f>
        <v>見えざる手、デス</v>
      </c>
      <c r="AJ410" s="9" t="s">
        <v>2274</v>
      </c>
      <c r="AK410" s="33" t="str">
        <f>データ!O410</f>
        <v>-</v>
      </c>
      <c r="AL410" s="35" t="s">
        <v>977</v>
      </c>
      <c r="AM410" s="34" t="s">
        <v>2276</v>
      </c>
      <c r="AN410" s="33" t="str">
        <f>データ!Q410</f>
        <v>カーズ／真</v>
      </c>
      <c r="AO410" s="9" t="s">
        <v>2277</v>
      </c>
      <c r="AP410" s="33" t="str">
        <f>データ!S410</f>
        <v>-</v>
      </c>
      <c r="AQ410" s="35" t="s">
        <v>977</v>
      </c>
      <c r="AR410" s="34" t="s">
        <v>1260</v>
      </c>
      <c r="AS410" s="33" t="str">
        <f>データ!U410</f>
        <v>-</v>
      </c>
      <c r="AT410" s="35" t="s">
        <v>977</v>
      </c>
      <c r="AU410" s="34" t="s">
        <v>1260</v>
      </c>
      <c r="AV410" s="33" t="str">
        <f>データ!W410</f>
        <v>-</v>
      </c>
      <c r="AW410" s="35" t="s">
        <v>977</v>
      </c>
      <c r="AX410" s="34" t="s">
        <v>1260</v>
      </c>
      <c r="AY410" s="33" t="str">
        <f>データ!X410</f>
        <v>Re:ゼロから始める異世界生活コラボ</v>
      </c>
      <c r="AZ410" s="35" t="s">
        <v>977</v>
      </c>
      <c r="BA410" s="9" t="s">
        <v>972</v>
      </c>
    </row>
    <row r="411" spans="1:53" x14ac:dyDescent="0.15">
      <c r="A411" s="9" t="s">
        <v>969</v>
      </c>
      <c r="B411" s="9" t="s">
        <v>1392</v>
      </c>
      <c r="C411" s="32" t="str">
        <f>"./images/thumbnail/"&amp;データ!B411&amp;".jpg"</f>
        <v>./images/thumbnail/1788.jpg</v>
      </c>
      <c r="D411" s="32" t="s">
        <v>1393</v>
      </c>
      <c r="E411" s="32" t="str">
        <f>"./images/thumbnail/"&amp;データ!B411&amp;".jpg"</f>
        <v>./images/thumbnail/1788.jpg</v>
      </c>
      <c r="F411" s="32" t="s">
        <v>1064</v>
      </c>
      <c r="G411" s="32" t="s">
        <v>1260</v>
      </c>
      <c r="H411" s="32" t="str">
        <f>データ!D411</f>
        <v>レム</v>
      </c>
      <c r="I411" s="32" t="s">
        <v>977</v>
      </c>
      <c r="J411" s="32" t="s">
        <v>1260</v>
      </c>
      <c r="K411" s="32" t="str">
        <f>データ!E411</f>
        <v>UR</v>
      </c>
      <c r="L411" s="32" t="s">
        <v>977</v>
      </c>
      <c r="M411" s="32" t="s">
        <v>1260</v>
      </c>
      <c r="N411" s="32">
        <f>データ!F411</f>
        <v>14</v>
      </c>
      <c r="O411" s="32" t="s">
        <v>977</v>
      </c>
      <c r="P411" s="32" t="s">
        <v>1260</v>
      </c>
      <c r="Q411" s="32" t="str">
        <f>データ!G411</f>
        <v>打</v>
      </c>
      <c r="R411" s="32" t="s">
        <v>977</v>
      </c>
      <c r="S411" s="32" t="s">
        <v>1260</v>
      </c>
      <c r="T411" s="33">
        <f>データ!H411</f>
        <v>22036</v>
      </c>
      <c r="U411" s="34" t="s">
        <v>977</v>
      </c>
      <c r="V411" s="34" t="s">
        <v>1260</v>
      </c>
      <c r="W411" s="33">
        <f>データ!I411</f>
        <v>7234</v>
      </c>
      <c r="X411" s="34" t="s">
        <v>977</v>
      </c>
      <c r="Y411" s="34" t="s">
        <v>1260</v>
      </c>
      <c r="Z411" s="33">
        <f>データ!J411</f>
        <v>8533</v>
      </c>
      <c r="AA411" s="34" t="s">
        <v>977</v>
      </c>
      <c r="AB411" s="34" t="s">
        <v>1260</v>
      </c>
      <c r="AC411" s="33" t="str">
        <f>データ!K411</f>
        <v>A+</v>
      </c>
      <c r="AD411" s="32" t="s">
        <v>977</v>
      </c>
      <c r="AE411" s="34" t="s">
        <v>1260</v>
      </c>
      <c r="AF411" s="33">
        <f>データ!L411</f>
        <v>37803</v>
      </c>
      <c r="AG411" s="34" t="s">
        <v>977</v>
      </c>
      <c r="AH411" s="34" t="s">
        <v>2273</v>
      </c>
      <c r="AI411" s="33" t="str">
        <f>データ!M411</f>
        <v>アル・ヒューマ！</v>
      </c>
      <c r="AJ411" s="9" t="s">
        <v>2274</v>
      </c>
      <c r="AK411" s="33" t="str">
        <f>データ!O411</f>
        <v>-</v>
      </c>
      <c r="AL411" s="35" t="s">
        <v>977</v>
      </c>
      <c r="AM411" s="34" t="s">
        <v>2276</v>
      </c>
      <c r="AN411" s="33" t="str">
        <f>データ!Q411</f>
        <v>キャッスルウィークネス／真</v>
      </c>
      <c r="AO411" s="9" t="s">
        <v>2277</v>
      </c>
      <c r="AP411" s="33" t="str">
        <f>データ!S411</f>
        <v>-</v>
      </c>
      <c r="AQ411" s="35" t="s">
        <v>977</v>
      </c>
      <c r="AR411" s="34" t="s">
        <v>1260</v>
      </c>
      <c r="AS411" s="33" t="str">
        <f>データ!U411</f>
        <v>-</v>
      </c>
      <c r="AT411" s="35" t="s">
        <v>977</v>
      </c>
      <c r="AU411" s="34" t="s">
        <v>1260</v>
      </c>
      <c r="AV411" s="33" t="str">
        <f>データ!W411</f>
        <v>-</v>
      </c>
      <c r="AW411" s="35" t="s">
        <v>977</v>
      </c>
      <c r="AX411" s="34" t="s">
        <v>1260</v>
      </c>
      <c r="AY411" s="33" t="str">
        <f>データ!X411</f>
        <v>Re:ゼロから始める異世界生活コラボ</v>
      </c>
      <c r="AZ411" s="35" t="s">
        <v>977</v>
      </c>
      <c r="BA411" s="9" t="s">
        <v>972</v>
      </c>
    </row>
    <row r="412" spans="1:53" x14ac:dyDescent="0.15">
      <c r="A412" s="9" t="s">
        <v>969</v>
      </c>
      <c r="B412" s="9" t="s">
        <v>1392</v>
      </c>
      <c r="C412" s="32" t="str">
        <f>"./images/thumbnail/"&amp;データ!B412&amp;".jpg"</f>
        <v>./images/thumbnail/1787.jpg</v>
      </c>
      <c r="D412" s="32" t="s">
        <v>1393</v>
      </c>
      <c r="E412" s="32" t="str">
        <f>"./images/thumbnail/"&amp;データ!B412&amp;".jpg"</f>
        <v>./images/thumbnail/1787.jpg</v>
      </c>
      <c r="F412" s="32" t="s">
        <v>1064</v>
      </c>
      <c r="G412" s="32" t="s">
        <v>1260</v>
      </c>
      <c r="H412" s="32" t="str">
        <f>データ!D412</f>
        <v>レム</v>
      </c>
      <c r="I412" s="32" t="s">
        <v>977</v>
      </c>
      <c r="J412" s="32" t="s">
        <v>1260</v>
      </c>
      <c r="K412" s="32" t="str">
        <f>データ!E412</f>
        <v>SSR</v>
      </c>
      <c r="L412" s="32" t="s">
        <v>977</v>
      </c>
      <c r="M412" s="32" t="s">
        <v>1260</v>
      </c>
      <c r="N412" s="32">
        <f>データ!F412</f>
        <v>13</v>
      </c>
      <c r="O412" s="32" t="s">
        <v>977</v>
      </c>
      <c r="P412" s="32" t="s">
        <v>1260</v>
      </c>
      <c r="Q412" s="32" t="str">
        <f>データ!G412</f>
        <v>打</v>
      </c>
      <c r="R412" s="32" t="s">
        <v>977</v>
      </c>
      <c r="S412" s="32" t="s">
        <v>1260</v>
      </c>
      <c r="T412" s="33">
        <f>データ!H412</f>
        <v>17225</v>
      </c>
      <c r="U412" s="34" t="s">
        <v>977</v>
      </c>
      <c r="V412" s="34" t="s">
        <v>1260</v>
      </c>
      <c r="W412" s="33">
        <f>データ!I412</f>
        <v>6197</v>
      </c>
      <c r="X412" s="34" t="s">
        <v>977</v>
      </c>
      <c r="Y412" s="34" t="s">
        <v>1260</v>
      </c>
      <c r="Z412" s="33">
        <f>データ!J412</f>
        <v>7065</v>
      </c>
      <c r="AA412" s="34" t="s">
        <v>977</v>
      </c>
      <c r="AB412" s="34" t="s">
        <v>1260</v>
      </c>
      <c r="AC412" s="33" t="str">
        <f>データ!K412</f>
        <v>A-</v>
      </c>
      <c r="AD412" s="32" t="s">
        <v>977</v>
      </c>
      <c r="AE412" s="34" t="s">
        <v>1260</v>
      </c>
      <c r="AF412" s="33">
        <f>データ!L412</f>
        <v>30487</v>
      </c>
      <c r="AG412" s="34" t="s">
        <v>977</v>
      </c>
      <c r="AH412" s="34" t="s">
        <v>2273</v>
      </c>
      <c r="AI412" s="33" t="str">
        <f>データ!M412</f>
        <v>癒やしの光／絶</v>
      </c>
      <c r="AJ412" s="9" t="s">
        <v>2274</v>
      </c>
      <c r="AK412" s="33" t="str">
        <f>データ!O412</f>
        <v>-</v>
      </c>
      <c r="AL412" s="35" t="s">
        <v>977</v>
      </c>
      <c r="AM412" s="34" t="s">
        <v>2276</v>
      </c>
      <c r="AN412" s="33" t="str">
        <f>データ!Q412</f>
        <v>ポイントライズ／真</v>
      </c>
      <c r="AO412" s="9" t="s">
        <v>2277</v>
      </c>
      <c r="AP412" s="33" t="str">
        <f>データ!S412</f>
        <v>-</v>
      </c>
      <c r="AQ412" s="35" t="s">
        <v>977</v>
      </c>
      <c r="AR412" s="34" t="s">
        <v>1260</v>
      </c>
      <c r="AS412" s="33" t="str">
        <f>データ!U412</f>
        <v>-</v>
      </c>
      <c r="AT412" s="35" t="s">
        <v>977</v>
      </c>
      <c r="AU412" s="34" t="s">
        <v>1260</v>
      </c>
      <c r="AV412" s="33" t="str">
        <f>データ!W412</f>
        <v>-</v>
      </c>
      <c r="AW412" s="35" t="s">
        <v>977</v>
      </c>
      <c r="AX412" s="34" t="s">
        <v>1260</v>
      </c>
      <c r="AY412" s="33" t="str">
        <f>データ!X412</f>
        <v>Re:ゼロから始める異世界生活コラボ</v>
      </c>
      <c r="AZ412" s="35" t="s">
        <v>977</v>
      </c>
      <c r="BA412" s="9" t="s">
        <v>972</v>
      </c>
    </row>
    <row r="413" spans="1:53" x14ac:dyDescent="0.15">
      <c r="A413" s="9" t="s">
        <v>969</v>
      </c>
      <c r="B413" s="9" t="s">
        <v>1392</v>
      </c>
      <c r="C413" s="32" t="str">
        <f>"./images/thumbnail/"&amp;データ!B413&amp;".jpg"</f>
        <v>./images/thumbnail/1785.jpg</v>
      </c>
      <c r="D413" s="32" t="s">
        <v>1393</v>
      </c>
      <c r="E413" s="32" t="str">
        <f>"./images/thumbnail/"&amp;データ!B413&amp;".jpg"</f>
        <v>./images/thumbnail/1785.jpg</v>
      </c>
      <c r="F413" s="32" t="s">
        <v>1064</v>
      </c>
      <c r="G413" s="32" t="s">
        <v>1260</v>
      </c>
      <c r="H413" s="32" t="str">
        <f>データ!D413</f>
        <v>ラム</v>
      </c>
      <c r="I413" s="32" t="s">
        <v>977</v>
      </c>
      <c r="J413" s="32" t="s">
        <v>1260</v>
      </c>
      <c r="K413" s="32" t="str">
        <f>データ!E413</f>
        <v>UR</v>
      </c>
      <c r="L413" s="32" t="s">
        <v>977</v>
      </c>
      <c r="M413" s="32" t="s">
        <v>1260</v>
      </c>
      <c r="N413" s="32">
        <f>データ!F413</f>
        <v>14</v>
      </c>
      <c r="O413" s="32" t="s">
        <v>977</v>
      </c>
      <c r="P413" s="32" t="s">
        <v>1260</v>
      </c>
      <c r="Q413" s="32" t="str">
        <f>データ!G413</f>
        <v>突</v>
      </c>
      <c r="R413" s="32" t="s">
        <v>977</v>
      </c>
      <c r="S413" s="32" t="s">
        <v>1260</v>
      </c>
      <c r="T413" s="33">
        <f>データ!H413</f>
        <v>21776</v>
      </c>
      <c r="U413" s="34" t="s">
        <v>977</v>
      </c>
      <c r="V413" s="34" t="s">
        <v>1260</v>
      </c>
      <c r="W413" s="33">
        <f>データ!I413</f>
        <v>6483</v>
      </c>
      <c r="X413" s="34" t="s">
        <v>977</v>
      </c>
      <c r="Y413" s="34" t="s">
        <v>1260</v>
      </c>
      <c r="Z413" s="33">
        <f>データ!J413</f>
        <v>6100</v>
      </c>
      <c r="AA413" s="34" t="s">
        <v>977</v>
      </c>
      <c r="AB413" s="34" t="s">
        <v>1260</v>
      </c>
      <c r="AC413" s="33" t="str">
        <f>データ!K413</f>
        <v>SS+</v>
      </c>
      <c r="AD413" s="32" t="s">
        <v>977</v>
      </c>
      <c r="AE413" s="34" t="s">
        <v>1260</v>
      </c>
      <c r="AF413" s="33">
        <f>データ!L413</f>
        <v>34359</v>
      </c>
      <c r="AG413" s="34" t="s">
        <v>977</v>
      </c>
      <c r="AH413" s="34" t="s">
        <v>2273</v>
      </c>
      <c r="AI413" s="33" t="str">
        <f>データ!M413</f>
        <v>アル・フーラ！</v>
      </c>
      <c r="AJ413" s="9" t="s">
        <v>2274</v>
      </c>
      <c r="AK413" s="33" t="str">
        <f>データ!O413</f>
        <v>-</v>
      </c>
      <c r="AL413" s="35" t="s">
        <v>977</v>
      </c>
      <c r="AM413" s="34" t="s">
        <v>2276</v>
      </c>
      <c r="AN413" s="33" t="str">
        <f>データ!Q413</f>
        <v>メナス／真</v>
      </c>
      <c r="AO413" s="9" t="s">
        <v>2277</v>
      </c>
      <c r="AP413" s="33" t="str">
        <f>データ!S413</f>
        <v>-</v>
      </c>
      <c r="AQ413" s="35" t="s">
        <v>977</v>
      </c>
      <c r="AR413" s="34" t="s">
        <v>1260</v>
      </c>
      <c r="AS413" s="33" t="str">
        <f>データ!U413</f>
        <v>-</v>
      </c>
      <c r="AT413" s="35" t="s">
        <v>977</v>
      </c>
      <c r="AU413" s="34" t="s">
        <v>1260</v>
      </c>
      <c r="AV413" s="33" t="str">
        <f>データ!W413</f>
        <v>-</v>
      </c>
      <c r="AW413" s="35" t="s">
        <v>977</v>
      </c>
      <c r="AX413" s="34" t="s">
        <v>1260</v>
      </c>
      <c r="AY413" s="33" t="str">
        <f>データ!X413</f>
        <v>Re:ゼロから始める異世界生活コラボ</v>
      </c>
      <c r="AZ413" s="35" t="s">
        <v>977</v>
      </c>
      <c r="BA413" s="9" t="s">
        <v>972</v>
      </c>
    </row>
    <row r="414" spans="1:53" x14ac:dyDescent="0.15">
      <c r="A414" s="9" t="s">
        <v>969</v>
      </c>
      <c r="B414" s="9" t="s">
        <v>1392</v>
      </c>
      <c r="C414" s="32" t="str">
        <f>"./images/thumbnail/"&amp;データ!B414&amp;".jpg"</f>
        <v>./images/thumbnail/1784.jpg</v>
      </c>
      <c r="D414" s="32" t="s">
        <v>1393</v>
      </c>
      <c r="E414" s="32" t="str">
        <f>"./images/thumbnail/"&amp;データ!B414&amp;".jpg"</f>
        <v>./images/thumbnail/1784.jpg</v>
      </c>
      <c r="F414" s="32" t="s">
        <v>1064</v>
      </c>
      <c r="G414" s="32" t="s">
        <v>1260</v>
      </c>
      <c r="H414" s="32" t="str">
        <f>データ!D414</f>
        <v>ラム</v>
      </c>
      <c r="I414" s="32" t="s">
        <v>977</v>
      </c>
      <c r="J414" s="32" t="s">
        <v>1260</v>
      </c>
      <c r="K414" s="32" t="str">
        <f>データ!E414</f>
        <v>SSR</v>
      </c>
      <c r="L414" s="32" t="s">
        <v>977</v>
      </c>
      <c r="M414" s="32" t="s">
        <v>1260</v>
      </c>
      <c r="N414" s="32">
        <f>データ!F414</f>
        <v>13</v>
      </c>
      <c r="O414" s="32" t="s">
        <v>977</v>
      </c>
      <c r="P414" s="32" t="s">
        <v>1260</v>
      </c>
      <c r="Q414" s="32" t="str">
        <f>データ!G414</f>
        <v>突</v>
      </c>
      <c r="R414" s="32" t="s">
        <v>977</v>
      </c>
      <c r="S414" s="32" t="s">
        <v>1260</v>
      </c>
      <c r="T414" s="33">
        <f>データ!H414</f>
        <v>16437</v>
      </c>
      <c r="U414" s="34" t="s">
        <v>977</v>
      </c>
      <c r="V414" s="34" t="s">
        <v>1260</v>
      </c>
      <c r="W414" s="33">
        <f>データ!I414</f>
        <v>5176</v>
      </c>
      <c r="X414" s="34" t="s">
        <v>977</v>
      </c>
      <c r="Y414" s="34" t="s">
        <v>1260</v>
      </c>
      <c r="Z414" s="33">
        <f>データ!J414</f>
        <v>5841</v>
      </c>
      <c r="AA414" s="34" t="s">
        <v>977</v>
      </c>
      <c r="AB414" s="34" t="s">
        <v>1260</v>
      </c>
      <c r="AC414" s="33" t="str">
        <f>データ!K414</f>
        <v>SS-</v>
      </c>
      <c r="AD414" s="32" t="s">
        <v>977</v>
      </c>
      <c r="AE414" s="34" t="s">
        <v>1260</v>
      </c>
      <c r="AF414" s="33">
        <f>データ!L414</f>
        <v>27454</v>
      </c>
      <c r="AG414" s="34" t="s">
        <v>977</v>
      </c>
      <c r="AH414" s="34" t="s">
        <v>2273</v>
      </c>
      <c r="AI414" s="33" t="str">
        <f>データ!M414</f>
        <v>蒼突の聖天</v>
      </c>
      <c r="AJ414" s="9" t="s">
        <v>2274</v>
      </c>
      <c r="AK414" s="33" t="str">
        <f>データ!O414</f>
        <v>-</v>
      </c>
      <c r="AL414" s="35" t="s">
        <v>977</v>
      </c>
      <c r="AM414" s="34" t="s">
        <v>2276</v>
      </c>
      <c r="AN414" s="33" t="str">
        <f>データ!Q414</f>
        <v>アサルト／真</v>
      </c>
      <c r="AO414" s="9" t="s">
        <v>2277</v>
      </c>
      <c r="AP414" s="33" t="str">
        <f>データ!S414</f>
        <v>-</v>
      </c>
      <c r="AQ414" s="35" t="s">
        <v>977</v>
      </c>
      <c r="AR414" s="34" t="s">
        <v>1260</v>
      </c>
      <c r="AS414" s="33" t="str">
        <f>データ!U414</f>
        <v>-</v>
      </c>
      <c r="AT414" s="35" t="s">
        <v>977</v>
      </c>
      <c r="AU414" s="34" t="s">
        <v>1260</v>
      </c>
      <c r="AV414" s="33" t="str">
        <f>データ!W414</f>
        <v>-</v>
      </c>
      <c r="AW414" s="35" t="s">
        <v>977</v>
      </c>
      <c r="AX414" s="34" t="s">
        <v>1260</v>
      </c>
      <c r="AY414" s="33" t="str">
        <f>データ!X414</f>
        <v>Re:ゼロから始める異世界生活コラボ</v>
      </c>
      <c r="AZ414" s="35" t="s">
        <v>977</v>
      </c>
      <c r="BA414" s="9" t="s">
        <v>972</v>
      </c>
    </row>
    <row r="415" spans="1:53" x14ac:dyDescent="0.15">
      <c r="A415" s="9" t="s">
        <v>969</v>
      </c>
      <c r="B415" s="9" t="s">
        <v>1392</v>
      </c>
      <c r="C415" s="32" t="str">
        <f>"./images/thumbnail/"&amp;データ!B415&amp;".jpg"</f>
        <v>./images/thumbnail/1782.jpg</v>
      </c>
      <c r="D415" s="32" t="s">
        <v>1393</v>
      </c>
      <c r="E415" s="32" t="str">
        <f>"./images/thumbnail/"&amp;データ!B415&amp;".jpg"</f>
        <v>./images/thumbnail/1782.jpg</v>
      </c>
      <c r="F415" s="32" t="s">
        <v>1064</v>
      </c>
      <c r="G415" s="32" t="s">
        <v>1260</v>
      </c>
      <c r="H415" s="32" t="str">
        <f>データ!D415</f>
        <v>ラインハルト</v>
      </c>
      <c r="I415" s="32" t="s">
        <v>977</v>
      </c>
      <c r="J415" s="32" t="s">
        <v>1260</v>
      </c>
      <c r="K415" s="32" t="str">
        <f>データ!E415</f>
        <v>UR</v>
      </c>
      <c r="L415" s="32" t="s">
        <v>977</v>
      </c>
      <c r="M415" s="32" t="s">
        <v>1260</v>
      </c>
      <c r="N415" s="32">
        <f>データ!F415</f>
        <v>14</v>
      </c>
      <c r="O415" s="32" t="s">
        <v>977</v>
      </c>
      <c r="P415" s="32" t="s">
        <v>1260</v>
      </c>
      <c r="Q415" s="32" t="str">
        <f>データ!G415</f>
        <v>斬</v>
      </c>
      <c r="R415" s="32" t="s">
        <v>977</v>
      </c>
      <c r="S415" s="32" t="s">
        <v>1260</v>
      </c>
      <c r="T415" s="33">
        <f>データ!H415</f>
        <v>19503</v>
      </c>
      <c r="U415" s="34" t="s">
        <v>977</v>
      </c>
      <c r="V415" s="34" t="s">
        <v>1260</v>
      </c>
      <c r="W415" s="33">
        <f>データ!I415</f>
        <v>7606</v>
      </c>
      <c r="X415" s="34" t="s">
        <v>977</v>
      </c>
      <c r="Y415" s="34" t="s">
        <v>1260</v>
      </c>
      <c r="Z415" s="33">
        <f>データ!J415</f>
        <v>5915</v>
      </c>
      <c r="AA415" s="34" t="s">
        <v>977</v>
      </c>
      <c r="AB415" s="34" t="s">
        <v>1260</v>
      </c>
      <c r="AC415" s="33" t="str">
        <f>データ!K415</f>
        <v>S</v>
      </c>
      <c r="AD415" s="32" t="s">
        <v>977</v>
      </c>
      <c r="AE415" s="34" t="s">
        <v>1260</v>
      </c>
      <c r="AF415" s="33">
        <f>データ!L415</f>
        <v>33024</v>
      </c>
      <c r="AG415" s="34" t="s">
        <v>977</v>
      </c>
      <c r="AH415" s="34" t="s">
        <v>2273</v>
      </c>
      <c r="AI415" s="33" t="str">
        <f>データ!M415</f>
        <v>騎士の中の騎士</v>
      </c>
      <c r="AJ415" s="9" t="s">
        <v>2274</v>
      </c>
      <c r="AK415" s="33" t="str">
        <f>データ!O415</f>
        <v>-</v>
      </c>
      <c r="AL415" s="35" t="s">
        <v>977</v>
      </c>
      <c r="AM415" s="34" t="s">
        <v>2276</v>
      </c>
      <c r="AN415" s="33" t="str">
        <f>データ!Q415</f>
        <v>ランページ／絶</v>
      </c>
      <c r="AO415" s="9" t="s">
        <v>2277</v>
      </c>
      <c r="AP415" s="33" t="str">
        <f>データ!S415</f>
        <v>-</v>
      </c>
      <c r="AQ415" s="35" t="s">
        <v>977</v>
      </c>
      <c r="AR415" s="34" t="s">
        <v>1260</v>
      </c>
      <c r="AS415" s="33" t="str">
        <f>データ!U415</f>
        <v>-</v>
      </c>
      <c r="AT415" s="35" t="s">
        <v>977</v>
      </c>
      <c r="AU415" s="34" t="s">
        <v>1260</v>
      </c>
      <c r="AV415" s="33" t="str">
        <f>データ!W415</f>
        <v>-</v>
      </c>
      <c r="AW415" s="35" t="s">
        <v>977</v>
      </c>
      <c r="AX415" s="34" t="s">
        <v>1260</v>
      </c>
      <c r="AY415" s="33" t="str">
        <f>データ!X415</f>
        <v>Re:ゼロから始める異世界生活コラボ</v>
      </c>
      <c r="AZ415" s="35" t="s">
        <v>977</v>
      </c>
      <c r="BA415" s="9" t="s">
        <v>972</v>
      </c>
    </row>
    <row r="416" spans="1:53" x14ac:dyDescent="0.15">
      <c r="A416" s="9" t="s">
        <v>969</v>
      </c>
      <c r="B416" s="9" t="s">
        <v>1392</v>
      </c>
      <c r="C416" s="32" t="str">
        <f>"./images/thumbnail/"&amp;データ!B416&amp;".jpg"</f>
        <v>./images/thumbnail/1780.jpg</v>
      </c>
      <c r="D416" s="32" t="s">
        <v>1393</v>
      </c>
      <c r="E416" s="32" t="str">
        <f>"./images/thumbnail/"&amp;データ!B416&amp;".jpg"</f>
        <v>./images/thumbnail/1780.jpg</v>
      </c>
      <c r="F416" s="32" t="s">
        <v>1064</v>
      </c>
      <c r="G416" s="32" t="s">
        <v>1260</v>
      </c>
      <c r="H416" s="32" t="str">
        <f>データ!D416</f>
        <v>セシリア</v>
      </c>
      <c r="I416" s="32" t="s">
        <v>977</v>
      </c>
      <c r="J416" s="32" t="s">
        <v>1260</v>
      </c>
      <c r="K416" s="32" t="str">
        <f>データ!E416</f>
        <v>SSR</v>
      </c>
      <c r="L416" s="32" t="s">
        <v>977</v>
      </c>
      <c r="M416" s="32" t="s">
        <v>1260</v>
      </c>
      <c r="N416" s="32">
        <f>データ!F416</f>
        <v>13</v>
      </c>
      <c r="O416" s="32" t="s">
        <v>977</v>
      </c>
      <c r="P416" s="32" t="s">
        <v>1260</v>
      </c>
      <c r="Q416" s="32" t="str">
        <f>データ!G416</f>
        <v>遠</v>
      </c>
      <c r="R416" s="32" t="s">
        <v>977</v>
      </c>
      <c r="S416" s="32" t="s">
        <v>1260</v>
      </c>
      <c r="T416" s="33">
        <f>データ!H416</f>
        <v>18806</v>
      </c>
      <c r="U416" s="34" t="s">
        <v>977</v>
      </c>
      <c r="V416" s="34" t="s">
        <v>1260</v>
      </c>
      <c r="W416" s="33">
        <f>データ!I416</f>
        <v>5713</v>
      </c>
      <c r="X416" s="34" t="s">
        <v>977</v>
      </c>
      <c r="Y416" s="34" t="s">
        <v>1260</v>
      </c>
      <c r="Z416" s="33">
        <f>データ!J416</f>
        <v>4957</v>
      </c>
      <c r="AA416" s="34" t="s">
        <v>977</v>
      </c>
      <c r="AB416" s="34" t="s">
        <v>1260</v>
      </c>
      <c r="AC416" s="33" t="str">
        <f>データ!K416</f>
        <v>S-</v>
      </c>
      <c r="AD416" s="32" t="s">
        <v>977</v>
      </c>
      <c r="AE416" s="34" t="s">
        <v>1260</v>
      </c>
      <c r="AF416" s="33">
        <f>データ!L416</f>
        <v>29476</v>
      </c>
      <c r="AG416" s="34" t="s">
        <v>977</v>
      </c>
      <c r="AH416" s="34" t="s">
        <v>2273</v>
      </c>
      <c r="AI416" s="33" t="str">
        <f>データ!M416</f>
        <v>夢限の息吹／真</v>
      </c>
      <c r="AJ416" s="9" t="s">
        <v>2274</v>
      </c>
      <c r="AK416" s="33" t="str">
        <f>データ!O416</f>
        <v>-</v>
      </c>
      <c r="AL416" s="35" t="s">
        <v>977</v>
      </c>
      <c r="AM416" s="34" t="s">
        <v>2276</v>
      </c>
      <c r="AN416" s="33" t="str">
        <f>データ!Q416</f>
        <v>フォートレスオーダー</v>
      </c>
      <c r="AO416" s="9" t="s">
        <v>2277</v>
      </c>
      <c r="AP416" s="33" t="str">
        <f>データ!S416</f>
        <v>-</v>
      </c>
      <c r="AQ416" s="35" t="s">
        <v>977</v>
      </c>
      <c r="AR416" s="34" t="s">
        <v>1260</v>
      </c>
      <c r="AS416" s="33" t="str">
        <f>データ!U416</f>
        <v>-</v>
      </c>
      <c r="AT416" s="35" t="s">
        <v>977</v>
      </c>
      <c r="AU416" s="34" t="s">
        <v>1260</v>
      </c>
      <c r="AV416" s="33" t="str">
        <f>データ!W416</f>
        <v>-</v>
      </c>
      <c r="AW416" s="35" t="s">
        <v>977</v>
      </c>
      <c r="AX416" s="34" t="s">
        <v>1260</v>
      </c>
      <c r="AY416" s="33" t="str">
        <f>データ!X416</f>
        <v>常設</v>
      </c>
      <c r="AZ416" s="35" t="s">
        <v>977</v>
      </c>
      <c r="BA416" s="9" t="s">
        <v>972</v>
      </c>
    </row>
    <row r="417" spans="1:53" x14ac:dyDescent="0.15">
      <c r="A417" s="9" t="s">
        <v>969</v>
      </c>
      <c r="B417" s="9" t="s">
        <v>1392</v>
      </c>
      <c r="C417" s="32" t="str">
        <f>"./images/thumbnail/"&amp;データ!B417&amp;".jpg"</f>
        <v>./images/thumbnail/1778.jpg</v>
      </c>
      <c r="D417" s="32" t="s">
        <v>1393</v>
      </c>
      <c r="E417" s="32" t="str">
        <f>"./images/thumbnail/"&amp;データ!B417&amp;".jpg"</f>
        <v>./images/thumbnail/1778.jpg</v>
      </c>
      <c r="F417" s="32" t="s">
        <v>1064</v>
      </c>
      <c r="G417" s="32" t="s">
        <v>1260</v>
      </c>
      <c r="H417" s="32" t="str">
        <f>データ!D417</f>
        <v>ムウ</v>
      </c>
      <c r="I417" s="32" t="s">
        <v>977</v>
      </c>
      <c r="J417" s="32" t="s">
        <v>1260</v>
      </c>
      <c r="K417" s="32" t="str">
        <f>データ!E417</f>
        <v>UR</v>
      </c>
      <c r="L417" s="32" t="s">
        <v>977</v>
      </c>
      <c r="M417" s="32" t="s">
        <v>1260</v>
      </c>
      <c r="N417" s="32">
        <f>データ!F417</f>
        <v>14</v>
      </c>
      <c r="O417" s="32" t="s">
        <v>977</v>
      </c>
      <c r="P417" s="32" t="s">
        <v>1260</v>
      </c>
      <c r="Q417" s="32" t="str">
        <f>データ!G417</f>
        <v>打</v>
      </c>
      <c r="R417" s="32" t="s">
        <v>977</v>
      </c>
      <c r="S417" s="32" t="s">
        <v>1260</v>
      </c>
      <c r="T417" s="33">
        <f>データ!H417</f>
        <v>26829</v>
      </c>
      <c r="U417" s="34" t="s">
        <v>977</v>
      </c>
      <c r="V417" s="34" t="s">
        <v>1260</v>
      </c>
      <c r="W417" s="33">
        <f>データ!I417</f>
        <v>6503</v>
      </c>
      <c r="X417" s="34" t="s">
        <v>977</v>
      </c>
      <c r="Y417" s="34" t="s">
        <v>1260</v>
      </c>
      <c r="Z417" s="33">
        <f>データ!J417</f>
        <v>7752</v>
      </c>
      <c r="AA417" s="34" t="s">
        <v>977</v>
      </c>
      <c r="AB417" s="34" t="s">
        <v>1260</v>
      </c>
      <c r="AC417" s="33" t="str">
        <f>データ!K417</f>
        <v>A+</v>
      </c>
      <c r="AD417" s="32" t="s">
        <v>977</v>
      </c>
      <c r="AE417" s="34" t="s">
        <v>1260</v>
      </c>
      <c r="AF417" s="33">
        <f>データ!L417</f>
        <v>41084</v>
      </c>
      <c r="AG417" s="34" t="s">
        <v>977</v>
      </c>
      <c r="AH417" s="34" t="s">
        <v>2273</v>
      </c>
      <c r="AI417" s="33" t="str">
        <f>データ!M417</f>
        <v>魔幻の閃光／煌</v>
      </c>
      <c r="AJ417" s="9" t="s">
        <v>2274</v>
      </c>
      <c r="AK417" s="33" t="str">
        <f>データ!O417</f>
        <v>-</v>
      </c>
      <c r="AL417" s="35" t="s">
        <v>977</v>
      </c>
      <c r="AM417" s="34" t="s">
        <v>2276</v>
      </c>
      <c r="AN417" s="33" t="str">
        <f>データ!Q417</f>
        <v>ステルス／絶</v>
      </c>
      <c r="AO417" s="9" t="s">
        <v>2277</v>
      </c>
      <c r="AP417" s="33" t="str">
        <f>データ!S417</f>
        <v>-</v>
      </c>
      <c r="AQ417" s="35" t="s">
        <v>977</v>
      </c>
      <c r="AR417" s="34" t="s">
        <v>1260</v>
      </c>
      <c r="AS417" s="33" t="str">
        <f>データ!U417</f>
        <v>-</v>
      </c>
      <c r="AT417" s="35" t="s">
        <v>977</v>
      </c>
      <c r="AU417" s="34" t="s">
        <v>1260</v>
      </c>
      <c r="AV417" s="33" t="str">
        <f>データ!W417</f>
        <v>-</v>
      </c>
      <c r="AW417" s="35" t="s">
        <v>977</v>
      </c>
      <c r="AX417" s="34" t="s">
        <v>1260</v>
      </c>
      <c r="AY417" s="33" t="str">
        <f>データ!X417</f>
        <v>常設</v>
      </c>
      <c r="AZ417" s="35" t="s">
        <v>977</v>
      </c>
      <c r="BA417" s="9" t="s">
        <v>972</v>
      </c>
    </row>
    <row r="418" spans="1:53" x14ac:dyDescent="0.15">
      <c r="A418" s="9" t="s">
        <v>969</v>
      </c>
      <c r="B418" s="9" t="s">
        <v>1392</v>
      </c>
      <c r="C418" s="32" t="str">
        <f>"./images/thumbnail/"&amp;データ!B418&amp;".jpg"</f>
        <v>./images/thumbnail/1776.jpg</v>
      </c>
      <c r="D418" s="32" t="s">
        <v>1393</v>
      </c>
      <c r="E418" s="32" t="str">
        <f>"./images/thumbnail/"&amp;データ!B418&amp;".jpg"</f>
        <v>./images/thumbnail/1776.jpg</v>
      </c>
      <c r="F418" s="32" t="s">
        <v>1064</v>
      </c>
      <c r="G418" s="32" t="s">
        <v>1260</v>
      </c>
      <c r="H418" s="32" t="str">
        <f>データ!D418</f>
        <v>ガイル</v>
      </c>
      <c r="I418" s="32" t="s">
        <v>977</v>
      </c>
      <c r="J418" s="32" t="s">
        <v>1260</v>
      </c>
      <c r="K418" s="32" t="str">
        <f>データ!E418</f>
        <v>SSR</v>
      </c>
      <c r="L418" s="32" t="s">
        <v>977</v>
      </c>
      <c r="M418" s="32" t="s">
        <v>1260</v>
      </c>
      <c r="N418" s="32">
        <f>データ!F418</f>
        <v>13</v>
      </c>
      <c r="O418" s="32" t="s">
        <v>977</v>
      </c>
      <c r="P418" s="32" t="s">
        <v>1260</v>
      </c>
      <c r="Q418" s="32" t="str">
        <f>データ!G418</f>
        <v>突</v>
      </c>
      <c r="R418" s="32" t="s">
        <v>977</v>
      </c>
      <c r="S418" s="32" t="s">
        <v>1260</v>
      </c>
      <c r="T418" s="33">
        <f>データ!H418</f>
        <v>17526</v>
      </c>
      <c r="U418" s="34" t="s">
        <v>977</v>
      </c>
      <c r="V418" s="34" t="s">
        <v>1260</v>
      </c>
      <c r="W418" s="33">
        <f>データ!I418</f>
        <v>5519</v>
      </c>
      <c r="X418" s="34" t="s">
        <v>977</v>
      </c>
      <c r="Y418" s="34" t="s">
        <v>1260</v>
      </c>
      <c r="Z418" s="33">
        <f>データ!J418</f>
        <v>5473</v>
      </c>
      <c r="AA418" s="34" t="s">
        <v>977</v>
      </c>
      <c r="AB418" s="34" t="s">
        <v>1260</v>
      </c>
      <c r="AC418" s="33" t="str">
        <f>データ!K418</f>
        <v>SS1</v>
      </c>
      <c r="AD418" s="32" t="s">
        <v>977</v>
      </c>
      <c r="AE418" s="34" t="s">
        <v>1260</v>
      </c>
      <c r="AF418" s="33">
        <f>データ!L418</f>
        <v>28518</v>
      </c>
      <c r="AG418" s="34" t="s">
        <v>977</v>
      </c>
      <c r="AH418" s="34" t="s">
        <v>2273</v>
      </c>
      <c r="AI418" s="33" t="str">
        <f>データ!M418</f>
        <v>突鋭の五連撃</v>
      </c>
      <c r="AJ418" s="9" t="s">
        <v>2274</v>
      </c>
      <c r="AK418" s="33" t="str">
        <f>データ!O418</f>
        <v>-</v>
      </c>
      <c r="AL418" s="35" t="s">
        <v>977</v>
      </c>
      <c r="AM418" s="34" t="s">
        <v>2276</v>
      </c>
      <c r="AN418" s="33" t="str">
        <f>データ!Q418</f>
        <v>ストリーム</v>
      </c>
      <c r="AO418" s="9" t="s">
        <v>2277</v>
      </c>
      <c r="AP418" s="33" t="str">
        <f>データ!S418</f>
        <v>-</v>
      </c>
      <c r="AQ418" s="35" t="s">
        <v>977</v>
      </c>
      <c r="AR418" s="34" t="s">
        <v>1260</v>
      </c>
      <c r="AS418" s="33" t="str">
        <f>データ!U418</f>
        <v>-</v>
      </c>
      <c r="AT418" s="35" t="s">
        <v>977</v>
      </c>
      <c r="AU418" s="34" t="s">
        <v>1260</v>
      </c>
      <c r="AV418" s="33" t="str">
        <f>データ!W418</f>
        <v>-</v>
      </c>
      <c r="AW418" s="35" t="s">
        <v>977</v>
      </c>
      <c r="AX418" s="34" t="s">
        <v>1260</v>
      </c>
      <c r="AY418" s="33" t="str">
        <f>データ!X418</f>
        <v>常設</v>
      </c>
      <c r="AZ418" s="35" t="s">
        <v>977</v>
      </c>
      <c r="BA418" s="9" t="s">
        <v>972</v>
      </c>
    </row>
    <row r="419" spans="1:53" x14ac:dyDescent="0.15">
      <c r="A419" s="9" t="s">
        <v>969</v>
      </c>
      <c r="B419" s="9" t="s">
        <v>1392</v>
      </c>
      <c r="C419" s="32" t="str">
        <f>"./images/thumbnail/"&amp;データ!B419&amp;".jpg"</f>
        <v>./images/thumbnail/1774.jpg</v>
      </c>
      <c r="D419" s="32" t="s">
        <v>1393</v>
      </c>
      <c r="E419" s="32" t="str">
        <f>"./images/thumbnail/"&amp;データ!B419&amp;".jpg"</f>
        <v>./images/thumbnail/1774.jpg</v>
      </c>
      <c r="F419" s="32" t="s">
        <v>1064</v>
      </c>
      <c r="G419" s="32" t="s">
        <v>1260</v>
      </c>
      <c r="H419" s="32" t="str">
        <f>データ!D419</f>
        <v>ミリュエ</v>
      </c>
      <c r="I419" s="32" t="s">
        <v>977</v>
      </c>
      <c r="J419" s="32" t="s">
        <v>1260</v>
      </c>
      <c r="K419" s="32" t="str">
        <f>データ!E419</f>
        <v>UR</v>
      </c>
      <c r="L419" s="32" t="s">
        <v>977</v>
      </c>
      <c r="M419" s="32" t="s">
        <v>1260</v>
      </c>
      <c r="N419" s="32">
        <f>データ!F419</f>
        <v>14</v>
      </c>
      <c r="O419" s="32" t="s">
        <v>977</v>
      </c>
      <c r="P419" s="32" t="s">
        <v>1260</v>
      </c>
      <c r="Q419" s="32" t="str">
        <f>データ!G419</f>
        <v>斬</v>
      </c>
      <c r="R419" s="32" t="s">
        <v>977</v>
      </c>
      <c r="S419" s="32" t="s">
        <v>1260</v>
      </c>
      <c r="T419" s="33">
        <f>データ!H419</f>
        <v>20619</v>
      </c>
      <c r="U419" s="34" t="s">
        <v>977</v>
      </c>
      <c r="V419" s="34" t="s">
        <v>1260</v>
      </c>
      <c r="W419" s="33">
        <f>データ!I419</f>
        <v>8041</v>
      </c>
      <c r="X419" s="34" t="s">
        <v>977</v>
      </c>
      <c r="Y419" s="34" t="s">
        <v>1260</v>
      </c>
      <c r="Z419" s="33">
        <f>データ!J419</f>
        <v>5585</v>
      </c>
      <c r="AA419" s="34" t="s">
        <v>977</v>
      </c>
      <c r="AB419" s="34" t="s">
        <v>1260</v>
      </c>
      <c r="AC419" s="33" t="str">
        <f>データ!K419</f>
        <v>S</v>
      </c>
      <c r="AD419" s="32" t="s">
        <v>977</v>
      </c>
      <c r="AE419" s="34" t="s">
        <v>1260</v>
      </c>
      <c r="AF419" s="33">
        <f>データ!L419</f>
        <v>34245</v>
      </c>
      <c r="AG419" s="34" t="s">
        <v>977</v>
      </c>
      <c r="AH419" s="34" t="s">
        <v>2273</v>
      </c>
      <c r="AI419" s="33" t="str">
        <f>データ!M419</f>
        <v>斬紅の神護</v>
      </c>
      <c r="AJ419" s="9" t="s">
        <v>2274</v>
      </c>
      <c r="AK419" s="33" t="str">
        <f>データ!O419</f>
        <v>-</v>
      </c>
      <c r="AL419" s="35" t="s">
        <v>977</v>
      </c>
      <c r="AM419" s="34" t="s">
        <v>2276</v>
      </c>
      <c r="AN419" s="33" t="str">
        <f>データ!Q419</f>
        <v>ジャガーノート／絶</v>
      </c>
      <c r="AO419" s="9" t="s">
        <v>2277</v>
      </c>
      <c r="AP419" s="33" t="str">
        <f>データ!S419</f>
        <v>-</v>
      </c>
      <c r="AQ419" s="35" t="s">
        <v>977</v>
      </c>
      <c r="AR419" s="34" t="s">
        <v>1260</v>
      </c>
      <c r="AS419" s="33" t="str">
        <f>データ!U419</f>
        <v>-</v>
      </c>
      <c r="AT419" s="35" t="s">
        <v>977</v>
      </c>
      <c r="AU419" s="34" t="s">
        <v>1260</v>
      </c>
      <c r="AV419" s="33" t="str">
        <f>データ!W419</f>
        <v>-</v>
      </c>
      <c r="AW419" s="35" t="s">
        <v>977</v>
      </c>
      <c r="AX419" s="34" t="s">
        <v>1260</v>
      </c>
      <c r="AY419" s="33" t="str">
        <f>データ!X419</f>
        <v>常設</v>
      </c>
      <c r="AZ419" s="35" t="s">
        <v>977</v>
      </c>
      <c r="BA419" s="9" t="s">
        <v>972</v>
      </c>
    </row>
    <row r="420" spans="1:53" x14ac:dyDescent="0.15">
      <c r="A420" s="9" t="s">
        <v>969</v>
      </c>
      <c r="B420" s="9" t="s">
        <v>1392</v>
      </c>
      <c r="C420" s="32" t="str">
        <f>"./images/thumbnail/"&amp;データ!B420&amp;".jpg"</f>
        <v>./images/thumbnail/1768.jpg</v>
      </c>
      <c r="D420" s="32" t="s">
        <v>1393</v>
      </c>
      <c r="E420" s="32" t="str">
        <f>"./images/thumbnail/"&amp;データ!B420&amp;".jpg"</f>
        <v>./images/thumbnail/1768.jpg</v>
      </c>
      <c r="F420" s="32" t="s">
        <v>1064</v>
      </c>
      <c r="G420" s="32" t="s">
        <v>1260</v>
      </c>
      <c r="H420" s="32" t="str">
        <f>データ!D420</f>
        <v>ジャマル</v>
      </c>
      <c r="I420" s="32" t="s">
        <v>977</v>
      </c>
      <c r="J420" s="32" t="s">
        <v>1260</v>
      </c>
      <c r="K420" s="32" t="str">
        <f>データ!E420</f>
        <v>UR</v>
      </c>
      <c r="L420" s="32" t="s">
        <v>977</v>
      </c>
      <c r="M420" s="32" t="s">
        <v>1260</v>
      </c>
      <c r="N420" s="32">
        <f>データ!F420</f>
        <v>14</v>
      </c>
      <c r="O420" s="32" t="s">
        <v>977</v>
      </c>
      <c r="P420" s="32" t="s">
        <v>1260</v>
      </c>
      <c r="Q420" s="32" t="str">
        <f>データ!G420</f>
        <v>斬</v>
      </c>
      <c r="R420" s="32" t="s">
        <v>977</v>
      </c>
      <c r="S420" s="32" t="s">
        <v>1260</v>
      </c>
      <c r="T420" s="33">
        <f>データ!H420</f>
        <v>19116</v>
      </c>
      <c r="U420" s="34" t="s">
        <v>977</v>
      </c>
      <c r="V420" s="34" t="s">
        <v>1260</v>
      </c>
      <c r="W420" s="33">
        <f>データ!I420</f>
        <v>8777</v>
      </c>
      <c r="X420" s="34" t="s">
        <v>977</v>
      </c>
      <c r="Y420" s="34" t="s">
        <v>1260</v>
      </c>
      <c r="Z420" s="33">
        <f>データ!J420</f>
        <v>5449</v>
      </c>
      <c r="AA420" s="34" t="s">
        <v>977</v>
      </c>
      <c r="AB420" s="34" t="s">
        <v>1260</v>
      </c>
      <c r="AC420" s="33" t="str">
        <f>データ!K420</f>
        <v>S</v>
      </c>
      <c r="AD420" s="32" t="s">
        <v>977</v>
      </c>
      <c r="AE420" s="34" t="s">
        <v>1260</v>
      </c>
      <c r="AF420" s="33">
        <f>データ!L420</f>
        <v>33342</v>
      </c>
      <c r="AG420" s="34" t="s">
        <v>977</v>
      </c>
      <c r="AH420" s="34" t="s">
        <v>2273</v>
      </c>
      <c r="AI420" s="33" t="str">
        <f>データ!M420</f>
        <v>地魔幻の閃光／煌</v>
      </c>
      <c r="AJ420" s="9" t="s">
        <v>2274</v>
      </c>
      <c r="AK420" s="33" t="str">
        <f>データ!O420</f>
        <v>-</v>
      </c>
      <c r="AL420" s="35" t="s">
        <v>977</v>
      </c>
      <c r="AM420" s="34" t="s">
        <v>2276</v>
      </c>
      <c r="AN420" s="33" t="str">
        <f>データ!Q420</f>
        <v>ストリーム／真</v>
      </c>
      <c r="AO420" s="9" t="s">
        <v>2277</v>
      </c>
      <c r="AP420" s="33" t="str">
        <f>データ!S420</f>
        <v>-</v>
      </c>
      <c r="AQ420" s="35" t="s">
        <v>977</v>
      </c>
      <c r="AR420" s="34" t="s">
        <v>1260</v>
      </c>
      <c r="AS420" s="33" t="str">
        <f>データ!U420</f>
        <v>-</v>
      </c>
      <c r="AT420" s="35" t="s">
        <v>977</v>
      </c>
      <c r="AU420" s="34" t="s">
        <v>1260</v>
      </c>
      <c r="AV420" s="33" t="str">
        <f>データ!W420</f>
        <v>-</v>
      </c>
      <c r="AW420" s="35" t="s">
        <v>977</v>
      </c>
      <c r="AX420" s="34" t="s">
        <v>1260</v>
      </c>
      <c r="AY420" s="33" t="str">
        <f>データ!X420</f>
        <v>ガチャイベ</v>
      </c>
      <c r="AZ420" s="35" t="s">
        <v>977</v>
      </c>
      <c r="BA420" s="9" t="s">
        <v>972</v>
      </c>
    </row>
    <row r="421" spans="1:53" x14ac:dyDescent="0.15">
      <c r="A421" s="9" t="s">
        <v>969</v>
      </c>
      <c r="B421" s="9" t="s">
        <v>1392</v>
      </c>
      <c r="C421" s="32" t="str">
        <f>"./images/thumbnail/"&amp;データ!B421&amp;".jpg"</f>
        <v>./images/thumbnail/1767.jpg</v>
      </c>
      <c r="D421" s="32" t="s">
        <v>1393</v>
      </c>
      <c r="E421" s="32" t="str">
        <f>"./images/thumbnail/"&amp;データ!B421&amp;".jpg"</f>
        <v>./images/thumbnail/1767.jpg</v>
      </c>
      <c r="F421" s="32" t="s">
        <v>1064</v>
      </c>
      <c r="G421" s="32" t="s">
        <v>1260</v>
      </c>
      <c r="H421" s="32" t="str">
        <f>データ!D421</f>
        <v>ヒルダ</v>
      </c>
      <c r="I421" s="32" t="s">
        <v>977</v>
      </c>
      <c r="J421" s="32" t="s">
        <v>1260</v>
      </c>
      <c r="K421" s="32" t="str">
        <f>データ!E421</f>
        <v>UR</v>
      </c>
      <c r="L421" s="32" t="s">
        <v>977</v>
      </c>
      <c r="M421" s="32" t="s">
        <v>1260</v>
      </c>
      <c r="N421" s="32">
        <f>データ!F421</f>
        <v>14</v>
      </c>
      <c r="O421" s="32" t="s">
        <v>977</v>
      </c>
      <c r="P421" s="32" t="s">
        <v>1260</v>
      </c>
      <c r="Q421" s="32" t="str">
        <f>データ!G421</f>
        <v>遠</v>
      </c>
      <c r="R421" s="32" t="s">
        <v>977</v>
      </c>
      <c r="S421" s="32" t="s">
        <v>1260</v>
      </c>
      <c r="T421" s="33">
        <f>データ!H421</f>
        <v>20467</v>
      </c>
      <c r="U421" s="34" t="s">
        <v>977</v>
      </c>
      <c r="V421" s="34" t="s">
        <v>1260</v>
      </c>
      <c r="W421" s="33">
        <f>データ!I421</f>
        <v>7138</v>
      </c>
      <c r="X421" s="34" t="s">
        <v>977</v>
      </c>
      <c r="Y421" s="34" t="s">
        <v>1260</v>
      </c>
      <c r="Z421" s="33">
        <f>データ!J421</f>
        <v>5174</v>
      </c>
      <c r="AA421" s="34" t="s">
        <v>977</v>
      </c>
      <c r="AB421" s="34" t="s">
        <v>1260</v>
      </c>
      <c r="AC421" s="33" t="str">
        <f>データ!K421</f>
        <v>S+</v>
      </c>
      <c r="AD421" s="32" t="s">
        <v>977</v>
      </c>
      <c r="AE421" s="34" t="s">
        <v>1260</v>
      </c>
      <c r="AF421" s="33">
        <f>データ!L421</f>
        <v>32779</v>
      </c>
      <c r="AG421" s="34" t="s">
        <v>977</v>
      </c>
      <c r="AH421" s="34" t="s">
        <v>2273</v>
      </c>
      <c r="AI421" s="33" t="str">
        <f>データ!M421</f>
        <v>対紫の突風／煌</v>
      </c>
      <c r="AJ421" s="9" t="s">
        <v>2274</v>
      </c>
      <c r="AK421" s="33" t="str">
        <f>データ!O421</f>
        <v>-</v>
      </c>
      <c r="AL421" s="35" t="s">
        <v>977</v>
      </c>
      <c r="AM421" s="34" t="s">
        <v>2276</v>
      </c>
      <c r="AN421" s="33" t="str">
        <f>データ!Q421</f>
        <v>エクスドライブ／絶</v>
      </c>
      <c r="AO421" s="9" t="s">
        <v>2277</v>
      </c>
      <c r="AP421" s="33" t="str">
        <f>データ!S421</f>
        <v>-</v>
      </c>
      <c r="AQ421" s="35" t="s">
        <v>977</v>
      </c>
      <c r="AR421" s="34" t="s">
        <v>1260</v>
      </c>
      <c r="AS421" s="33" t="str">
        <f>データ!U421</f>
        <v>-</v>
      </c>
      <c r="AT421" s="35" t="s">
        <v>977</v>
      </c>
      <c r="AU421" s="34" t="s">
        <v>1260</v>
      </c>
      <c r="AV421" s="33" t="str">
        <f>データ!W421</f>
        <v>-</v>
      </c>
      <c r="AW421" s="35" t="s">
        <v>977</v>
      </c>
      <c r="AX421" s="34" t="s">
        <v>1260</v>
      </c>
      <c r="AY421" s="33" t="str">
        <f>データ!X421</f>
        <v>第10回統一報酬</v>
      </c>
      <c r="AZ421" s="35" t="s">
        <v>977</v>
      </c>
      <c r="BA421" s="9" t="s">
        <v>972</v>
      </c>
    </row>
    <row r="422" spans="1:53" x14ac:dyDescent="0.15">
      <c r="A422" s="9" t="s">
        <v>969</v>
      </c>
      <c r="B422" s="9" t="s">
        <v>1392</v>
      </c>
      <c r="C422" s="32" t="str">
        <f>"./images/thumbnail/"&amp;データ!B422&amp;".jpg"</f>
        <v>./images/thumbnail/1766.jpg</v>
      </c>
      <c r="D422" s="32" t="s">
        <v>1393</v>
      </c>
      <c r="E422" s="32" t="str">
        <f>"./images/thumbnail/"&amp;データ!B422&amp;".jpg"</f>
        <v>./images/thumbnail/1766.jpg</v>
      </c>
      <c r="F422" s="32" t="s">
        <v>1064</v>
      </c>
      <c r="G422" s="32" t="s">
        <v>1260</v>
      </c>
      <c r="H422" s="32" t="str">
        <f>データ!D422</f>
        <v>ヒルダ</v>
      </c>
      <c r="I422" s="32" t="s">
        <v>977</v>
      </c>
      <c r="J422" s="32" t="s">
        <v>1260</v>
      </c>
      <c r="K422" s="32" t="str">
        <f>データ!E422</f>
        <v>SSR</v>
      </c>
      <c r="L422" s="32" t="s">
        <v>977</v>
      </c>
      <c r="M422" s="32" t="s">
        <v>1260</v>
      </c>
      <c r="N422" s="32">
        <f>データ!F422</f>
        <v>13</v>
      </c>
      <c r="O422" s="32" t="s">
        <v>977</v>
      </c>
      <c r="P422" s="32" t="s">
        <v>1260</v>
      </c>
      <c r="Q422" s="32" t="str">
        <f>データ!G422</f>
        <v>遠</v>
      </c>
      <c r="R422" s="32" t="s">
        <v>977</v>
      </c>
      <c r="S422" s="32" t="s">
        <v>1260</v>
      </c>
      <c r="T422" s="33">
        <f>データ!H422</f>
        <v>18641</v>
      </c>
      <c r="U422" s="34" t="s">
        <v>977</v>
      </c>
      <c r="V422" s="34" t="s">
        <v>1260</v>
      </c>
      <c r="W422" s="33">
        <f>データ!I422</f>
        <v>6535</v>
      </c>
      <c r="X422" s="34" t="s">
        <v>977</v>
      </c>
      <c r="Y422" s="34" t="s">
        <v>1260</v>
      </c>
      <c r="Z422" s="33">
        <f>データ!J422</f>
        <v>4316</v>
      </c>
      <c r="AA422" s="34" t="s">
        <v>977</v>
      </c>
      <c r="AB422" s="34" t="s">
        <v>1260</v>
      </c>
      <c r="AC422" s="33" t="str">
        <f>データ!K422</f>
        <v>S-</v>
      </c>
      <c r="AD422" s="32" t="s">
        <v>977</v>
      </c>
      <c r="AE422" s="34" t="s">
        <v>1260</v>
      </c>
      <c r="AF422" s="33">
        <f>データ!L422</f>
        <v>29492</v>
      </c>
      <c r="AG422" s="34" t="s">
        <v>977</v>
      </c>
      <c r="AH422" s="34" t="s">
        <v>2273</v>
      </c>
      <c r="AI422" s="33" t="str">
        <f>データ!M422</f>
        <v>対紫の突風／絶</v>
      </c>
      <c r="AJ422" s="9" t="s">
        <v>2274</v>
      </c>
      <c r="AK422" s="33" t="str">
        <f>データ!O422</f>
        <v>-</v>
      </c>
      <c r="AL422" s="35" t="s">
        <v>977</v>
      </c>
      <c r="AM422" s="34" t="s">
        <v>2276</v>
      </c>
      <c r="AN422" s="33" t="str">
        <f>データ!Q422</f>
        <v>エクスドライブ／真</v>
      </c>
      <c r="AO422" s="9" t="s">
        <v>2277</v>
      </c>
      <c r="AP422" s="33" t="str">
        <f>データ!S422</f>
        <v>-</v>
      </c>
      <c r="AQ422" s="35" t="s">
        <v>977</v>
      </c>
      <c r="AR422" s="34" t="s">
        <v>1260</v>
      </c>
      <c r="AS422" s="33" t="str">
        <f>データ!U422</f>
        <v>-</v>
      </c>
      <c r="AT422" s="35" t="s">
        <v>977</v>
      </c>
      <c r="AU422" s="34" t="s">
        <v>1260</v>
      </c>
      <c r="AV422" s="33" t="str">
        <f>データ!W422</f>
        <v>-</v>
      </c>
      <c r="AW422" s="35" t="s">
        <v>977</v>
      </c>
      <c r="AX422" s="34" t="s">
        <v>1260</v>
      </c>
      <c r="AY422" s="33" t="str">
        <f>データ!X422</f>
        <v>第10回統一報酬</v>
      </c>
      <c r="AZ422" s="35" t="s">
        <v>977</v>
      </c>
      <c r="BA422" s="9" t="s">
        <v>972</v>
      </c>
    </row>
    <row r="423" spans="1:53" x14ac:dyDescent="0.15">
      <c r="A423" s="9" t="s">
        <v>969</v>
      </c>
      <c r="B423" s="9" t="s">
        <v>1392</v>
      </c>
      <c r="C423" s="32" t="str">
        <f>"./images/thumbnail/"&amp;データ!B423&amp;".jpg"</f>
        <v>./images/thumbnail/1765.jpg</v>
      </c>
      <c r="D423" s="32" t="s">
        <v>1393</v>
      </c>
      <c r="E423" s="32" t="str">
        <f>"./images/thumbnail/"&amp;データ!B423&amp;".jpg"</f>
        <v>./images/thumbnail/1765.jpg</v>
      </c>
      <c r="F423" s="32" t="s">
        <v>1064</v>
      </c>
      <c r="G423" s="32" t="s">
        <v>1260</v>
      </c>
      <c r="H423" s="32" t="str">
        <f>データ!D423</f>
        <v>ヒルダ</v>
      </c>
      <c r="I423" s="32" t="s">
        <v>977</v>
      </c>
      <c r="J423" s="32" t="s">
        <v>1260</v>
      </c>
      <c r="K423" s="32" t="str">
        <f>データ!E423</f>
        <v>SSR</v>
      </c>
      <c r="L423" s="32" t="s">
        <v>977</v>
      </c>
      <c r="M423" s="32" t="s">
        <v>1260</v>
      </c>
      <c r="N423" s="32">
        <f>データ!F423</f>
        <v>12</v>
      </c>
      <c r="O423" s="32" t="s">
        <v>977</v>
      </c>
      <c r="P423" s="32" t="s">
        <v>1260</v>
      </c>
      <c r="Q423" s="32" t="str">
        <f>データ!G423</f>
        <v>遠</v>
      </c>
      <c r="R423" s="32" t="s">
        <v>977</v>
      </c>
      <c r="S423" s="32" t="s">
        <v>1260</v>
      </c>
      <c r="T423" s="33">
        <f>データ!H423</f>
        <v>17273</v>
      </c>
      <c r="U423" s="34" t="s">
        <v>977</v>
      </c>
      <c r="V423" s="34" t="s">
        <v>1260</v>
      </c>
      <c r="W423" s="33">
        <f>データ!I423</f>
        <v>6028</v>
      </c>
      <c r="X423" s="34" t="s">
        <v>977</v>
      </c>
      <c r="Y423" s="34" t="s">
        <v>1260</v>
      </c>
      <c r="Z423" s="33">
        <f>データ!J423</f>
        <v>4079</v>
      </c>
      <c r="AA423" s="34" t="s">
        <v>977</v>
      </c>
      <c r="AB423" s="34" t="s">
        <v>1260</v>
      </c>
      <c r="AC423" s="33" t="str">
        <f>データ!K423</f>
        <v>S-</v>
      </c>
      <c r="AD423" s="32" t="s">
        <v>977</v>
      </c>
      <c r="AE423" s="34" t="s">
        <v>1260</v>
      </c>
      <c r="AF423" s="33">
        <f>データ!L423</f>
        <v>27380</v>
      </c>
      <c r="AG423" s="34" t="s">
        <v>977</v>
      </c>
      <c r="AH423" s="34" t="s">
        <v>2273</v>
      </c>
      <c r="AI423" s="33" t="str">
        <f>データ!M423</f>
        <v>対紫の突風／絶</v>
      </c>
      <c r="AJ423" s="9" t="s">
        <v>2274</v>
      </c>
      <c r="AK423" s="33" t="str">
        <f>データ!O423</f>
        <v>-</v>
      </c>
      <c r="AL423" s="35" t="s">
        <v>977</v>
      </c>
      <c r="AM423" s="34" t="s">
        <v>2276</v>
      </c>
      <c r="AN423" s="33" t="str">
        <f>データ!Q423</f>
        <v>エクスドライブ／真</v>
      </c>
      <c r="AO423" s="9" t="s">
        <v>2277</v>
      </c>
      <c r="AP423" s="33" t="str">
        <f>データ!S423</f>
        <v>-</v>
      </c>
      <c r="AQ423" s="35" t="s">
        <v>977</v>
      </c>
      <c r="AR423" s="34" t="s">
        <v>1260</v>
      </c>
      <c r="AS423" s="33" t="str">
        <f>データ!U423</f>
        <v>-</v>
      </c>
      <c r="AT423" s="35" t="s">
        <v>977</v>
      </c>
      <c r="AU423" s="34" t="s">
        <v>1260</v>
      </c>
      <c r="AV423" s="33" t="str">
        <f>データ!W423</f>
        <v>-</v>
      </c>
      <c r="AW423" s="35" t="s">
        <v>977</v>
      </c>
      <c r="AX423" s="34" t="s">
        <v>1260</v>
      </c>
      <c r="AY423" s="33" t="str">
        <f>データ!X423</f>
        <v>第10回統一報酬</v>
      </c>
      <c r="AZ423" s="35" t="s">
        <v>977</v>
      </c>
      <c r="BA423" s="9" t="s">
        <v>972</v>
      </c>
    </row>
    <row r="424" spans="1:53" x14ac:dyDescent="0.15">
      <c r="A424" s="9" t="s">
        <v>969</v>
      </c>
      <c r="B424" s="9" t="s">
        <v>1392</v>
      </c>
      <c r="C424" s="32" t="str">
        <f>"./images/thumbnail/"&amp;データ!B424&amp;".jpg"</f>
        <v>./images/thumbnail/1763.jpg</v>
      </c>
      <c r="D424" s="32" t="s">
        <v>1393</v>
      </c>
      <c r="E424" s="32" t="str">
        <f>"./images/thumbnail/"&amp;データ!B424&amp;".jpg"</f>
        <v>./images/thumbnail/1763.jpg</v>
      </c>
      <c r="F424" s="32" t="s">
        <v>1064</v>
      </c>
      <c r="G424" s="32" t="s">
        <v>1260</v>
      </c>
      <c r="H424" s="32" t="str">
        <f>データ!D424</f>
        <v>ノンノリア</v>
      </c>
      <c r="I424" s="32" t="s">
        <v>977</v>
      </c>
      <c r="J424" s="32" t="s">
        <v>1260</v>
      </c>
      <c r="K424" s="32" t="str">
        <f>データ!E424</f>
        <v>UR</v>
      </c>
      <c r="L424" s="32" t="s">
        <v>977</v>
      </c>
      <c r="M424" s="32" t="s">
        <v>1260</v>
      </c>
      <c r="N424" s="32">
        <f>データ!F424</f>
        <v>14</v>
      </c>
      <c r="O424" s="32" t="s">
        <v>977</v>
      </c>
      <c r="P424" s="32" t="s">
        <v>1260</v>
      </c>
      <c r="Q424" s="32" t="str">
        <f>データ!G424</f>
        <v>遠</v>
      </c>
      <c r="R424" s="32" t="s">
        <v>977</v>
      </c>
      <c r="S424" s="32" t="s">
        <v>1260</v>
      </c>
      <c r="T424" s="33">
        <f>データ!H424</f>
        <v>20119</v>
      </c>
      <c r="U424" s="34" t="s">
        <v>977</v>
      </c>
      <c r="V424" s="34" t="s">
        <v>1260</v>
      </c>
      <c r="W424" s="33">
        <f>データ!I424</f>
        <v>7020</v>
      </c>
      <c r="X424" s="34" t="s">
        <v>977</v>
      </c>
      <c r="Y424" s="34" t="s">
        <v>1260</v>
      </c>
      <c r="Z424" s="33">
        <f>データ!J424</f>
        <v>5515</v>
      </c>
      <c r="AA424" s="34" t="s">
        <v>977</v>
      </c>
      <c r="AB424" s="34" t="s">
        <v>1260</v>
      </c>
      <c r="AC424" s="33" t="str">
        <f>データ!K424</f>
        <v>S+</v>
      </c>
      <c r="AD424" s="32" t="s">
        <v>977</v>
      </c>
      <c r="AE424" s="34" t="s">
        <v>1260</v>
      </c>
      <c r="AF424" s="33">
        <f>データ!L424</f>
        <v>32654</v>
      </c>
      <c r="AG424" s="34" t="s">
        <v>977</v>
      </c>
      <c r="AH424" s="34" t="s">
        <v>2273</v>
      </c>
      <c r="AI424" s="33" t="str">
        <f>データ!M424</f>
        <v>浄化の一撃／真</v>
      </c>
      <c r="AJ424" s="9" t="s">
        <v>2274</v>
      </c>
      <c r="AK424" s="33" t="str">
        <f>データ!O424</f>
        <v>-</v>
      </c>
      <c r="AL424" s="35" t="s">
        <v>977</v>
      </c>
      <c r="AM424" s="34" t="s">
        <v>2276</v>
      </c>
      <c r="AN424" s="33" t="str">
        <f>データ!Q424</f>
        <v>ブリッツ</v>
      </c>
      <c r="AO424" s="9" t="s">
        <v>2277</v>
      </c>
      <c r="AP424" s="33" t="str">
        <f>データ!S424</f>
        <v>-</v>
      </c>
      <c r="AQ424" s="35" t="s">
        <v>977</v>
      </c>
      <c r="AR424" s="34" t="s">
        <v>1260</v>
      </c>
      <c r="AS424" s="33" t="str">
        <f>データ!U424</f>
        <v>-</v>
      </c>
      <c r="AT424" s="35" t="s">
        <v>977</v>
      </c>
      <c r="AU424" s="34" t="s">
        <v>1260</v>
      </c>
      <c r="AV424" s="33" t="str">
        <f>データ!W424</f>
        <v>-</v>
      </c>
      <c r="AW424" s="35" t="s">
        <v>977</v>
      </c>
      <c r="AX424" s="34" t="s">
        <v>1260</v>
      </c>
      <c r="AY424" s="33" t="str">
        <f>データ!X424</f>
        <v>ガチャイベ</v>
      </c>
      <c r="AZ424" s="35" t="s">
        <v>977</v>
      </c>
      <c r="BA424" s="9" t="s">
        <v>972</v>
      </c>
    </row>
    <row r="425" spans="1:53" x14ac:dyDescent="0.15">
      <c r="A425" s="9" t="s">
        <v>969</v>
      </c>
      <c r="B425" s="9" t="s">
        <v>1392</v>
      </c>
      <c r="C425" s="32" t="str">
        <f>"./images/thumbnail/"&amp;データ!B425&amp;".jpg"</f>
        <v>./images/thumbnail/1761.jpg</v>
      </c>
      <c r="D425" s="32" t="s">
        <v>1393</v>
      </c>
      <c r="E425" s="32" t="str">
        <f>"./images/thumbnail/"&amp;データ!B425&amp;".jpg"</f>
        <v>./images/thumbnail/1761.jpg</v>
      </c>
      <c r="F425" s="32" t="s">
        <v>1064</v>
      </c>
      <c r="G425" s="32" t="s">
        <v>1260</v>
      </c>
      <c r="H425" s="32" t="str">
        <f>データ!D425</f>
        <v>イネス</v>
      </c>
      <c r="I425" s="32" t="s">
        <v>977</v>
      </c>
      <c r="J425" s="32" t="s">
        <v>1260</v>
      </c>
      <c r="K425" s="32" t="str">
        <f>データ!E425</f>
        <v>UR</v>
      </c>
      <c r="L425" s="32" t="s">
        <v>977</v>
      </c>
      <c r="M425" s="32" t="s">
        <v>1260</v>
      </c>
      <c r="N425" s="32">
        <f>データ!F425</f>
        <v>14</v>
      </c>
      <c r="O425" s="32" t="s">
        <v>977</v>
      </c>
      <c r="P425" s="32" t="s">
        <v>1260</v>
      </c>
      <c r="Q425" s="32" t="str">
        <f>データ!G425</f>
        <v>打</v>
      </c>
      <c r="R425" s="32" t="s">
        <v>977</v>
      </c>
      <c r="S425" s="32" t="s">
        <v>1260</v>
      </c>
      <c r="T425" s="33">
        <f>データ!H425</f>
        <v>23945</v>
      </c>
      <c r="U425" s="34" t="s">
        <v>977</v>
      </c>
      <c r="V425" s="34" t="s">
        <v>1260</v>
      </c>
      <c r="W425" s="33">
        <f>データ!I425</f>
        <v>6842</v>
      </c>
      <c r="X425" s="34" t="s">
        <v>977</v>
      </c>
      <c r="Y425" s="34" t="s">
        <v>1260</v>
      </c>
      <c r="Z425" s="33">
        <f>データ!J425</f>
        <v>8245</v>
      </c>
      <c r="AA425" s="34" t="s">
        <v>977</v>
      </c>
      <c r="AB425" s="34" t="s">
        <v>1260</v>
      </c>
      <c r="AC425" s="33" t="str">
        <f>データ!K425</f>
        <v>A+</v>
      </c>
      <c r="AD425" s="32" t="s">
        <v>977</v>
      </c>
      <c r="AE425" s="34" t="s">
        <v>1260</v>
      </c>
      <c r="AF425" s="33">
        <f>データ!L425</f>
        <v>39032</v>
      </c>
      <c r="AG425" s="34" t="s">
        <v>977</v>
      </c>
      <c r="AH425" s="34" t="s">
        <v>2273</v>
      </c>
      <c r="AI425" s="33" t="str">
        <f>データ!M425</f>
        <v>紫打の神護</v>
      </c>
      <c r="AJ425" s="9" t="s">
        <v>2274</v>
      </c>
      <c r="AK425" s="33" t="str">
        <f>データ!O425</f>
        <v>-</v>
      </c>
      <c r="AL425" s="35" t="s">
        <v>977</v>
      </c>
      <c r="AM425" s="34" t="s">
        <v>2276</v>
      </c>
      <c r="AN425" s="33" t="str">
        <f>データ!Q425</f>
        <v>フォートレスオーダー／真</v>
      </c>
      <c r="AO425" s="9" t="s">
        <v>2277</v>
      </c>
      <c r="AP425" s="33" t="str">
        <f>データ!S425</f>
        <v>-</v>
      </c>
      <c r="AQ425" s="35" t="s">
        <v>977</v>
      </c>
      <c r="AR425" s="34" t="s">
        <v>1260</v>
      </c>
      <c r="AS425" s="33" t="str">
        <f>データ!U425</f>
        <v>-</v>
      </c>
      <c r="AT425" s="35" t="s">
        <v>977</v>
      </c>
      <c r="AU425" s="34" t="s">
        <v>1260</v>
      </c>
      <c r="AV425" s="33" t="str">
        <f>データ!W425</f>
        <v>-</v>
      </c>
      <c r="AW425" s="35" t="s">
        <v>977</v>
      </c>
      <c r="AX425" s="34" t="s">
        <v>1260</v>
      </c>
      <c r="AY425" s="33" t="str">
        <f>データ!X425</f>
        <v>ガチャイベ</v>
      </c>
      <c r="AZ425" s="35" t="s">
        <v>977</v>
      </c>
      <c r="BA425" s="9" t="s">
        <v>972</v>
      </c>
    </row>
    <row r="426" spans="1:53" x14ac:dyDescent="0.15">
      <c r="A426" s="9" t="s">
        <v>969</v>
      </c>
      <c r="B426" s="9" t="s">
        <v>1392</v>
      </c>
      <c r="C426" s="32" t="str">
        <f>"./images/thumbnail/"&amp;データ!B426&amp;".jpg"</f>
        <v>./images/thumbnail/1759.jpg</v>
      </c>
      <c r="D426" s="32" t="s">
        <v>1393</v>
      </c>
      <c r="E426" s="32" t="str">
        <f>"./images/thumbnail/"&amp;データ!B426&amp;".jpg"</f>
        <v>./images/thumbnail/1759.jpg</v>
      </c>
      <c r="F426" s="32" t="s">
        <v>1064</v>
      </c>
      <c r="G426" s="32" t="s">
        <v>1260</v>
      </c>
      <c r="H426" s="32" t="str">
        <f>データ!D426</f>
        <v>エレクトラ</v>
      </c>
      <c r="I426" s="32" t="s">
        <v>977</v>
      </c>
      <c r="J426" s="32" t="s">
        <v>1260</v>
      </c>
      <c r="K426" s="32" t="str">
        <f>データ!E426</f>
        <v>UR</v>
      </c>
      <c r="L426" s="32" t="s">
        <v>977</v>
      </c>
      <c r="M426" s="32" t="s">
        <v>1260</v>
      </c>
      <c r="N426" s="32">
        <f>データ!F426</f>
        <v>14</v>
      </c>
      <c r="O426" s="32" t="s">
        <v>977</v>
      </c>
      <c r="P426" s="32" t="s">
        <v>1260</v>
      </c>
      <c r="Q426" s="32" t="str">
        <f>データ!G426</f>
        <v>突</v>
      </c>
      <c r="R426" s="32" t="s">
        <v>977</v>
      </c>
      <c r="S426" s="32" t="s">
        <v>1260</v>
      </c>
      <c r="T426" s="33">
        <f>データ!H426</f>
        <v>23078</v>
      </c>
      <c r="U426" s="34" t="s">
        <v>977</v>
      </c>
      <c r="V426" s="34" t="s">
        <v>1260</v>
      </c>
      <c r="W426" s="33">
        <f>データ!I426</f>
        <v>5828</v>
      </c>
      <c r="X426" s="34" t="s">
        <v>977</v>
      </c>
      <c r="Y426" s="34" t="s">
        <v>1260</v>
      </c>
      <c r="Z426" s="33">
        <f>データ!J426</f>
        <v>6366</v>
      </c>
      <c r="AA426" s="34" t="s">
        <v>977</v>
      </c>
      <c r="AB426" s="34" t="s">
        <v>1260</v>
      </c>
      <c r="AC426" s="33" t="str">
        <f>データ!K426</f>
        <v>SS+</v>
      </c>
      <c r="AD426" s="32" t="s">
        <v>977</v>
      </c>
      <c r="AE426" s="34" t="s">
        <v>1260</v>
      </c>
      <c r="AF426" s="33">
        <f>データ!L426</f>
        <v>35272</v>
      </c>
      <c r="AG426" s="34" t="s">
        <v>977</v>
      </c>
      <c r="AH426" s="34" t="s">
        <v>2273</v>
      </c>
      <c r="AI426" s="33" t="str">
        <f>データ!M426</f>
        <v>孤撃の言霊／煌</v>
      </c>
      <c r="AJ426" s="9" t="s">
        <v>2274</v>
      </c>
      <c r="AK426" s="33" t="str">
        <f>データ!O426</f>
        <v>-</v>
      </c>
      <c r="AL426" s="35" t="s">
        <v>977</v>
      </c>
      <c r="AM426" s="34" t="s">
        <v>2276</v>
      </c>
      <c r="AN426" s="33" t="str">
        <f>データ!Q426</f>
        <v>フォートレス／絶</v>
      </c>
      <c r="AO426" s="9" t="s">
        <v>2277</v>
      </c>
      <c r="AP426" s="33" t="str">
        <f>データ!S426</f>
        <v>-</v>
      </c>
      <c r="AQ426" s="35" t="s">
        <v>977</v>
      </c>
      <c r="AR426" s="34" t="s">
        <v>1260</v>
      </c>
      <c r="AS426" s="33" t="str">
        <f>データ!U426</f>
        <v>-</v>
      </c>
      <c r="AT426" s="35" t="s">
        <v>977</v>
      </c>
      <c r="AU426" s="34" t="s">
        <v>1260</v>
      </c>
      <c r="AV426" s="33" t="str">
        <f>データ!W426</f>
        <v>-</v>
      </c>
      <c r="AW426" s="35" t="s">
        <v>977</v>
      </c>
      <c r="AX426" s="34" t="s">
        <v>1260</v>
      </c>
      <c r="AY426" s="33" t="str">
        <f>データ!X426</f>
        <v>魔女の追憶イベ</v>
      </c>
      <c r="AZ426" s="35" t="s">
        <v>977</v>
      </c>
      <c r="BA426" s="9" t="s">
        <v>972</v>
      </c>
    </row>
    <row r="427" spans="1:53" x14ac:dyDescent="0.15">
      <c r="A427" s="9" t="s">
        <v>969</v>
      </c>
      <c r="B427" s="9" t="s">
        <v>1392</v>
      </c>
      <c r="C427" s="32" t="str">
        <f>"./images/thumbnail/"&amp;データ!B427&amp;".jpg"</f>
        <v>./images/thumbnail/1757.jpg</v>
      </c>
      <c r="D427" s="32" t="s">
        <v>1393</v>
      </c>
      <c r="E427" s="32" t="str">
        <f>"./images/thumbnail/"&amp;データ!B427&amp;".jpg"</f>
        <v>./images/thumbnail/1757.jpg</v>
      </c>
      <c r="F427" s="32" t="s">
        <v>1064</v>
      </c>
      <c r="G427" s="32" t="s">
        <v>1260</v>
      </c>
      <c r="H427" s="32" t="str">
        <f>データ!D427</f>
        <v>マリユス</v>
      </c>
      <c r="I427" s="32" t="s">
        <v>977</v>
      </c>
      <c r="J427" s="32" t="s">
        <v>1260</v>
      </c>
      <c r="K427" s="32" t="str">
        <f>データ!E427</f>
        <v>UR</v>
      </c>
      <c r="L427" s="32" t="s">
        <v>977</v>
      </c>
      <c r="M427" s="32" t="s">
        <v>1260</v>
      </c>
      <c r="N427" s="32">
        <f>データ!F427</f>
        <v>14</v>
      </c>
      <c r="O427" s="32" t="s">
        <v>977</v>
      </c>
      <c r="P427" s="32" t="s">
        <v>1260</v>
      </c>
      <c r="Q427" s="32" t="str">
        <f>データ!G427</f>
        <v>斬</v>
      </c>
      <c r="R427" s="32" t="s">
        <v>977</v>
      </c>
      <c r="S427" s="32" t="s">
        <v>1260</v>
      </c>
      <c r="T427" s="33">
        <f>データ!H427</f>
        <v>16766</v>
      </c>
      <c r="U427" s="34" t="s">
        <v>977</v>
      </c>
      <c r="V427" s="34" t="s">
        <v>1260</v>
      </c>
      <c r="W427" s="33">
        <f>データ!I427</f>
        <v>8853</v>
      </c>
      <c r="X427" s="34" t="s">
        <v>977</v>
      </c>
      <c r="Y427" s="34" t="s">
        <v>1260</v>
      </c>
      <c r="Z427" s="33">
        <f>データ!J427</f>
        <v>6214</v>
      </c>
      <c r="AA427" s="34" t="s">
        <v>977</v>
      </c>
      <c r="AB427" s="34" t="s">
        <v>1260</v>
      </c>
      <c r="AC427" s="33" t="str">
        <f>データ!K427</f>
        <v>S</v>
      </c>
      <c r="AD427" s="32" t="s">
        <v>977</v>
      </c>
      <c r="AE427" s="34" t="s">
        <v>1260</v>
      </c>
      <c r="AF427" s="33">
        <f>データ!L427</f>
        <v>31833</v>
      </c>
      <c r="AG427" s="34" t="s">
        <v>977</v>
      </c>
      <c r="AH427" s="34" t="s">
        <v>2273</v>
      </c>
      <c r="AI427" s="33" t="str">
        <f>データ!M427</f>
        <v>地幻氷の縦十字／煌</v>
      </c>
      <c r="AJ427" s="9" t="s">
        <v>2274</v>
      </c>
      <c r="AK427" s="33" t="str">
        <f>データ!O427</f>
        <v>-</v>
      </c>
      <c r="AL427" s="35" t="s">
        <v>977</v>
      </c>
      <c r="AM427" s="34" t="s">
        <v>2276</v>
      </c>
      <c r="AN427" s="33" t="str">
        <f>データ!Q427</f>
        <v>シャドウオーダー</v>
      </c>
      <c r="AO427" s="9" t="s">
        <v>2277</v>
      </c>
      <c r="AP427" s="33" t="str">
        <f>データ!S427</f>
        <v>-</v>
      </c>
      <c r="AQ427" s="35" t="s">
        <v>977</v>
      </c>
      <c r="AR427" s="34" t="s">
        <v>1260</v>
      </c>
      <c r="AS427" s="33" t="str">
        <f>データ!U427</f>
        <v>-</v>
      </c>
      <c r="AT427" s="35" t="s">
        <v>977</v>
      </c>
      <c r="AU427" s="34" t="s">
        <v>1260</v>
      </c>
      <c r="AV427" s="33" t="str">
        <f>データ!W427</f>
        <v>-</v>
      </c>
      <c r="AW427" s="35" t="s">
        <v>977</v>
      </c>
      <c r="AX427" s="34" t="s">
        <v>1260</v>
      </c>
      <c r="AY427" s="33" t="str">
        <f>データ!X427</f>
        <v>ガチャイベ</v>
      </c>
      <c r="AZ427" s="35" t="s">
        <v>977</v>
      </c>
      <c r="BA427" s="9" t="s">
        <v>972</v>
      </c>
    </row>
    <row r="428" spans="1:53" x14ac:dyDescent="0.15">
      <c r="A428" s="9" t="s">
        <v>969</v>
      </c>
      <c r="B428" s="9" t="s">
        <v>1392</v>
      </c>
      <c r="C428" s="32" t="str">
        <f>"./images/thumbnail/"&amp;データ!B428&amp;".jpg"</f>
        <v>./images/thumbnail/1755.jpg</v>
      </c>
      <c r="D428" s="32" t="s">
        <v>1393</v>
      </c>
      <c r="E428" s="32" t="str">
        <f>"./images/thumbnail/"&amp;データ!B428&amp;".jpg"</f>
        <v>./images/thumbnail/1755.jpg</v>
      </c>
      <c r="F428" s="32" t="s">
        <v>1064</v>
      </c>
      <c r="G428" s="32" t="s">
        <v>1260</v>
      </c>
      <c r="H428" s="32" t="str">
        <f>データ!D428</f>
        <v>ヴァルダー</v>
      </c>
      <c r="I428" s="32" t="s">
        <v>977</v>
      </c>
      <c r="J428" s="32" t="s">
        <v>1260</v>
      </c>
      <c r="K428" s="32" t="str">
        <f>データ!E428</f>
        <v>SSR</v>
      </c>
      <c r="L428" s="32" t="s">
        <v>977</v>
      </c>
      <c r="M428" s="32" t="s">
        <v>1260</v>
      </c>
      <c r="N428" s="32">
        <f>データ!F428</f>
        <v>13</v>
      </c>
      <c r="O428" s="32" t="s">
        <v>977</v>
      </c>
      <c r="P428" s="32" t="s">
        <v>1260</v>
      </c>
      <c r="Q428" s="32" t="str">
        <f>データ!G428</f>
        <v>打</v>
      </c>
      <c r="R428" s="32" t="s">
        <v>977</v>
      </c>
      <c r="S428" s="32" t="s">
        <v>1260</v>
      </c>
      <c r="T428" s="33">
        <f>データ!H428</f>
        <v>17827</v>
      </c>
      <c r="U428" s="34" t="s">
        <v>977</v>
      </c>
      <c r="V428" s="34" t="s">
        <v>1260</v>
      </c>
      <c r="W428" s="33">
        <f>データ!I428</f>
        <v>6621</v>
      </c>
      <c r="X428" s="34" t="s">
        <v>977</v>
      </c>
      <c r="Y428" s="34" t="s">
        <v>1260</v>
      </c>
      <c r="Z428" s="33">
        <f>データ!J428</f>
        <v>6366</v>
      </c>
      <c r="AA428" s="34" t="s">
        <v>977</v>
      </c>
      <c r="AB428" s="34" t="s">
        <v>1260</v>
      </c>
      <c r="AC428" s="33" t="str">
        <f>データ!K428</f>
        <v>A-</v>
      </c>
      <c r="AD428" s="32" t="s">
        <v>977</v>
      </c>
      <c r="AE428" s="34" t="s">
        <v>1260</v>
      </c>
      <c r="AF428" s="33">
        <f>データ!L428</f>
        <v>30814</v>
      </c>
      <c r="AG428" s="34" t="s">
        <v>977</v>
      </c>
      <c r="AH428" s="34" t="s">
        <v>2273</v>
      </c>
      <c r="AI428" s="33" t="str">
        <f>データ!M428</f>
        <v>神威</v>
      </c>
      <c r="AJ428" s="9" t="s">
        <v>2274</v>
      </c>
      <c r="AK428" s="33" t="str">
        <f>データ!O428</f>
        <v>-</v>
      </c>
      <c r="AL428" s="35" t="s">
        <v>977</v>
      </c>
      <c r="AM428" s="34" t="s">
        <v>2276</v>
      </c>
      <c r="AN428" s="33" t="str">
        <f>データ!Q428</f>
        <v>ストリーム</v>
      </c>
      <c r="AO428" s="9" t="s">
        <v>2277</v>
      </c>
      <c r="AP428" s="33" t="str">
        <f>データ!S428</f>
        <v>-</v>
      </c>
      <c r="AQ428" s="35" t="s">
        <v>977</v>
      </c>
      <c r="AR428" s="34" t="s">
        <v>1260</v>
      </c>
      <c r="AS428" s="33" t="str">
        <f>データ!U428</f>
        <v>-</v>
      </c>
      <c r="AT428" s="35" t="s">
        <v>977</v>
      </c>
      <c r="AU428" s="34" t="s">
        <v>1260</v>
      </c>
      <c r="AV428" s="33" t="str">
        <f>データ!W428</f>
        <v>-</v>
      </c>
      <c r="AW428" s="35" t="s">
        <v>977</v>
      </c>
      <c r="AX428" s="34" t="s">
        <v>1260</v>
      </c>
      <c r="AY428" s="33" t="str">
        <f>データ!X428</f>
        <v>グラン</v>
      </c>
      <c r="AZ428" s="35" t="s">
        <v>977</v>
      </c>
      <c r="BA428" s="9" t="s">
        <v>972</v>
      </c>
    </row>
    <row r="429" spans="1:53" x14ac:dyDescent="0.15">
      <c r="A429" s="9" t="s">
        <v>969</v>
      </c>
      <c r="B429" s="9" t="s">
        <v>1392</v>
      </c>
      <c r="C429" s="32" t="str">
        <f>"./images/thumbnail/"&amp;データ!B429&amp;".jpg"</f>
        <v>./images/thumbnail/1754.jpg</v>
      </c>
      <c r="D429" s="32" t="s">
        <v>1393</v>
      </c>
      <c r="E429" s="32" t="str">
        <f>"./images/thumbnail/"&amp;データ!B429&amp;".jpg"</f>
        <v>./images/thumbnail/1754.jpg</v>
      </c>
      <c r="F429" s="32" t="s">
        <v>1064</v>
      </c>
      <c r="G429" s="32" t="s">
        <v>1260</v>
      </c>
      <c r="H429" s="32" t="str">
        <f>データ!D429</f>
        <v>ランディ</v>
      </c>
      <c r="I429" s="32" t="s">
        <v>977</v>
      </c>
      <c r="J429" s="32" t="s">
        <v>1260</v>
      </c>
      <c r="K429" s="32" t="str">
        <f>データ!E429</f>
        <v>SSR</v>
      </c>
      <c r="L429" s="32" t="s">
        <v>977</v>
      </c>
      <c r="M429" s="32" t="s">
        <v>1260</v>
      </c>
      <c r="N429" s="32">
        <f>データ!F429</f>
        <v>13</v>
      </c>
      <c r="O429" s="32" t="s">
        <v>977</v>
      </c>
      <c r="P429" s="32" t="s">
        <v>1260</v>
      </c>
      <c r="Q429" s="32" t="str">
        <f>データ!G429</f>
        <v>打</v>
      </c>
      <c r="R429" s="32" t="s">
        <v>977</v>
      </c>
      <c r="S429" s="32" t="s">
        <v>1260</v>
      </c>
      <c r="T429" s="33">
        <f>データ!H429</f>
        <v>18668</v>
      </c>
      <c r="U429" s="34" t="s">
        <v>977</v>
      </c>
      <c r="V429" s="34" t="s">
        <v>1260</v>
      </c>
      <c r="W429" s="33">
        <f>データ!I429</f>
        <v>5711</v>
      </c>
      <c r="X429" s="34" t="s">
        <v>977</v>
      </c>
      <c r="Y429" s="34" t="s">
        <v>1260</v>
      </c>
      <c r="Z429" s="33">
        <f>データ!J429</f>
        <v>7679</v>
      </c>
      <c r="AA429" s="34" t="s">
        <v>977</v>
      </c>
      <c r="AB429" s="34" t="s">
        <v>1260</v>
      </c>
      <c r="AC429" s="33" t="str">
        <f>データ!K429</f>
        <v>A-</v>
      </c>
      <c r="AD429" s="32" t="s">
        <v>977</v>
      </c>
      <c r="AE429" s="34" t="s">
        <v>1260</v>
      </c>
      <c r="AF429" s="33">
        <f>データ!L429</f>
        <v>32058</v>
      </c>
      <c r="AG429" s="34" t="s">
        <v>977</v>
      </c>
      <c r="AH429" s="34" t="s">
        <v>2273</v>
      </c>
      <c r="AI429" s="33" t="str">
        <f>データ!M429</f>
        <v>聖護消滅</v>
      </c>
      <c r="AJ429" s="9" t="s">
        <v>2274</v>
      </c>
      <c r="AK429" s="33" t="str">
        <f>データ!O429</f>
        <v>-</v>
      </c>
      <c r="AL429" s="35" t="s">
        <v>977</v>
      </c>
      <c r="AM429" s="34" t="s">
        <v>2276</v>
      </c>
      <c r="AN429" s="33" t="str">
        <f>データ!Q429</f>
        <v>カウンター／真</v>
      </c>
      <c r="AO429" s="9" t="s">
        <v>2277</v>
      </c>
      <c r="AP429" s="33" t="str">
        <f>データ!S429</f>
        <v>-</v>
      </c>
      <c r="AQ429" s="35" t="s">
        <v>977</v>
      </c>
      <c r="AR429" s="34" t="s">
        <v>1260</v>
      </c>
      <c r="AS429" s="33" t="str">
        <f>データ!U429</f>
        <v>-</v>
      </c>
      <c r="AT429" s="35" t="s">
        <v>977</v>
      </c>
      <c r="AU429" s="34" t="s">
        <v>1260</v>
      </c>
      <c r="AV429" s="33" t="str">
        <f>データ!W429</f>
        <v>-</v>
      </c>
      <c r="AW429" s="35" t="s">
        <v>977</v>
      </c>
      <c r="AX429" s="34" t="s">
        <v>1260</v>
      </c>
      <c r="AY429" s="33" t="str">
        <f>データ!X429</f>
        <v>メダル</v>
      </c>
      <c r="AZ429" s="35" t="s">
        <v>977</v>
      </c>
      <c r="BA429" s="9" t="s">
        <v>972</v>
      </c>
    </row>
    <row r="430" spans="1:53" x14ac:dyDescent="0.15">
      <c r="A430" s="9" t="s">
        <v>969</v>
      </c>
      <c r="B430" s="9" t="s">
        <v>1392</v>
      </c>
      <c r="C430" s="32" t="str">
        <f>"./images/thumbnail/"&amp;データ!B430&amp;".jpg"</f>
        <v>./images/thumbnail/1752.jpg</v>
      </c>
      <c r="D430" s="32" t="s">
        <v>1393</v>
      </c>
      <c r="E430" s="32" t="str">
        <f>"./images/thumbnail/"&amp;データ!B430&amp;".jpg"</f>
        <v>./images/thumbnail/1752.jpg</v>
      </c>
      <c r="F430" s="32" t="s">
        <v>1064</v>
      </c>
      <c r="G430" s="32" t="s">
        <v>1260</v>
      </c>
      <c r="H430" s="32" t="str">
        <f>データ!D430</f>
        <v>ソレジュ</v>
      </c>
      <c r="I430" s="32" t="s">
        <v>977</v>
      </c>
      <c r="J430" s="32" t="s">
        <v>1260</v>
      </c>
      <c r="K430" s="32" t="str">
        <f>データ!E430</f>
        <v>UR</v>
      </c>
      <c r="L430" s="32" t="s">
        <v>977</v>
      </c>
      <c r="M430" s="32" t="s">
        <v>1260</v>
      </c>
      <c r="N430" s="32">
        <f>データ!F430</f>
        <v>14</v>
      </c>
      <c r="O430" s="32" t="s">
        <v>977</v>
      </c>
      <c r="P430" s="32" t="s">
        <v>1260</v>
      </c>
      <c r="Q430" s="32" t="str">
        <f>データ!G430</f>
        <v>遠</v>
      </c>
      <c r="R430" s="32" t="s">
        <v>977</v>
      </c>
      <c r="S430" s="32" t="s">
        <v>1260</v>
      </c>
      <c r="T430" s="33">
        <f>データ!H430</f>
        <v>19351</v>
      </c>
      <c r="U430" s="34" t="s">
        <v>977</v>
      </c>
      <c r="V430" s="34" t="s">
        <v>1260</v>
      </c>
      <c r="W430" s="33">
        <f>データ!I430</f>
        <v>6714</v>
      </c>
      <c r="X430" s="34" t="s">
        <v>977</v>
      </c>
      <c r="Y430" s="34" t="s">
        <v>1260</v>
      </c>
      <c r="Z430" s="33">
        <f>データ!J430</f>
        <v>5765</v>
      </c>
      <c r="AA430" s="34" t="s">
        <v>977</v>
      </c>
      <c r="AB430" s="34" t="s">
        <v>1260</v>
      </c>
      <c r="AC430" s="33" t="str">
        <f>データ!K430</f>
        <v>S+</v>
      </c>
      <c r="AD430" s="32" t="s">
        <v>977</v>
      </c>
      <c r="AE430" s="34" t="s">
        <v>1260</v>
      </c>
      <c r="AF430" s="33">
        <f>データ!L430</f>
        <v>31830</v>
      </c>
      <c r="AG430" s="34" t="s">
        <v>977</v>
      </c>
      <c r="AH430" s="34" t="s">
        <v>2273</v>
      </c>
      <c r="AI430" s="33" t="str">
        <f>データ!M430</f>
        <v>遠翠の神護</v>
      </c>
      <c r="AJ430" s="9" t="s">
        <v>2274</v>
      </c>
      <c r="AK430" s="33" t="str">
        <f>データ!O430</f>
        <v>-</v>
      </c>
      <c r="AL430" s="35" t="s">
        <v>977</v>
      </c>
      <c r="AM430" s="34" t="s">
        <v>2276</v>
      </c>
      <c r="AN430" s="33" t="str">
        <f>データ!Q430</f>
        <v>オラクルオーダー／真</v>
      </c>
      <c r="AO430" s="9" t="s">
        <v>2277</v>
      </c>
      <c r="AP430" s="33" t="str">
        <f>データ!S430</f>
        <v>-</v>
      </c>
      <c r="AQ430" s="35" t="s">
        <v>977</v>
      </c>
      <c r="AR430" s="34" t="s">
        <v>1260</v>
      </c>
      <c r="AS430" s="33" t="str">
        <f>データ!U430</f>
        <v>-</v>
      </c>
      <c r="AT430" s="35" t="s">
        <v>977</v>
      </c>
      <c r="AU430" s="34" t="s">
        <v>1260</v>
      </c>
      <c r="AV430" s="33" t="str">
        <f>データ!W430</f>
        <v>-</v>
      </c>
      <c r="AW430" s="35" t="s">
        <v>977</v>
      </c>
      <c r="AX430" s="34" t="s">
        <v>1260</v>
      </c>
      <c r="AY430" s="33" t="str">
        <f>データ!X430</f>
        <v>常設</v>
      </c>
      <c r="AZ430" s="35" t="s">
        <v>977</v>
      </c>
      <c r="BA430" s="9" t="s">
        <v>972</v>
      </c>
    </row>
    <row r="431" spans="1:53" x14ac:dyDescent="0.15">
      <c r="A431" s="9" t="s">
        <v>969</v>
      </c>
      <c r="B431" s="9" t="s">
        <v>1392</v>
      </c>
      <c r="C431" s="32" t="str">
        <f>"./images/thumbnail/"&amp;データ!B431&amp;".jpg"</f>
        <v>./images/thumbnail/1750.jpg</v>
      </c>
      <c r="D431" s="32" t="s">
        <v>1393</v>
      </c>
      <c r="E431" s="32" t="str">
        <f>"./images/thumbnail/"&amp;データ!B431&amp;".jpg"</f>
        <v>./images/thumbnail/1750.jpg</v>
      </c>
      <c r="F431" s="32" t="s">
        <v>1064</v>
      </c>
      <c r="G431" s="32" t="s">
        <v>1260</v>
      </c>
      <c r="H431" s="32" t="str">
        <f>データ!D431</f>
        <v>ロッゾ</v>
      </c>
      <c r="I431" s="32" t="s">
        <v>977</v>
      </c>
      <c r="J431" s="32" t="s">
        <v>1260</v>
      </c>
      <c r="K431" s="32" t="str">
        <f>データ!E431</f>
        <v>SSR</v>
      </c>
      <c r="L431" s="32" t="s">
        <v>977</v>
      </c>
      <c r="M431" s="32" t="s">
        <v>1260</v>
      </c>
      <c r="N431" s="32">
        <f>データ!F431</f>
        <v>13</v>
      </c>
      <c r="O431" s="32" t="s">
        <v>977</v>
      </c>
      <c r="P431" s="32" t="s">
        <v>1260</v>
      </c>
      <c r="Q431" s="32" t="str">
        <f>データ!G431</f>
        <v>打</v>
      </c>
      <c r="R431" s="32" t="s">
        <v>977</v>
      </c>
      <c r="S431" s="32" t="s">
        <v>1260</v>
      </c>
      <c r="T431" s="33">
        <f>データ!H431</f>
        <v>18820</v>
      </c>
      <c r="U431" s="34" t="s">
        <v>977</v>
      </c>
      <c r="V431" s="34" t="s">
        <v>1260</v>
      </c>
      <c r="W431" s="33">
        <f>データ!I431</f>
        <v>5336</v>
      </c>
      <c r="X431" s="34" t="s">
        <v>977</v>
      </c>
      <c r="Y431" s="34" t="s">
        <v>1260</v>
      </c>
      <c r="Z431" s="33">
        <f>データ!J431</f>
        <v>7920</v>
      </c>
      <c r="AA431" s="34" t="s">
        <v>977</v>
      </c>
      <c r="AB431" s="34" t="s">
        <v>1260</v>
      </c>
      <c r="AC431" s="33" t="str">
        <f>データ!K431</f>
        <v>A-</v>
      </c>
      <c r="AD431" s="32" t="s">
        <v>977</v>
      </c>
      <c r="AE431" s="34" t="s">
        <v>1260</v>
      </c>
      <c r="AF431" s="33">
        <f>データ!L431</f>
        <v>32076</v>
      </c>
      <c r="AG431" s="34" t="s">
        <v>977</v>
      </c>
      <c r="AH431" s="34" t="s">
        <v>2273</v>
      </c>
      <c r="AI431" s="33" t="str">
        <f>データ!M431</f>
        <v>天幻光の交叉線／絶</v>
      </c>
      <c r="AJ431" s="9" t="s">
        <v>2274</v>
      </c>
      <c r="AK431" s="33" t="str">
        <f>データ!O431</f>
        <v>-</v>
      </c>
      <c r="AL431" s="35" t="s">
        <v>977</v>
      </c>
      <c r="AM431" s="34" t="s">
        <v>2276</v>
      </c>
      <c r="AN431" s="33" t="str">
        <f>データ!Q431</f>
        <v>キャッスルヴェール</v>
      </c>
      <c r="AO431" s="9" t="s">
        <v>2277</v>
      </c>
      <c r="AP431" s="33" t="str">
        <f>データ!S431</f>
        <v>-</v>
      </c>
      <c r="AQ431" s="35" t="s">
        <v>977</v>
      </c>
      <c r="AR431" s="34" t="s">
        <v>1260</v>
      </c>
      <c r="AS431" s="33" t="str">
        <f>データ!U431</f>
        <v>-</v>
      </c>
      <c r="AT431" s="35" t="s">
        <v>977</v>
      </c>
      <c r="AU431" s="34" t="s">
        <v>1260</v>
      </c>
      <c r="AV431" s="33" t="str">
        <f>データ!W431</f>
        <v>-</v>
      </c>
      <c r="AW431" s="35" t="s">
        <v>977</v>
      </c>
      <c r="AX431" s="34" t="s">
        <v>1260</v>
      </c>
      <c r="AY431" s="33" t="str">
        <f>データ!X431</f>
        <v>常設</v>
      </c>
      <c r="AZ431" s="35" t="s">
        <v>977</v>
      </c>
      <c r="BA431" s="9" t="s">
        <v>972</v>
      </c>
    </row>
    <row r="432" spans="1:53" x14ac:dyDescent="0.15">
      <c r="A432" s="9" t="s">
        <v>969</v>
      </c>
      <c r="B432" s="9" t="s">
        <v>1392</v>
      </c>
      <c r="C432" s="32" t="str">
        <f>"./images/thumbnail/"&amp;データ!B432&amp;".jpg"</f>
        <v>./images/thumbnail/1748.jpg</v>
      </c>
      <c r="D432" s="32" t="s">
        <v>1393</v>
      </c>
      <c r="E432" s="32" t="str">
        <f>"./images/thumbnail/"&amp;データ!B432&amp;".jpg"</f>
        <v>./images/thumbnail/1748.jpg</v>
      </c>
      <c r="F432" s="32" t="s">
        <v>1064</v>
      </c>
      <c r="G432" s="32" t="s">
        <v>1260</v>
      </c>
      <c r="H432" s="32" t="str">
        <f>データ!D432</f>
        <v>ランベール</v>
      </c>
      <c r="I432" s="32" t="s">
        <v>977</v>
      </c>
      <c r="J432" s="32" t="s">
        <v>1260</v>
      </c>
      <c r="K432" s="32" t="str">
        <f>データ!E432</f>
        <v>UR</v>
      </c>
      <c r="L432" s="32" t="s">
        <v>977</v>
      </c>
      <c r="M432" s="32" t="s">
        <v>1260</v>
      </c>
      <c r="N432" s="32">
        <f>データ!F432</f>
        <v>14</v>
      </c>
      <c r="O432" s="32" t="s">
        <v>977</v>
      </c>
      <c r="P432" s="32" t="s">
        <v>1260</v>
      </c>
      <c r="Q432" s="32" t="str">
        <f>データ!G432</f>
        <v>突</v>
      </c>
      <c r="R432" s="32" t="s">
        <v>977</v>
      </c>
      <c r="S432" s="32" t="s">
        <v>1260</v>
      </c>
      <c r="T432" s="33">
        <f>データ!H432</f>
        <v>18764</v>
      </c>
      <c r="U432" s="34" t="s">
        <v>977</v>
      </c>
      <c r="V432" s="34" t="s">
        <v>1260</v>
      </c>
      <c r="W432" s="33">
        <f>データ!I432</f>
        <v>6414</v>
      </c>
      <c r="X432" s="34" t="s">
        <v>977</v>
      </c>
      <c r="Y432" s="34" t="s">
        <v>1260</v>
      </c>
      <c r="Z432" s="33">
        <f>データ!J432</f>
        <v>7083</v>
      </c>
      <c r="AA432" s="34" t="s">
        <v>977</v>
      </c>
      <c r="AB432" s="34" t="s">
        <v>1260</v>
      </c>
      <c r="AC432" s="33" t="str">
        <f>データ!K432</f>
        <v>SS+</v>
      </c>
      <c r="AD432" s="32" t="s">
        <v>977</v>
      </c>
      <c r="AE432" s="34" t="s">
        <v>1260</v>
      </c>
      <c r="AF432" s="33">
        <f>データ!L432</f>
        <v>32261</v>
      </c>
      <c r="AG432" s="34" t="s">
        <v>977</v>
      </c>
      <c r="AH432" s="34" t="s">
        <v>2273</v>
      </c>
      <c r="AI432" s="33" t="str">
        <f>データ!M432</f>
        <v>地幻神の六連撃／真</v>
      </c>
      <c r="AJ432" s="9" t="s">
        <v>2274</v>
      </c>
      <c r="AK432" s="33" t="str">
        <f>データ!O432</f>
        <v>-</v>
      </c>
      <c r="AL432" s="35" t="s">
        <v>977</v>
      </c>
      <c r="AM432" s="34" t="s">
        <v>2276</v>
      </c>
      <c r="AN432" s="33" t="str">
        <f>データ!Q432</f>
        <v>エース／絶</v>
      </c>
      <c r="AO432" s="9" t="s">
        <v>2277</v>
      </c>
      <c r="AP432" s="33" t="str">
        <f>データ!S432</f>
        <v>-</v>
      </c>
      <c r="AQ432" s="35" t="s">
        <v>977</v>
      </c>
      <c r="AR432" s="34" t="s">
        <v>1260</v>
      </c>
      <c r="AS432" s="33" t="str">
        <f>データ!U432</f>
        <v>-</v>
      </c>
      <c r="AT432" s="35" t="s">
        <v>977</v>
      </c>
      <c r="AU432" s="34" t="s">
        <v>1260</v>
      </c>
      <c r="AV432" s="33" t="str">
        <f>データ!W432</f>
        <v>-</v>
      </c>
      <c r="AW432" s="35" t="s">
        <v>977</v>
      </c>
      <c r="AX432" s="34" t="s">
        <v>1260</v>
      </c>
      <c r="AY432" s="33" t="str">
        <f>データ!X432</f>
        <v>常設</v>
      </c>
      <c r="AZ432" s="35" t="s">
        <v>977</v>
      </c>
      <c r="BA432" s="9" t="s">
        <v>972</v>
      </c>
    </row>
    <row r="433" spans="1:53" x14ac:dyDescent="0.15">
      <c r="A433" s="9" t="s">
        <v>969</v>
      </c>
      <c r="B433" s="9" t="s">
        <v>1392</v>
      </c>
      <c r="C433" s="32" t="str">
        <f>"./images/thumbnail/"&amp;データ!B433&amp;".jpg"</f>
        <v>./images/thumbnail/1746.jpg</v>
      </c>
      <c r="D433" s="32" t="s">
        <v>1393</v>
      </c>
      <c r="E433" s="32" t="str">
        <f>"./images/thumbnail/"&amp;データ!B433&amp;".jpg"</f>
        <v>./images/thumbnail/1746.jpg</v>
      </c>
      <c r="F433" s="32" t="s">
        <v>1064</v>
      </c>
      <c r="G433" s="32" t="s">
        <v>1260</v>
      </c>
      <c r="H433" s="32" t="str">
        <f>データ!D433</f>
        <v>アニー</v>
      </c>
      <c r="I433" s="32" t="s">
        <v>977</v>
      </c>
      <c r="J433" s="32" t="s">
        <v>1260</v>
      </c>
      <c r="K433" s="32" t="str">
        <f>データ!E433</f>
        <v>SSR</v>
      </c>
      <c r="L433" s="32" t="s">
        <v>977</v>
      </c>
      <c r="M433" s="32" t="s">
        <v>1260</v>
      </c>
      <c r="N433" s="32">
        <f>データ!F433</f>
        <v>13</v>
      </c>
      <c r="O433" s="32" t="s">
        <v>977</v>
      </c>
      <c r="P433" s="32" t="s">
        <v>1260</v>
      </c>
      <c r="Q433" s="32" t="str">
        <f>データ!G433</f>
        <v>斬</v>
      </c>
      <c r="R433" s="32" t="s">
        <v>977</v>
      </c>
      <c r="S433" s="32" t="s">
        <v>1260</v>
      </c>
      <c r="T433" s="33">
        <f>データ!H433</f>
        <v>14754</v>
      </c>
      <c r="U433" s="34" t="s">
        <v>977</v>
      </c>
      <c r="V433" s="34" t="s">
        <v>1260</v>
      </c>
      <c r="W433" s="33">
        <f>データ!I433</f>
        <v>7789</v>
      </c>
      <c r="X433" s="34" t="s">
        <v>977</v>
      </c>
      <c r="Y433" s="34" t="s">
        <v>1260</v>
      </c>
      <c r="Z433" s="33">
        <f>データ!J433</f>
        <v>5439</v>
      </c>
      <c r="AA433" s="34" t="s">
        <v>977</v>
      </c>
      <c r="AB433" s="34" t="s">
        <v>1260</v>
      </c>
      <c r="AC433" s="33" t="str">
        <f>データ!K433</f>
        <v>A+</v>
      </c>
      <c r="AD433" s="32" t="s">
        <v>977</v>
      </c>
      <c r="AE433" s="34" t="s">
        <v>1260</v>
      </c>
      <c r="AF433" s="33">
        <f>データ!L433</f>
        <v>27982</v>
      </c>
      <c r="AG433" s="34" t="s">
        <v>977</v>
      </c>
      <c r="AH433" s="34" t="s">
        <v>2273</v>
      </c>
      <c r="AI433" s="33" t="str">
        <f>データ!M433</f>
        <v>斬紅の聖天</v>
      </c>
      <c r="AJ433" s="9" t="s">
        <v>2274</v>
      </c>
      <c r="AK433" s="33" t="str">
        <f>データ!O433</f>
        <v>-</v>
      </c>
      <c r="AL433" s="35" t="s">
        <v>977</v>
      </c>
      <c r="AM433" s="34" t="s">
        <v>2276</v>
      </c>
      <c r="AN433" s="33" t="str">
        <f>データ!Q433</f>
        <v>ポイントライズ／真</v>
      </c>
      <c r="AO433" s="9" t="s">
        <v>2277</v>
      </c>
      <c r="AP433" s="33" t="str">
        <f>データ!S433</f>
        <v>-</v>
      </c>
      <c r="AQ433" s="35" t="s">
        <v>977</v>
      </c>
      <c r="AR433" s="34" t="s">
        <v>1260</v>
      </c>
      <c r="AS433" s="33" t="str">
        <f>データ!U433</f>
        <v>-</v>
      </c>
      <c r="AT433" s="35" t="s">
        <v>977</v>
      </c>
      <c r="AU433" s="34" t="s">
        <v>1260</v>
      </c>
      <c r="AV433" s="33" t="str">
        <f>データ!W433</f>
        <v>-</v>
      </c>
      <c r="AW433" s="35" t="s">
        <v>977</v>
      </c>
      <c r="AX433" s="34" t="s">
        <v>1260</v>
      </c>
      <c r="AY433" s="33" t="str">
        <f>データ!X433</f>
        <v>常設</v>
      </c>
      <c r="AZ433" s="35" t="s">
        <v>977</v>
      </c>
      <c r="BA433" s="9" t="s">
        <v>972</v>
      </c>
    </row>
    <row r="434" spans="1:53" x14ac:dyDescent="0.15">
      <c r="A434" s="9" t="s">
        <v>969</v>
      </c>
      <c r="B434" s="9" t="s">
        <v>1392</v>
      </c>
      <c r="C434" s="32" t="str">
        <f>"./images/thumbnail/"&amp;データ!B434&amp;".jpg"</f>
        <v>./images/thumbnail/1744.jpg</v>
      </c>
      <c r="D434" s="32" t="s">
        <v>1393</v>
      </c>
      <c r="E434" s="32" t="str">
        <f>"./images/thumbnail/"&amp;データ!B434&amp;".jpg"</f>
        <v>./images/thumbnail/1744.jpg</v>
      </c>
      <c r="F434" s="32" t="s">
        <v>1064</v>
      </c>
      <c r="G434" s="32" t="s">
        <v>1260</v>
      </c>
      <c r="H434" s="32" t="str">
        <f>データ!D434</f>
        <v>ミネット</v>
      </c>
      <c r="I434" s="32" t="s">
        <v>977</v>
      </c>
      <c r="J434" s="32" t="s">
        <v>1260</v>
      </c>
      <c r="K434" s="32" t="str">
        <f>データ!E434</f>
        <v>UR</v>
      </c>
      <c r="L434" s="32" t="s">
        <v>977</v>
      </c>
      <c r="M434" s="32" t="s">
        <v>1260</v>
      </c>
      <c r="N434" s="32">
        <f>データ!F434</f>
        <v>14</v>
      </c>
      <c r="O434" s="32" t="s">
        <v>977</v>
      </c>
      <c r="P434" s="32" t="s">
        <v>1260</v>
      </c>
      <c r="Q434" s="32" t="str">
        <f>データ!G434</f>
        <v>打</v>
      </c>
      <c r="R434" s="32" t="s">
        <v>977</v>
      </c>
      <c r="S434" s="32" t="s">
        <v>1260</v>
      </c>
      <c r="T434" s="33">
        <f>データ!H434</f>
        <v>21174</v>
      </c>
      <c r="U434" s="34" t="s">
        <v>977</v>
      </c>
      <c r="V434" s="34" t="s">
        <v>1260</v>
      </c>
      <c r="W434" s="33">
        <f>データ!I434</f>
        <v>7134</v>
      </c>
      <c r="X434" s="34" t="s">
        <v>977</v>
      </c>
      <c r="Y434" s="34" t="s">
        <v>1260</v>
      </c>
      <c r="Z434" s="33">
        <f>データ!J434</f>
        <v>8294</v>
      </c>
      <c r="AA434" s="34" t="s">
        <v>977</v>
      </c>
      <c r="AB434" s="34" t="s">
        <v>1260</v>
      </c>
      <c r="AC434" s="33" t="str">
        <f>データ!K434</f>
        <v>A+</v>
      </c>
      <c r="AD434" s="32" t="s">
        <v>977</v>
      </c>
      <c r="AE434" s="34" t="s">
        <v>1260</v>
      </c>
      <c r="AF434" s="33">
        <f>データ!L434</f>
        <v>36602</v>
      </c>
      <c r="AG434" s="34" t="s">
        <v>977</v>
      </c>
      <c r="AH434" s="34" t="s">
        <v>2273</v>
      </c>
      <c r="AI434" s="33" t="str">
        <f>データ!M434</f>
        <v>天焔幻の一閃／煌</v>
      </c>
      <c r="AJ434" s="9" t="s">
        <v>2274</v>
      </c>
      <c r="AK434" s="33" t="str">
        <f>データ!O434</f>
        <v>-</v>
      </c>
      <c r="AL434" s="35" t="s">
        <v>977</v>
      </c>
      <c r="AM434" s="34" t="s">
        <v>2276</v>
      </c>
      <c r="AN434" s="33" t="str">
        <f>データ!Q434</f>
        <v>エースオーダー／真</v>
      </c>
      <c r="AO434" s="9" t="s">
        <v>2277</v>
      </c>
      <c r="AP434" s="33" t="str">
        <f>データ!S434</f>
        <v>-</v>
      </c>
      <c r="AQ434" s="35" t="s">
        <v>977</v>
      </c>
      <c r="AR434" s="34" t="s">
        <v>1260</v>
      </c>
      <c r="AS434" s="33" t="str">
        <f>データ!U434</f>
        <v>-</v>
      </c>
      <c r="AT434" s="35" t="s">
        <v>977</v>
      </c>
      <c r="AU434" s="34" t="s">
        <v>1260</v>
      </c>
      <c r="AV434" s="33" t="str">
        <f>データ!W434</f>
        <v>-</v>
      </c>
      <c r="AW434" s="35" t="s">
        <v>977</v>
      </c>
      <c r="AX434" s="34" t="s">
        <v>1260</v>
      </c>
      <c r="AY434" s="33" t="str">
        <f>データ!X434</f>
        <v>覇者の塔</v>
      </c>
      <c r="AZ434" s="35" t="s">
        <v>977</v>
      </c>
      <c r="BA434" s="9" t="s">
        <v>972</v>
      </c>
    </row>
    <row r="435" spans="1:53" x14ac:dyDescent="0.15">
      <c r="A435" s="9" t="s">
        <v>969</v>
      </c>
      <c r="B435" s="9" t="s">
        <v>1392</v>
      </c>
      <c r="C435" s="32" t="str">
        <f>"./images/thumbnail/"&amp;データ!B435&amp;".jpg"</f>
        <v>./images/thumbnail/1742_b.jpg</v>
      </c>
      <c r="D435" s="32" t="s">
        <v>1393</v>
      </c>
      <c r="E435" s="32" t="str">
        <f>"./images/thumbnail/"&amp;データ!B435&amp;".jpg"</f>
        <v>./images/thumbnail/1742_b.jpg</v>
      </c>
      <c r="F435" s="32" t="s">
        <v>1064</v>
      </c>
      <c r="G435" s="32" t="s">
        <v>1260</v>
      </c>
      <c r="H435" s="32" t="str">
        <f>データ!D435</f>
        <v>ジャクリーン</v>
      </c>
      <c r="I435" s="32" t="s">
        <v>977</v>
      </c>
      <c r="J435" s="32" t="s">
        <v>1260</v>
      </c>
      <c r="K435" s="32" t="str">
        <f>データ!E435</f>
        <v>UR</v>
      </c>
      <c r="L435" s="32" t="s">
        <v>977</v>
      </c>
      <c r="M435" s="32" t="s">
        <v>1260</v>
      </c>
      <c r="N435" s="32">
        <f>データ!F435</f>
        <v>14</v>
      </c>
      <c r="O435" s="32" t="s">
        <v>977</v>
      </c>
      <c r="P435" s="32" t="s">
        <v>1260</v>
      </c>
      <c r="Q435" s="32" t="str">
        <f>データ!G435</f>
        <v>遠</v>
      </c>
      <c r="R435" s="32" t="s">
        <v>977</v>
      </c>
      <c r="S435" s="32" t="s">
        <v>1260</v>
      </c>
      <c r="T435" s="33">
        <f>データ!H435</f>
        <v>26421</v>
      </c>
      <c r="U435" s="34" t="s">
        <v>977</v>
      </c>
      <c r="V435" s="34" t="s">
        <v>1260</v>
      </c>
      <c r="W435" s="33">
        <f>データ!I435</f>
        <v>8895</v>
      </c>
      <c r="X435" s="34" t="s">
        <v>977</v>
      </c>
      <c r="Y435" s="34" t="s">
        <v>1260</v>
      </c>
      <c r="Z435" s="33">
        <f>データ!J435</f>
        <v>7771</v>
      </c>
      <c r="AA435" s="34" t="s">
        <v>977</v>
      </c>
      <c r="AB435" s="34" t="s">
        <v>1260</v>
      </c>
      <c r="AC435" s="33" t="str">
        <f>データ!K435</f>
        <v>SS1</v>
      </c>
      <c r="AD435" s="32" t="s">
        <v>977</v>
      </c>
      <c r="AE435" s="34" t="s">
        <v>1260</v>
      </c>
      <c r="AF435" s="33">
        <f>データ!L435</f>
        <v>43087</v>
      </c>
      <c r="AG435" s="34" t="s">
        <v>977</v>
      </c>
      <c r="AH435" s="34" t="s">
        <v>2273</v>
      </c>
      <c r="AI435" s="33" t="str">
        <f>データ!M435</f>
        <v>遠翠の神護</v>
      </c>
      <c r="AJ435" s="9" t="s">
        <v>2274</v>
      </c>
      <c r="AK435" s="33" t="str">
        <f>データ!O435</f>
        <v>-</v>
      </c>
      <c r="AL435" s="35" t="s">
        <v>977</v>
      </c>
      <c r="AM435" s="34" t="s">
        <v>2276</v>
      </c>
      <c r="AN435" s="33" t="str">
        <f>データ!Q435</f>
        <v>願えば、叶う</v>
      </c>
      <c r="AO435" s="9" t="s">
        <v>2277</v>
      </c>
      <c r="AP435" s="33" t="str">
        <f>データ!S435</f>
        <v>-</v>
      </c>
      <c r="AQ435" s="35" t="s">
        <v>977</v>
      </c>
      <c r="AR435" s="34" t="s">
        <v>1260</v>
      </c>
      <c r="AS435" s="33" t="str">
        <f>データ!U435</f>
        <v>-</v>
      </c>
      <c r="AT435" s="35" t="s">
        <v>977</v>
      </c>
      <c r="AU435" s="34" t="s">
        <v>1260</v>
      </c>
      <c r="AV435" s="33" t="str">
        <f>データ!W435</f>
        <v>-</v>
      </c>
      <c r="AW435" s="35" t="s">
        <v>977</v>
      </c>
      <c r="AX435" s="34" t="s">
        <v>1260</v>
      </c>
      <c r="AY435" s="33" t="str">
        <f>データ!X435</f>
        <v>精鋭化ユニット／鬼謀</v>
      </c>
      <c r="AZ435" s="35" t="s">
        <v>977</v>
      </c>
      <c r="BA435" s="9" t="s">
        <v>972</v>
      </c>
    </row>
    <row r="436" spans="1:53" x14ac:dyDescent="0.15">
      <c r="A436" s="9" t="s">
        <v>969</v>
      </c>
      <c r="B436" s="9" t="s">
        <v>1392</v>
      </c>
      <c r="C436" s="32" t="str">
        <f>"./images/thumbnail/"&amp;データ!B436&amp;".jpg"</f>
        <v>./images/thumbnail/1742_a.jpg</v>
      </c>
      <c r="D436" s="32" t="s">
        <v>1393</v>
      </c>
      <c r="E436" s="32" t="str">
        <f>"./images/thumbnail/"&amp;データ!B436&amp;".jpg"</f>
        <v>./images/thumbnail/1742_a.jpg</v>
      </c>
      <c r="F436" s="32" t="s">
        <v>1064</v>
      </c>
      <c r="G436" s="32" t="s">
        <v>1260</v>
      </c>
      <c r="H436" s="32" t="str">
        <f>データ!D436</f>
        <v>ジャクリーン</v>
      </c>
      <c r="I436" s="32" t="s">
        <v>977</v>
      </c>
      <c r="J436" s="32" t="s">
        <v>1260</v>
      </c>
      <c r="K436" s="32" t="str">
        <f>データ!E436</f>
        <v>UR</v>
      </c>
      <c r="L436" s="32" t="s">
        <v>977</v>
      </c>
      <c r="M436" s="32" t="s">
        <v>1260</v>
      </c>
      <c r="N436" s="32">
        <f>データ!F436</f>
        <v>14</v>
      </c>
      <c r="O436" s="32" t="s">
        <v>977</v>
      </c>
      <c r="P436" s="32" t="s">
        <v>1260</v>
      </c>
      <c r="Q436" s="32" t="str">
        <f>データ!G436</f>
        <v>遠</v>
      </c>
      <c r="R436" s="32" t="s">
        <v>977</v>
      </c>
      <c r="S436" s="32" t="s">
        <v>1260</v>
      </c>
      <c r="T436" s="33">
        <f>データ!H436</f>
        <v>27429</v>
      </c>
      <c r="U436" s="34" t="s">
        <v>977</v>
      </c>
      <c r="V436" s="34" t="s">
        <v>1260</v>
      </c>
      <c r="W436" s="33">
        <f>データ!I436</f>
        <v>9231</v>
      </c>
      <c r="X436" s="34" t="s">
        <v>977</v>
      </c>
      <c r="Y436" s="34" t="s">
        <v>1260</v>
      </c>
      <c r="Z436" s="33">
        <f>データ!J436</f>
        <v>8044</v>
      </c>
      <c r="AA436" s="34" t="s">
        <v>977</v>
      </c>
      <c r="AB436" s="34" t="s">
        <v>1260</v>
      </c>
      <c r="AC436" s="33" t="str">
        <f>データ!K436</f>
        <v>SS1</v>
      </c>
      <c r="AD436" s="32" t="s">
        <v>977</v>
      </c>
      <c r="AE436" s="34" t="s">
        <v>1260</v>
      </c>
      <c r="AF436" s="33">
        <f>データ!L436</f>
        <v>44704</v>
      </c>
      <c r="AG436" s="34" t="s">
        <v>977</v>
      </c>
      <c r="AH436" s="34" t="s">
        <v>2273</v>
      </c>
      <c r="AI436" s="33" t="str">
        <f>データ!M436</f>
        <v>遠翠の神護＋</v>
      </c>
      <c r="AJ436" s="9" t="s">
        <v>2274</v>
      </c>
      <c r="AK436" s="33" t="str">
        <f>データ!O436</f>
        <v>-</v>
      </c>
      <c r="AL436" s="35" t="s">
        <v>977</v>
      </c>
      <c r="AM436" s="34" t="s">
        <v>2276</v>
      </c>
      <c r="AN436" s="33" t="str">
        <f>データ!Q436</f>
        <v>オラクルオーダー／真</v>
      </c>
      <c r="AO436" s="9" t="s">
        <v>2277</v>
      </c>
      <c r="AP436" s="33" t="str">
        <f>データ!S436</f>
        <v>-</v>
      </c>
      <c r="AQ436" s="35" t="s">
        <v>977</v>
      </c>
      <c r="AR436" s="34" t="s">
        <v>1260</v>
      </c>
      <c r="AS436" s="33" t="str">
        <f>データ!U436</f>
        <v>-</v>
      </c>
      <c r="AT436" s="35" t="s">
        <v>977</v>
      </c>
      <c r="AU436" s="34" t="s">
        <v>1260</v>
      </c>
      <c r="AV436" s="33" t="str">
        <f>データ!W436</f>
        <v>-</v>
      </c>
      <c r="AW436" s="35" t="s">
        <v>977</v>
      </c>
      <c r="AX436" s="34" t="s">
        <v>1260</v>
      </c>
      <c r="AY436" s="33" t="str">
        <f>データ!X436</f>
        <v>精鋭化ユニット／神技</v>
      </c>
      <c r="AZ436" s="35" t="s">
        <v>977</v>
      </c>
      <c r="BA436" s="9" t="s">
        <v>972</v>
      </c>
    </row>
    <row r="437" spans="1:53" x14ac:dyDescent="0.15">
      <c r="A437" s="9" t="s">
        <v>969</v>
      </c>
      <c r="B437" s="9" t="s">
        <v>1392</v>
      </c>
      <c r="C437" s="32" t="str">
        <f>"./images/thumbnail/"&amp;データ!B437&amp;".jpg"</f>
        <v>./images/thumbnail/1742.jpg</v>
      </c>
      <c r="D437" s="32" t="s">
        <v>1393</v>
      </c>
      <c r="E437" s="32" t="str">
        <f>"./images/thumbnail/"&amp;データ!B437&amp;".jpg"</f>
        <v>./images/thumbnail/1742.jpg</v>
      </c>
      <c r="F437" s="32" t="s">
        <v>1064</v>
      </c>
      <c r="G437" s="32" t="s">
        <v>1260</v>
      </c>
      <c r="H437" s="32" t="str">
        <f>データ!D437</f>
        <v>ジャクリーン</v>
      </c>
      <c r="I437" s="32" t="s">
        <v>977</v>
      </c>
      <c r="J437" s="32" t="s">
        <v>1260</v>
      </c>
      <c r="K437" s="32" t="str">
        <f>データ!E437</f>
        <v>UR</v>
      </c>
      <c r="L437" s="32" t="s">
        <v>977</v>
      </c>
      <c r="M437" s="32" t="s">
        <v>1260</v>
      </c>
      <c r="N437" s="32">
        <f>データ!F437</f>
        <v>14</v>
      </c>
      <c r="O437" s="32" t="s">
        <v>977</v>
      </c>
      <c r="P437" s="32" t="s">
        <v>1260</v>
      </c>
      <c r="Q437" s="32" t="str">
        <f>データ!G437</f>
        <v>遠</v>
      </c>
      <c r="R437" s="32" t="s">
        <v>977</v>
      </c>
      <c r="S437" s="32" t="s">
        <v>1260</v>
      </c>
      <c r="T437" s="33">
        <f>データ!H437</f>
        <v>20016</v>
      </c>
      <c r="U437" s="34" t="s">
        <v>977</v>
      </c>
      <c r="V437" s="34" t="s">
        <v>1260</v>
      </c>
      <c r="W437" s="33">
        <f>データ!I437</f>
        <v>6984</v>
      </c>
      <c r="X437" s="34" t="s">
        <v>977</v>
      </c>
      <c r="Y437" s="34" t="s">
        <v>1260</v>
      </c>
      <c r="Z437" s="33">
        <f>データ!J437</f>
        <v>5545</v>
      </c>
      <c r="AA437" s="34" t="s">
        <v>977</v>
      </c>
      <c r="AB437" s="34" t="s">
        <v>1260</v>
      </c>
      <c r="AC437" s="33" t="str">
        <f>データ!K437</f>
        <v>S+</v>
      </c>
      <c r="AD437" s="32" t="s">
        <v>977</v>
      </c>
      <c r="AE437" s="34" t="s">
        <v>1260</v>
      </c>
      <c r="AF437" s="33">
        <f>データ!L437</f>
        <v>32545</v>
      </c>
      <c r="AG437" s="34" t="s">
        <v>977</v>
      </c>
      <c r="AH437" s="34" t="s">
        <v>2273</v>
      </c>
      <c r="AI437" s="33" t="str">
        <f>データ!M437</f>
        <v>遠翠の神護</v>
      </c>
      <c r="AJ437" s="9" t="s">
        <v>2274</v>
      </c>
      <c r="AK437" s="33" t="str">
        <f>データ!O437</f>
        <v>-</v>
      </c>
      <c r="AL437" s="35" t="s">
        <v>977</v>
      </c>
      <c r="AM437" s="34" t="s">
        <v>2276</v>
      </c>
      <c r="AN437" s="33" t="str">
        <f>データ!Q437</f>
        <v>オラクルオーダー／真</v>
      </c>
      <c r="AO437" s="9" t="s">
        <v>2277</v>
      </c>
      <c r="AP437" s="33" t="str">
        <f>データ!S437</f>
        <v>-</v>
      </c>
      <c r="AQ437" s="35" t="s">
        <v>977</v>
      </c>
      <c r="AR437" s="34" t="s">
        <v>1260</v>
      </c>
      <c r="AS437" s="33" t="str">
        <f>データ!U437</f>
        <v>-</v>
      </c>
      <c r="AT437" s="35" t="s">
        <v>977</v>
      </c>
      <c r="AU437" s="34" t="s">
        <v>1260</v>
      </c>
      <c r="AV437" s="33" t="str">
        <f>データ!W437</f>
        <v>-</v>
      </c>
      <c r="AW437" s="35" t="s">
        <v>977</v>
      </c>
      <c r="AX437" s="34" t="s">
        <v>1260</v>
      </c>
      <c r="AY437" s="33" t="str">
        <f>データ!X437</f>
        <v>ガチャイベ</v>
      </c>
      <c r="AZ437" s="35" t="s">
        <v>977</v>
      </c>
      <c r="BA437" s="9" t="s">
        <v>972</v>
      </c>
    </row>
    <row r="438" spans="1:53" x14ac:dyDescent="0.15">
      <c r="A438" s="9" t="s">
        <v>969</v>
      </c>
      <c r="B438" s="9" t="s">
        <v>1392</v>
      </c>
      <c r="C438" s="32" t="str">
        <f>"./images/thumbnail/"&amp;データ!B438&amp;".jpg"</f>
        <v>./images/thumbnail/1741.jpg</v>
      </c>
      <c r="D438" s="32" t="s">
        <v>1393</v>
      </c>
      <c r="E438" s="32" t="str">
        <f>"./images/thumbnail/"&amp;データ!B438&amp;".jpg"</f>
        <v>./images/thumbnail/1741.jpg</v>
      </c>
      <c r="F438" s="32" t="s">
        <v>1064</v>
      </c>
      <c r="G438" s="32" t="s">
        <v>1260</v>
      </c>
      <c r="H438" s="32" t="str">
        <f>データ!D438</f>
        <v>ルーカン</v>
      </c>
      <c r="I438" s="32" t="s">
        <v>977</v>
      </c>
      <c r="J438" s="32" t="s">
        <v>1260</v>
      </c>
      <c r="K438" s="32" t="str">
        <f>データ!E438</f>
        <v>UR</v>
      </c>
      <c r="L438" s="32" t="s">
        <v>977</v>
      </c>
      <c r="M438" s="32" t="s">
        <v>1260</v>
      </c>
      <c r="N438" s="32">
        <f>データ!F438</f>
        <v>14</v>
      </c>
      <c r="O438" s="32" t="s">
        <v>977</v>
      </c>
      <c r="P438" s="32" t="s">
        <v>1260</v>
      </c>
      <c r="Q438" s="32" t="str">
        <f>データ!G438</f>
        <v>突</v>
      </c>
      <c r="R438" s="32" t="s">
        <v>977</v>
      </c>
      <c r="S438" s="32" t="s">
        <v>1260</v>
      </c>
      <c r="T438" s="33">
        <f>データ!H438</f>
        <v>18819</v>
      </c>
      <c r="U438" s="34" t="s">
        <v>977</v>
      </c>
      <c r="V438" s="34" t="s">
        <v>1260</v>
      </c>
      <c r="W438" s="33">
        <f>データ!I438</f>
        <v>5921</v>
      </c>
      <c r="X438" s="34" t="s">
        <v>977</v>
      </c>
      <c r="Y438" s="34" t="s">
        <v>1260</v>
      </c>
      <c r="Z438" s="33">
        <f>データ!J438</f>
        <v>6629</v>
      </c>
      <c r="AA438" s="34" t="s">
        <v>977</v>
      </c>
      <c r="AB438" s="34" t="s">
        <v>1260</v>
      </c>
      <c r="AC438" s="33" t="str">
        <f>データ!K438</f>
        <v>SS3</v>
      </c>
      <c r="AD438" s="32" t="s">
        <v>977</v>
      </c>
      <c r="AE438" s="34" t="s">
        <v>1260</v>
      </c>
      <c r="AF438" s="33">
        <f>データ!L438</f>
        <v>31369</v>
      </c>
      <c r="AG438" s="34" t="s">
        <v>977</v>
      </c>
      <c r="AH438" s="34" t="s">
        <v>2273</v>
      </c>
      <c r="AI438" s="33" t="str">
        <f>データ!M438</f>
        <v>幻神の六連撃／真</v>
      </c>
      <c r="AJ438" s="9" t="s">
        <v>2274</v>
      </c>
      <c r="AK438" s="33" t="str">
        <f>データ!O438</f>
        <v>-</v>
      </c>
      <c r="AL438" s="35" t="s">
        <v>977</v>
      </c>
      <c r="AM438" s="34" t="s">
        <v>2276</v>
      </c>
      <c r="AN438" s="33" t="str">
        <f>データ!Q438</f>
        <v>ブリッツ</v>
      </c>
      <c r="AO438" s="9" t="s">
        <v>2277</v>
      </c>
      <c r="AP438" s="33" t="str">
        <f>データ!S438</f>
        <v>-</v>
      </c>
      <c r="AQ438" s="35" t="s">
        <v>977</v>
      </c>
      <c r="AR438" s="34" t="s">
        <v>1260</v>
      </c>
      <c r="AS438" s="33" t="str">
        <f>データ!U438</f>
        <v>-</v>
      </c>
      <c r="AT438" s="35" t="s">
        <v>977</v>
      </c>
      <c r="AU438" s="34" t="s">
        <v>1260</v>
      </c>
      <c r="AV438" s="33" t="str">
        <f>データ!W438</f>
        <v>-</v>
      </c>
      <c r="AW438" s="35" t="s">
        <v>977</v>
      </c>
      <c r="AX438" s="34" t="s">
        <v>1260</v>
      </c>
      <c r="AY438" s="33" t="str">
        <f>データ!X438</f>
        <v>ガチャイベ</v>
      </c>
      <c r="AZ438" s="35" t="s">
        <v>977</v>
      </c>
      <c r="BA438" s="9" t="s">
        <v>972</v>
      </c>
    </row>
    <row r="439" spans="1:53" x14ac:dyDescent="0.15">
      <c r="A439" s="9" t="s">
        <v>969</v>
      </c>
      <c r="B439" s="9" t="s">
        <v>1392</v>
      </c>
      <c r="C439" s="32" t="str">
        <f>"./images/thumbnail/"&amp;データ!B439&amp;".jpg"</f>
        <v>./images/thumbnail/1740.jpg</v>
      </c>
      <c r="D439" s="32" t="s">
        <v>1393</v>
      </c>
      <c r="E439" s="32" t="str">
        <f>"./images/thumbnail/"&amp;データ!B439&amp;".jpg"</f>
        <v>./images/thumbnail/1740.jpg</v>
      </c>
      <c r="F439" s="32" t="s">
        <v>1064</v>
      </c>
      <c r="G439" s="32" t="s">
        <v>1260</v>
      </c>
      <c r="H439" s="32" t="str">
        <f>データ!D439</f>
        <v>クンツ</v>
      </c>
      <c r="I439" s="32" t="s">
        <v>977</v>
      </c>
      <c r="J439" s="32" t="s">
        <v>1260</v>
      </c>
      <c r="K439" s="32" t="str">
        <f>データ!E439</f>
        <v>SSR</v>
      </c>
      <c r="L439" s="32" t="s">
        <v>977</v>
      </c>
      <c r="M439" s="32" t="s">
        <v>1260</v>
      </c>
      <c r="N439" s="32">
        <f>データ!F439</f>
        <v>13</v>
      </c>
      <c r="O439" s="32" t="s">
        <v>977</v>
      </c>
      <c r="P439" s="32" t="s">
        <v>1260</v>
      </c>
      <c r="Q439" s="32" t="str">
        <f>データ!G439</f>
        <v>遠</v>
      </c>
      <c r="R439" s="32" t="s">
        <v>977</v>
      </c>
      <c r="S439" s="32" t="s">
        <v>1260</v>
      </c>
      <c r="T439" s="33">
        <f>データ!H439</f>
        <v>16385</v>
      </c>
      <c r="U439" s="34" t="s">
        <v>977</v>
      </c>
      <c r="V439" s="34" t="s">
        <v>1260</v>
      </c>
      <c r="W439" s="33">
        <f>データ!I439</f>
        <v>6749</v>
      </c>
      <c r="X439" s="34" t="s">
        <v>977</v>
      </c>
      <c r="Y439" s="34" t="s">
        <v>1260</v>
      </c>
      <c r="Z439" s="33">
        <f>データ!J439</f>
        <v>4660</v>
      </c>
      <c r="AA439" s="34" t="s">
        <v>977</v>
      </c>
      <c r="AB439" s="34" t="s">
        <v>1260</v>
      </c>
      <c r="AC439" s="33" t="str">
        <f>データ!K439</f>
        <v>S-</v>
      </c>
      <c r="AD439" s="32" t="s">
        <v>977</v>
      </c>
      <c r="AE439" s="34" t="s">
        <v>1260</v>
      </c>
      <c r="AF439" s="33">
        <f>データ!L439</f>
        <v>27794</v>
      </c>
      <c r="AG439" s="34" t="s">
        <v>977</v>
      </c>
      <c r="AH439" s="34" t="s">
        <v>2273</v>
      </c>
      <c r="AI439" s="33" t="str">
        <f>データ!M439</f>
        <v>地幻射の五連撃</v>
      </c>
      <c r="AJ439" s="9" t="s">
        <v>2274</v>
      </c>
      <c r="AK439" s="33" t="str">
        <f>データ!O439</f>
        <v>-</v>
      </c>
      <c r="AL439" s="35" t="s">
        <v>977</v>
      </c>
      <c r="AM439" s="34" t="s">
        <v>2276</v>
      </c>
      <c r="AN439" s="33" t="str">
        <f>データ!Q439</f>
        <v>メナス</v>
      </c>
      <c r="AO439" s="9" t="s">
        <v>2277</v>
      </c>
      <c r="AP439" s="33" t="str">
        <f>データ!S439</f>
        <v>-</v>
      </c>
      <c r="AQ439" s="35" t="s">
        <v>977</v>
      </c>
      <c r="AR439" s="34" t="s">
        <v>1260</v>
      </c>
      <c r="AS439" s="33" t="str">
        <f>データ!U439</f>
        <v>-</v>
      </c>
      <c r="AT439" s="35" t="s">
        <v>977</v>
      </c>
      <c r="AU439" s="34" t="s">
        <v>1260</v>
      </c>
      <c r="AV439" s="33" t="str">
        <f>データ!W439</f>
        <v>-</v>
      </c>
      <c r="AW439" s="35" t="s">
        <v>977</v>
      </c>
      <c r="AX439" s="34" t="s">
        <v>1260</v>
      </c>
      <c r="AY439" s="33" t="str">
        <f>データ!X439</f>
        <v>常設</v>
      </c>
      <c r="AZ439" s="35" t="s">
        <v>977</v>
      </c>
      <c r="BA439" s="9" t="s">
        <v>972</v>
      </c>
    </row>
    <row r="440" spans="1:53" x14ac:dyDescent="0.15">
      <c r="A440" s="9" t="s">
        <v>969</v>
      </c>
      <c r="B440" s="9" t="s">
        <v>1392</v>
      </c>
      <c r="C440" s="32" t="str">
        <f>"./images/thumbnail/"&amp;データ!B440&amp;".jpg"</f>
        <v>./images/thumbnail/1738_b.jpg</v>
      </c>
      <c r="D440" s="32" t="s">
        <v>1393</v>
      </c>
      <c r="E440" s="32" t="str">
        <f>"./images/thumbnail/"&amp;データ!B440&amp;".jpg"</f>
        <v>./images/thumbnail/1738_b.jpg</v>
      </c>
      <c r="F440" s="32" t="s">
        <v>1064</v>
      </c>
      <c r="G440" s="32" t="s">
        <v>1260</v>
      </c>
      <c r="H440" s="32" t="str">
        <f>データ!D440</f>
        <v>オドレイ</v>
      </c>
      <c r="I440" s="32" t="s">
        <v>977</v>
      </c>
      <c r="J440" s="32" t="s">
        <v>1260</v>
      </c>
      <c r="K440" s="32" t="str">
        <f>データ!E440</f>
        <v>UR</v>
      </c>
      <c r="L440" s="32" t="s">
        <v>977</v>
      </c>
      <c r="M440" s="32" t="s">
        <v>1260</v>
      </c>
      <c r="N440" s="32">
        <f>データ!F440</f>
        <v>14</v>
      </c>
      <c r="O440" s="32" t="s">
        <v>977</v>
      </c>
      <c r="P440" s="32" t="s">
        <v>1260</v>
      </c>
      <c r="Q440" s="32" t="str">
        <f>データ!G440</f>
        <v>打</v>
      </c>
      <c r="R440" s="32" t="s">
        <v>977</v>
      </c>
      <c r="S440" s="32" t="s">
        <v>1260</v>
      </c>
      <c r="T440" s="33">
        <f>データ!H440</f>
        <v>30498</v>
      </c>
      <c r="U440" s="34" t="s">
        <v>977</v>
      </c>
      <c r="V440" s="34" t="s">
        <v>1260</v>
      </c>
      <c r="W440" s="33">
        <f>データ!I440</f>
        <v>8843</v>
      </c>
      <c r="X440" s="34" t="s">
        <v>977</v>
      </c>
      <c r="Y440" s="34" t="s">
        <v>1260</v>
      </c>
      <c r="Z440" s="33">
        <f>データ!J440</f>
        <v>11605</v>
      </c>
      <c r="AA440" s="34" t="s">
        <v>977</v>
      </c>
      <c r="AB440" s="34" t="s">
        <v>1260</v>
      </c>
      <c r="AC440" s="33" t="str">
        <f>データ!K440</f>
        <v>SS-</v>
      </c>
      <c r="AD440" s="32" t="s">
        <v>977</v>
      </c>
      <c r="AE440" s="34" t="s">
        <v>1260</v>
      </c>
      <c r="AF440" s="33">
        <f>データ!L440</f>
        <v>50946</v>
      </c>
      <c r="AG440" s="34" t="s">
        <v>977</v>
      </c>
      <c r="AH440" s="34" t="s">
        <v>2273</v>
      </c>
      <c r="AI440" s="33" t="str">
        <f>データ!M440</f>
        <v>焔幻の一閃／煌</v>
      </c>
      <c r="AJ440" s="9" t="s">
        <v>2274</v>
      </c>
      <c r="AK440" s="33" t="str">
        <f>データ!O440</f>
        <v>-</v>
      </c>
      <c r="AL440" s="35" t="s">
        <v>977</v>
      </c>
      <c r="AM440" s="34" t="s">
        <v>2276</v>
      </c>
      <c r="AN440" s="33" t="str">
        <f>データ!Q440</f>
        <v>爆炎の女傑</v>
      </c>
      <c r="AO440" s="9" t="s">
        <v>2277</v>
      </c>
      <c r="AP440" s="33" t="str">
        <f>データ!S440</f>
        <v>-</v>
      </c>
      <c r="AQ440" s="35" t="s">
        <v>977</v>
      </c>
      <c r="AR440" s="34" t="s">
        <v>1260</v>
      </c>
      <c r="AS440" s="33" t="str">
        <f>データ!U440</f>
        <v>-</v>
      </c>
      <c r="AT440" s="35" t="s">
        <v>977</v>
      </c>
      <c r="AU440" s="34" t="s">
        <v>1260</v>
      </c>
      <c r="AV440" s="33" t="str">
        <f>データ!W440</f>
        <v>-</v>
      </c>
      <c r="AW440" s="35" t="s">
        <v>977</v>
      </c>
      <c r="AX440" s="34" t="s">
        <v>1260</v>
      </c>
      <c r="AY440" s="33" t="str">
        <f>データ!X440</f>
        <v>精鋭化ユニット／鬼謀</v>
      </c>
      <c r="AZ440" s="35" t="s">
        <v>977</v>
      </c>
      <c r="BA440" s="9" t="s">
        <v>972</v>
      </c>
    </row>
    <row r="441" spans="1:53" x14ac:dyDescent="0.15">
      <c r="A441" s="9" t="s">
        <v>969</v>
      </c>
      <c r="B441" s="9" t="s">
        <v>1392</v>
      </c>
      <c r="C441" s="32" t="str">
        <f>"./images/thumbnail/"&amp;データ!B441&amp;".jpg"</f>
        <v>./images/thumbnail/1738_a.jpg</v>
      </c>
      <c r="D441" s="32" t="s">
        <v>1393</v>
      </c>
      <c r="E441" s="32" t="str">
        <f>"./images/thumbnail/"&amp;データ!B441&amp;".jpg"</f>
        <v>./images/thumbnail/1738_a.jpg</v>
      </c>
      <c r="F441" s="32" t="s">
        <v>1064</v>
      </c>
      <c r="G441" s="32" t="s">
        <v>1260</v>
      </c>
      <c r="H441" s="32" t="str">
        <f>データ!D441</f>
        <v>オドレイ</v>
      </c>
      <c r="I441" s="32" t="s">
        <v>977</v>
      </c>
      <c r="J441" s="32" t="s">
        <v>1260</v>
      </c>
      <c r="K441" s="32" t="str">
        <f>データ!E441</f>
        <v>UR</v>
      </c>
      <c r="L441" s="32" t="s">
        <v>977</v>
      </c>
      <c r="M441" s="32" t="s">
        <v>1260</v>
      </c>
      <c r="N441" s="32">
        <f>データ!F441</f>
        <v>14</v>
      </c>
      <c r="O441" s="32" t="s">
        <v>977</v>
      </c>
      <c r="P441" s="32" t="s">
        <v>1260</v>
      </c>
      <c r="Q441" s="32" t="str">
        <f>データ!G441</f>
        <v>打</v>
      </c>
      <c r="R441" s="32" t="s">
        <v>977</v>
      </c>
      <c r="S441" s="32" t="s">
        <v>1260</v>
      </c>
      <c r="T441" s="33">
        <f>データ!H441</f>
        <v>31674</v>
      </c>
      <c r="U441" s="34" t="s">
        <v>977</v>
      </c>
      <c r="V441" s="34" t="s">
        <v>1260</v>
      </c>
      <c r="W441" s="33">
        <f>データ!I441</f>
        <v>9179</v>
      </c>
      <c r="X441" s="34" t="s">
        <v>977</v>
      </c>
      <c r="Y441" s="34" t="s">
        <v>1260</v>
      </c>
      <c r="Z441" s="33">
        <f>データ!J441</f>
        <v>12025</v>
      </c>
      <c r="AA441" s="34" t="s">
        <v>977</v>
      </c>
      <c r="AB441" s="34" t="s">
        <v>1260</v>
      </c>
      <c r="AC441" s="33" t="str">
        <f>データ!K441</f>
        <v>SS-</v>
      </c>
      <c r="AD441" s="32" t="s">
        <v>977</v>
      </c>
      <c r="AE441" s="34" t="s">
        <v>1260</v>
      </c>
      <c r="AF441" s="33">
        <f>データ!L441</f>
        <v>52878</v>
      </c>
      <c r="AG441" s="34" t="s">
        <v>977</v>
      </c>
      <c r="AH441" s="34" t="s">
        <v>2273</v>
      </c>
      <c r="AI441" s="33" t="str">
        <f>データ!M441</f>
        <v>焔幻の一閃／煌＋</v>
      </c>
      <c r="AJ441" s="9" t="s">
        <v>2274</v>
      </c>
      <c r="AK441" s="33" t="str">
        <f>データ!O441</f>
        <v>-</v>
      </c>
      <c r="AL441" s="35" t="s">
        <v>977</v>
      </c>
      <c r="AM441" s="34" t="s">
        <v>2276</v>
      </c>
      <c r="AN441" s="33" t="str">
        <f>データ!Q441</f>
        <v>エッジノート／絶</v>
      </c>
      <c r="AO441" s="9" t="s">
        <v>2277</v>
      </c>
      <c r="AP441" s="33" t="str">
        <f>データ!S441</f>
        <v>-</v>
      </c>
      <c r="AQ441" s="35" t="s">
        <v>977</v>
      </c>
      <c r="AR441" s="34" t="s">
        <v>1260</v>
      </c>
      <c r="AS441" s="33" t="str">
        <f>データ!U441</f>
        <v>-</v>
      </c>
      <c r="AT441" s="35" t="s">
        <v>977</v>
      </c>
      <c r="AU441" s="34" t="s">
        <v>1260</v>
      </c>
      <c r="AV441" s="33" t="str">
        <f>データ!W441</f>
        <v>-</v>
      </c>
      <c r="AW441" s="35" t="s">
        <v>977</v>
      </c>
      <c r="AX441" s="34" t="s">
        <v>1260</v>
      </c>
      <c r="AY441" s="33" t="str">
        <f>データ!X441</f>
        <v>精鋭化ユニット／神技</v>
      </c>
      <c r="AZ441" s="35" t="s">
        <v>977</v>
      </c>
      <c r="BA441" s="9" t="s">
        <v>972</v>
      </c>
    </row>
    <row r="442" spans="1:53" x14ac:dyDescent="0.15">
      <c r="A442" s="9" t="s">
        <v>969</v>
      </c>
      <c r="B442" s="9" t="s">
        <v>1392</v>
      </c>
      <c r="C442" s="32" t="str">
        <f>"./images/thumbnail/"&amp;データ!B442&amp;".jpg"</f>
        <v>./images/thumbnail/1738.jpg</v>
      </c>
      <c r="D442" s="32" t="s">
        <v>1393</v>
      </c>
      <c r="E442" s="32" t="str">
        <f>"./images/thumbnail/"&amp;データ!B442&amp;".jpg"</f>
        <v>./images/thumbnail/1738.jpg</v>
      </c>
      <c r="F442" s="32" t="s">
        <v>1064</v>
      </c>
      <c r="G442" s="32" t="s">
        <v>1260</v>
      </c>
      <c r="H442" s="32" t="str">
        <f>データ!D442</f>
        <v>オドレイ</v>
      </c>
      <c r="I442" s="32" t="s">
        <v>977</v>
      </c>
      <c r="J442" s="32" t="s">
        <v>1260</v>
      </c>
      <c r="K442" s="32" t="str">
        <f>データ!E442</f>
        <v>UR</v>
      </c>
      <c r="L442" s="32" t="s">
        <v>977</v>
      </c>
      <c r="M442" s="32" t="s">
        <v>1260</v>
      </c>
      <c r="N442" s="32">
        <f>データ!F442</f>
        <v>14</v>
      </c>
      <c r="O442" s="32" t="s">
        <v>977</v>
      </c>
      <c r="P442" s="32" t="s">
        <v>1260</v>
      </c>
      <c r="Q442" s="32" t="str">
        <f>データ!G442</f>
        <v>打</v>
      </c>
      <c r="R442" s="32" t="s">
        <v>977</v>
      </c>
      <c r="S442" s="32" t="s">
        <v>1260</v>
      </c>
      <c r="T442" s="33">
        <f>データ!H442</f>
        <v>23820</v>
      </c>
      <c r="U442" s="34" t="s">
        <v>977</v>
      </c>
      <c r="V442" s="34" t="s">
        <v>1260</v>
      </c>
      <c r="W442" s="33">
        <f>データ!I442</f>
        <v>6806</v>
      </c>
      <c r="X442" s="34" t="s">
        <v>977</v>
      </c>
      <c r="Y442" s="34" t="s">
        <v>1260</v>
      </c>
      <c r="Z442" s="33">
        <f>データ!J442</f>
        <v>8287</v>
      </c>
      <c r="AA442" s="34" t="s">
        <v>977</v>
      </c>
      <c r="AB442" s="34" t="s">
        <v>1260</v>
      </c>
      <c r="AC442" s="33" t="str">
        <f>データ!K442</f>
        <v>A+</v>
      </c>
      <c r="AD442" s="32" t="s">
        <v>977</v>
      </c>
      <c r="AE442" s="34" t="s">
        <v>1260</v>
      </c>
      <c r="AF442" s="33">
        <f>データ!L442</f>
        <v>38913</v>
      </c>
      <c r="AG442" s="34" t="s">
        <v>977</v>
      </c>
      <c r="AH442" s="34" t="s">
        <v>2273</v>
      </c>
      <c r="AI442" s="33" t="str">
        <f>データ!M442</f>
        <v>焔幻の一閃／煌</v>
      </c>
      <c r="AJ442" s="9" t="s">
        <v>2274</v>
      </c>
      <c r="AK442" s="33" t="str">
        <f>データ!O442</f>
        <v>-</v>
      </c>
      <c r="AL442" s="35" t="s">
        <v>977</v>
      </c>
      <c r="AM442" s="34" t="s">
        <v>2276</v>
      </c>
      <c r="AN442" s="33" t="str">
        <f>データ!Q442</f>
        <v>エッジノート／絶</v>
      </c>
      <c r="AO442" s="9" t="s">
        <v>2277</v>
      </c>
      <c r="AP442" s="33" t="str">
        <f>データ!S442</f>
        <v>-</v>
      </c>
      <c r="AQ442" s="35" t="s">
        <v>977</v>
      </c>
      <c r="AR442" s="34" t="s">
        <v>1260</v>
      </c>
      <c r="AS442" s="33" t="str">
        <f>データ!U442</f>
        <v>-</v>
      </c>
      <c r="AT442" s="35" t="s">
        <v>977</v>
      </c>
      <c r="AU442" s="34" t="s">
        <v>1260</v>
      </c>
      <c r="AV442" s="33" t="str">
        <f>データ!W442</f>
        <v>-</v>
      </c>
      <c r="AW442" s="35" t="s">
        <v>977</v>
      </c>
      <c r="AX442" s="34" t="s">
        <v>1260</v>
      </c>
      <c r="AY442" s="33" t="str">
        <f>データ!X442</f>
        <v>常設</v>
      </c>
      <c r="AZ442" s="35" t="s">
        <v>977</v>
      </c>
      <c r="BA442" s="9" t="s">
        <v>972</v>
      </c>
    </row>
    <row r="443" spans="1:53" x14ac:dyDescent="0.15">
      <c r="A443" s="9" t="s">
        <v>969</v>
      </c>
      <c r="B443" s="9" t="s">
        <v>1392</v>
      </c>
      <c r="C443" s="32" t="str">
        <f>"./images/thumbnail/"&amp;データ!B443&amp;".jpg"</f>
        <v>./images/thumbnail/1736.jpg</v>
      </c>
      <c r="D443" s="32" t="s">
        <v>1393</v>
      </c>
      <c r="E443" s="32" t="str">
        <f>"./images/thumbnail/"&amp;データ!B443&amp;".jpg"</f>
        <v>./images/thumbnail/1736.jpg</v>
      </c>
      <c r="F443" s="32" t="s">
        <v>1064</v>
      </c>
      <c r="G443" s="32" t="s">
        <v>1260</v>
      </c>
      <c r="H443" s="32" t="str">
        <f>データ!D443</f>
        <v>イヴォン</v>
      </c>
      <c r="I443" s="32" t="s">
        <v>977</v>
      </c>
      <c r="J443" s="32" t="s">
        <v>1260</v>
      </c>
      <c r="K443" s="32" t="str">
        <f>データ!E443</f>
        <v>SSR</v>
      </c>
      <c r="L443" s="32" t="s">
        <v>977</v>
      </c>
      <c r="M443" s="32" t="s">
        <v>1260</v>
      </c>
      <c r="N443" s="32">
        <f>データ!F443</f>
        <v>13</v>
      </c>
      <c r="O443" s="32" t="s">
        <v>977</v>
      </c>
      <c r="P443" s="32" t="s">
        <v>1260</v>
      </c>
      <c r="Q443" s="32" t="str">
        <f>データ!G443</f>
        <v>突</v>
      </c>
      <c r="R443" s="32" t="s">
        <v>977</v>
      </c>
      <c r="S443" s="32" t="s">
        <v>1260</v>
      </c>
      <c r="T443" s="33">
        <f>データ!H443</f>
        <v>19037</v>
      </c>
      <c r="U443" s="34" t="s">
        <v>977</v>
      </c>
      <c r="V443" s="34" t="s">
        <v>1260</v>
      </c>
      <c r="W443" s="33">
        <f>データ!I443</f>
        <v>5667</v>
      </c>
      <c r="X443" s="34" t="s">
        <v>977</v>
      </c>
      <c r="Y443" s="34" t="s">
        <v>1260</v>
      </c>
      <c r="Z443" s="33">
        <f>データ!J443</f>
        <v>5386</v>
      </c>
      <c r="AA443" s="34" t="s">
        <v>977</v>
      </c>
      <c r="AB443" s="34" t="s">
        <v>1260</v>
      </c>
      <c r="AC443" s="33" t="str">
        <f>データ!K443</f>
        <v>SS-</v>
      </c>
      <c r="AD443" s="32" t="s">
        <v>977</v>
      </c>
      <c r="AE443" s="34" t="s">
        <v>1260</v>
      </c>
      <c r="AF443" s="33">
        <f>データ!L443</f>
        <v>30090</v>
      </c>
      <c r="AG443" s="34" t="s">
        <v>977</v>
      </c>
      <c r="AH443" s="34" t="s">
        <v>2273</v>
      </c>
      <c r="AI443" s="33" t="str">
        <f>データ!M443</f>
        <v>聖天消滅／斬紅</v>
      </c>
      <c r="AJ443" s="9" t="s">
        <v>2274</v>
      </c>
      <c r="AK443" s="33" t="str">
        <f>データ!O443</f>
        <v>-</v>
      </c>
      <c r="AL443" s="35" t="s">
        <v>977</v>
      </c>
      <c r="AM443" s="34" t="s">
        <v>2276</v>
      </c>
      <c r="AN443" s="33" t="str">
        <f>データ!Q443</f>
        <v>ランページ／真</v>
      </c>
      <c r="AO443" s="9" t="s">
        <v>2277</v>
      </c>
      <c r="AP443" s="33" t="str">
        <f>データ!S443</f>
        <v>-</v>
      </c>
      <c r="AQ443" s="35" t="s">
        <v>977</v>
      </c>
      <c r="AR443" s="34" t="s">
        <v>1260</v>
      </c>
      <c r="AS443" s="33" t="str">
        <f>データ!U443</f>
        <v>-</v>
      </c>
      <c r="AT443" s="35" t="s">
        <v>977</v>
      </c>
      <c r="AU443" s="34" t="s">
        <v>1260</v>
      </c>
      <c r="AV443" s="33" t="str">
        <f>データ!W443</f>
        <v>-</v>
      </c>
      <c r="AW443" s="35" t="s">
        <v>977</v>
      </c>
      <c r="AX443" s="34" t="s">
        <v>1260</v>
      </c>
      <c r="AY443" s="33" t="str">
        <f>データ!X443</f>
        <v>常設</v>
      </c>
      <c r="AZ443" s="35" t="s">
        <v>977</v>
      </c>
      <c r="BA443" s="9" t="s">
        <v>972</v>
      </c>
    </row>
    <row r="444" spans="1:53" x14ac:dyDescent="0.15">
      <c r="A444" s="9" t="s">
        <v>969</v>
      </c>
      <c r="B444" s="9" t="s">
        <v>1392</v>
      </c>
      <c r="C444" s="32" t="str">
        <f>"./images/thumbnail/"&amp;データ!B444&amp;".jpg"</f>
        <v>./images/thumbnail/1734_b.jpg</v>
      </c>
      <c r="D444" s="32" t="s">
        <v>1393</v>
      </c>
      <c r="E444" s="32" t="str">
        <f>"./images/thumbnail/"&amp;データ!B444&amp;".jpg"</f>
        <v>./images/thumbnail/1734_b.jpg</v>
      </c>
      <c r="F444" s="32" t="s">
        <v>1064</v>
      </c>
      <c r="G444" s="32" t="s">
        <v>1260</v>
      </c>
      <c r="H444" s="32" t="str">
        <f>データ!D444</f>
        <v>エロディ</v>
      </c>
      <c r="I444" s="32" t="s">
        <v>977</v>
      </c>
      <c r="J444" s="32" t="s">
        <v>1260</v>
      </c>
      <c r="K444" s="32" t="str">
        <f>データ!E444</f>
        <v>UR</v>
      </c>
      <c r="L444" s="32" t="s">
        <v>977</v>
      </c>
      <c r="M444" s="32" t="s">
        <v>1260</v>
      </c>
      <c r="N444" s="32">
        <f>データ!F444</f>
        <v>14</v>
      </c>
      <c r="O444" s="32" t="s">
        <v>977</v>
      </c>
      <c r="P444" s="32" t="s">
        <v>1260</v>
      </c>
      <c r="Q444" s="32" t="str">
        <f>データ!G444</f>
        <v>斬</v>
      </c>
      <c r="R444" s="32" t="s">
        <v>977</v>
      </c>
      <c r="S444" s="32" t="s">
        <v>1260</v>
      </c>
      <c r="T444" s="33">
        <f>データ!H444</f>
        <v>24172</v>
      </c>
      <c r="U444" s="34" t="s">
        <v>977</v>
      </c>
      <c r="V444" s="34" t="s">
        <v>1260</v>
      </c>
      <c r="W444" s="33">
        <f>データ!I444</f>
        <v>10766</v>
      </c>
      <c r="X444" s="34" t="s">
        <v>977</v>
      </c>
      <c r="Y444" s="34" t="s">
        <v>1260</v>
      </c>
      <c r="Z444" s="33">
        <f>データ!J444</f>
        <v>7543</v>
      </c>
      <c r="AA444" s="34" t="s">
        <v>977</v>
      </c>
      <c r="AB444" s="34" t="s">
        <v>1260</v>
      </c>
      <c r="AC444" s="33" t="str">
        <f>データ!K444</f>
        <v>SS+</v>
      </c>
      <c r="AD444" s="32" t="s">
        <v>977</v>
      </c>
      <c r="AE444" s="34" t="s">
        <v>1260</v>
      </c>
      <c r="AF444" s="33">
        <f>データ!L444</f>
        <v>42481</v>
      </c>
      <c r="AG444" s="34" t="s">
        <v>977</v>
      </c>
      <c r="AH444" s="34" t="s">
        <v>2273</v>
      </c>
      <c r="AI444" s="33" t="str">
        <f>データ!M444</f>
        <v>対紫の突風／煌</v>
      </c>
      <c r="AJ444" s="9" t="s">
        <v>2274</v>
      </c>
      <c r="AK444" s="33" t="str">
        <f>データ!O444</f>
        <v>-</v>
      </c>
      <c r="AL444" s="35" t="s">
        <v>977</v>
      </c>
      <c r="AM444" s="34" t="s">
        <v>2276</v>
      </c>
      <c r="AN444" s="33" t="str">
        <f>データ!Q444</f>
        <v>灼砂の魔双剣</v>
      </c>
      <c r="AO444" s="9" t="s">
        <v>2277</v>
      </c>
      <c r="AP444" s="33" t="str">
        <f>データ!S444</f>
        <v>-</v>
      </c>
      <c r="AQ444" s="35" t="s">
        <v>977</v>
      </c>
      <c r="AR444" s="34" t="s">
        <v>1260</v>
      </c>
      <c r="AS444" s="33" t="str">
        <f>データ!U444</f>
        <v>-</v>
      </c>
      <c r="AT444" s="35" t="s">
        <v>977</v>
      </c>
      <c r="AU444" s="34" t="s">
        <v>1260</v>
      </c>
      <c r="AV444" s="33" t="str">
        <f>データ!W444</f>
        <v>-</v>
      </c>
      <c r="AW444" s="35" t="s">
        <v>977</v>
      </c>
      <c r="AX444" s="34" t="s">
        <v>1260</v>
      </c>
      <c r="AY444" s="33" t="str">
        <f>データ!X444</f>
        <v>精鋭化ユニット／鬼謀</v>
      </c>
      <c r="AZ444" s="35" t="s">
        <v>977</v>
      </c>
      <c r="BA444" s="9" t="s">
        <v>972</v>
      </c>
    </row>
    <row r="445" spans="1:53" x14ac:dyDescent="0.15">
      <c r="A445" s="9" t="s">
        <v>969</v>
      </c>
      <c r="B445" s="9" t="s">
        <v>1392</v>
      </c>
      <c r="C445" s="32" t="str">
        <f>"./images/thumbnail/"&amp;データ!B445&amp;".jpg"</f>
        <v>./images/thumbnail/1734_a.jpg</v>
      </c>
      <c r="D445" s="32" t="s">
        <v>1393</v>
      </c>
      <c r="E445" s="32" t="str">
        <f>"./images/thumbnail/"&amp;データ!B445&amp;".jpg"</f>
        <v>./images/thumbnail/1734_a.jpg</v>
      </c>
      <c r="F445" s="32" t="s">
        <v>1064</v>
      </c>
      <c r="G445" s="32" t="s">
        <v>1260</v>
      </c>
      <c r="H445" s="32" t="str">
        <f>データ!D445</f>
        <v>エロディ</v>
      </c>
      <c r="I445" s="32" t="s">
        <v>977</v>
      </c>
      <c r="J445" s="32" t="s">
        <v>1260</v>
      </c>
      <c r="K445" s="32" t="str">
        <f>データ!E445</f>
        <v>UR</v>
      </c>
      <c r="L445" s="32" t="s">
        <v>977</v>
      </c>
      <c r="M445" s="32" t="s">
        <v>1260</v>
      </c>
      <c r="N445" s="32">
        <f>データ!F445</f>
        <v>14</v>
      </c>
      <c r="O445" s="32" t="s">
        <v>977</v>
      </c>
      <c r="P445" s="32" t="s">
        <v>1260</v>
      </c>
      <c r="Q445" s="32" t="str">
        <f>データ!G445</f>
        <v>斬</v>
      </c>
      <c r="R445" s="32" t="s">
        <v>977</v>
      </c>
      <c r="S445" s="32" t="s">
        <v>1260</v>
      </c>
      <c r="T445" s="33">
        <f>データ!H445</f>
        <v>25180</v>
      </c>
      <c r="U445" s="34" t="s">
        <v>977</v>
      </c>
      <c r="V445" s="34" t="s">
        <v>1260</v>
      </c>
      <c r="W445" s="33">
        <f>データ!I445</f>
        <v>11165</v>
      </c>
      <c r="X445" s="34" t="s">
        <v>977</v>
      </c>
      <c r="Y445" s="34" t="s">
        <v>1260</v>
      </c>
      <c r="Z445" s="33">
        <f>データ!J445</f>
        <v>7837</v>
      </c>
      <c r="AA445" s="34" t="s">
        <v>977</v>
      </c>
      <c r="AB445" s="34" t="s">
        <v>1260</v>
      </c>
      <c r="AC445" s="33" t="str">
        <f>データ!K445</f>
        <v>SS+</v>
      </c>
      <c r="AD445" s="32" t="s">
        <v>977</v>
      </c>
      <c r="AE445" s="34" t="s">
        <v>1260</v>
      </c>
      <c r="AF445" s="33">
        <f>データ!L445</f>
        <v>44182</v>
      </c>
      <c r="AG445" s="34" t="s">
        <v>977</v>
      </c>
      <c r="AH445" s="34" t="s">
        <v>2273</v>
      </c>
      <c r="AI445" s="33" t="str">
        <f>データ!M445</f>
        <v>対紫の突風／煌＋</v>
      </c>
      <c r="AJ445" s="9" t="s">
        <v>2274</v>
      </c>
      <c r="AK445" s="33" t="str">
        <f>データ!O445</f>
        <v>-</v>
      </c>
      <c r="AL445" s="35" t="s">
        <v>977</v>
      </c>
      <c r="AM445" s="34" t="s">
        <v>2276</v>
      </c>
      <c r="AN445" s="33" t="str">
        <f>データ!Q445</f>
        <v>キャッスルウィークネス／真</v>
      </c>
      <c r="AO445" s="9" t="s">
        <v>2277</v>
      </c>
      <c r="AP445" s="33" t="str">
        <f>データ!S445</f>
        <v>-</v>
      </c>
      <c r="AQ445" s="35" t="s">
        <v>977</v>
      </c>
      <c r="AR445" s="34" t="s">
        <v>1260</v>
      </c>
      <c r="AS445" s="33" t="str">
        <f>データ!U445</f>
        <v>-</v>
      </c>
      <c r="AT445" s="35" t="s">
        <v>977</v>
      </c>
      <c r="AU445" s="34" t="s">
        <v>1260</v>
      </c>
      <c r="AV445" s="33" t="str">
        <f>データ!W445</f>
        <v>-</v>
      </c>
      <c r="AW445" s="35" t="s">
        <v>977</v>
      </c>
      <c r="AX445" s="34" t="s">
        <v>1260</v>
      </c>
      <c r="AY445" s="33" t="str">
        <f>データ!X445</f>
        <v>精鋭化ユニット／神技</v>
      </c>
      <c r="AZ445" s="35" t="s">
        <v>977</v>
      </c>
      <c r="BA445" s="9" t="s">
        <v>972</v>
      </c>
    </row>
    <row r="446" spans="1:53" x14ac:dyDescent="0.15">
      <c r="A446" s="9" t="s">
        <v>969</v>
      </c>
      <c r="B446" s="9" t="s">
        <v>1392</v>
      </c>
      <c r="C446" s="32" t="str">
        <f>"./images/thumbnail/"&amp;データ!B446&amp;".jpg"</f>
        <v>./images/thumbnail/1734.jpg</v>
      </c>
      <c r="D446" s="32" t="s">
        <v>1393</v>
      </c>
      <c r="E446" s="32" t="str">
        <f>"./images/thumbnail/"&amp;データ!B446&amp;".jpg"</f>
        <v>./images/thumbnail/1734.jpg</v>
      </c>
      <c r="F446" s="32" t="s">
        <v>1064</v>
      </c>
      <c r="G446" s="32" t="s">
        <v>1260</v>
      </c>
      <c r="H446" s="32" t="str">
        <f>データ!D446</f>
        <v>エロディ</v>
      </c>
      <c r="I446" s="32" t="s">
        <v>977</v>
      </c>
      <c r="J446" s="32" t="s">
        <v>1260</v>
      </c>
      <c r="K446" s="32" t="str">
        <f>データ!E446</f>
        <v>UR</v>
      </c>
      <c r="L446" s="32" t="s">
        <v>977</v>
      </c>
      <c r="M446" s="32" t="s">
        <v>1260</v>
      </c>
      <c r="N446" s="32">
        <f>データ!F446</f>
        <v>14</v>
      </c>
      <c r="O446" s="32" t="s">
        <v>977</v>
      </c>
      <c r="P446" s="32" t="s">
        <v>1260</v>
      </c>
      <c r="Q446" s="32" t="str">
        <f>データ!G446</f>
        <v>斬</v>
      </c>
      <c r="R446" s="32" t="s">
        <v>977</v>
      </c>
      <c r="S446" s="32" t="s">
        <v>1260</v>
      </c>
      <c r="T446" s="33">
        <f>データ!H446</f>
        <v>20476</v>
      </c>
      <c r="U446" s="34" t="s">
        <v>977</v>
      </c>
      <c r="V446" s="34" t="s">
        <v>1260</v>
      </c>
      <c r="W446" s="33">
        <f>データ!I446</f>
        <v>7973</v>
      </c>
      <c r="X446" s="34" t="s">
        <v>977</v>
      </c>
      <c r="Y446" s="34" t="s">
        <v>1260</v>
      </c>
      <c r="Z446" s="33">
        <f>データ!J446</f>
        <v>5632</v>
      </c>
      <c r="AA446" s="34" t="s">
        <v>977</v>
      </c>
      <c r="AB446" s="34" t="s">
        <v>1260</v>
      </c>
      <c r="AC446" s="33" t="str">
        <f>データ!K446</f>
        <v>S</v>
      </c>
      <c r="AD446" s="32" t="s">
        <v>977</v>
      </c>
      <c r="AE446" s="34" t="s">
        <v>1260</v>
      </c>
      <c r="AF446" s="33">
        <f>データ!L446</f>
        <v>34081</v>
      </c>
      <c r="AG446" s="34" t="s">
        <v>977</v>
      </c>
      <c r="AH446" s="34" t="s">
        <v>2273</v>
      </c>
      <c r="AI446" s="33" t="str">
        <f>データ!M446</f>
        <v>対紫の突風／煌</v>
      </c>
      <c r="AJ446" s="9" t="s">
        <v>2274</v>
      </c>
      <c r="AK446" s="33" t="str">
        <f>データ!O446</f>
        <v>-</v>
      </c>
      <c r="AL446" s="35" t="s">
        <v>977</v>
      </c>
      <c r="AM446" s="34" t="s">
        <v>2276</v>
      </c>
      <c r="AN446" s="33" t="str">
        <f>データ!Q446</f>
        <v>キャッスルウィークネス／真</v>
      </c>
      <c r="AO446" s="9" t="s">
        <v>2277</v>
      </c>
      <c r="AP446" s="33" t="str">
        <f>データ!S446</f>
        <v>-</v>
      </c>
      <c r="AQ446" s="35" t="s">
        <v>977</v>
      </c>
      <c r="AR446" s="34" t="s">
        <v>1260</v>
      </c>
      <c r="AS446" s="33" t="str">
        <f>データ!U446</f>
        <v>-</v>
      </c>
      <c r="AT446" s="35" t="s">
        <v>977</v>
      </c>
      <c r="AU446" s="34" t="s">
        <v>1260</v>
      </c>
      <c r="AV446" s="33" t="str">
        <f>データ!W446</f>
        <v>-</v>
      </c>
      <c r="AW446" s="35" t="s">
        <v>977</v>
      </c>
      <c r="AX446" s="34" t="s">
        <v>1260</v>
      </c>
      <c r="AY446" s="33" t="str">
        <f>データ!X446</f>
        <v>常設</v>
      </c>
      <c r="AZ446" s="35" t="s">
        <v>977</v>
      </c>
      <c r="BA446" s="9" t="s">
        <v>972</v>
      </c>
    </row>
    <row r="447" spans="1:53" x14ac:dyDescent="0.15">
      <c r="A447" s="9" t="s">
        <v>969</v>
      </c>
      <c r="B447" s="9" t="s">
        <v>1392</v>
      </c>
      <c r="C447" s="32" t="str">
        <f>"./images/thumbnail/"&amp;データ!B447&amp;".jpg"</f>
        <v>./images/thumbnail/1732_b.jpg</v>
      </c>
      <c r="D447" s="32" t="s">
        <v>1393</v>
      </c>
      <c r="E447" s="32" t="str">
        <f>"./images/thumbnail/"&amp;データ!B447&amp;".jpg"</f>
        <v>./images/thumbnail/1732_b.jpg</v>
      </c>
      <c r="F447" s="32" t="s">
        <v>1064</v>
      </c>
      <c r="G447" s="32" t="s">
        <v>1260</v>
      </c>
      <c r="H447" s="32" t="str">
        <f>データ!D447</f>
        <v>ロベリア</v>
      </c>
      <c r="I447" s="32" t="s">
        <v>977</v>
      </c>
      <c r="J447" s="32" t="s">
        <v>1260</v>
      </c>
      <c r="K447" s="32" t="str">
        <f>データ!E447</f>
        <v>UR</v>
      </c>
      <c r="L447" s="32" t="s">
        <v>977</v>
      </c>
      <c r="M447" s="32" t="s">
        <v>1260</v>
      </c>
      <c r="N447" s="32">
        <f>データ!F447</f>
        <v>14</v>
      </c>
      <c r="O447" s="32" t="s">
        <v>977</v>
      </c>
      <c r="P447" s="32" t="s">
        <v>1260</v>
      </c>
      <c r="Q447" s="32" t="str">
        <f>データ!G447</f>
        <v>遠</v>
      </c>
      <c r="R447" s="32" t="s">
        <v>977</v>
      </c>
      <c r="S447" s="32" t="s">
        <v>1260</v>
      </c>
      <c r="T447" s="33">
        <f>データ!H447</f>
        <v>24818</v>
      </c>
      <c r="U447" s="34" t="s">
        <v>977</v>
      </c>
      <c r="V447" s="34" t="s">
        <v>1260</v>
      </c>
      <c r="W447" s="33">
        <f>データ!I447</f>
        <v>8497</v>
      </c>
      <c r="X447" s="34" t="s">
        <v>977</v>
      </c>
      <c r="Y447" s="34" t="s">
        <v>1260</v>
      </c>
      <c r="Z447" s="33">
        <f>データ!J447</f>
        <v>7535</v>
      </c>
      <c r="AA447" s="34" t="s">
        <v>977</v>
      </c>
      <c r="AB447" s="34" t="s">
        <v>1260</v>
      </c>
      <c r="AC447" s="33" t="str">
        <f>データ!K447</f>
        <v>SS4</v>
      </c>
      <c r="AD447" s="32" t="s">
        <v>977</v>
      </c>
      <c r="AE447" s="34" t="s">
        <v>1260</v>
      </c>
      <c r="AF447" s="33">
        <f>データ!L447</f>
        <v>40850</v>
      </c>
      <c r="AG447" s="34" t="s">
        <v>977</v>
      </c>
      <c r="AH447" s="34" t="s">
        <v>2273</v>
      </c>
      <c r="AI447" s="33" t="str">
        <f>データ!M447</f>
        <v>対紅の薙風／煌</v>
      </c>
      <c r="AJ447" s="9" t="s">
        <v>2274</v>
      </c>
      <c r="AK447" s="33" t="str">
        <f>データ!O447</f>
        <v>-</v>
      </c>
      <c r="AL447" s="35" t="s">
        <v>977</v>
      </c>
      <c r="AM447" s="34" t="s">
        <v>2276</v>
      </c>
      <c r="AN447" s="33" t="str">
        <f>データ!Q447</f>
        <v>聖夜に躍る蝶</v>
      </c>
      <c r="AO447" s="9" t="s">
        <v>2277</v>
      </c>
      <c r="AP447" s="33" t="str">
        <f>データ!S447</f>
        <v>-</v>
      </c>
      <c r="AQ447" s="35" t="s">
        <v>977</v>
      </c>
      <c r="AR447" s="34" t="s">
        <v>1260</v>
      </c>
      <c r="AS447" s="33" t="str">
        <f>データ!U447</f>
        <v>-</v>
      </c>
      <c r="AT447" s="35" t="s">
        <v>977</v>
      </c>
      <c r="AU447" s="34" t="s">
        <v>1260</v>
      </c>
      <c r="AV447" s="33" t="str">
        <f>データ!W447</f>
        <v>-</v>
      </c>
      <c r="AW447" s="35" t="s">
        <v>977</v>
      </c>
      <c r="AX447" s="34" t="s">
        <v>1260</v>
      </c>
      <c r="AY447" s="33" t="str">
        <f>データ!X447</f>
        <v>精鋭化ユニット／鬼謀</v>
      </c>
      <c r="AZ447" s="35" t="s">
        <v>977</v>
      </c>
      <c r="BA447" s="9" t="s">
        <v>972</v>
      </c>
    </row>
    <row r="448" spans="1:53" x14ac:dyDescent="0.15">
      <c r="A448" s="9" t="s">
        <v>969</v>
      </c>
      <c r="B448" s="9" t="s">
        <v>1392</v>
      </c>
      <c r="C448" s="32" t="str">
        <f>"./images/thumbnail/"&amp;データ!B448&amp;".jpg"</f>
        <v>./images/thumbnail/1732_a.jpg</v>
      </c>
      <c r="D448" s="32" t="s">
        <v>1393</v>
      </c>
      <c r="E448" s="32" t="str">
        <f>"./images/thumbnail/"&amp;データ!B448&amp;".jpg"</f>
        <v>./images/thumbnail/1732_a.jpg</v>
      </c>
      <c r="F448" s="32" t="s">
        <v>1064</v>
      </c>
      <c r="G448" s="32" t="s">
        <v>1260</v>
      </c>
      <c r="H448" s="32" t="str">
        <f>データ!D448</f>
        <v>ロベリア</v>
      </c>
      <c r="I448" s="32" t="s">
        <v>977</v>
      </c>
      <c r="J448" s="32" t="s">
        <v>1260</v>
      </c>
      <c r="K448" s="32" t="str">
        <f>データ!E448</f>
        <v>UR</v>
      </c>
      <c r="L448" s="32" t="s">
        <v>977</v>
      </c>
      <c r="M448" s="32" t="s">
        <v>1260</v>
      </c>
      <c r="N448" s="32">
        <f>データ!F448</f>
        <v>14</v>
      </c>
      <c r="O448" s="32" t="s">
        <v>977</v>
      </c>
      <c r="P448" s="32" t="s">
        <v>1260</v>
      </c>
      <c r="Q448" s="32" t="str">
        <f>データ!G448</f>
        <v>遠</v>
      </c>
      <c r="R448" s="32" t="s">
        <v>977</v>
      </c>
      <c r="S448" s="32" t="s">
        <v>1260</v>
      </c>
      <c r="T448" s="33">
        <f>データ!H448</f>
        <v>26582</v>
      </c>
      <c r="U448" s="34" t="s">
        <v>977</v>
      </c>
      <c r="V448" s="34" t="s">
        <v>1260</v>
      </c>
      <c r="W448" s="33">
        <f>データ!I448</f>
        <v>8833</v>
      </c>
      <c r="X448" s="34" t="s">
        <v>977</v>
      </c>
      <c r="Y448" s="34" t="s">
        <v>1260</v>
      </c>
      <c r="Z448" s="33">
        <f>データ!J448</f>
        <v>8102</v>
      </c>
      <c r="AA448" s="34" t="s">
        <v>977</v>
      </c>
      <c r="AB448" s="34" t="s">
        <v>1260</v>
      </c>
      <c r="AC448" s="33" t="str">
        <f>データ!K448</f>
        <v>SS4</v>
      </c>
      <c r="AD448" s="32" t="s">
        <v>977</v>
      </c>
      <c r="AE448" s="34" t="s">
        <v>1260</v>
      </c>
      <c r="AF448" s="33">
        <f>データ!L448</f>
        <v>43517</v>
      </c>
      <c r="AG448" s="34" t="s">
        <v>977</v>
      </c>
      <c r="AH448" s="34" t="s">
        <v>2273</v>
      </c>
      <c r="AI448" s="33" t="str">
        <f>データ!M448</f>
        <v>対紅の薙風／煌＋</v>
      </c>
      <c r="AJ448" s="9" t="s">
        <v>2274</v>
      </c>
      <c r="AK448" s="33" t="str">
        <f>データ!O448</f>
        <v>-</v>
      </c>
      <c r="AL448" s="35" t="s">
        <v>977</v>
      </c>
      <c r="AM448" s="34" t="s">
        <v>2276</v>
      </c>
      <c r="AN448" s="33" t="str">
        <f>データ!Q448</f>
        <v>ランページ／絶</v>
      </c>
      <c r="AO448" s="9" t="s">
        <v>2277</v>
      </c>
      <c r="AP448" s="33" t="str">
        <f>データ!S448</f>
        <v>-</v>
      </c>
      <c r="AQ448" s="35" t="s">
        <v>977</v>
      </c>
      <c r="AR448" s="34" t="s">
        <v>1260</v>
      </c>
      <c r="AS448" s="33" t="str">
        <f>データ!U448</f>
        <v>-</v>
      </c>
      <c r="AT448" s="35" t="s">
        <v>977</v>
      </c>
      <c r="AU448" s="34" t="s">
        <v>1260</v>
      </c>
      <c r="AV448" s="33" t="str">
        <f>データ!W448</f>
        <v>-</v>
      </c>
      <c r="AW448" s="35" t="s">
        <v>977</v>
      </c>
      <c r="AX448" s="34" t="s">
        <v>1260</v>
      </c>
      <c r="AY448" s="33" t="str">
        <f>データ!X448</f>
        <v>精鋭化ユニット／神技</v>
      </c>
      <c r="AZ448" s="35" t="s">
        <v>977</v>
      </c>
      <c r="BA448" s="9" t="s">
        <v>972</v>
      </c>
    </row>
    <row r="449" spans="1:53" x14ac:dyDescent="0.15">
      <c r="A449" s="9" t="s">
        <v>969</v>
      </c>
      <c r="B449" s="9" t="s">
        <v>1392</v>
      </c>
      <c r="C449" s="32" t="str">
        <f>"./images/thumbnail/"&amp;データ!B449&amp;".jpg"</f>
        <v>./images/thumbnail/1732.jpg</v>
      </c>
      <c r="D449" s="32" t="s">
        <v>1393</v>
      </c>
      <c r="E449" s="32" t="str">
        <f>"./images/thumbnail/"&amp;データ!B449&amp;".jpg"</f>
        <v>./images/thumbnail/1732.jpg</v>
      </c>
      <c r="F449" s="32" t="s">
        <v>1064</v>
      </c>
      <c r="G449" s="32" t="s">
        <v>1260</v>
      </c>
      <c r="H449" s="32" t="str">
        <f>データ!D449</f>
        <v>ロベリア</v>
      </c>
      <c r="I449" s="32" t="s">
        <v>977</v>
      </c>
      <c r="J449" s="32" t="s">
        <v>1260</v>
      </c>
      <c r="K449" s="32" t="str">
        <f>データ!E449</f>
        <v>UR</v>
      </c>
      <c r="L449" s="32" t="s">
        <v>977</v>
      </c>
      <c r="M449" s="32" t="s">
        <v>1260</v>
      </c>
      <c r="N449" s="32">
        <f>データ!F449</f>
        <v>14</v>
      </c>
      <c r="O449" s="32" t="s">
        <v>977</v>
      </c>
      <c r="P449" s="32" t="s">
        <v>1260</v>
      </c>
      <c r="Q449" s="32" t="str">
        <f>データ!G449</f>
        <v>遠</v>
      </c>
      <c r="R449" s="32" t="s">
        <v>977</v>
      </c>
      <c r="S449" s="32" t="s">
        <v>1260</v>
      </c>
      <c r="T449" s="33">
        <f>データ!H449</f>
        <v>17720</v>
      </c>
      <c r="U449" s="34" t="s">
        <v>977</v>
      </c>
      <c r="V449" s="34" t="s">
        <v>1260</v>
      </c>
      <c r="W449" s="33">
        <f>データ!I449</f>
        <v>6544</v>
      </c>
      <c r="X449" s="34" t="s">
        <v>977</v>
      </c>
      <c r="Y449" s="34" t="s">
        <v>1260</v>
      </c>
      <c r="Z449" s="33">
        <f>データ!J449</f>
        <v>5582</v>
      </c>
      <c r="AA449" s="34" t="s">
        <v>977</v>
      </c>
      <c r="AB449" s="34" t="s">
        <v>1260</v>
      </c>
      <c r="AC449" s="33" t="str">
        <f>データ!K449</f>
        <v>SS+</v>
      </c>
      <c r="AD449" s="32" t="s">
        <v>977</v>
      </c>
      <c r="AE449" s="34" t="s">
        <v>1260</v>
      </c>
      <c r="AF449" s="33">
        <f>データ!L449</f>
        <v>29846</v>
      </c>
      <c r="AG449" s="34" t="s">
        <v>977</v>
      </c>
      <c r="AH449" s="34" t="s">
        <v>2273</v>
      </c>
      <c r="AI449" s="33" t="str">
        <f>データ!M449</f>
        <v>対紅の薙風／煌</v>
      </c>
      <c r="AJ449" s="9" t="s">
        <v>2274</v>
      </c>
      <c r="AK449" s="33" t="str">
        <f>データ!O449</f>
        <v>-</v>
      </c>
      <c r="AL449" s="35" t="s">
        <v>977</v>
      </c>
      <c r="AM449" s="34" t="s">
        <v>2276</v>
      </c>
      <c r="AN449" s="33" t="str">
        <f>データ!Q449</f>
        <v>ランページ／絶</v>
      </c>
      <c r="AO449" s="9" t="s">
        <v>2277</v>
      </c>
      <c r="AP449" s="33" t="str">
        <f>データ!S449</f>
        <v>-</v>
      </c>
      <c r="AQ449" s="35" t="s">
        <v>977</v>
      </c>
      <c r="AR449" s="34" t="s">
        <v>1260</v>
      </c>
      <c r="AS449" s="33" t="str">
        <f>データ!U449</f>
        <v>-</v>
      </c>
      <c r="AT449" s="35" t="s">
        <v>977</v>
      </c>
      <c r="AU449" s="34" t="s">
        <v>1260</v>
      </c>
      <c r="AV449" s="33" t="str">
        <f>データ!W449</f>
        <v>-</v>
      </c>
      <c r="AW449" s="35" t="s">
        <v>977</v>
      </c>
      <c r="AX449" s="34" t="s">
        <v>1260</v>
      </c>
      <c r="AY449" s="33" t="str">
        <f>データ!X449</f>
        <v>ガチャイベ</v>
      </c>
      <c r="AZ449" s="35" t="s">
        <v>977</v>
      </c>
      <c r="BA449" s="9" t="s">
        <v>972</v>
      </c>
    </row>
    <row r="450" spans="1:53" x14ac:dyDescent="0.15">
      <c r="A450" s="9" t="s">
        <v>969</v>
      </c>
      <c r="B450" s="9" t="s">
        <v>1392</v>
      </c>
      <c r="C450" s="32" t="str">
        <f>"./images/thumbnail/"&amp;データ!B450&amp;".jpg"</f>
        <v>./images/thumbnail/1730_b.jpg</v>
      </c>
      <c r="D450" s="32" t="s">
        <v>1393</v>
      </c>
      <c r="E450" s="32" t="str">
        <f>"./images/thumbnail/"&amp;データ!B450&amp;".jpg"</f>
        <v>./images/thumbnail/1730_b.jpg</v>
      </c>
      <c r="F450" s="32" t="s">
        <v>1064</v>
      </c>
      <c r="G450" s="32" t="s">
        <v>1260</v>
      </c>
      <c r="H450" s="32" t="str">
        <f>データ!D450</f>
        <v>アーロン</v>
      </c>
      <c r="I450" s="32" t="s">
        <v>977</v>
      </c>
      <c r="J450" s="32" t="s">
        <v>1260</v>
      </c>
      <c r="K450" s="32" t="str">
        <f>データ!E450</f>
        <v>UR</v>
      </c>
      <c r="L450" s="32" t="s">
        <v>977</v>
      </c>
      <c r="M450" s="32" t="s">
        <v>1260</v>
      </c>
      <c r="N450" s="32">
        <f>データ!F450</f>
        <v>14</v>
      </c>
      <c r="O450" s="32" t="s">
        <v>977</v>
      </c>
      <c r="P450" s="32" t="s">
        <v>1260</v>
      </c>
      <c r="Q450" s="32" t="str">
        <f>データ!G450</f>
        <v>打</v>
      </c>
      <c r="R450" s="32" t="s">
        <v>977</v>
      </c>
      <c r="S450" s="32" t="s">
        <v>1260</v>
      </c>
      <c r="T450" s="33">
        <f>データ!H450</f>
        <v>30988</v>
      </c>
      <c r="U450" s="34" t="s">
        <v>977</v>
      </c>
      <c r="V450" s="34" t="s">
        <v>1260</v>
      </c>
      <c r="W450" s="33">
        <f>データ!I450</f>
        <v>8206</v>
      </c>
      <c r="X450" s="34" t="s">
        <v>977</v>
      </c>
      <c r="Y450" s="34" t="s">
        <v>1260</v>
      </c>
      <c r="Z450" s="33">
        <f>データ!J450</f>
        <v>11760</v>
      </c>
      <c r="AA450" s="34" t="s">
        <v>977</v>
      </c>
      <c r="AB450" s="34" t="s">
        <v>1260</v>
      </c>
      <c r="AC450" s="33" t="str">
        <f>データ!K450</f>
        <v>SS-</v>
      </c>
      <c r="AD450" s="32" t="s">
        <v>977</v>
      </c>
      <c r="AE450" s="34" t="s">
        <v>1260</v>
      </c>
      <c r="AF450" s="33">
        <f>データ!L450</f>
        <v>50954</v>
      </c>
      <c r="AG450" s="34" t="s">
        <v>977</v>
      </c>
      <c r="AH450" s="34" t="s">
        <v>2273</v>
      </c>
      <c r="AI450" s="33" t="str">
        <f>データ!M450</f>
        <v>対翠の交叉線／煌</v>
      </c>
      <c r="AJ450" s="9" t="s">
        <v>2274</v>
      </c>
      <c r="AK450" s="33" t="str">
        <f>データ!O450</f>
        <v>-</v>
      </c>
      <c r="AL450" s="35" t="s">
        <v>977</v>
      </c>
      <c r="AM450" s="34" t="s">
        <v>2276</v>
      </c>
      <c r="AN450" s="33" t="str">
        <f>データ!Q450</f>
        <v>聖雪の伊達男</v>
      </c>
      <c r="AO450" s="9" t="s">
        <v>2277</v>
      </c>
      <c r="AP450" s="33" t="str">
        <f>データ!S450</f>
        <v>-</v>
      </c>
      <c r="AQ450" s="35" t="s">
        <v>977</v>
      </c>
      <c r="AR450" s="34" t="s">
        <v>1260</v>
      </c>
      <c r="AS450" s="33" t="str">
        <f>データ!U450</f>
        <v>-</v>
      </c>
      <c r="AT450" s="35" t="s">
        <v>977</v>
      </c>
      <c r="AU450" s="34" t="s">
        <v>1260</v>
      </c>
      <c r="AV450" s="33" t="str">
        <f>データ!W450</f>
        <v>-</v>
      </c>
      <c r="AW450" s="35" t="s">
        <v>977</v>
      </c>
      <c r="AX450" s="34" t="s">
        <v>1260</v>
      </c>
      <c r="AY450" s="33" t="str">
        <f>データ!X450</f>
        <v>精鋭化ユニット／鬼謀</v>
      </c>
      <c r="AZ450" s="35" t="s">
        <v>977</v>
      </c>
      <c r="BA450" s="9" t="s">
        <v>972</v>
      </c>
    </row>
    <row r="451" spans="1:53" x14ac:dyDescent="0.15">
      <c r="A451" s="9" t="s">
        <v>969</v>
      </c>
      <c r="B451" s="9" t="s">
        <v>1392</v>
      </c>
      <c r="C451" s="32" t="str">
        <f>"./images/thumbnail/"&amp;データ!B451&amp;".jpg"</f>
        <v>./images/thumbnail/1730_a.jpg</v>
      </c>
      <c r="D451" s="32" t="s">
        <v>1393</v>
      </c>
      <c r="E451" s="32" t="str">
        <f>"./images/thumbnail/"&amp;データ!B451&amp;".jpg"</f>
        <v>./images/thumbnail/1730_a.jpg</v>
      </c>
      <c r="F451" s="32" t="s">
        <v>1064</v>
      </c>
      <c r="G451" s="32" t="s">
        <v>1260</v>
      </c>
      <c r="H451" s="32" t="str">
        <f>データ!D451</f>
        <v>アーロン</v>
      </c>
      <c r="I451" s="32" t="s">
        <v>977</v>
      </c>
      <c r="J451" s="32" t="s">
        <v>1260</v>
      </c>
      <c r="K451" s="32" t="str">
        <f>データ!E451</f>
        <v>UR</v>
      </c>
      <c r="L451" s="32" t="s">
        <v>977</v>
      </c>
      <c r="M451" s="32" t="s">
        <v>1260</v>
      </c>
      <c r="N451" s="32">
        <f>データ!F451</f>
        <v>14</v>
      </c>
      <c r="O451" s="32" t="s">
        <v>977</v>
      </c>
      <c r="P451" s="32" t="s">
        <v>1260</v>
      </c>
      <c r="Q451" s="32" t="str">
        <f>データ!G451</f>
        <v>打</v>
      </c>
      <c r="R451" s="32" t="s">
        <v>977</v>
      </c>
      <c r="S451" s="32" t="s">
        <v>1260</v>
      </c>
      <c r="T451" s="33">
        <f>データ!H451</f>
        <v>32227</v>
      </c>
      <c r="U451" s="34" t="s">
        <v>977</v>
      </c>
      <c r="V451" s="34" t="s">
        <v>1260</v>
      </c>
      <c r="W451" s="33">
        <f>データ!I451</f>
        <v>8521</v>
      </c>
      <c r="X451" s="34" t="s">
        <v>977</v>
      </c>
      <c r="Y451" s="34" t="s">
        <v>1260</v>
      </c>
      <c r="Z451" s="33">
        <f>データ!J451</f>
        <v>12201</v>
      </c>
      <c r="AA451" s="34" t="s">
        <v>977</v>
      </c>
      <c r="AB451" s="34" t="s">
        <v>1260</v>
      </c>
      <c r="AC451" s="33" t="str">
        <f>データ!K451</f>
        <v>SS-</v>
      </c>
      <c r="AD451" s="32" t="s">
        <v>977</v>
      </c>
      <c r="AE451" s="34" t="s">
        <v>1260</v>
      </c>
      <c r="AF451" s="33">
        <f>データ!L451</f>
        <v>52949</v>
      </c>
      <c r="AG451" s="34" t="s">
        <v>977</v>
      </c>
      <c r="AH451" s="34" t="s">
        <v>2273</v>
      </c>
      <c r="AI451" s="33" t="str">
        <f>データ!M451</f>
        <v>対翠の交叉線／煌＋</v>
      </c>
      <c r="AJ451" s="9" t="s">
        <v>2274</v>
      </c>
      <c r="AK451" s="33" t="str">
        <f>データ!O451</f>
        <v>-</v>
      </c>
      <c r="AL451" s="35" t="s">
        <v>977</v>
      </c>
      <c r="AM451" s="34" t="s">
        <v>2276</v>
      </c>
      <c r="AN451" s="33" t="str">
        <f>データ!Q451</f>
        <v>アサルト／絶</v>
      </c>
      <c r="AO451" s="9" t="s">
        <v>2277</v>
      </c>
      <c r="AP451" s="33" t="str">
        <f>データ!S451</f>
        <v>-</v>
      </c>
      <c r="AQ451" s="35" t="s">
        <v>977</v>
      </c>
      <c r="AR451" s="34" t="s">
        <v>1260</v>
      </c>
      <c r="AS451" s="33" t="str">
        <f>データ!U451</f>
        <v>-</v>
      </c>
      <c r="AT451" s="35" t="s">
        <v>977</v>
      </c>
      <c r="AU451" s="34" t="s">
        <v>1260</v>
      </c>
      <c r="AV451" s="33" t="str">
        <f>データ!W451</f>
        <v>-</v>
      </c>
      <c r="AW451" s="35" t="s">
        <v>977</v>
      </c>
      <c r="AX451" s="34" t="s">
        <v>1260</v>
      </c>
      <c r="AY451" s="33" t="str">
        <f>データ!X451</f>
        <v>精鋭化ユニット／神技</v>
      </c>
      <c r="AZ451" s="35" t="s">
        <v>977</v>
      </c>
      <c r="BA451" s="9" t="s">
        <v>972</v>
      </c>
    </row>
    <row r="452" spans="1:53" x14ac:dyDescent="0.15">
      <c r="A452" s="9" t="s">
        <v>969</v>
      </c>
      <c r="B452" s="9" t="s">
        <v>1392</v>
      </c>
      <c r="C452" s="32" t="str">
        <f>"./images/thumbnail/"&amp;データ!B452&amp;".jpg"</f>
        <v>./images/thumbnail/1730.jpg</v>
      </c>
      <c r="D452" s="32" t="s">
        <v>1393</v>
      </c>
      <c r="E452" s="32" t="str">
        <f>"./images/thumbnail/"&amp;データ!B452&amp;".jpg"</f>
        <v>./images/thumbnail/1730.jpg</v>
      </c>
      <c r="F452" s="32" t="s">
        <v>1064</v>
      </c>
      <c r="G452" s="32" t="s">
        <v>1260</v>
      </c>
      <c r="H452" s="32" t="str">
        <f>データ!D452</f>
        <v>アーロン</v>
      </c>
      <c r="I452" s="32" t="s">
        <v>977</v>
      </c>
      <c r="J452" s="32" t="s">
        <v>1260</v>
      </c>
      <c r="K452" s="32" t="str">
        <f>データ!E452</f>
        <v>UR</v>
      </c>
      <c r="L452" s="32" t="s">
        <v>977</v>
      </c>
      <c r="M452" s="32" t="s">
        <v>1260</v>
      </c>
      <c r="N452" s="32">
        <f>データ!F452</f>
        <v>14</v>
      </c>
      <c r="O452" s="32" t="s">
        <v>977</v>
      </c>
      <c r="P452" s="32" t="s">
        <v>1260</v>
      </c>
      <c r="Q452" s="32" t="str">
        <f>データ!G452</f>
        <v>打</v>
      </c>
      <c r="R452" s="32" t="s">
        <v>977</v>
      </c>
      <c r="S452" s="32" t="s">
        <v>1260</v>
      </c>
      <c r="T452" s="33">
        <f>データ!H452</f>
        <v>24793</v>
      </c>
      <c r="U452" s="34" t="s">
        <v>977</v>
      </c>
      <c r="V452" s="34" t="s">
        <v>1260</v>
      </c>
      <c r="W452" s="33">
        <f>データ!I452</f>
        <v>6169</v>
      </c>
      <c r="X452" s="34" t="s">
        <v>977</v>
      </c>
      <c r="Y452" s="34" t="s">
        <v>1260</v>
      </c>
      <c r="Z452" s="33">
        <f>データ!J452</f>
        <v>8715</v>
      </c>
      <c r="AA452" s="34" t="s">
        <v>977</v>
      </c>
      <c r="AB452" s="34" t="s">
        <v>1260</v>
      </c>
      <c r="AC452" s="33" t="str">
        <f>データ!K452</f>
        <v>A+</v>
      </c>
      <c r="AD452" s="32" t="s">
        <v>977</v>
      </c>
      <c r="AE452" s="34" t="s">
        <v>1260</v>
      </c>
      <c r="AF452" s="33">
        <f>データ!L452</f>
        <v>39677</v>
      </c>
      <c r="AG452" s="34" t="s">
        <v>977</v>
      </c>
      <c r="AH452" s="34" t="s">
        <v>2273</v>
      </c>
      <c r="AI452" s="33" t="str">
        <f>データ!M452</f>
        <v>対翠の交叉線／煌</v>
      </c>
      <c r="AJ452" s="9" t="s">
        <v>2274</v>
      </c>
      <c r="AK452" s="33" t="str">
        <f>データ!O452</f>
        <v>-</v>
      </c>
      <c r="AL452" s="35" t="s">
        <v>977</v>
      </c>
      <c r="AM452" s="34" t="s">
        <v>2276</v>
      </c>
      <c r="AN452" s="33" t="str">
        <f>データ!Q452</f>
        <v>アサルト／絶</v>
      </c>
      <c r="AO452" s="9" t="s">
        <v>2277</v>
      </c>
      <c r="AP452" s="33" t="str">
        <f>データ!S452</f>
        <v>-</v>
      </c>
      <c r="AQ452" s="35" t="s">
        <v>977</v>
      </c>
      <c r="AR452" s="34" t="s">
        <v>1260</v>
      </c>
      <c r="AS452" s="33" t="str">
        <f>データ!U452</f>
        <v>-</v>
      </c>
      <c r="AT452" s="35" t="s">
        <v>977</v>
      </c>
      <c r="AU452" s="34" t="s">
        <v>1260</v>
      </c>
      <c r="AV452" s="33" t="str">
        <f>データ!W452</f>
        <v>-</v>
      </c>
      <c r="AW452" s="35" t="s">
        <v>977</v>
      </c>
      <c r="AX452" s="34" t="s">
        <v>1260</v>
      </c>
      <c r="AY452" s="33" t="str">
        <f>データ!X452</f>
        <v>ガチャイベ</v>
      </c>
      <c r="AZ452" s="35" t="s">
        <v>977</v>
      </c>
      <c r="BA452" s="9" t="s">
        <v>972</v>
      </c>
    </row>
    <row r="453" spans="1:53" x14ac:dyDescent="0.15">
      <c r="A453" s="9" t="s">
        <v>969</v>
      </c>
      <c r="B453" s="9" t="s">
        <v>1392</v>
      </c>
      <c r="C453" s="32" t="str">
        <f>"./images/thumbnail/"&amp;データ!B453&amp;".jpg"</f>
        <v>./images/thumbnail/1728_b.jpg</v>
      </c>
      <c r="D453" s="32" t="s">
        <v>1393</v>
      </c>
      <c r="E453" s="32" t="str">
        <f>"./images/thumbnail/"&amp;データ!B453&amp;".jpg"</f>
        <v>./images/thumbnail/1728_b.jpg</v>
      </c>
      <c r="F453" s="32" t="s">
        <v>1064</v>
      </c>
      <c r="G453" s="32" t="s">
        <v>1260</v>
      </c>
      <c r="H453" s="32" t="str">
        <f>データ!D453</f>
        <v>ベルナデッタ</v>
      </c>
      <c r="I453" s="32" t="s">
        <v>977</v>
      </c>
      <c r="J453" s="32" t="s">
        <v>1260</v>
      </c>
      <c r="K453" s="32" t="str">
        <f>データ!E453</f>
        <v>UR</v>
      </c>
      <c r="L453" s="32" t="s">
        <v>977</v>
      </c>
      <c r="M453" s="32" t="s">
        <v>1260</v>
      </c>
      <c r="N453" s="32">
        <f>データ!F453</f>
        <v>14</v>
      </c>
      <c r="O453" s="32" t="s">
        <v>977</v>
      </c>
      <c r="P453" s="32" t="s">
        <v>1260</v>
      </c>
      <c r="Q453" s="32" t="str">
        <f>データ!G453</f>
        <v>突</v>
      </c>
      <c r="R453" s="32" t="s">
        <v>977</v>
      </c>
      <c r="S453" s="32" t="s">
        <v>1260</v>
      </c>
      <c r="T453" s="33">
        <f>データ!H453</f>
        <v>25595</v>
      </c>
      <c r="U453" s="34" t="s">
        <v>977</v>
      </c>
      <c r="V453" s="34" t="s">
        <v>1260</v>
      </c>
      <c r="W453" s="33">
        <f>データ!I453</f>
        <v>7495</v>
      </c>
      <c r="X453" s="34" t="s">
        <v>977</v>
      </c>
      <c r="Y453" s="34" t="s">
        <v>1260</v>
      </c>
      <c r="Z453" s="33">
        <f>データ!J453</f>
        <v>9907</v>
      </c>
      <c r="AA453" s="34" t="s">
        <v>977</v>
      </c>
      <c r="AB453" s="34" t="s">
        <v>1260</v>
      </c>
      <c r="AC453" s="33" t="str">
        <f>データ!K453</f>
        <v>SS4</v>
      </c>
      <c r="AD453" s="32" t="s">
        <v>977</v>
      </c>
      <c r="AE453" s="34" t="s">
        <v>1260</v>
      </c>
      <c r="AF453" s="33">
        <f>データ!L453</f>
        <v>42997</v>
      </c>
      <c r="AG453" s="34" t="s">
        <v>977</v>
      </c>
      <c r="AH453" s="34" t="s">
        <v>2273</v>
      </c>
      <c r="AI453" s="33" t="str">
        <f>データ!M453</f>
        <v>蒼突の神護</v>
      </c>
      <c r="AJ453" s="9" t="s">
        <v>2274</v>
      </c>
      <c r="AK453" s="33" t="str">
        <f>データ!O453</f>
        <v>-</v>
      </c>
      <c r="AL453" s="35" t="s">
        <v>977</v>
      </c>
      <c r="AM453" s="34" t="s">
        <v>2276</v>
      </c>
      <c r="AN453" s="33" t="str">
        <f>データ!Q453</f>
        <v>紡ぐ思い出</v>
      </c>
      <c r="AO453" s="9" t="s">
        <v>2277</v>
      </c>
      <c r="AP453" s="33" t="str">
        <f>データ!S453</f>
        <v>-</v>
      </c>
      <c r="AQ453" s="35" t="s">
        <v>977</v>
      </c>
      <c r="AR453" s="34" t="s">
        <v>1260</v>
      </c>
      <c r="AS453" s="33" t="str">
        <f>データ!U453</f>
        <v>-</v>
      </c>
      <c r="AT453" s="35" t="s">
        <v>977</v>
      </c>
      <c r="AU453" s="34" t="s">
        <v>1260</v>
      </c>
      <c r="AV453" s="33" t="str">
        <f>データ!W453</f>
        <v>-</v>
      </c>
      <c r="AW453" s="35" t="s">
        <v>977</v>
      </c>
      <c r="AX453" s="34" t="s">
        <v>1260</v>
      </c>
      <c r="AY453" s="33" t="str">
        <f>データ!X453</f>
        <v>精鋭化ユニット／鬼謀</v>
      </c>
      <c r="AZ453" s="35" t="s">
        <v>977</v>
      </c>
      <c r="BA453" s="9" t="s">
        <v>972</v>
      </c>
    </row>
    <row r="454" spans="1:53" x14ac:dyDescent="0.15">
      <c r="A454" s="9" t="s">
        <v>969</v>
      </c>
      <c r="B454" s="9" t="s">
        <v>1392</v>
      </c>
      <c r="C454" s="32" t="str">
        <f>"./images/thumbnail/"&amp;データ!B454&amp;".jpg"</f>
        <v>./images/thumbnail/1728_a.jpg</v>
      </c>
      <c r="D454" s="32" t="s">
        <v>1393</v>
      </c>
      <c r="E454" s="32" t="str">
        <f>"./images/thumbnail/"&amp;データ!B454&amp;".jpg"</f>
        <v>./images/thumbnail/1728_a.jpg</v>
      </c>
      <c r="F454" s="32" t="s">
        <v>1064</v>
      </c>
      <c r="G454" s="32" t="s">
        <v>1260</v>
      </c>
      <c r="H454" s="32" t="str">
        <f>データ!D454</f>
        <v>ベルナデッタ</v>
      </c>
      <c r="I454" s="32" t="s">
        <v>977</v>
      </c>
      <c r="J454" s="32" t="s">
        <v>1260</v>
      </c>
      <c r="K454" s="32" t="str">
        <f>データ!E454</f>
        <v>UR</v>
      </c>
      <c r="L454" s="32" t="s">
        <v>977</v>
      </c>
      <c r="M454" s="32" t="s">
        <v>1260</v>
      </c>
      <c r="N454" s="32">
        <f>データ!F454</f>
        <v>14</v>
      </c>
      <c r="O454" s="32" t="s">
        <v>977</v>
      </c>
      <c r="P454" s="32" t="s">
        <v>1260</v>
      </c>
      <c r="Q454" s="32" t="str">
        <f>データ!G454</f>
        <v>突</v>
      </c>
      <c r="R454" s="32" t="s">
        <v>977</v>
      </c>
      <c r="S454" s="32" t="s">
        <v>1260</v>
      </c>
      <c r="T454" s="33">
        <f>データ!H454</f>
        <v>27569</v>
      </c>
      <c r="U454" s="34" t="s">
        <v>977</v>
      </c>
      <c r="V454" s="34" t="s">
        <v>1260</v>
      </c>
      <c r="W454" s="33">
        <f>データ!I454</f>
        <v>7789</v>
      </c>
      <c r="X454" s="34" t="s">
        <v>977</v>
      </c>
      <c r="Y454" s="34" t="s">
        <v>1260</v>
      </c>
      <c r="Z454" s="33">
        <f>データ!J454</f>
        <v>10600</v>
      </c>
      <c r="AA454" s="34" t="s">
        <v>977</v>
      </c>
      <c r="AB454" s="34" t="s">
        <v>1260</v>
      </c>
      <c r="AC454" s="33" t="str">
        <f>データ!K454</f>
        <v>SS4</v>
      </c>
      <c r="AD454" s="32" t="s">
        <v>977</v>
      </c>
      <c r="AE454" s="34" t="s">
        <v>1260</v>
      </c>
      <c r="AF454" s="33">
        <f>データ!L454</f>
        <v>45958</v>
      </c>
      <c r="AG454" s="34" t="s">
        <v>977</v>
      </c>
      <c r="AH454" s="34" t="s">
        <v>2273</v>
      </c>
      <c r="AI454" s="33" t="str">
        <f>データ!M454</f>
        <v>蒼突の神護＋</v>
      </c>
      <c r="AJ454" s="9" t="s">
        <v>2274</v>
      </c>
      <c r="AK454" s="33" t="str">
        <f>データ!O454</f>
        <v>-</v>
      </c>
      <c r="AL454" s="35" t="s">
        <v>977</v>
      </c>
      <c r="AM454" s="34" t="s">
        <v>2276</v>
      </c>
      <c r="AN454" s="33" t="str">
        <f>データ!Q454</f>
        <v>アサルトオーダー／真</v>
      </c>
      <c r="AO454" s="9" t="s">
        <v>2277</v>
      </c>
      <c r="AP454" s="33" t="str">
        <f>データ!S454</f>
        <v>-</v>
      </c>
      <c r="AQ454" s="35" t="s">
        <v>977</v>
      </c>
      <c r="AR454" s="34" t="s">
        <v>1260</v>
      </c>
      <c r="AS454" s="33" t="str">
        <f>データ!U454</f>
        <v>-</v>
      </c>
      <c r="AT454" s="35" t="s">
        <v>977</v>
      </c>
      <c r="AU454" s="34" t="s">
        <v>1260</v>
      </c>
      <c r="AV454" s="33" t="str">
        <f>データ!W454</f>
        <v>-</v>
      </c>
      <c r="AW454" s="35" t="s">
        <v>977</v>
      </c>
      <c r="AX454" s="34" t="s">
        <v>1260</v>
      </c>
      <c r="AY454" s="33" t="str">
        <f>データ!X454</f>
        <v>精鋭化ユニット／神技</v>
      </c>
      <c r="AZ454" s="35" t="s">
        <v>977</v>
      </c>
      <c r="BA454" s="9" t="s">
        <v>972</v>
      </c>
    </row>
    <row r="455" spans="1:53" x14ac:dyDescent="0.15">
      <c r="A455" s="9" t="s">
        <v>969</v>
      </c>
      <c r="B455" s="9" t="s">
        <v>1392</v>
      </c>
      <c r="C455" s="32" t="str">
        <f>"./images/thumbnail/"&amp;データ!B455&amp;".jpg"</f>
        <v>./images/thumbnail/1728.jpg</v>
      </c>
      <c r="D455" s="32" t="s">
        <v>1393</v>
      </c>
      <c r="E455" s="32" t="str">
        <f>"./images/thumbnail/"&amp;データ!B455&amp;".jpg"</f>
        <v>./images/thumbnail/1728.jpg</v>
      </c>
      <c r="F455" s="32" t="s">
        <v>1064</v>
      </c>
      <c r="G455" s="32" t="s">
        <v>1260</v>
      </c>
      <c r="H455" s="32" t="str">
        <f>データ!D455</f>
        <v>ベルナデッタ</v>
      </c>
      <c r="I455" s="32" t="s">
        <v>977</v>
      </c>
      <c r="J455" s="32" t="s">
        <v>1260</v>
      </c>
      <c r="K455" s="32" t="str">
        <f>データ!E455</f>
        <v>UR</v>
      </c>
      <c r="L455" s="32" t="s">
        <v>977</v>
      </c>
      <c r="M455" s="32" t="s">
        <v>1260</v>
      </c>
      <c r="N455" s="32">
        <f>データ!F455</f>
        <v>14</v>
      </c>
      <c r="O455" s="32" t="s">
        <v>977</v>
      </c>
      <c r="P455" s="32" t="s">
        <v>1260</v>
      </c>
      <c r="Q455" s="32" t="str">
        <f>データ!G455</f>
        <v>突</v>
      </c>
      <c r="R455" s="32" t="s">
        <v>977</v>
      </c>
      <c r="S455" s="32" t="s">
        <v>1260</v>
      </c>
      <c r="T455" s="33">
        <f>データ!H455</f>
        <v>19694</v>
      </c>
      <c r="U455" s="34" t="s">
        <v>977</v>
      </c>
      <c r="V455" s="34" t="s">
        <v>1260</v>
      </c>
      <c r="W455" s="33">
        <f>データ!I455</f>
        <v>5857</v>
      </c>
      <c r="X455" s="34" t="s">
        <v>977</v>
      </c>
      <c r="Y455" s="34" t="s">
        <v>1260</v>
      </c>
      <c r="Z455" s="33">
        <f>データ!J455</f>
        <v>7072</v>
      </c>
      <c r="AA455" s="34" t="s">
        <v>977</v>
      </c>
      <c r="AB455" s="34" t="s">
        <v>1260</v>
      </c>
      <c r="AC455" s="33" t="str">
        <f>データ!K455</f>
        <v>SS+</v>
      </c>
      <c r="AD455" s="32" t="s">
        <v>977</v>
      </c>
      <c r="AE455" s="34" t="s">
        <v>1260</v>
      </c>
      <c r="AF455" s="33">
        <f>データ!L455</f>
        <v>32623</v>
      </c>
      <c r="AG455" s="34" t="s">
        <v>977</v>
      </c>
      <c r="AH455" s="34" t="s">
        <v>2273</v>
      </c>
      <c r="AI455" s="33" t="str">
        <f>データ!M455</f>
        <v>蒼突の神護</v>
      </c>
      <c r="AJ455" s="9" t="s">
        <v>2274</v>
      </c>
      <c r="AK455" s="33" t="str">
        <f>データ!O455</f>
        <v>-</v>
      </c>
      <c r="AL455" s="35" t="s">
        <v>977</v>
      </c>
      <c r="AM455" s="34" t="s">
        <v>2276</v>
      </c>
      <c r="AN455" s="33" t="str">
        <f>データ!Q455</f>
        <v>アサルトオーダー／真</v>
      </c>
      <c r="AO455" s="9" t="s">
        <v>2277</v>
      </c>
      <c r="AP455" s="33" t="str">
        <f>データ!S455</f>
        <v>-</v>
      </c>
      <c r="AQ455" s="35" t="s">
        <v>977</v>
      </c>
      <c r="AR455" s="34" t="s">
        <v>1260</v>
      </c>
      <c r="AS455" s="33" t="str">
        <f>データ!U455</f>
        <v>-</v>
      </c>
      <c r="AT455" s="35" t="s">
        <v>977</v>
      </c>
      <c r="AU455" s="34" t="s">
        <v>1260</v>
      </c>
      <c r="AV455" s="33" t="str">
        <f>データ!W455</f>
        <v>-</v>
      </c>
      <c r="AW455" s="35" t="s">
        <v>977</v>
      </c>
      <c r="AX455" s="34" t="s">
        <v>1260</v>
      </c>
      <c r="AY455" s="33" t="str">
        <f>データ!X455</f>
        <v>ガチャイベ</v>
      </c>
      <c r="AZ455" s="35" t="s">
        <v>977</v>
      </c>
      <c r="BA455" s="9" t="s">
        <v>972</v>
      </c>
    </row>
    <row r="456" spans="1:53" x14ac:dyDescent="0.15">
      <c r="A456" s="9" t="s">
        <v>969</v>
      </c>
      <c r="B456" s="9" t="s">
        <v>1392</v>
      </c>
      <c r="C456" s="32" t="str">
        <f>"./images/thumbnail/"&amp;データ!B456&amp;".jpg"</f>
        <v>./images/thumbnail/1726.jpg</v>
      </c>
      <c r="D456" s="32" t="s">
        <v>1393</v>
      </c>
      <c r="E456" s="32" t="str">
        <f>"./images/thumbnail/"&amp;データ!B456&amp;".jpg"</f>
        <v>./images/thumbnail/1726.jpg</v>
      </c>
      <c r="F456" s="32" t="s">
        <v>1064</v>
      </c>
      <c r="G456" s="32" t="s">
        <v>1260</v>
      </c>
      <c r="H456" s="32" t="str">
        <f>データ!D456</f>
        <v>ジム</v>
      </c>
      <c r="I456" s="32" t="s">
        <v>977</v>
      </c>
      <c r="J456" s="32" t="s">
        <v>1260</v>
      </c>
      <c r="K456" s="32" t="str">
        <f>データ!E456</f>
        <v>UR</v>
      </c>
      <c r="L456" s="32" t="s">
        <v>977</v>
      </c>
      <c r="M456" s="32" t="s">
        <v>1260</v>
      </c>
      <c r="N456" s="32">
        <f>データ!F456</f>
        <v>14</v>
      </c>
      <c r="O456" s="32" t="s">
        <v>977</v>
      </c>
      <c r="P456" s="32" t="s">
        <v>1260</v>
      </c>
      <c r="Q456" s="32" t="str">
        <f>データ!G456</f>
        <v>斬</v>
      </c>
      <c r="R456" s="32" t="s">
        <v>977</v>
      </c>
      <c r="S456" s="32" t="s">
        <v>1260</v>
      </c>
      <c r="T456" s="33">
        <f>データ!H456</f>
        <v>19157</v>
      </c>
      <c r="U456" s="34" t="s">
        <v>977</v>
      </c>
      <c r="V456" s="34" t="s">
        <v>1260</v>
      </c>
      <c r="W456" s="33">
        <f>データ!I456</f>
        <v>7666</v>
      </c>
      <c r="X456" s="34" t="s">
        <v>977</v>
      </c>
      <c r="Y456" s="34" t="s">
        <v>1260</v>
      </c>
      <c r="Z456" s="33">
        <f>データ!J456</f>
        <v>6249</v>
      </c>
      <c r="AA456" s="34" t="s">
        <v>977</v>
      </c>
      <c r="AB456" s="34" t="s">
        <v>1260</v>
      </c>
      <c r="AC456" s="33" t="str">
        <f>データ!K456</f>
        <v>S</v>
      </c>
      <c r="AD456" s="32" t="s">
        <v>977</v>
      </c>
      <c r="AE456" s="34" t="s">
        <v>1260</v>
      </c>
      <c r="AF456" s="33">
        <f>データ!L456</f>
        <v>33072</v>
      </c>
      <c r="AG456" s="34" t="s">
        <v>977</v>
      </c>
      <c r="AH456" s="34" t="s">
        <v>2273</v>
      </c>
      <c r="AI456" s="33" t="str">
        <f>データ!M456</f>
        <v>地焔幻の一閃／煌</v>
      </c>
      <c r="AJ456" s="9" t="s">
        <v>2274</v>
      </c>
      <c r="AK456" s="33" t="str">
        <f>データ!O456</f>
        <v>-</v>
      </c>
      <c r="AL456" s="35" t="s">
        <v>977</v>
      </c>
      <c r="AM456" s="34" t="s">
        <v>2276</v>
      </c>
      <c r="AN456" s="33" t="str">
        <f>データ!Q456</f>
        <v>ブリッツ</v>
      </c>
      <c r="AO456" s="9" t="s">
        <v>2277</v>
      </c>
      <c r="AP456" s="33" t="str">
        <f>データ!S456</f>
        <v>-</v>
      </c>
      <c r="AQ456" s="35" t="s">
        <v>977</v>
      </c>
      <c r="AR456" s="34" t="s">
        <v>1260</v>
      </c>
      <c r="AS456" s="33" t="str">
        <f>データ!U456</f>
        <v>-</v>
      </c>
      <c r="AT456" s="35" t="s">
        <v>977</v>
      </c>
      <c r="AU456" s="34" t="s">
        <v>1260</v>
      </c>
      <c r="AV456" s="33" t="str">
        <f>データ!W456</f>
        <v>-</v>
      </c>
      <c r="AW456" s="35" t="s">
        <v>977</v>
      </c>
      <c r="AX456" s="34" t="s">
        <v>1260</v>
      </c>
      <c r="AY456" s="33" t="str">
        <f>データ!X456</f>
        <v>ガチャイベ</v>
      </c>
      <c r="AZ456" s="35" t="s">
        <v>977</v>
      </c>
      <c r="BA456" s="9" t="s">
        <v>972</v>
      </c>
    </row>
    <row r="457" spans="1:53" x14ac:dyDescent="0.15">
      <c r="A457" s="9" t="s">
        <v>969</v>
      </c>
      <c r="B457" s="9" t="s">
        <v>1392</v>
      </c>
      <c r="C457" s="32" t="str">
        <f>"./images/thumbnail/"&amp;データ!B457&amp;".jpg"</f>
        <v>./images/thumbnail/1724.jpg</v>
      </c>
      <c r="D457" s="32" t="s">
        <v>1393</v>
      </c>
      <c r="E457" s="32" t="str">
        <f>"./images/thumbnail/"&amp;データ!B457&amp;".jpg"</f>
        <v>./images/thumbnail/1724.jpg</v>
      </c>
      <c r="F457" s="32" t="s">
        <v>1064</v>
      </c>
      <c r="G457" s="32" t="s">
        <v>1260</v>
      </c>
      <c r="H457" s="32" t="str">
        <f>データ!D457</f>
        <v>ジョーヌ</v>
      </c>
      <c r="I457" s="32" t="s">
        <v>977</v>
      </c>
      <c r="J457" s="32" t="s">
        <v>1260</v>
      </c>
      <c r="K457" s="32" t="str">
        <f>データ!E457</f>
        <v>SSR</v>
      </c>
      <c r="L457" s="32" t="s">
        <v>977</v>
      </c>
      <c r="M457" s="32" t="s">
        <v>1260</v>
      </c>
      <c r="N457" s="32">
        <f>データ!F457</f>
        <v>13</v>
      </c>
      <c r="O457" s="32" t="s">
        <v>977</v>
      </c>
      <c r="P457" s="32" t="s">
        <v>1260</v>
      </c>
      <c r="Q457" s="32" t="str">
        <f>データ!G457</f>
        <v>遠</v>
      </c>
      <c r="R457" s="32" t="s">
        <v>977</v>
      </c>
      <c r="S457" s="32" t="s">
        <v>1260</v>
      </c>
      <c r="T457" s="33">
        <f>データ!H457</f>
        <v>15702</v>
      </c>
      <c r="U457" s="34" t="s">
        <v>977</v>
      </c>
      <c r="V457" s="34" t="s">
        <v>1260</v>
      </c>
      <c r="W457" s="33">
        <f>データ!I457</f>
        <v>5796</v>
      </c>
      <c r="X457" s="34" t="s">
        <v>977</v>
      </c>
      <c r="Y457" s="34" t="s">
        <v>1260</v>
      </c>
      <c r="Z457" s="33">
        <f>データ!J457</f>
        <v>4863</v>
      </c>
      <c r="AA457" s="34" t="s">
        <v>977</v>
      </c>
      <c r="AB457" s="34" t="s">
        <v>1260</v>
      </c>
      <c r="AC457" s="33" t="str">
        <f>データ!K457</f>
        <v>SS-</v>
      </c>
      <c r="AD457" s="32" t="s">
        <v>977</v>
      </c>
      <c r="AE457" s="34" t="s">
        <v>1260</v>
      </c>
      <c r="AF457" s="33">
        <f>データ!L457</f>
        <v>26361</v>
      </c>
      <c r="AG457" s="34" t="s">
        <v>977</v>
      </c>
      <c r="AH457" s="34" t="s">
        <v>2273</v>
      </c>
      <c r="AI457" s="33" t="str">
        <f>データ!M457</f>
        <v>暗闇の言霊／絶</v>
      </c>
      <c r="AJ457" s="9" t="s">
        <v>2274</v>
      </c>
      <c r="AK457" s="33" t="str">
        <f>データ!O457</f>
        <v>-</v>
      </c>
      <c r="AL457" s="35" t="s">
        <v>977</v>
      </c>
      <c r="AM457" s="34" t="s">
        <v>2276</v>
      </c>
      <c r="AN457" s="33" t="str">
        <f>データ!Q457</f>
        <v>カウンター／真</v>
      </c>
      <c r="AO457" s="9" t="s">
        <v>2277</v>
      </c>
      <c r="AP457" s="33" t="str">
        <f>データ!S457</f>
        <v>-</v>
      </c>
      <c r="AQ457" s="35" t="s">
        <v>977</v>
      </c>
      <c r="AR457" s="34" t="s">
        <v>1260</v>
      </c>
      <c r="AS457" s="33" t="str">
        <f>データ!U457</f>
        <v>-</v>
      </c>
      <c r="AT457" s="35" t="s">
        <v>977</v>
      </c>
      <c r="AU457" s="34" t="s">
        <v>1260</v>
      </c>
      <c r="AV457" s="33" t="str">
        <f>データ!W457</f>
        <v>-</v>
      </c>
      <c r="AW457" s="35" t="s">
        <v>977</v>
      </c>
      <c r="AX457" s="34" t="s">
        <v>1260</v>
      </c>
      <c r="AY457" s="33" t="str">
        <f>データ!X457</f>
        <v>メダル</v>
      </c>
      <c r="AZ457" s="35" t="s">
        <v>977</v>
      </c>
      <c r="BA457" s="9" t="s">
        <v>972</v>
      </c>
    </row>
    <row r="458" spans="1:53" x14ac:dyDescent="0.15">
      <c r="A458" s="9" t="s">
        <v>969</v>
      </c>
      <c r="B458" s="9" t="s">
        <v>1392</v>
      </c>
      <c r="C458" s="32" t="str">
        <f>"./images/thumbnail/"&amp;データ!B458&amp;".jpg"</f>
        <v>./images/thumbnail/1722.jpg</v>
      </c>
      <c r="D458" s="32" t="s">
        <v>1393</v>
      </c>
      <c r="E458" s="32" t="str">
        <f>"./images/thumbnail/"&amp;データ!B458&amp;".jpg"</f>
        <v>./images/thumbnail/1722.jpg</v>
      </c>
      <c r="F458" s="32" t="s">
        <v>1064</v>
      </c>
      <c r="G458" s="32" t="s">
        <v>1260</v>
      </c>
      <c r="H458" s="32" t="str">
        <f>データ!D458</f>
        <v>マリ</v>
      </c>
      <c r="I458" s="32" t="s">
        <v>977</v>
      </c>
      <c r="J458" s="32" t="s">
        <v>1260</v>
      </c>
      <c r="K458" s="32" t="str">
        <f>データ!E458</f>
        <v>UR</v>
      </c>
      <c r="L458" s="32" t="s">
        <v>977</v>
      </c>
      <c r="M458" s="32" t="s">
        <v>1260</v>
      </c>
      <c r="N458" s="32">
        <f>データ!F458</f>
        <v>14</v>
      </c>
      <c r="O458" s="32" t="s">
        <v>977</v>
      </c>
      <c r="P458" s="32" t="s">
        <v>1260</v>
      </c>
      <c r="Q458" s="32" t="str">
        <f>データ!G458</f>
        <v>遠</v>
      </c>
      <c r="R458" s="32" t="s">
        <v>977</v>
      </c>
      <c r="S458" s="32" t="s">
        <v>1260</v>
      </c>
      <c r="T458" s="33">
        <f>データ!H458</f>
        <v>17640</v>
      </c>
      <c r="U458" s="34" t="s">
        <v>977</v>
      </c>
      <c r="V458" s="34" t="s">
        <v>1260</v>
      </c>
      <c r="W458" s="33">
        <f>データ!I458</f>
        <v>7248</v>
      </c>
      <c r="X458" s="34" t="s">
        <v>977</v>
      </c>
      <c r="Y458" s="34" t="s">
        <v>1260</v>
      </c>
      <c r="Z458" s="33">
        <f>データ!J458</f>
        <v>5597</v>
      </c>
      <c r="AA458" s="34" t="s">
        <v>977</v>
      </c>
      <c r="AB458" s="34" t="s">
        <v>1260</v>
      </c>
      <c r="AC458" s="33" t="str">
        <f>データ!K458</f>
        <v>S+</v>
      </c>
      <c r="AD458" s="32" t="s">
        <v>977</v>
      </c>
      <c r="AE458" s="34" t="s">
        <v>1260</v>
      </c>
      <c r="AF458" s="33">
        <f>データ!L458</f>
        <v>30485</v>
      </c>
      <c r="AG458" s="34" t="s">
        <v>977</v>
      </c>
      <c r="AH458" s="34" t="s">
        <v>2273</v>
      </c>
      <c r="AI458" s="33" t="str">
        <f>データ!M458</f>
        <v>ワンツーパンチ！</v>
      </c>
      <c r="AJ458" s="9" t="s">
        <v>2274</v>
      </c>
      <c r="AK458" s="33" t="str">
        <f>データ!O458</f>
        <v>-</v>
      </c>
      <c r="AL458" s="35" t="s">
        <v>977</v>
      </c>
      <c r="AM458" s="34" t="s">
        <v>2276</v>
      </c>
      <c r="AN458" s="33" t="str">
        <f>データ!Q458</f>
        <v>フォートレスオーダー／真</v>
      </c>
      <c r="AO458" s="9" t="s">
        <v>2277</v>
      </c>
      <c r="AP458" s="33" t="str">
        <f>データ!S458</f>
        <v>-</v>
      </c>
      <c r="AQ458" s="35" t="s">
        <v>977</v>
      </c>
      <c r="AR458" s="34" t="s">
        <v>1260</v>
      </c>
      <c r="AS458" s="33" t="str">
        <f>データ!U458</f>
        <v>-</v>
      </c>
      <c r="AT458" s="35" t="s">
        <v>977</v>
      </c>
      <c r="AU458" s="34" t="s">
        <v>1260</v>
      </c>
      <c r="AV458" s="33" t="str">
        <f>データ!W458</f>
        <v>-</v>
      </c>
      <c r="AW458" s="35" t="s">
        <v>977</v>
      </c>
      <c r="AX458" s="34" t="s">
        <v>1260</v>
      </c>
      <c r="AY458" s="33" t="str">
        <f>データ!X458</f>
        <v>ヱヴァンゲリヲンコラボ</v>
      </c>
      <c r="AZ458" s="35" t="s">
        <v>977</v>
      </c>
      <c r="BA458" s="9" t="s">
        <v>972</v>
      </c>
    </row>
    <row r="459" spans="1:53" x14ac:dyDescent="0.15">
      <c r="A459" s="9" t="s">
        <v>969</v>
      </c>
      <c r="B459" s="9" t="s">
        <v>1392</v>
      </c>
      <c r="C459" s="32" t="str">
        <f>"./images/thumbnail/"&amp;データ!B459&amp;".jpg"</f>
        <v>./images/thumbnail/1721.jpg</v>
      </c>
      <c r="D459" s="32" t="s">
        <v>1393</v>
      </c>
      <c r="E459" s="32" t="str">
        <f>"./images/thumbnail/"&amp;データ!B459&amp;".jpg"</f>
        <v>./images/thumbnail/1721.jpg</v>
      </c>
      <c r="F459" s="32" t="s">
        <v>1064</v>
      </c>
      <c r="G459" s="32" t="s">
        <v>1260</v>
      </c>
      <c r="H459" s="32" t="str">
        <f>データ!D459</f>
        <v>マリ</v>
      </c>
      <c r="I459" s="32" t="s">
        <v>977</v>
      </c>
      <c r="J459" s="32" t="s">
        <v>1260</v>
      </c>
      <c r="K459" s="32" t="str">
        <f>データ!E459</f>
        <v>SSR</v>
      </c>
      <c r="L459" s="32" t="s">
        <v>977</v>
      </c>
      <c r="M459" s="32" t="s">
        <v>1260</v>
      </c>
      <c r="N459" s="32">
        <f>データ!F459</f>
        <v>13</v>
      </c>
      <c r="O459" s="32" t="s">
        <v>977</v>
      </c>
      <c r="P459" s="32" t="s">
        <v>1260</v>
      </c>
      <c r="Q459" s="32" t="str">
        <f>データ!G459</f>
        <v>遠</v>
      </c>
      <c r="R459" s="32" t="s">
        <v>977</v>
      </c>
      <c r="S459" s="32" t="s">
        <v>1260</v>
      </c>
      <c r="T459" s="33">
        <f>データ!H459</f>
        <v>16199</v>
      </c>
      <c r="U459" s="34" t="s">
        <v>977</v>
      </c>
      <c r="V459" s="34" t="s">
        <v>1260</v>
      </c>
      <c r="W459" s="33">
        <f>データ!I459</f>
        <v>6676</v>
      </c>
      <c r="X459" s="34" t="s">
        <v>977</v>
      </c>
      <c r="Y459" s="34" t="s">
        <v>1260</v>
      </c>
      <c r="Z459" s="33">
        <f>データ!J459</f>
        <v>4707</v>
      </c>
      <c r="AA459" s="34" t="s">
        <v>977</v>
      </c>
      <c r="AB459" s="34" t="s">
        <v>1260</v>
      </c>
      <c r="AC459" s="33" t="str">
        <f>データ!K459</f>
        <v>S-</v>
      </c>
      <c r="AD459" s="32" t="s">
        <v>977</v>
      </c>
      <c r="AE459" s="34" t="s">
        <v>1260</v>
      </c>
      <c r="AF459" s="33">
        <f>データ!L459</f>
        <v>27582</v>
      </c>
      <c r="AG459" s="34" t="s">
        <v>977</v>
      </c>
      <c r="AH459" s="34" t="s">
        <v>2273</v>
      </c>
      <c r="AI459" s="33" t="str">
        <f>データ!M459</f>
        <v>天幻射の四連撃／真</v>
      </c>
      <c r="AJ459" s="9" t="s">
        <v>2274</v>
      </c>
      <c r="AK459" s="33" t="str">
        <f>データ!O459</f>
        <v>-</v>
      </c>
      <c r="AL459" s="35" t="s">
        <v>977</v>
      </c>
      <c r="AM459" s="34" t="s">
        <v>2276</v>
      </c>
      <c r="AN459" s="33" t="str">
        <f>データ!Q459</f>
        <v>バーサク</v>
      </c>
      <c r="AO459" s="9" t="s">
        <v>2277</v>
      </c>
      <c r="AP459" s="33" t="str">
        <f>データ!S459</f>
        <v>-</v>
      </c>
      <c r="AQ459" s="35" t="s">
        <v>977</v>
      </c>
      <c r="AR459" s="34" t="s">
        <v>1260</v>
      </c>
      <c r="AS459" s="33" t="str">
        <f>データ!U459</f>
        <v>-</v>
      </c>
      <c r="AT459" s="35" t="s">
        <v>977</v>
      </c>
      <c r="AU459" s="34" t="s">
        <v>1260</v>
      </c>
      <c r="AV459" s="33" t="str">
        <f>データ!W459</f>
        <v>-</v>
      </c>
      <c r="AW459" s="35" t="s">
        <v>977</v>
      </c>
      <c r="AX459" s="34" t="s">
        <v>1260</v>
      </c>
      <c r="AY459" s="33" t="str">
        <f>データ!X459</f>
        <v>ヱヴァンゲリヲンコラボ</v>
      </c>
      <c r="AZ459" s="35" t="s">
        <v>977</v>
      </c>
      <c r="BA459" s="9" t="s">
        <v>972</v>
      </c>
    </row>
    <row r="460" spans="1:53" x14ac:dyDescent="0.15">
      <c r="A460" s="9" t="s">
        <v>969</v>
      </c>
      <c r="B460" s="9" t="s">
        <v>1392</v>
      </c>
      <c r="C460" s="32" t="str">
        <f>"./images/thumbnail/"&amp;データ!B460&amp;".jpg"</f>
        <v>./images/thumbnail/1719.jpg</v>
      </c>
      <c r="D460" s="32" t="s">
        <v>1393</v>
      </c>
      <c r="E460" s="32" t="str">
        <f>"./images/thumbnail/"&amp;データ!B460&amp;".jpg"</f>
        <v>./images/thumbnail/1719.jpg</v>
      </c>
      <c r="F460" s="32" t="s">
        <v>1064</v>
      </c>
      <c r="G460" s="32" t="s">
        <v>1260</v>
      </c>
      <c r="H460" s="32" t="str">
        <f>データ!D460</f>
        <v>アスカ</v>
      </c>
      <c r="I460" s="32" t="s">
        <v>977</v>
      </c>
      <c r="J460" s="32" t="s">
        <v>1260</v>
      </c>
      <c r="K460" s="32" t="str">
        <f>データ!E460</f>
        <v>UR</v>
      </c>
      <c r="L460" s="32" t="s">
        <v>977</v>
      </c>
      <c r="M460" s="32" t="s">
        <v>1260</v>
      </c>
      <c r="N460" s="32">
        <f>データ!F460</f>
        <v>14</v>
      </c>
      <c r="O460" s="32" t="s">
        <v>977</v>
      </c>
      <c r="P460" s="32" t="s">
        <v>1260</v>
      </c>
      <c r="Q460" s="32" t="str">
        <f>データ!G460</f>
        <v>打</v>
      </c>
      <c r="R460" s="32" t="s">
        <v>977</v>
      </c>
      <c r="S460" s="32" t="s">
        <v>1260</v>
      </c>
      <c r="T460" s="33">
        <f>データ!H460</f>
        <v>24663</v>
      </c>
      <c r="U460" s="34" t="s">
        <v>977</v>
      </c>
      <c r="V460" s="34" t="s">
        <v>1260</v>
      </c>
      <c r="W460" s="33">
        <f>データ!I460</f>
        <v>7048</v>
      </c>
      <c r="X460" s="34" t="s">
        <v>977</v>
      </c>
      <c r="Y460" s="34" t="s">
        <v>1260</v>
      </c>
      <c r="Z460" s="33">
        <f>データ!J460</f>
        <v>7630</v>
      </c>
      <c r="AA460" s="34" t="s">
        <v>977</v>
      </c>
      <c r="AB460" s="34" t="s">
        <v>1260</v>
      </c>
      <c r="AC460" s="33" t="str">
        <f>データ!K460</f>
        <v>A+</v>
      </c>
      <c r="AD460" s="32" t="s">
        <v>977</v>
      </c>
      <c r="AE460" s="34" t="s">
        <v>1260</v>
      </c>
      <c r="AF460" s="33">
        <f>データ!L460</f>
        <v>39341</v>
      </c>
      <c r="AG460" s="34" t="s">
        <v>977</v>
      </c>
      <c r="AH460" s="34" t="s">
        <v>2273</v>
      </c>
      <c r="AI460" s="33" t="str">
        <f>データ!M460</f>
        <v>あんたバカぁ！？</v>
      </c>
      <c r="AJ460" s="9" t="s">
        <v>2274</v>
      </c>
      <c r="AK460" s="33" t="str">
        <f>データ!O460</f>
        <v>-</v>
      </c>
      <c r="AL460" s="35" t="s">
        <v>977</v>
      </c>
      <c r="AM460" s="34" t="s">
        <v>2276</v>
      </c>
      <c r="AN460" s="33" t="str">
        <f>データ!Q460</f>
        <v>ストリーム／真</v>
      </c>
      <c r="AO460" s="9" t="s">
        <v>2277</v>
      </c>
      <c r="AP460" s="33" t="str">
        <f>データ!S460</f>
        <v>-</v>
      </c>
      <c r="AQ460" s="35" t="s">
        <v>977</v>
      </c>
      <c r="AR460" s="34" t="s">
        <v>1260</v>
      </c>
      <c r="AS460" s="33" t="str">
        <f>データ!U460</f>
        <v>-</v>
      </c>
      <c r="AT460" s="35" t="s">
        <v>977</v>
      </c>
      <c r="AU460" s="34" t="s">
        <v>1260</v>
      </c>
      <c r="AV460" s="33" t="str">
        <f>データ!W460</f>
        <v>-</v>
      </c>
      <c r="AW460" s="35" t="s">
        <v>977</v>
      </c>
      <c r="AX460" s="34" t="s">
        <v>1260</v>
      </c>
      <c r="AY460" s="33" t="str">
        <f>データ!X460</f>
        <v>ヱヴァンゲリヲンコラボ</v>
      </c>
      <c r="AZ460" s="35" t="s">
        <v>977</v>
      </c>
      <c r="BA460" s="9" t="s">
        <v>972</v>
      </c>
    </row>
    <row r="461" spans="1:53" x14ac:dyDescent="0.15">
      <c r="A461" s="9" t="s">
        <v>969</v>
      </c>
      <c r="B461" s="9" t="s">
        <v>1392</v>
      </c>
      <c r="C461" s="32" t="str">
        <f>"./images/thumbnail/"&amp;データ!B461&amp;".jpg"</f>
        <v>./images/thumbnail/1718.jpg</v>
      </c>
      <c r="D461" s="32" t="s">
        <v>1393</v>
      </c>
      <c r="E461" s="32" t="str">
        <f>"./images/thumbnail/"&amp;データ!B461&amp;".jpg"</f>
        <v>./images/thumbnail/1718.jpg</v>
      </c>
      <c r="F461" s="32" t="s">
        <v>1064</v>
      </c>
      <c r="G461" s="32" t="s">
        <v>1260</v>
      </c>
      <c r="H461" s="32" t="str">
        <f>データ!D461</f>
        <v>アスカ</v>
      </c>
      <c r="I461" s="32" t="s">
        <v>977</v>
      </c>
      <c r="J461" s="32" t="s">
        <v>1260</v>
      </c>
      <c r="K461" s="32" t="str">
        <f>データ!E461</f>
        <v>SSR</v>
      </c>
      <c r="L461" s="32" t="s">
        <v>977</v>
      </c>
      <c r="M461" s="32" t="s">
        <v>1260</v>
      </c>
      <c r="N461" s="32">
        <f>データ!F461</f>
        <v>13</v>
      </c>
      <c r="O461" s="32" t="s">
        <v>977</v>
      </c>
      <c r="P461" s="32" t="s">
        <v>1260</v>
      </c>
      <c r="Q461" s="32" t="str">
        <f>データ!G461</f>
        <v>打</v>
      </c>
      <c r="R461" s="32" t="s">
        <v>977</v>
      </c>
      <c r="S461" s="32" t="s">
        <v>1260</v>
      </c>
      <c r="T461" s="33">
        <f>データ!H461</f>
        <v>21779</v>
      </c>
      <c r="U461" s="34" t="s">
        <v>977</v>
      </c>
      <c r="V461" s="34" t="s">
        <v>1260</v>
      </c>
      <c r="W461" s="33">
        <f>データ!I461</f>
        <v>5780</v>
      </c>
      <c r="X461" s="34" t="s">
        <v>977</v>
      </c>
      <c r="Y461" s="34" t="s">
        <v>1260</v>
      </c>
      <c r="Z461" s="33">
        <f>データ!J461</f>
        <v>6682</v>
      </c>
      <c r="AA461" s="34" t="s">
        <v>977</v>
      </c>
      <c r="AB461" s="34" t="s">
        <v>1260</v>
      </c>
      <c r="AC461" s="33" t="str">
        <f>データ!K461</f>
        <v>A-</v>
      </c>
      <c r="AD461" s="32" t="s">
        <v>977</v>
      </c>
      <c r="AE461" s="34" t="s">
        <v>1260</v>
      </c>
      <c r="AF461" s="33">
        <f>データ!L461</f>
        <v>34241</v>
      </c>
      <c r="AG461" s="34" t="s">
        <v>977</v>
      </c>
      <c r="AH461" s="34" t="s">
        <v>2273</v>
      </c>
      <c r="AI461" s="33" t="str">
        <f>データ!M461</f>
        <v>打鋭の四連星／真</v>
      </c>
      <c r="AJ461" s="9" t="s">
        <v>2274</v>
      </c>
      <c r="AK461" s="33" t="str">
        <f>データ!O461</f>
        <v>-</v>
      </c>
      <c r="AL461" s="35" t="s">
        <v>977</v>
      </c>
      <c r="AM461" s="34" t="s">
        <v>2276</v>
      </c>
      <c r="AN461" s="33" t="str">
        <f>データ!Q461</f>
        <v>アサルト／真</v>
      </c>
      <c r="AO461" s="9" t="s">
        <v>2277</v>
      </c>
      <c r="AP461" s="33" t="str">
        <f>データ!S461</f>
        <v>-</v>
      </c>
      <c r="AQ461" s="35" t="s">
        <v>977</v>
      </c>
      <c r="AR461" s="34" t="s">
        <v>1260</v>
      </c>
      <c r="AS461" s="33" t="str">
        <f>データ!U461</f>
        <v>-</v>
      </c>
      <c r="AT461" s="35" t="s">
        <v>977</v>
      </c>
      <c r="AU461" s="34" t="s">
        <v>1260</v>
      </c>
      <c r="AV461" s="33" t="str">
        <f>データ!W461</f>
        <v>-</v>
      </c>
      <c r="AW461" s="35" t="s">
        <v>977</v>
      </c>
      <c r="AX461" s="34" t="s">
        <v>1260</v>
      </c>
      <c r="AY461" s="33" t="str">
        <f>データ!X461</f>
        <v>ヱヴァンゲリヲンコラボ</v>
      </c>
      <c r="AZ461" s="35" t="s">
        <v>977</v>
      </c>
      <c r="BA461" s="9" t="s">
        <v>972</v>
      </c>
    </row>
    <row r="462" spans="1:53" x14ac:dyDescent="0.15">
      <c r="A462" s="9" t="s">
        <v>969</v>
      </c>
      <c r="B462" s="9" t="s">
        <v>1392</v>
      </c>
      <c r="C462" s="32" t="str">
        <f>"./images/thumbnail/"&amp;データ!B462&amp;".jpg"</f>
        <v>./images/thumbnail/1716.jpg</v>
      </c>
      <c r="D462" s="32" t="s">
        <v>1393</v>
      </c>
      <c r="E462" s="32" t="str">
        <f>"./images/thumbnail/"&amp;データ!B462&amp;".jpg"</f>
        <v>./images/thumbnail/1716.jpg</v>
      </c>
      <c r="F462" s="32" t="s">
        <v>1064</v>
      </c>
      <c r="G462" s="32" t="s">
        <v>1260</v>
      </c>
      <c r="H462" s="32" t="str">
        <f>データ!D462</f>
        <v>カヲル</v>
      </c>
      <c r="I462" s="32" t="s">
        <v>977</v>
      </c>
      <c r="J462" s="32" t="s">
        <v>1260</v>
      </c>
      <c r="K462" s="32" t="str">
        <f>データ!E462</f>
        <v>UR</v>
      </c>
      <c r="L462" s="32" t="s">
        <v>977</v>
      </c>
      <c r="M462" s="32" t="s">
        <v>1260</v>
      </c>
      <c r="N462" s="32">
        <f>データ!F462</f>
        <v>14</v>
      </c>
      <c r="O462" s="32" t="s">
        <v>977</v>
      </c>
      <c r="P462" s="32" t="s">
        <v>1260</v>
      </c>
      <c r="Q462" s="32" t="str">
        <f>データ!G462</f>
        <v>突</v>
      </c>
      <c r="R462" s="32" t="s">
        <v>977</v>
      </c>
      <c r="S462" s="32" t="s">
        <v>1260</v>
      </c>
      <c r="T462" s="33">
        <f>データ!H462</f>
        <v>19376</v>
      </c>
      <c r="U462" s="34" t="s">
        <v>977</v>
      </c>
      <c r="V462" s="34" t="s">
        <v>1260</v>
      </c>
      <c r="W462" s="33">
        <f>データ!I462</f>
        <v>6105</v>
      </c>
      <c r="X462" s="34" t="s">
        <v>977</v>
      </c>
      <c r="Y462" s="34" t="s">
        <v>1260</v>
      </c>
      <c r="Z462" s="33">
        <f>データ!J462</f>
        <v>6436</v>
      </c>
      <c r="AA462" s="34" t="s">
        <v>977</v>
      </c>
      <c r="AB462" s="34" t="s">
        <v>1260</v>
      </c>
      <c r="AC462" s="33" t="str">
        <f>データ!K462</f>
        <v>SS3</v>
      </c>
      <c r="AD462" s="32" t="s">
        <v>977</v>
      </c>
      <c r="AE462" s="34" t="s">
        <v>1260</v>
      </c>
      <c r="AF462" s="33">
        <f>データ!L462</f>
        <v>31917</v>
      </c>
      <c r="AG462" s="34" t="s">
        <v>977</v>
      </c>
      <c r="AH462" s="34" t="s">
        <v>2273</v>
      </c>
      <c r="AI462" s="33" t="str">
        <f>データ!M462</f>
        <v>時が満ちた</v>
      </c>
      <c r="AJ462" s="9" t="s">
        <v>2274</v>
      </c>
      <c r="AK462" s="33" t="str">
        <f>データ!O462</f>
        <v>-</v>
      </c>
      <c r="AL462" s="35" t="s">
        <v>977</v>
      </c>
      <c r="AM462" s="34" t="s">
        <v>2276</v>
      </c>
      <c r="AN462" s="33" t="str">
        <f>データ!Q462</f>
        <v>シャドウオーダー</v>
      </c>
      <c r="AO462" s="9" t="s">
        <v>2277</v>
      </c>
      <c r="AP462" s="33" t="str">
        <f>データ!S462</f>
        <v>-</v>
      </c>
      <c r="AQ462" s="35" t="s">
        <v>977</v>
      </c>
      <c r="AR462" s="34" t="s">
        <v>1260</v>
      </c>
      <c r="AS462" s="33" t="str">
        <f>データ!U462</f>
        <v>-</v>
      </c>
      <c r="AT462" s="35" t="s">
        <v>977</v>
      </c>
      <c r="AU462" s="34" t="s">
        <v>1260</v>
      </c>
      <c r="AV462" s="33" t="str">
        <f>データ!W462</f>
        <v>-</v>
      </c>
      <c r="AW462" s="35" t="s">
        <v>977</v>
      </c>
      <c r="AX462" s="34" t="s">
        <v>1260</v>
      </c>
      <c r="AY462" s="33" t="str">
        <f>データ!X462</f>
        <v>ヱヴァンゲリヲンコラボ</v>
      </c>
      <c r="AZ462" s="35" t="s">
        <v>977</v>
      </c>
      <c r="BA462" s="9" t="s">
        <v>972</v>
      </c>
    </row>
    <row r="463" spans="1:53" x14ac:dyDescent="0.15">
      <c r="A463" s="9" t="s">
        <v>969</v>
      </c>
      <c r="B463" s="9" t="s">
        <v>1392</v>
      </c>
      <c r="C463" s="32" t="str">
        <f>"./images/thumbnail/"&amp;データ!B463&amp;".jpg"</f>
        <v>./images/thumbnail/1715.jpg</v>
      </c>
      <c r="D463" s="32" t="s">
        <v>1393</v>
      </c>
      <c r="E463" s="32" t="str">
        <f>"./images/thumbnail/"&amp;データ!B463&amp;".jpg"</f>
        <v>./images/thumbnail/1715.jpg</v>
      </c>
      <c r="F463" s="32" t="s">
        <v>1064</v>
      </c>
      <c r="G463" s="32" t="s">
        <v>1260</v>
      </c>
      <c r="H463" s="32" t="str">
        <f>データ!D463</f>
        <v>カヲル</v>
      </c>
      <c r="I463" s="32" t="s">
        <v>977</v>
      </c>
      <c r="J463" s="32" t="s">
        <v>1260</v>
      </c>
      <c r="K463" s="32" t="str">
        <f>データ!E463</f>
        <v>SSR</v>
      </c>
      <c r="L463" s="32" t="s">
        <v>977</v>
      </c>
      <c r="M463" s="32" t="s">
        <v>1260</v>
      </c>
      <c r="N463" s="32">
        <f>データ!F463</f>
        <v>13</v>
      </c>
      <c r="O463" s="32" t="s">
        <v>977</v>
      </c>
      <c r="P463" s="32" t="s">
        <v>1260</v>
      </c>
      <c r="Q463" s="32" t="str">
        <f>データ!G463</f>
        <v>突</v>
      </c>
      <c r="R463" s="32" t="s">
        <v>977</v>
      </c>
      <c r="S463" s="32" t="s">
        <v>1260</v>
      </c>
      <c r="T463" s="33">
        <f>データ!H463</f>
        <v>16437</v>
      </c>
      <c r="U463" s="34" t="s">
        <v>977</v>
      </c>
      <c r="V463" s="34" t="s">
        <v>1260</v>
      </c>
      <c r="W463" s="33">
        <f>データ!I463</f>
        <v>5176</v>
      </c>
      <c r="X463" s="34" t="s">
        <v>977</v>
      </c>
      <c r="Y463" s="34" t="s">
        <v>1260</v>
      </c>
      <c r="Z463" s="33">
        <f>データ!J463</f>
        <v>5841</v>
      </c>
      <c r="AA463" s="34" t="s">
        <v>977</v>
      </c>
      <c r="AB463" s="34" t="s">
        <v>1260</v>
      </c>
      <c r="AC463" s="33" t="str">
        <f>データ!K463</f>
        <v>SS1</v>
      </c>
      <c r="AD463" s="32" t="s">
        <v>977</v>
      </c>
      <c r="AE463" s="34" t="s">
        <v>1260</v>
      </c>
      <c r="AF463" s="33">
        <f>データ!L463</f>
        <v>27454</v>
      </c>
      <c r="AG463" s="34" t="s">
        <v>977</v>
      </c>
      <c r="AH463" s="34" t="s">
        <v>2273</v>
      </c>
      <c r="AI463" s="33" t="str">
        <f>データ!M463</f>
        <v>幻神の五連撃</v>
      </c>
      <c r="AJ463" s="9" t="s">
        <v>2274</v>
      </c>
      <c r="AK463" s="33" t="str">
        <f>データ!O463</f>
        <v>-</v>
      </c>
      <c r="AL463" s="35" t="s">
        <v>977</v>
      </c>
      <c r="AM463" s="34" t="s">
        <v>2276</v>
      </c>
      <c r="AN463" s="33" t="str">
        <f>データ!Q463</f>
        <v>アサルトオーダー</v>
      </c>
      <c r="AO463" s="9" t="s">
        <v>2277</v>
      </c>
      <c r="AP463" s="33" t="str">
        <f>データ!S463</f>
        <v>-</v>
      </c>
      <c r="AQ463" s="35" t="s">
        <v>977</v>
      </c>
      <c r="AR463" s="34" t="s">
        <v>1260</v>
      </c>
      <c r="AS463" s="33" t="str">
        <f>データ!U463</f>
        <v>-</v>
      </c>
      <c r="AT463" s="35" t="s">
        <v>977</v>
      </c>
      <c r="AU463" s="34" t="s">
        <v>1260</v>
      </c>
      <c r="AV463" s="33" t="str">
        <f>データ!W463</f>
        <v>-</v>
      </c>
      <c r="AW463" s="35" t="s">
        <v>977</v>
      </c>
      <c r="AX463" s="34" t="s">
        <v>1260</v>
      </c>
      <c r="AY463" s="33" t="str">
        <f>データ!X463</f>
        <v>ヱヴァンゲリヲンコラボ</v>
      </c>
      <c r="AZ463" s="35" t="s">
        <v>977</v>
      </c>
      <c r="BA463" s="9" t="s">
        <v>972</v>
      </c>
    </row>
    <row r="464" spans="1:53" x14ac:dyDescent="0.15">
      <c r="A464" s="9" t="s">
        <v>969</v>
      </c>
      <c r="B464" s="9" t="s">
        <v>1392</v>
      </c>
      <c r="C464" s="32" t="str">
        <f>"./images/thumbnail/"&amp;データ!B464&amp;".jpg"</f>
        <v>./images/thumbnail/1713.jpg</v>
      </c>
      <c r="D464" s="32" t="s">
        <v>1393</v>
      </c>
      <c r="E464" s="32" t="str">
        <f>"./images/thumbnail/"&amp;データ!B464&amp;".jpg"</f>
        <v>./images/thumbnail/1713.jpg</v>
      </c>
      <c r="F464" s="32" t="s">
        <v>1064</v>
      </c>
      <c r="G464" s="32" t="s">
        <v>1260</v>
      </c>
      <c r="H464" s="32" t="str">
        <f>データ!D464</f>
        <v>シンジ</v>
      </c>
      <c r="I464" s="32" t="s">
        <v>977</v>
      </c>
      <c r="J464" s="32" t="s">
        <v>1260</v>
      </c>
      <c r="K464" s="32" t="str">
        <f>データ!E464</f>
        <v>UR</v>
      </c>
      <c r="L464" s="32" t="s">
        <v>977</v>
      </c>
      <c r="M464" s="32" t="s">
        <v>1260</v>
      </c>
      <c r="N464" s="32">
        <f>データ!F464</f>
        <v>14</v>
      </c>
      <c r="O464" s="32" t="s">
        <v>977</v>
      </c>
      <c r="P464" s="32" t="s">
        <v>1260</v>
      </c>
      <c r="Q464" s="32" t="str">
        <f>データ!G464</f>
        <v>斬</v>
      </c>
      <c r="R464" s="32" t="s">
        <v>977</v>
      </c>
      <c r="S464" s="32" t="s">
        <v>1260</v>
      </c>
      <c r="T464" s="33">
        <f>データ!H464</f>
        <v>16171</v>
      </c>
      <c r="U464" s="34" t="s">
        <v>977</v>
      </c>
      <c r="V464" s="34" t="s">
        <v>1260</v>
      </c>
      <c r="W464" s="33">
        <f>データ!I464</f>
        <v>7428</v>
      </c>
      <c r="X464" s="34" t="s">
        <v>977</v>
      </c>
      <c r="Y464" s="34" t="s">
        <v>1260</v>
      </c>
      <c r="Z464" s="33">
        <f>データ!J464</f>
        <v>7105</v>
      </c>
      <c r="AA464" s="34" t="s">
        <v>977</v>
      </c>
      <c r="AB464" s="34" t="s">
        <v>1260</v>
      </c>
      <c r="AC464" s="33" t="str">
        <f>データ!K464</f>
        <v>S</v>
      </c>
      <c r="AD464" s="32" t="s">
        <v>977</v>
      </c>
      <c r="AE464" s="34" t="s">
        <v>1260</v>
      </c>
      <c r="AF464" s="33">
        <f>データ!L464</f>
        <v>30704</v>
      </c>
      <c r="AG464" s="34" t="s">
        <v>977</v>
      </c>
      <c r="AH464" s="34" t="s">
        <v>2273</v>
      </c>
      <c r="AI464" s="33" t="str">
        <f>データ!M464</f>
        <v>逃げちゃだめだ！</v>
      </c>
      <c r="AJ464" s="9" t="s">
        <v>2274</v>
      </c>
      <c r="AK464" s="33" t="str">
        <f>データ!O464</f>
        <v>-</v>
      </c>
      <c r="AL464" s="35" t="s">
        <v>977</v>
      </c>
      <c r="AM464" s="34" t="s">
        <v>2276</v>
      </c>
      <c r="AN464" s="33" t="str">
        <f>データ!Q464</f>
        <v>バーサク／真</v>
      </c>
      <c r="AO464" s="9" t="s">
        <v>2277</v>
      </c>
      <c r="AP464" s="33" t="str">
        <f>データ!S464</f>
        <v>-</v>
      </c>
      <c r="AQ464" s="35" t="s">
        <v>977</v>
      </c>
      <c r="AR464" s="34" t="s">
        <v>1260</v>
      </c>
      <c r="AS464" s="33" t="str">
        <f>データ!U464</f>
        <v>-</v>
      </c>
      <c r="AT464" s="35" t="s">
        <v>977</v>
      </c>
      <c r="AU464" s="34" t="s">
        <v>1260</v>
      </c>
      <c r="AV464" s="33" t="str">
        <f>データ!W464</f>
        <v>-</v>
      </c>
      <c r="AW464" s="35" t="s">
        <v>977</v>
      </c>
      <c r="AX464" s="34" t="s">
        <v>1260</v>
      </c>
      <c r="AY464" s="33" t="str">
        <f>データ!X464</f>
        <v>ヱヴァンゲリヲンコラボ</v>
      </c>
      <c r="AZ464" s="35" t="s">
        <v>977</v>
      </c>
      <c r="BA464" s="9" t="s">
        <v>972</v>
      </c>
    </row>
    <row r="465" spans="1:53" x14ac:dyDescent="0.15">
      <c r="A465" s="9" t="s">
        <v>969</v>
      </c>
      <c r="B465" s="9" t="s">
        <v>1392</v>
      </c>
      <c r="C465" s="32" t="str">
        <f>"./images/thumbnail/"&amp;データ!B465&amp;".jpg"</f>
        <v>./images/thumbnail/1712.jpg</v>
      </c>
      <c r="D465" s="32" t="s">
        <v>1393</v>
      </c>
      <c r="E465" s="32" t="str">
        <f>"./images/thumbnail/"&amp;データ!B465&amp;".jpg"</f>
        <v>./images/thumbnail/1712.jpg</v>
      </c>
      <c r="F465" s="32" t="s">
        <v>1064</v>
      </c>
      <c r="G465" s="32" t="s">
        <v>1260</v>
      </c>
      <c r="H465" s="32" t="str">
        <f>データ!D465</f>
        <v>シンジ</v>
      </c>
      <c r="I465" s="32" t="s">
        <v>977</v>
      </c>
      <c r="J465" s="32" t="s">
        <v>1260</v>
      </c>
      <c r="K465" s="32" t="str">
        <f>データ!E465</f>
        <v>SSR</v>
      </c>
      <c r="L465" s="32" t="s">
        <v>977</v>
      </c>
      <c r="M465" s="32" t="s">
        <v>1260</v>
      </c>
      <c r="N465" s="32">
        <f>データ!F465</f>
        <v>13</v>
      </c>
      <c r="O465" s="32" t="s">
        <v>977</v>
      </c>
      <c r="P465" s="32" t="s">
        <v>1260</v>
      </c>
      <c r="Q465" s="32" t="str">
        <f>データ!G465</f>
        <v>斬</v>
      </c>
      <c r="R465" s="32" t="s">
        <v>977</v>
      </c>
      <c r="S465" s="32" t="s">
        <v>1260</v>
      </c>
      <c r="T465" s="33">
        <f>データ!H465</f>
        <v>14651</v>
      </c>
      <c r="U465" s="34" t="s">
        <v>977</v>
      </c>
      <c r="V465" s="34" t="s">
        <v>1260</v>
      </c>
      <c r="W465" s="33">
        <f>データ!I465</f>
        <v>6721</v>
      </c>
      <c r="X465" s="34" t="s">
        <v>977</v>
      </c>
      <c r="Y465" s="34" t="s">
        <v>1260</v>
      </c>
      <c r="Z465" s="33">
        <f>データ!J465</f>
        <v>6099</v>
      </c>
      <c r="AA465" s="34" t="s">
        <v>977</v>
      </c>
      <c r="AB465" s="34" t="s">
        <v>1260</v>
      </c>
      <c r="AC465" s="33" t="str">
        <f>データ!K465</f>
        <v>A+</v>
      </c>
      <c r="AD465" s="32" t="s">
        <v>977</v>
      </c>
      <c r="AE465" s="34" t="s">
        <v>1260</v>
      </c>
      <c r="AF465" s="33">
        <f>データ!L465</f>
        <v>27471</v>
      </c>
      <c r="AG465" s="34" t="s">
        <v>977</v>
      </c>
      <c r="AH465" s="34" t="s">
        <v>2273</v>
      </c>
      <c r="AI465" s="33" t="str">
        <f>データ!M465</f>
        <v>天焔幻の一閃／絶</v>
      </c>
      <c r="AJ465" s="9" t="s">
        <v>2274</v>
      </c>
      <c r="AK465" s="33" t="str">
        <f>データ!O465</f>
        <v>-</v>
      </c>
      <c r="AL465" s="35" t="s">
        <v>977</v>
      </c>
      <c r="AM465" s="34" t="s">
        <v>2276</v>
      </c>
      <c r="AN465" s="33" t="str">
        <f>データ!Q465</f>
        <v>ジャガーノート／真</v>
      </c>
      <c r="AO465" s="9" t="s">
        <v>2277</v>
      </c>
      <c r="AP465" s="33" t="str">
        <f>データ!S465</f>
        <v>-</v>
      </c>
      <c r="AQ465" s="35" t="s">
        <v>977</v>
      </c>
      <c r="AR465" s="34" t="s">
        <v>1260</v>
      </c>
      <c r="AS465" s="33" t="str">
        <f>データ!U465</f>
        <v>-</v>
      </c>
      <c r="AT465" s="35" t="s">
        <v>977</v>
      </c>
      <c r="AU465" s="34" t="s">
        <v>1260</v>
      </c>
      <c r="AV465" s="33" t="str">
        <f>データ!W465</f>
        <v>-</v>
      </c>
      <c r="AW465" s="35" t="s">
        <v>977</v>
      </c>
      <c r="AX465" s="34" t="s">
        <v>1260</v>
      </c>
      <c r="AY465" s="33" t="str">
        <f>データ!X465</f>
        <v>ヱヴァンゲリヲンコラボ</v>
      </c>
      <c r="AZ465" s="35" t="s">
        <v>977</v>
      </c>
      <c r="BA465" s="9" t="s">
        <v>972</v>
      </c>
    </row>
    <row r="466" spans="1:53" x14ac:dyDescent="0.15">
      <c r="A466" s="9" t="s">
        <v>969</v>
      </c>
      <c r="B466" s="9" t="s">
        <v>1392</v>
      </c>
      <c r="C466" s="32" t="str">
        <f>"./images/thumbnail/"&amp;データ!B466&amp;".jpg"</f>
        <v>./images/thumbnail/1710.jpg</v>
      </c>
      <c r="D466" s="32" t="s">
        <v>1393</v>
      </c>
      <c r="E466" s="32" t="str">
        <f>"./images/thumbnail/"&amp;データ!B466&amp;".jpg"</f>
        <v>./images/thumbnail/1710.jpg</v>
      </c>
      <c r="F466" s="32" t="s">
        <v>1064</v>
      </c>
      <c r="G466" s="32" t="s">
        <v>1260</v>
      </c>
      <c r="H466" s="32" t="str">
        <f>データ!D466</f>
        <v>レイ</v>
      </c>
      <c r="I466" s="32" t="s">
        <v>977</v>
      </c>
      <c r="J466" s="32" t="s">
        <v>1260</v>
      </c>
      <c r="K466" s="32" t="str">
        <f>データ!E466</f>
        <v>UR</v>
      </c>
      <c r="L466" s="32" t="s">
        <v>977</v>
      </c>
      <c r="M466" s="32" t="s">
        <v>1260</v>
      </c>
      <c r="N466" s="32">
        <f>データ!F466</f>
        <v>14</v>
      </c>
      <c r="O466" s="32" t="s">
        <v>977</v>
      </c>
      <c r="P466" s="32" t="s">
        <v>1260</v>
      </c>
      <c r="Q466" s="32" t="str">
        <f>データ!G466</f>
        <v>斬</v>
      </c>
      <c r="R466" s="32" t="s">
        <v>977</v>
      </c>
      <c r="S466" s="32" t="s">
        <v>1260</v>
      </c>
      <c r="T466" s="33">
        <f>データ!H466</f>
        <v>17422</v>
      </c>
      <c r="U466" s="34" t="s">
        <v>977</v>
      </c>
      <c r="V466" s="34" t="s">
        <v>1260</v>
      </c>
      <c r="W466" s="33">
        <f>データ!I466</f>
        <v>8004</v>
      </c>
      <c r="X466" s="34" t="s">
        <v>977</v>
      </c>
      <c r="Y466" s="34" t="s">
        <v>1260</v>
      </c>
      <c r="Z466" s="33">
        <f>データ!J466</f>
        <v>6279</v>
      </c>
      <c r="AA466" s="34" t="s">
        <v>977</v>
      </c>
      <c r="AB466" s="34" t="s">
        <v>1260</v>
      </c>
      <c r="AC466" s="33" t="str">
        <f>データ!K466</f>
        <v>S</v>
      </c>
      <c r="AD466" s="32" t="s">
        <v>977</v>
      </c>
      <c r="AE466" s="34" t="s">
        <v>1260</v>
      </c>
      <c r="AF466" s="33">
        <f>データ!L466</f>
        <v>31705</v>
      </c>
      <c r="AG466" s="34" t="s">
        <v>977</v>
      </c>
      <c r="AH466" s="34" t="s">
        <v>2273</v>
      </c>
      <c r="AI466" s="33" t="str">
        <f>データ!M466</f>
        <v>私が守るから</v>
      </c>
      <c r="AJ466" s="9" t="s">
        <v>2274</v>
      </c>
      <c r="AK466" s="33" t="str">
        <f>データ!O466</f>
        <v>-</v>
      </c>
      <c r="AL466" s="35" t="s">
        <v>977</v>
      </c>
      <c r="AM466" s="34" t="s">
        <v>2276</v>
      </c>
      <c r="AN466" s="33" t="str">
        <f>データ!Q466</f>
        <v>メナス／真</v>
      </c>
      <c r="AO466" s="9" t="s">
        <v>2277</v>
      </c>
      <c r="AP466" s="33" t="str">
        <f>データ!S466</f>
        <v>-</v>
      </c>
      <c r="AQ466" s="35" t="s">
        <v>977</v>
      </c>
      <c r="AR466" s="34" t="s">
        <v>1260</v>
      </c>
      <c r="AS466" s="33" t="str">
        <f>データ!U466</f>
        <v>-</v>
      </c>
      <c r="AT466" s="35" t="s">
        <v>977</v>
      </c>
      <c r="AU466" s="34" t="s">
        <v>1260</v>
      </c>
      <c r="AV466" s="33" t="str">
        <f>データ!W466</f>
        <v>-</v>
      </c>
      <c r="AW466" s="35" t="s">
        <v>977</v>
      </c>
      <c r="AX466" s="34" t="s">
        <v>1260</v>
      </c>
      <c r="AY466" s="33" t="str">
        <f>データ!X466</f>
        <v>ヱヴァンゲリヲンコラボ</v>
      </c>
      <c r="AZ466" s="35" t="s">
        <v>977</v>
      </c>
      <c r="BA466" s="9" t="s">
        <v>972</v>
      </c>
    </row>
    <row r="467" spans="1:53" x14ac:dyDescent="0.15">
      <c r="A467" s="9" t="s">
        <v>969</v>
      </c>
      <c r="B467" s="9" t="s">
        <v>1392</v>
      </c>
      <c r="C467" s="32" t="str">
        <f>"./images/thumbnail/"&amp;データ!B467&amp;".jpg"</f>
        <v>./images/thumbnail/1709.jpg</v>
      </c>
      <c r="D467" s="32" t="s">
        <v>1393</v>
      </c>
      <c r="E467" s="32" t="str">
        <f>"./images/thumbnail/"&amp;データ!B467&amp;".jpg"</f>
        <v>./images/thumbnail/1709.jpg</v>
      </c>
      <c r="F467" s="32" t="s">
        <v>1064</v>
      </c>
      <c r="G467" s="32" t="s">
        <v>1260</v>
      </c>
      <c r="H467" s="32" t="str">
        <f>データ!D467</f>
        <v>レイ</v>
      </c>
      <c r="I467" s="32" t="s">
        <v>977</v>
      </c>
      <c r="J467" s="32" t="s">
        <v>1260</v>
      </c>
      <c r="K467" s="32" t="str">
        <f>データ!E467</f>
        <v>SSR</v>
      </c>
      <c r="L467" s="32" t="s">
        <v>977</v>
      </c>
      <c r="M467" s="32" t="s">
        <v>1260</v>
      </c>
      <c r="N467" s="32">
        <f>データ!F467</f>
        <v>13</v>
      </c>
      <c r="O467" s="32" t="s">
        <v>977</v>
      </c>
      <c r="P467" s="32" t="s">
        <v>1260</v>
      </c>
      <c r="Q467" s="32" t="str">
        <f>データ!G467</f>
        <v>斬</v>
      </c>
      <c r="R467" s="32" t="s">
        <v>977</v>
      </c>
      <c r="S467" s="32" t="s">
        <v>1260</v>
      </c>
      <c r="T467" s="33">
        <f>データ!H467</f>
        <v>15528</v>
      </c>
      <c r="U467" s="34" t="s">
        <v>977</v>
      </c>
      <c r="V467" s="34" t="s">
        <v>1260</v>
      </c>
      <c r="W467" s="33">
        <f>データ!I467</f>
        <v>7138</v>
      </c>
      <c r="X467" s="34" t="s">
        <v>977</v>
      </c>
      <c r="Y467" s="34" t="s">
        <v>1260</v>
      </c>
      <c r="Z467" s="33">
        <f>データ!J467</f>
        <v>5429</v>
      </c>
      <c r="AA467" s="34" t="s">
        <v>977</v>
      </c>
      <c r="AB467" s="34" t="s">
        <v>1260</v>
      </c>
      <c r="AC467" s="33" t="str">
        <f>データ!K467</f>
        <v>A+</v>
      </c>
      <c r="AD467" s="32" t="s">
        <v>977</v>
      </c>
      <c r="AE467" s="34" t="s">
        <v>1260</v>
      </c>
      <c r="AF467" s="33">
        <f>データ!L467</f>
        <v>28095</v>
      </c>
      <c r="AG467" s="34" t="s">
        <v>977</v>
      </c>
      <c r="AH467" s="34" t="s">
        <v>2273</v>
      </c>
      <c r="AI467" s="33" t="str">
        <f>データ!M467</f>
        <v>地幻氷の縦十字／絶</v>
      </c>
      <c r="AJ467" s="9" t="s">
        <v>2274</v>
      </c>
      <c r="AK467" s="33" t="str">
        <f>データ!O467</f>
        <v>-</v>
      </c>
      <c r="AL467" s="35" t="s">
        <v>977</v>
      </c>
      <c r="AM467" s="34" t="s">
        <v>2276</v>
      </c>
      <c r="AN467" s="33" t="str">
        <f>データ!Q467</f>
        <v>エースオーダー</v>
      </c>
      <c r="AO467" s="9" t="s">
        <v>2277</v>
      </c>
      <c r="AP467" s="33" t="str">
        <f>データ!S467</f>
        <v>-</v>
      </c>
      <c r="AQ467" s="35" t="s">
        <v>977</v>
      </c>
      <c r="AR467" s="34" t="s">
        <v>1260</v>
      </c>
      <c r="AS467" s="33" t="str">
        <f>データ!U467</f>
        <v>-</v>
      </c>
      <c r="AT467" s="35" t="s">
        <v>977</v>
      </c>
      <c r="AU467" s="34" t="s">
        <v>1260</v>
      </c>
      <c r="AV467" s="33" t="str">
        <f>データ!W467</f>
        <v>-</v>
      </c>
      <c r="AW467" s="35" t="s">
        <v>977</v>
      </c>
      <c r="AX467" s="34" t="s">
        <v>1260</v>
      </c>
      <c r="AY467" s="33" t="str">
        <f>データ!X467</f>
        <v>ヱヴァンゲリヲンコラボ</v>
      </c>
      <c r="AZ467" s="35" t="s">
        <v>977</v>
      </c>
      <c r="BA467" s="9" t="s">
        <v>972</v>
      </c>
    </row>
    <row r="468" spans="1:53" x14ac:dyDescent="0.15">
      <c r="A468" s="9" t="s">
        <v>969</v>
      </c>
      <c r="B468" s="9" t="s">
        <v>1392</v>
      </c>
      <c r="C468" s="32" t="str">
        <f>"./images/thumbnail/"&amp;データ!B468&amp;".jpg"</f>
        <v>./images/thumbnail/1703.jpg</v>
      </c>
      <c r="D468" s="32" t="s">
        <v>1393</v>
      </c>
      <c r="E468" s="32" t="str">
        <f>"./images/thumbnail/"&amp;データ!B468&amp;".jpg"</f>
        <v>./images/thumbnail/1703.jpg</v>
      </c>
      <c r="F468" s="32" t="s">
        <v>1064</v>
      </c>
      <c r="G468" s="32" t="s">
        <v>1260</v>
      </c>
      <c r="H468" s="32" t="str">
        <f>データ!D468</f>
        <v>アストル</v>
      </c>
      <c r="I468" s="32" t="s">
        <v>977</v>
      </c>
      <c r="J468" s="32" t="s">
        <v>1260</v>
      </c>
      <c r="K468" s="32" t="str">
        <f>データ!E468</f>
        <v>UR</v>
      </c>
      <c r="L468" s="32" t="s">
        <v>977</v>
      </c>
      <c r="M468" s="32" t="s">
        <v>1260</v>
      </c>
      <c r="N468" s="32">
        <f>データ!F468</f>
        <v>14</v>
      </c>
      <c r="O468" s="32" t="s">
        <v>977</v>
      </c>
      <c r="P468" s="32" t="s">
        <v>1260</v>
      </c>
      <c r="Q468" s="32" t="str">
        <f>データ!G468</f>
        <v>遠</v>
      </c>
      <c r="R468" s="32" t="s">
        <v>977</v>
      </c>
      <c r="S468" s="32" t="s">
        <v>1260</v>
      </c>
      <c r="T468" s="33">
        <f>データ!H468</f>
        <v>19914</v>
      </c>
      <c r="U468" s="34" t="s">
        <v>977</v>
      </c>
      <c r="V468" s="34" t="s">
        <v>1260</v>
      </c>
      <c r="W468" s="33">
        <f>データ!I468</f>
        <v>6951</v>
      </c>
      <c r="X468" s="34" t="s">
        <v>977</v>
      </c>
      <c r="Y468" s="34" t="s">
        <v>1260</v>
      </c>
      <c r="Z468" s="33">
        <f>データ!J468</f>
        <v>5574</v>
      </c>
      <c r="AA468" s="34" t="s">
        <v>977</v>
      </c>
      <c r="AB468" s="34" t="s">
        <v>1260</v>
      </c>
      <c r="AC468" s="33" t="str">
        <f>データ!K468</f>
        <v>S+</v>
      </c>
      <c r="AD468" s="32" t="s">
        <v>977</v>
      </c>
      <c r="AE468" s="34" t="s">
        <v>1260</v>
      </c>
      <c r="AF468" s="33">
        <f>データ!L468</f>
        <v>32439</v>
      </c>
      <c r="AG468" s="34" t="s">
        <v>977</v>
      </c>
      <c r="AH468" s="34" t="s">
        <v>2273</v>
      </c>
      <c r="AI468" s="33" t="str">
        <f>データ!M468</f>
        <v>遠翠の略奪／煌</v>
      </c>
      <c r="AJ468" s="9" t="s">
        <v>2274</v>
      </c>
      <c r="AK468" s="33" t="str">
        <f>データ!O468</f>
        <v>-</v>
      </c>
      <c r="AL468" s="35" t="s">
        <v>977</v>
      </c>
      <c r="AM468" s="34" t="s">
        <v>2276</v>
      </c>
      <c r="AN468" s="33" t="str">
        <f>データ!Q468</f>
        <v>キャッスルウィークネス／真</v>
      </c>
      <c r="AO468" s="9" t="s">
        <v>2277</v>
      </c>
      <c r="AP468" s="33" t="str">
        <f>データ!S468</f>
        <v>-</v>
      </c>
      <c r="AQ468" s="35" t="s">
        <v>977</v>
      </c>
      <c r="AR468" s="34" t="s">
        <v>1260</v>
      </c>
      <c r="AS468" s="33" t="str">
        <f>データ!U468</f>
        <v>-</v>
      </c>
      <c r="AT468" s="35" t="s">
        <v>977</v>
      </c>
      <c r="AU468" s="34" t="s">
        <v>1260</v>
      </c>
      <c r="AV468" s="33" t="str">
        <f>データ!W468</f>
        <v>-</v>
      </c>
      <c r="AW468" s="35" t="s">
        <v>977</v>
      </c>
      <c r="AX468" s="34" t="s">
        <v>1260</v>
      </c>
      <c r="AY468" s="33" t="str">
        <f>データ!X468</f>
        <v>ガチャイベ</v>
      </c>
      <c r="AZ468" s="35" t="s">
        <v>977</v>
      </c>
      <c r="BA468" s="9" t="s">
        <v>972</v>
      </c>
    </row>
    <row r="469" spans="1:53" x14ac:dyDescent="0.15">
      <c r="A469" s="9" t="s">
        <v>969</v>
      </c>
      <c r="B469" s="9" t="s">
        <v>1392</v>
      </c>
      <c r="C469" s="32" t="str">
        <f>"./images/thumbnail/"&amp;データ!B469&amp;".jpg"</f>
        <v>./images/thumbnail/1701.jpg</v>
      </c>
      <c r="D469" s="32" t="s">
        <v>1393</v>
      </c>
      <c r="E469" s="32" t="str">
        <f>"./images/thumbnail/"&amp;データ!B469&amp;".jpg"</f>
        <v>./images/thumbnail/1701.jpg</v>
      </c>
      <c r="F469" s="32" t="s">
        <v>1064</v>
      </c>
      <c r="G469" s="32" t="s">
        <v>1260</v>
      </c>
      <c r="H469" s="32" t="str">
        <f>データ!D469</f>
        <v>シュエット</v>
      </c>
      <c r="I469" s="32" t="s">
        <v>977</v>
      </c>
      <c r="J469" s="32" t="s">
        <v>1260</v>
      </c>
      <c r="K469" s="32" t="str">
        <f>データ!E469</f>
        <v>UR</v>
      </c>
      <c r="L469" s="32" t="s">
        <v>977</v>
      </c>
      <c r="M469" s="32" t="s">
        <v>1260</v>
      </c>
      <c r="N469" s="32">
        <f>データ!F469</f>
        <v>14</v>
      </c>
      <c r="O469" s="32" t="s">
        <v>977</v>
      </c>
      <c r="P469" s="32" t="s">
        <v>1260</v>
      </c>
      <c r="Q469" s="32" t="str">
        <f>データ!G469</f>
        <v>斬</v>
      </c>
      <c r="R469" s="32" t="s">
        <v>977</v>
      </c>
      <c r="S469" s="32" t="s">
        <v>1260</v>
      </c>
      <c r="T469" s="33">
        <f>データ!H469</f>
        <v>17223</v>
      </c>
      <c r="U469" s="34" t="s">
        <v>977</v>
      </c>
      <c r="V469" s="34" t="s">
        <v>1260</v>
      </c>
      <c r="W469" s="33">
        <f>データ!I469</f>
        <v>7917</v>
      </c>
      <c r="X469" s="34" t="s">
        <v>977</v>
      </c>
      <c r="Y469" s="34" t="s">
        <v>1260</v>
      </c>
      <c r="Z469" s="33">
        <f>データ!J469</f>
        <v>6690</v>
      </c>
      <c r="AA469" s="34" t="s">
        <v>977</v>
      </c>
      <c r="AB469" s="34" t="s">
        <v>1260</v>
      </c>
      <c r="AC469" s="33" t="str">
        <f>データ!K469</f>
        <v>S</v>
      </c>
      <c r="AD469" s="32" t="s">
        <v>977</v>
      </c>
      <c r="AE469" s="34" t="s">
        <v>1260</v>
      </c>
      <c r="AF469" s="33">
        <f>データ!L469</f>
        <v>31830</v>
      </c>
      <c r="AG469" s="34" t="s">
        <v>977</v>
      </c>
      <c r="AH469" s="34" t="s">
        <v>2273</v>
      </c>
      <c r="AI469" s="33" t="str">
        <f>データ!M469</f>
        <v>地幻氷の縦十字／煌</v>
      </c>
      <c r="AJ469" s="9" t="s">
        <v>2274</v>
      </c>
      <c r="AK469" s="33" t="str">
        <f>データ!O469</f>
        <v>-</v>
      </c>
      <c r="AL469" s="35" t="s">
        <v>977</v>
      </c>
      <c r="AM469" s="34" t="s">
        <v>2276</v>
      </c>
      <c r="AN469" s="33" t="str">
        <f>データ!Q469</f>
        <v>エッジノート／絶</v>
      </c>
      <c r="AO469" s="9" t="s">
        <v>2277</v>
      </c>
      <c r="AP469" s="33" t="str">
        <f>データ!S469</f>
        <v>-</v>
      </c>
      <c r="AQ469" s="35" t="s">
        <v>977</v>
      </c>
      <c r="AR469" s="34" t="s">
        <v>1260</v>
      </c>
      <c r="AS469" s="33" t="str">
        <f>データ!U469</f>
        <v>-</v>
      </c>
      <c r="AT469" s="35" t="s">
        <v>977</v>
      </c>
      <c r="AU469" s="34" t="s">
        <v>1260</v>
      </c>
      <c r="AV469" s="33" t="str">
        <f>データ!W469</f>
        <v>-</v>
      </c>
      <c r="AW469" s="35" t="s">
        <v>977</v>
      </c>
      <c r="AX469" s="34" t="s">
        <v>1260</v>
      </c>
      <c r="AY469" s="33" t="str">
        <f>データ!X469</f>
        <v>ガチャイベ</v>
      </c>
      <c r="AZ469" s="35" t="s">
        <v>977</v>
      </c>
      <c r="BA469" s="9" t="s">
        <v>972</v>
      </c>
    </row>
    <row r="470" spans="1:53" x14ac:dyDescent="0.15">
      <c r="A470" s="9" t="s">
        <v>969</v>
      </c>
      <c r="B470" s="9" t="s">
        <v>1392</v>
      </c>
      <c r="C470" s="32" t="str">
        <f>"./images/thumbnail/"&amp;データ!B470&amp;".jpg"</f>
        <v>./images/thumbnail/1699.jpg</v>
      </c>
      <c r="D470" s="32" t="s">
        <v>1393</v>
      </c>
      <c r="E470" s="32" t="str">
        <f>"./images/thumbnail/"&amp;データ!B470&amp;".jpg"</f>
        <v>./images/thumbnail/1699.jpg</v>
      </c>
      <c r="F470" s="32" t="s">
        <v>1064</v>
      </c>
      <c r="G470" s="32" t="s">
        <v>1260</v>
      </c>
      <c r="H470" s="32" t="str">
        <f>データ!D470</f>
        <v>リシェラ</v>
      </c>
      <c r="I470" s="32" t="s">
        <v>977</v>
      </c>
      <c r="J470" s="32" t="s">
        <v>1260</v>
      </c>
      <c r="K470" s="32" t="str">
        <f>データ!E470</f>
        <v>SSR</v>
      </c>
      <c r="L470" s="32" t="s">
        <v>977</v>
      </c>
      <c r="M470" s="32" t="s">
        <v>1260</v>
      </c>
      <c r="N470" s="32">
        <f>データ!F470</f>
        <v>13</v>
      </c>
      <c r="O470" s="32" t="s">
        <v>977</v>
      </c>
      <c r="P470" s="32" t="s">
        <v>1260</v>
      </c>
      <c r="Q470" s="32" t="str">
        <f>データ!G470</f>
        <v>斬</v>
      </c>
      <c r="R470" s="32" t="s">
        <v>977</v>
      </c>
      <c r="S470" s="32" t="s">
        <v>1260</v>
      </c>
      <c r="T470" s="33">
        <f>データ!H470</f>
        <v>15221</v>
      </c>
      <c r="U470" s="34" t="s">
        <v>977</v>
      </c>
      <c r="V470" s="34" t="s">
        <v>1260</v>
      </c>
      <c r="W470" s="33">
        <f>データ!I470</f>
        <v>7002</v>
      </c>
      <c r="X470" s="34" t="s">
        <v>977</v>
      </c>
      <c r="Y470" s="34" t="s">
        <v>1260</v>
      </c>
      <c r="Z470" s="33">
        <f>データ!J470</f>
        <v>5832</v>
      </c>
      <c r="AA470" s="34" t="s">
        <v>977</v>
      </c>
      <c r="AB470" s="34" t="s">
        <v>1260</v>
      </c>
      <c r="AC470" s="33" t="str">
        <f>データ!K470</f>
        <v>A+</v>
      </c>
      <c r="AD470" s="32" t="s">
        <v>977</v>
      </c>
      <c r="AE470" s="34" t="s">
        <v>1260</v>
      </c>
      <c r="AF470" s="33">
        <f>データ!L470</f>
        <v>28055</v>
      </c>
      <c r="AG470" s="34" t="s">
        <v>977</v>
      </c>
      <c r="AH470" s="34" t="s">
        <v>2273</v>
      </c>
      <c r="AI470" s="33" t="str">
        <f>データ!M470</f>
        <v>対翠の突風／絶</v>
      </c>
      <c r="AJ470" s="9" t="s">
        <v>2274</v>
      </c>
      <c r="AK470" s="33" t="str">
        <f>データ!O470</f>
        <v>-</v>
      </c>
      <c r="AL470" s="35" t="s">
        <v>977</v>
      </c>
      <c r="AM470" s="34" t="s">
        <v>2276</v>
      </c>
      <c r="AN470" s="33" t="str">
        <f>データ!Q470</f>
        <v>ポイントライズ／真</v>
      </c>
      <c r="AO470" s="9" t="s">
        <v>2277</v>
      </c>
      <c r="AP470" s="33" t="str">
        <f>データ!S470</f>
        <v>-</v>
      </c>
      <c r="AQ470" s="35" t="s">
        <v>977</v>
      </c>
      <c r="AR470" s="34" t="s">
        <v>1260</v>
      </c>
      <c r="AS470" s="33" t="str">
        <f>データ!U470</f>
        <v>-</v>
      </c>
      <c r="AT470" s="35" t="s">
        <v>977</v>
      </c>
      <c r="AU470" s="34" t="s">
        <v>1260</v>
      </c>
      <c r="AV470" s="33" t="str">
        <f>データ!W470</f>
        <v>-</v>
      </c>
      <c r="AW470" s="35" t="s">
        <v>977</v>
      </c>
      <c r="AX470" s="34" t="s">
        <v>1260</v>
      </c>
      <c r="AY470" s="33" t="str">
        <f>データ!X470</f>
        <v>魔女の追憶イベ</v>
      </c>
      <c r="AZ470" s="35" t="s">
        <v>977</v>
      </c>
      <c r="BA470" s="9" t="s">
        <v>972</v>
      </c>
    </row>
    <row r="471" spans="1:53" x14ac:dyDescent="0.15">
      <c r="A471" s="9" t="s">
        <v>969</v>
      </c>
      <c r="B471" s="9" t="s">
        <v>1392</v>
      </c>
      <c r="C471" s="32" t="str">
        <f>"./images/thumbnail/"&amp;データ!B471&amp;".jpg"</f>
        <v>./images/thumbnail/1694.jpg</v>
      </c>
      <c r="D471" s="32" t="s">
        <v>1393</v>
      </c>
      <c r="E471" s="32" t="str">
        <f>"./images/thumbnail/"&amp;データ!B471&amp;".jpg"</f>
        <v>./images/thumbnail/1694.jpg</v>
      </c>
      <c r="F471" s="32" t="s">
        <v>1064</v>
      </c>
      <c r="G471" s="32" t="s">
        <v>1260</v>
      </c>
      <c r="H471" s="32" t="str">
        <f>データ!D471</f>
        <v>レニエ</v>
      </c>
      <c r="I471" s="32" t="s">
        <v>977</v>
      </c>
      <c r="J471" s="32" t="s">
        <v>1260</v>
      </c>
      <c r="K471" s="32" t="str">
        <f>データ!E471</f>
        <v>SSR</v>
      </c>
      <c r="L471" s="32" t="s">
        <v>977</v>
      </c>
      <c r="M471" s="32" t="s">
        <v>1260</v>
      </c>
      <c r="N471" s="32">
        <f>データ!F471</f>
        <v>13</v>
      </c>
      <c r="O471" s="32" t="s">
        <v>977</v>
      </c>
      <c r="P471" s="32" t="s">
        <v>1260</v>
      </c>
      <c r="Q471" s="32" t="str">
        <f>データ!G471</f>
        <v>遠</v>
      </c>
      <c r="R471" s="32" t="s">
        <v>977</v>
      </c>
      <c r="S471" s="32" t="s">
        <v>1260</v>
      </c>
      <c r="T471" s="33">
        <f>データ!H471</f>
        <v>16857</v>
      </c>
      <c r="U471" s="34" t="s">
        <v>977</v>
      </c>
      <c r="V471" s="34" t="s">
        <v>1260</v>
      </c>
      <c r="W471" s="33">
        <f>データ!I471</f>
        <v>6237</v>
      </c>
      <c r="X471" s="34" t="s">
        <v>977</v>
      </c>
      <c r="Y471" s="34" t="s">
        <v>1260</v>
      </c>
      <c r="Z471" s="33">
        <f>データ!J471</f>
        <v>4533</v>
      </c>
      <c r="AA471" s="34" t="s">
        <v>977</v>
      </c>
      <c r="AB471" s="34" t="s">
        <v>1260</v>
      </c>
      <c r="AC471" s="33" t="str">
        <f>データ!K471</f>
        <v>SS-</v>
      </c>
      <c r="AD471" s="32" t="s">
        <v>977</v>
      </c>
      <c r="AE471" s="34" t="s">
        <v>1260</v>
      </c>
      <c r="AF471" s="33">
        <f>データ!L471</f>
        <v>27627</v>
      </c>
      <c r="AG471" s="34" t="s">
        <v>977</v>
      </c>
      <c r="AH471" s="34" t="s">
        <v>2273</v>
      </c>
      <c r="AI471" s="33" t="str">
        <f>データ!M471</f>
        <v>地幻射の四連撃／真</v>
      </c>
      <c r="AJ471" s="9" t="s">
        <v>2274</v>
      </c>
      <c r="AK471" s="33" t="str">
        <f>データ!O471</f>
        <v>-</v>
      </c>
      <c r="AL471" s="35" t="s">
        <v>977</v>
      </c>
      <c r="AM471" s="34" t="s">
        <v>2276</v>
      </c>
      <c r="AN471" s="33" t="str">
        <f>データ!Q471</f>
        <v>ヒール／絶</v>
      </c>
      <c r="AO471" s="9" t="s">
        <v>2277</v>
      </c>
      <c r="AP471" s="33" t="str">
        <f>データ!S471</f>
        <v>-</v>
      </c>
      <c r="AQ471" s="35" t="s">
        <v>977</v>
      </c>
      <c r="AR471" s="34" t="s">
        <v>1260</v>
      </c>
      <c r="AS471" s="33" t="str">
        <f>データ!U471</f>
        <v>-</v>
      </c>
      <c r="AT471" s="35" t="s">
        <v>977</v>
      </c>
      <c r="AU471" s="34" t="s">
        <v>1260</v>
      </c>
      <c r="AV471" s="33" t="str">
        <f>データ!W471</f>
        <v>-</v>
      </c>
      <c r="AW471" s="35" t="s">
        <v>977</v>
      </c>
      <c r="AX471" s="34" t="s">
        <v>1260</v>
      </c>
      <c r="AY471" s="33" t="str">
        <f>データ!X471</f>
        <v>常設</v>
      </c>
      <c r="AZ471" s="35" t="s">
        <v>977</v>
      </c>
      <c r="BA471" s="9" t="s">
        <v>972</v>
      </c>
    </row>
    <row r="472" spans="1:53" x14ac:dyDescent="0.15">
      <c r="A472" s="9" t="s">
        <v>969</v>
      </c>
      <c r="B472" s="9" t="s">
        <v>1392</v>
      </c>
      <c r="C472" s="32" t="str">
        <f>"./images/thumbnail/"&amp;データ!B472&amp;".jpg"</f>
        <v>./images/thumbnail/1692.jpg</v>
      </c>
      <c r="D472" s="32" t="s">
        <v>1393</v>
      </c>
      <c r="E472" s="32" t="str">
        <f>"./images/thumbnail/"&amp;データ!B472&amp;".jpg"</f>
        <v>./images/thumbnail/1692.jpg</v>
      </c>
      <c r="F472" s="32" t="s">
        <v>1064</v>
      </c>
      <c r="G472" s="32" t="s">
        <v>1260</v>
      </c>
      <c r="H472" s="32" t="str">
        <f>データ!D472</f>
        <v>ジェラルド</v>
      </c>
      <c r="I472" s="32" t="s">
        <v>977</v>
      </c>
      <c r="J472" s="32" t="s">
        <v>1260</v>
      </c>
      <c r="K472" s="32" t="str">
        <f>データ!E472</f>
        <v>SSR</v>
      </c>
      <c r="L472" s="32" t="s">
        <v>977</v>
      </c>
      <c r="M472" s="32" t="s">
        <v>1260</v>
      </c>
      <c r="N472" s="32">
        <f>データ!F472</f>
        <v>13</v>
      </c>
      <c r="O472" s="32" t="s">
        <v>977</v>
      </c>
      <c r="P472" s="32" t="s">
        <v>1260</v>
      </c>
      <c r="Q472" s="32" t="str">
        <f>データ!G472</f>
        <v>打</v>
      </c>
      <c r="R472" s="32" t="s">
        <v>977</v>
      </c>
      <c r="S472" s="32" t="s">
        <v>1260</v>
      </c>
      <c r="T472" s="33">
        <f>データ!H472</f>
        <v>18677</v>
      </c>
      <c r="U472" s="34" t="s">
        <v>977</v>
      </c>
      <c r="V472" s="34" t="s">
        <v>1260</v>
      </c>
      <c r="W472" s="33">
        <f>データ!I472</f>
        <v>6338</v>
      </c>
      <c r="X472" s="34" t="s">
        <v>977</v>
      </c>
      <c r="Y472" s="34" t="s">
        <v>1260</v>
      </c>
      <c r="Z472" s="33">
        <f>データ!J472</f>
        <v>6665</v>
      </c>
      <c r="AA472" s="34" t="s">
        <v>977</v>
      </c>
      <c r="AB472" s="34" t="s">
        <v>1260</v>
      </c>
      <c r="AC472" s="33" t="str">
        <f>データ!K472</f>
        <v>A-</v>
      </c>
      <c r="AD472" s="32" t="s">
        <v>977</v>
      </c>
      <c r="AE472" s="34" t="s">
        <v>1260</v>
      </c>
      <c r="AF472" s="33">
        <f>データ!L472</f>
        <v>31680</v>
      </c>
      <c r="AG472" s="34" t="s">
        <v>977</v>
      </c>
      <c r="AH472" s="34" t="s">
        <v>2273</v>
      </c>
      <c r="AI472" s="33" t="str">
        <f>データ!M472</f>
        <v>対蒼の突風／絶</v>
      </c>
      <c r="AJ472" s="9" t="s">
        <v>2274</v>
      </c>
      <c r="AK472" s="33" t="str">
        <f>データ!O472</f>
        <v>-</v>
      </c>
      <c r="AL472" s="35" t="s">
        <v>977</v>
      </c>
      <c r="AM472" s="34" t="s">
        <v>2276</v>
      </c>
      <c r="AN472" s="33" t="str">
        <f>データ!Q472</f>
        <v>クラウストルム</v>
      </c>
      <c r="AO472" s="9" t="s">
        <v>2277</v>
      </c>
      <c r="AP472" s="33" t="str">
        <f>データ!S472</f>
        <v>-</v>
      </c>
      <c r="AQ472" s="35" t="s">
        <v>977</v>
      </c>
      <c r="AR472" s="34" t="s">
        <v>1260</v>
      </c>
      <c r="AS472" s="33" t="str">
        <f>データ!U472</f>
        <v>-</v>
      </c>
      <c r="AT472" s="35" t="s">
        <v>977</v>
      </c>
      <c r="AU472" s="34" t="s">
        <v>1260</v>
      </c>
      <c r="AV472" s="33" t="str">
        <f>データ!W472</f>
        <v>-</v>
      </c>
      <c r="AW472" s="35" t="s">
        <v>977</v>
      </c>
      <c r="AX472" s="34" t="s">
        <v>1260</v>
      </c>
      <c r="AY472" s="33" t="str">
        <f>データ!X472</f>
        <v>常設</v>
      </c>
      <c r="AZ472" s="35" t="s">
        <v>977</v>
      </c>
      <c r="BA472" s="9" t="s">
        <v>972</v>
      </c>
    </row>
    <row r="473" spans="1:53" x14ac:dyDescent="0.15">
      <c r="A473" s="9" t="s">
        <v>969</v>
      </c>
      <c r="B473" s="9" t="s">
        <v>1392</v>
      </c>
      <c r="C473" s="32" t="str">
        <f>"./images/thumbnail/"&amp;データ!B473&amp;".jpg"</f>
        <v>./images/thumbnail/1690.jpg</v>
      </c>
      <c r="D473" s="32" t="s">
        <v>1393</v>
      </c>
      <c r="E473" s="32" t="str">
        <f>"./images/thumbnail/"&amp;データ!B473&amp;".jpg"</f>
        <v>./images/thumbnail/1690.jpg</v>
      </c>
      <c r="F473" s="32" t="s">
        <v>1064</v>
      </c>
      <c r="G473" s="32" t="s">
        <v>1260</v>
      </c>
      <c r="H473" s="32" t="str">
        <f>データ!D473</f>
        <v>カルディナ</v>
      </c>
      <c r="I473" s="32" t="s">
        <v>977</v>
      </c>
      <c r="J473" s="32" t="s">
        <v>1260</v>
      </c>
      <c r="K473" s="32" t="str">
        <f>データ!E473</f>
        <v>UR</v>
      </c>
      <c r="L473" s="32" t="s">
        <v>977</v>
      </c>
      <c r="M473" s="32" t="s">
        <v>1260</v>
      </c>
      <c r="N473" s="32">
        <f>データ!F473</f>
        <v>14</v>
      </c>
      <c r="O473" s="32" t="s">
        <v>977</v>
      </c>
      <c r="P473" s="32" t="s">
        <v>1260</v>
      </c>
      <c r="Q473" s="32" t="str">
        <f>データ!G473</f>
        <v>突</v>
      </c>
      <c r="R473" s="32" t="s">
        <v>977</v>
      </c>
      <c r="S473" s="32" t="s">
        <v>1260</v>
      </c>
      <c r="T473" s="33">
        <f>データ!H473</f>
        <v>20385</v>
      </c>
      <c r="U473" s="34" t="s">
        <v>977</v>
      </c>
      <c r="V473" s="34" t="s">
        <v>1260</v>
      </c>
      <c r="W473" s="33">
        <f>データ!I473</f>
        <v>6268</v>
      </c>
      <c r="X473" s="34" t="s">
        <v>977</v>
      </c>
      <c r="Y473" s="34" t="s">
        <v>1260</v>
      </c>
      <c r="Z473" s="33">
        <f>データ!J473</f>
        <v>6842</v>
      </c>
      <c r="AA473" s="34" t="s">
        <v>977</v>
      </c>
      <c r="AB473" s="34" t="s">
        <v>1260</v>
      </c>
      <c r="AC473" s="33" t="str">
        <f>データ!K473</f>
        <v>SS+</v>
      </c>
      <c r="AD473" s="32" t="s">
        <v>977</v>
      </c>
      <c r="AE473" s="34" t="s">
        <v>1260</v>
      </c>
      <c r="AF473" s="33">
        <f>データ!L473</f>
        <v>33495</v>
      </c>
      <c r="AG473" s="34" t="s">
        <v>977</v>
      </c>
      <c r="AH473" s="34" t="s">
        <v>2273</v>
      </c>
      <c r="AI473" s="33" t="str">
        <f>データ!M473</f>
        <v>地幻神の五連撃／真</v>
      </c>
      <c r="AJ473" s="9" t="s">
        <v>2274</v>
      </c>
      <c r="AK473" s="33" t="str">
        <f>データ!O473</f>
        <v>-</v>
      </c>
      <c r="AL473" s="35" t="s">
        <v>977</v>
      </c>
      <c r="AM473" s="34" t="s">
        <v>2276</v>
      </c>
      <c r="AN473" s="33" t="str">
        <f>データ!Q473</f>
        <v>アサルト／絶</v>
      </c>
      <c r="AO473" s="9" t="s">
        <v>2277</v>
      </c>
      <c r="AP473" s="33" t="str">
        <f>データ!S473</f>
        <v>-</v>
      </c>
      <c r="AQ473" s="35" t="s">
        <v>977</v>
      </c>
      <c r="AR473" s="34" t="s">
        <v>1260</v>
      </c>
      <c r="AS473" s="33" t="str">
        <f>データ!U473</f>
        <v>-</v>
      </c>
      <c r="AT473" s="35" t="s">
        <v>977</v>
      </c>
      <c r="AU473" s="34" t="s">
        <v>1260</v>
      </c>
      <c r="AV473" s="33" t="str">
        <f>データ!W473</f>
        <v>-</v>
      </c>
      <c r="AW473" s="35" t="s">
        <v>977</v>
      </c>
      <c r="AX473" s="34" t="s">
        <v>1260</v>
      </c>
      <c r="AY473" s="33" t="str">
        <f>データ!X473</f>
        <v>常設</v>
      </c>
      <c r="AZ473" s="35" t="s">
        <v>977</v>
      </c>
      <c r="BA473" s="9" t="s">
        <v>972</v>
      </c>
    </row>
    <row r="474" spans="1:53" x14ac:dyDescent="0.15">
      <c r="A474" s="9" t="s">
        <v>969</v>
      </c>
      <c r="B474" s="9" t="s">
        <v>1392</v>
      </c>
      <c r="C474" s="32" t="str">
        <f>"./images/thumbnail/"&amp;データ!B474&amp;".jpg"</f>
        <v>./images/thumbnail/1688.jpg</v>
      </c>
      <c r="D474" s="32" t="s">
        <v>1393</v>
      </c>
      <c r="E474" s="32" t="str">
        <f>"./images/thumbnail/"&amp;データ!B474&amp;".jpg"</f>
        <v>./images/thumbnail/1688.jpg</v>
      </c>
      <c r="F474" s="32" t="s">
        <v>1064</v>
      </c>
      <c r="G474" s="32" t="s">
        <v>1260</v>
      </c>
      <c r="H474" s="32" t="str">
        <f>データ!D474</f>
        <v>ケルヴィン</v>
      </c>
      <c r="I474" s="32" t="s">
        <v>977</v>
      </c>
      <c r="J474" s="32" t="s">
        <v>1260</v>
      </c>
      <c r="K474" s="32" t="str">
        <f>データ!E474</f>
        <v>UR</v>
      </c>
      <c r="L474" s="32" t="s">
        <v>977</v>
      </c>
      <c r="M474" s="32" t="s">
        <v>1260</v>
      </c>
      <c r="N474" s="32">
        <f>データ!F474</f>
        <v>14</v>
      </c>
      <c r="O474" s="32" t="s">
        <v>977</v>
      </c>
      <c r="P474" s="32" t="s">
        <v>1260</v>
      </c>
      <c r="Q474" s="32" t="str">
        <f>データ!G474</f>
        <v>斬</v>
      </c>
      <c r="R474" s="32" t="s">
        <v>977</v>
      </c>
      <c r="S474" s="32" t="s">
        <v>1260</v>
      </c>
      <c r="T474" s="33">
        <f>データ!H474</f>
        <v>17241</v>
      </c>
      <c r="U474" s="34" t="s">
        <v>977</v>
      </c>
      <c r="V474" s="34" t="s">
        <v>1260</v>
      </c>
      <c r="W474" s="33">
        <f>データ!I474</f>
        <v>7922</v>
      </c>
      <c r="X474" s="34" t="s">
        <v>977</v>
      </c>
      <c r="Y474" s="34" t="s">
        <v>1260</v>
      </c>
      <c r="Z474" s="33">
        <f>データ!J474</f>
        <v>6328</v>
      </c>
      <c r="AA474" s="34" t="s">
        <v>977</v>
      </c>
      <c r="AB474" s="34" t="s">
        <v>1260</v>
      </c>
      <c r="AC474" s="33" t="str">
        <f>データ!K474</f>
        <v>S</v>
      </c>
      <c r="AD474" s="32" t="s">
        <v>977</v>
      </c>
      <c r="AE474" s="34" t="s">
        <v>1260</v>
      </c>
      <c r="AF474" s="33">
        <f>データ!L474</f>
        <v>31491</v>
      </c>
      <c r="AG474" s="34" t="s">
        <v>977</v>
      </c>
      <c r="AH474" s="34" t="s">
        <v>2273</v>
      </c>
      <c r="AI474" s="33" t="str">
        <f>データ!M474</f>
        <v>幻氷の縦十字／煌</v>
      </c>
      <c r="AJ474" s="9" t="s">
        <v>2274</v>
      </c>
      <c r="AK474" s="33" t="str">
        <f>データ!O474</f>
        <v>-</v>
      </c>
      <c r="AL474" s="35" t="s">
        <v>977</v>
      </c>
      <c r="AM474" s="34" t="s">
        <v>2276</v>
      </c>
      <c r="AN474" s="33" t="str">
        <f>データ!Q474</f>
        <v>キャッスルヴェール／真</v>
      </c>
      <c r="AO474" s="9" t="s">
        <v>2277</v>
      </c>
      <c r="AP474" s="33" t="str">
        <f>データ!S474</f>
        <v>-</v>
      </c>
      <c r="AQ474" s="35" t="s">
        <v>977</v>
      </c>
      <c r="AR474" s="34" t="s">
        <v>1260</v>
      </c>
      <c r="AS474" s="33" t="str">
        <f>データ!U474</f>
        <v>-</v>
      </c>
      <c r="AT474" s="35" t="s">
        <v>977</v>
      </c>
      <c r="AU474" s="34" t="s">
        <v>1260</v>
      </c>
      <c r="AV474" s="33" t="str">
        <f>データ!W474</f>
        <v>-</v>
      </c>
      <c r="AW474" s="35" t="s">
        <v>977</v>
      </c>
      <c r="AX474" s="34" t="s">
        <v>1260</v>
      </c>
      <c r="AY474" s="33" t="str">
        <f>データ!X474</f>
        <v>常設</v>
      </c>
      <c r="AZ474" s="35" t="s">
        <v>977</v>
      </c>
      <c r="BA474" s="9" t="s">
        <v>972</v>
      </c>
    </row>
    <row r="475" spans="1:53" x14ac:dyDescent="0.15">
      <c r="A475" s="9" t="s">
        <v>969</v>
      </c>
      <c r="B475" s="9" t="s">
        <v>1392</v>
      </c>
      <c r="C475" s="32" t="str">
        <f>"./images/thumbnail/"&amp;データ!B475&amp;".jpg"</f>
        <v>./images/thumbnail/1686.jpg</v>
      </c>
      <c r="D475" s="32" t="s">
        <v>1393</v>
      </c>
      <c r="E475" s="32" t="str">
        <f>"./images/thumbnail/"&amp;データ!B475&amp;".jpg"</f>
        <v>./images/thumbnail/1686.jpg</v>
      </c>
      <c r="F475" s="32" t="s">
        <v>1064</v>
      </c>
      <c r="G475" s="32" t="s">
        <v>1260</v>
      </c>
      <c r="H475" s="32" t="str">
        <f>データ!D475</f>
        <v>カノン</v>
      </c>
      <c r="I475" s="32" t="s">
        <v>977</v>
      </c>
      <c r="J475" s="32" t="s">
        <v>1260</v>
      </c>
      <c r="K475" s="32" t="str">
        <f>データ!E475</f>
        <v>UR</v>
      </c>
      <c r="L475" s="32" t="s">
        <v>977</v>
      </c>
      <c r="M475" s="32" t="s">
        <v>1260</v>
      </c>
      <c r="N475" s="32">
        <f>データ!F475</f>
        <v>14</v>
      </c>
      <c r="O475" s="32" t="s">
        <v>977</v>
      </c>
      <c r="P475" s="32" t="s">
        <v>1260</v>
      </c>
      <c r="Q475" s="32" t="str">
        <f>データ!G475</f>
        <v>打</v>
      </c>
      <c r="R475" s="32" t="s">
        <v>977</v>
      </c>
      <c r="S475" s="32" t="s">
        <v>1260</v>
      </c>
      <c r="T475" s="33">
        <f>データ!H475</f>
        <v>26139</v>
      </c>
      <c r="U475" s="34" t="s">
        <v>977</v>
      </c>
      <c r="V475" s="34" t="s">
        <v>1260</v>
      </c>
      <c r="W475" s="33">
        <f>データ!I475</f>
        <v>6335</v>
      </c>
      <c r="X475" s="34" t="s">
        <v>977</v>
      </c>
      <c r="Y475" s="34" t="s">
        <v>1260</v>
      </c>
      <c r="Z475" s="33">
        <f>データ!J475</f>
        <v>7961</v>
      </c>
      <c r="AA475" s="34" t="s">
        <v>977</v>
      </c>
      <c r="AB475" s="34" t="s">
        <v>1260</v>
      </c>
      <c r="AC475" s="33" t="str">
        <f>データ!K475</f>
        <v>A+</v>
      </c>
      <c r="AD475" s="32" t="s">
        <v>977</v>
      </c>
      <c r="AE475" s="34" t="s">
        <v>1260</v>
      </c>
      <c r="AF475" s="33">
        <f>データ!L475</f>
        <v>40435</v>
      </c>
      <c r="AG475" s="34" t="s">
        <v>977</v>
      </c>
      <c r="AH475" s="34" t="s">
        <v>2273</v>
      </c>
      <c r="AI475" s="33" t="str">
        <f>データ!M475</f>
        <v>地幻光の交叉線／煌</v>
      </c>
      <c r="AJ475" s="9" t="s">
        <v>2274</v>
      </c>
      <c r="AK475" s="33" t="str">
        <f>データ!O475</f>
        <v>-</v>
      </c>
      <c r="AL475" s="35" t="s">
        <v>977</v>
      </c>
      <c r="AM475" s="34" t="s">
        <v>2276</v>
      </c>
      <c r="AN475" s="33" t="str">
        <f>データ!Q475</f>
        <v>フォートレスオーダー／真</v>
      </c>
      <c r="AO475" s="9" t="s">
        <v>2277</v>
      </c>
      <c r="AP475" s="33" t="str">
        <f>データ!S475</f>
        <v>-</v>
      </c>
      <c r="AQ475" s="35" t="s">
        <v>977</v>
      </c>
      <c r="AR475" s="34" t="s">
        <v>1260</v>
      </c>
      <c r="AS475" s="33" t="str">
        <f>データ!U475</f>
        <v>-</v>
      </c>
      <c r="AT475" s="35" t="s">
        <v>977</v>
      </c>
      <c r="AU475" s="34" t="s">
        <v>1260</v>
      </c>
      <c r="AV475" s="33" t="str">
        <f>データ!W475</f>
        <v>-</v>
      </c>
      <c r="AW475" s="35" t="s">
        <v>977</v>
      </c>
      <c r="AX475" s="34" t="s">
        <v>1260</v>
      </c>
      <c r="AY475" s="33" t="str">
        <f>データ!X475</f>
        <v>ポーカー</v>
      </c>
      <c r="AZ475" s="35" t="s">
        <v>977</v>
      </c>
      <c r="BA475" s="9" t="s">
        <v>972</v>
      </c>
    </row>
    <row r="476" spans="1:53" x14ac:dyDescent="0.15">
      <c r="A476" s="9" t="s">
        <v>969</v>
      </c>
      <c r="B476" s="9" t="s">
        <v>1392</v>
      </c>
      <c r="C476" s="32" t="str">
        <f>"./images/thumbnail/"&amp;データ!B476&amp;".jpg"</f>
        <v>./images/thumbnail/1685.jpg</v>
      </c>
      <c r="D476" s="32" t="s">
        <v>1393</v>
      </c>
      <c r="E476" s="32" t="str">
        <f>"./images/thumbnail/"&amp;データ!B476&amp;".jpg"</f>
        <v>./images/thumbnail/1685.jpg</v>
      </c>
      <c r="F476" s="32" t="s">
        <v>1064</v>
      </c>
      <c r="G476" s="32" t="s">
        <v>1260</v>
      </c>
      <c r="H476" s="32" t="str">
        <f>データ!D476</f>
        <v>ノエル</v>
      </c>
      <c r="I476" s="32" t="s">
        <v>977</v>
      </c>
      <c r="J476" s="32" t="s">
        <v>1260</v>
      </c>
      <c r="K476" s="32" t="str">
        <f>データ!E476</f>
        <v>UR</v>
      </c>
      <c r="L476" s="32" t="s">
        <v>977</v>
      </c>
      <c r="M476" s="32" t="s">
        <v>1260</v>
      </c>
      <c r="N476" s="32">
        <f>データ!F476</f>
        <v>14</v>
      </c>
      <c r="O476" s="32" t="s">
        <v>977</v>
      </c>
      <c r="P476" s="32" t="s">
        <v>1260</v>
      </c>
      <c r="Q476" s="32" t="str">
        <f>データ!G476</f>
        <v>斬</v>
      </c>
      <c r="R476" s="32" t="s">
        <v>977</v>
      </c>
      <c r="S476" s="32" t="s">
        <v>1260</v>
      </c>
      <c r="T476" s="33">
        <f>データ!H476</f>
        <v>18958</v>
      </c>
      <c r="U476" s="34" t="s">
        <v>977</v>
      </c>
      <c r="V476" s="34" t="s">
        <v>1260</v>
      </c>
      <c r="W476" s="33">
        <f>データ!I476</f>
        <v>7588</v>
      </c>
      <c r="X476" s="34" t="s">
        <v>977</v>
      </c>
      <c r="Y476" s="34" t="s">
        <v>1260</v>
      </c>
      <c r="Z476" s="33">
        <f>データ!J476</f>
        <v>6314</v>
      </c>
      <c r="AA476" s="34" t="s">
        <v>977</v>
      </c>
      <c r="AB476" s="34" t="s">
        <v>1260</v>
      </c>
      <c r="AC476" s="33" t="str">
        <f>データ!K476</f>
        <v>S</v>
      </c>
      <c r="AD476" s="32" t="s">
        <v>977</v>
      </c>
      <c r="AE476" s="34" t="s">
        <v>1260</v>
      </c>
      <c r="AF476" s="33">
        <f>データ!L476</f>
        <v>32860</v>
      </c>
      <c r="AG476" s="34" t="s">
        <v>977</v>
      </c>
      <c r="AH476" s="34" t="s">
        <v>2273</v>
      </c>
      <c r="AI476" s="33" t="str">
        <f>データ!M476</f>
        <v>天焔幻の一閃／煌</v>
      </c>
      <c r="AJ476" s="9" t="s">
        <v>2274</v>
      </c>
      <c r="AK476" s="33" t="str">
        <f>データ!O476</f>
        <v>-</v>
      </c>
      <c r="AL476" s="35" t="s">
        <v>977</v>
      </c>
      <c r="AM476" s="34" t="s">
        <v>2276</v>
      </c>
      <c r="AN476" s="33" t="str">
        <f>データ!Q476</f>
        <v>メナス／真</v>
      </c>
      <c r="AO476" s="9" t="s">
        <v>2277</v>
      </c>
      <c r="AP476" s="33" t="str">
        <f>データ!S476</f>
        <v>-</v>
      </c>
      <c r="AQ476" s="35" t="s">
        <v>977</v>
      </c>
      <c r="AR476" s="34" t="s">
        <v>1260</v>
      </c>
      <c r="AS476" s="33" t="str">
        <f>データ!U476</f>
        <v>-</v>
      </c>
      <c r="AT476" s="35" t="s">
        <v>977</v>
      </c>
      <c r="AU476" s="34" t="s">
        <v>1260</v>
      </c>
      <c r="AV476" s="33" t="str">
        <f>データ!W476</f>
        <v>-</v>
      </c>
      <c r="AW476" s="35" t="s">
        <v>977</v>
      </c>
      <c r="AX476" s="34" t="s">
        <v>1260</v>
      </c>
      <c r="AY476" s="33" t="str">
        <f>データ!X476</f>
        <v>ポーカー</v>
      </c>
      <c r="AZ476" s="35" t="s">
        <v>977</v>
      </c>
      <c r="BA476" s="9" t="s">
        <v>972</v>
      </c>
    </row>
    <row r="477" spans="1:53" x14ac:dyDescent="0.15">
      <c r="A477" s="9" t="s">
        <v>969</v>
      </c>
      <c r="B477" s="9" t="s">
        <v>1392</v>
      </c>
      <c r="C477" s="32" t="str">
        <f>"./images/thumbnail/"&amp;データ!B477&amp;".jpg"</f>
        <v>./images/thumbnail/1684.jpg</v>
      </c>
      <c r="D477" s="32" t="s">
        <v>1393</v>
      </c>
      <c r="E477" s="32" t="str">
        <f>"./images/thumbnail/"&amp;データ!B477&amp;".jpg"</f>
        <v>./images/thumbnail/1684.jpg</v>
      </c>
      <c r="F477" s="32" t="s">
        <v>1064</v>
      </c>
      <c r="G477" s="32" t="s">
        <v>1260</v>
      </c>
      <c r="H477" s="32" t="str">
        <f>データ!D477</f>
        <v>ヴェール</v>
      </c>
      <c r="I477" s="32" t="s">
        <v>977</v>
      </c>
      <c r="J477" s="32" t="s">
        <v>1260</v>
      </c>
      <c r="K477" s="32" t="str">
        <f>データ!E477</f>
        <v>SSR</v>
      </c>
      <c r="L477" s="32" t="s">
        <v>977</v>
      </c>
      <c r="M477" s="32" t="s">
        <v>1260</v>
      </c>
      <c r="N477" s="32">
        <f>データ!F477</f>
        <v>13</v>
      </c>
      <c r="O477" s="32" t="s">
        <v>977</v>
      </c>
      <c r="P477" s="32" t="s">
        <v>1260</v>
      </c>
      <c r="Q477" s="32" t="str">
        <f>データ!G477</f>
        <v>突</v>
      </c>
      <c r="R477" s="32" t="s">
        <v>977</v>
      </c>
      <c r="S477" s="32" t="s">
        <v>1260</v>
      </c>
      <c r="T477" s="33">
        <f>データ!H477</f>
        <v>19061</v>
      </c>
      <c r="U477" s="34" t="s">
        <v>977</v>
      </c>
      <c r="V477" s="34" t="s">
        <v>1260</v>
      </c>
      <c r="W477" s="33">
        <f>データ!I477</f>
        <v>5673</v>
      </c>
      <c r="X477" s="34" t="s">
        <v>977</v>
      </c>
      <c r="Y477" s="34" t="s">
        <v>1260</v>
      </c>
      <c r="Z477" s="33">
        <f>データ!J477</f>
        <v>5392</v>
      </c>
      <c r="AA477" s="34" t="s">
        <v>977</v>
      </c>
      <c r="AB477" s="34" t="s">
        <v>1260</v>
      </c>
      <c r="AC477" s="33" t="str">
        <f>データ!K477</f>
        <v>SS-</v>
      </c>
      <c r="AD477" s="32" t="s">
        <v>977</v>
      </c>
      <c r="AE477" s="34" t="s">
        <v>1260</v>
      </c>
      <c r="AF477" s="33">
        <f>データ!L477</f>
        <v>30126</v>
      </c>
      <c r="AG477" s="34" t="s">
        <v>977</v>
      </c>
      <c r="AH477" s="34" t="s">
        <v>2273</v>
      </c>
      <c r="AI477" s="33" t="str">
        <f>データ!M477</f>
        <v>魔幻の閃光／絶</v>
      </c>
      <c r="AJ477" s="9" t="s">
        <v>2274</v>
      </c>
      <c r="AK477" s="33" t="str">
        <f>データ!O477</f>
        <v>-</v>
      </c>
      <c r="AL477" s="35" t="s">
        <v>977</v>
      </c>
      <c r="AM477" s="34" t="s">
        <v>2276</v>
      </c>
      <c r="AN477" s="33" t="str">
        <f>データ!Q477</f>
        <v>フォートレスオーダー</v>
      </c>
      <c r="AO477" s="9" t="s">
        <v>2277</v>
      </c>
      <c r="AP477" s="33" t="str">
        <f>データ!S477</f>
        <v>-</v>
      </c>
      <c r="AQ477" s="35" t="s">
        <v>977</v>
      </c>
      <c r="AR477" s="34" t="s">
        <v>1260</v>
      </c>
      <c r="AS477" s="33" t="str">
        <f>データ!U477</f>
        <v>-</v>
      </c>
      <c r="AT477" s="35" t="s">
        <v>977</v>
      </c>
      <c r="AU477" s="34" t="s">
        <v>1260</v>
      </c>
      <c r="AV477" s="33" t="str">
        <f>データ!W477</f>
        <v>-</v>
      </c>
      <c r="AW477" s="35" t="s">
        <v>977</v>
      </c>
      <c r="AX477" s="34" t="s">
        <v>1260</v>
      </c>
      <c r="AY477" s="33" t="str">
        <f>データ!X477</f>
        <v>誓いイベ</v>
      </c>
      <c r="AZ477" s="35" t="s">
        <v>977</v>
      </c>
      <c r="BA477" s="9" t="s">
        <v>972</v>
      </c>
    </row>
    <row r="478" spans="1:53" x14ac:dyDescent="0.15">
      <c r="A478" s="9" t="s">
        <v>969</v>
      </c>
      <c r="B478" s="9" t="s">
        <v>1392</v>
      </c>
      <c r="C478" s="32" t="str">
        <f>"./images/thumbnail/"&amp;データ!B478&amp;".jpg"</f>
        <v>./images/thumbnail/1683.jpg</v>
      </c>
      <c r="D478" s="32" t="s">
        <v>1393</v>
      </c>
      <c r="E478" s="32" t="str">
        <f>"./images/thumbnail/"&amp;データ!B478&amp;".jpg"</f>
        <v>./images/thumbnail/1683.jpg</v>
      </c>
      <c r="F478" s="32" t="s">
        <v>1064</v>
      </c>
      <c r="G478" s="32" t="s">
        <v>1260</v>
      </c>
      <c r="H478" s="32" t="str">
        <f>データ!D478</f>
        <v>バルカス</v>
      </c>
      <c r="I478" s="32" t="s">
        <v>977</v>
      </c>
      <c r="J478" s="32" t="s">
        <v>1260</v>
      </c>
      <c r="K478" s="32" t="str">
        <f>データ!E478</f>
        <v>UR</v>
      </c>
      <c r="L478" s="32" t="s">
        <v>977</v>
      </c>
      <c r="M478" s="32" t="s">
        <v>1260</v>
      </c>
      <c r="N478" s="32">
        <f>データ!F478</f>
        <v>14</v>
      </c>
      <c r="O478" s="32" t="s">
        <v>977</v>
      </c>
      <c r="P478" s="32" t="s">
        <v>1260</v>
      </c>
      <c r="Q478" s="32" t="str">
        <f>データ!G478</f>
        <v>打</v>
      </c>
      <c r="R478" s="32" t="s">
        <v>977</v>
      </c>
      <c r="S478" s="32" t="s">
        <v>1260</v>
      </c>
      <c r="T478" s="33">
        <f>データ!H478</f>
        <v>22055</v>
      </c>
      <c r="U478" s="34" t="s">
        <v>977</v>
      </c>
      <c r="V478" s="34" t="s">
        <v>1260</v>
      </c>
      <c r="W478" s="33">
        <f>データ!I478</f>
        <v>7428</v>
      </c>
      <c r="X478" s="34" t="s">
        <v>977</v>
      </c>
      <c r="Y478" s="34" t="s">
        <v>1260</v>
      </c>
      <c r="Z478" s="33">
        <f>データ!J478</f>
        <v>8004</v>
      </c>
      <c r="AA478" s="34" t="s">
        <v>977</v>
      </c>
      <c r="AB478" s="34" t="s">
        <v>1260</v>
      </c>
      <c r="AC478" s="33" t="str">
        <f>データ!K478</f>
        <v>A+</v>
      </c>
      <c r="AD478" s="32" t="s">
        <v>977</v>
      </c>
      <c r="AE478" s="34" t="s">
        <v>1260</v>
      </c>
      <c r="AF478" s="33">
        <f>データ!L478</f>
        <v>37487</v>
      </c>
      <c r="AG478" s="34" t="s">
        <v>977</v>
      </c>
      <c r="AH478" s="34" t="s">
        <v>2273</v>
      </c>
      <c r="AI478" s="33" t="str">
        <f>データ!M478</f>
        <v>天幻光の交叉線／煌</v>
      </c>
      <c r="AJ478" s="9" t="s">
        <v>2274</v>
      </c>
      <c r="AK478" s="33" t="str">
        <f>データ!O478</f>
        <v>-</v>
      </c>
      <c r="AL478" s="35" t="s">
        <v>977</v>
      </c>
      <c r="AM478" s="34" t="s">
        <v>2276</v>
      </c>
      <c r="AN478" s="33" t="str">
        <f>データ!Q478</f>
        <v>ランページ／絶</v>
      </c>
      <c r="AO478" s="9" t="s">
        <v>2277</v>
      </c>
      <c r="AP478" s="33" t="str">
        <f>データ!S478</f>
        <v>-</v>
      </c>
      <c r="AQ478" s="35" t="s">
        <v>977</v>
      </c>
      <c r="AR478" s="34" t="s">
        <v>1260</v>
      </c>
      <c r="AS478" s="33" t="str">
        <f>データ!U478</f>
        <v>-</v>
      </c>
      <c r="AT478" s="35" t="s">
        <v>977</v>
      </c>
      <c r="AU478" s="34" t="s">
        <v>1260</v>
      </c>
      <c r="AV478" s="33" t="str">
        <f>データ!W478</f>
        <v>-</v>
      </c>
      <c r="AW478" s="35" t="s">
        <v>977</v>
      </c>
      <c r="AX478" s="34" t="s">
        <v>1260</v>
      </c>
      <c r="AY478" s="33" t="str">
        <f>データ!X478</f>
        <v>第9回統一報酬</v>
      </c>
      <c r="AZ478" s="35" t="s">
        <v>977</v>
      </c>
      <c r="BA478" s="9" t="s">
        <v>972</v>
      </c>
    </row>
    <row r="479" spans="1:53" x14ac:dyDescent="0.15">
      <c r="A479" s="9" t="s">
        <v>969</v>
      </c>
      <c r="B479" s="9" t="s">
        <v>1392</v>
      </c>
      <c r="C479" s="32" t="str">
        <f>"./images/thumbnail/"&amp;データ!B479&amp;".jpg"</f>
        <v>./images/thumbnail/1682.jpg</v>
      </c>
      <c r="D479" s="32" t="s">
        <v>1393</v>
      </c>
      <c r="E479" s="32" t="str">
        <f>"./images/thumbnail/"&amp;データ!B479&amp;".jpg"</f>
        <v>./images/thumbnail/1682.jpg</v>
      </c>
      <c r="F479" s="32" t="s">
        <v>1064</v>
      </c>
      <c r="G479" s="32" t="s">
        <v>1260</v>
      </c>
      <c r="H479" s="32" t="str">
        <f>データ!D479</f>
        <v>バルカス</v>
      </c>
      <c r="I479" s="32" t="s">
        <v>977</v>
      </c>
      <c r="J479" s="32" t="s">
        <v>1260</v>
      </c>
      <c r="K479" s="32" t="str">
        <f>データ!E479</f>
        <v>SSR</v>
      </c>
      <c r="L479" s="32" t="s">
        <v>977</v>
      </c>
      <c r="M479" s="32" t="s">
        <v>1260</v>
      </c>
      <c r="N479" s="32">
        <f>データ!F479</f>
        <v>13</v>
      </c>
      <c r="O479" s="32" t="s">
        <v>977</v>
      </c>
      <c r="P479" s="32" t="s">
        <v>1260</v>
      </c>
      <c r="Q479" s="32" t="str">
        <f>データ!G479</f>
        <v>打</v>
      </c>
      <c r="R479" s="32" t="s">
        <v>977</v>
      </c>
      <c r="S479" s="32" t="s">
        <v>1260</v>
      </c>
      <c r="T479" s="33">
        <f>データ!H479</f>
        <v>19978</v>
      </c>
      <c r="U479" s="34" t="s">
        <v>977</v>
      </c>
      <c r="V479" s="34" t="s">
        <v>1260</v>
      </c>
      <c r="W479" s="33">
        <f>データ!I479</f>
        <v>6635</v>
      </c>
      <c r="X479" s="34" t="s">
        <v>977</v>
      </c>
      <c r="Y479" s="34" t="s">
        <v>1260</v>
      </c>
      <c r="Z479" s="33">
        <f>データ!J479</f>
        <v>7216</v>
      </c>
      <c r="AA479" s="34" t="s">
        <v>977</v>
      </c>
      <c r="AB479" s="34" t="s">
        <v>1260</v>
      </c>
      <c r="AC479" s="33" t="str">
        <f>データ!K479</f>
        <v>A-</v>
      </c>
      <c r="AD479" s="32" t="s">
        <v>977</v>
      </c>
      <c r="AE479" s="34" t="s">
        <v>1260</v>
      </c>
      <c r="AF479" s="33">
        <f>データ!L479</f>
        <v>33829</v>
      </c>
      <c r="AG479" s="34" t="s">
        <v>977</v>
      </c>
      <c r="AH479" s="34" t="s">
        <v>2273</v>
      </c>
      <c r="AI479" s="33" t="str">
        <f>データ!M479</f>
        <v>天幻光の交叉線／絶</v>
      </c>
      <c r="AJ479" s="9" t="s">
        <v>2274</v>
      </c>
      <c r="AK479" s="33" t="str">
        <f>データ!O479</f>
        <v>-</v>
      </c>
      <c r="AL479" s="35" t="s">
        <v>977</v>
      </c>
      <c r="AM479" s="34" t="s">
        <v>2276</v>
      </c>
      <c r="AN479" s="33" t="str">
        <f>データ!Q479</f>
        <v>ランページ／真</v>
      </c>
      <c r="AO479" s="9" t="s">
        <v>2277</v>
      </c>
      <c r="AP479" s="33" t="str">
        <f>データ!S479</f>
        <v>-</v>
      </c>
      <c r="AQ479" s="35" t="s">
        <v>977</v>
      </c>
      <c r="AR479" s="34" t="s">
        <v>1260</v>
      </c>
      <c r="AS479" s="33" t="str">
        <f>データ!U479</f>
        <v>-</v>
      </c>
      <c r="AT479" s="35" t="s">
        <v>977</v>
      </c>
      <c r="AU479" s="34" t="s">
        <v>1260</v>
      </c>
      <c r="AV479" s="33" t="str">
        <f>データ!W479</f>
        <v>-</v>
      </c>
      <c r="AW479" s="35" t="s">
        <v>977</v>
      </c>
      <c r="AX479" s="34" t="s">
        <v>1260</v>
      </c>
      <c r="AY479" s="33" t="str">
        <f>データ!X479</f>
        <v>第9回統一報酬</v>
      </c>
      <c r="AZ479" s="35" t="s">
        <v>977</v>
      </c>
      <c r="BA479" s="9" t="s">
        <v>972</v>
      </c>
    </row>
    <row r="480" spans="1:53" x14ac:dyDescent="0.15">
      <c r="A480" s="9" t="s">
        <v>969</v>
      </c>
      <c r="B480" s="9" t="s">
        <v>1392</v>
      </c>
      <c r="C480" s="32" t="str">
        <f>"./images/thumbnail/"&amp;データ!B480&amp;".jpg"</f>
        <v>./images/thumbnail/1681.jpg</v>
      </c>
      <c r="D480" s="32" t="s">
        <v>1393</v>
      </c>
      <c r="E480" s="32" t="str">
        <f>"./images/thumbnail/"&amp;データ!B480&amp;".jpg"</f>
        <v>./images/thumbnail/1681.jpg</v>
      </c>
      <c r="F480" s="32" t="s">
        <v>1064</v>
      </c>
      <c r="G480" s="32" t="s">
        <v>1260</v>
      </c>
      <c r="H480" s="32" t="str">
        <f>データ!D480</f>
        <v>バルカス</v>
      </c>
      <c r="I480" s="32" t="s">
        <v>977</v>
      </c>
      <c r="J480" s="32" t="s">
        <v>1260</v>
      </c>
      <c r="K480" s="32" t="str">
        <f>データ!E480</f>
        <v>SSR</v>
      </c>
      <c r="L480" s="32" t="s">
        <v>977</v>
      </c>
      <c r="M480" s="32" t="s">
        <v>1260</v>
      </c>
      <c r="N480" s="32">
        <f>データ!F480</f>
        <v>12</v>
      </c>
      <c r="O480" s="32" t="s">
        <v>977</v>
      </c>
      <c r="P480" s="32" t="s">
        <v>1260</v>
      </c>
      <c r="Q480" s="32" t="str">
        <f>データ!G480</f>
        <v>打</v>
      </c>
      <c r="R480" s="32" t="s">
        <v>977</v>
      </c>
      <c r="S480" s="32" t="s">
        <v>1260</v>
      </c>
      <c r="T480" s="33">
        <f>データ!H480</f>
        <v>17758</v>
      </c>
      <c r="U480" s="34" t="s">
        <v>977</v>
      </c>
      <c r="V480" s="34" t="s">
        <v>1260</v>
      </c>
      <c r="W480" s="33">
        <f>データ!I480</f>
        <v>5611</v>
      </c>
      <c r="X480" s="34" t="s">
        <v>977</v>
      </c>
      <c r="Y480" s="34" t="s">
        <v>1260</v>
      </c>
      <c r="Z480" s="33">
        <f>データ!J480</f>
        <v>6507</v>
      </c>
      <c r="AA480" s="34" t="s">
        <v>977</v>
      </c>
      <c r="AB480" s="34" t="s">
        <v>1260</v>
      </c>
      <c r="AC480" s="33" t="str">
        <f>データ!K480</f>
        <v>A-</v>
      </c>
      <c r="AD480" s="32" t="s">
        <v>977</v>
      </c>
      <c r="AE480" s="34" t="s">
        <v>1260</v>
      </c>
      <c r="AF480" s="33">
        <f>データ!L480</f>
        <v>29876</v>
      </c>
      <c r="AG480" s="34" t="s">
        <v>977</v>
      </c>
      <c r="AH480" s="34" t="s">
        <v>2273</v>
      </c>
      <c r="AI480" s="33" t="str">
        <f>データ!M480</f>
        <v>天幻光の交叉線／絶</v>
      </c>
      <c r="AJ480" s="9" t="s">
        <v>2274</v>
      </c>
      <c r="AK480" s="33" t="str">
        <f>データ!O480</f>
        <v>-</v>
      </c>
      <c r="AL480" s="35" t="s">
        <v>977</v>
      </c>
      <c r="AM480" s="34" t="s">
        <v>2276</v>
      </c>
      <c r="AN480" s="33" t="str">
        <f>データ!Q480</f>
        <v>ランページ／真</v>
      </c>
      <c r="AO480" s="9" t="s">
        <v>2277</v>
      </c>
      <c r="AP480" s="33" t="str">
        <f>データ!S480</f>
        <v>-</v>
      </c>
      <c r="AQ480" s="35" t="s">
        <v>977</v>
      </c>
      <c r="AR480" s="34" t="s">
        <v>1260</v>
      </c>
      <c r="AS480" s="33" t="str">
        <f>データ!U480</f>
        <v>-</v>
      </c>
      <c r="AT480" s="35" t="s">
        <v>977</v>
      </c>
      <c r="AU480" s="34" t="s">
        <v>1260</v>
      </c>
      <c r="AV480" s="33" t="str">
        <f>データ!W480</f>
        <v>-</v>
      </c>
      <c r="AW480" s="35" t="s">
        <v>977</v>
      </c>
      <c r="AX480" s="34" t="s">
        <v>1260</v>
      </c>
      <c r="AY480" s="33" t="str">
        <f>データ!X480</f>
        <v>第9回統一報酬</v>
      </c>
      <c r="AZ480" s="35" t="s">
        <v>977</v>
      </c>
      <c r="BA480" s="9" t="s">
        <v>972</v>
      </c>
    </row>
    <row r="481" spans="1:53" x14ac:dyDescent="0.15">
      <c r="A481" s="9" t="s">
        <v>969</v>
      </c>
      <c r="B481" s="9" t="s">
        <v>1392</v>
      </c>
      <c r="C481" s="32" t="str">
        <f>"./images/thumbnail/"&amp;データ!B481&amp;".jpg"</f>
        <v>./images/thumbnail/1679.jpg</v>
      </c>
      <c r="D481" s="32" t="s">
        <v>1393</v>
      </c>
      <c r="E481" s="32" t="str">
        <f>"./images/thumbnail/"&amp;データ!B481&amp;".jpg"</f>
        <v>./images/thumbnail/1679.jpg</v>
      </c>
      <c r="F481" s="32" t="s">
        <v>1064</v>
      </c>
      <c r="G481" s="32" t="s">
        <v>1260</v>
      </c>
      <c r="H481" s="32" t="str">
        <f>データ!D481</f>
        <v>エイラ</v>
      </c>
      <c r="I481" s="32" t="s">
        <v>977</v>
      </c>
      <c r="J481" s="32" t="s">
        <v>1260</v>
      </c>
      <c r="K481" s="32" t="str">
        <f>データ!E481</f>
        <v>SSR</v>
      </c>
      <c r="L481" s="32" t="s">
        <v>977</v>
      </c>
      <c r="M481" s="32" t="s">
        <v>1260</v>
      </c>
      <c r="N481" s="32">
        <f>データ!F481</f>
        <v>13</v>
      </c>
      <c r="O481" s="32" t="s">
        <v>977</v>
      </c>
      <c r="P481" s="32" t="s">
        <v>1260</v>
      </c>
      <c r="Q481" s="32" t="str">
        <f>データ!G481</f>
        <v>斬</v>
      </c>
      <c r="R481" s="32" t="s">
        <v>977</v>
      </c>
      <c r="S481" s="32" t="s">
        <v>1260</v>
      </c>
      <c r="T481" s="33">
        <f>データ!H481</f>
        <v>15717</v>
      </c>
      <c r="U481" s="34" t="s">
        <v>977</v>
      </c>
      <c r="V481" s="34" t="s">
        <v>1260</v>
      </c>
      <c r="W481" s="33">
        <f>データ!I481</f>
        <v>7647</v>
      </c>
      <c r="X481" s="34" t="s">
        <v>977</v>
      </c>
      <c r="Y481" s="34" t="s">
        <v>1260</v>
      </c>
      <c r="Z481" s="33">
        <f>データ!J481</f>
        <v>4788</v>
      </c>
      <c r="AA481" s="34" t="s">
        <v>977</v>
      </c>
      <c r="AB481" s="34" t="s">
        <v>1260</v>
      </c>
      <c r="AC481" s="33" t="str">
        <f>データ!K481</f>
        <v>S+</v>
      </c>
      <c r="AD481" s="32" t="s">
        <v>977</v>
      </c>
      <c r="AE481" s="34" t="s">
        <v>1260</v>
      </c>
      <c r="AF481" s="33">
        <f>データ!L481</f>
        <v>28152</v>
      </c>
      <c r="AG481" s="34" t="s">
        <v>977</v>
      </c>
      <c r="AH481" s="34" t="s">
        <v>2273</v>
      </c>
      <c r="AI481" s="33" t="str">
        <f>データ!M481</f>
        <v>対蒼の突風／絶</v>
      </c>
      <c r="AJ481" s="9" t="s">
        <v>2274</v>
      </c>
      <c r="AK481" s="33" t="str">
        <f>データ!O481</f>
        <v>-</v>
      </c>
      <c r="AL481" s="35" t="s">
        <v>977</v>
      </c>
      <c r="AM481" s="34" t="s">
        <v>2276</v>
      </c>
      <c r="AN481" s="33" t="str">
        <f>データ!Q481</f>
        <v>エッジノート／真</v>
      </c>
      <c r="AO481" s="9" t="s">
        <v>2277</v>
      </c>
      <c r="AP481" s="33" t="str">
        <f>データ!S481</f>
        <v>-</v>
      </c>
      <c r="AQ481" s="35" t="s">
        <v>977</v>
      </c>
      <c r="AR481" s="34" t="s">
        <v>1260</v>
      </c>
      <c r="AS481" s="33" t="str">
        <f>データ!U481</f>
        <v>-</v>
      </c>
      <c r="AT481" s="35" t="s">
        <v>977</v>
      </c>
      <c r="AU481" s="34" t="s">
        <v>1260</v>
      </c>
      <c r="AV481" s="33" t="str">
        <f>データ!W481</f>
        <v>-</v>
      </c>
      <c r="AW481" s="35" t="s">
        <v>977</v>
      </c>
      <c r="AX481" s="34" t="s">
        <v>1260</v>
      </c>
      <c r="AY481" s="33" t="str">
        <f>データ!X481</f>
        <v>グラン</v>
      </c>
      <c r="AZ481" s="35" t="s">
        <v>977</v>
      </c>
      <c r="BA481" s="9" t="s">
        <v>972</v>
      </c>
    </row>
    <row r="482" spans="1:53" x14ac:dyDescent="0.15">
      <c r="A482" s="9" t="s">
        <v>969</v>
      </c>
      <c r="B482" s="9" t="s">
        <v>1392</v>
      </c>
      <c r="C482" s="32" t="str">
        <f>"./images/thumbnail/"&amp;データ!B482&amp;".jpg"</f>
        <v>./images/thumbnail/1678.jpg</v>
      </c>
      <c r="D482" s="32" t="s">
        <v>1393</v>
      </c>
      <c r="E482" s="32" t="str">
        <f>"./images/thumbnail/"&amp;データ!B482&amp;".jpg"</f>
        <v>./images/thumbnail/1678.jpg</v>
      </c>
      <c r="F482" s="32" t="s">
        <v>1064</v>
      </c>
      <c r="G482" s="32" t="s">
        <v>1260</v>
      </c>
      <c r="H482" s="32" t="str">
        <f>データ!D482</f>
        <v>ヴァルナル</v>
      </c>
      <c r="I482" s="32" t="s">
        <v>977</v>
      </c>
      <c r="J482" s="32" t="s">
        <v>1260</v>
      </c>
      <c r="K482" s="32" t="str">
        <f>データ!E482</f>
        <v>SSR</v>
      </c>
      <c r="L482" s="32" t="s">
        <v>977</v>
      </c>
      <c r="M482" s="32" t="s">
        <v>1260</v>
      </c>
      <c r="N482" s="32">
        <f>データ!F482</f>
        <v>13</v>
      </c>
      <c r="O482" s="32" t="s">
        <v>977</v>
      </c>
      <c r="P482" s="32" t="s">
        <v>1260</v>
      </c>
      <c r="Q482" s="32" t="str">
        <f>データ!G482</f>
        <v>斬</v>
      </c>
      <c r="R482" s="32" t="s">
        <v>977</v>
      </c>
      <c r="S482" s="32" t="s">
        <v>1260</v>
      </c>
      <c r="T482" s="33">
        <f>データ!H482</f>
        <v>14998</v>
      </c>
      <c r="U482" s="34" t="s">
        <v>977</v>
      </c>
      <c r="V482" s="34" t="s">
        <v>1260</v>
      </c>
      <c r="W482" s="33">
        <f>データ!I482</f>
        <v>7295</v>
      </c>
      <c r="X482" s="34" t="s">
        <v>977</v>
      </c>
      <c r="Y482" s="34" t="s">
        <v>1260</v>
      </c>
      <c r="Z482" s="33">
        <f>データ!J482</f>
        <v>5019</v>
      </c>
      <c r="AA482" s="34" t="s">
        <v>977</v>
      </c>
      <c r="AB482" s="34" t="s">
        <v>1260</v>
      </c>
      <c r="AC482" s="33" t="str">
        <f>データ!K482</f>
        <v>S+</v>
      </c>
      <c r="AD482" s="32" t="s">
        <v>977</v>
      </c>
      <c r="AE482" s="34" t="s">
        <v>1260</v>
      </c>
      <c r="AF482" s="33">
        <f>データ!L482</f>
        <v>27312</v>
      </c>
      <c r="AG482" s="34" t="s">
        <v>977</v>
      </c>
      <c r="AH482" s="34" t="s">
        <v>2273</v>
      </c>
      <c r="AI482" s="33" t="str">
        <f>データ!M482</f>
        <v>覇道消滅／蒼突</v>
      </c>
      <c r="AJ482" s="9" t="s">
        <v>2274</v>
      </c>
      <c r="AK482" s="33" t="str">
        <f>データ!O482</f>
        <v>-</v>
      </c>
      <c r="AL482" s="35" t="s">
        <v>977</v>
      </c>
      <c r="AM482" s="34" t="s">
        <v>2276</v>
      </c>
      <c r="AN482" s="33" t="str">
        <f>データ!Q482</f>
        <v>フォートレス／真</v>
      </c>
      <c r="AO482" s="9" t="s">
        <v>2277</v>
      </c>
      <c r="AP482" s="33" t="str">
        <f>データ!S482</f>
        <v>-</v>
      </c>
      <c r="AQ482" s="35" t="s">
        <v>977</v>
      </c>
      <c r="AR482" s="34" t="s">
        <v>1260</v>
      </c>
      <c r="AS482" s="33" t="str">
        <f>データ!U482</f>
        <v>-</v>
      </c>
      <c r="AT482" s="35" t="s">
        <v>977</v>
      </c>
      <c r="AU482" s="34" t="s">
        <v>1260</v>
      </c>
      <c r="AV482" s="33" t="str">
        <f>データ!W482</f>
        <v>-</v>
      </c>
      <c r="AW482" s="35" t="s">
        <v>977</v>
      </c>
      <c r="AX482" s="34" t="s">
        <v>1260</v>
      </c>
      <c r="AY482" s="33" t="str">
        <f>データ!X482</f>
        <v>メダル</v>
      </c>
      <c r="AZ482" s="35" t="s">
        <v>977</v>
      </c>
      <c r="BA482" s="9" t="s">
        <v>972</v>
      </c>
    </row>
    <row r="483" spans="1:53" x14ac:dyDescent="0.15">
      <c r="A483" s="9" t="s">
        <v>969</v>
      </c>
      <c r="B483" s="9" t="s">
        <v>1392</v>
      </c>
      <c r="C483" s="32" t="str">
        <f>"./images/thumbnail/"&amp;データ!B483&amp;".jpg"</f>
        <v>./images/thumbnail/1676_b.jpg</v>
      </c>
      <c r="D483" s="32" t="s">
        <v>1393</v>
      </c>
      <c r="E483" s="32" t="str">
        <f>"./images/thumbnail/"&amp;データ!B483&amp;".jpg"</f>
        <v>./images/thumbnail/1676_b.jpg</v>
      </c>
      <c r="F483" s="32" t="s">
        <v>1064</v>
      </c>
      <c r="G483" s="32" t="s">
        <v>1260</v>
      </c>
      <c r="H483" s="32" t="str">
        <f>データ!D483</f>
        <v>オディロン</v>
      </c>
      <c r="I483" s="32" t="s">
        <v>977</v>
      </c>
      <c r="J483" s="32" t="s">
        <v>1260</v>
      </c>
      <c r="K483" s="32" t="str">
        <f>データ!E483</f>
        <v>UR</v>
      </c>
      <c r="L483" s="32" t="s">
        <v>977</v>
      </c>
      <c r="M483" s="32" t="s">
        <v>1260</v>
      </c>
      <c r="N483" s="32">
        <f>データ!F483</f>
        <v>14</v>
      </c>
      <c r="O483" s="32" t="s">
        <v>977</v>
      </c>
      <c r="P483" s="32" t="s">
        <v>1260</v>
      </c>
      <c r="Q483" s="32" t="str">
        <f>データ!G483</f>
        <v>打</v>
      </c>
      <c r="R483" s="32" t="s">
        <v>977</v>
      </c>
      <c r="S483" s="32" t="s">
        <v>1260</v>
      </c>
      <c r="T483" s="33">
        <f>データ!H483</f>
        <v>28892</v>
      </c>
      <c r="U483" s="34" t="s">
        <v>977</v>
      </c>
      <c r="V483" s="34" t="s">
        <v>1260</v>
      </c>
      <c r="W483" s="33">
        <f>データ!I483</f>
        <v>8263</v>
      </c>
      <c r="X483" s="34" t="s">
        <v>977</v>
      </c>
      <c r="Y483" s="34" t="s">
        <v>1260</v>
      </c>
      <c r="Z483" s="33">
        <f>データ!J483</f>
        <v>12420</v>
      </c>
      <c r="AA483" s="34" t="s">
        <v>977</v>
      </c>
      <c r="AB483" s="34" t="s">
        <v>1260</v>
      </c>
      <c r="AC483" s="33" t="str">
        <f>データ!K483</f>
        <v>SS-</v>
      </c>
      <c r="AD483" s="32" t="s">
        <v>977</v>
      </c>
      <c r="AE483" s="34" t="s">
        <v>1260</v>
      </c>
      <c r="AF483" s="33">
        <f>データ!L483</f>
        <v>49575</v>
      </c>
      <c r="AG483" s="34" t="s">
        <v>977</v>
      </c>
      <c r="AH483" s="34" t="s">
        <v>2273</v>
      </c>
      <c r="AI483" s="33" t="str">
        <f>データ!M483</f>
        <v>対紫の突風／煌</v>
      </c>
      <c r="AJ483" s="9" t="s">
        <v>2274</v>
      </c>
      <c r="AK483" s="33" t="str">
        <f>データ!O483</f>
        <v>-</v>
      </c>
      <c r="AL483" s="35" t="s">
        <v>977</v>
      </c>
      <c r="AM483" s="34" t="s">
        <v>2276</v>
      </c>
      <c r="AN483" s="33" t="str">
        <f>データ!Q483</f>
        <v>不屈の闘志</v>
      </c>
      <c r="AO483" s="9" t="s">
        <v>2277</v>
      </c>
      <c r="AP483" s="33" t="str">
        <f>データ!S483</f>
        <v>-</v>
      </c>
      <c r="AQ483" s="35" t="s">
        <v>977</v>
      </c>
      <c r="AR483" s="34" t="s">
        <v>1260</v>
      </c>
      <c r="AS483" s="33" t="str">
        <f>データ!U483</f>
        <v>-</v>
      </c>
      <c r="AT483" s="35" t="s">
        <v>977</v>
      </c>
      <c r="AU483" s="34" t="s">
        <v>1260</v>
      </c>
      <c r="AV483" s="33" t="str">
        <f>データ!W483</f>
        <v>-</v>
      </c>
      <c r="AW483" s="35" t="s">
        <v>977</v>
      </c>
      <c r="AX483" s="34" t="s">
        <v>1260</v>
      </c>
      <c r="AY483" s="33" t="str">
        <f>データ!X483</f>
        <v>精鋭化ユニット／鬼謀</v>
      </c>
      <c r="AZ483" s="35" t="s">
        <v>977</v>
      </c>
      <c r="BA483" s="9" t="s">
        <v>972</v>
      </c>
    </row>
    <row r="484" spans="1:53" x14ac:dyDescent="0.15">
      <c r="A484" s="9" t="s">
        <v>969</v>
      </c>
      <c r="B484" s="9" t="s">
        <v>1392</v>
      </c>
      <c r="C484" s="32" t="str">
        <f>"./images/thumbnail/"&amp;データ!B484&amp;".jpg"</f>
        <v>./images/thumbnail/1676_a.jpg</v>
      </c>
      <c r="D484" s="32" t="s">
        <v>1393</v>
      </c>
      <c r="E484" s="32" t="str">
        <f>"./images/thumbnail/"&amp;データ!B484&amp;".jpg"</f>
        <v>./images/thumbnail/1676_a.jpg</v>
      </c>
      <c r="F484" s="32" t="s">
        <v>1064</v>
      </c>
      <c r="G484" s="32" t="s">
        <v>1260</v>
      </c>
      <c r="H484" s="32" t="str">
        <f>データ!D484</f>
        <v>オディロン</v>
      </c>
      <c r="I484" s="32" t="s">
        <v>977</v>
      </c>
      <c r="J484" s="32" t="s">
        <v>1260</v>
      </c>
      <c r="K484" s="32" t="str">
        <f>データ!E484</f>
        <v>UR</v>
      </c>
      <c r="L484" s="32" t="s">
        <v>977</v>
      </c>
      <c r="M484" s="32" t="s">
        <v>1260</v>
      </c>
      <c r="N484" s="32">
        <f>データ!F484</f>
        <v>14</v>
      </c>
      <c r="O484" s="32" t="s">
        <v>977</v>
      </c>
      <c r="P484" s="32" t="s">
        <v>1260</v>
      </c>
      <c r="Q484" s="32" t="str">
        <f>データ!G484</f>
        <v>打</v>
      </c>
      <c r="R484" s="32" t="s">
        <v>977</v>
      </c>
      <c r="S484" s="32" t="s">
        <v>1260</v>
      </c>
      <c r="T484" s="33">
        <f>データ!H484</f>
        <v>29963</v>
      </c>
      <c r="U484" s="34" t="s">
        <v>977</v>
      </c>
      <c r="V484" s="34" t="s">
        <v>1260</v>
      </c>
      <c r="W484" s="33">
        <f>データ!I484</f>
        <v>8578</v>
      </c>
      <c r="X484" s="34" t="s">
        <v>977</v>
      </c>
      <c r="Y484" s="34" t="s">
        <v>1260</v>
      </c>
      <c r="Z484" s="33">
        <f>データ!J484</f>
        <v>12924</v>
      </c>
      <c r="AA484" s="34" t="s">
        <v>977</v>
      </c>
      <c r="AB484" s="34" t="s">
        <v>1260</v>
      </c>
      <c r="AC484" s="33" t="str">
        <f>データ!K484</f>
        <v>SS-</v>
      </c>
      <c r="AD484" s="32" t="s">
        <v>977</v>
      </c>
      <c r="AE484" s="34" t="s">
        <v>1260</v>
      </c>
      <c r="AF484" s="33">
        <f>データ!L484</f>
        <v>51465</v>
      </c>
      <c r="AG484" s="34" t="s">
        <v>977</v>
      </c>
      <c r="AH484" s="34" t="s">
        <v>2273</v>
      </c>
      <c r="AI484" s="33" t="str">
        <f>データ!M484</f>
        <v>対紫の突風／煌＋</v>
      </c>
      <c r="AJ484" s="9" t="s">
        <v>2274</v>
      </c>
      <c r="AK484" s="33" t="str">
        <f>データ!O484</f>
        <v>-</v>
      </c>
      <c r="AL484" s="35" t="s">
        <v>977</v>
      </c>
      <c r="AM484" s="34" t="s">
        <v>2276</v>
      </c>
      <c r="AN484" s="33" t="str">
        <f>データ!Q484</f>
        <v>アサルトオーダー／真</v>
      </c>
      <c r="AO484" s="9" t="s">
        <v>2277</v>
      </c>
      <c r="AP484" s="33" t="str">
        <f>データ!S484</f>
        <v>-</v>
      </c>
      <c r="AQ484" s="35" t="s">
        <v>977</v>
      </c>
      <c r="AR484" s="34" t="s">
        <v>1260</v>
      </c>
      <c r="AS484" s="33" t="str">
        <f>データ!U484</f>
        <v>-</v>
      </c>
      <c r="AT484" s="35" t="s">
        <v>977</v>
      </c>
      <c r="AU484" s="34" t="s">
        <v>1260</v>
      </c>
      <c r="AV484" s="33" t="str">
        <f>データ!W484</f>
        <v>-</v>
      </c>
      <c r="AW484" s="35" t="s">
        <v>977</v>
      </c>
      <c r="AX484" s="34" t="s">
        <v>1260</v>
      </c>
      <c r="AY484" s="33" t="str">
        <f>データ!X484</f>
        <v>精鋭化ユニット／神技</v>
      </c>
      <c r="AZ484" s="35" t="s">
        <v>977</v>
      </c>
      <c r="BA484" s="9" t="s">
        <v>972</v>
      </c>
    </row>
    <row r="485" spans="1:53" x14ac:dyDescent="0.15">
      <c r="A485" s="9" t="s">
        <v>969</v>
      </c>
      <c r="B485" s="9" t="s">
        <v>1392</v>
      </c>
      <c r="C485" s="32" t="str">
        <f>"./images/thumbnail/"&amp;データ!B485&amp;".jpg"</f>
        <v>./images/thumbnail/1676.jpg</v>
      </c>
      <c r="D485" s="32" t="s">
        <v>1393</v>
      </c>
      <c r="E485" s="32" t="str">
        <f>"./images/thumbnail/"&amp;データ!B485&amp;".jpg"</f>
        <v>./images/thumbnail/1676.jpg</v>
      </c>
      <c r="F485" s="32" t="s">
        <v>1064</v>
      </c>
      <c r="G485" s="32" t="s">
        <v>1260</v>
      </c>
      <c r="H485" s="32" t="str">
        <f>データ!D485</f>
        <v>オディロン</v>
      </c>
      <c r="I485" s="32" t="s">
        <v>977</v>
      </c>
      <c r="J485" s="32" t="s">
        <v>1260</v>
      </c>
      <c r="K485" s="32" t="str">
        <f>データ!E485</f>
        <v>UR</v>
      </c>
      <c r="L485" s="32" t="s">
        <v>977</v>
      </c>
      <c r="M485" s="32" t="s">
        <v>1260</v>
      </c>
      <c r="N485" s="32">
        <f>データ!F485</f>
        <v>14</v>
      </c>
      <c r="O485" s="32" t="s">
        <v>977</v>
      </c>
      <c r="P485" s="32" t="s">
        <v>1260</v>
      </c>
      <c r="Q485" s="32" t="str">
        <f>データ!G485</f>
        <v>打</v>
      </c>
      <c r="R485" s="32" t="s">
        <v>977</v>
      </c>
      <c r="S485" s="32" t="s">
        <v>1260</v>
      </c>
      <c r="T485" s="33">
        <f>データ!H485</f>
        <v>21395</v>
      </c>
      <c r="U485" s="34" t="s">
        <v>977</v>
      </c>
      <c r="V485" s="34" t="s">
        <v>1260</v>
      </c>
      <c r="W485" s="33">
        <f>データ!I485</f>
        <v>6121</v>
      </c>
      <c r="X485" s="34" t="s">
        <v>977</v>
      </c>
      <c r="Y485" s="34" t="s">
        <v>1260</v>
      </c>
      <c r="Z485" s="33">
        <f>データ!J485</f>
        <v>9711</v>
      </c>
      <c r="AA485" s="34" t="s">
        <v>977</v>
      </c>
      <c r="AB485" s="34" t="s">
        <v>1260</v>
      </c>
      <c r="AC485" s="33" t="str">
        <f>データ!K485</f>
        <v>A+</v>
      </c>
      <c r="AD485" s="32" t="s">
        <v>977</v>
      </c>
      <c r="AE485" s="34" t="s">
        <v>1260</v>
      </c>
      <c r="AF485" s="33">
        <f>データ!L485</f>
        <v>37227</v>
      </c>
      <c r="AG485" s="34" t="s">
        <v>977</v>
      </c>
      <c r="AH485" s="34" t="s">
        <v>2273</v>
      </c>
      <c r="AI485" s="33" t="str">
        <f>データ!M485</f>
        <v>対紫の突風／煌</v>
      </c>
      <c r="AJ485" s="9" t="s">
        <v>2274</v>
      </c>
      <c r="AK485" s="33" t="str">
        <f>データ!O485</f>
        <v>-</v>
      </c>
      <c r="AL485" s="35" t="s">
        <v>977</v>
      </c>
      <c r="AM485" s="34" t="s">
        <v>2276</v>
      </c>
      <c r="AN485" s="33" t="str">
        <f>データ!Q485</f>
        <v>アサルトオーダー／真</v>
      </c>
      <c r="AO485" s="9" t="s">
        <v>2277</v>
      </c>
      <c r="AP485" s="33" t="str">
        <f>データ!S485</f>
        <v>-</v>
      </c>
      <c r="AQ485" s="35" t="s">
        <v>977</v>
      </c>
      <c r="AR485" s="34" t="s">
        <v>1260</v>
      </c>
      <c r="AS485" s="33" t="str">
        <f>データ!U485</f>
        <v>-</v>
      </c>
      <c r="AT485" s="35" t="s">
        <v>977</v>
      </c>
      <c r="AU485" s="34" t="s">
        <v>1260</v>
      </c>
      <c r="AV485" s="33" t="str">
        <f>データ!W485</f>
        <v>-</v>
      </c>
      <c r="AW485" s="35" t="s">
        <v>977</v>
      </c>
      <c r="AX485" s="34" t="s">
        <v>1260</v>
      </c>
      <c r="AY485" s="33" t="str">
        <f>データ!X485</f>
        <v>覇者の塔</v>
      </c>
      <c r="AZ485" s="35" t="s">
        <v>977</v>
      </c>
      <c r="BA485" s="9" t="s">
        <v>972</v>
      </c>
    </row>
    <row r="486" spans="1:53" x14ac:dyDescent="0.15">
      <c r="A486" s="9" t="s">
        <v>969</v>
      </c>
      <c r="B486" s="9" t="s">
        <v>1392</v>
      </c>
      <c r="C486" s="32" t="str">
        <f>"./images/thumbnail/"&amp;データ!B486&amp;".jpg"</f>
        <v>./images/thumbnail/1674_b.jpg</v>
      </c>
      <c r="D486" s="32" t="s">
        <v>1393</v>
      </c>
      <c r="E486" s="32" t="str">
        <f>"./images/thumbnail/"&amp;データ!B486&amp;".jpg"</f>
        <v>./images/thumbnail/1674_b.jpg</v>
      </c>
      <c r="F486" s="32" t="s">
        <v>1064</v>
      </c>
      <c r="G486" s="32" t="s">
        <v>1260</v>
      </c>
      <c r="H486" s="32" t="str">
        <f>データ!D486</f>
        <v>ナタン</v>
      </c>
      <c r="I486" s="32" t="s">
        <v>977</v>
      </c>
      <c r="J486" s="32" t="s">
        <v>1260</v>
      </c>
      <c r="K486" s="32" t="str">
        <f>データ!E486</f>
        <v>UR</v>
      </c>
      <c r="L486" s="32" t="s">
        <v>977</v>
      </c>
      <c r="M486" s="32" t="s">
        <v>1260</v>
      </c>
      <c r="N486" s="32">
        <f>データ!F486</f>
        <v>14</v>
      </c>
      <c r="O486" s="32" t="s">
        <v>977</v>
      </c>
      <c r="P486" s="32" t="s">
        <v>1260</v>
      </c>
      <c r="Q486" s="32" t="str">
        <f>データ!G486</f>
        <v>遠</v>
      </c>
      <c r="R486" s="32" t="s">
        <v>977</v>
      </c>
      <c r="S486" s="32" t="s">
        <v>1260</v>
      </c>
      <c r="T486" s="33">
        <f>データ!H486</f>
        <v>23796</v>
      </c>
      <c r="U486" s="34" t="s">
        <v>977</v>
      </c>
      <c r="V486" s="34" t="s">
        <v>1260</v>
      </c>
      <c r="W486" s="33">
        <f>データ!I486</f>
        <v>8725</v>
      </c>
      <c r="X486" s="34" t="s">
        <v>977</v>
      </c>
      <c r="Y486" s="34" t="s">
        <v>1260</v>
      </c>
      <c r="Z486" s="33">
        <f>データ!J486</f>
        <v>7588</v>
      </c>
      <c r="AA486" s="34" t="s">
        <v>977</v>
      </c>
      <c r="AB486" s="34" t="s">
        <v>1260</v>
      </c>
      <c r="AC486" s="33" t="str">
        <f>データ!K486</f>
        <v>SS4</v>
      </c>
      <c r="AD486" s="32" t="s">
        <v>977</v>
      </c>
      <c r="AE486" s="34" t="s">
        <v>1260</v>
      </c>
      <c r="AF486" s="33">
        <f>データ!L486</f>
        <v>40109</v>
      </c>
      <c r="AG486" s="34" t="s">
        <v>977</v>
      </c>
      <c r="AH486" s="34" t="s">
        <v>2273</v>
      </c>
      <c r="AI486" s="33" t="str">
        <f>データ!M486</f>
        <v>対紫の薙風／煌</v>
      </c>
      <c r="AJ486" s="9" t="s">
        <v>2274</v>
      </c>
      <c r="AK486" s="33" t="str">
        <f>データ!O486</f>
        <v>-</v>
      </c>
      <c r="AL486" s="35" t="s">
        <v>977</v>
      </c>
      <c r="AM486" s="34" t="s">
        <v>2276</v>
      </c>
      <c r="AN486" s="33" t="str">
        <f>データ!Q486</f>
        <v>天穿つ剛弓</v>
      </c>
      <c r="AO486" s="9" t="s">
        <v>2277</v>
      </c>
      <c r="AP486" s="33" t="str">
        <f>データ!S486</f>
        <v>-</v>
      </c>
      <c r="AQ486" s="35" t="s">
        <v>977</v>
      </c>
      <c r="AR486" s="34" t="s">
        <v>1260</v>
      </c>
      <c r="AS486" s="33" t="str">
        <f>データ!U486</f>
        <v>-</v>
      </c>
      <c r="AT486" s="35" t="s">
        <v>977</v>
      </c>
      <c r="AU486" s="34" t="s">
        <v>1260</v>
      </c>
      <c r="AV486" s="33" t="str">
        <f>データ!W486</f>
        <v>-</v>
      </c>
      <c r="AW486" s="35" t="s">
        <v>977</v>
      </c>
      <c r="AX486" s="34" t="s">
        <v>1260</v>
      </c>
      <c r="AY486" s="33" t="str">
        <f>データ!X486</f>
        <v>精鋭化ユニット／鬼謀</v>
      </c>
      <c r="AZ486" s="35" t="s">
        <v>977</v>
      </c>
      <c r="BA486" s="9" t="s">
        <v>972</v>
      </c>
    </row>
    <row r="487" spans="1:53" x14ac:dyDescent="0.15">
      <c r="A487" s="9" t="s">
        <v>969</v>
      </c>
      <c r="B487" s="9" t="s">
        <v>1392</v>
      </c>
      <c r="C487" s="32" t="str">
        <f>"./images/thumbnail/"&amp;データ!B487&amp;".jpg"</f>
        <v>./images/thumbnail/1674_a.jpg</v>
      </c>
      <c r="D487" s="32" t="s">
        <v>1393</v>
      </c>
      <c r="E487" s="32" t="str">
        <f>"./images/thumbnail/"&amp;データ!B487&amp;".jpg"</f>
        <v>./images/thumbnail/1674_a.jpg</v>
      </c>
      <c r="F487" s="32" t="s">
        <v>1064</v>
      </c>
      <c r="G487" s="32" t="s">
        <v>1260</v>
      </c>
      <c r="H487" s="32" t="str">
        <f>データ!D487</f>
        <v>ナタン</v>
      </c>
      <c r="I487" s="32" t="s">
        <v>977</v>
      </c>
      <c r="J487" s="32" t="s">
        <v>1260</v>
      </c>
      <c r="K487" s="32" t="str">
        <f>データ!E487</f>
        <v>UR</v>
      </c>
      <c r="L487" s="32" t="s">
        <v>977</v>
      </c>
      <c r="M487" s="32" t="s">
        <v>1260</v>
      </c>
      <c r="N487" s="32">
        <f>データ!F487</f>
        <v>14</v>
      </c>
      <c r="O487" s="32" t="s">
        <v>977</v>
      </c>
      <c r="P487" s="32" t="s">
        <v>1260</v>
      </c>
      <c r="Q487" s="32" t="str">
        <f>データ!G487</f>
        <v>遠</v>
      </c>
      <c r="R487" s="32" t="s">
        <v>977</v>
      </c>
      <c r="S487" s="32" t="s">
        <v>1260</v>
      </c>
      <c r="T487" s="33">
        <f>データ!H487</f>
        <v>24720</v>
      </c>
      <c r="U487" s="34" t="s">
        <v>977</v>
      </c>
      <c r="V487" s="34" t="s">
        <v>1260</v>
      </c>
      <c r="W487" s="33">
        <f>データ!I487</f>
        <v>9061</v>
      </c>
      <c r="X487" s="34" t="s">
        <v>977</v>
      </c>
      <c r="Y487" s="34" t="s">
        <v>1260</v>
      </c>
      <c r="Z487" s="33">
        <f>データ!J487</f>
        <v>7840</v>
      </c>
      <c r="AA487" s="34" t="s">
        <v>977</v>
      </c>
      <c r="AB487" s="34" t="s">
        <v>1260</v>
      </c>
      <c r="AC487" s="33" t="str">
        <f>データ!K487</f>
        <v>SS4</v>
      </c>
      <c r="AD487" s="32" t="s">
        <v>977</v>
      </c>
      <c r="AE487" s="34" t="s">
        <v>1260</v>
      </c>
      <c r="AF487" s="33">
        <f>データ!L487</f>
        <v>41621</v>
      </c>
      <c r="AG487" s="34" t="s">
        <v>977</v>
      </c>
      <c r="AH487" s="34" t="s">
        <v>2273</v>
      </c>
      <c r="AI487" s="33" t="str">
        <f>データ!M487</f>
        <v>対紫の薙風／煌＋</v>
      </c>
      <c r="AJ487" s="9" t="s">
        <v>2274</v>
      </c>
      <c r="AK487" s="33" t="str">
        <f>データ!O487</f>
        <v>-</v>
      </c>
      <c r="AL487" s="35" t="s">
        <v>977</v>
      </c>
      <c r="AM487" s="34" t="s">
        <v>2276</v>
      </c>
      <c r="AN487" s="33" t="str">
        <f>データ!Q487</f>
        <v>ストリーム／真</v>
      </c>
      <c r="AO487" s="9" t="s">
        <v>2277</v>
      </c>
      <c r="AP487" s="33" t="str">
        <f>データ!S487</f>
        <v>-</v>
      </c>
      <c r="AQ487" s="35" t="s">
        <v>977</v>
      </c>
      <c r="AR487" s="34" t="s">
        <v>1260</v>
      </c>
      <c r="AS487" s="33" t="str">
        <f>データ!U487</f>
        <v>-</v>
      </c>
      <c r="AT487" s="35" t="s">
        <v>977</v>
      </c>
      <c r="AU487" s="34" t="s">
        <v>1260</v>
      </c>
      <c r="AV487" s="33" t="str">
        <f>データ!W487</f>
        <v>-</v>
      </c>
      <c r="AW487" s="35" t="s">
        <v>977</v>
      </c>
      <c r="AX487" s="34" t="s">
        <v>1260</v>
      </c>
      <c r="AY487" s="33" t="str">
        <f>データ!X487</f>
        <v>精鋭化ユニット／神技</v>
      </c>
      <c r="AZ487" s="35" t="s">
        <v>977</v>
      </c>
      <c r="BA487" s="9" t="s">
        <v>972</v>
      </c>
    </row>
    <row r="488" spans="1:53" x14ac:dyDescent="0.15">
      <c r="A488" s="9" t="s">
        <v>969</v>
      </c>
      <c r="B488" s="9" t="s">
        <v>1392</v>
      </c>
      <c r="C488" s="32" t="str">
        <f>"./images/thumbnail/"&amp;データ!B488&amp;".jpg"</f>
        <v>./images/thumbnail/1674.jpg</v>
      </c>
      <c r="D488" s="32" t="s">
        <v>1393</v>
      </c>
      <c r="E488" s="32" t="str">
        <f>"./images/thumbnail/"&amp;データ!B488&amp;".jpg"</f>
        <v>./images/thumbnail/1674.jpg</v>
      </c>
      <c r="F488" s="32" t="s">
        <v>1064</v>
      </c>
      <c r="G488" s="32" t="s">
        <v>1260</v>
      </c>
      <c r="H488" s="32" t="str">
        <f>データ!D488</f>
        <v>ナタン</v>
      </c>
      <c r="I488" s="32" t="s">
        <v>977</v>
      </c>
      <c r="J488" s="32" t="s">
        <v>1260</v>
      </c>
      <c r="K488" s="32" t="str">
        <f>データ!E488</f>
        <v>UR</v>
      </c>
      <c r="L488" s="32" t="s">
        <v>977</v>
      </c>
      <c r="M488" s="32" t="s">
        <v>1260</v>
      </c>
      <c r="N488" s="32">
        <f>データ!F488</f>
        <v>14</v>
      </c>
      <c r="O488" s="32" t="s">
        <v>977</v>
      </c>
      <c r="P488" s="32" t="s">
        <v>1260</v>
      </c>
      <c r="Q488" s="32" t="str">
        <f>データ!G488</f>
        <v>遠</v>
      </c>
      <c r="R488" s="32" t="s">
        <v>977</v>
      </c>
      <c r="S488" s="32" t="s">
        <v>1260</v>
      </c>
      <c r="T488" s="33">
        <f>データ!H488</f>
        <v>18735</v>
      </c>
      <c r="U488" s="34" t="s">
        <v>977</v>
      </c>
      <c r="V488" s="34" t="s">
        <v>1260</v>
      </c>
      <c r="W488" s="33">
        <f>データ!I488</f>
        <v>6919</v>
      </c>
      <c r="X488" s="34" t="s">
        <v>977</v>
      </c>
      <c r="Y488" s="34" t="s">
        <v>1260</v>
      </c>
      <c r="Z488" s="33">
        <f>データ!J488</f>
        <v>5299</v>
      </c>
      <c r="AA488" s="34" t="s">
        <v>977</v>
      </c>
      <c r="AB488" s="34" t="s">
        <v>1260</v>
      </c>
      <c r="AC488" s="33" t="str">
        <f>データ!K488</f>
        <v>SS+</v>
      </c>
      <c r="AD488" s="32" t="s">
        <v>977</v>
      </c>
      <c r="AE488" s="34" t="s">
        <v>1260</v>
      </c>
      <c r="AF488" s="33">
        <f>データ!L488</f>
        <v>30953</v>
      </c>
      <c r="AG488" s="34" t="s">
        <v>977</v>
      </c>
      <c r="AH488" s="34" t="s">
        <v>2273</v>
      </c>
      <c r="AI488" s="33" t="str">
        <f>データ!M488</f>
        <v>対紫の薙風／煌</v>
      </c>
      <c r="AJ488" s="9" t="s">
        <v>2274</v>
      </c>
      <c r="AK488" s="33" t="str">
        <f>データ!O488</f>
        <v>-</v>
      </c>
      <c r="AL488" s="35" t="s">
        <v>977</v>
      </c>
      <c r="AM488" s="34" t="s">
        <v>2276</v>
      </c>
      <c r="AN488" s="33" t="str">
        <f>データ!Q488</f>
        <v>ストリーム／真</v>
      </c>
      <c r="AO488" s="9" t="s">
        <v>2277</v>
      </c>
      <c r="AP488" s="33" t="str">
        <f>データ!S488</f>
        <v>-</v>
      </c>
      <c r="AQ488" s="35" t="s">
        <v>977</v>
      </c>
      <c r="AR488" s="34" t="s">
        <v>1260</v>
      </c>
      <c r="AS488" s="33" t="str">
        <f>データ!U488</f>
        <v>-</v>
      </c>
      <c r="AT488" s="35" t="s">
        <v>977</v>
      </c>
      <c r="AU488" s="34" t="s">
        <v>1260</v>
      </c>
      <c r="AV488" s="33" t="str">
        <f>データ!W488</f>
        <v>-</v>
      </c>
      <c r="AW488" s="35" t="s">
        <v>977</v>
      </c>
      <c r="AX488" s="34" t="s">
        <v>1260</v>
      </c>
      <c r="AY488" s="33" t="str">
        <f>データ!X488</f>
        <v>常設</v>
      </c>
      <c r="AZ488" s="35" t="s">
        <v>977</v>
      </c>
      <c r="BA488" s="9" t="s">
        <v>972</v>
      </c>
    </row>
    <row r="489" spans="1:53" x14ac:dyDescent="0.15">
      <c r="A489" s="9" t="s">
        <v>969</v>
      </c>
      <c r="B489" s="9" t="s">
        <v>1392</v>
      </c>
      <c r="C489" s="32" t="str">
        <f>"./images/thumbnail/"&amp;データ!B489&amp;".jpg"</f>
        <v>./images/thumbnail/1672.jpg</v>
      </c>
      <c r="D489" s="32" t="s">
        <v>1393</v>
      </c>
      <c r="E489" s="32" t="str">
        <f>"./images/thumbnail/"&amp;データ!B489&amp;".jpg"</f>
        <v>./images/thumbnail/1672.jpg</v>
      </c>
      <c r="F489" s="32" t="s">
        <v>1064</v>
      </c>
      <c r="G489" s="32" t="s">
        <v>1260</v>
      </c>
      <c r="H489" s="32" t="str">
        <f>データ!D489</f>
        <v>トト</v>
      </c>
      <c r="I489" s="32" t="s">
        <v>977</v>
      </c>
      <c r="J489" s="32" t="s">
        <v>1260</v>
      </c>
      <c r="K489" s="32" t="str">
        <f>データ!E489</f>
        <v>SSR</v>
      </c>
      <c r="L489" s="32" t="s">
        <v>977</v>
      </c>
      <c r="M489" s="32" t="s">
        <v>1260</v>
      </c>
      <c r="N489" s="32">
        <f>データ!F489</f>
        <v>13</v>
      </c>
      <c r="O489" s="32" t="s">
        <v>977</v>
      </c>
      <c r="P489" s="32" t="s">
        <v>1260</v>
      </c>
      <c r="Q489" s="32" t="str">
        <f>データ!G489</f>
        <v>打</v>
      </c>
      <c r="R489" s="32" t="s">
        <v>977</v>
      </c>
      <c r="S489" s="32" t="s">
        <v>1260</v>
      </c>
      <c r="T489" s="33">
        <f>データ!H489</f>
        <v>18554</v>
      </c>
      <c r="U489" s="34" t="s">
        <v>977</v>
      </c>
      <c r="V489" s="34" t="s">
        <v>1260</v>
      </c>
      <c r="W489" s="33">
        <f>データ!I489</f>
        <v>5730</v>
      </c>
      <c r="X489" s="34" t="s">
        <v>977</v>
      </c>
      <c r="Y489" s="34" t="s">
        <v>1260</v>
      </c>
      <c r="Z489" s="33">
        <f>データ!J489</f>
        <v>6625</v>
      </c>
      <c r="AA489" s="34" t="s">
        <v>977</v>
      </c>
      <c r="AB489" s="34" t="s">
        <v>1260</v>
      </c>
      <c r="AC489" s="33" t="str">
        <f>データ!K489</f>
        <v>S-</v>
      </c>
      <c r="AD489" s="32" t="s">
        <v>977</v>
      </c>
      <c r="AE489" s="34" t="s">
        <v>1260</v>
      </c>
      <c r="AF489" s="33">
        <f>データ!L489</f>
        <v>30909</v>
      </c>
      <c r="AG489" s="34" t="s">
        <v>977</v>
      </c>
      <c r="AH489" s="34" t="s">
        <v>2273</v>
      </c>
      <c r="AI489" s="33" t="str">
        <f>データ!M489</f>
        <v>対紅の突風／絶</v>
      </c>
      <c r="AJ489" s="9" t="s">
        <v>2274</v>
      </c>
      <c r="AK489" s="33" t="str">
        <f>データ!O489</f>
        <v>-</v>
      </c>
      <c r="AL489" s="35" t="s">
        <v>977</v>
      </c>
      <c r="AM489" s="34" t="s">
        <v>2276</v>
      </c>
      <c r="AN489" s="33" t="str">
        <f>データ!Q489</f>
        <v>キャッスルウィークネス</v>
      </c>
      <c r="AO489" s="9" t="s">
        <v>2277</v>
      </c>
      <c r="AP489" s="33" t="str">
        <f>データ!S489</f>
        <v>-</v>
      </c>
      <c r="AQ489" s="35" t="s">
        <v>977</v>
      </c>
      <c r="AR489" s="34" t="s">
        <v>1260</v>
      </c>
      <c r="AS489" s="33" t="str">
        <f>データ!U489</f>
        <v>-</v>
      </c>
      <c r="AT489" s="35" t="s">
        <v>977</v>
      </c>
      <c r="AU489" s="34" t="s">
        <v>1260</v>
      </c>
      <c r="AV489" s="33" t="str">
        <f>データ!W489</f>
        <v>-</v>
      </c>
      <c r="AW489" s="35" t="s">
        <v>977</v>
      </c>
      <c r="AX489" s="34" t="s">
        <v>1260</v>
      </c>
      <c r="AY489" s="33" t="str">
        <f>データ!X489</f>
        <v>常設</v>
      </c>
      <c r="AZ489" s="35" t="s">
        <v>977</v>
      </c>
      <c r="BA489" s="9" t="s">
        <v>972</v>
      </c>
    </row>
    <row r="490" spans="1:53" x14ac:dyDescent="0.15">
      <c r="A490" s="9" t="s">
        <v>969</v>
      </c>
      <c r="B490" s="9" t="s">
        <v>1392</v>
      </c>
      <c r="C490" s="32" t="str">
        <f>"./images/thumbnail/"&amp;データ!B490&amp;".jpg"</f>
        <v>./images/thumbnail/1670_b.jpg</v>
      </c>
      <c r="D490" s="32" t="s">
        <v>1393</v>
      </c>
      <c r="E490" s="32" t="str">
        <f>"./images/thumbnail/"&amp;データ!B490&amp;".jpg"</f>
        <v>./images/thumbnail/1670_b.jpg</v>
      </c>
      <c r="F490" s="32" t="s">
        <v>1064</v>
      </c>
      <c r="G490" s="32" t="s">
        <v>1260</v>
      </c>
      <c r="H490" s="32" t="str">
        <f>データ!D490</f>
        <v>フレーゲル</v>
      </c>
      <c r="I490" s="32" t="s">
        <v>977</v>
      </c>
      <c r="J490" s="32" t="s">
        <v>1260</v>
      </c>
      <c r="K490" s="32" t="str">
        <f>データ!E490</f>
        <v>UR</v>
      </c>
      <c r="L490" s="32" t="s">
        <v>977</v>
      </c>
      <c r="M490" s="32" t="s">
        <v>1260</v>
      </c>
      <c r="N490" s="32">
        <f>データ!F490</f>
        <v>14</v>
      </c>
      <c r="O490" s="32" t="s">
        <v>977</v>
      </c>
      <c r="P490" s="32" t="s">
        <v>1260</v>
      </c>
      <c r="Q490" s="32" t="str">
        <f>データ!G490</f>
        <v>突</v>
      </c>
      <c r="R490" s="32" t="s">
        <v>977</v>
      </c>
      <c r="S490" s="32" t="s">
        <v>1260</v>
      </c>
      <c r="T490" s="33">
        <f>データ!H490</f>
        <v>26527</v>
      </c>
      <c r="U490" s="34" t="s">
        <v>977</v>
      </c>
      <c r="V490" s="34" t="s">
        <v>1260</v>
      </c>
      <c r="W490" s="33">
        <f>データ!I490</f>
        <v>7448</v>
      </c>
      <c r="X490" s="34" t="s">
        <v>977</v>
      </c>
      <c r="Y490" s="34" t="s">
        <v>1260</v>
      </c>
      <c r="Z490" s="33">
        <f>データ!J490</f>
        <v>10021</v>
      </c>
      <c r="AA490" s="34" t="s">
        <v>977</v>
      </c>
      <c r="AB490" s="34" t="s">
        <v>1260</v>
      </c>
      <c r="AC490" s="33" t="str">
        <f>データ!K490</f>
        <v>SS4</v>
      </c>
      <c r="AD490" s="32" t="s">
        <v>977</v>
      </c>
      <c r="AE490" s="34" t="s">
        <v>1260</v>
      </c>
      <c r="AF490" s="33">
        <f>データ!L490</f>
        <v>43996</v>
      </c>
      <c r="AG490" s="34" t="s">
        <v>977</v>
      </c>
      <c r="AH490" s="34" t="s">
        <v>2273</v>
      </c>
      <c r="AI490" s="33" t="str">
        <f>データ!M490</f>
        <v>蒼突の神護</v>
      </c>
      <c r="AJ490" s="9" t="s">
        <v>2274</v>
      </c>
      <c r="AK490" s="33" t="str">
        <f>データ!O490</f>
        <v>-</v>
      </c>
      <c r="AL490" s="35" t="s">
        <v>977</v>
      </c>
      <c r="AM490" s="34" t="s">
        <v>2276</v>
      </c>
      <c r="AN490" s="33" t="str">
        <f>データ!Q490</f>
        <v>覚醒の血脈</v>
      </c>
      <c r="AO490" s="9" t="s">
        <v>2277</v>
      </c>
      <c r="AP490" s="33" t="str">
        <f>データ!S490</f>
        <v>-</v>
      </c>
      <c r="AQ490" s="35" t="s">
        <v>977</v>
      </c>
      <c r="AR490" s="34" t="s">
        <v>1260</v>
      </c>
      <c r="AS490" s="33" t="str">
        <f>データ!U490</f>
        <v>-</v>
      </c>
      <c r="AT490" s="35" t="s">
        <v>977</v>
      </c>
      <c r="AU490" s="34" t="s">
        <v>1260</v>
      </c>
      <c r="AV490" s="33" t="str">
        <f>データ!W490</f>
        <v>-</v>
      </c>
      <c r="AW490" s="35" t="s">
        <v>977</v>
      </c>
      <c r="AX490" s="34" t="s">
        <v>1260</v>
      </c>
      <c r="AY490" s="33" t="str">
        <f>データ!X490</f>
        <v>精鋭化ユニット／鬼謀</v>
      </c>
      <c r="AZ490" s="35" t="s">
        <v>977</v>
      </c>
      <c r="BA490" s="9" t="s">
        <v>972</v>
      </c>
    </row>
    <row r="491" spans="1:53" x14ac:dyDescent="0.15">
      <c r="A491" s="9" t="s">
        <v>969</v>
      </c>
      <c r="B491" s="9" t="s">
        <v>1392</v>
      </c>
      <c r="C491" s="32" t="str">
        <f>"./images/thumbnail/"&amp;データ!B491&amp;".jpg"</f>
        <v>./images/thumbnail/1670_a.jpg</v>
      </c>
      <c r="D491" s="32" t="s">
        <v>1393</v>
      </c>
      <c r="E491" s="32" t="str">
        <f>"./images/thumbnail/"&amp;データ!B491&amp;".jpg"</f>
        <v>./images/thumbnail/1670_a.jpg</v>
      </c>
      <c r="F491" s="32" t="s">
        <v>1064</v>
      </c>
      <c r="G491" s="32" t="s">
        <v>1260</v>
      </c>
      <c r="H491" s="32" t="str">
        <f>データ!D491</f>
        <v>フレーゲル</v>
      </c>
      <c r="I491" s="32" t="s">
        <v>977</v>
      </c>
      <c r="J491" s="32" t="s">
        <v>1260</v>
      </c>
      <c r="K491" s="32" t="str">
        <f>データ!E491</f>
        <v>UR</v>
      </c>
      <c r="L491" s="32" t="s">
        <v>977</v>
      </c>
      <c r="M491" s="32" t="s">
        <v>1260</v>
      </c>
      <c r="N491" s="32">
        <f>データ!F491</f>
        <v>14</v>
      </c>
      <c r="O491" s="32" t="s">
        <v>977</v>
      </c>
      <c r="P491" s="32" t="s">
        <v>1260</v>
      </c>
      <c r="Q491" s="32" t="str">
        <f>データ!G491</f>
        <v>突</v>
      </c>
      <c r="R491" s="32" t="s">
        <v>977</v>
      </c>
      <c r="S491" s="32" t="s">
        <v>1260</v>
      </c>
      <c r="T491" s="33">
        <f>データ!H491</f>
        <v>28648</v>
      </c>
      <c r="U491" s="34" t="s">
        <v>977</v>
      </c>
      <c r="V491" s="34" t="s">
        <v>1260</v>
      </c>
      <c r="W491" s="33">
        <f>データ!I491</f>
        <v>7763</v>
      </c>
      <c r="X491" s="34" t="s">
        <v>977</v>
      </c>
      <c r="Y491" s="34" t="s">
        <v>1260</v>
      </c>
      <c r="Z491" s="33">
        <f>データ!J491</f>
        <v>10651</v>
      </c>
      <c r="AA491" s="34" t="s">
        <v>977</v>
      </c>
      <c r="AB491" s="34" t="s">
        <v>1260</v>
      </c>
      <c r="AC491" s="33" t="str">
        <f>データ!K491</f>
        <v>SS4</v>
      </c>
      <c r="AD491" s="32" t="s">
        <v>977</v>
      </c>
      <c r="AE491" s="34" t="s">
        <v>1260</v>
      </c>
      <c r="AF491" s="33">
        <f>データ!L491</f>
        <v>47062</v>
      </c>
      <c r="AG491" s="34" t="s">
        <v>977</v>
      </c>
      <c r="AH491" s="34" t="s">
        <v>2273</v>
      </c>
      <c r="AI491" s="33" t="str">
        <f>データ!M491</f>
        <v>蒼突の神護＋</v>
      </c>
      <c r="AJ491" s="9" t="s">
        <v>2274</v>
      </c>
      <c r="AK491" s="33" t="str">
        <f>データ!O491</f>
        <v>-</v>
      </c>
      <c r="AL491" s="35" t="s">
        <v>977</v>
      </c>
      <c r="AM491" s="34" t="s">
        <v>2276</v>
      </c>
      <c r="AN491" s="33" t="str">
        <f>データ!Q491</f>
        <v>アクセラレーター／絶</v>
      </c>
      <c r="AO491" s="9" t="s">
        <v>2277</v>
      </c>
      <c r="AP491" s="33" t="str">
        <f>データ!S491</f>
        <v>-</v>
      </c>
      <c r="AQ491" s="35" t="s">
        <v>977</v>
      </c>
      <c r="AR491" s="34" t="s">
        <v>1260</v>
      </c>
      <c r="AS491" s="33" t="str">
        <f>データ!U491</f>
        <v>-</v>
      </c>
      <c r="AT491" s="35" t="s">
        <v>977</v>
      </c>
      <c r="AU491" s="34" t="s">
        <v>1260</v>
      </c>
      <c r="AV491" s="33" t="str">
        <f>データ!W491</f>
        <v>-</v>
      </c>
      <c r="AW491" s="35" t="s">
        <v>977</v>
      </c>
      <c r="AX491" s="34" t="s">
        <v>1260</v>
      </c>
      <c r="AY491" s="33" t="str">
        <f>データ!X491</f>
        <v>精鋭化ユニット／神技</v>
      </c>
      <c r="AZ491" s="35" t="s">
        <v>977</v>
      </c>
      <c r="BA491" s="9" t="s">
        <v>972</v>
      </c>
    </row>
    <row r="492" spans="1:53" x14ac:dyDescent="0.15">
      <c r="A492" s="9" t="s">
        <v>969</v>
      </c>
      <c r="B492" s="9" t="s">
        <v>1392</v>
      </c>
      <c r="C492" s="32" t="str">
        <f>"./images/thumbnail/"&amp;データ!B492&amp;".jpg"</f>
        <v>./images/thumbnail/1670.jpg</v>
      </c>
      <c r="D492" s="32" t="s">
        <v>1393</v>
      </c>
      <c r="E492" s="32" t="str">
        <f>"./images/thumbnail/"&amp;データ!B492&amp;".jpg"</f>
        <v>./images/thumbnail/1670.jpg</v>
      </c>
      <c r="F492" s="32" t="s">
        <v>1064</v>
      </c>
      <c r="G492" s="32" t="s">
        <v>1260</v>
      </c>
      <c r="H492" s="32" t="str">
        <f>データ!D492</f>
        <v>フレーゲル</v>
      </c>
      <c r="I492" s="32" t="s">
        <v>977</v>
      </c>
      <c r="J492" s="32" t="s">
        <v>1260</v>
      </c>
      <c r="K492" s="32" t="str">
        <f>データ!E492</f>
        <v>UR</v>
      </c>
      <c r="L492" s="32" t="s">
        <v>977</v>
      </c>
      <c r="M492" s="32" t="s">
        <v>1260</v>
      </c>
      <c r="N492" s="32">
        <f>データ!F492</f>
        <v>14</v>
      </c>
      <c r="O492" s="32" t="s">
        <v>977</v>
      </c>
      <c r="P492" s="32" t="s">
        <v>1260</v>
      </c>
      <c r="Q492" s="32" t="str">
        <f>データ!G492</f>
        <v>突</v>
      </c>
      <c r="R492" s="32" t="s">
        <v>977</v>
      </c>
      <c r="S492" s="32" t="s">
        <v>1260</v>
      </c>
      <c r="T492" s="33">
        <f>データ!H492</f>
        <v>21214</v>
      </c>
      <c r="U492" s="34" t="s">
        <v>977</v>
      </c>
      <c r="V492" s="34" t="s">
        <v>1260</v>
      </c>
      <c r="W492" s="33">
        <f>データ!I492</f>
        <v>6314</v>
      </c>
      <c r="X492" s="34" t="s">
        <v>977</v>
      </c>
      <c r="Y492" s="34" t="s">
        <v>1260</v>
      </c>
      <c r="Z492" s="33">
        <f>データ!J492</f>
        <v>6262</v>
      </c>
      <c r="AA492" s="34" t="s">
        <v>977</v>
      </c>
      <c r="AB492" s="34" t="s">
        <v>1260</v>
      </c>
      <c r="AC492" s="33" t="str">
        <f>データ!K492</f>
        <v>SS+</v>
      </c>
      <c r="AD492" s="32" t="s">
        <v>977</v>
      </c>
      <c r="AE492" s="34" t="s">
        <v>1260</v>
      </c>
      <c r="AF492" s="33">
        <f>データ!L492</f>
        <v>33790</v>
      </c>
      <c r="AG492" s="34" t="s">
        <v>977</v>
      </c>
      <c r="AH492" s="34" t="s">
        <v>2273</v>
      </c>
      <c r="AI492" s="33" t="str">
        <f>データ!M492</f>
        <v>蒼突の神護</v>
      </c>
      <c r="AJ492" s="9" t="s">
        <v>2274</v>
      </c>
      <c r="AK492" s="33" t="str">
        <f>データ!O492</f>
        <v>-</v>
      </c>
      <c r="AL492" s="35" t="s">
        <v>977</v>
      </c>
      <c r="AM492" s="34" t="s">
        <v>2276</v>
      </c>
      <c r="AN492" s="33" t="str">
        <f>データ!Q492</f>
        <v>アクセラレーター／絶</v>
      </c>
      <c r="AO492" s="9" t="s">
        <v>2277</v>
      </c>
      <c r="AP492" s="33" t="str">
        <f>データ!S492</f>
        <v>-</v>
      </c>
      <c r="AQ492" s="35" t="s">
        <v>977</v>
      </c>
      <c r="AR492" s="34" t="s">
        <v>1260</v>
      </c>
      <c r="AS492" s="33" t="str">
        <f>データ!U492</f>
        <v>-</v>
      </c>
      <c r="AT492" s="35" t="s">
        <v>977</v>
      </c>
      <c r="AU492" s="34" t="s">
        <v>1260</v>
      </c>
      <c r="AV492" s="33" t="str">
        <f>データ!W492</f>
        <v>-</v>
      </c>
      <c r="AW492" s="35" t="s">
        <v>977</v>
      </c>
      <c r="AX492" s="34" t="s">
        <v>1260</v>
      </c>
      <c r="AY492" s="33" t="str">
        <f>データ!X492</f>
        <v>常設</v>
      </c>
      <c r="AZ492" s="35" t="s">
        <v>977</v>
      </c>
      <c r="BA492" s="9" t="s">
        <v>972</v>
      </c>
    </row>
    <row r="493" spans="1:53" x14ac:dyDescent="0.15">
      <c r="A493" s="9" t="s">
        <v>969</v>
      </c>
      <c r="B493" s="9" t="s">
        <v>1392</v>
      </c>
      <c r="C493" s="32" t="str">
        <f>"./images/thumbnail/"&amp;データ!B493&amp;".jpg"</f>
        <v>./images/thumbnail/1668.jpg</v>
      </c>
      <c r="D493" s="32" t="s">
        <v>1393</v>
      </c>
      <c r="E493" s="32" t="str">
        <f>"./images/thumbnail/"&amp;データ!B493&amp;".jpg"</f>
        <v>./images/thumbnail/1668.jpg</v>
      </c>
      <c r="F493" s="32" t="s">
        <v>1064</v>
      </c>
      <c r="G493" s="32" t="s">
        <v>1260</v>
      </c>
      <c r="H493" s="32" t="str">
        <f>データ!D493</f>
        <v>コリーヌ</v>
      </c>
      <c r="I493" s="32" t="s">
        <v>977</v>
      </c>
      <c r="J493" s="32" t="s">
        <v>1260</v>
      </c>
      <c r="K493" s="32" t="str">
        <f>データ!E493</f>
        <v>SSR</v>
      </c>
      <c r="L493" s="32" t="s">
        <v>977</v>
      </c>
      <c r="M493" s="32" t="s">
        <v>1260</v>
      </c>
      <c r="N493" s="32">
        <f>データ!F493</f>
        <v>13</v>
      </c>
      <c r="O493" s="32" t="s">
        <v>977</v>
      </c>
      <c r="P493" s="32" t="s">
        <v>1260</v>
      </c>
      <c r="Q493" s="32" t="str">
        <f>データ!G493</f>
        <v>斬</v>
      </c>
      <c r="R493" s="32" t="s">
        <v>977</v>
      </c>
      <c r="S493" s="32" t="s">
        <v>1260</v>
      </c>
      <c r="T493" s="33">
        <f>データ!H493</f>
        <v>14997</v>
      </c>
      <c r="U493" s="34" t="s">
        <v>977</v>
      </c>
      <c r="V493" s="34" t="s">
        <v>1260</v>
      </c>
      <c r="W493" s="33">
        <f>データ!I493</f>
        <v>6893</v>
      </c>
      <c r="X493" s="34" t="s">
        <v>977</v>
      </c>
      <c r="Y493" s="34" t="s">
        <v>1260</v>
      </c>
      <c r="Z493" s="33">
        <f>データ!J493</f>
        <v>5916</v>
      </c>
      <c r="AA493" s="34" t="s">
        <v>977</v>
      </c>
      <c r="AB493" s="34" t="s">
        <v>1260</v>
      </c>
      <c r="AC493" s="33" t="str">
        <f>データ!K493</f>
        <v>A+</v>
      </c>
      <c r="AD493" s="32" t="s">
        <v>977</v>
      </c>
      <c r="AE493" s="34" t="s">
        <v>1260</v>
      </c>
      <c r="AF493" s="33">
        <f>データ!L493</f>
        <v>27806</v>
      </c>
      <c r="AG493" s="34" t="s">
        <v>977</v>
      </c>
      <c r="AH493" s="34" t="s">
        <v>2273</v>
      </c>
      <c r="AI493" s="33" t="str">
        <f>データ!M493</f>
        <v>斬紅の聖天</v>
      </c>
      <c r="AJ493" s="9" t="s">
        <v>2274</v>
      </c>
      <c r="AK493" s="33" t="str">
        <f>データ!O493</f>
        <v>-</v>
      </c>
      <c r="AL493" s="35" t="s">
        <v>977</v>
      </c>
      <c r="AM493" s="34" t="s">
        <v>2276</v>
      </c>
      <c r="AN493" s="33" t="str">
        <f>データ!Q493</f>
        <v>オラクル／真</v>
      </c>
      <c r="AO493" s="9" t="s">
        <v>2277</v>
      </c>
      <c r="AP493" s="33" t="str">
        <f>データ!S493</f>
        <v>-</v>
      </c>
      <c r="AQ493" s="35" t="s">
        <v>977</v>
      </c>
      <c r="AR493" s="34" t="s">
        <v>1260</v>
      </c>
      <c r="AS493" s="33" t="str">
        <f>データ!U493</f>
        <v>-</v>
      </c>
      <c r="AT493" s="35" t="s">
        <v>977</v>
      </c>
      <c r="AU493" s="34" t="s">
        <v>1260</v>
      </c>
      <c r="AV493" s="33" t="str">
        <f>データ!W493</f>
        <v>-</v>
      </c>
      <c r="AW493" s="35" t="s">
        <v>977</v>
      </c>
      <c r="AX493" s="34" t="s">
        <v>1260</v>
      </c>
      <c r="AY493" s="33" t="str">
        <f>データ!X493</f>
        <v>常設</v>
      </c>
      <c r="AZ493" s="35" t="s">
        <v>977</v>
      </c>
      <c r="BA493" s="9" t="s">
        <v>972</v>
      </c>
    </row>
    <row r="494" spans="1:53" x14ac:dyDescent="0.15">
      <c r="A494" s="9" t="s">
        <v>969</v>
      </c>
      <c r="B494" s="9" t="s">
        <v>1392</v>
      </c>
      <c r="C494" s="32" t="str">
        <f>"./images/thumbnail/"&amp;データ!B494&amp;".jpg"</f>
        <v>./images/thumbnail/1666.jpg</v>
      </c>
      <c r="D494" s="32" t="s">
        <v>1393</v>
      </c>
      <c r="E494" s="32" t="str">
        <f>"./images/thumbnail/"&amp;データ!B494&amp;".jpg"</f>
        <v>./images/thumbnail/1666.jpg</v>
      </c>
      <c r="F494" s="32" t="s">
        <v>1064</v>
      </c>
      <c r="G494" s="32" t="s">
        <v>1260</v>
      </c>
      <c r="H494" s="32" t="str">
        <f>データ!D494</f>
        <v>ｴﾘｶ･ﾌｫﾝﾃｨｰﾇ</v>
      </c>
      <c r="I494" s="32" t="s">
        <v>977</v>
      </c>
      <c r="J494" s="32" t="s">
        <v>1260</v>
      </c>
      <c r="K494" s="32" t="str">
        <f>データ!E494</f>
        <v>UR</v>
      </c>
      <c r="L494" s="32" t="s">
        <v>977</v>
      </c>
      <c r="M494" s="32" t="s">
        <v>1260</v>
      </c>
      <c r="N494" s="32">
        <f>データ!F494</f>
        <v>14</v>
      </c>
      <c r="O494" s="32" t="s">
        <v>977</v>
      </c>
      <c r="P494" s="32" t="s">
        <v>1260</v>
      </c>
      <c r="Q494" s="32" t="str">
        <f>データ!G494</f>
        <v>遠</v>
      </c>
      <c r="R494" s="32" t="s">
        <v>977</v>
      </c>
      <c r="S494" s="32" t="s">
        <v>1260</v>
      </c>
      <c r="T494" s="33">
        <f>データ!H494</f>
        <v>19707</v>
      </c>
      <c r="U494" s="34" t="s">
        <v>977</v>
      </c>
      <c r="V494" s="34" t="s">
        <v>1260</v>
      </c>
      <c r="W494" s="33">
        <f>データ!I494</f>
        <v>6878</v>
      </c>
      <c r="X494" s="34" t="s">
        <v>977</v>
      </c>
      <c r="Y494" s="34" t="s">
        <v>1260</v>
      </c>
      <c r="Z494" s="33">
        <f>データ!J494</f>
        <v>5633</v>
      </c>
      <c r="AA494" s="34" t="s">
        <v>977</v>
      </c>
      <c r="AB494" s="34" t="s">
        <v>1260</v>
      </c>
      <c r="AC494" s="33" t="str">
        <f>データ!K494</f>
        <v>S+</v>
      </c>
      <c r="AD494" s="32" t="s">
        <v>977</v>
      </c>
      <c r="AE494" s="34" t="s">
        <v>1260</v>
      </c>
      <c r="AF494" s="33">
        <f>データ!L494</f>
        <v>32218</v>
      </c>
      <c r="AG494" s="34" t="s">
        <v>977</v>
      </c>
      <c r="AH494" s="34" t="s">
        <v>2273</v>
      </c>
      <c r="AI494" s="33" t="str">
        <f>データ!M494</f>
        <v>グラース・オ・スィエル</v>
      </c>
      <c r="AJ494" s="9" t="s">
        <v>2274</v>
      </c>
      <c r="AK494" s="33" t="str">
        <f>データ!O494</f>
        <v>-</v>
      </c>
      <c r="AL494" s="35" t="s">
        <v>977</v>
      </c>
      <c r="AM494" s="34" t="s">
        <v>2276</v>
      </c>
      <c r="AN494" s="33" t="str">
        <f>データ!Q494</f>
        <v>ランページ／絶</v>
      </c>
      <c r="AO494" s="9" t="s">
        <v>2277</v>
      </c>
      <c r="AP494" s="33" t="str">
        <f>データ!S494</f>
        <v>-</v>
      </c>
      <c r="AQ494" s="35" t="s">
        <v>977</v>
      </c>
      <c r="AR494" s="34" t="s">
        <v>1260</v>
      </c>
      <c r="AS494" s="33" t="str">
        <f>データ!U494</f>
        <v>-</v>
      </c>
      <c r="AT494" s="35" t="s">
        <v>977</v>
      </c>
      <c r="AU494" s="34" t="s">
        <v>1260</v>
      </c>
      <c r="AV494" s="33" t="str">
        <f>データ!W494</f>
        <v>-</v>
      </c>
      <c r="AW494" s="35" t="s">
        <v>977</v>
      </c>
      <c r="AX494" s="34" t="s">
        <v>1260</v>
      </c>
      <c r="AY494" s="33" t="str">
        <f>データ!X494</f>
        <v>サクラ大戦コラボ</v>
      </c>
      <c r="AZ494" s="35" t="s">
        <v>977</v>
      </c>
      <c r="BA494" s="9" t="s">
        <v>972</v>
      </c>
    </row>
    <row r="495" spans="1:53" x14ac:dyDescent="0.15">
      <c r="A495" s="9" t="s">
        <v>969</v>
      </c>
      <c r="B495" s="9" t="s">
        <v>1392</v>
      </c>
      <c r="C495" s="32" t="str">
        <f>"./images/thumbnail/"&amp;データ!B495&amp;".jpg"</f>
        <v>./images/thumbnail/1664.jpg</v>
      </c>
      <c r="D495" s="32" t="s">
        <v>1393</v>
      </c>
      <c r="E495" s="32" t="str">
        <f>"./images/thumbnail/"&amp;データ!B495&amp;".jpg"</f>
        <v>./images/thumbnail/1664.jpg</v>
      </c>
      <c r="F495" s="32" t="s">
        <v>1064</v>
      </c>
      <c r="G495" s="32" t="s">
        <v>1260</v>
      </c>
      <c r="H495" s="32" t="str">
        <f>データ!D495</f>
        <v>真宮寺さくら</v>
      </c>
      <c r="I495" s="32" t="s">
        <v>977</v>
      </c>
      <c r="J495" s="32" t="s">
        <v>1260</v>
      </c>
      <c r="K495" s="32" t="str">
        <f>データ!E495</f>
        <v>UR</v>
      </c>
      <c r="L495" s="32" t="s">
        <v>977</v>
      </c>
      <c r="M495" s="32" t="s">
        <v>1260</v>
      </c>
      <c r="N495" s="32">
        <f>データ!F495</f>
        <v>14</v>
      </c>
      <c r="O495" s="32" t="s">
        <v>977</v>
      </c>
      <c r="P495" s="32" t="s">
        <v>1260</v>
      </c>
      <c r="Q495" s="32" t="str">
        <f>データ!G495</f>
        <v>斬</v>
      </c>
      <c r="R495" s="32" t="s">
        <v>977</v>
      </c>
      <c r="S495" s="32" t="s">
        <v>1260</v>
      </c>
      <c r="T495" s="33">
        <f>データ!H495</f>
        <v>16418</v>
      </c>
      <c r="U495" s="34" t="s">
        <v>977</v>
      </c>
      <c r="V495" s="34" t="s">
        <v>1260</v>
      </c>
      <c r="W495" s="33">
        <f>データ!I495</f>
        <v>8671</v>
      </c>
      <c r="X495" s="34" t="s">
        <v>977</v>
      </c>
      <c r="Y495" s="34" t="s">
        <v>1260</v>
      </c>
      <c r="Z495" s="33">
        <f>データ!J495</f>
        <v>6349</v>
      </c>
      <c r="AA495" s="34" t="s">
        <v>977</v>
      </c>
      <c r="AB495" s="34" t="s">
        <v>1260</v>
      </c>
      <c r="AC495" s="33" t="str">
        <f>データ!K495</f>
        <v>S</v>
      </c>
      <c r="AD495" s="32" t="s">
        <v>977</v>
      </c>
      <c r="AE495" s="34" t="s">
        <v>1260</v>
      </c>
      <c r="AF495" s="33">
        <f>データ!L495</f>
        <v>31438</v>
      </c>
      <c r="AG495" s="34" t="s">
        <v>977</v>
      </c>
      <c r="AH495" s="34" t="s">
        <v>2273</v>
      </c>
      <c r="AI495" s="33" t="str">
        <f>データ!M495</f>
        <v>破邪剣征 桜花天昇</v>
      </c>
      <c r="AJ495" s="9" t="s">
        <v>2274</v>
      </c>
      <c r="AK495" s="33" t="str">
        <f>データ!O495</f>
        <v>-</v>
      </c>
      <c r="AL495" s="35" t="s">
        <v>977</v>
      </c>
      <c r="AM495" s="34" t="s">
        <v>2276</v>
      </c>
      <c r="AN495" s="33" t="str">
        <f>データ!Q495</f>
        <v>フォートレスオーダー／真</v>
      </c>
      <c r="AO495" s="9" t="s">
        <v>2277</v>
      </c>
      <c r="AP495" s="33" t="str">
        <f>データ!S495</f>
        <v>-</v>
      </c>
      <c r="AQ495" s="35" t="s">
        <v>977</v>
      </c>
      <c r="AR495" s="34" t="s">
        <v>1260</v>
      </c>
      <c r="AS495" s="33" t="str">
        <f>データ!U495</f>
        <v>-</v>
      </c>
      <c r="AT495" s="35" t="s">
        <v>977</v>
      </c>
      <c r="AU495" s="34" t="s">
        <v>1260</v>
      </c>
      <c r="AV495" s="33" t="str">
        <f>データ!W495</f>
        <v>-</v>
      </c>
      <c r="AW495" s="35" t="s">
        <v>977</v>
      </c>
      <c r="AX495" s="34" t="s">
        <v>1260</v>
      </c>
      <c r="AY495" s="33" t="str">
        <f>データ!X495</f>
        <v>サクラ大戦コラボ</v>
      </c>
      <c r="AZ495" s="35" t="s">
        <v>977</v>
      </c>
      <c r="BA495" s="9" t="s">
        <v>972</v>
      </c>
    </row>
    <row r="496" spans="1:53" x14ac:dyDescent="0.15">
      <c r="A496" s="9" t="s">
        <v>969</v>
      </c>
      <c r="B496" s="9" t="s">
        <v>1392</v>
      </c>
      <c r="C496" s="32" t="str">
        <f>"./images/thumbnail/"&amp;データ!B496&amp;".jpg"</f>
        <v>./images/thumbnail/1662.jpg</v>
      </c>
      <c r="D496" s="32" t="s">
        <v>1393</v>
      </c>
      <c r="E496" s="32" t="str">
        <f>"./images/thumbnail/"&amp;データ!B496&amp;".jpg"</f>
        <v>./images/thumbnail/1662.jpg</v>
      </c>
      <c r="F496" s="32" t="s">
        <v>1064</v>
      </c>
      <c r="G496" s="32" t="s">
        <v>1260</v>
      </c>
      <c r="H496" s="32" t="str">
        <f>データ!D496</f>
        <v>大神一郎</v>
      </c>
      <c r="I496" s="32" t="s">
        <v>977</v>
      </c>
      <c r="J496" s="32" t="s">
        <v>1260</v>
      </c>
      <c r="K496" s="32" t="str">
        <f>データ!E496</f>
        <v>SSR</v>
      </c>
      <c r="L496" s="32" t="s">
        <v>977</v>
      </c>
      <c r="M496" s="32" t="s">
        <v>1260</v>
      </c>
      <c r="N496" s="32">
        <f>データ!F496</f>
        <v>13</v>
      </c>
      <c r="O496" s="32" t="s">
        <v>977</v>
      </c>
      <c r="P496" s="32" t="s">
        <v>1260</v>
      </c>
      <c r="Q496" s="32" t="str">
        <f>データ!G496</f>
        <v>斬</v>
      </c>
      <c r="R496" s="32" t="s">
        <v>977</v>
      </c>
      <c r="S496" s="32" t="s">
        <v>1260</v>
      </c>
      <c r="T496" s="33">
        <f>データ!H496</f>
        <v>14813</v>
      </c>
      <c r="U496" s="34" t="s">
        <v>977</v>
      </c>
      <c r="V496" s="34" t="s">
        <v>1260</v>
      </c>
      <c r="W496" s="33">
        <f>データ!I496</f>
        <v>6815</v>
      </c>
      <c r="X496" s="34" t="s">
        <v>977</v>
      </c>
      <c r="Y496" s="34" t="s">
        <v>1260</v>
      </c>
      <c r="Z496" s="33">
        <f>データ!J496</f>
        <v>5986</v>
      </c>
      <c r="AA496" s="34" t="s">
        <v>977</v>
      </c>
      <c r="AB496" s="34" t="s">
        <v>1260</v>
      </c>
      <c r="AC496" s="33" t="str">
        <f>データ!K496</f>
        <v>A+</v>
      </c>
      <c r="AD496" s="32" t="s">
        <v>977</v>
      </c>
      <c r="AE496" s="34" t="s">
        <v>1260</v>
      </c>
      <c r="AF496" s="33">
        <f>データ!L496</f>
        <v>27614</v>
      </c>
      <c r="AG496" s="34" t="s">
        <v>977</v>
      </c>
      <c r="AH496" s="34" t="s">
        <v>2273</v>
      </c>
      <c r="AI496" s="33" t="str">
        <f>データ!M496</f>
        <v>狼虎滅却 天地神明</v>
      </c>
      <c r="AJ496" s="9" t="s">
        <v>2274</v>
      </c>
      <c r="AK496" s="33" t="str">
        <f>データ!O496</f>
        <v>-</v>
      </c>
      <c r="AL496" s="35" t="s">
        <v>977</v>
      </c>
      <c r="AM496" s="34" t="s">
        <v>2276</v>
      </c>
      <c r="AN496" s="33" t="str">
        <f>データ!Q496</f>
        <v>フォースオブウィッシュ／真</v>
      </c>
      <c r="AO496" s="9" t="s">
        <v>2277</v>
      </c>
      <c r="AP496" s="33" t="str">
        <f>データ!S496</f>
        <v>-</v>
      </c>
      <c r="AQ496" s="35" t="s">
        <v>977</v>
      </c>
      <c r="AR496" s="34" t="s">
        <v>1260</v>
      </c>
      <c r="AS496" s="33" t="str">
        <f>データ!U496</f>
        <v>-</v>
      </c>
      <c r="AT496" s="35" t="s">
        <v>977</v>
      </c>
      <c r="AU496" s="34" t="s">
        <v>1260</v>
      </c>
      <c r="AV496" s="33" t="str">
        <f>データ!W496</f>
        <v>-</v>
      </c>
      <c r="AW496" s="35" t="s">
        <v>977</v>
      </c>
      <c r="AX496" s="34" t="s">
        <v>1260</v>
      </c>
      <c r="AY496" s="33" t="str">
        <f>データ!X496</f>
        <v>サクラ大戦コラボ</v>
      </c>
      <c r="AZ496" s="35" t="s">
        <v>977</v>
      </c>
      <c r="BA496" s="9" t="s">
        <v>972</v>
      </c>
    </row>
    <row r="497" spans="1:53" x14ac:dyDescent="0.15">
      <c r="A497" s="9" t="s">
        <v>969</v>
      </c>
      <c r="B497" s="9" t="s">
        <v>1392</v>
      </c>
      <c r="C497" s="32" t="str">
        <f>"./images/thumbnail/"&amp;データ!B497&amp;".jpg"</f>
        <v>./images/thumbnail/1659.jpg</v>
      </c>
      <c r="D497" s="32" t="s">
        <v>1393</v>
      </c>
      <c r="E497" s="32" t="str">
        <f>"./images/thumbnail/"&amp;データ!B497&amp;".jpg"</f>
        <v>./images/thumbnail/1659.jpg</v>
      </c>
      <c r="F497" s="32" t="s">
        <v>1064</v>
      </c>
      <c r="G497" s="32" t="s">
        <v>1260</v>
      </c>
      <c r="H497" s="32" t="str">
        <f>データ!D497</f>
        <v>イヴリス</v>
      </c>
      <c r="I497" s="32" t="s">
        <v>977</v>
      </c>
      <c r="J497" s="32" t="s">
        <v>1260</v>
      </c>
      <c r="K497" s="32" t="str">
        <f>データ!E497</f>
        <v>UR</v>
      </c>
      <c r="L497" s="32" t="s">
        <v>977</v>
      </c>
      <c r="M497" s="32" t="s">
        <v>1260</v>
      </c>
      <c r="N497" s="32">
        <f>データ!F497</f>
        <v>14</v>
      </c>
      <c r="O497" s="32" t="s">
        <v>977</v>
      </c>
      <c r="P497" s="32" t="s">
        <v>1260</v>
      </c>
      <c r="Q497" s="32" t="str">
        <f>データ!G497</f>
        <v>斬</v>
      </c>
      <c r="R497" s="32" t="s">
        <v>977</v>
      </c>
      <c r="S497" s="32" t="s">
        <v>1260</v>
      </c>
      <c r="T497" s="33">
        <f>データ!H497</f>
        <v>19984</v>
      </c>
      <c r="U497" s="34" t="s">
        <v>977</v>
      </c>
      <c r="V497" s="34" t="s">
        <v>1260</v>
      </c>
      <c r="W497" s="33">
        <f>データ!I497</f>
        <v>7796</v>
      </c>
      <c r="X497" s="34" t="s">
        <v>977</v>
      </c>
      <c r="Y497" s="34" t="s">
        <v>1260</v>
      </c>
      <c r="Z497" s="33">
        <f>データ!J497</f>
        <v>5769</v>
      </c>
      <c r="AA497" s="34" t="s">
        <v>977</v>
      </c>
      <c r="AB497" s="34" t="s">
        <v>1260</v>
      </c>
      <c r="AC497" s="33" t="str">
        <f>データ!K497</f>
        <v>S</v>
      </c>
      <c r="AD497" s="32" t="s">
        <v>977</v>
      </c>
      <c r="AE497" s="34" t="s">
        <v>1260</v>
      </c>
      <c r="AF497" s="33">
        <f>データ!L497</f>
        <v>33549</v>
      </c>
      <c r="AG497" s="34" t="s">
        <v>977</v>
      </c>
      <c r="AH497" s="34" t="s">
        <v>2273</v>
      </c>
      <c r="AI497" s="33" t="str">
        <f>データ!M497</f>
        <v>猛毒の言霊／煌</v>
      </c>
      <c r="AJ497" s="9" t="s">
        <v>2274</v>
      </c>
      <c r="AK497" s="33" t="str">
        <f>データ!O497</f>
        <v>-</v>
      </c>
      <c r="AL497" s="35" t="s">
        <v>977</v>
      </c>
      <c r="AM497" s="34" t="s">
        <v>2276</v>
      </c>
      <c r="AN497" s="33" t="str">
        <f>データ!Q497</f>
        <v>アサルト／絶</v>
      </c>
      <c r="AO497" s="9" t="s">
        <v>2277</v>
      </c>
      <c r="AP497" s="33" t="str">
        <f>データ!S497</f>
        <v>-</v>
      </c>
      <c r="AQ497" s="35" t="s">
        <v>977</v>
      </c>
      <c r="AR497" s="34" t="s">
        <v>1260</v>
      </c>
      <c r="AS497" s="33" t="str">
        <f>データ!U497</f>
        <v>-</v>
      </c>
      <c r="AT497" s="35" t="s">
        <v>977</v>
      </c>
      <c r="AU497" s="34" t="s">
        <v>1260</v>
      </c>
      <c r="AV497" s="33" t="str">
        <f>データ!W497</f>
        <v>-</v>
      </c>
      <c r="AW497" s="35" t="s">
        <v>977</v>
      </c>
      <c r="AX497" s="34" t="s">
        <v>1260</v>
      </c>
      <c r="AY497" s="33" t="str">
        <f>データ!X497</f>
        <v>常設</v>
      </c>
      <c r="AZ497" s="35" t="s">
        <v>977</v>
      </c>
      <c r="BA497" s="9" t="s">
        <v>972</v>
      </c>
    </row>
    <row r="498" spans="1:53" x14ac:dyDescent="0.15">
      <c r="A498" s="9" t="s">
        <v>969</v>
      </c>
      <c r="B498" s="9" t="s">
        <v>1392</v>
      </c>
      <c r="C498" s="32" t="str">
        <f>"./images/thumbnail/"&amp;データ!B498&amp;".jpg"</f>
        <v>./images/thumbnail/1658.jpg</v>
      </c>
      <c r="D498" s="32" t="s">
        <v>1393</v>
      </c>
      <c r="E498" s="32" t="str">
        <f>"./images/thumbnail/"&amp;データ!B498&amp;".jpg"</f>
        <v>./images/thumbnail/1658.jpg</v>
      </c>
      <c r="F498" s="32" t="s">
        <v>1064</v>
      </c>
      <c r="G498" s="32" t="s">
        <v>1260</v>
      </c>
      <c r="H498" s="32" t="str">
        <f>データ!D498</f>
        <v>ヴェロニク</v>
      </c>
      <c r="I498" s="32" t="s">
        <v>977</v>
      </c>
      <c r="J498" s="32" t="s">
        <v>1260</v>
      </c>
      <c r="K498" s="32" t="str">
        <f>データ!E498</f>
        <v>UR</v>
      </c>
      <c r="L498" s="32" t="s">
        <v>977</v>
      </c>
      <c r="M498" s="32" t="s">
        <v>1260</v>
      </c>
      <c r="N498" s="32">
        <f>データ!F498</f>
        <v>14</v>
      </c>
      <c r="O498" s="32" t="s">
        <v>977</v>
      </c>
      <c r="P498" s="32" t="s">
        <v>1260</v>
      </c>
      <c r="Q498" s="32" t="str">
        <f>データ!G498</f>
        <v>突</v>
      </c>
      <c r="R498" s="32" t="s">
        <v>977</v>
      </c>
      <c r="S498" s="32" t="s">
        <v>1260</v>
      </c>
      <c r="T498" s="33">
        <f>データ!H498</f>
        <v>18250</v>
      </c>
      <c r="U498" s="34" t="s">
        <v>977</v>
      </c>
      <c r="V498" s="34" t="s">
        <v>1260</v>
      </c>
      <c r="W498" s="33">
        <f>データ!I498</f>
        <v>6393</v>
      </c>
      <c r="X498" s="34" t="s">
        <v>977</v>
      </c>
      <c r="Y498" s="34" t="s">
        <v>1260</v>
      </c>
      <c r="Z498" s="33">
        <f>データ!J498</f>
        <v>6812</v>
      </c>
      <c r="AA498" s="34" t="s">
        <v>977</v>
      </c>
      <c r="AB498" s="34" t="s">
        <v>1260</v>
      </c>
      <c r="AC498" s="33" t="str">
        <f>データ!K498</f>
        <v>SS+</v>
      </c>
      <c r="AD498" s="32" t="s">
        <v>977</v>
      </c>
      <c r="AE498" s="34" t="s">
        <v>1260</v>
      </c>
      <c r="AF498" s="33">
        <f>データ!L498</f>
        <v>31455</v>
      </c>
      <c r="AG498" s="34" t="s">
        <v>977</v>
      </c>
      <c r="AH498" s="34" t="s">
        <v>2273</v>
      </c>
      <c r="AI498" s="33" t="str">
        <f>データ!M498</f>
        <v>幻神の六連撃／真</v>
      </c>
      <c r="AJ498" s="9" t="s">
        <v>2274</v>
      </c>
      <c r="AK498" s="33" t="str">
        <f>データ!O498</f>
        <v>-</v>
      </c>
      <c r="AL498" s="35" t="s">
        <v>977</v>
      </c>
      <c r="AM498" s="34" t="s">
        <v>2276</v>
      </c>
      <c r="AN498" s="33" t="str">
        <f>データ!Q498</f>
        <v>カーズ／真</v>
      </c>
      <c r="AO498" s="9" t="s">
        <v>2277</v>
      </c>
      <c r="AP498" s="33" t="str">
        <f>データ!S498</f>
        <v>-</v>
      </c>
      <c r="AQ498" s="35" t="s">
        <v>977</v>
      </c>
      <c r="AR498" s="34" t="s">
        <v>1260</v>
      </c>
      <c r="AS498" s="33" t="str">
        <f>データ!U498</f>
        <v>-</v>
      </c>
      <c r="AT498" s="35" t="s">
        <v>977</v>
      </c>
      <c r="AU498" s="34" t="s">
        <v>1260</v>
      </c>
      <c r="AV498" s="33" t="str">
        <f>データ!W498</f>
        <v>-</v>
      </c>
      <c r="AW498" s="35" t="s">
        <v>977</v>
      </c>
      <c r="AX498" s="34" t="s">
        <v>1260</v>
      </c>
      <c r="AY498" s="33" t="str">
        <f>データ!X498</f>
        <v>ガチャイベ</v>
      </c>
      <c r="AZ498" s="35" t="s">
        <v>977</v>
      </c>
      <c r="BA498" s="9" t="s">
        <v>972</v>
      </c>
    </row>
    <row r="499" spans="1:53" x14ac:dyDescent="0.15">
      <c r="A499" s="9" t="s">
        <v>969</v>
      </c>
      <c r="B499" s="9" t="s">
        <v>1392</v>
      </c>
      <c r="C499" s="32" t="str">
        <f>"./images/thumbnail/"&amp;データ!B499&amp;".jpg"</f>
        <v>./images/thumbnail/1657.jpg</v>
      </c>
      <c r="D499" s="32" t="s">
        <v>1393</v>
      </c>
      <c r="E499" s="32" t="str">
        <f>"./images/thumbnail/"&amp;データ!B499&amp;".jpg"</f>
        <v>./images/thumbnail/1657.jpg</v>
      </c>
      <c r="F499" s="32" t="s">
        <v>1064</v>
      </c>
      <c r="G499" s="32" t="s">
        <v>1260</v>
      </c>
      <c r="H499" s="32" t="str">
        <f>データ!D499</f>
        <v>ギルバード</v>
      </c>
      <c r="I499" s="32" t="s">
        <v>977</v>
      </c>
      <c r="J499" s="32" t="s">
        <v>1260</v>
      </c>
      <c r="K499" s="32" t="str">
        <f>データ!E499</f>
        <v>UR</v>
      </c>
      <c r="L499" s="32" t="s">
        <v>977</v>
      </c>
      <c r="M499" s="32" t="s">
        <v>1260</v>
      </c>
      <c r="N499" s="32">
        <f>データ!F499</f>
        <v>14</v>
      </c>
      <c r="O499" s="32" t="s">
        <v>977</v>
      </c>
      <c r="P499" s="32" t="s">
        <v>1260</v>
      </c>
      <c r="Q499" s="32" t="str">
        <f>データ!G499</f>
        <v>打</v>
      </c>
      <c r="R499" s="32" t="s">
        <v>977</v>
      </c>
      <c r="S499" s="32" t="s">
        <v>1260</v>
      </c>
      <c r="T499" s="33">
        <f>データ!H499</f>
        <v>21236</v>
      </c>
      <c r="U499" s="34" t="s">
        <v>977</v>
      </c>
      <c r="V499" s="34" t="s">
        <v>1260</v>
      </c>
      <c r="W499" s="33">
        <f>データ!I499</f>
        <v>6995</v>
      </c>
      <c r="X499" s="34" t="s">
        <v>977</v>
      </c>
      <c r="Y499" s="34" t="s">
        <v>1260</v>
      </c>
      <c r="Z499" s="33">
        <f>データ!J499</f>
        <v>8222</v>
      </c>
      <c r="AA499" s="34" t="s">
        <v>977</v>
      </c>
      <c r="AB499" s="34" t="s">
        <v>1260</v>
      </c>
      <c r="AC499" s="33" t="str">
        <f>データ!K499</f>
        <v>A+</v>
      </c>
      <c r="AD499" s="32" t="s">
        <v>977</v>
      </c>
      <c r="AE499" s="34" t="s">
        <v>1260</v>
      </c>
      <c r="AF499" s="33">
        <f>データ!L499</f>
        <v>36453</v>
      </c>
      <c r="AG499" s="34" t="s">
        <v>977</v>
      </c>
      <c r="AH499" s="34" t="s">
        <v>2273</v>
      </c>
      <c r="AI499" s="33" t="str">
        <f>データ!M499</f>
        <v>神威消滅／遠翠</v>
      </c>
      <c r="AJ499" s="9" t="s">
        <v>2274</v>
      </c>
      <c r="AK499" s="33" t="str">
        <f>データ!O499</f>
        <v>-</v>
      </c>
      <c r="AL499" s="35" t="s">
        <v>977</v>
      </c>
      <c r="AM499" s="34" t="s">
        <v>2276</v>
      </c>
      <c r="AN499" s="33" t="str">
        <f>データ!Q499</f>
        <v>キャッスルヴェール／真</v>
      </c>
      <c r="AO499" s="9" t="s">
        <v>2277</v>
      </c>
      <c r="AP499" s="33" t="str">
        <f>データ!S499</f>
        <v>-</v>
      </c>
      <c r="AQ499" s="35" t="s">
        <v>977</v>
      </c>
      <c r="AR499" s="34" t="s">
        <v>1260</v>
      </c>
      <c r="AS499" s="33" t="str">
        <f>データ!U499</f>
        <v>-</v>
      </c>
      <c r="AT499" s="35" t="s">
        <v>977</v>
      </c>
      <c r="AU499" s="34" t="s">
        <v>1260</v>
      </c>
      <c r="AV499" s="33" t="str">
        <f>データ!W499</f>
        <v>-</v>
      </c>
      <c r="AW499" s="35" t="s">
        <v>977</v>
      </c>
      <c r="AX499" s="34" t="s">
        <v>1260</v>
      </c>
      <c r="AY499" s="33" t="str">
        <f>データ!X499</f>
        <v>ガチャイベ</v>
      </c>
      <c r="AZ499" s="35" t="s">
        <v>977</v>
      </c>
      <c r="BA499" s="9" t="s">
        <v>972</v>
      </c>
    </row>
    <row r="500" spans="1:53" x14ac:dyDescent="0.15">
      <c r="A500" s="9" t="s">
        <v>969</v>
      </c>
      <c r="B500" s="9" t="s">
        <v>1392</v>
      </c>
      <c r="C500" s="32" t="str">
        <f>"./images/thumbnail/"&amp;データ!B500&amp;".jpg"</f>
        <v>./images/thumbnail/1656.jpg</v>
      </c>
      <c r="D500" s="32" t="s">
        <v>1393</v>
      </c>
      <c r="E500" s="32" t="str">
        <f>"./images/thumbnail/"&amp;データ!B500&amp;".jpg"</f>
        <v>./images/thumbnail/1656.jpg</v>
      </c>
      <c r="F500" s="32" t="s">
        <v>1064</v>
      </c>
      <c r="G500" s="32" t="s">
        <v>1260</v>
      </c>
      <c r="H500" s="32" t="str">
        <f>データ!D500</f>
        <v>ユリーカ</v>
      </c>
      <c r="I500" s="32" t="s">
        <v>977</v>
      </c>
      <c r="J500" s="32" t="s">
        <v>1260</v>
      </c>
      <c r="K500" s="32" t="str">
        <f>データ!E500</f>
        <v>SSR</v>
      </c>
      <c r="L500" s="32" t="s">
        <v>977</v>
      </c>
      <c r="M500" s="32" t="s">
        <v>1260</v>
      </c>
      <c r="N500" s="32">
        <f>データ!F500</f>
        <v>13</v>
      </c>
      <c r="O500" s="32" t="s">
        <v>977</v>
      </c>
      <c r="P500" s="32" t="s">
        <v>1260</v>
      </c>
      <c r="Q500" s="32" t="str">
        <f>データ!G500</f>
        <v>遠</v>
      </c>
      <c r="R500" s="32" t="s">
        <v>977</v>
      </c>
      <c r="S500" s="32" t="s">
        <v>1260</v>
      </c>
      <c r="T500" s="33">
        <f>データ!H500</f>
        <v>16460</v>
      </c>
      <c r="U500" s="34" t="s">
        <v>977</v>
      </c>
      <c r="V500" s="34" t="s">
        <v>1260</v>
      </c>
      <c r="W500" s="33">
        <f>データ!I500</f>
        <v>6593</v>
      </c>
      <c r="X500" s="34" t="s">
        <v>977</v>
      </c>
      <c r="Y500" s="34" t="s">
        <v>1260</v>
      </c>
      <c r="Z500" s="33">
        <f>データ!J500</f>
        <v>4957</v>
      </c>
      <c r="AA500" s="34" t="s">
        <v>977</v>
      </c>
      <c r="AB500" s="34" t="s">
        <v>1260</v>
      </c>
      <c r="AC500" s="33" t="str">
        <f>データ!K500</f>
        <v>S-</v>
      </c>
      <c r="AD500" s="32" t="s">
        <v>977</v>
      </c>
      <c r="AE500" s="34" t="s">
        <v>1260</v>
      </c>
      <c r="AF500" s="33">
        <f>データ!L500</f>
        <v>28010</v>
      </c>
      <c r="AG500" s="34" t="s">
        <v>977</v>
      </c>
      <c r="AH500" s="34" t="s">
        <v>2273</v>
      </c>
      <c r="AI500" s="33" t="str">
        <f>データ!M500</f>
        <v>対紅の突風／絶</v>
      </c>
      <c r="AJ500" s="9" t="s">
        <v>2274</v>
      </c>
      <c r="AK500" s="33" t="str">
        <f>データ!O500</f>
        <v>-</v>
      </c>
      <c r="AL500" s="35" t="s">
        <v>977</v>
      </c>
      <c r="AM500" s="34" t="s">
        <v>2276</v>
      </c>
      <c r="AN500" s="33" t="str">
        <f>データ!Q500</f>
        <v>オラクル／真</v>
      </c>
      <c r="AO500" s="9" t="s">
        <v>2277</v>
      </c>
      <c r="AP500" s="33" t="str">
        <f>データ!S500</f>
        <v>-</v>
      </c>
      <c r="AQ500" s="35" t="s">
        <v>977</v>
      </c>
      <c r="AR500" s="34" t="s">
        <v>1260</v>
      </c>
      <c r="AS500" s="33" t="str">
        <f>データ!U500</f>
        <v>-</v>
      </c>
      <c r="AT500" s="35" t="s">
        <v>977</v>
      </c>
      <c r="AU500" s="34" t="s">
        <v>1260</v>
      </c>
      <c r="AV500" s="33" t="str">
        <f>データ!W500</f>
        <v>-</v>
      </c>
      <c r="AW500" s="35" t="s">
        <v>977</v>
      </c>
      <c r="AX500" s="34" t="s">
        <v>1260</v>
      </c>
      <c r="AY500" s="33" t="str">
        <f>データ!X500</f>
        <v>ガチャイベ</v>
      </c>
      <c r="AZ500" s="35" t="s">
        <v>977</v>
      </c>
      <c r="BA500" s="9" t="s">
        <v>972</v>
      </c>
    </row>
    <row r="501" spans="1:53" x14ac:dyDescent="0.15">
      <c r="A501" s="9" t="s">
        <v>969</v>
      </c>
      <c r="B501" s="9" t="s">
        <v>1392</v>
      </c>
      <c r="C501" s="32" t="str">
        <f>"./images/thumbnail/"&amp;データ!B501&amp;".jpg"</f>
        <v>./images/thumbnail/1655_b.jpg</v>
      </c>
      <c r="D501" s="32" t="s">
        <v>1393</v>
      </c>
      <c r="E501" s="32" t="str">
        <f>"./images/thumbnail/"&amp;データ!B501&amp;".jpg"</f>
        <v>./images/thumbnail/1655_b.jpg</v>
      </c>
      <c r="F501" s="32" t="s">
        <v>1064</v>
      </c>
      <c r="G501" s="32" t="s">
        <v>1260</v>
      </c>
      <c r="H501" s="32" t="str">
        <f>データ!D501</f>
        <v>ゼナイド</v>
      </c>
      <c r="I501" s="32" t="s">
        <v>977</v>
      </c>
      <c r="J501" s="32" t="s">
        <v>1260</v>
      </c>
      <c r="K501" s="32" t="str">
        <f>データ!E501</f>
        <v>UR</v>
      </c>
      <c r="L501" s="32" t="s">
        <v>977</v>
      </c>
      <c r="M501" s="32" t="s">
        <v>1260</v>
      </c>
      <c r="N501" s="32">
        <f>データ!F501</f>
        <v>14</v>
      </c>
      <c r="O501" s="32" t="s">
        <v>977</v>
      </c>
      <c r="P501" s="32" t="s">
        <v>1260</v>
      </c>
      <c r="Q501" s="32" t="str">
        <f>データ!G501</f>
        <v>遠</v>
      </c>
      <c r="R501" s="32" t="s">
        <v>977</v>
      </c>
      <c r="S501" s="32" t="s">
        <v>1260</v>
      </c>
      <c r="T501" s="33">
        <f>データ!H501</f>
        <v>25296</v>
      </c>
      <c r="U501" s="34" t="s">
        <v>977</v>
      </c>
      <c r="V501" s="34" t="s">
        <v>1260</v>
      </c>
      <c r="W501" s="33">
        <f>データ!I501</f>
        <v>8480</v>
      </c>
      <c r="X501" s="34" t="s">
        <v>977</v>
      </c>
      <c r="Y501" s="34" t="s">
        <v>1260</v>
      </c>
      <c r="Z501" s="33">
        <f>データ!J501</f>
        <v>8435</v>
      </c>
      <c r="AA501" s="34" t="s">
        <v>977</v>
      </c>
      <c r="AB501" s="34" t="s">
        <v>1260</v>
      </c>
      <c r="AC501" s="33" t="str">
        <f>データ!K501</f>
        <v>SS1</v>
      </c>
      <c r="AD501" s="32" t="s">
        <v>977</v>
      </c>
      <c r="AE501" s="34" t="s">
        <v>1260</v>
      </c>
      <c r="AF501" s="33">
        <f>データ!L501</f>
        <v>42211</v>
      </c>
      <c r="AG501" s="34" t="s">
        <v>977</v>
      </c>
      <c r="AH501" s="34" t="s">
        <v>2273</v>
      </c>
      <c r="AI501" s="33" t="str">
        <f>データ!M501</f>
        <v>焔幻の一閃／煌</v>
      </c>
      <c r="AJ501" s="9" t="s">
        <v>2274</v>
      </c>
      <c r="AK501" s="33" t="str">
        <f>データ!O501</f>
        <v>-</v>
      </c>
      <c r="AL501" s="35" t="s">
        <v>977</v>
      </c>
      <c r="AM501" s="34" t="s">
        <v>2276</v>
      </c>
      <c r="AN501" s="33" t="str">
        <f>データ!Q501</f>
        <v>天射る紅矢</v>
      </c>
      <c r="AO501" s="9" t="s">
        <v>2277</v>
      </c>
      <c r="AP501" s="33" t="str">
        <f>データ!S501</f>
        <v>-</v>
      </c>
      <c r="AQ501" s="35" t="s">
        <v>977</v>
      </c>
      <c r="AR501" s="34" t="s">
        <v>1260</v>
      </c>
      <c r="AS501" s="33" t="str">
        <f>データ!U501</f>
        <v>-</v>
      </c>
      <c r="AT501" s="35" t="s">
        <v>977</v>
      </c>
      <c r="AU501" s="34" t="s">
        <v>1260</v>
      </c>
      <c r="AV501" s="33" t="str">
        <f>データ!W501</f>
        <v>-</v>
      </c>
      <c r="AW501" s="35" t="s">
        <v>977</v>
      </c>
      <c r="AX501" s="34" t="s">
        <v>1260</v>
      </c>
      <c r="AY501" s="33" t="str">
        <f>データ!X501</f>
        <v>精鋭化ユニット／鬼謀</v>
      </c>
      <c r="AZ501" s="35" t="s">
        <v>977</v>
      </c>
      <c r="BA501" s="9" t="s">
        <v>972</v>
      </c>
    </row>
    <row r="502" spans="1:53" x14ac:dyDescent="0.15">
      <c r="A502" s="9" t="s">
        <v>969</v>
      </c>
      <c r="B502" s="9" t="s">
        <v>1392</v>
      </c>
      <c r="C502" s="32" t="str">
        <f>"./images/thumbnail/"&amp;データ!B502&amp;".jpg"</f>
        <v>./images/thumbnail/1655_a.jpg</v>
      </c>
      <c r="D502" s="32" t="s">
        <v>1393</v>
      </c>
      <c r="E502" s="32" t="str">
        <f>"./images/thumbnail/"&amp;データ!B502&amp;".jpg"</f>
        <v>./images/thumbnail/1655_a.jpg</v>
      </c>
      <c r="F502" s="32" t="s">
        <v>1064</v>
      </c>
      <c r="G502" s="32" t="s">
        <v>1260</v>
      </c>
      <c r="H502" s="32" t="str">
        <f>データ!D502</f>
        <v>ゼナイド</v>
      </c>
      <c r="I502" s="32" t="s">
        <v>977</v>
      </c>
      <c r="J502" s="32" t="s">
        <v>1260</v>
      </c>
      <c r="K502" s="32" t="str">
        <f>データ!E502</f>
        <v>UR</v>
      </c>
      <c r="L502" s="32" t="s">
        <v>977</v>
      </c>
      <c r="M502" s="32" t="s">
        <v>1260</v>
      </c>
      <c r="N502" s="32">
        <f>データ!F502</f>
        <v>14</v>
      </c>
      <c r="O502" s="32" t="s">
        <v>977</v>
      </c>
      <c r="P502" s="32" t="s">
        <v>1260</v>
      </c>
      <c r="Q502" s="32" t="str">
        <f>データ!G502</f>
        <v>遠</v>
      </c>
      <c r="R502" s="32" t="s">
        <v>977</v>
      </c>
      <c r="S502" s="32" t="s">
        <v>1260</v>
      </c>
      <c r="T502" s="33">
        <f>データ!H502</f>
        <v>27249</v>
      </c>
      <c r="U502" s="34" t="s">
        <v>977</v>
      </c>
      <c r="V502" s="34" t="s">
        <v>1260</v>
      </c>
      <c r="W502" s="33">
        <f>データ!I502</f>
        <v>8816</v>
      </c>
      <c r="X502" s="34" t="s">
        <v>977</v>
      </c>
      <c r="Y502" s="34" t="s">
        <v>1260</v>
      </c>
      <c r="Z502" s="33">
        <f>データ!J502</f>
        <v>9002</v>
      </c>
      <c r="AA502" s="34" t="s">
        <v>977</v>
      </c>
      <c r="AB502" s="34" t="s">
        <v>1260</v>
      </c>
      <c r="AC502" s="33" t="str">
        <f>データ!K502</f>
        <v>SS1</v>
      </c>
      <c r="AD502" s="32" t="s">
        <v>977</v>
      </c>
      <c r="AE502" s="34" t="s">
        <v>1260</v>
      </c>
      <c r="AF502" s="33">
        <f>データ!L502</f>
        <v>45067</v>
      </c>
      <c r="AG502" s="34" t="s">
        <v>977</v>
      </c>
      <c r="AH502" s="34" t="s">
        <v>2273</v>
      </c>
      <c r="AI502" s="33" t="str">
        <f>データ!M502</f>
        <v>焔幻の一閃／煌＋</v>
      </c>
      <c r="AJ502" s="9" t="s">
        <v>2274</v>
      </c>
      <c r="AK502" s="33" t="str">
        <f>データ!O502</f>
        <v>-</v>
      </c>
      <c r="AL502" s="35" t="s">
        <v>977</v>
      </c>
      <c r="AM502" s="34" t="s">
        <v>2276</v>
      </c>
      <c r="AN502" s="33" t="str">
        <f>データ!Q502</f>
        <v>ジャガーノート／絶</v>
      </c>
      <c r="AO502" s="9" t="s">
        <v>2277</v>
      </c>
      <c r="AP502" s="33" t="str">
        <f>データ!S502</f>
        <v>-</v>
      </c>
      <c r="AQ502" s="35" t="s">
        <v>977</v>
      </c>
      <c r="AR502" s="34" t="s">
        <v>1260</v>
      </c>
      <c r="AS502" s="33" t="str">
        <f>データ!U502</f>
        <v>-</v>
      </c>
      <c r="AT502" s="35" t="s">
        <v>977</v>
      </c>
      <c r="AU502" s="34" t="s">
        <v>1260</v>
      </c>
      <c r="AV502" s="33" t="str">
        <f>データ!W502</f>
        <v>-</v>
      </c>
      <c r="AW502" s="35" t="s">
        <v>977</v>
      </c>
      <c r="AX502" s="34" t="s">
        <v>1260</v>
      </c>
      <c r="AY502" s="33" t="str">
        <f>データ!X502</f>
        <v>精鋭化ユニット／神技</v>
      </c>
      <c r="AZ502" s="35" t="s">
        <v>977</v>
      </c>
      <c r="BA502" s="9" t="s">
        <v>972</v>
      </c>
    </row>
    <row r="503" spans="1:53" x14ac:dyDescent="0.15">
      <c r="A503" s="9" t="s">
        <v>969</v>
      </c>
      <c r="B503" s="9" t="s">
        <v>1392</v>
      </c>
      <c r="C503" s="32" t="str">
        <f>"./images/thumbnail/"&amp;データ!B503&amp;".jpg"</f>
        <v>./images/thumbnail/1655.jpg</v>
      </c>
      <c r="D503" s="32" t="s">
        <v>1393</v>
      </c>
      <c r="E503" s="32" t="str">
        <f>"./images/thumbnail/"&amp;データ!B503&amp;".jpg"</f>
        <v>./images/thumbnail/1655.jpg</v>
      </c>
      <c r="F503" s="32" t="s">
        <v>1064</v>
      </c>
      <c r="G503" s="32" t="s">
        <v>1260</v>
      </c>
      <c r="H503" s="32" t="str">
        <f>データ!D503</f>
        <v>ゼナイド</v>
      </c>
      <c r="I503" s="32" t="s">
        <v>977</v>
      </c>
      <c r="J503" s="32" t="s">
        <v>1260</v>
      </c>
      <c r="K503" s="32" t="str">
        <f>データ!E503</f>
        <v>UR</v>
      </c>
      <c r="L503" s="32" t="s">
        <v>977</v>
      </c>
      <c r="M503" s="32" t="s">
        <v>1260</v>
      </c>
      <c r="N503" s="32">
        <f>データ!F503</f>
        <v>14</v>
      </c>
      <c r="O503" s="32" t="s">
        <v>977</v>
      </c>
      <c r="P503" s="32" t="s">
        <v>1260</v>
      </c>
      <c r="Q503" s="32" t="str">
        <f>データ!G503</f>
        <v>遠</v>
      </c>
      <c r="R503" s="32" t="s">
        <v>977</v>
      </c>
      <c r="S503" s="32" t="s">
        <v>1260</v>
      </c>
      <c r="T503" s="33">
        <f>データ!H503</f>
        <v>19605</v>
      </c>
      <c r="U503" s="34" t="s">
        <v>977</v>
      </c>
      <c r="V503" s="34" t="s">
        <v>1260</v>
      </c>
      <c r="W503" s="33">
        <f>データ!I503</f>
        <v>6842</v>
      </c>
      <c r="X503" s="34" t="s">
        <v>977</v>
      </c>
      <c r="Y503" s="34" t="s">
        <v>1260</v>
      </c>
      <c r="Z503" s="33">
        <f>データ!J503</f>
        <v>5663</v>
      </c>
      <c r="AA503" s="34" t="s">
        <v>977</v>
      </c>
      <c r="AB503" s="34" t="s">
        <v>1260</v>
      </c>
      <c r="AC503" s="33" t="str">
        <f>データ!K503</f>
        <v>S+</v>
      </c>
      <c r="AD503" s="32" t="s">
        <v>977</v>
      </c>
      <c r="AE503" s="34" t="s">
        <v>1260</v>
      </c>
      <c r="AF503" s="33">
        <f>データ!L503</f>
        <v>32110</v>
      </c>
      <c r="AG503" s="34" t="s">
        <v>977</v>
      </c>
      <c r="AH503" s="34" t="s">
        <v>2273</v>
      </c>
      <c r="AI503" s="33" t="str">
        <f>データ!M503</f>
        <v>焔幻の一閃／煌</v>
      </c>
      <c r="AJ503" s="9" t="s">
        <v>2274</v>
      </c>
      <c r="AK503" s="33" t="str">
        <f>データ!O503</f>
        <v>-</v>
      </c>
      <c r="AL503" s="35" t="s">
        <v>977</v>
      </c>
      <c r="AM503" s="34" t="s">
        <v>2276</v>
      </c>
      <c r="AN503" s="33" t="str">
        <f>データ!Q503</f>
        <v>ジャガーノート／絶</v>
      </c>
      <c r="AO503" s="9" t="s">
        <v>2277</v>
      </c>
      <c r="AP503" s="33" t="str">
        <f>データ!S503</f>
        <v>-</v>
      </c>
      <c r="AQ503" s="35" t="s">
        <v>977</v>
      </c>
      <c r="AR503" s="34" t="s">
        <v>1260</v>
      </c>
      <c r="AS503" s="33" t="str">
        <f>データ!U503</f>
        <v>-</v>
      </c>
      <c r="AT503" s="35" t="s">
        <v>977</v>
      </c>
      <c r="AU503" s="34" t="s">
        <v>1260</v>
      </c>
      <c r="AV503" s="33" t="str">
        <f>データ!W503</f>
        <v>-</v>
      </c>
      <c r="AW503" s="35" t="s">
        <v>977</v>
      </c>
      <c r="AX503" s="34" t="s">
        <v>1260</v>
      </c>
      <c r="AY503" s="33" t="str">
        <f>データ!X503</f>
        <v>常設</v>
      </c>
      <c r="AZ503" s="35" t="s">
        <v>977</v>
      </c>
      <c r="BA503" s="9" t="s">
        <v>972</v>
      </c>
    </row>
    <row r="504" spans="1:53" x14ac:dyDescent="0.15">
      <c r="A504" s="9" t="s">
        <v>969</v>
      </c>
      <c r="B504" s="9" t="s">
        <v>1392</v>
      </c>
      <c r="C504" s="32" t="str">
        <f>"./images/thumbnail/"&amp;データ!B504&amp;".jpg"</f>
        <v>./images/thumbnail/1653.jpg</v>
      </c>
      <c r="D504" s="32" t="s">
        <v>1393</v>
      </c>
      <c r="E504" s="32" t="str">
        <f>"./images/thumbnail/"&amp;データ!B504&amp;".jpg"</f>
        <v>./images/thumbnail/1653.jpg</v>
      </c>
      <c r="F504" s="32" t="s">
        <v>1064</v>
      </c>
      <c r="G504" s="32" t="s">
        <v>1260</v>
      </c>
      <c r="H504" s="32" t="str">
        <f>データ!D504</f>
        <v>ユルシュ</v>
      </c>
      <c r="I504" s="32" t="s">
        <v>977</v>
      </c>
      <c r="J504" s="32" t="s">
        <v>1260</v>
      </c>
      <c r="K504" s="32" t="str">
        <f>データ!E504</f>
        <v>SSR</v>
      </c>
      <c r="L504" s="32" t="s">
        <v>977</v>
      </c>
      <c r="M504" s="32" t="s">
        <v>1260</v>
      </c>
      <c r="N504" s="32">
        <f>データ!F504</f>
        <v>13</v>
      </c>
      <c r="O504" s="32" t="s">
        <v>977</v>
      </c>
      <c r="P504" s="32" t="s">
        <v>1260</v>
      </c>
      <c r="Q504" s="32" t="str">
        <f>データ!G504</f>
        <v>打</v>
      </c>
      <c r="R504" s="32" t="s">
        <v>977</v>
      </c>
      <c r="S504" s="32" t="s">
        <v>1260</v>
      </c>
      <c r="T504" s="33">
        <f>データ!H504</f>
        <v>17843</v>
      </c>
      <c r="U504" s="34" t="s">
        <v>977</v>
      </c>
      <c r="V504" s="34" t="s">
        <v>1260</v>
      </c>
      <c r="W504" s="33">
        <f>データ!I504</f>
        <v>6613</v>
      </c>
      <c r="X504" s="34" t="s">
        <v>977</v>
      </c>
      <c r="Y504" s="34" t="s">
        <v>1260</v>
      </c>
      <c r="Z504" s="33">
        <f>データ!J504</f>
        <v>6376</v>
      </c>
      <c r="AA504" s="34" t="s">
        <v>977</v>
      </c>
      <c r="AB504" s="34" t="s">
        <v>1260</v>
      </c>
      <c r="AC504" s="33" t="str">
        <f>データ!K504</f>
        <v>A-</v>
      </c>
      <c r="AD504" s="32" t="s">
        <v>977</v>
      </c>
      <c r="AE504" s="34" t="s">
        <v>1260</v>
      </c>
      <c r="AF504" s="33">
        <f>データ!L504</f>
        <v>30832</v>
      </c>
      <c r="AG504" s="34" t="s">
        <v>977</v>
      </c>
      <c r="AH504" s="34" t="s">
        <v>2273</v>
      </c>
      <c r="AI504" s="33" t="str">
        <f>データ!M504</f>
        <v>挑発の舞踏／真</v>
      </c>
      <c r="AJ504" s="9" t="s">
        <v>2274</v>
      </c>
      <c r="AK504" s="33" t="str">
        <f>データ!O504</f>
        <v>-</v>
      </c>
      <c r="AL504" s="35" t="s">
        <v>977</v>
      </c>
      <c r="AM504" s="34" t="s">
        <v>2276</v>
      </c>
      <c r="AN504" s="33" t="str">
        <f>データ!Q504</f>
        <v>バーサク</v>
      </c>
      <c r="AO504" s="9" t="s">
        <v>2277</v>
      </c>
      <c r="AP504" s="33" t="str">
        <f>データ!S504</f>
        <v>-</v>
      </c>
      <c r="AQ504" s="35" t="s">
        <v>977</v>
      </c>
      <c r="AR504" s="34" t="s">
        <v>1260</v>
      </c>
      <c r="AS504" s="33" t="str">
        <f>データ!U504</f>
        <v>-</v>
      </c>
      <c r="AT504" s="35" t="s">
        <v>977</v>
      </c>
      <c r="AU504" s="34" t="s">
        <v>1260</v>
      </c>
      <c r="AV504" s="33" t="str">
        <f>データ!W504</f>
        <v>-</v>
      </c>
      <c r="AW504" s="35" t="s">
        <v>977</v>
      </c>
      <c r="AX504" s="34" t="s">
        <v>1260</v>
      </c>
      <c r="AY504" s="33" t="str">
        <f>データ!X504</f>
        <v>常設</v>
      </c>
      <c r="AZ504" s="35" t="s">
        <v>977</v>
      </c>
      <c r="BA504" s="9" t="s">
        <v>972</v>
      </c>
    </row>
    <row r="505" spans="1:53" x14ac:dyDescent="0.15">
      <c r="A505" s="9" t="s">
        <v>969</v>
      </c>
      <c r="B505" s="9" t="s">
        <v>1392</v>
      </c>
      <c r="C505" s="32" t="str">
        <f>"./images/thumbnail/"&amp;データ!B505&amp;".jpg"</f>
        <v>./images/thumbnail/1651.jpg</v>
      </c>
      <c r="D505" s="32" t="s">
        <v>1393</v>
      </c>
      <c r="E505" s="32" t="str">
        <f>"./images/thumbnail/"&amp;データ!B505&amp;".jpg"</f>
        <v>./images/thumbnail/1651.jpg</v>
      </c>
      <c r="F505" s="32" t="s">
        <v>1064</v>
      </c>
      <c r="G505" s="32" t="s">
        <v>1260</v>
      </c>
      <c r="H505" s="32" t="str">
        <f>データ!D505</f>
        <v>ファイザ</v>
      </c>
      <c r="I505" s="32" t="s">
        <v>977</v>
      </c>
      <c r="J505" s="32" t="s">
        <v>1260</v>
      </c>
      <c r="K505" s="32" t="str">
        <f>データ!E505</f>
        <v>SSR</v>
      </c>
      <c r="L505" s="32" t="s">
        <v>977</v>
      </c>
      <c r="M505" s="32" t="s">
        <v>1260</v>
      </c>
      <c r="N505" s="32">
        <f>データ!F505</f>
        <v>13</v>
      </c>
      <c r="O505" s="32" t="s">
        <v>977</v>
      </c>
      <c r="P505" s="32" t="s">
        <v>1260</v>
      </c>
      <c r="Q505" s="32" t="str">
        <f>データ!G505</f>
        <v>突</v>
      </c>
      <c r="R505" s="32" t="s">
        <v>977</v>
      </c>
      <c r="S505" s="32" t="s">
        <v>1260</v>
      </c>
      <c r="T505" s="33">
        <f>データ!H505</f>
        <v>18875</v>
      </c>
      <c r="U505" s="34" t="s">
        <v>977</v>
      </c>
      <c r="V505" s="34" t="s">
        <v>1260</v>
      </c>
      <c r="W505" s="33">
        <f>データ!I505</f>
        <v>5639</v>
      </c>
      <c r="X505" s="34" t="s">
        <v>977</v>
      </c>
      <c r="Y505" s="34" t="s">
        <v>1260</v>
      </c>
      <c r="Z505" s="33">
        <f>データ!J505</f>
        <v>5407</v>
      </c>
      <c r="AA505" s="34" t="s">
        <v>977</v>
      </c>
      <c r="AB505" s="34" t="s">
        <v>1260</v>
      </c>
      <c r="AC505" s="33" t="str">
        <f>データ!K505</f>
        <v>SS-</v>
      </c>
      <c r="AD505" s="32" t="s">
        <v>977</v>
      </c>
      <c r="AE505" s="34" t="s">
        <v>1260</v>
      </c>
      <c r="AF505" s="33">
        <f>データ!L505</f>
        <v>29921</v>
      </c>
      <c r="AG505" s="34" t="s">
        <v>977</v>
      </c>
      <c r="AH505" s="34" t="s">
        <v>2273</v>
      </c>
      <c r="AI505" s="33" t="str">
        <f>データ!M505</f>
        <v>天幻神の四連撃／真</v>
      </c>
      <c r="AJ505" s="9" t="s">
        <v>2274</v>
      </c>
      <c r="AK505" s="33" t="str">
        <f>データ!O505</f>
        <v>-</v>
      </c>
      <c r="AL505" s="35" t="s">
        <v>977</v>
      </c>
      <c r="AM505" s="34" t="s">
        <v>2276</v>
      </c>
      <c r="AN505" s="33" t="str">
        <f>データ!Q505</f>
        <v>ステルス／真</v>
      </c>
      <c r="AO505" s="9" t="s">
        <v>2277</v>
      </c>
      <c r="AP505" s="33" t="str">
        <f>データ!S505</f>
        <v>-</v>
      </c>
      <c r="AQ505" s="35" t="s">
        <v>977</v>
      </c>
      <c r="AR505" s="34" t="s">
        <v>1260</v>
      </c>
      <c r="AS505" s="33" t="str">
        <f>データ!U505</f>
        <v>-</v>
      </c>
      <c r="AT505" s="35" t="s">
        <v>977</v>
      </c>
      <c r="AU505" s="34" t="s">
        <v>1260</v>
      </c>
      <c r="AV505" s="33" t="str">
        <f>データ!W505</f>
        <v>-</v>
      </c>
      <c r="AW505" s="35" t="s">
        <v>977</v>
      </c>
      <c r="AX505" s="34" t="s">
        <v>1260</v>
      </c>
      <c r="AY505" s="33" t="str">
        <f>データ!X505</f>
        <v>常設</v>
      </c>
      <c r="AZ505" s="35" t="s">
        <v>977</v>
      </c>
      <c r="BA505" s="9" t="s">
        <v>972</v>
      </c>
    </row>
    <row r="506" spans="1:53" x14ac:dyDescent="0.15">
      <c r="A506" s="9" t="s">
        <v>969</v>
      </c>
      <c r="B506" s="9" t="s">
        <v>1392</v>
      </c>
      <c r="C506" s="32" t="str">
        <f>"./images/thumbnail/"&amp;データ!B506&amp;".jpg"</f>
        <v>./images/thumbnail/1649.jpg</v>
      </c>
      <c r="D506" s="32" t="s">
        <v>1393</v>
      </c>
      <c r="E506" s="32" t="str">
        <f>"./images/thumbnail/"&amp;データ!B506&amp;".jpg"</f>
        <v>./images/thumbnail/1649.jpg</v>
      </c>
      <c r="F506" s="32" t="s">
        <v>1064</v>
      </c>
      <c r="G506" s="32" t="s">
        <v>1260</v>
      </c>
      <c r="H506" s="32" t="str">
        <f>データ!D506</f>
        <v>ロラン</v>
      </c>
      <c r="I506" s="32" t="s">
        <v>977</v>
      </c>
      <c r="J506" s="32" t="s">
        <v>1260</v>
      </c>
      <c r="K506" s="32" t="str">
        <f>データ!E506</f>
        <v>UR</v>
      </c>
      <c r="L506" s="32" t="s">
        <v>977</v>
      </c>
      <c r="M506" s="32" t="s">
        <v>1260</v>
      </c>
      <c r="N506" s="32">
        <f>データ!F506</f>
        <v>14</v>
      </c>
      <c r="O506" s="32" t="s">
        <v>977</v>
      </c>
      <c r="P506" s="32" t="s">
        <v>1260</v>
      </c>
      <c r="Q506" s="32" t="str">
        <f>データ!G506</f>
        <v>斬</v>
      </c>
      <c r="R506" s="32" t="s">
        <v>977</v>
      </c>
      <c r="S506" s="32" t="s">
        <v>1260</v>
      </c>
      <c r="T506" s="33">
        <f>データ!H506</f>
        <v>17738</v>
      </c>
      <c r="U506" s="34" t="s">
        <v>977</v>
      </c>
      <c r="V506" s="34" t="s">
        <v>1260</v>
      </c>
      <c r="W506" s="33">
        <f>データ!I506</f>
        <v>8156</v>
      </c>
      <c r="X506" s="34" t="s">
        <v>977</v>
      </c>
      <c r="Y506" s="34" t="s">
        <v>1260</v>
      </c>
      <c r="Z506" s="33">
        <f>データ!J506</f>
        <v>6164</v>
      </c>
      <c r="AA506" s="34" t="s">
        <v>977</v>
      </c>
      <c r="AB506" s="34" t="s">
        <v>1260</v>
      </c>
      <c r="AC506" s="33" t="str">
        <f>データ!K506</f>
        <v>S</v>
      </c>
      <c r="AD506" s="32" t="s">
        <v>977</v>
      </c>
      <c r="AE506" s="34" t="s">
        <v>1260</v>
      </c>
      <c r="AF506" s="33">
        <f>データ!L506</f>
        <v>32058</v>
      </c>
      <c r="AG506" s="34" t="s">
        <v>977</v>
      </c>
      <c r="AH506" s="34" t="s">
        <v>2273</v>
      </c>
      <c r="AI506" s="33" t="str">
        <f>データ!M506</f>
        <v>斬紅の神護</v>
      </c>
      <c r="AJ506" s="9" t="s">
        <v>2274</v>
      </c>
      <c r="AK506" s="33" t="str">
        <f>データ!O506</f>
        <v>-</v>
      </c>
      <c r="AL506" s="35" t="s">
        <v>977</v>
      </c>
      <c r="AM506" s="34" t="s">
        <v>2276</v>
      </c>
      <c r="AN506" s="33" t="str">
        <f>データ!Q506</f>
        <v>ポイントライズ／絶</v>
      </c>
      <c r="AO506" s="9" t="s">
        <v>2277</v>
      </c>
      <c r="AP506" s="33" t="str">
        <f>データ!S506</f>
        <v>-</v>
      </c>
      <c r="AQ506" s="35" t="s">
        <v>977</v>
      </c>
      <c r="AR506" s="34" t="s">
        <v>1260</v>
      </c>
      <c r="AS506" s="33" t="str">
        <f>データ!U506</f>
        <v>-</v>
      </c>
      <c r="AT506" s="35" t="s">
        <v>977</v>
      </c>
      <c r="AU506" s="34" t="s">
        <v>1260</v>
      </c>
      <c r="AV506" s="33" t="str">
        <f>データ!W506</f>
        <v>-</v>
      </c>
      <c r="AW506" s="35" t="s">
        <v>977</v>
      </c>
      <c r="AX506" s="34" t="s">
        <v>1260</v>
      </c>
      <c r="AY506" s="33" t="str">
        <f>データ!X506</f>
        <v>常設</v>
      </c>
      <c r="AZ506" s="35" t="s">
        <v>977</v>
      </c>
      <c r="BA506" s="9" t="s">
        <v>972</v>
      </c>
    </row>
    <row r="507" spans="1:53" x14ac:dyDescent="0.15">
      <c r="A507" s="9" t="s">
        <v>969</v>
      </c>
      <c r="B507" s="9" t="s">
        <v>1392</v>
      </c>
      <c r="C507" s="32" t="str">
        <f>"./images/thumbnail/"&amp;データ!B507&amp;".jpg"</f>
        <v>./images/thumbnail/1647.jpg</v>
      </c>
      <c r="D507" s="32" t="s">
        <v>1393</v>
      </c>
      <c r="E507" s="32" t="str">
        <f>"./images/thumbnail/"&amp;データ!B507&amp;".jpg"</f>
        <v>./images/thumbnail/1647.jpg</v>
      </c>
      <c r="F507" s="32" t="s">
        <v>1064</v>
      </c>
      <c r="G507" s="32" t="s">
        <v>1260</v>
      </c>
      <c r="H507" s="32" t="str">
        <f>データ!D507</f>
        <v>ドロシー</v>
      </c>
      <c r="I507" s="32" t="s">
        <v>977</v>
      </c>
      <c r="J507" s="32" t="s">
        <v>1260</v>
      </c>
      <c r="K507" s="32" t="str">
        <f>データ!E507</f>
        <v>SSR</v>
      </c>
      <c r="L507" s="32" t="s">
        <v>977</v>
      </c>
      <c r="M507" s="32" t="s">
        <v>1260</v>
      </c>
      <c r="N507" s="32">
        <f>データ!F507</f>
        <v>13</v>
      </c>
      <c r="O507" s="32" t="s">
        <v>977</v>
      </c>
      <c r="P507" s="32" t="s">
        <v>1260</v>
      </c>
      <c r="Q507" s="32" t="str">
        <f>データ!G507</f>
        <v>突</v>
      </c>
      <c r="R507" s="32" t="s">
        <v>977</v>
      </c>
      <c r="S507" s="32" t="s">
        <v>1260</v>
      </c>
      <c r="T507" s="33">
        <f>データ!H507</f>
        <v>17979</v>
      </c>
      <c r="U507" s="34" t="s">
        <v>977</v>
      </c>
      <c r="V507" s="34" t="s">
        <v>1260</v>
      </c>
      <c r="W507" s="33">
        <f>データ!I507</f>
        <v>4658</v>
      </c>
      <c r="X507" s="34" t="s">
        <v>977</v>
      </c>
      <c r="Y507" s="34" t="s">
        <v>1260</v>
      </c>
      <c r="Z507" s="33">
        <f>データ!J507</f>
        <v>6531</v>
      </c>
      <c r="AA507" s="34" t="s">
        <v>977</v>
      </c>
      <c r="AB507" s="34" t="s">
        <v>1260</v>
      </c>
      <c r="AC507" s="33" t="str">
        <f>データ!K507</f>
        <v>SS-</v>
      </c>
      <c r="AD507" s="32" t="s">
        <v>977</v>
      </c>
      <c r="AE507" s="34" t="s">
        <v>1260</v>
      </c>
      <c r="AF507" s="33">
        <f>データ!L507</f>
        <v>29168</v>
      </c>
      <c r="AG507" s="34" t="s">
        <v>977</v>
      </c>
      <c r="AH507" s="34" t="s">
        <v>2273</v>
      </c>
      <c r="AI507" s="33" t="str">
        <f>データ!M507</f>
        <v>加護消滅／光芒</v>
      </c>
      <c r="AJ507" s="9" t="s">
        <v>2274</v>
      </c>
      <c r="AK507" s="33" t="str">
        <f>データ!O507</f>
        <v>-</v>
      </c>
      <c r="AL507" s="35" t="s">
        <v>977</v>
      </c>
      <c r="AM507" s="34" t="s">
        <v>2276</v>
      </c>
      <c r="AN507" s="33" t="str">
        <f>データ!Q507</f>
        <v>キャッスルヴェール</v>
      </c>
      <c r="AO507" s="9" t="s">
        <v>2277</v>
      </c>
      <c r="AP507" s="33" t="str">
        <f>データ!S507</f>
        <v>-</v>
      </c>
      <c r="AQ507" s="35" t="s">
        <v>977</v>
      </c>
      <c r="AR507" s="34" t="s">
        <v>1260</v>
      </c>
      <c r="AS507" s="33" t="str">
        <f>データ!U507</f>
        <v>-</v>
      </c>
      <c r="AT507" s="35" t="s">
        <v>977</v>
      </c>
      <c r="AU507" s="34" t="s">
        <v>1260</v>
      </c>
      <c r="AV507" s="33" t="str">
        <f>データ!W507</f>
        <v>-</v>
      </c>
      <c r="AW507" s="35" t="s">
        <v>977</v>
      </c>
      <c r="AX507" s="34" t="s">
        <v>1260</v>
      </c>
      <c r="AY507" s="33" t="str">
        <f>データ!X507</f>
        <v>マゴニア</v>
      </c>
      <c r="AZ507" s="35" t="s">
        <v>977</v>
      </c>
      <c r="BA507" s="9" t="s">
        <v>972</v>
      </c>
    </row>
    <row r="508" spans="1:53" x14ac:dyDescent="0.15">
      <c r="A508" s="9" t="s">
        <v>969</v>
      </c>
      <c r="B508" s="9" t="s">
        <v>1392</v>
      </c>
      <c r="C508" s="32" t="str">
        <f>"./images/thumbnail/"&amp;データ!B508&amp;".jpg"</f>
        <v>./images/thumbnail/1644_b.jpg</v>
      </c>
      <c r="D508" s="32" t="s">
        <v>1393</v>
      </c>
      <c r="E508" s="32" t="str">
        <f>"./images/thumbnail/"&amp;データ!B508&amp;".jpg"</f>
        <v>./images/thumbnail/1644_b.jpg</v>
      </c>
      <c r="F508" s="32" t="s">
        <v>1064</v>
      </c>
      <c r="G508" s="32" t="s">
        <v>1260</v>
      </c>
      <c r="H508" s="32" t="str">
        <f>データ!D508</f>
        <v>レオン</v>
      </c>
      <c r="I508" s="32" t="s">
        <v>977</v>
      </c>
      <c r="J508" s="32" t="s">
        <v>1260</v>
      </c>
      <c r="K508" s="32" t="str">
        <f>データ!E508</f>
        <v>UR</v>
      </c>
      <c r="L508" s="32" t="s">
        <v>977</v>
      </c>
      <c r="M508" s="32" t="s">
        <v>1260</v>
      </c>
      <c r="N508" s="32">
        <f>データ!F508</f>
        <v>14</v>
      </c>
      <c r="O508" s="32" t="s">
        <v>977</v>
      </c>
      <c r="P508" s="32" t="s">
        <v>1260</v>
      </c>
      <c r="Q508" s="32" t="str">
        <f>データ!G508</f>
        <v>斬</v>
      </c>
      <c r="R508" s="32" t="s">
        <v>977</v>
      </c>
      <c r="S508" s="32" t="s">
        <v>1260</v>
      </c>
      <c r="T508" s="33">
        <f>データ!H508</f>
        <v>22396</v>
      </c>
      <c r="U508" s="34" t="s">
        <v>977</v>
      </c>
      <c r="V508" s="34" t="s">
        <v>1260</v>
      </c>
      <c r="W508" s="33">
        <f>データ!I508</f>
        <v>8959</v>
      </c>
      <c r="X508" s="34" t="s">
        <v>977</v>
      </c>
      <c r="Y508" s="34" t="s">
        <v>1260</v>
      </c>
      <c r="Z508" s="33">
        <f>データ!J508</f>
        <v>7695</v>
      </c>
      <c r="AA508" s="34" t="s">
        <v>977</v>
      </c>
      <c r="AB508" s="34" t="s">
        <v>1260</v>
      </c>
      <c r="AC508" s="33" t="str">
        <f>データ!K508</f>
        <v>SS+</v>
      </c>
      <c r="AD508" s="32" t="s">
        <v>977</v>
      </c>
      <c r="AE508" s="34" t="s">
        <v>1260</v>
      </c>
      <c r="AF508" s="33">
        <f>データ!L508</f>
        <v>39050</v>
      </c>
      <c r="AG508" s="34" t="s">
        <v>977</v>
      </c>
      <c r="AH508" s="34" t="s">
        <v>2273</v>
      </c>
      <c r="AI508" s="33" t="str">
        <f>データ!M508</f>
        <v>地魔幻の閃光／煌</v>
      </c>
      <c r="AJ508" s="9" t="s">
        <v>2274</v>
      </c>
      <c r="AK508" s="33" t="str">
        <f>データ!O508</f>
        <v>-</v>
      </c>
      <c r="AL508" s="35" t="s">
        <v>977</v>
      </c>
      <c r="AM508" s="34" t="s">
        <v>2276</v>
      </c>
      <c r="AN508" s="33" t="str">
        <f>データ!Q508</f>
        <v>騎士と父の顔</v>
      </c>
      <c r="AO508" s="9" t="s">
        <v>2277</v>
      </c>
      <c r="AP508" s="33" t="str">
        <f>データ!S508</f>
        <v>-</v>
      </c>
      <c r="AQ508" s="35" t="s">
        <v>977</v>
      </c>
      <c r="AR508" s="34" t="s">
        <v>1260</v>
      </c>
      <c r="AS508" s="33" t="str">
        <f>データ!U508</f>
        <v>-</v>
      </c>
      <c r="AT508" s="35" t="s">
        <v>977</v>
      </c>
      <c r="AU508" s="34" t="s">
        <v>1260</v>
      </c>
      <c r="AV508" s="33" t="str">
        <f>データ!W508</f>
        <v>-</v>
      </c>
      <c r="AW508" s="35" t="s">
        <v>977</v>
      </c>
      <c r="AX508" s="34" t="s">
        <v>1260</v>
      </c>
      <c r="AY508" s="33" t="str">
        <f>データ!X508</f>
        <v>精鋭化ユニット／鬼謀</v>
      </c>
      <c r="AZ508" s="35" t="s">
        <v>977</v>
      </c>
      <c r="BA508" s="9" t="s">
        <v>972</v>
      </c>
    </row>
    <row r="509" spans="1:53" x14ac:dyDescent="0.15">
      <c r="A509" s="9" t="s">
        <v>969</v>
      </c>
      <c r="B509" s="9" t="s">
        <v>1392</v>
      </c>
      <c r="C509" s="32" t="str">
        <f>"./images/thumbnail/"&amp;データ!B509&amp;".jpg"</f>
        <v>./images/thumbnail/1644_a.jpg</v>
      </c>
      <c r="D509" s="32" t="s">
        <v>1393</v>
      </c>
      <c r="E509" s="32" t="str">
        <f>"./images/thumbnail/"&amp;データ!B509&amp;".jpg"</f>
        <v>./images/thumbnail/1644_a.jpg</v>
      </c>
      <c r="F509" s="32" t="s">
        <v>1064</v>
      </c>
      <c r="G509" s="32" t="s">
        <v>1260</v>
      </c>
      <c r="H509" s="32" t="str">
        <f>データ!D509</f>
        <v>レオン</v>
      </c>
      <c r="I509" s="32" t="s">
        <v>977</v>
      </c>
      <c r="J509" s="32" t="s">
        <v>1260</v>
      </c>
      <c r="K509" s="32" t="str">
        <f>データ!E509</f>
        <v>UR</v>
      </c>
      <c r="L509" s="32" t="s">
        <v>977</v>
      </c>
      <c r="M509" s="32" t="s">
        <v>1260</v>
      </c>
      <c r="N509" s="32">
        <f>データ!F509</f>
        <v>14</v>
      </c>
      <c r="O509" s="32" t="s">
        <v>977</v>
      </c>
      <c r="P509" s="32" t="s">
        <v>1260</v>
      </c>
      <c r="Q509" s="32" t="str">
        <f>データ!G509</f>
        <v>斬</v>
      </c>
      <c r="R509" s="32" t="s">
        <v>977</v>
      </c>
      <c r="S509" s="32" t="s">
        <v>1260</v>
      </c>
      <c r="T509" s="33">
        <f>データ!H509</f>
        <v>24265</v>
      </c>
      <c r="U509" s="34" t="s">
        <v>977</v>
      </c>
      <c r="V509" s="34" t="s">
        <v>1260</v>
      </c>
      <c r="W509" s="33">
        <f>データ!I509</f>
        <v>9337</v>
      </c>
      <c r="X509" s="34" t="s">
        <v>977</v>
      </c>
      <c r="Y509" s="34" t="s">
        <v>1260</v>
      </c>
      <c r="Z509" s="33">
        <f>データ!J509</f>
        <v>8661</v>
      </c>
      <c r="AA509" s="34" t="s">
        <v>977</v>
      </c>
      <c r="AB509" s="34" t="s">
        <v>1260</v>
      </c>
      <c r="AC509" s="33" t="str">
        <f>データ!K509</f>
        <v>SS+</v>
      </c>
      <c r="AD509" s="32" t="s">
        <v>977</v>
      </c>
      <c r="AE509" s="34" t="s">
        <v>1260</v>
      </c>
      <c r="AF509" s="33">
        <f>データ!L509</f>
        <v>42263</v>
      </c>
      <c r="AG509" s="34" t="s">
        <v>977</v>
      </c>
      <c r="AH509" s="34" t="s">
        <v>2273</v>
      </c>
      <c r="AI509" s="33" t="str">
        <f>データ!M509</f>
        <v>地魔幻の閃光／煌＋</v>
      </c>
      <c r="AJ509" s="9" t="s">
        <v>2274</v>
      </c>
      <c r="AK509" s="33" t="str">
        <f>データ!O509</f>
        <v>-</v>
      </c>
      <c r="AL509" s="35" t="s">
        <v>977</v>
      </c>
      <c r="AM509" s="34" t="s">
        <v>2276</v>
      </c>
      <c r="AN509" s="33" t="str">
        <f>データ!Q509</f>
        <v>シャドウオーダー</v>
      </c>
      <c r="AO509" s="9" t="s">
        <v>2277</v>
      </c>
      <c r="AP509" s="33" t="str">
        <f>データ!S509</f>
        <v>-</v>
      </c>
      <c r="AQ509" s="35" t="s">
        <v>977</v>
      </c>
      <c r="AR509" s="34" t="s">
        <v>1260</v>
      </c>
      <c r="AS509" s="33" t="str">
        <f>データ!U509</f>
        <v>-</v>
      </c>
      <c r="AT509" s="35" t="s">
        <v>977</v>
      </c>
      <c r="AU509" s="34" t="s">
        <v>1260</v>
      </c>
      <c r="AV509" s="33" t="str">
        <f>データ!W509</f>
        <v>-</v>
      </c>
      <c r="AW509" s="35" t="s">
        <v>977</v>
      </c>
      <c r="AX509" s="34" t="s">
        <v>1260</v>
      </c>
      <c r="AY509" s="33" t="str">
        <f>データ!X509</f>
        <v>精鋭化ユニット／神技</v>
      </c>
      <c r="AZ509" s="35" t="s">
        <v>977</v>
      </c>
      <c r="BA509" s="9" t="s">
        <v>972</v>
      </c>
    </row>
    <row r="510" spans="1:53" x14ac:dyDescent="0.15">
      <c r="A510" s="9" t="s">
        <v>969</v>
      </c>
      <c r="B510" s="9" t="s">
        <v>1392</v>
      </c>
      <c r="C510" s="32" t="str">
        <f>"./images/thumbnail/"&amp;データ!B510&amp;".jpg"</f>
        <v>./images/thumbnail/1644.jpg</v>
      </c>
      <c r="D510" s="32" t="s">
        <v>1393</v>
      </c>
      <c r="E510" s="32" t="str">
        <f>"./images/thumbnail/"&amp;データ!B510&amp;".jpg"</f>
        <v>./images/thumbnail/1644.jpg</v>
      </c>
      <c r="F510" s="32" t="s">
        <v>1064</v>
      </c>
      <c r="G510" s="32" t="s">
        <v>1260</v>
      </c>
      <c r="H510" s="32" t="str">
        <f>データ!D510</f>
        <v>レオン</v>
      </c>
      <c r="I510" s="32" t="s">
        <v>977</v>
      </c>
      <c r="J510" s="32" t="s">
        <v>1260</v>
      </c>
      <c r="K510" s="32" t="str">
        <f>データ!E510</f>
        <v>UR</v>
      </c>
      <c r="L510" s="32" t="s">
        <v>977</v>
      </c>
      <c r="M510" s="32" t="s">
        <v>1260</v>
      </c>
      <c r="N510" s="32">
        <f>データ!F510</f>
        <v>14</v>
      </c>
      <c r="O510" s="32" t="s">
        <v>977</v>
      </c>
      <c r="P510" s="32" t="s">
        <v>1260</v>
      </c>
      <c r="Q510" s="32" t="str">
        <f>データ!G510</f>
        <v>斬</v>
      </c>
      <c r="R510" s="32" t="s">
        <v>977</v>
      </c>
      <c r="S510" s="32" t="s">
        <v>1260</v>
      </c>
      <c r="T510" s="33">
        <f>データ!H510</f>
        <v>18658</v>
      </c>
      <c r="U510" s="34" t="s">
        <v>977</v>
      </c>
      <c r="V510" s="34" t="s">
        <v>1260</v>
      </c>
      <c r="W510" s="33">
        <f>データ!I510</f>
        <v>7468</v>
      </c>
      <c r="X510" s="34" t="s">
        <v>977</v>
      </c>
      <c r="Y510" s="34" t="s">
        <v>1260</v>
      </c>
      <c r="Z510" s="33">
        <f>データ!J510</f>
        <v>6414</v>
      </c>
      <c r="AA510" s="34" t="s">
        <v>977</v>
      </c>
      <c r="AB510" s="34" t="s">
        <v>1260</v>
      </c>
      <c r="AC510" s="33" t="str">
        <f>データ!K510</f>
        <v>S</v>
      </c>
      <c r="AD510" s="32" t="s">
        <v>977</v>
      </c>
      <c r="AE510" s="34" t="s">
        <v>1260</v>
      </c>
      <c r="AF510" s="33">
        <f>データ!L510</f>
        <v>32540</v>
      </c>
      <c r="AG510" s="34" t="s">
        <v>977</v>
      </c>
      <c r="AH510" s="34" t="s">
        <v>2273</v>
      </c>
      <c r="AI510" s="33" t="str">
        <f>データ!M510</f>
        <v>地魔幻の閃光／煌</v>
      </c>
      <c r="AJ510" s="9" t="s">
        <v>2274</v>
      </c>
      <c r="AK510" s="33" t="str">
        <f>データ!O510</f>
        <v>-</v>
      </c>
      <c r="AL510" s="35" t="s">
        <v>977</v>
      </c>
      <c r="AM510" s="34" t="s">
        <v>2276</v>
      </c>
      <c r="AN510" s="33" t="str">
        <f>データ!Q510</f>
        <v>シャドウオーダー</v>
      </c>
      <c r="AO510" s="9" t="s">
        <v>2277</v>
      </c>
      <c r="AP510" s="33" t="str">
        <f>データ!S510</f>
        <v>-</v>
      </c>
      <c r="AQ510" s="35" t="s">
        <v>977</v>
      </c>
      <c r="AR510" s="34" t="s">
        <v>1260</v>
      </c>
      <c r="AS510" s="33" t="str">
        <f>データ!U510</f>
        <v>-</v>
      </c>
      <c r="AT510" s="35" t="s">
        <v>977</v>
      </c>
      <c r="AU510" s="34" t="s">
        <v>1260</v>
      </c>
      <c r="AV510" s="33" t="str">
        <f>データ!W510</f>
        <v>-</v>
      </c>
      <c r="AW510" s="35" t="s">
        <v>977</v>
      </c>
      <c r="AX510" s="34" t="s">
        <v>1260</v>
      </c>
      <c r="AY510" s="33" t="str">
        <f>データ!X510</f>
        <v>ガチャイベ</v>
      </c>
      <c r="AZ510" s="35" t="s">
        <v>977</v>
      </c>
      <c r="BA510" s="9" t="s">
        <v>972</v>
      </c>
    </row>
    <row r="511" spans="1:53" x14ac:dyDescent="0.15">
      <c r="A511" s="9" t="s">
        <v>969</v>
      </c>
      <c r="B511" s="9" t="s">
        <v>1392</v>
      </c>
      <c r="C511" s="32" t="str">
        <f>"./images/thumbnail/"&amp;データ!B511&amp;".jpg"</f>
        <v>./images/thumbnail/1643.jpg</v>
      </c>
      <c r="D511" s="32" t="s">
        <v>1393</v>
      </c>
      <c r="E511" s="32" t="str">
        <f>"./images/thumbnail/"&amp;データ!B511&amp;".jpg"</f>
        <v>./images/thumbnail/1643.jpg</v>
      </c>
      <c r="F511" s="32" t="s">
        <v>1064</v>
      </c>
      <c r="G511" s="32" t="s">
        <v>1260</v>
      </c>
      <c r="H511" s="32" t="str">
        <f>データ!D511</f>
        <v>アーデルハイド</v>
      </c>
      <c r="I511" s="32" t="s">
        <v>977</v>
      </c>
      <c r="J511" s="32" t="s">
        <v>1260</v>
      </c>
      <c r="K511" s="32" t="str">
        <f>データ!E511</f>
        <v>UR</v>
      </c>
      <c r="L511" s="32" t="s">
        <v>977</v>
      </c>
      <c r="M511" s="32" t="s">
        <v>1260</v>
      </c>
      <c r="N511" s="32">
        <f>データ!F511</f>
        <v>14</v>
      </c>
      <c r="O511" s="32" t="s">
        <v>977</v>
      </c>
      <c r="P511" s="32" t="s">
        <v>1260</v>
      </c>
      <c r="Q511" s="32" t="str">
        <f>データ!G511</f>
        <v>突</v>
      </c>
      <c r="R511" s="32" t="s">
        <v>977</v>
      </c>
      <c r="S511" s="32" t="s">
        <v>1260</v>
      </c>
      <c r="T511" s="33">
        <f>データ!H511</f>
        <v>18374</v>
      </c>
      <c r="U511" s="34" t="s">
        <v>977</v>
      </c>
      <c r="V511" s="34" t="s">
        <v>1260</v>
      </c>
      <c r="W511" s="33">
        <f>データ!I511</f>
        <v>6280</v>
      </c>
      <c r="X511" s="34" t="s">
        <v>977</v>
      </c>
      <c r="Y511" s="34" t="s">
        <v>1260</v>
      </c>
      <c r="Z511" s="33">
        <f>データ!J511</f>
        <v>7231</v>
      </c>
      <c r="AA511" s="34" t="s">
        <v>977</v>
      </c>
      <c r="AB511" s="34" t="s">
        <v>1260</v>
      </c>
      <c r="AC511" s="33" t="str">
        <f>データ!K511</f>
        <v>SS+</v>
      </c>
      <c r="AD511" s="32" t="s">
        <v>977</v>
      </c>
      <c r="AE511" s="34" t="s">
        <v>1260</v>
      </c>
      <c r="AF511" s="33">
        <f>データ!L511</f>
        <v>31885</v>
      </c>
      <c r="AG511" s="34" t="s">
        <v>977</v>
      </c>
      <c r="AH511" s="34" t="s">
        <v>2273</v>
      </c>
      <c r="AI511" s="33" t="str">
        <f>データ!M511</f>
        <v>解除の一撃／絶</v>
      </c>
      <c r="AJ511" s="9" t="s">
        <v>2274</v>
      </c>
      <c r="AK511" s="33" t="str">
        <f>データ!O511</f>
        <v>-</v>
      </c>
      <c r="AL511" s="35" t="s">
        <v>977</v>
      </c>
      <c r="AM511" s="34" t="s">
        <v>2276</v>
      </c>
      <c r="AN511" s="33" t="str">
        <f>データ!Q511</f>
        <v>フォートレスオーダー／真</v>
      </c>
      <c r="AO511" s="9" t="s">
        <v>2277</v>
      </c>
      <c r="AP511" s="33" t="str">
        <f>データ!S511</f>
        <v>-</v>
      </c>
      <c r="AQ511" s="35" t="s">
        <v>977</v>
      </c>
      <c r="AR511" s="34" t="s">
        <v>1260</v>
      </c>
      <c r="AS511" s="33" t="str">
        <f>データ!U511</f>
        <v>-</v>
      </c>
      <c r="AT511" s="35" t="s">
        <v>977</v>
      </c>
      <c r="AU511" s="34" t="s">
        <v>1260</v>
      </c>
      <c r="AV511" s="33" t="str">
        <f>データ!W511</f>
        <v>-</v>
      </c>
      <c r="AW511" s="35" t="s">
        <v>977</v>
      </c>
      <c r="AX511" s="34" t="s">
        <v>1260</v>
      </c>
      <c r="AY511" s="33" t="str">
        <f>データ!X511</f>
        <v>ガチャイベ</v>
      </c>
      <c r="AZ511" s="35" t="s">
        <v>977</v>
      </c>
      <c r="BA511" s="9" t="s">
        <v>972</v>
      </c>
    </row>
    <row r="512" spans="1:53" x14ac:dyDescent="0.15">
      <c r="A512" s="9" t="s">
        <v>969</v>
      </c>
      <c r="B512" s="9" t="s">
        <v>1392</v>
      </c>
      <c r="C512" s="32" t="str">
        <f>"./images/thumbnail/"&amp;データ!B512&amp;".jpg"</f>
        <v>./images/thumbnail/1642.jpg</v>
      </c>
      <c r="D512" s="32" t="s">
        <v>1393</v>
      </c>
      <c r="E512" s="32" t="str">
        <f>"./images/thumbnail/"&amp;データ!B512&amp;".jpg"</f>
        <v>./images/thumbnail/1642.jpg</v>
      </c>
      <c r="F512" s="32" t="s">
        <v>1064</v>
      </c>
      <c r="G512" s="32" t="s">
        <v>1260</v>
      </c>
      <c r="H512" s="32" t="str">
        <f>データ!D512</f>
        <v>クロード</v>
      </c>
      <c r="I512" s="32" t="s">
        <v>977</v>
      </c>
      <c r="J512" s="32" t="s">
        <v>1260</v>
      </c>
      <c r="K512" s="32" t="str">
        <f>データ!E512</f>
        <v>SSR</v>
      </c>
      <c r="L512" s="32" t="s">
        <v>977</v>
      </c>
      <c r="M512" s="32" t="s">
        <v>1260</v>
      </c>
      <c r="N512" s="32">
        <f>データ!F512</f>
        <v>13</v>
      </c>
      <c r="O512" s="32" t="s">
        <v>977</v>
      </c>
      <c r="P512" s="32" t="s">
        <v>1260</v>
      </c>
      <c r="Q512" s="32" t="str">
        <f>データ!G512</f>
        <v>突</v>
      </c>
      <c r="R512" s="32" t="s">
        <v>977</v>
      </c>
      <c r="S512" s="32" t="s">
        <v>1260</v>
      </c>
      <c r="T512" s="33">
        <f>データ!H512</f>
        <v>17495</v>
      </c>
      <c r="U512" s="34" t="s">
        <v>977</v>
      </c>
      <c r="V512" s="34" t="s">
        <v>1260</v>
      </c>
      <c r="W512" s="33">
        <f>データ!I512</f>
        <v>5509</v>
      </c>
      <c r="X512" s="34" t="s">
        <v>977</v>
      </c>
      <c r="Y512" s="34" t="s">
        <v>1260</v>
      </c>
      <c r="Z512" s="33">
        <f>データ!J512</f>
        <v>5476</v>
      </c>
      <c r="AA512" s="34" t="s">
        <v>977</v>
      </c>
      <c r="AB512" s="34" t="s">
        <v>1260</v>
      </c>
      <c r="AC512" s="33" t="str">
        <f>データ!K512</f>
        <v>SS1</v>
      </c>
      <c r="AD512" s="32" t="s">
        <v>977</v>
      </c>
      <c r="AE512" s="34" t="s">
        <v>1260</v>
      </c>
      <c r="AF512" s="33">
        <f>データ!L512</f>
        <v>28480</v>
      </c>
      <c r="AG512" s="34" t="s">
        <v>977</v>
      </c>
      <c r="AH512" s="34" t="s">
        <v>2273</v>
      </c>
      <c r="AI512" s="33" t="str">
        <f>データ!M512</f>
        <v>破天の五連撃</v>
      </c>
      <c r="AJ512" s="9" t="s">
        <v>2274</v>
      </c>
      <c r="AK512" s="33" t="str">
        <f>データ!O512</f>
        <v>-</v>
      </c>
      <c r="AL512" s="35" t="s">
        <v>977</v>
      </c>
      <c r="AM512" s="34" t="s">
        <v>2276</v>
      </c>
      <c r="AN512" s="33" t="str">
        <f>データ!Q512</f>
        <v>ハイド／真</v>
      </c>
      <c r="AO512" s="9" t="s">
        <v>2277</v>
      </c>
      <c r="AP512" s="33" t="str">
        <f>データ!S512</f>
        <v>-</v>
      </c>
      <c r="AQ512" s="35" t="s">
        <v>977</v>
      </c>
      <c r="AR512" s="34" t="s">
        <v>1260</v>
      </c>
      <c r="AS512" s="33" t="str">
        <f>データ!U512</f>
        <v>-</v>
      </c>
      <c r="AT512" s="35" t="s">
        <v>977</v>
      </c>
      <c r="AU512" s="34" t="s">
        <v>1260</v>
      </c>
      <c r="AV512" s="33" t="str">
        <f>データ!W512</f>
        <v>-</v>
      </c>
      <c r="AW512" s="35" t="s">
        <v>977</v>
      </c>
      <c r="AX512" s="34" t="s">
        <v>1260</v>
      </c>
      <c r="AY512" s="33" t="str">
        <f>データ!X512</f>
        <v>メダル</v>
      </c>
      <c r="AZ512" s="35" t="s">
        <v>977</v>
      </c>
      <c r="BA512" s="9" t="s">
        <v>972</v>
      </c>
    </row>
    <row r="513" spans="1:53" x14ac:dyDescent="0.15">
      <c r="A513" s="9" t="s">
        <v>969</v>
      </c>
      <c r="B513" s="9" t="s">
        <v>1392</v>
      </c>
      <c r="C513" s="32" t="str">
        <f>"./images/thumbnail/"&amp;データ!B513&amp;".jpg"</f>
        <v>./images/thumbnail/1639.jpg</v>
      </c>
      <c r="D513" s="32" t="s">
        <v>1393</v>
      </c>
      <c r="E513" s="32" t="str">
        <f>"./images/thumbnail/"&amp;データ!B513&amp;".jpg"</f>
        <v>./images/thumbnail/1639.jpg</v>
      </c>
      <c r="F513" s="32" t="s">
        <v>1064</v>
      </c>
      <c r="G513" s="32" t="s">
        <v>1260</v>
      </c>
      <c r="H513" s="32" t="str">
        <f>データ!D513</f>
        <v>ジョーヌ</v>
      </c>
      <c r="I513" s="32" t="s">
        <v>977</v>
      </c>
      <c r="J513" s="32" t="s">
        <v>1260</v>
      </c>
      <c r="K513" s="32" t="str">
        <f>データ!E513</f>
        <v>SSR</v>
      </c>
      <c r="L513" s="32" t="s">
        <v>977</v>
      </c>
      <c r="M513" s="32" t="s">
        <v>1260</v>
      </c>
      <c r="N513" s="32">
        <f>データ!F513</f>
        <v>13</v>
      </c>
      <c r="O513" s="32" t="s">
        <v>977</v>
      </c>
      <c r="P513" s="32" t="s">
        <v>1260</v>
      </c>
      <c r="Q513" s="32" t="str">
        <f>データ!G513</f>
        <v>遠</v>
      </c>
      <c r="R513" s="32" t="s">
        <v>977</v>
      </c>
      <c r="S513" s="32" t="s">
        <v>1260</v>
      </c>
      <c r="T513" s="33">
        <f>データ!H513</f>
        <v>17094</v>
      </c>
      <c r="U513" s="34" t="s">
        <v>977</v>
      </c>
      <c r="V513" s="34" t="s">
        <v>1260</v>
      </c>
      <c r="W513" s="33">
        <f>データ!I513</f>
        <v>6310</v>
      </c>
      <c r="X513" s="34" t="s">
        <v>977</v>
      </c>
      <c r="Y513" s="34" t="s">
        <v>1260</v>
      </c>
      <c r="Z513" s="33">
        <f>データ!J513</f>
        <v>4483</v>
      </c>
      <c r="AA513" s="34" t="s">
        <v>977</v>
      </c>
      <c r="AB513" s="34" t="s">
        <v>1260</v>
      </c>
      <c r="AC513" s="33" t="str">
        <f>データ!K513</f>
        <v>SS-</v>
      </c>
      <c r="AD513" s="32" t="s">
        <v>977</v>
      </c>
      <c r="AE513" s="34" t="s">
        <v>1260</v>
      </c>
      <c r="AF513" s="33">
        <f>データ!L513</f>
        <v>27887</v>
      </c>
      <c r="AG513" s="34" t="s">
        <v>977</v>
      </c>
      <c r="AH513" s="34" t="s">
        <v>2273</v>
      </c>
      <c r="AI513" s="33" t="str">
        <f>データ!M513</f>
        <v>破界の包囲陣／絶</v>
      </c>
      <c r="AJ513" s="9" t="s">
        <v>2274</v>
      </c>
      <c r="AK513" s="33" t="str">
        <f>データ!O513</f>
        <v>-</v>
      </c>
      <c r="AL513" s="35" t="s">
        <v>977</v>
      </c>
      <c r="AM513" s="34" t="s">
        <v>2276</v>
      </c>
      <c r="AN513" s="33" t="str">
        <f>データ!Q513</f>
        <v>アクセラレーター／真</v>
      </c>
      <c r="AO513" s="9" t="s">
        <v>2277</v>
      </c>
      <c r="AP513" s="33" t="str">
        <f>データ!S513</f>
        <v>-</v>
      </c>
      <c r="AQ513" s="35" t="s">
        <v>977</v>
      </c>
      <c r="AR513" s="34" t="s">
        <v>1260</v>
      </c>
      <c r="AS513" s="33" t="str">
        <f>データ!U513</f>
        <v>-</v>
      </c>
      <c r="AT513" s="35" t="s">
        <v>977</v>
      </c>
      <c r="AU513" s="34" t="s">
        <v>1260</v>
      </c>
      <c r="AV513" s="33" t="str">
        <f>データ!W513</f>
        <v>-</v>
      </c>
      <c r="AW513" s="35" t="s">
        <v>977</v>
      </c>
      <c r="AX513" s="34" t="s">
        <v>1260</v>
      </c>
      <c r="AY513" s="33" t="str">
        <f>データ!X513</f>
        <v>魔女の追憶イベ</v>
      </c>
      <c r="AZ513" s="35" t="s">
        <v>977</v>
      </c>
      <c r="BA513" s="9" t="s">
        <v>972</v>
      </c>
    </row>
    <row r="514" spans="1:53" x14ac:dyDescent="0.15">
      <c r="A514" s="9" t="s">
        <v>969</v>
      </c>
      <c r="B514" s="9" t="s">
        <v>1392</v>
      </c>
      <c r="C514" s="32" t="str">
        <f>"./images/thumbnail/"&amp;データ!B514&amp;".jpg"</f>
        <v>./images/thumbnail/1635.jpg</v>
      </c>
      <c r="D514" s="32" t="s">
        <v>1393</v>
      </c>
      <c r="E514" s="32" t="str">
        <f>"./images/thumbnail/"&amp;データ!B514&amp;".jpg"</f>
        <v>./images/thumbnail/1635.jpg</v>
      </c>
      <c r="F514" s="32" t="s">
        <v>1064</v>
      </c>
      <c r="G514" s="32" t="s">
        <v>1260</v>
      </c>
      <c r="H514" s="32" t="str">
        <f>データ!D514</f>
        <v>アリーナ</v>
      </c>
      <c r="I514" s="32" t="s">
        <v>977</v>
      </c>
      <c r="J514" s="32" t="s">
        <v>1260</v>
      </c>
      <c r="K514" s="32" t="str">
        <f>データ!E514</f>
        <v>UR</v>
      </c>
      <c r="L514" s="32" t="s">
        <v>977</v>
      </c>
      <c r="M514" s="32" t="s">
        <v>1260</v>
      </c>
      <c r="N514" s="32">
        <f>データ!F514</f>
        <v>14</v>
      </c>
      <c r="O514" s="32" t="s">
        <v>977</v>
      </c>
      <c r="P514" s="32" t="s">
        <v>1260</v>
      </c>
      <c r="Q514" s="32" t="str">
        <f>データ!G514</f>
        <v>遠</v>
      </c>
      <c r="R514" s="32" t="s">
        <v>977</v>
      </c>
      <c r="S514" s="32" t="s">
        <v>1260</v>
      </c>
      <c r="T514" s="33">
        <f>データ!H514</f>
        <v>18437</v>
      </c>
      <c r="U514" s="34" t="s">
        <v>977</v>
      </c>
      <c r="V514" s="34" t="s">
        <v>1260</v>
      </c>
      <c r="W514" s="33">
        <f>データ!I514</f>
        <v>6435</v>
      </c>
      <c r="X514" s="34" t="s">
        <v>977</v>
      </c>
      <c r="Y514" s="34" t="s">
        <v>1260</v>
      </c>
      <c r="Z514" s="33">
        <f>データ!J514</f>
        <v>6345</v>
      </c>
      <c r="AA514" s="34" t="s">
        <v>977</v>
      </c>
      <c r="AB514" s="34" t="s">
        <v>1260</v>
      </c>
      <c r="AC514" s="33" t="str">
        <f>データ!K514</f>
        <v>S+</v>
      </c>
      <c r="AD514" s="32" t="s">
        <v>977</v>
      </c>
      <c r="AE514" s="34" t="s">
        <v>1260</v>
      </c>
      <c r="AF514" s="33">
        <f>データ!L514</f>
        <v>31217</v>
      </c>
      <c r="AG514" s="34" t="s">
        <v>977</v>
      </c>
      <c r="AH514" s="34" t="s">
        <v>2273</v>
      </c>
      <c r="AI514" s="33" t="str">
        <f>データ!M514</f>
        <v>天使の微笑／絶</v>
      </c>
      <c r="AJ514" s="9" t="s">
        <v>2274</v>
      </c>
      <c r="AK514" s="33" t="str">
        <f>データ!O514</f>
        <v>-</v>
      </c>
      <c r="AL514" s="35" t="s">
        <v>977</v>
      </c>
      <c r="AM514" s="34" t="s">
        <v>2276</v>
      </c>
      <c r="AN514" s="33" t="str">
        <f>データ!Q514</f>
        <v>ポイントライズ／絶</v>
      </c>
      <c r="AO514" s="9" t="s">
        <v>2277</v>
      </c>
      <c r="AP514" s="33" t="str">
        <f>データ!S514</f>
        <v>-</v>
      </c>
      <c r="AQ514" s="35" t="s">
        <v>977</v>
      </c>
      <c r="AR514" s="34" t="s">
        <v>1260</v>
      </c>
      <c r="AS514" s="33" t="str">
        <f>データ!U514</f>
        <v>-</v>
      </c>
      <c r="AT514" s="35" t="s">
        <v>977</v>
      </c>
      <c r="AU514" s="34" t="s">
        <v>1260</v>
      </c>
      <c r="AV514" s="33" t="str">
        <f>データ!W514</f>
        <v>-</v>
      </c>
      <c r="AW514" s="35" t="s">
        <v>977</v>
      </c>
      <c r="AX514" s="34" t="s">
        <v>1260</v>
      </c>
      <c r="AY514" s="33" t="str">
        <f>データ!X514</f>
        <v>常設</v>
      </c>
      <c r="AZ514" s="35" t="s">
        <v>977</v>
      </c>
      <c r="BA514" s="9" t="s">
        <v>972</v>
      </c>
    </row>
    <row r="515" spans="1:53" x14ac:dyDescent="0.15">
      <c r="A515" s="9" t="s">
        <v>969</v>
      </c>
      <c r="B515" s="9" t="s">
        <v>1392</v>
      </c>
      <c r="C515" s="32" t="str">
        <f>"./images/thumbnail/"&amp;データ!B515&amp;".jpg"</f>
        <v>./images/thumbnail/1633.jpg</v>
      </c>
      <c r="D515" s="32" t="s">
        <v>1393</v>
      </c>
      <c r="E515" s="32" t="str">
        <f>"./images/thumbnail/"&amp;データ!B515&amp;".jpg"</f>
        <v>./images/thumbnail/1633.jpg</v>
      </c>
      <c r="F515" s="32" t="s">
        <v>1064</v>
      </c>
      <c r="G515" s="32" t="s">
        <v>1260</v>
      </c>
      <c r="H515" s="32" t="str">
        <f>データ!D515</f>
        <v>バンジャン</v>
      </c>
      <c r="I515" s="32" t="s">
        <v>977</v>
      </c>
      <c r="J515" s="32" t="s">
        <v>1260</v>
      </c>
      <c r="K515" s="32" t="str">
        <f>データ!E515</f>
        <v>UR</v>
      </c>
      <c r="L515" s="32" t="s">
        <v>977</v>
      </c>
      <c r="M515" s="32" t="s">
        <v>1260</v>
      </c>
      <c r="N515" s="32">
        <f>データ!F515</f>
        <v>14</v>
      </c>
      <c r="O515" s="32" t="s">
        <v>977</v>
      </c>
      <c r="P515" s="32" t="s">
        <v>1260</v>
      </c>
      <c r="Q515" s="32" t="str">
        <f>データ!G515</f>
        <v>打</v>
      </c>
      <c r="R515" s="32" t="s">
        <v>977</v>
      </c>
      <c r="S515" s="32" t="s">
        <v>1260</v>
      </c>
      <c r="T515" s="33">
        <f>データ!H515</f>
        <v>23204</v>
      </c>
      <c r="U515" s="34" t="s">
        <v>977</v>
      </c>
      <c r="V515" s="34" t="s">
        <v>1260</v>
      </c>
      <c r="W515" s="33">
        <f>データ!I515</f>
        <v>6631</v>
      </c>
      <c r="X515" s="34" t="s">
        <v>977</v>
      </c>
      <c r="Y515" s="34" t="s">
        <v>1260</v>
      </c>
      <c r="Z515" s="33">
        <f>データ!J515</f>
        <v>8508</v>
      </c>
      <c r="AA515" s="34" t="s">
        <v>977</v>
      </c>
      <c r="AB515" s="34" t="s">
        <v>1260</v>
      </c>
      <c r="AC515" s="33" t="str">
        <f>データ!K515</f>
        <v>A+</v>
      </c>
      <c r="AD515" s="32" t="s">
        <v>977</v>
      </c>
      <c r="AE515" s="34" t="s">
        <v>1260</v>
      </c>
      <c r="AF515" s="33">
        <f>データ!L515</f>
        <v>38343</v>
      </c>
      <c r="AG515" s="34" t="s">
        <v>977</v>
      </c>
      <c r="AH515" s="34" t="s">
        <v>2273</v>
      </c>
      <c r="AI515" s="33" t="str">
        <f>データ!M515</f>
        <v>焔幻の一閃／煌</v>
      </c>
      <c r="AJ515" s="9" t="s">
        <v>2274</v>
      </c>
      <c r="AK515" s="33" t="str">
        <f>データ!O515</f>
        <v>-</v>
      </c>
      <c r="AL515" s="35" t="s">
        <v>977</v>
      </c>
      <c r="AM515" s="34" t="s">
        <v>2276</v>
      </c>
      <c r="AN515" s="33" t="str">
        <f>データ!Q515</f>
        <v>カウンター／絶</v>
      </c>
      <c r="AO515" s="9" t="s">
        <v>2277</v>
      </c>
      <c r="AP515" s="33" t="str">
        <f>データ!S515</f>
        <v>-</v>
      </c>
      <c r="AQ515" s="35" t="s">
        <v>977</v>
      </c>
      <c r="AR515" s="34" t="s">
        <v>1260</v>
      </c>
      <c r="AS515" s="33" t="str">
        <f>データ!U515</f>
        <v>-</v>
      </c>
      <c r="AT515" s="35" t="s">
        <v>977</v>
      </c>
      <c r="AU515" s="34" t="s">
        <v>1260</v>
      </c>
      <c r="AV515" s="33" t="str">
        <f>データ!W515</f>
        <v>-</v>
      </c>
      <c r="AW515" s="35" t="s">
        <v>977</v>
      </c>
      <c r="AX515" s="34" t="s">
        <v>1260</v>
      </c>
      <c r="AY515" s="33" t="str">
        <f>データ!X515</f>
        <v>常設</v>
      </c>
      <c r="AZ515" s="35" t="s">
        <v>977</v>
      </c>
      <c r="BA515" s="9" t="s">
        <v>972</v>
      </c>
    </row>
    <row r="516" spans="1:53" x14ac:dyDescent="0.15">
      <c r="A516" s="9" t="s">
        <v>969</v>
      </c>
      <c r="B516" s="9" t="s">
        <v>1392</v>
      </c>
      <c r="C516" s="32" t="str">
        <f>"./images/thumbnail/"&amp;データ!B516&amp;".jpg"</f>
        <v>./images/thumbnail/1631.jpg</v>
      </c>
      <c r="D516" s="32" t="s">
        <v>1393</v>
      </c>
      <c r="E516" s="32" t="str">
        <f>"./images/thumbnail/"&amp;データ!B516&amp;".jpg"</f>
        <v>./images/thumbnail/1631.jpg</v>
      </c>
      <c r="F516" s="32" t="s">
        <v>1064</v>
      </c>
      <c r="G516" s="32" t="s">
        <v>1260</v>
      </c>
      <c r="H516" s="32" t="str">
        <f>データ!D516</f>
        <v>ミルーレ</v>
      </c>
      <c r="I516" s="32" t="s">
        <v>977</v>
      </c>
      <c r="J516" s="32" t="s">
        <v>1260</v>
      </c>
      <c r="K516" s="32" t="str">
        <f>データ!E516</f>
        <v>SSR</v>
      </c>
      <c r="L516" s="32" t="s">
        <v>977</v>
      </c>
      <c r="M516" s="32" t="s">
        <v>1260</v>
      </c>
      <c r="N516" s="32">
        <f>データ!F516</f>
        <v>13</v>
      </c>
      <c r="O516" s="32" t="s">
        <v>977</v>
      </c>
      <c r="P516" s="32" t="s">
        <v>1260</v>
      </c>
      <c r="Q516" s="32" t="str">
        <f>データ!G516</f>
        <v>突</v>
      </c>
      <c r="R516" s="32" t="s">
        <v>977</v>
      </c>
      <c r="S516" s="32" t="s">
        <v>1260</v>
      </c>
      <c r="T516" s="33">
        <f>データ!H516</f>
        <v>19488</v>
      </c>
      <c r="U516" s="34" t="s">
        <v>977</v>
      </c>
      <c r="V516" s="34" t="s">
        <v>1260</v>
      </c>
      <c r="W516" s="33">
        <f>データ!I516</f>
        <v>5798</v>
      </c>
      <c r="X516" s="34" t="s">
        <v>977</v>
      </c>
      <c r="Y516" s="34" t="s">
        <v>1260</v>
      </c>
      <c r="Z516" s="33">
        <f>データ!J516</f>
        <v>5243</v>
      </c>
      <c r="AA516" s="34" t="s">
        <v>977</v>
      </c>
      <c r="AB516" s="34" t="s">
        <v>1260</v>
      </c>
      <c r="AC516" s="33" t="str">
        <f>データ!K516</f>
        <v>SS-</v>
      </c>
      <c r="AD516" s="32" t="s">
        <v>977</v>
      </c>
      <c r="AE516" s="34" t="s">
        <v>1260</v>
      </c>
      <c r="AF516" s="33">
        <f>データ!L516</f>
        <v>30529</v>
      </c>
      <c r="AG516" s="34" t="s">
        <v>977</v>
      </c>
      <c r="AH516" s="34" t="s">
        <v>2273</v>
      </c>
      <c r="AI516" s="33" t="str">
        <f>データ!M516</f>
        <v>蒼突の聖天</v>
      </c>
      <c r="AJ516" s="9" t="s">
        <v>2274</v>
      </c>
      <c r="AK516" s="33" t="str">
        <f>データ!O516</f>
        <v>-</v>
      </c>
      <c r="AL516" s="35" t="s">
        <v>977</v>
      </c>
      <c r="AM516" s="34" t="s">
        <v>2276</v>
      </c>
      <c r="AN516" s="33" t="str">
        <f>データ!Q516</f>
        <v>ジャガーノート／真</v>
      </c>
      <c r="AO516" s="9" t="s">
        <v>2277</v>
      </c>
      <c r="AP516" s="33" t="str">
        <f>データ!S516</f>
        <v>-</v>
      </c>
      <c r="AQ516" s="35" t="s">
        <v>977</v>
      </c>
      <c r="AR516" s="34" t="s">
        <v>1260</v>
      </c>
      <c r="AS516" s="33" t="str">
        <f>データ!U516</f>
        <v>-</v>
      </c>
      <c r="AT516" s="35" t="s">
        <v>977</v>
      </c>
      <c r="AU516" s="34" t="s">
        <v>1260</v>
      </c>
      <c r="AV516" s="33" t="str">
        <f>データ!W516</f>
        <v>-</v>
      </c>
      <c r="AW516" s="35" t="s">
        <v>977</v>
      </c>
      <c r="AX516" s="34" t="s">
        <v>1260</v>
      </c>
      <c r="AY516" s="33" t="str">
        <f>データ!X516</f>
        <v>常設</v>
      </c>
      <c r="AZ516" s="35" t="s">
        <v>977</v>
      </c>
      <c r="BA516" s="9" t="s">
        <v>972</v>
      </c>
    </row>
    <row r="517" spans="1:53" x14ac:dyDescent="0.15">
      <c r="A517" s="9" t="s">
        <v>969</v>
      </c>
      <c r="B517" s="9" t="s">
        <v>1392</v>
      </c>
      <c r="C517" s="32" t="str">
        <f>"./images/thumbnail/"&amp;データ!B517&amp;".jpg"</f>
        <v>./images/thumbnail/1629.jpg</v>
      </c>
      <c r="D517" s="32" t="s">
        <v>1393</v>
      </c>
      <c r="E517" s="32" t="str">
        <f>"./images/thumbnail/"&amp;データ!B517&amp;".jpg"</f>
        <v>./images/thumbnail/1629.jpg</v>
      </c>
      <c r="F517" s="32" t="s">
        <v>1064</v>
      </c>
      <c r="G517" s="32" t="s">
        <v>1260</v>
      </c>
      <c r="H517" s="32" t="str">
        <f>データ!D517</f>
        <v>ラビ</v>
      </c>
      <c r="I517" s="32" t="s">
        <v>977</v>
      </c>
      <c r="J517" s="32" t="s">
        <v>1260</v>
      </c>
      <c r="K517" s="32" t="str">
        <f>データ!E517</f>
        <v>SSR</v>
      </c>
      <c r="L517" s="32" t="s">
        <v>977</v>
      </c>
      <c r="M517" s="32" t="s">
        <v>1260</v>
      </c>
      <c r="N517" s="32">
        <f>データ!F517</f>
        <v>13</v>
      </c>
      <c r="O517" s="32" t="s">
        <v>977</v>
      </c>
      <c r="P517" s="32" t="s">
        <v>1260</v>
      </c>
      <c r="Q517" s="32" t="str">
        <f>データ!G517</f>
        <v>斬</v>
      </c>
      <c r="R517" s="32" t="s">
        <v>977</v>
      </c>
      <c r="S517" s="32" t="s">
        <v>1260</v>
      </c>
      <c r="T517" s="33">
        <f>データ!H517</f>
        <v>14922</v>
      </c>
      <c r="U517" s="34" t="s">
        <v>977</v>
      </c>
      <c r="V517" s="34" t="s">
        <v>1260</v>
      </c>
      <c r="W517" s="33">
        <f>データ!I517</f>
        <v>7885</v>
      </c>
      <c r="X517" s="34" t="s">
        <v>977</v>
      </c>
      <c r="Y517" s="34" t="s">
        <v>1260</v>
      </c>
      <c r="Z517" s="33">
        <f>データ!J517</f>
        <v>5374</v>
      </c>
      <c r="AA517" s="34" t="s">
        <v>977</v>
      </c>
      <c r="AB517" s="34" t="s">
        <v>1260</v>
      </c>
      <c r="AC517" s="33" t="str">
        <f>データ!K517</f>
        <v>A+</v>
      </c>
      <c r="AD517" s="32" t="s">
        <v>977</v>
      </c>
      <c r="AE517" s="34" t="s">
        <v>1260</v>
      </c>
      <c r="AF517" s="33">
        <f>データ!L517</f>
        <v>28181</v>
      </c>
      <c r="AG517" s="34" t="s">
        <v>977</v>
      </c>
      <c r="AH517" s="34" t="s">
        <v>2273</v>
      </c>
      <c r="AI517" s="33" t="str">
        <f>データ!M517</f>
        <v>対翠の薙風／絶</v>
      </c>
      <c r="AJ517" s="9" t="s">
        <v>2274</v>
      </c>
      <c r="AK517" s="33" t="str">
        <f>データ!O517</f>
        <v>-</v>
      </c>
      <c r="AL517" s="35" t="s">
        <v>977</v>
      </c>
      <c r="AM517" s="34" t="s">
        <v>2276</v>
      </c>
      <c r="AN517" s="33" t="str">
        <f>データ!Q517</f>
        <v>ステルス／真</v>
      </c>
      <c r="AO517" s="9" t="s">
        <v>2277</v>
      </c>
      <c r="AP517" s="33" t="str">
        <f>データ!S517</f>
        <v>-</v>
      </c>
      <c r="AQ517" s="35" t="s">
        <v>977</v>
      </c>
      <c r="AR517" s="34" t="s">
        <v>1260</v>
      </c>
      <c r="AS517" s="33" t="str">
        <f>データ!U517</f>
        <v>-</v>
      </c>
      <c r="AT517" s="35" t="s">
        <v>977</v>
      </c>
      <c r="AU517" s="34" t="s">
        <v>1260</v>
      </c>
      <c r="AV517" s="33" t="str">
        <f>データ!W517</f>
        <v>-</v>
      </c>
      <c r="AW517" s="35" t="s">
        <v>977</v>
      </c>
      <c r="AX517" s="34" t="s">
        <v>1260</v>
      </c>
      <c r="AY517" s="33" t="str">
        <f>データ!X517</f>
        <v>常設</v>
      </c>
      <c r="AZ517" s="35" t="s">
        <v>977</v>
      </c>
      <c r="BA517" s="9" t="s">
        <v>972</v>
      </c>
    </row>
    <row r="518" spans="1:53" x14ac:dyDescent="0.15">
      <c r="A518" s="9" t="s">
        <v>969</v>
      </c>
      <c r="B518" s="9" t="s">
        <v>1392</v>
      </c>
      <c r="C518" s="32" t="str">
        <f>"./images/thumbnail/"&amp;データ!B518&amp;".jpg"</f>
        <v>./images/thumbnail/1627.jpg</v>
      </c>
      <c r="D518" s="32" t="s">
        <v>1393</v>
      </c>
      <c r="E518" s="32" t="str">
        <f>"./images/thumbnail/"&amp;データ!B518&amp;".jpg"</f>
        <v>./images/thumbnail/1627.jpg</v>
      </c>
      <c r="F518" s="32" t="s">
        <v>1064</v>
      </c>
      <c r="G518" s="32" t="s">
        <v>1260</v>
      </c>
      <c r="H518" s="32" t="str">
        <f>データ!D518</f>
        <v>ロザリー</v>
      </c>
      <c r="I518" s="32" t="s">
        <v>977</v>
      </c>
      <c r="J518" s="32" t="s">
        <v>1260</v>
      </c>
      <c r="K518" s="32" t="str">
        <f>データ!E518</f>
        <v>SSR</v>
      </c>
      <c r="L518" s="32" t="s">
        <v>977</v>
      </c>
      <c r="M518" s="32" t="s">
        <v>1260</v>
      </c>
      <c r="N518" s="32">
        <f>データ!F518</f>
        <v>13</v>
      </c>
      <c r="O518" s="32" t="s">
        <v>977</v>
      </c>
      <c r="P518" s="32" t="s">
        <v>1260</v>
      </c>
      <c r="Q518" s="32" t="str">
        <f>データ!G518</f>
        <v>遠</v>
      </c>
      <c r="R518" s="32" t="s">
        <v>977</v>
      </c>
      <c r="S518" s="32" t="s">
        <v>1260</v>
      </c>
      <c r="T518" s="33">
        <f>データ!H518</f>
        <v>16457</v>
      </c>
      <c r="U518" s="34" t="s">
        <v>977</v>
      </c>
      <c r="V518" s="34" t="s">
        <v>1260</v>
      </c>
      <c r="W518" s="33">
        <f>データ!I518</f>
        <v>6586</v>
      </c>
      <c r="X518" s="34" t="s">
        <v>977</v>
      </c>
      <c r="Y518" s="34" t="s">
        <v>1260</v>
      </c>
      <c r="Z518" s="33">
        <f>データ!J518</f>
        <v>4953</v>
      </c>
      <c r="AA518" s="34" t="s">
        <v>977</v>
      </c>
      <c r="AB518" s="34" t="s">
        <v>1260</v>
      </c>
      <c r="AC518" s="33" t="str">
        <f>データ!K518</f>
        <v>S-</v>
      </c>
      <c r="AD518" s="32" t="s">
        <v>977</v>
      </c>
      <c r="AE518" s="34" t="s">
        <v>1260</v>
      </c>
      <c r="AF518" s="33">
        <f>データ!L518</f>
        <v>27996</v>
      </c>
      <c r="AG518" s="34" t="s">
        <v>977</v>
      </c>
      <c r="AH518" s="34" t="s">
        <v>2273</v>
      </c>
      <c r="AI518" s="33" t="str">
        <f>データ!M518</f>
        <v>治癒の一撃／真</v>
      </c>
      <c r="AJ518" s="9" t="s">
        <v>2274</v>
      </c>
      <c r="AK518" s="33" t="str">
        <f>データ!O518</f>
        <v>-</v>
      </c>
      <c r="AL518" s="35" t="s">
        <v>977</v>
      </c>
      <c r="AM518" s="34" t="s">
        <v>2276</v>
      </c>
      <c r="AN518" s="33" t="str">
        <f>データ!Q518</f>
        <v>エッジノート／真</v>
      </c>
      <c r="AO518" s="9" t="s">
        <v>2277</v>
      </c>
      <c r="AP518" s="33" t="str">
        <f>データ!S518</f>
        <v>-</v>
      </c>
      <c r="AQ518" s="35" t="s">
        <v>977</v>
      </c>
      <c r="AR518" s="34" t="s">
        <v>1260</v>
      </c>
      <c r="AS518" s="33" t="str">
        <f>データ!U518</f>
        <v>-</v>
      </c>
      <c r="AT518" s="35" t="s">
        <v>977</v>
      </c>
      <c r="AU518" s="34" t="s">
        <v>1260</v>
      </c>
      <c r="AV518" s="33" t="str">
        <f>データ!W518</f>
        <v>-</v>
      </c>
      <c r="AW518" s="35" t="s">
        <v>977</v>
      </c>
      <c r="AX518" s="34" t="s">
        <v>1260</v>
      </c>
      <c r="AY518" s="33" t="str">
        <f>データ!X518</f>
        <v>ガチャイベ</v>
      </c>
      <c r="AZ518" s="35" t="s">
        <v>977</v>
      </c>
      <c r="BA518" s="9" t="s">
        <v>972</v>
      </c>
    </row>
    <row r="519" spans="1:53" x14ac:dyDescent="0.15">
      <c r="A519" s="9" t="s">
        <v>969</v>
      </c>
      <c r="B519" s="9" t="s">
        <v>1392</v>
      </c>
      <c r="C519" s="32" t="str">
        <f>"./images/thumbnail/"&amp;データ!B519&amp;".jpg"</f>
        <v>./images/thumbnail/1625.jpg</v>
      </c>
      <c r="D519" s="32" t="s">
        <v>1393</v>
      </c>
      <c r="E519" s="32" t="str">
        <f>"./images/thumbnail/"&amp;データ!B519&amp;".jpg"</f>
        <v>./images/thumbnail/1625.jpg</v>
      </c>
      <c r="F519" s="32" t="s">
        <v>1064</v>
      </c>
      <c r="G519" s="32" t="s">
        <v>1260</v>
      </c>
      <c r="H519" s="32" t="str">
        <f>データ!D519</f>
        <v>ラウジー</v>
      </c>
      <c r="I519" s="32" t="s">
        <v>977</v>
      </c>
      <c r="J519" s="32" t="s">
        <v>1260</v>
      </c>
      <c r="K519" s="32" t="str">
        <f>データ!E519</f>
        <v>SSR</v>
      </c>
      <c r="L519" s="32" t="s">
        <v>977</v>
      </c>
      <c r="M519" s="32" t="s">
        <v>1260</v>
      </c>
      <c r="N519" s="32">
        <f>データ!F519</f>
        <v>13</v>
      </c>
      <c r="O519" s="32" t="s">
        <v>977</v>
      </c>
      <c r="P519" s="32" t="s">
        <v>1260</v>
      </c>
      <c r="Q519" s="32" t="str">
        <f>データ!G519</f>
        <v>打</v>
      </c>
      <c r="R519" s="32" t="s">
        <v>977</v>
      </c>
      <c r="S519" s="32" t="s">
        <v>1260</v>
      </c>
      <c r="T519" s="33">
        <f>データ!H519</f>
        <v>17961</v>
      </c>
      <c r="U519" s="34" t="s">
        <v>977</v>
      </c>
      <c r="V519" s="34" t="s">
        <v>1260</v>
      </c>
      <c r="W519" s="33">
        <f>データ!I519</f>
        <v>6580</v>
      </c>
      <c r="X519" s="34" t="s">
        <v>977</v>
      </c>
      <c r="Y519" s="34" t="s">
        <v>1260</v>
      </c>
      <c r="Z519" s="33">
        <f>データ!J519</f>
        <v>6416</v>
      </c>
      <c r="AA519" s="34" t="s">
        <v>977</v>
      </c>
      <c r="AB519" s="34" t="s">
        <v>1260</v>
      </c>
      <c r="AC519" s="33" t="str">
        <f>データ!K519</f>
        <v>A-</v>
      </c>
      <c r="AD519" s="32" t="s">
        <v>977</v>
      </c>
      <c r="AE519" s="34" t="s">
        <v>1260</v>
      </c>
      <c r="AF519" s="33">
        <f>データ!L519</f>
        <v>30957</v>
      </c>
      <c r="AG519" s="34" t="s">
        <v>977</v>
      </c>
      <c r="AH519" s="34" t="s">
        <v>2273</v>
      </c>
      <c r="AI519" s="33" t="str">
        <f>データ!M519</f>
        <v>打鋭の五連月</v>
      </c>
      <c r="AJ519" s="9" t="s">
        <v>2274</v>
      </c>
      <c r="AK519" s="33" t="str">
        <f>データ!O519</f>
        <v>-</v>
      </c>
      <c r="AL519" s="35" t="s">
        <v>977</v>
      </c>
      <c r="AM519" s="34" t="s">
        <v>2276</v>
      </c>
      <c r="AN519" s="33" t="str">
        <f>データ!Q519</f>
        <v>アサルト／真</v>
      </c>
      <c r="AO519" s="9" t="s">
        <v>2277</v>
      </c>
      <c r="AP519" s="33" t="str">
        <f>データ!S519</f>
        <v>-</v>
      </c>
      <c r="AQ519" s="35" t="s">
        <v>977</v>
      </c>
      <c r="AR519" s="34" t="s">
        <v>1260</v>
      </c>
      <c r="AS519" s="33" t="str">
        <f>データ!U519</f>
        <v>-</v>
      </c>
      <c r="AT519" s="35" t="s">
        <v>977</v>
      </c>
      <c r="AU519" s="34" t="s">
        <v>1260</v>
      </c>
      <c r="AV519" s="33" t="str">
        <f>データ!W519</f>
        <v>-</v>
      </c>
      <c r="AW519" s="35" t="s">
        <v>977</v>
      </c>
      <c r="AX519" s="34" t="s">
        <v>1260</v>
      </c>
      <c r="AY519" s="33" t="str">
        <f>データ!X519</f>
        <v>ガチャイベ</v>
      </c>
      <c r="AZ519" s="35" t="s">
        <v>977</v>
      </c>
      <c r="BA519" s="9" t="s">
        <v>972</v>
      </c>
    </row>
    <row r="520" spans="1:53" x14ac:dyDescent="0.15">
      <c r="A520" s="9" t="s">
        <v>969</v>
      </c>
      <c r="B520" s="9" t="s">
        <v>1392</v>
      </c>
      <c r="C520" s="32" t="str">
        <f>"./images/thumbnail/"&amp;データ!B520&amp;".jpg"</f>
        <v>./images/thumbnail/1621_b.jpg</v>
      </c>
      <c r="D520" s="32" t="s">
        <v>1393</v>
      </c>
      <c r="E520" s="32" t="str">
        <f>"./images/thumbnail/"&amp;データ!B520&amp;".jpg"</f>
        <v>./images/thumbnail/1621_b.jpg</v>
      </c>
      <c r="F520" s="32" t="s">
        <v>1064</v>
      </c>
      <c r="G520" s="32" t="s">
        <v>1260</v>
      </c>
      <c r="H520" s="32" t="str">
        <f>データ!D520</f>
        <v>ガルム</v>
      </c>
      <c r="I520" s="32" t="s">
        <v>977</v>
      </c>
      <c r="J520" s="32" t="s">
        <v>1260</v>
      </c>
      <c r="K520" s="32" t="str">
        <f>データ!E520</f>
        <v>UR</v>
      </c>
      <c r="L520" s="32" t="s">
        <v>977</v>
      </c>
      <c r="M520" s="32" t="s">
        <v>1260</v>
      </c>
      <c r="N520" s="32">
        <f>データ!F520</f>
        <v>14</v>
      </c>
      <c r="O520" s="32" t="s">
        <v>977</v>
      </c>
      <c r="P520" s="32" t="s">
        <v>1260</v>
      </c>
      <c r="Q520" s="32" t="str">
        <f>データ!G520</f>
        <v>突</v>
      </c>
      <c r="R520" s="32" t="s">
        <v>977</v>
      </c>
      <c r="S520" s="32" t="s">
        <v>1260</v>
      </c>
      <c r="T520" s="33">
        <f>データ!H520</f>
        <v>22208</v>
      </c>
      <c r="U520" s="34" t="s">
        <v>977</v>
      </c>
      <c r="V520" s="34" t="s">
        <v>1260</v>
      </c>
      <c r="W520" s="33">
        <f>データ!I520</f>
        <v>7591</v>
      </c>
      <c r="X520" s="34" t="s">
        <v>977</v>
      </c>
      <c r="Y520" s="34" t="s">
        <v>1260</v>
      </c>
      <c r="Z520" s="33">
        <f>データ!J520</f>
        <v>8604</v>
      </c>
      <c r="AA520" s="34" t="s">
        <v>977</v>
      </c>
      <c r="AB520" s="34" t="s">
        <v>1260</v>
      </c>
      <c r="AC520" s="33" t="str">
        <f>データ!K520</f>
        <v>SS4</v>
      </c>
      <c r="AD520" s="32" t="s">
        <v>977</v>
      </c>
      <c r="AE520" s="34" t="s">
        <v>1260</v>
      </c>
      <c r="AF520" s="33">
        <f>データ!L520</f>
        <v>38403</v>
      </c>
      <c r="AG520" s="34" t="s">
        <v>977</v>
      </c>
      <c r="AH520" s="34" t="s">
        <v>2273</v>
      </c>
      <c r="AI520" s="33" t="str">
        <f>データ!M520</f>
        <v>神威消滅／光芒</v>
      </c>
      <c r="AJ520" s="9" t="s">
        <v>2274</v>
      </c>
      <c r="AK520" s="33" t="str">
        <f>データ!O520</f>
        <v>-</v>
      </c>
      <c r="AL520" s="35" t="s">
        <v>977</v>
      </c>
      <c r="AM520" s="34" t="s">
        <v>2276</v>
      </c>
      <c r="AN520" s="33" t="str">
        <f>データ!Q520</f>
        <v>記憶紡ぐ夏夕</v>
      </c>
      <c r="AO520" s="9" t="s">
        <v>2277</v>
      </c>
      <c r="AP520" s="33" t="str">
        <f>データ!S520</f>
        <v>-</v>
      </c>
      <c r="AQ520" s="35" t="s">
        <v>977</v>
      </c>
      <c r="AR520" s="34" t="s">
        <v>1260</v>
      </c>
      <c r="AS520" s="33" t="str">
        <f>データ!U520</f>
        <v>-</v>
      </c>
      <c r="AT520" s="35" t="s">
        <v>977</v>
      </c>
      <c r="AU520" s="34" t="s">
        <v>1260</v>
      </c>
      <c r="AV520" s="33" t="str">
        <f>データ!W520</f>
        <v>-</v>
      </c>
      <c r="AW520" s="35" t="s">
        <v>977</v>
      </c>
      <c r="AX520" s="34" t="s">
        <v>1260</v>
      </c>
      <c r="AY520" s="33" t="str">
        <f>データ!X520</f>
        <v>精鋭化ユニット／鬼謀</v>
      </c>
      <c r="AZ520" s="35" t="s">
        <v>977</v>
      </c>
      <c r="BA520" s="9" t="s">
        <v>972</v>
      </c>
    </row>
    <row r="521" spans="1:53" x14ac:dyDescent="0.15">
      <c r="A521" s="9" t="s">
        <v>969</v>
      </c>
      <c r="B521" s="9" t="s">
        <v>1392</v>
      </c>
      <c r="C521" s="32" t="str">
        <f>"./images/thumbnail/"&amp;データ!B521&amp;".jpg"</f>
        <v>./images/thumbnail/1621_a.jpg</v>
      </c>
      <c r="D521" s="32" t="s">
        <v>1393</v>
      </c>
      <c r="E521" s="32" t="str">
        <f>"./images/thumbnail/"&amp;データ!B521&amp;".jpg"</f>
        <v>./images/thumbnail/1621_a.jpg</v>
      </c>
      <c r="F521" s="32" t="s">
        <v>1064</v>
      </c>
      <c r="G521" s="32" t="s">
        <v>1260</v>
      </c>
      <c r="H521" s="32" t="str">
        <f>データ!D521</f>
        <v>ガルム</v>
      </c>
      <c r="I521" s="32" t="s">
        <v>977</v>
      </c>
      <c r="J521" s="32" t="s">
        <v>1260</v>
      </c>
      <c r="K521" s="32" t="str">
        <f>データ!E521</f>
        <v>UR</v>
      </c>
      <c r="L521" s="32" t="s">
        <v>977</v>
      </c>
      <c r="M521" s="32" t="s">
        <v>1260</v>
      </c>
      <c r="N521" s="32">
        <f>データ!F521</f>
        <v>14</v>
      </c>
      <c r="O521" s="32" t="s">
        <v>977</v>
      </c>
      <c r="P521" s="32" t="s">
        <v>1260</v>
      </c>
      <c r="Q521" s="32" t="str">
        <f>データ!G521</f>
        <v>突</v>
      </c>
      <c r="R521" s="32" t="s">
        <v>977</v>
      </c>
      <c r="S521" s="32" t="s">
        <v>1260</v>
      </c>
      <c r="T521" s="33">
        <f>データ!H521</f>
        <v>24056</v>
      </c>
      <c r="U521" s="34" t="s">
        <v>977</v>
      </c>
      <c r="V521" s="34" t="s">
        <v>1260</v>
      </c>
      <c r="W521" s="33">
        <f>データ!I521</f>
        <v>7906</v>
      </c>
      <c r="X521" s="34" t="s">
        <v>977</v>
      </c>
      <c r="Y521" s="34" t="s">
        <v>1260</v>
      </c>
      <c r="Z521" s="33">
        <f>データ!J521</f>
        <v>9696</v>
      </c>
      <c r="AA521" s="34" t="s">
        <v>977</v>
      </c>
      <c r="AB521" s="34" t="s">
        <v>1260</v>
      </c>
      <c r="AC521" s="33" t="str">
        <f>データ!K521</f>
        <v>SS4</v>
      </c>
      <c r="AD521" s="32" t="s">
        <v>977</v>
      </c>
      <c r="AE521" s="34" t="s">
        <v>1260</v>
      </c>
      <c r="AF521" s="33">
        <f>データ!L521</f>
        <v>41658</v>
      </c>
      <c r="AG521" s="34" t="s">
        <v>977</v>
      </c>
      <c r="AH521" s="34" t="s">
        <v>2273</v>
      </c>
      <c r="AI521" s="33" t="str">
        <f>データ!M521</f>
        <v>神威消滅／光芒＋</v>
      </c>
      <c r="AJ521" s="9" t="s">
        <v>2274</v>
      </c>
      <c r="AK521" s="33" t="str">
        <f>データ!O521</f>
        <v>-</v>
      </c>
      <c r="AL521" s="35" t="s">
        <v>977</v>
      </c>
      <c r="AM521" s="34" t="s">
        <v>2276</v>
      </c>
      <c r="AN521" s="33" t="str">
        <f>データ!Q521</f>
        <v>ストリーム／真</v>
      </c>
      <c r="AO521" s="9" t="s">
        <v>2277</v>
      </c>
      <c r="AP521" s="33" t="str">
        <f>データ!S521</f>
        <v>-</v>
      </c>
      <c r="AQ521" s="35" t="s">
        <v>977</v>
      </c>
      <c r="AR521" s="34" t="s">
        <v>1260</v>
      </c>
      <c r="AS521" s="33" t="str">
        <f>データ!U521</f>
        <v>-</v>
      </c>
      <c r="AT521" s="35" t="s">
        <v>977</v>
      </c>
      <c r="AU521" s="34" t="s">
        <v>1260</v>
      </c>
      <c r="AV521" s="33" t="str">
        <f>データ!W521</f>
        <v>-</v>
      </c>
      <c r="AW521" s="35" t="s">
        <v>977</v>
      </c>
      <c r="AX521" s="34" t="s">
        <v>1260</v>
      </c>
      <c r="AY521" s="33" t="str">
        <f>データ!X521</f>
        <v>精鋭化ユニット／神技</v>
      </c>
      <c r="AZ521" s="35" t="s">
        <v>977</v>
      </c>
      <c r="BA521" s="9" t="s">
        <v>972</v>
      </c>
    </row>
    <row r="522" spans="1:53" x14ac:dyDescent="0.15">
      <c r="A522" s="9" t="s">
        <v>969</v>
      </c>
      <c r="B522" s="9" t="s">
        <v>1392</v>
      </c>
      <c r="C522" s="32" t="str">
        <f>"./images/thumbnail/"&amp;データ!B522&amp;".jpg"</f>
        <v>./images/thumbnail/1621.jpg</v>
      </c>
      <c r="D522" s="32" t="s">
        <v>1393</v>
      </c>
      <c r="E522" s="32" t="str">
        <f>"./images/thumbnail/"&amp;データ!B522&amp;".jpg"</f>
        <v>./images/thumbnail/1621.jpg</v>
      </c>
      <c r="F522" s="32" t="s">
        <v>1064</v>
      </c>
      <c r="G522" s="32" t="s">
        <v>1260</v>
      </c>
      <c r="H522" s="32" t="str">
        <f>データ!D522</f>
        <v>ガルム</v>
      </c>
      <c r="I522" s="32" t="s">
        <v>977</v>
      </c>
      <c r="J522" s="32" t="s">
        <v>1260</v>
      </c>
      <c r="K522" s="32" t="str">
        <f>データ!E522</f>
        <v>UR</v>
      </c>
      <c r="L522" s="32" t="s">
        <v>977</v>
      </c>
      <c r="M522" s="32" t="s">
        <v>1260</v>
      </c>
      <c r="N522" s="32">
        <f>データ!F522</f>
        <v>14</v>
      </c>
      <c r="O522" s="32" t="s">
        <v>977</v>
      </c>
      <c r="P522" s="32" t="s">
        <v>1260</v>
      </c>
      <c r="Q522" s="32" t="str">
        <f>データ!G522</f>
        <v>突</v>
      </c>
      <c r="R522" s="32" t="s">
        <v>977</v>
      </c>
      <c r="S522" s="32" t="s">
        <v>1260</v>
      </c>
      <c r="T522" s="33">
        <f>データ!H522</f>
        <v>18512</v>
      </c>
      <c r="U522" s="34" t="s">
        <v>977</v>
      </c>
      <c r="V522" s="34" t="s">
        <v>1260</v>
      </c>
      <c r="W522" s="33">
        <f>データ!I522</f>
        <v>6331</v>
      </c>
      <c r="X522" s="34" t="s">
        <v>977</v>
      </c>
      <c r="Y522" s="34" t="s">
        <v>1260</v>
      </c>
      <c r="Z522" s="33">
        <f>データ!J522</f>
        <v>7176</v>
      </c>
      <c r="AA522" s="34" t="s">
        <v>977</v>
      </c>
      <c r="AB522" s="34" t="s">
        <v>1260</v>
      </c>
      <c r="AC522" s="33" t="str">
        <f>データ!K522</f>
        <v>SS+</v>
      </c>
      <c r="AD522" s="32" t="s">
        <v>977</v>
      </c>
      <c r="AE522" s="34" t="s">
        <v>1260</v>
      </c>
      <c r="AF522" s="33">
        <f>データ!L522</f>
        <v>32019</v>
      </c>
      <c r="AG522" s="34" t="s">
        <v>977</v>
      </c>
      <c r="AH522" s="34" t="s">
        <v>2273</v>
      </c>
      <c r="AI522" s="33" t="str">
        <f>データ!M522</f>
        <v>神威消滅／光芒</v>
      </c>
      <c r="AJ522" s="9" t="s">
        <v>2274</v>
      </c>
      <c r="AK522" s="33" t="str">
        <f>データ!O522</f>
        <v>-</v>
      </c>
      <c r="AL522" s="35" t="s">
        <v>977</v>
      </c>
      <c r="AM522" s="34" t="s">
        <v>2276</v>
      </c>
      <c r="AN522" s="33" t="str">
        <f>データ!Q522</f>
        <v>ストリーム／真</v>
      </c>
      <c r="AO522" s="9" t="s">
        <v>2277</v>
      </c>
      <c r="AP522" s="33" t="str">
        <f>データ!S522</f>
        <v>-</v>
      </c>
      <c r="AQ522" s="35" t="s">
        <v>977</v>
      </c>
      <c r="AR522" s="34" t="s">
        <v>1260</v>
      </c>
      <c r="AS522" s="33" t="str">
        <f>データ!U522</f>
        <v>-</v>
      </c>
      <c r="AT522" s="35" t="s">
        <v>977</v>
      </c>
      <c r="AU522" s="34" t="s">
        <v>1260</v>
      </c>
      <c r="AV522" s="33" t="str">
        <f>データ!W522</f>
        <v>-</v>
      </c>
      <c r="AW522" s="35" t="s">
        <v>977</v>
      </c>
      <c r="AX522" s="34" t="s">
        <v>1260</v>
      </c>
      <c r="AY522" s="33" t="str">
        <f>データ!X522</f>
        <v>ガチャイベ</v>
      </c>
      <c r="AZ522" s="35" t="s">
        <v>977</v>
      </c>
      <c r="BA522" s="9" t="s">
        <v>972</v>
      </c>
    </row>
    <row r="523" spans="1:53" x14ac:dyDescent="0.15">
      <c r="A523" s="9" t="s">
        <v>969</v>
      </c>
      <c r="B523" s="9" t="s">
        <v>1392</v>
      </c>
      <c r="C523" s="32" t="str">
        <f>"./images/thumbnail/"&amp;データ!B523&amp;".jpg"</f>
        <v>./images/thumbnail/1619_b.jpg</v>
      </c>
      <c r="D523" s="32" t="s">
        <v>1393</v>
      </c>
      <c r="E523" s="32" t="str">
        <f>"./images/thumbnail/"&amp;データ!B523&amp;".jpg"</f>
        <v>./images/thumbnail/1619_b.jpg</v>
      </c>
      <c r="F523" s="32" t="s">
        <v>1064</v>
      </c>
      <c r="G523" s="32" t="s">
        <v>1260</v>
      </c>
      <c r="H523" s="32" t="str">
        <f>データ!D523</f>
        <v>マリエル</v>
      </c>
      <c r="I523" s="32" t="s">
        <v>977</v>
      </c>
      <c r="J523" s="32" t="s">
        <v>1260</v>
      </c>
      <c r="K523" s="32" t="str">
        <f>データ!E523</f>
        <v>UR</v>
      </c>
      <c r="L523" s="32" t="s">
        <v>977</v>
      </c>
      <c r="M523" s="32" t="s">
        <v>1260</v>
      </c>
      <c r="N523" s="32">
        <f>データ!F523</f>
        <v>14</v>
      </c>
      <c r="O523" s="32" t="s">
        <v>977</v>
      </c>
      <c r="P523" s="32" t="s">
        <v>1260</v>
      </c>
      <c r="Q523" s="32" t="str">
        <f>データ!G523</f>
        <v>斬</v>
      </c>
      <c r="R523" s="32" t="s">
        <v>977</v>
      </c>
      <c r="S523" s="32" t="s">
        <v>1260</v>
      </c>
      <c r="T523" s="33">
        <f>データ!H523</f>
        <v>21685</v>
      </c>
      <c r="U523" s="34" t="s">
        <v>977</v>
      </c>
      <c r="V523" s="34" t="s">
        <v>1260</v>
      </c>
      <c r="W523" s="33">
        <f>データ!I523</f>
        <v>10713</v>
      </c>
      <c r="X523" s="34" t="s">
        <v>977</v>
      </c>
      <c r="Y523" s="34" t="s">
        <v>1260</v>
      </c>
      <c r="Z523" s="33">
        <f>データ!J523</f>
        <v>8250</v>
      </c>
      <c r="AA523" s="34" t="s">
        <v>977</v>
      </c>
      <c r="AB523" s="34" t="s">
        <v>1260</v>
      </c>
      <c r="AC523" s="33" t="str">
        <f>データ!K523</f>
        <v>SS+</v>
      </c>
      <c r="AD523" s="32" t="s">
        <v>977</v>
      </c>
      <c r="AE523" s="34" t="s">
        <v>1260</v>
      </c>
      <c r="AF523" s="33">
        <f>データ!L523</f>
        <v>40648</v>
      </c>
      <c r="AG523" s="34" t="s">
        <v>977</v>
      </c>
      <c r="AH523" s="34" t="s">
        <v>2273</v>
      </c>
      <c r="AI523" s="33" t="str">
        <f>データ!M523</f>
        <v>魔幻の閃光／煌</v>
      </c>
      <c r="AJ523" s="9" t="s">
        <v>2274</v>
      </c>
      <c r="AK523" s="33" t="str">
        <f>データ!O523</f>
        <v>-</v>
      </c>
      <c r="AL523" s="35" t="s">
        <v>977</v>
      </c>
      <c r="AM523" s="34" t="s">
        <v>2276</v>
      </c>
      <c r="AN523" s="33" t="str">
        <f>データ!Q523</f>
        <v>戯れの姫君</v>
      </c>
      <c r="AO523" s="9" t="s">
        <v>2277</v>
      </c>
      <c r="AP523" s="33" t="str">
        <f>データ!S523</f>
        <v>-</v>
      </c>
      <c r="AQ523" s="35" t="s">
        <v>977</v>
      </c>
      <c r="AR523" s="34" t="s">
        <v>1260</v>
      </c>
      <c r="AS523" s="33" t="str">
        <f>データ!U523</f>
        <v>-</v>
      </c>
      <c r="AT523" s="35" t="s">
        <v>977</v>
      </c>
      <c r="AU523" s="34" t="s">
        <v>1260</v>
      </c>
      <c r="AV523" s="33" t="str">
        <f>データ!W523</f>
        <v>-</v>
      </c>
      <c r="AW523" s="35" t="s">
        <v>977</v>
      </c>
      <c r="AX523" s="34" t="s">
        <v>1260</v>
      </c>
      <c r="AY523" s="33" t="str">
        <f>データ!X523</f>
        <v>精鋭化ユニット／鬼謀</v>
      </c>
      <c r="AZ523" s="35" t="s">
        <v>977</v>
      </c>
      <c r="BA523" s="9" t="s">
        <v>972</v>
      </c>
    </row>
    <row r="524" spans="1:53" x14ac:dyDescent="0.15">
      <c r="A524" s="9" t="s">
        <v>969</v>
      </c>
      <c r="B524" s="9" t="s">
        <v>1392</v>
      </c>
      <c r="C524" s="32" t="str">
        <f>"./images/thumbnail/"&amp;データ!B524&amp;".jpg"</f>
        <v>./images/thumbnail/1619_a.jpg</v>
      </c>
      <c r="D524" s="32" t="s">
        <v>1393</v>
      </c>
      <c r="E524" s="32" t="str">
        <f>"./images/thumbnail/"&amp;データ!B524&amp;".jpg"</f>
        <v>./images/thumbnail/1619_a.jpg</v>
      </c>
      <c r="F524" s="32" t="s">
        <v>1064</v>
      </c>
      <c r="G524" s="32" t="s">
        <v>1260</v>
      </c>
      <c r="H524" s="32" t="str">
        <f>データ!D524</f>
        <v>マリエル</v>
      </c>
      <c r="I524" s="32" t="s">
        <v>977</v>
      </c>
      <c r="J524" s="32" t="s">
        <v>1260</v>
      </c>
      <c r="K524" s="32" t="str">
        <f>データ!E524</f>
        <v>UR</v>
      </c>
      <c r="L524" s="32" t="s">
        <v>977</v>
      </c>
      <c r="M524" s="32" t="s">
        <v>1260</v>
      </c>
      <c r="N524" s="32">
        <f>データ!F524</f>
        <v>14</v>
      </c>
      <c r="O524" s="32" t="s">
        <v>977</v>
      </c>
      <c r="P524" s="32" t="s">
        <v>1260</v>
      </c>
      <c r="Q524" s="32" t="str">
        <f>データ!G524</f>
        <v>斬</v>
      </c>
      <c r="R524" s="32" t="s">
        <v>977</v>
      </c>
      <c r="S524" s="32" t="s">
        <v>1260</v>
      </c>
      <c r="T524" s="33">
        <f>データ!H524</f>
        <v>22504</v>
      </c>
      <c r="U524" s="34" t="s">
        <v>977</v>
      </c>
      <c r="V524" s="34" t="s">
        <v>1260</v>
      </c>
      <c r="W524" s="33">
        <f>データ!I524</f>
        <v>11091</v>
      </c>
      <c r="X524" s="34" t="s">
        <v>977</v>
      </c>
      <c r="Y524" s="34" t="s">
        <v>1260</v>
      </c>
      <c r="Z524" s="33">
        <f>データ!J524</f>
        <v>8607</v>
      </c>
      <c r="AA524" s="34" t="s">
        <v>977</v>
      </c>
      <c r="AB524" s="34" t="s">
        <v>1260</v>
      </c>
      <c r="AC524" s="33" t="str">
        <f>データ!K524</f>
        <v>SS+</v>
      </c>
      <c r="AD524" s="32" t="s">
        <v>977</v>
      </c>
      <c r="AE524" s="34" t="s">
        <v>1260</v>
      </c>
      <c r="AF524" s="33">
        <f>データ!L524</f>
        <v>42202</v>
      </c>
      <c r="AG524" s="34" t="s">
        <v>977</v>
      </c>
      <c r="AH524" s="34" t="s">
        <v>2273</v>
      </c>
      <c r="AI524" s="33" t="str">
        <f>データ!M524</f>
        <v>魔幻の閃光／煌＋</v>
      </c>
      <c r="AJ524" s="9" t="s">
        <v>2274</v>
      </c>
      <c r="AK524" s="33" t="str">
        <f>データ!O524</f>
        <v>-</v>
      </c>
      <c r="AL524" s="35" t="s">
        <v>977</v>
      </c>
      <c r="AM524" s="34" t="s">
        <v>2276</v>
      </c>
      <c r="AN524" s="33" t="str">
        <f>データ!Q524</f>
        <v>エースオーダー／真</v>
      </c>
      <c r="AO524" s="9" t="s">
        <v>2277</v>
      </c>
      <c r="AP524" s="33" t="str">
        <f>データ!S524</f>
        <v>-</v>
      </c>
      <c r="AQ524" s="35" t="s">
        <v>977</v>
      </c>
      <c r="AR524" s="34" t="s">
        <v>1260</v>
      </c>
      <c r="AS524" s="33" t="str">
        <f>データ!U524</f>
        <v>-</v>
      </c>
      <c r="AT524" s="35" t="s">
        <v>977</v>
      </c>
      <c r="AU524" s="34" t="s">
        <v>1260</v>
      </c>
      <c r="AV524" s="33" t="str">
        <f>データ!W524</f>
        <v>-</v>
      </c>
      <c r="AW524" s="35" t="s">
        <v>977</v>
      </c>
      <c r="AX524" s="34" t="s">
        <v>1260</v>
      </c>
      <c r="AY524" s="33" t="str">
        <f>データ!X524</f>
        <v>精鋭化ユニット／神技</v>
      </c>
      <c r="AZ524" s="35" t="s">
        <v>977</v>
      </c>
      <c r="BA524" s="9" t="s">
        <v>972</v>
      </c>
    </row>
    <row r="525" spans="1:53" x14ac:dyDescent="0.15">
      <c r="A525" s="9" t="s">
        <v>969</v>
      </c>
      <c r="B525" s="9" t="s">
        <v>1392</v>
      </c>
      <c r="C525" s="32" t="str">
        <f>"./images/thumbnail/"&amp;データ!B525&amp;".jpg"</f>
        <v>./images/thumbnail/1619.jpg</v>
      </c>
      <c r="D525" s="32" t="s">
        <v>1393</v>
      </c>
      <c r="E525" s="32" t="str">
        <f>"./images/thumbnail/"&amp;データ!B525&amp;".jpg"</f>
        <v>./images/thumbnail/1619.jpg</v>
      </c>
      <c r="F525" s="32" t="s">
        <v>1064</v>
      </c>
      <c r="G525" s="32" t="s">
        <v>1260</v>
      </c>
      <c r="H525" s="32" t="str">
        <f>データ!D525</f>
        <v>マリエル</v>
      </c>
      <c r="I525" s="32" t="s">
        <v>977</v>
      </c>
      <c r="J525" s="32" t="s">
        <v>1260</v>
      </c>
      <c r="K525" s="32" t="str">
        <f>データ!E525</f>
        <v>UR</v>
      </c>
      <c r="L525" s="32" t="s">
        <v>977</v>
      </c>
      <c r="M525" s="32" t="s">
        <v>1260</v>
      </c>
      <c r="N525" s="32">
        <f>データ!F525</f>
        <v>14</v>
      </c>
      <c r="O525" s="32" t="s">
        <v>977</v>
      </c>
      <c r="P525" s="32" t="s">
        <v>1260</v>
      </c>
      <c r="Q525" s="32" t="str">
        <f>データ!G525</f>
        <v>斬</v>
      </c>
      <c r="R525" s="32" t="s">
        <v>977</v>
      </c>
      <c r="S525" s="32" t="s">
        <v>1260</v>
      </c>
      <c r="T525" s="33">
        <f>データ!H525</f>
        <v>16183</v>
      </c>
      <c r="U525" s="34" t="s">
        <v>977</v>
      </c>
      <c r="V525" s="34" t="s">
        <v>1260</v>
      </c>
      <c r="W525" s="33">
        <f>データ!I525</f>
        <v>7437</v>
      </c>
      <c r="X525" s="34" t="s">
        <v>977</v>
      </c>
      <c r="Y525" s="34" t="s">
        <v>1260</v>
      </c>
      <c r="Z525" s="33">
        <f>データ!J525</f>
        <v>7116</v>
      </c>
      <c r="AA525" s="34" t="s">
        <v>977</v>
      </c>
      <c r="AB525" s="34" t="s">
        <v>1260</v>
      </c>
      <c r="AC525" s="33" t="str">
        <f>データ!K525</f>
        <v>S</v>
      </c>
      <c r="AD525" s="32" t="s">
        <v>977</v>
      </c>
      <c r="AE525" s="34" t="s">
        <v>1260</v>
      </c>
      <c r="AF525" s="33">
        <f>データ!L525</f>
        <v>30736</v>
      </c>
      <c r="AG525" s="34" t="s">
        <v>977</v>
      </c>
      <c r="AH525" s="34" t="s">
        <v>2273</v>
      </c>
      <c r="AI525" s="33" t="str">
        <f>データ!M525</f>
        <v>魔幻の閃光／煌</v>
      </c>
      <c r="AJ525" s="9" t="s">
        <v>2274</v>
      </c>
      <c r="AK525" s="33" t="str">
        <f>データ!O525</f>
        <v>-</v>
      </c>
      <c r="AL525" s="35" t="s">
        <v>977</v>
      </c>
      <c r="AM525" s="34" t="s">
        <v>2276</v>
      </c>
      <c r="AN525" s="33" t="str">
        <f>データ!Q525</f>
        <v>エースオーダー／真</v>
      </c>
      <c r="AO525" s="9" t="s">
        <v>2277</v>
      </c>
      <c r="AP525" s="33" t="str">
        <f>データ!S525</f>
        <v>-</v>
      </c>
      <c r="AQ525" s="35" t="s">
        <v>977</v>
      </c>
      <c r="AR525" s="34" t="s">
        <v>1260</v>
      </c>
      <c r="AS525" s="33" t="str">
        <f>データ!U525</f>
        <v>-</v>
      </c>
      <c r="AT525" s="35" t="s">
        <v>977</v>
      </c>
      <c r="AU525" s="34" t="s">
        <v>1260</v>
      </c>
      <c r="AV525" s="33" t="str">
        <f>データ!W525</f>
        <v>-</v>
      </c>
      <c r="AW525" s="35" t="s">
        <v>977</v>
      </c>
      <c r="AX525" s="34" t="s">
        <v>1260</v>
      </c>
      <c r="AY525" s="33" t="str">
        <f>データ!X525</f>
        <v>ガチャイベ</v>
      </c>
      <c r="AZ525" s="35" t="s">
        <v>977</v>
      </c>
      <c r="BA525" s="9" t="s">
        <v>972</v>
      </c>
    </row>
    <row r="526" spans="1:53" x14ac:dyDescent="0.15">
      <c r="A526" s="9" t="s">
        <v>969</v>
      </c>
      <c r="B526" s="9" t="s">
        <v>1392</v>
      </c>
      <c r="C526" s="32" t="str">
        <f>"./images/thumbnail/"&amp;データ!B526&amp;".jpg"</f>
        <v>./images/thumbnail/1617.jpg</v>
      </c>
      <c r="D526" s="32" t="s">
        <v>1393</v>
      </c>
      <c r="E526" s="32" t="str">
        <f>"./images/thumbnail/"&amp;データ!B526&amp;".jpg"</f>
        <v>./images/thumbnail/1617.jpg</v>
      </c>
      <c r="F526" s="32" t="s">
        <v>1064</v>
      </c>
      <c r="G526" s="32" t="s">
        <v>1260</v>
      </c>
      <c r="H526" s="32" t="str">
        <f>データ!D526</f>
        <v>スイ</v>
      </c>
      <c r="I526" s="32" t="s">
        <v>977</v>
      </c>
      <c r="J526" s="32" t="s">
        <v>1260</v>
      </c>
      <c r="K526" s="32" t="str">
        <f>データ!E526</f>
        <v>UR</v>
      </c>
      <c r="L526" s="32" t="s">
        <v>977</v>
      </c>
      <c r="M526" s="32" t="s">
        <v>1260</v>
      </c>
      <c r="N526" s="32">
        <f>データ!F526</f>
        <v>14</v>
      </c>
      <c r="O526" s="32" t="s">
        <v>977</v>
      </c>
      <c r="P526" s="32" t="s">
        <v>1260</v>
      </c>
      <c r="Q526" s="32" t="str">
        <f>データ!G526</f>
        <v>斬</v>
      </c>
      <c r="R526" s="32" t="s">
        <v>977</v>
      </c>
      <c r="S526" s="32" t="s">
        <v>1260</v>
      </c>
      <c r="T526" s="33">
        <f>データ!H526</f>
        <v>16877</v>
      </c>
      <c r="U526" s="34" t="s">
        <v>977</v>
      </c>
      <c r="V526" s="34" t="s">
        <v>1260</v>
      </c>
      <c r="W526" s="33">
        <f>データ!I526</f>
        <v>7824</v>
      </c>
      <c r="X526" s="34" t="s">
        <v>977</v>
      </c>
      <c r="Y526" s="34" t="s">
        <v>1260</v>
      </c>
      <c r="Z526" s="33">
        <f>データ!J526</f>
        <v>6753</v>
      </c>
      <c r="AA526" s="34" t="s">
        <v>977</v>
      </c>
      <c r="AB526" s="34" t="s">
        <v>1260</v>
      </c>
      <c r="AC526" s="33" t="str">
        <f>データ!K526</f>
        <v>S</v>
      </c>
      <c r="AD526" s="32" t="s">
        <v>977</v>
      </c>
      <c r="AE526" s="34" t="s">
        <v>1260</v>
      </c>
      <c r="AF526" s="33">
        <f>データ!L526</f>
        <v>31454</v>
      </c>
      <c r="AG526" s="34" t="s">
        <v>977</v>
      </c>
      <c r="AH526" s="34" t="s">
        <v>2273</v>
      </c>
      <c r="AI526" s="33" t="str">
        <f>データ!M526</f>
        <v>地焔幻の一閃／煌</v>
      </c>
      <c r="AJ526" s="9" t="s">
        <v>2274</v>
      </c>
      <c r="AK526" s="33" t="str">
        <f>データ!O526</f>
        <v>-</v>
      </c>
      <c r="AL526" s="35" t="s">
        <v>977</v>
      </c>
      <c r="AM526" s="34" t="s">
        <v>2276</v>
      </c>
      <c r="AN526" s="33" t="str">
        <f>データ!Q526</f>
        <v>カーズ／真</v>
      </c>
      <c r="AO526" s="9" t="s">
        <v>2277</v>
      </c>
      <c r="AP526" s="33" t="str">
        <f>データ!S526</f>
        <v>-</v>
      </c>
      <c r="AQ526" s="35" t="s">
        <v>977</v>
      </c>
      <c r="AR526" s="34" t="s">
        <v>1260</v>
      </c>
      <c r="AS526" s="33" t="str">
        <f>データ!U526</f>
        <v>-</v>
      </c>
      <c r="AT526" s="35" t="s">
        <v>977</v>
      </c>
      <c r="AU526" s="34" t="s">
        <v>1260</v>
      </c>
      <c r="AV526" s="33" t="str">
        <f>データ!W526</f>
        <v>-</v>
      </c>
      <c r="AW526" s="35" t="s">
        <v>977</v>
      </c>
      <c r="AX526" s="34" t="s">
        <v>1260</v>
      </c>
      <c r="AY526" s="33" t="str">
        <f>データ!X526</f>
        <v>ポーカー</v>
      </c>
      <c r="AZ526" s="35" t="s">
        <v>977</v>
      </c>
      <c r="BA526" s="9" t="s">
        <v>972</v>
      </c>
    </row>
    <row r="527" spans="1:53" x14ac:dyDescent="0.15">
      <c r="A527" s="9" t="s">
        <v>969</v>
      </c>
      <c r="B527" s="9" t="s">
        <v>1392</v>
      </c>
      <c r="C527" s="32" t="str">
        <f>"./images/thumbnail/"&amp;データ!B527&amp;".jpg"</f>
        <v>./images/thumbnail/1615.jpg</v>
      </c>
      <c r="D527" s="32" t="s">
        <v>1393</v>
      </c>
      <c r="E527" s="32" t="str">
        <f>"./images/thumbnail/"&amp;データ!B527&amp;".jpg"</f>
        <v>./images/thumbnail/1615.jpg</v>
      </c>
      <c r="F527" s="32" t="s">
        <v>1064</v>
      </c>
      <c r="G527" s="32" t="s">
        <v>1260</v>
      </c>
      <c r="H527" s="32" t="str">
        <f>データ!D527</f>
        <v>ディミトリ</v>
      </c>
      <c r="I527" s="32" t="s">
        <v>977</v>
      </c>
      <c r="J527" s="32" t="s">
        <v>1260</v>
      </c>
      <c r="K527" s="32" t="str">
        <f>データ!E527</f>
        <v>SSR</v>
      </c>
      <c r="L527" s="32" t="s">
        <v>977</v>
      </c>
      <c r="M527" s="32" t="s">
        <v>1260</v>
      </c>
      <c r="N527" s="32">
        <f>データ!F527</f>
        <v>13</v>
      </c>
      <c r="O527" s="32" t="s">
        <v>977</v>
      </c>
      <c r="P527" s="32" t="s">
        <v>1260</v>
      </c>
      <c r="Q527" s="32" t="str">
        <f>データ!G527</f>
        <v>突</v>
      </c>
      <c r="R527" s="32" t="s">
        <v>977</v>
      </c>
      <c r="S527" s="32" t="s">
        <v>1260</v>
      </c>
      <c r="T527" s="33">
        <f>データ!H527</f>
        <v>16379</v>
      </c>
      <c r="U527" s="34" t="s">
        <v>977</v>
      </c>
      <c r="V527" s="34" t="s">
        <v>1260</v>
      </c>
      <c r="W527" s="33">
        <f>データ!I527</f>
        <v>5646</v>
      </c>
      <c r="X527" s="34" t="s">
        <v>977</v>
      </c>
      <c r="Y527" s="34" t="s">
        <v>1260</v>
      </c>
      <c r="Z527" s="33">
        <f>データ!J527</f>
        <v>6204</v>
      </c>
      <c r="AA527" s="34" t="s">
        <v>977</v>
      </c>
      <c r="AB527" s="34" t="s">
        <v>1260</v>
      </c>
      <c r="AC527" s="33" t="str">
        <f>データ!K527</f>
        <v>SS-</v>
      </c>
      <c r="AD527" s="32" t="s">
        <v>977</v>
      </c>
      <c r="AE527" s="34" t="s">
        <v>1260</v>
      </c>
      <c r="AF527" s="33">
        <f>データ!L527</f>
        <v>28229</v>
      </c>
      <c r="AG527" s="34" t="s">
        <v>977</v>
      </c>
      <c r="AH527" s="34" t="s">
        <v>2273</v>
      </c>
      <c r="AI527" s="33" t="str">
        <f>データ!M527</f>
        <v>強奪者の雷／絶</v>
      </c>
      <c r="AJ527" s="9" t="s">
        <v>2274</v>
      </c>
      <c r="AK527" s="33" t="str">
        <f>データ!O527</f>
        <v>-</v>
      </c>
      <c r="AL527" s="35" t="s">
        <v>977</v>
      </c>
      <c r="AM527" s="34" t="s">
        <v>2276</v>
      </c>
      <c r="AN527" s="33" t="str">
        <f>データ!Q527</f>
        <v>フォートレス／真</v>
      </c>
      <c r="AO527" s="9" t="s">
        <v>2277</v>
      </c>
      <c r="AP527" s="33" t="str">
        <f>データ!S527</f>
        <v>-</v>
      </c>
      <c r="AQ527" s="35" t="s">
        <v>977</v>
      </c>
      <c r="AR527" s="34" t="s">
        <v>1260</v>
      </c>
      <c r="AS527" s="33" t="str">
        <f>データ!U527</f>
        <v>-</v>
      </c>
      <c r="AT527" s="35" t="s">
        <v>977</v>
      </c>
      <c r="AU527" s="34" t="s">
        <v>1260</v>
      </c>
      <c r="AV527" s="33" t="str">
        <f>データ!W527</f>
        <v>-</v>
      </c>
      <c r="AW527" s="35" t="s">
        <v>977</v>
      </c>
      <c r="AX527" s="34" t="s">
        <v>1260</v>
      </c>
      <c r="AY527" s="33" t="str">
        <f>データ!X527</f>
        <v>誓いイベ</v>
      </c>
      <c r="AZ527" s="35" t="s">
        <v>977</v>
      </c>
      <c r="BA527" s="9" t="s">
        <v>972</v>
      </c>
    </row>
    <row r="528" spans="1:53" x14ac:dyDescent="0.15">
      <c r="A528" s="9" t="s">
        <v>969</v>
      </c>
      <c r="B528" s="9" t="s">
        <v>1392</v>
      </c>
      <c r="C528" s="32" t="str">
        <f>"./images/thumbnail/"&amp;データ!B528&amp;".jpg"</f>
        <v>./images/thumbnail/1614.jpg</v>
      </c>
      <c r="D528" s="32" t="s">
        <v>1393</v>
      </c>
      <c r="E528" s="32" t="str">
        <f>"./images/thumbnail/"&amp;データ!B528&amp;".jpg"</f>
        <v>./images/thumbnail/1614.jpg</v>
      </c>
      <c r="F528" s="32" t="s">
        <v>1064</v>
      </c>
      <c r="G528" s="32" t="s">
        <v>1260</v>
      </c>
      <c r="H528" s="32" t="str">
        <f>データ!D528</f>
        <v>ジャンヌ</v>
      </c>
      <c r="I528" s="32" t="s">
        <v>977</v>
      </c>
      <c r="J528" s="32" t="s">
        <v>1260</v>
      </c>
      <c r="K528" s="32" t="str">
        <f>データ!E528</f>
        <v>SSR</v>
      </c>
      <c r="L528" s="32" t="s">
        <v>977</v>
      </c>
      <c r="M528" s="32" t="s">
        <v>1260</v>
      </c>
      <c r="N528" s="32">
        <f>データ!F528</f>
        <v>13</v>
      </c>
      <c r="O528" s="32" t="s">
        <v>977</v>
      </c>
      <c r="P528" s="32" t="s">
        <v>1260</v>
      </c>
      <c r="Q528" s="32" t="str">
        <f>データ!G528</f>
        <v>遠</v>
      </c>
      <c r="R528" s="32" t="s">
        <v>977</v>
      </c>
      <c r="S528" s="32" t="s">
        <v>1260</v>
      </c>
      <c r="T528" s="33">
        <f>データ!H528</f>
        <v>18813</v>
      </c>
      <c r="U528" s="34" t="s">
        <v>977</v>
      </c>
      <c r="V528" s="34" t="s">
        <v>1260</v>
      </c>
      <c r="W528" s="33">
        <f>データ!I528</f>
        <v>6566</v>
      </c>
      <c r="X528" s="34" t="s">
        <v>977</v>
      </c>
      <c r="Y528" s="34" t="s">
        <v>1260</v>
      </c>
      <c r="Z528" s="33">
        <f>データ!J528</f>
        <v>4325</v>
      </c>
      <c r="AA528" s="34" t="s">
        <v>977</v>
      </c>
      <c r="AB528" s="34" t="s">
        <v>1260</v>
      </c>
      <c r="AC528" s="33" t="str">
        <f>データ!K528</f>
        <v>S-</v>
      </c>
      <c r="AD528" s="32" t="s">
        <v>977</v>
      </c>
      <c r="AE528" s="34" t="s">
        <v>1260</v>
      </c>
      <c r="AF528" s="33">
        <f>データ!L528</f>
        <v>29704</v>
      </c>
      <c r="AG528" s="34" t="s">
        <v>977</v>
      </c>
      <c r="AH528" s="34" t="s">
        <v>2273</v>
      </c>
      <c r="AI528" s="33" t="str">
        <f>データ!M528</f>
        <v>天魔幻の閃光／絶</v>
      </c>
      <c r="AJ528" s="9" t="s">
        <v>2274</v>
      </c>
      <c r="AK528" s="33" t="str">
        <f>データ!O528</f>
        <v>-</v>
      </c>
      <c r="AL528" s="35" t="s">
        <v>977</v>
      </c>
      <c r="AM528" s="34" t="s">
        <v>2276</v>
      </c>
      <c r="AN528" s="33" t="str">
        <f>データ!Q528</f>
        <v>エースオーダー</v>
      </c>
      <c r="AO528" s="9" t="s">
        <v>2277</v>
      </c>
      <c r="AP528" s="33" t="str">
        <f>データ!S528</f>
        <v>-</v>
      </c>
      <c r="AQ528" s="35" t="s">
        <v>977</v>
      </c>
      <c r="AR528" s="34" t="s">
        <v>1260</v>
      </c>
      <c r="AS528" s="33" t="str">
        <f>データ!U528</f>
        <v>-</v>
      </c>
      <c r="AT528" s="35" t="s">
        <v>977</v>
      </c>
      <c r="AU528" s="34" t="s">
        <v>1260</v>
      </c>
      <c r="AV528" s="33" t="str">
        <f>データ!W528</f>
        <v>-</v>
      </c>
      <c r="AW528" s="35" t="s">
        <v>977</v>
      </c>
      <c r="AX528" s="34" t="s">
        <v>1260</v>
      </c>
      <c r="AY528" s="33" t="str">
        <f>データ!X528</f>
        <v>常設</v>
      </c>
      <c r="AZ528" s="35" t="s">
        <v>977</v>
      </c>
      <c r="BA528" s="9" t="s">
        <v>972</v>
      </c>
    </row>
    <row r="529" spans="1:53" x14ac:dyDescent="0.15">
      <c r="A529" s="9" t="s">
        <v>969</v>
      </c>
      <c r="B529" s="9" t="s">
        <v>1392</v>
      </c>
      <c r="C529" s="32" t="str">
        <f>"./images/thumbnail/"&amp;データ!B529&amp;".jpg"</f>
        <v>./images/thumbnail/1612.jpg</v>
      </c>
      <c r="D529" s="32" t="s">
        <v>1393</v>
      </c>
      <c r="E529" s="32" t="str">
        <f>"./images/thumbnail/"&amp;データ!B529&amp;".jpg"</f>
        <v>./images/thumbnail/1612.jpg</v>
      </c>
      <c r="F529" s="32" t="s">
        <v>1064</v>
      </c>
      <c r="G529" s="32" t="s">
        <v>1260</v>
      </c>
      <c r="H529" s="32" t="str">
        <f>データ!D529</f>
        <v>ノーラン</v>
      </c>
      <c r="I529" s="32" t="s">
        <v>977</v>
      </c>
      <c r="J529" s="32" t="s">
        <v>1260</v>
      </c>
      <c r="K529" s="32" t="str">
        <f>データ!E529</f>
        <v>SSR</v>
      </c>
      <c r="L529" s="32" t="s">
        <v>977</v>
      </c>
      <c r="M529" s="32" t="s">
        <v>1260</v>
      </c>
      <c r="N529" s="32">
        <f>データ!F529</f>
        <v>13</v>
      </c>
      <c r="O529" s="32" t="s">
        <v>977</v>
      </c>
      <c r="P529" s="32" t="s">
        <v>1260</v>
      </c>
      <c r="Q529" s="32" t="str">
        <f>データ!G529</f>
        <v>打</v>
      </c>
      <c r="R529" s="32" t="s">
        <v>977</v>
      </c>
      <c r="S529" s="32" t="s">
        <v>1260</v>
      </c>
      <c r="T529" s="33">
        <f>データ!H529</f>
        <v>18998</v>
      </c>
      <c r="U529" s="34" t="s">
        <v>977</v>
      </c>
      <c r="V529" s="34" t="s">
        <v>1260</v>
      </c>
      <c r="W529" s="33">
        <f>データ!I529</f>
        <v>6213</v>
      </c>
      <c r="X529" s="34" t="s">
        <v>977</v>
      </c>
      <c r="Y529" s="34" t="s">
        <v>1260</v>
      </c>
      <c r="Z529" s="33">
        <f>データ!J529</f>
        <v>6784</v>
      </c>
      <c r="AA529" s="34" t="s">
        <v>977</v>
      </c>
      <c r="AB529" s="34" t="s">
        <v>1260</v>
      </c>
      <c r="AC529" s="33" t="str">
        <f>データ!K529</f>
        <v>A-</v>
      </c>
      <c r="AD529" s="32" t="s">
        <v>977</v>
      </c>
      <c r="AE529" s="34" t="s">
        <v>1260</v>
      </c>
      <c r="AF529" s="33">
        <f>データ!L529</f>
        <v>31995</v>
      </c>
      <c r="AG529" s="34" t="s">
        <v>977</v>
      </c>
      <c r="AH529" s="34" t="s">
        <v>2273</v>
      </c>
      <c r="AI529" s="33" t="str">
        <f>データ!M529</f>
        <v>地幻光の交叉線／絶</v>
      </c>
      <c r="AJ529" s="9" t="s">
        <v>2274</v>
      </c>
      <c r="AK529" s="33" t="str">
        <f>データ!O529</f>
        <v>-</v>
      </c>
      <c r="AL529" s="35" t="s">
        <v>977</v>
      </c>
      <c r="AM529" s="34" t="s">
        <v>2276</v>
      </c>
      <c r="AN529" s="33" t="str">
        <f>データ!Q529</f>
        <v>ポイントライズ／真</v>
      </c>
      <c r="AO529" s="9" t="s">
        <v>2277</v>
      </c>
      <c r="AP529" s="33" t="str">
        <f>データ!S529</f>
        <v>-</v>
      </c>
      <c r="AQ529" s="35" t="s">
        <v>977</v>
      </c>
      <c r="AR529" s="34" t="s">
        <v>1260</v>
      </c>
      <c r="AS529" s="33" t="str">
        <f>データ!U529</f>
        <v>-</v>
      </c>
      <c r="AT529" s="35" t="s">
        <v>977</v>
      </c>
      <c r="AU529" s="34" t="s">
        <v>1260</v>
      </c>
      <c r="AV529" s="33" t="str">
        <f>データ!W529</f>
        <v>-</v>
      </c>
      <c r="AW529" s="35" t="s">
        <v>977</v>
      </c>
      <c r="AX529" s="34" t="s">
        <v>1260</v>
      </c>
      <c r="AY529" s="33" t="str">
        <f>データ!X529</f>
        <v>常設</v>
      </c>
      <c r="AZ529" s="35" t="s">
        <v>977</v>
      </c>
      <c r="BA529" s="9" t="s">
        <v>972</v>
      </c>
    </row>
    <row r="530" spans="1:53" x14ac:dyDescent="0.15">
      <c r="A530" s="9" t="s">
        <v>969</v>
      </c>
      <c r="B530" s="9" t="s">
        <v>1392</v>
      </c>
      <c r="C530" s="32" t="str">
        <f>"./images/thumbnail/"&amp;データ!B530&amp;".jpg"</f>
        <v>./images/thumbnail/1610.jpg</v>
      </c>
      <c r="D530" s="32" t="s">
        <v>1393</v>
      </c>
      <c r="E530" s="32" t="str">
        <f>"./images/thumbnail/"&amp;データ!B530&amp;".jpg"</f>
        <v>./images/thumbnail/1610.jpg</v>
      </c>
      <c r="F530" s="32" t="s">
        <v>1064</v>
      </c>
      <c r="G530" s="32" t="s">
        <v>1260</v>
      </c>
      <c r="H530" s="32" t="str">
        <f>データ!D530</f>
        <v>シグマ</v>
      </c>
      <c r="I530" s="32" t="s">
        <v>977</v>
      </c>
      <c r="J530" s="32" t="s">
        <v>1260</v>
      </c>
      <c r="K530" s="32" t="str">
        <f>データ!E530</f>
        <v>UR</v>
      </c>
      <c r="L530" s="32" t="s">
        <v>977</v>
      </c>
      <c r="M530" s="32" t="s">
        <v>1260</v>
      </c>
      <c r="N530" s="32">
        <f>データ!F530</f>
        <v>14</v>
      </c>
      <c r="O530" s="32" t="s">
        <v>977</v>
      </c>
      <c r="P530" s="32" t="s">
        <v>1260</v>
      </c>
      <c r="Q530" s="32" t="str">
        <f>データ!G530</f>
        <v>突</v>
      </c>
      <c r="R530" s="32" t="s">
        <v>977</v>
      </c>
      <c r="S530" s="32" t="s">
        <v>1260</v>
      </c>
      <c r="T530" s="33">
        <f>データ!H530</f>
        <v>18971</v>
      </c>
      <c r="U530" s="34" t="s">
        <v>977</v>
      </c>
      <c r="V530" s="34" t="s">
        <v>1260</v>
      </c>
      <c r="W530" s="33">
        <f>データ!I530</f>
        <v>5977</v>
      </c>
      <c r="X530" s="34" t="s">
        <v>977</v>
      </c>
      <c r="Y530" s="34" t="s">
        <v>1260</v>
      </c>
      <c r="Z530" s="33">
        <f>データ!J530</f>
        <v>6569</v>
      </c>
      <c r="AA530" s="34" t="s">
        <v>977</v>
      </c>
      <c r="AB530" s="34" t="s">
        <v>1260</v>
      </c>
      <c r="AC530" s="33" t="str">
        <f>データ!K530</f>
        <v>SS3</v>
      </c>
      <c r="AD530" s="32" t="s">
        <v>977</v>
      </c>
      <c r="AE530" s="34" t="s">
        <v>1260</v>
      </c>
      <c r="AF530" s="33">
        <f>データ!L530</f>
        <v>31517</v>
      </c>
      <c r="AG530" s="34" t="s">
        <v>977</v>
      </c>
      <c r="AH530" s="34" t="s">
        <v>2273</v>
      </c>
      <c r="AI530" s="33" t="str">
        <f>データ!M530</f>
        <v>対紫の薙風／煌</v>
      </c>
      <c r="AJ530" s="9" t="s">
        <v>2274</v>
      </c>
      <c r="AK530" s="33" t="str">
        <f>データ!O530</f>
        <v>-</v>
      </c>
      <c r="AL530" s="35" t="s">
        <v>977</v>
      </c>
      <c r="AM530" s="34" t="s">
        <v>2276</v>
      </c>
      <c r="AN530" s="33" t="str">
        <f>データ!Q530</f>
        <v>ランページ／絶</v>
      </c>
      <c r="AO530" s="9" t="s">
        <v>2277</v>
      </c>
      <c r="AP530" s="33" t="str">
        <f>データ!S530</f>
        <v>-</v>
      </c>
      <c r="AQ530" s="35" t="s">
        <v>977</v>
      </c>
      <c r="AR530" s="34" t="s">
        <v>1260</v>
      </c>
      <c r="AS530" s="33" t="str">
        <f>データ!U530</f>
        <v>-</v>
      </c>
      <c r="AT530" s="35" t="s">
        <v>977</v>
      </c>
      <c r="AU530" s="34" t="s">
        <v>1260</v>
      </c>
      <c r="AV530" s="33" t="str">
        <f>データ!W530</f>
        <v>-</v>
      </c>
      <c r="AW530" s="35" t="s">
        <v>977</v>
      </c>
      <c r="AX530" s="34" t="s">
        <v>1260</v>
      </c>
      <c r="AY530" s="33" t="str">
        <f>データ!X530</f>
        <v>常設</v>
      </c>
      <c r="AZ530" s="35" t="s">
        <v>977</v>
      </c>
      <c r="BA530" s="9" t="s">
        <v>972</v>
      </c>
    </row>
    <row r="531" spans="1:53" x14ac:dyDescent="0.15">
      <c r="A531" s="9" t="s">
        <v>969</v>
      </c>
      <c r="B531" s="9" t="s">
        <v>1392</v>
      </c>
      <c r="C531" s="32" t="str">
        <f>"./images/thumbnail/"&amp;データ!B531&amp;".jpg"</f>
        <v>./images/thumbnail/1608.jpg</v>
      </c>
      <c r="D531" s="32" t="s">
        <v>1393</v>
      </c>
      <c r="E531" s="32" t="str">
        <f>"./images/thumbnail/"&amp;データ!B531&amp;".jpg"</f>
        <v>./images/thumbnail/1608.jpg</v>
      </c>
      <c r="F531" s="32" t="s">
        <v>1064</v>
      </c>
      <c r="G531" s="32" t="s">
        <v>1260</v>
      </c>
      <c r="H531" s="32" t="str">
        <f>データ!D531</f>
        <v>メビウス</v>
      </c>
      <c r="I531" s="32" t="s">
        <v>977</v>
      </c>
      <c r="J531" s="32" t="s">
        <v>1260</v>
      </c>
      <c r="K531" s="32" t="str">
        <f>データ!E531</f>
        <v>UR</v>
      </c>
      <c r="L531" s="32" t="s">
        <v>977</v>
      </c>
      <c r="M531" s="32" t="s">
        <v>1260</v>
      </c>
      <c r="N531" s="32">
        <f>データ!F531</f>
        <v>14</v>
      </c>
      <c r="O531" s="32" t="s">
        <v>977</v>
      </c>
      <c r="P531" s="32" t="s">
        <v>1260</v>
      </c>
      <c r="Q531" s="32" t="str">
        <f>データ!G531</f>
        <v>斬</v>
      </c>
      <c r="R531" s="32" t="s">
        <v>977</v>
      </c>
      <c r="S531" s="32" t="s">
        <v>1260</v>
      </c>
      <c r="T531" s="33">
        <f>データ!H531</f>
        <v>17646</v>
      </c>
      <c r="U531" s="34" t="s">
        <v>977</v>
      </c>
      <c r="V531" s="34" t="s">
        <v>1260</v>
      </c>
      <c r="W531" s="33">
        <f>データ!I531</f>
        <v>8113</v>
      </c>
      <c r="X531" s="34" t="s">
        <v>977</v>
      </c>
      <c r="Y531" s="34" t="s">
        <v>1260</v>
      </c>
      <c r="Z531" s="33">
        <f>データ!J531</f>
        <v>6197</v>
      </c>
      <c r="AA531" s="34" t="s">
        <v>977</v>
      </c>
      <c r="AB531" s="34" t="s">
        <v>1260</v>
      </c>
      <c r="AC531" s="33" t="str">
        <f>データ!K531</f>
        <v>S</v>
      </c>
      <c r="AD531" s="32" t="s">
        <v>977</v>
      </c>
      <c r="AE531" s="34" t="s">
        <v>1260</v>
      </c>
      <c r="AF531" s="33">
        <f>データ!L531</f>
        <v>31956</v>
      </c>
      <c r="AG531" s="34" t="s">
        <v>977</v>
      </c>
      <c r="AH531" s="34" t="s">
        <v>2273</v>
      </c>
      <c r="AI531" s="33" t="str">
        <f>データ!M531</f>
        <v>斬紅の神威</v>
      </c>
      <c r="AJ531" s="9" t="s">
        <v>2274</v>
      </c>
      <c r="AK531" s="33" t="str">
        <f>データ!O531</f>
        <v>-</v>
      </c>
      <c r="AL531" s="35" t="s">
        <v>977</v>
      </c>
      <c r="AM531" s="34" t="s">
        <v>2276</v>
      </c>
      <c r="AN531" s="33" t="str">
        <f>データ!Q531</f>
        <v>シャドウ／真</v>
      </c>
      <c r="AO531" s="9" t="s">
        <v>2277</v>
      </c>
      <c r="AP531" s="33" t="str">
        <f>データ!S531</f>
        <v>-</v>
      </c>
      <c r="AQ531" s="35" t="s">
        <v>977</v>
      </c>
      <c r="AR531" s="34" t="s">
        <v>1260</v>
      </c>
      <c r="AS531" s="33" t="str">
        <f>データ!U531</f>
        <v>-</v>
      </c>
      <c r="AT531" s="35" t="s">
        <v>977</v>
      </c>
      <c r="AU531" s="34" t="s">
        <v>1260</v>
      </c>
      <c r="AV531" s="33" t="str">
        <f>データ!W531</f>
        <v>-</v>
      </c>
      <c r="AW531" s="35" t="s">
        <v>977</v>
      </c>
      <c r="AX531" s="34" t="s">
        <v>1260</v>
      </c>
      <c r="AY531" s="33" t="str">
        <f>データ!X531</f>
        <v>常設</v>
      </c>
      <c r="AZ531" s="35" t="s">
        <v>977</v>
      </c>
      <c r="BA531" s="9" t="s">
        <v>972</v>
      </c>
    </row>
    <row r="532" spans="1:53" x14ac:dyDescent="0.15">
      <c r="A532" s="9" t="s">
        <v>969</v>
      </c>
      <c r="B532" s="9" t="s">
        <v>1392</v>
      </c>
      <c r="C532" s="32" t="str">
        <f>"./images/thumbnail/"&amp;データ!B532&amp;".jpg"</f>
        <v>./images/thumbnail/1606.jpg</v>
      </c>
      <c r="D532" s="32" t="s">
        <v>1393</v>
      </c>
      <c r="E532" s="32" t="str">
        <f>"./images/thumbnail/"&amp;データ!B532&amp;".jpg"</f>
        <v>./images/thumbnail/1606.jpg</v>
      </c>
      <c r="F532" s="32" t="s">
        <v>1064</v>
      </c>
      <c r="G532" s="32" t="s">
        <v>1260</v>
      </c>
      <c r="H532" s="32" t="str">
        <f>データ!D532</f>
        <v>シャルロ</v>
      </c>
      <c r="I532" s="32" t="s">
        <v>977</v>
      </c>
      <c r="J532" s="32" t="s">
        <v>1260</v>
      </c>
      <c r="K532" s="32" t="str">
        <f>データ!E532</f>
        <v>UR</v>
      </c>
      <c r="L532" s="32" t="s">
        <v>977</v>
      </c>
      <c r="M532" s="32" t="s">
        <v>1260</v>
      </c>
      <c r="N532" s="32">
        <f>データ!F532</f>
        <v>14</v>
      </c>
      <c r="O532" s="32" t="s">
        <v>977</v>
      </c>
      <c r="P532" s="32" t="s">
        <v>1260</v>
      </c>
      <c r="Q532" s="32" t="str">
        <f>データ!G532</f>
        <v>斬</v>
      </c>
      <c r="R532" s="32" t="s">
        <v>977</v>
      </c>
      <c r="S532" s="32" t="s">
        <v>1260</v>
      </c>
      <c r="T532" s="33">
        <f>データ!H532</f>
        <v>16504</v>
      </c>
      <c r="U532" s="34" t="s">
        <v>977</v>
      </c>
      <c r="V532" s="34" t="s">
        <v>1260</v>
      </c>
      <c r="W532" s="33">
        <f>データ!I532</f>
        <v>7590</v>
      </c>
      <c r="X532" s="34" t="s">
        <v>977</v>
      </c>
      <c r="Y532" s="34" t="s">
        <v>1260</v>
      </c>
      <c r="Z532" s="33">
        <f>データ!J532</f>
        <v>6977</v>
      </c>
      <c r="AA532" s="34" t="s">
        <v>977</v>
      </c>
      <c r="AB532" s="34" t="s">
        <v>1260</v>
      </c>
      <c r="AC532" s="33" t="str">
        <f>データ!K532</f>
        <v>S</v>
      </c>
      <c r="AD532" s="32" t="s">
        <v>977</v>
      </c>
      <c r="AE532" s="34" t="s">
        <v>1260</v>
      </c>
      <c r="AF532" s="33">
        <f>データ!L532</f>
        <v>31071</v>
      </c>
      <c r="AG532" s="34" t="s">
        <v>977</v>
      </c>
      <c r="AH532" s="34" t="s">
        <v>2273</v>
      </c>
      <c r="AI532" s="33" t="str">
        <f>データ!M532</f>
        <v>対紫の突風／煌</v>
      </c>
      <c r="AJ532" s="9" t="s">
        <v>2274</v>
      </c>
      <c r="AK532" s="33" t="str">
        <f>データ!O532</f>
        <v>-</v>
      </c>
      <c r="AL532" s="35" t="s">
        <v>977</v>
      </c>
      <c r="AM532" s="34" t="s">
        <v>2276</v>
      </c>
      <c r="AN532" s="33" t="str">
        <f>データ!Q532</f>
        <v>エッジノート／絶</v>
      </c>
      <c r="AO532" s="9" t="s">
        <v>2277</v>
      </c>
      <c r="AP532" s="33" t="str">
        <f>データ!S532</f>
        <v>-</v>
      </c>
      <c r="AQ532" s="35" t="s">
        <v>977</v>
      </c>
      <c r="AR532" s="34" t="s">
        <v>1260</v>
      </c>
      <c r="AS532" s="33" t="str">
        <f>データ!U532</f>
        <v>-</v>
      </c>
      <c r="AT532" s="35" t="s">
        <v>977</v>
      </c>
      <c r="AU532" s="34" t="s">
        <v>1260</v>
      </c>
      <c r="AV532" s="33" t="str">
        <f>データ!W532</f>
        <v>-</v>
      </c>
      <c r="AW532" s="35" t="s">
        <v>977</v>
      </c>
      <c r="AX532" s="34" t="s">
        <v>1260</v>
      </c>
      <c r="AY532" s="33" t="str">
        <f>データ!X532</f>
        <v>第8回統一報酬</v>
      </c>
      <c r="AZ532" s="35" t="s">
        <v>977</v>
      </c>
      <c r="BA532" s="9" t="s">
        <v>972</v>
      </c>
    </row>
    <row r="533" spans="1:53" x14ac:dyDescent="0.15">
      <c r="A533" s="9" t="s">
        <v>969</v>
      </c>
      <c r="B533" s="9" t="s">
        <v>1392</v>
      </c>
      <c r="C533" s="32" t="str">
        <f>"./images/thumbnail/"&amp;データ!B533&amp;".jpg"</f>
        <v>./images/thumbnail/1605.jpg</v>
      </c>
      <c r="D533" s="32" t="s">
        <v>1393</v>
      </c>
      <c r="E533" s="32" t="str">
        <f>"./images/thumbnail/"&amp;データ!B533&amp;".jpg"</f>
        <v>./images/thumbnail/1605.jpg</v>
      </c>
      <c r="F533" s="32" t="s">
        <v>1064</v>
      </c>
      <c r="G533" s="32" t="s">
        <v>1260</v>
      </c>
      <c r="H533" s="32" t="str">
        <f>データ!D533</f>
        <v>シャルロ</v>
      </c>
      <c r="I533" s="32" t="s">
        <v>977</v>
      </c>
      <c r="J533" s="32" t="s">
        <v>1260</v>
      </c>
      <c r="K533" s="32" t="str">
        <f>データ!E533</f>
        <v>SSR</v>
      </c>
      <c r="L533" s="32" t="s">
        <v>977</v>
      </c>
      <c r="M533" s="32" t="s">
        <v>1260</v>
      </c>
      <c r="N533" s="32">
        <f>データ!F533</f>
        <v>13</v>
      </c>
      <c r="O533" s="32" t="s">
        <v>977</v>
      </c>
      <c r="P533" s="32" t="s">
        <v>1260</v>
      </c>
      <c r="Q533" s="32" t="str">
        <f>データ!G533</f>
        <v>斬</v>
      </c>
      <c r="R533" s="32" t="s">
        <v>977</v>
      </c>
      <c r="S533" s="32" t="s">
        <v>1260</v>
      </c>
      <c r="T533" s="33">
        <f>データ!H533</f>
        <v>15632</v>
      </c>
      <c r="U533" s="34" t="s">
        <v>977</v>
      </c>
      <c r="V533" s="34" t="s">
        <v>1260</v>
      </c>
      <c r="W533" s="33">
        <f>データ!I533</f>
        <v>7188</v>
      </c>
      <c r="X533" s="34" t="s">
        <v>977</v>
      </c>
      <c r="Y533" s="34" t="s">
        <v>1260</v>
      </c>
      <c r="Z533" s="33">
        <f>データ!J533</f>
        <v>5670</v>
      </c>
      <c r="AA533" s="34" t="s">
        <v>977</v>
      </c>
      <c r="AB533" s="34" t="s">
        <v>1260</v>
      </c>
      <c r="AC533" s="33" t="str">
        <f>データ!K533</f>
        <v>A+</v>
      </c>
      <c r="AD533" s="32" t="s">
        <v>977</v>
      </c>
      <c r="AE533" s="34" t="s">
        <v>1260</v>
      </c>
      <c r="AF533" s="33">
        <f>データ!L533</f>
        <v>28490</v>
      </c>
      <c r="AG533" s="34" t="s">
        <v>977</v>
      </c>
      <c r="AH533" s="34" t="s">
        <v>2273</v>
      </c>
      <c r="AI533" s="33" t="str">
        <f>データ!M533</f>
        <v>対紫の突風／絶</v>
      </c>
      <c r="AJ533" s="9" t="s">
        <v>2274</v>
      </c>
      <c r="AK533" s="33" t="str">
        <f>データ!O533</f>
        <v>-</v>
      </c>
      <c r="AL533" s="35" t="s">
        <v>977</v>
      </c>
      <c r="AM533" s="34" t="s">
        <v>2276</v>
      </c>
      <c r="AN533" s="33" t="str">
        <f>データ!Q533</f>
        <v>エッジノート／真</v>
      </c>
      <c r="AO533" s="9" t="s">
        <v>2277</v>
      </c>
      <c r="AP533" s="33" t="str">
        <f>データ!S533</f>
        <v>-</v>
      </c>
      <c r="AQ533" s="35" t="s">
        <v>977</v>
      </c>
      <c r="AR533" s="34" t="s">
        <v>1260</v>
      </c>
      <c r="AS533" s="33" t="str">
        <f>データ!U533</f>
        <v>-</v>
      </c>
      <c r="AT533" s="35" t="s">
        <v>977</v>
      </c>
      <c r="AU533" s="34" t="s">
        <v>1260</v>
      </c>
      <c r="AV533" s="33" t="str">
        <f>データ!W533</f>
        <v>-</v>
      </c>
      <c r="AW533" s="35" t="s">
        <v>977</v>
      </c>
      <c r="AX533" s="34" t="s">
        <v>1260</v>
      </c>
      <c r="AY533" s="33" t="str">
        <f>データ!X533</f>
        <v>第8回統一報酬</v>
      </c>
      <c r="AZ533" s="35" t="s">
        <v>977</v>
      </c>
      <c r="BA533" s="9" t="s">
        <v>972</v>
      </c>
    </row>
    <row r="534" spans="1:53" x14ac:dyDescent="0.15">
      <c r="A534" s="9" t="s">
        <v>969</v>
      </c>
      <c r="B534" s="9" t="s">
        <v>1392</v>
      </c>
      <c r="C534" s="32" t="str">
        <f>"./images/thumbnail/"&amp;データ!B534&amp;".jpg"</f>
        <v>./images/thumbnail/1604.jpg</v>
      </c>
      <c r="D534" s="32" t="s">
        <v>1393</v>
      </c>
      <c r="E534" s="32" t="str">
        <f>"./images/thumbnail/"&amp;データ!B534&amp;".jpg"</f>
        <v>./images/thumbnail/1604.jpg</v>
      </c>
      <c r="F534" s="32" t="s">
        <v>1064</v>
      </c>
      <c r="G534" s="32" t="s">
        <v>1260</v>
      </c>
      <c r="H534" s="32" t="str">
        <f>データ!D534</f>
        <v>シャルロ</v>
      </c>
      <c r="I534" s="32" t="s">
        <v>977</v>
      </c>
      <c r="J534" s="32" t="s">
        <v>1260</v>
      </c>
      <c r="K534" s="32" t="str">
        <f>データ!E534</f>
        <v>SSR</v>
      </c>
      <c r="L534" s="32" t="s">
        <v>977</v>
      </c>
      <c r="M534" s="32" t="s">
        <v>1260</v>
      </c>
      <c r="N534" s="32">
        <f>データ!F534</f>
        <v>12</v>
      </c>
      <c r="O534" s="32" t="s">
        <v>977</v>
      </c>
      <c r="P534" s="32" t="s">
        <v>1260</v>
      </c>
      <c r="Q534" s="32" t="str">
        <f>データ!G534</f>
        <v>斬</v>
      </c>
      <c r="R534" s="32" t="s">
        <v>977</v>
      </c>
      <c r="S534" s="32" t="s">
        <v>1260</v>
      </c>
      <c r="T534" s="33">
        <f>データ!H534</f>
        <v>14352</v>
      </c>
      <c r="U534" s="34" t="s">
        <v>977</v>
      </c>
      <c r="V534" s="34" t="s">
        <v>1260</v>
      </c>
      <c r="W534" s="33">
        <f>データ!I534</f>
        <v>6600</v>
      </c>
      <c r="X534" s="34" t="s">
        <v>977</v>
      </c>
      <c r="Y534" s="34" t="s">
        <v>1260</v>
      </c>
      <c r="Z534" s="33">
        <f>データ!J534</f>
        <v>5347</v>
      </c>
      <c r="AA534" s="34" t="s">
        <v>977</v>
      </c>
      <c r="AB534" s="34" t="s">
        <v>1260</v>
      </c>
      <c r="AC534" s="33" t="str">
        <f>データ!K534</f>
        <v>A+</v>
      </c>
      <c r="AD534" s="32" t="s">
        <v>977</v>
      </c>
      <c r="AE534" s="34" t="s">
        <v>1260</v>
      </c>
      <c r="AF534" s="33">
        <f>データ!L534</f>
        <v>26299</v>
      </c>
      <c r="AG534" s="34" t="s">
        <v>977</v>
      </c>
      <c r="AH534" s="34" t="s">
        <v>2273</v>
      </c>
      <c r="AI534" s="33" t="str">
        <f>データ!M534</f>
        <v>対紫の突風／絶</v>
      </c>
      <c r="AJ534" s="9" t="s">
        <v>2274</v>
      </c>
      <c r="AK534" s="33" t="str">
        <f>データ!O534</f>
        <v>-</v>
      </c>
      <c r="AL534" s="35" t="s">
        <v>977</v>
      </c>
      <c r="AM534" s="34" t="s">
        <v>2276</v>
      </c>
      <c r="AN534" s="33" t="str">
        <f>データ!Q534</f>
        <v>エッジノート／真</v>
      </c>
      <c r="AO534" s="9" t="s">
        <v>2277</v>
      </c>
      <c r="AP534" s="33" t="str">
        <f>データ!S534</f>
        <v>-</v>
      </c>
      <c r="AQ534" s="35" t="s">
        <v>977</v>
      </c>
      <c r="AR534" s="34" t="s">
        <v>1260</v>
      </c>
      <c r="AS534" s="33" t="str">
        <f>データ!U534</f>
        <v>-</v>
      </c>
      <c r="AT534" s="35" t="s">
        <v>977</v>
      </c>
      <c r="AU534" s="34" t="s">
        <v>1260</v>
      </c>
      <c r="AV534" s="33" t="str">
        <f>データ!W534</f>
        <v>-</v>
      </c>
      <c r="AW534" s="35" t="s">
        <v>977</v>
      </c>
      <c r="AX534" s="34" t="s">
        <v>1260</v>
      </c>
      <c r="AY534" s="33" t="str">
        <f>データ!X534</f>
        <v>第8回統一報酬</v>
      </c>
      <c r="AZ534" s="35" t="s">
        <v>977</v>
      </c>
      <c r="BA534" s="9" t="s">
        <v>972</v>
      </c>
    </row>
    <row r="535" spans="1:53" x14ac:dyDescent="0.15">
      <c r="A535" s="9" t="s">
        <v>969</v>
      </c>
      <c r="B535" s="9" t="s">
        <v>1392</v>
      </c>
      <c r="C535" s="32" t="str">
        <f>"./images/thumbnail/"&amp;データ!B535&amp;".jpg"</f>
        <v>./images/thumbnail/1602.jpg</v>
      </c>
      <c r="D535" s="32" t="s">
        <v>1393</v>
      </c>
      <c r="E535" s="32" t="str">
        <f>"./images/thumbnail/"&amp;データ!B535&amp;".jpg"</f>
        <v>./images/thumbnail/1602.jpg</v>
      </c>
      <c r="F535" s="32" t="s">
        <v>1064</v>
      </c>
      <c r="G535" s="32" t="s">
        <v>1260</v>
      </c>
      <c r="H535" s="32" t="str">
        <f>データ!D535</f>
        <v>ルミナス</v>
      </c>
      <c r="I535" s="32" t="s">
        <v>977</v>
      </c>
      <c r="J535" s="32" t="s">
        <v>1260</v>
      </c>
      <c r="K535" s="32" t="str">
        <f>データ!E535</f>
        <v>UR</v>
      </c>
      <c r="L535" s="32" t="s">
        <v>977</v>
      </c>
      <c r="M535" s="32" t="s">
        <v>1260</v>
      </c>
      <c r="N535" s="32">
        <f>データ!F535</f>
        <v>14</v>
      </c>
      <c r="O535" s="32" t="s">
        <v>977</v>
      </c>
      <c r="P535" s="32" t="s">
        <v>1260</v>
      </c>
      <c r="Q535" s="32" t="str">
        <f>データ!G535</f>
        <v>斬</v>
      </c>
      <c r="R535" s="32" t="s">
        <v>977</v>
      </c>
      <c r="S535" s="32" t="s">
        <v>1260</v>
      </c>
      <c r="T535" s="33">
        <f>データ!H535</f>
        <v>17921</v>
      </c>
      <c r="U535" s="34" t="s">
        <v>977</v>
      </c>
      <c r="V535" s="34" t="s">
        <v>1260</v>
      </c>
      <c r="W535" s="33">
        <f>データ!I535</f>
        <v>8240</v>
      </c>
      <c r="X535" s="34" t="s">
        <v>977</v>
      </c>
      <c r="Y535" s="34" t="s">
        <v>1260</v>
      </c>
      <c r="Z535" s="33">
        <f>データ!J535</f>
        <v>5797</v>
      </c>
      <c r="AA535" s="34" t="s">
        <v>977</v>
      </c>
      <c r="AB535" s="34" t="s">
        <v>1260</v>
      </c>
      <c r="AC535" s="33" t="str">
        <f>データ!K535</f>
        <v>S</v>
      </c>
      <c r="AD535" s="32" t="s">
        <v>977</v>
      </c>
      <c r="AE535" s="34" t="s">
        <v>1260</v>
      </c>
      <c r="AF535" s="33">
        <f>データ!L535</f>
        <v>31958</v>
      </c>
      <c r="AG535" s="34" t="s">
        <v>977</v>
      </c>
      <c r="AH535" s="34" t="s">
        <v>2273</v>
      </c>
      <c r="AI535" s="33" t="str">
        <f>データ!M535</f>
        <v>斬紅の神護</v>
      </c>
      <c r="AJ535" s="9" t="s">
        <v>2274</v>
      </c>
      <c r="AK535" s="33" t="str">
        <f>データ!O535</f>
        <v>-</v>
      </c>
      <c r="AL535" s="35" t="s">
        <v>977</v>
      </c>
      <c r="AM535" s="34" t="s">
        <v>2276</v>
      </c>
      <c r="AN535" s="33" t="str">
        <f>データ!Q535</f>
        <v>ポイントライズ／絶</v>
      </c>
      <c r="AO535" s="9" t="s">
        <v>2277</v>
      </c>
      <c r="AP535" s="33" t="str">
        <f>データ!S535</f>
        <v>-</v>
      </c>
      <c r="AQ535" s="35" t="s">
        <v>977</v>
      </c>
      <c r="AR535" s="34" t="s">
        <v>1260</v>
      </c>
      <c r="AS535" s="33" t="str">
        <f>データ!U535</f>
        <v>-</v>
      </c>
      <c r="AT535" s="35" t="s">
        <v>977</v>
      </c>
      <c r="AU535" s="34" t="s">
        <v>1260</v>
      </c>
      <c r="AV535" s="33" t="str">
        <f>データ!W535</f>
        <v>-</v>
      </c>
      <c r="AW535" s="35" t="s">
        <v>977</v>
      </c>
      <c r="AX535" s="34" t="s">
        <v>1260</v>
      </c>
      <c r="AY535" s="33" t="str">
        <f>データ!X535</f>
        <v>ガチャイベ</v>
      </c>
      <c r="AZ535" s="35" t="s">
        <v>977</v>
      </c>
      <c r="BA535" s="9" t="s">
        <v>972</v>
      </c>
    </row>
    <row r="536" spans="1:53" x14ac:dyDescent="0.15">
      <c r="A536" s="9" t="s">
        <v>969</v>
      </c>
      <c r="B536" s="9" t="s">
        <v>1392</v>
      </c>
      <c r="C536" s="32" t="str">
        <f>"./images/thumbnail/"&amp;データ!B536&amp;".jpg"</f>
        <v>./images/thumbnail/1599.jpg</v>
      </c>
      <c r="D536" s="32" t="s">
        <v>1393</v>
      </c>
      <c r="E536" s="32" t="str">
        <f>"./images/thumbnail/"&amp;データ!B536&amp;".jpg"</f>
        <v>./images/thumbnail/1599.jpg</v>
      </c>
      <c r="F536" s="32" t="s">
        <v>1064</v>
      </c>
      <c r="G536" s="32" t="s">
        <v>1260</v>
      </c>
      <c r="H536" s="32" t="str">
        <f>データ!D536</f>
        <v>マクシム</v>
      </c>
      <c r="I536" s="32" t="s">
        <v>977</v>
      </c>
      <c r="J536" s="32" t="s">
        <v>1260</v>
      </c>
      <c r="K536" s="32" t="str">
        <f>データ!E536</f>
        <v>UR</v>
      </c>
      <c r="L536" s="32" t="s">
        <v>977</v>
      </c>
      <c r="M536" s="32" t="s">
        <v>1260</v>
      </c>
      <c r="N536" s="32">
        <f>データ!F536</f>
        <v>14</v>
      </c>
      <c r="O536" s="32" t="s">
        <v>977</v>
      </c>
      <c r="P536" s="32" t="s">
        <v>1260</v>
      </c>
      <c r="Q536" s="32" t="str">
        <f>データ!G536</f>
        <v>遠</v>
      </c>
      <c r="R536" s="32" t="s">
        <v>977</v>
      </c>
      <c r="S536" s="32" t="s">
        <v>1260</v>
      </c>
      <c r="T536" s="33">
        <f>データ!H536</f>
        <v>19292</v>
      </c>
      <c r="U536" s="34" t="s">
        <v>977</v>
      </c>
      <c r="V536" s="34" t="s">
        <v>1260</v>
      </c>
      <c r="W536" s="33">
        <f>データ!I536</f>
        <v>6733</v>
      </c>
      <c r="X536" s="34" t="s">
        <v>977</v>
      </c>
      <c r="Y536" s="34" t="s">
        <v>1260</v>
      </c>
      <c r="Z536" s="33">
        <f>データ!J536</f>
        <v>5752</v>
      </c>
      <c r="AA536" s="34" t="s">
        <v>977</v>
      </c>
      <c r="AB536" s="34" t="s">
        <v>1260</v>
      </c>
      <c r="AC536" s="33" t="str">
        <f>データ!K536</f>
        <v>S+</v>
      </c>
      <c r="AD536" s="32" t="s">
        <v>977</v>
      </c>
      <c r="AE536" s="34" t="s">
        <v>1260</v>
      </c>
      <c r="AF536" s="33">
        <f>データ!L536</f>
        <v>31777</v>
      </c>
      <c r="AG536" s="34" t="s">
        <v>977</v>
      </c>
      <c r="AH536" s="34" t="s">
        <v>2273</v>
      </c>
      <c r="AI536" s="33" t="str">
        <f>データ!M536</f>
        <v>光芒の聖天</v>
      </c>
      <c r="AJ536" s="9" t="s">
        <v>2274</v>
      </c>
      <c r="AK536" s="33" t="str">
        <f>データ!O536</f>
        <v>-</v>
      </c>
      <c r="AL536" s="35" t="s">
        <v>977</v>
      </c>
      <c r="AM536" s="34" t="s">
        <v>2276</v>
      </c>
      <c r="AN536" s="33" t="str">
        <f>データ!Q536</f>
        <v>アサルト／絶</v>
      </c>
      <c r="AO536" s="9" t="s">
        <v>2277</v>
      </c>
      <c r="AP536" s="33" t="str">
        <f>データ!S536</f>
        <v>-</v>
      </c>
      <c r="AQ536" s="35" t="s">
        <v>977</v>
      </c>
      <c r="AR536" s="34" t="s">
        <v>1260</v>
      </c>
      <c r="AS536" s="33" t="str">
        <f>データ!U536</f>
        <v>-</v>
      </c>
      <c r="AT536" s="35" t="s">
        <v>977</v>
      </c>
      <c r="AU536" s="34" t="s">
        <v>1260</v>
      </c>
      <c r="AV536" s="33" t="str">
        <f>データ!W536</f>
        <v>-</v>
      </c>
      <c r="AW536" s="35" t="s">
        <v>977</v>
      </c>
      <c r="AX536" s="34" t="s">
        <v>1260</v>
      </c>
      <c r="AY536" s="33" t="str">
        <f>データ!X536</f>
        <v>覇者の塔</v>
      </c>
      <c r="AZ536" s="35" t="s">
        <v>977</v>
      </c>
      <c r="BA536" s="9" t="s">
        <v>972</v>
      </c>
    </row>
    <row r="537" spans="1:53" x14ac:dyDescent="0.15">
      <c r="A537" s="9" t="s">
        <v>969</v>
      </c>
      <c r="B537" s="9" t="s">
        <v>1392</v>
      </c>
      <c r="C537" s="32" t="str">
        <f>"./images/thumbnail/"&amp;データ!B537&amp;".jpg"</f>
        <v>./images/thumbnail/1597.jpg</v>
      </c>
      <c r="D537" s="32" t="s">
        <v>1393</v>
      </c>
      <c r="E537" s="32" t="str">
        <f>"./images/thumbnail/"&amp;データ!B537&amp;".jpg"</f>
        <v>./images/thumbnail/1597.jpg</v>
      </c>
      <c r="F537" s="32" t="s">
        <v>1064</v>
      </c>
      <c r="G537" s="32" t="s">
        <v>1260</v>
      </c>
      <c r="H537" s="32" t="str">
        <f>データ!D537</f>
        <v>ゲオルグ</v>
      </c>
      <c r="I537" s="32" t="s">
        <v>977</v>
      </c>
      <c r="J537" s="32" t="s">
        <v>1260</v>
      </c>
      <c r="K537" s="32" t="str">
        <f>データ!E537</f>
        <v>SSR</v>
      </c>
      <c r="L537" s="32" t="s">
        <v>977</v>
      </c>
      <c r="M537" s="32" t="s">
        <v>1260</v>
      </c>
      <c r="N537" s="32">
        <f>データ!F537</f>
        <v>13</v>
      </c>
      <c r="O537" s="32" t="s">
        <v>977</v>
      </c>
      <c r="P537" s="32" t="s">
        <v>1260</v>
      </c>
      <c r="Q537" s="32" t="str">
        <f>データ!G537</f>
        <v>遠</v>
      </c>
      <c r="R537" s="32" t="s">
        <v>977</v>
      </c>
      <c r="S537" s="32" t="s">
        <v>1260</v>
      </c>
      <c r="T537" s="33">
        <f>データ!H537</f>
        <v>16753</v>
      </c>
      <c r="U537" s="34" t="s">
        <v>977</v>
      </c>
      <c r="V537" s="34" t="s">
        <v>1260</v>
      </c>
      <c r="W537" s="33">
        <f>データ!I537</f>
        <v>5840</v>
      </c>
      <c r="X537" s="34" t="s">
        <v>977</v>
      </c>
      <c r="Y537" s="34" t="s">
        <v>1260</v>
      </c>
      <c r="Z537" s="33">
        <f>データ!J537</f>
        <v>5380</v>
      </c>
      <c r="AA537" s="34" t="s">
        <v>977</v>
      </c>
      <c r="AB537" s="34" t="s">
        <v>1260</v>
      </c>
      <c r="AC537" s="33" t="str">
        <f>データ!K537</f>
        <v>S-</v>
      </c>
      <c r="AD537" s="32" t="s">
        <v>977</v>
      </c>
      <c r="AE537" s="34" t="s">
        <v>1260</v>
      </c>
      <c r="AF537" s="33">
        <f>データ!L537</f>
        <v>27973</v>
      </c>
      <c r="AG537" s="34" t="s">
        <v>977</v>
      </c>
      <c r="AH537" s="34" t="s">
        <v>2273</v>
      </c>
      <c r="AI537" s="33" t="str">
        <f>データ!M537</f>
        <v>光芒の叡智</v>
      </c>
      <c r="AJ537" s="9" t="s">
        <v>2274</v>
      </c>
      <c r="AK537" s="33" t="str">
        <f>データ!O537</f>
        <v>-</v>
      </c>
      <c r="AL537" s="35" t="s">
        <v>977</v>
      </c>
      <c r="AM537" s="34" t="s">
        <v>2276</v>
      </c>
      <c r="AN537" s="33" t="str">
        <f>データ!Q537</f>
        <v>キャッスルヴェール</v>
      </c>
      <c r="AO537" s="9" t="s">
        <v>2277</v>
      </c>
      <c r="AP537" s="33" t="str">
        <f>データ!S537</f>
        <v>-</v>
      </c>
      <c r="AQ537" s="35" t="s">
        <v>977</v>
      </c>
      <c r="AR537" s="34" t="s">
        <v>1260</v>
      </c>
      <c r="AS537" s="33" t="str">
        <f>データ!U537</f>
        <v>-</v>
      </c>
      <c r="AT537" s="35" t="s">
        <v>977</v>
      </c>
      <c r="AU537" s="34" t="s">
        <v>1260</v>
      </c>
      <c r="AV537" s="33" t="str">
        <f>データ!W537</f>
        <v>-</v>
      </c>
      <c r="AW537" s="35" t="s">
        <v>977</v>
      </c>
      <c r="AX537" s="34" t="s">
        <v>1260</v>
      </c>
      <c r="AY537" s="33" t="str">
        <f>データ!X537</f>
        <v>常設</v>
      </c>
      <c r="AZ537" s="35" t="s">
        <v>977</v>
      </c>
      <c r="BA537" s="9" t="s">
        <v>972</v>
      </c>
    </row>
    <row r="538" spans="1:53" x14ac:dyDescent="0.15">
      <c r="A538" s="9" t="s">
        <v>969</v>
      </c>
      <c r="B538" s="9" t="s">
        <v>1392</v>
      </c>
      <c r="C538" s="32" t="str">
        <f>"./images/thumbnail/"&amp;データ!B538&amp;".jpg"</f>
        <v>./images/thumbnail/1595.jpg</v>
      </c>
      <c r="D538" s="32" t="s">
        <v>1393</v>
      </c>
      <c r="E538" s="32" t="str">
        <f>"./images/thumbnail/"&amp;データ!B538&amp;".jpg"</f>
        <v>./images/thumbnail/1595.jpg</v>
      </c>
      <c r="F538" s="32" t="s">
        <v>1064</v>
      </c>
      <c r="G538" s="32" t="s">
        <v>1260</v>
      </c>
      <c r="H538" s="32" t="str">
        <f>データ!D538</f>
        <v>マノン</v>
      </c>
      <c r="I538" s="32" t="s">
        <v>977</v>
      </c>
      <c r="J538" s="32" t="s">
        <v>1260</v>
      </c>
      <c r="K538" s="32" t="str">
        <f>データ!E538</f>
        <v>UR</v>
      </c>
      <c r="L538" s="32" t="s">
        <v>977</v>
      </c>
      <c r="M538" s="32" t="s">
        <v>1260</v>
      </c>
      <c r="N538" s="32">
        <f>データ!F538</f>
        <v>14</v>
      </c>
      <c r="O538" s="32" t="s">
        <v>977</v>
      </c>
      <c r="P538" s="32" t="s">
        <v>1260</v>
      </c>
      <c r="Q538" s="32" t="str">
        <f>データ!G538</f>
        <v>打</v>
      </c>
      <c r="R538" s="32" t="s">
        <v>977</v>
      </c>
      <c r="S538" s="32" t="s">
        <v>1260</v>
      </c>
      <c r="T538" s="33">
        <f>データ!H538</f>
        <v>23079</v>
      </c>
      <c r="U538" s="34" t="s">
        <v>977</v>
      </c>
      <c r="V538" s="34" t="s">
        <v>1260</v>
      </c>
      <c r="W538" s="33">
        <f>データ!I538</f>
        <v>6595</v>
      </c>
      <c r="X538" s="34" t="s">
        <v>977</v>
      </c>
      <c r="Y538" s="34" t="s">
        <v>1260</v>
      </c>
      <c r="Z538" s="33">
        <f>データ!J538</f>
        <v>8551</v>
      </c>
      <c r="AA538" s="34" t="s">
        <v>977</v>
      </c>
      <c r="AB538" s="34" t="s">
        <v>1260</v>
      </c>
      <c r="AC538" s="33" t="str">
        <f>データ!K538</f>
        <v>A+</v>
      </c>
      <c r="AD538" s="32" t="s">
        <v>977</v>
      </c>
      <c r="AE538" s="34" t="s">
        <v>1260</v>
      </c>
      <c r="AF538" s="33">
        <f>データ!L538</f>
        <v>38225</v>
      </c>
      <c r="AG538" s="34" t="s">
        <v>977</v>
      </c>
      <c r="AH538" s="34" t="s">
        <v>2273</v>
      </c>
      <c r="AI538" s="33" t="str">
        <f>データ!M538</f>
        <v>対翠の交叉線／煌</v>
      </c>
      <c r="AJ538" s="9" t="s">
        <v>2274</v>
      </c>
      <c r="AK538" s="33" t="str">
        <f>データ!O538</f>
        <v>-</v>
      </c>
      <c r="AL538" s="35" t="s">
        <v>977</v>
      </c>
      <c r="AM538" s="34" t="s">
        <v>2276</v>
      </c>
      <c r="AN538" s="33" t="str">
        <f>データ!Q538</f>
        <v>フォートレス／絶</v>
      </c>
      <c r="AO538" s="9" t="s">
        <v>2277</v>
      </c>
      <c r="AP538" s="33" t="str">
        <f>データ!S538</f>
        <v>-</v>
      </c>
      <c r="AQ538" s="35" t="s">
        <v>977</v>
      </c>
      <c r="AR538" s="34" t="s">
        <v>1260</v>
      </c>
      <c r="AS538" s="33" t="str">
        <f>データ!U538</f>
        <v>-</v>
      </c>
      <c r="AT538" s="35" t="s">
        <v>977</v>
      </c>
      <c r="AU538" s="34" t="s">
        <v>1260</v>
      </c>
      <c r="AV538" s="33" t="str">
        <f>データ!W538</f>
        <v>-</v>
      </c>
      <c r="AW538" s="35" t="s">
        <v>977</v>
      </c>
      <c r="AX538" s="34" t="s">
        <v>1260</v>
      </c>
      <c r="AY538" s="33" t="str">
        <f>データ!X538</f>
        <v>常設</v>
      </c>
      <c r="AZ538" s="35" t="s">
        <v>977</v>
      </c>
      <c r="BA538" s="9" t="s">
        <v>972</v>
      </c>
    </row>
    <row r="539" spans="1:53" x14ac:dyDescent="0.15">
      <c r="A539" s="9" t="s">
        <v>969</v>
      </c>
      <c r="B539" s="9" t="s">
        <v>1392</v>
      </c>
      <c r="C539" s="32" t="str">
        <f>"./images/thumbnail/"&amp;データ!B539&amp;".jpg"</f>
        <v>./images/thumbnail/1593.jpg</v>
      </c>
      <c r="D539" s="32" t="s">
        <v>1393</v>
      </c>
      <c r="E539" s="32" t="str">
        <f>"./images/thumbnail/"&amp;データ!B539&amp;".jpg"</f>
        <v>./images/thumbnail/1593.jpg</v>
      </c>
      <c r="F539" s="32" t="s">
        <v>1064</v>
      </c>
      <c r="G539" s="32" t="s">
        <v>1260</v>
      </c>
      <c r="H539" s="32" t="str">
        <f>データ!D539</f>
        <v>スレヴィ</v>
      </c>
      <c r="I539" s="32" t="s">
        <v>977</v>
      </c>
      <c r="J539" s="32" t="s">
        <v>1260</v>
      </c>
      <c r="K539" s="32" t="str">
        <f>データ!E539</f>
        <v>UR</v>
      </c>
      <c r="L539" s="32" t="s">
        <v>977</v>
      </c>
      <c r="M539" s="32" t="s">
        <v>1260</v>
      </c>
      <c r="N539" s="32">
        <f>データ!F539</f>
        <v>14</v>
      </c>
      <c r="O539" s="32" t="s">
        <v>977</v>
      </c>
      <c r="P539" s="32" t="s">
        <v>1260</v>
      </c>
      <c r="Q539" s="32" t="str">
        <f>データ!G539</f>
        <v>突</v>
      </c>
      <c r="R539" s="32" t="s">
        <v>977</v>
      </c>
      <c r="S539" s="32" t="s">
        <v>1260</v>
      </c>
      <c r="T539" s="33">
        <f>データ!H539</f>
        <v>17849</v>
      </c>
      <c r="U539" s="34" t="s">
        <v>977</v>
      </c>
      <c r="V539" s="34" t="s">
        <v>1260</v>
      </c>
      <c r="W539" s="33">
        <f>データ!I539</f>
        <v>6101</v>
      </c>
      <c r="X539" s="34" t="s">
        <v>977</v>
      </c>
      <c r="Y539" s="34" t="s">
        <v>1260</v>
      </c>
      <c r="Z539" s="33">
        <f>データ!J539</f>
        <v>7437</v>
      </c>
      <c r="AA539" s="34" t="s">
        <v>977</v>
      </c>
      <c r="AB539" s="34" t="s">
        <v>1260</v>
      </c>
      <c r="AC539" s="33" t="str">
        <f>データ!K539</f>
        <v>SS+</v>
      </c>
      <c r="AD539" s="32" t="s">
        <v>977</v>
      </c>
      <c r="AE539" s="34" t="s">
        <v>1260</v>
      </c>
      <c r="AF539" s="33">
        <f>データ!L539</f>
        <v>31387</v>
      </c>
      <c r="AG539" s="34" t="s">
        <v>977</v>
      </c>
      <c r="AH539" s="34" t="s">
        <v>2273</v>
      </c>
      <c r="AI539" s="33" t="str">
        <f>データ!M539</f>
        <v>蒼突の神威</v>
      </c>
      <c r="AJ539" s="9" t="s">
        <v>2274</v>
      </c>
      <c r="AK539" s="33" t="str">
        <f>データ!O539</f>
        <v>-</v>
      </c>
      <c r="AL539" s="35" t="s">
        <v>977</v>
      </c>
      <c r="AM539" s="34" t="s">
        <v>2276</v>
      </c>
      <c r="AN539" s="33" t="str">
        <f>データ!Q539</f>
        <v>ストリーム／真</v>
      </c>
      <c r="AO539" s="9" t="s">
        <v>2277</v>
      </c>
      <c r="AP539" s="33" t="str">
        <f>データ!S539</f>
        <v>-</v>
      </c>
      <c r="AQ539" s="35" t="s">
        <v>977</v>
      </c>
      <c r="AR539" s="34" t="s">
        <v>1260</v>
      </c>
      <c r="AS539" s="33" t="str">
        <f>データ!U539</f>
        <v>-</v>
      </c>
      <c r="AT539" s="35" t="s">
        <v>977</v>
      </c>
      <c r="AU539" s="34" t="s">
        <v>1260</v>
      </c>
      <c r="AV539" s="33" t="str">
        <f>データ!W539</f>
        <v>-</v>
      </c>
      <c r="AW539" s="35" t="s">
        <v>977</v>
      </c>
      <c r="AX539" s="34" t="s">
        <v>1260</v>
      </c>
      <c r="AY539" s="33" t="str">
        <f>データ!X539</f>
        <v>常設</v>
      </c>
      <c r="AZ539" s="35" t="s">
        <v>977</v>
      </c>
      <c r="BA539" s="9" t="s">
        <v>972</v>
      </c>
    </row>
    <row r="540" spans="1:53" x14ac:dyDescent="0.15">
      <c r="A540" s="9" t="s">
        <v>969</v>
      </c>
      <c r="B540" s="9" t="s">
        <v>1392</v>
      </c>
      <c r="C540" s="32" t="str">
        <f>"./images/thumbnail/"&amp;データ!B540&amp;".jpg"</f>
        <v>./images/thumbnail/1591.jpg</v>
      </c>
      <c r="D540" s="32" t="s">
        <v>1393</v>
      </c>
      <c r="E540" s="32" t="str">
        <f>"./images/thumbnail/"&amp;データ!B540&amp;".jpg"</f>
        <v>./images/thumbnail/1591.jpg</v>
      </c>
      <c r="F540" s="32" t="s">
        <v>1064</v>
      </c>
      <c r="G540" s="32" t="s">
        <v>1260</v>
      </c>
      <c r="H540" s="32" t="str">
        <f>データ!D540</f>
        <v>ヴィクトリア</v>
      </c>
      <c r="I540" s="32" t="s">
        <v>977</v>
      </c>
      <c r="J540" s="32" t="s">
        <v>1260</v>
      </c>
      <c r="K540" s="32" t="str">
        <f>データ!E540</f>
        <v>SSR</v>
      </c>
      <c r="L540" s="32" t="s">
        <v>977</v>
      </c>
      <c r="M540" s="32" t="s">
        <v>1260</v>
      </c>
      <c r="N540" s="32">
        <f>データ!F540</f>
        <v>13</v>
      </c>
      <c r="O540" s="32" t="s">
        <v>977</v>
      </c>
      <c r="P540" s="32" t="s">
        <v>1260</v>
      </c>
      <c r="Q540" s="32" t="str">
        <f>データ!G540</f>
        <v>斬</v>
      </c>
      <c r="R540" s="32" t="s">
        <v>977</v>
      </c>
      <c r="S540" s="32" t="s">
        <v>1260</v>
      </c>
      <c r="T540" s="33">
        <f>データ!H540</f>
        <v>17118</v>
      </c>
      <c r="U540" s="34" t="s">
        <v>977</v>
      </c>
      <c r="V540" s="34" t="s">
        <v>1260</v>
      </c>
      <c r="W540" s="33">
        <f>データ!I540</f>
        <v>7875</v>
      </c>
      <c r="X540" s="34" t="s">
        <v>977</v>
      </c>
      <c r="Y540" s="34" t="s">
        <v>1260</v>
      </c>
      <c r="Z540" s="33">
        <f>データ!J540</f>
        <v>4682</v>
      </c>
      <c r="AA540" s="34" t="s">
        <v>977</v>
      </c>
      <c r="AB540" s="34" t="s">
        <v>1260</v>
      </c>
      <c r="AC540" s="33" t="str">
        <f>データ!K540</f>
        <v>A+</v>
      </c>
      <c r="AD540" s="32" t="s">
        <v>977</v>
      </c>
      <c r="AE540" s="34" t="s">
        <v>1260</v>
      </c>
      <c r="AF540" s="33">
        <f>データ!L540</f>
        <v>29675</v>
      </c>
      <c r="AG540" s="34" t="s">
        <v>977</v>
      </c>
      <c r="AH540" s="34" t="s">
        <v>2273</v>
      </c>
      <c r="AI540" s="33" t="str">
        <f>データ!M540</f>
        <v>地焔幻の一閃／絶</v>
      </c>
      <c r="AJ540" s="9" t="s">
        <v>2274</v>
      </c>
      <c r="AK540" s="33" t="str">
        <f>データ!O540</f>
        <v>-</v>
      </c>
      <c r="AL540" s="35" t="s">
        <v>977</v>
      </c>
      <c r="AM540" s="34" t="s">
        <v>2276</v>
      </c>
      <c r="AN540" s="33" t="str">
        <f>データ!Q540</f>
        <v>カーズ</v>
      </c>
      <c r="AO540" s="9" t="s">
        <v>2277</v>
      </c>
      <c r="AP540" s="33" t="str">
        <f>データ!S540</f>
        <v>-</v>
      </c>
      <c r="AQ540" s="35" t="s">
        <v>977</v>
      </c>
      <c r="AR540" s="34" t="s">
        <v>1260</v>
      </c>
      <c r="AS540" s="33" t="str">
        <f>データ!U540</f>
        <v>-</v>
      </c>
      <c r="AT540" s="35" t="s">
        <v>977</v>
      </c>
      <c r="AU540" s="34" t="s">
        <v>1260</v>
      </c>
      <c r="AV540" s="33" t="str">
        <f>データ!W540</f>
        <v>-</v>
      </c>
      <c r="AW540" s="35" t="s">
        <v>977</v>
      </c>
      <c r="AX540" s="34" t="s">
        <v>1260</v>
      </c>
      <c r="AY540" s="33" t="str">
        <f>データ!X540</f>
        <v>常設</v>
      </c>
      <c r="AZ540" s="35" t="s">
        <v>977</v>
      </c>
      <c r="BA540" s="9" t="s">
        <v>972</v>
      </c>
    </row>
    <row r="541" spans="1:53" x14ac:dyDescent="0.15">
      <c r="A541" s="9" t="s">
        <v>969</v>
      </c>
      <c r="B541" s="9" t="s">
        <v>1392</v>
      </c>
      <c r="C541" s="32" t="str">
        <f>"./images/thumbnail/"&amp;データ!B541&amp;".jpg"</f>
        <v>./images/thumbnail/1589.jpg</v>
      </c>
      <c r="D541" s="32" t="s">
        <v>1393</v>
      </c>
      <c r="E541" s="32" t="str">
        <f>"./images/thumbnail/"&amp;データ!B541&amp;".jpg"</f>
        <v>./images/thumbnail/1589.jpg</v>
      </c>
      <c r="F541" s="32" t="s">
        <v>1064</v>
      </c>
      <c r="G541" s="32" t="s">
        <v>1260</v>
      </c>
      <c r="H541" s="32" t="str">
        <f>データ!D541</f>
        <v>ヴェラ</v>
      </c>
      <c r="I541" s="32" t="s">
        <v>977</v>
      </c>
      <c r="J541" s="32" t="s">
        <v>1260</v>
      </c>
      <c r="K541" s="32" t="str">
        <f>データ!E541</f>
        <v>SSR</v>
      </c>
      <c r="L541" s="32" t="s">
        <v>977</v>
      </c>
      <c r="M541" s="32" t="s">
        <v>1260</v>
      </c>
      <c r="N541" s="32">
        <f>データ!F541</f>
        <v>13</v>
      </c>
      <c r="O541" s="32" t="s">
        <v>977</v>
      </c>
      <c r="P541" s="32" t="s">
        <v>1260</v>
      </c>
      <c r="Q541" s="32" t="str">
        <f>データ!G541</f>
        <v>遠</v>
      </c>
      <c r="R541" s="32" t="s">
        <v>977</v>
      </c>
      <c r="S541" s="32" t="s">
        <v>1260</v>
      </c>
      <c r="T541" s="33">
        <f>データ!H541</f>
        <v>17473</v>
      </c>
      <c r="U541" s="34" t="s">
        <v>977</v>
      </c>
      <c r="V541" s="34" t="s">
        <v>1260</v>
      </c>
      <c r="W541" s="33">
        <f>データ!I541</f>
        <v>6094</v>
      </c>
      <c r="X541" s="34" t="s">
        <v>977</v>
      </c>
      <c r="Y541" s="34" t="s">
        <v>1260</v>
      </c>
      <c r="Z541" s="33">
        <f>データ!J541</f>
        <v>4658</v>
      </c>
      <c r="AA541" s="34" t="s">
        <v>977</v>
      </c>
      <c r="AB541" s="34" t="s">
        <v>1260</v>
      </c>
      <c r="AC541" s="33" t="str">
        <f>データ!K541</f>
        <v>S-</v>
      </c>
      <c r="AD541" s="32" t="s">
        <v>977</v>
      </c>
      <c r="AE541" s="34" t="s">
        <v>1260</v>
      </c>
      <c r="AF541" s="33">
        <f>データ!L541</f>
        <v>28225</v>
      </c>
      <c r="AG541" s="34" t="s">
        <v>977</v>
      </c>
      <c r="AH541" s="34" t="s">
        <v>2273</v>
      </c>
      <c r="AI541" s="33" t="str">
        <f>データ!M541</f>
        <v>遠翠の聖護</v>
      </c>
      <c r="AJ541" s="9" t="s">
        <v>2274</v>
      </c>
      <c r="AK541" s="33" t="str">
        <f>データ!O541</f>
        <v>-</v>
      </c>
      <c r="AL541" s="35" t="s">
        <v>977</v>
      </c>
      <c r="AM541" s="34" t="s">
        <v>2276</v>
      </c>
      <c r="AN541" s="33" t="str">
        <f>データ!Q541</f>
        <v>リヴァイブ／真遠翠</v>
      </c>
      <c r="AO541" s="9" t="s">
        <v>2277</v>
      </c>
      <c r="AP541" s="33" t="str">
        <f>データ!S541</f>
        <v>-</v>
      </c>
      <c r="AQ541" s="35" t="s">
        <v>977</v>
      </c>
      <c r="AR541" s="34" t="s">
        <v>1260</v>
      </c>
      <c r="AS541" s="33" t="str">
        <f>データ!U541</f>
        <v>-</v>
      </c>
      <c r="AT541" s="35" t="s">
        <v>977</v>
      </c>
      <c r="AU541" s="34" t="s">
        <v>1260</v>
      </c>
      <c r="AV541" s="33" t="str">
        <f>データ!W541</f>
        <v>-</v>
      </c>
      <c r="AW541" s="35" t="s">
        <v>977</v>
      </c>
      <c r="AX541" s="34" t="s">
        <v>1260</v>
      </c>
      <c r="AY541" s="33" t="str">
        <f>データ!X541</f>
        <v>メダル</v>
      </c>
      <c r="AZ541" s="35" t="s">
        <v>977</v>
      </c>
      <c r="BA541" s="9" t="s">
        <v>972</v>
      </c>
    </row>
    <row r="542" spans="1:53" x14ac:dyDescent="0.15">
      <c r="A542" s="9" t="s">
        <v>969</v>
      </c>
      <c r="B542" s="9" t="s">
        <v>1392</v>
      </c>
      <c r="C542" s="32" t="str">
        <f>"./images/thumbnail/"&amp;データ!B542&amp;".jpg"</f>
        <v>./images/thumbnail/1587.jpg</v>
      </c>
      <c r="D542" s="32" t="s">
        <v>1393</v>
      </c>
      <c r="E542" s="32" t="str">
        <f>"./images/thumbnail/"&amp;データ!B542&amp;".jpg"</f>
        <v>./images/thumbnail/1587.jpg</v>
      </c>
      <c r="F542" s="32" t="s">
        <v>1064</v>
      </c>
      <c r="G542" s="32" t="s">
        <v>1260</v>
      </c>
      <c r="H542" s="32" t="str">
        <f>データ!D542</f>
        <v>フリーダ</v>
      </c>
      <c r="I542" s="32" t="s">
        <v>977</v>
      </c>
      <c r="J542" s="32" t="s">
        <v>1260</v>
      </c>
      <c r="K542" s="32" t="str">
        <f>データ!E542</f>
        <v>SSR</v>
      </c>
      <c r="L542" s="32" t="s">
        <v>977</v>
      </c>
      <c r="M542" s="32" t="s">
        <v>1260</v>
      </c>
      <c r="N542" s="32">
        <f>データ!F542</f>
        <v>13</v>
      </c>
      <c r="O542" s="32" t="s">
        <v>977</v>
      </c>
      <c r="P542" s="32" t="s">
        <v>1260</v>
      </c>
      <c r="Q542" s="32" t="str">
        <f>データ!G542</f>
        <v>遠</v>
      </c>
      <c r="R542" s="32" t="s">
        <v>977</v>
      </c>
      <c r="S542" s="32" t="s">
        <v>1260</v>
      </c>
      <c r="T542" s="33">
        <f>データ!H542</f>
        <v>18813</v>
      </c>
      <c r="U542" s="34" t="s">
        <v>977</v>
      </c>
      <c r="V542" s="34" t="s">
        <v>1260</v>
      </c>
      <c r="W542" s="33">
        <f>データ!I542</f>
        <v>5716</v>
      </c>
      <c r="X542" s="34" t="s">
        <v>977</v>
      </c>
      <c r="Y542" s="34" t="s">
        <v>1260</v>
      </c>
      <c r="Z542" s="33">
        <f>データ!J542</f>
        <v>4964</v>
      </c>
      <c r="AA542" s="34" t="s">
        <v>977</v>
      </c>
      <c r="AB542" s="34" t="s">
        <v>1260</v>
      </c>
      <c r="AC542" s="33" t="str">
        <f>データ!K542</f>
        <v>S-</v>
      </c>
      <c r="AD542" s="32" t="s">
        <v>977</v>
      </c>
      <c r="AE542" s="34" t="s">
        <v>1260</v>
      </c>
      <c r="AF542" s="33">
        <f>データ!L542</f>
        <v>29493</v>
      </c>
      <c r="AG542" s="34" t="s">
        <v>977</v>
      </c>
      <c r="AH542" s="34" t="s">
        <v>2273</v>
      </c>
      <c r="AI542" s="33" t="str">
        <f>データ!M542</f>
        <v>夢限の息吹／真</v>
      </c>
      <c r="AJ542" s="9" t="s">
        <v>2274</v>
      </c>
      <c r="AK542" s="33" t="str">
        <f>データ!O542</f>
        <v>-</v>
      </c>
      <c r="AL542" s="35" t="s">
        <v>977</v>
      </c>
      <c r="AM542" s="34" t="s">
        <v>2276</v>
      </c>
      <c r="AN542" s="33" t="str">
        <f>データ!Q542</f>
        <v>オラクル／真</v>
      </c>
      <c r="AO542" s="9" t="s">
        <v>2277</v>
      </c>
      <c r="AP542" s="33" t="str">
        <f>データ!S542</f>
        <v>-</v>
      </c>
      <c r="AQ542" s="35" t="s">
        <v>977</v>
      </c>
      <c r="AR542" s="34" t="s">
        <v>1260</v>
      </c>
      <c r="AS542" s="33" t="str">
        <f>データ!U542</f>
        <v>-</v>
      </c>
      <c r="AT542" s="35" t="s">
        <v>977</v>
      </c>
      <c r="AU542" s="34" t="s">
        <v>1260</v>
      </c>
      <c r="AV542" s="33" t="str">
        <f>データ!W542</f>
        <v>-</v>
      </c>
      <c r="AW542" s="35" t="s">
        <v>977</v>
      </c>
      <c r="AX542" s="34" t="s">
        <v>1260</v>
      </c>
      <c r="AY542" s="33" t="str">
        <f>データ!X542</f>
        <v>常設</v>
      </c>
      <c r="AZ542" s="35" t="s">
        <v>977</v>
      </c>
      <c r="BA542" s="9" t="s">
        <v>972</v>
      </c>
    </row>
    <row r="543" spans="1:53" x14ac:dyDescent="0.15">
      <c r="A543" s="9" t="s">
        <v>969</v>
      </c>
      <c r="B543" s="9" t="s">
        <v>1392</v>
      </c>
      <c r="C543" s="32" t="str">
        <f>"./images/thumbnail/"&amp;データ!B543&amp;".jpg"</f>
        <v>./images/thumbnail/1585_b.jpg</v>
      </c>
      <c r="D543" s="32" t="s">
        <v>1393</v>
      </c>
      <c r="E543" s="32" t="str">
        <f>"./images/thumbnail/"&amp;データ!B543&amp;".jpg"</f>
        <v>./images/thumbnail/1585_b.jpg</v>
      </c>
      <c r="F543" s="32" t="s">
        <v>1064</v>
      </c>
      <c r="G543" s="32" t="s">
        <v>1260</v>
      </c>
      <c r="H543" s="32" t="str">
        <f>データ!D543</f>
        <v>アデル</v>
      </c>
      <c r="I543" s="32" t="s">
        <v>977</v>
      </c>
      <c r="J543" s="32" t="s">
        <v>1260</v>
      </c>
      <c r="K543" s="32" t="str">
        <f>データ!E543</f>
        <v>UR</v>
      </c>
      <c r="L543" s="32" t="s">
        <v>977</v>
      </c>
      <c r="M543" s="32" t="s">
        <v>1260</v>
      </c>
      <c r="N543" s="32">
        <f>データ!F543</f>
        <v>14</v>
      </c>
      <c r="O543" s="32" t="s">
        <v>977</v>
      </c>
      <c r="P543" s="32" t="s">
        <v>1260</v>
      </c>
      <c r="Q543" s="32" t="str">
        <f>データ!G543</f>
        <v>打</v>
      </c>
      <c r="R543" s="32" t="s">
        <v>977</v>
      </c>
      <c r="S543" s="32" t="s">
        <v>1260</v>
      </c>
      <c r="T543" s="33">
        <f>データ!H543</f>
        <v>29952</v>
      </c>
      <c r="U543" s="34" t="s">
        <v>977</v>
      </c>
      <c r="V543" s="34" t="s">
        <v>1260</v>
      </c>
      <c r="W543" s="33">
        <f>データ!I543</f>
        <v>8910</v>
      </c>
      <c r="X543" s="34" t="s">
        <v>977</v>
      </c>
      <c r="Y543" s="34" t="s">
        <v>1260</v>
      </c>
      <c r="Z543" s="33">
        <f>データ!J543</f>
        <v>9829</v>
      </c>
      <c r="AA543" s="34" t="s">
        <v>977</v>
      </c>
      <c r="AB543" s="34" t="s">
        <v>1260</v>
      </c>
      <c r="AC543" s="33" t="str">
        <f>データ!K543</f>
        <v>SS-</v>
      </c>
      <c r="AD543" s="32" t="s">
        <v>977</v>
      </c>
      <c r="AE543" s="34" t="s">
        <v>1260</v>
      </c>
      <c r="AF543" s="33">
        <f>データ!L543</f>
        <v>48691</v>
      </c>
      <c r="AG543" s="34" t="s">
        <v>977</v>
      </c>
      <c r="AH543" s="34" t="s">
        <v>2273</v>
      </c>
      <c r="AI543" s="33" t="str">
        <f>データ!M543</f>
        <v>神護</v>
      </c>
      <c r="AJ543" s="9" t="s">
        <v>2274</v>
      </c>
      <c r="AK543" s="33" t="str">
        <f>データ!O543</f>
        <v>-</v>
      </c>
      <c r="AL543" s="35" t="s">
        <v>977</v>
      </c>
      <c r="AM543" s="34" t="s">
        <v>2276</v>
      </c>
      <c r="AN543" s="33" t="str">
        <f>データ!Q543</f>
        <v>贖罪の聖者</v>
      </c>
      <c r="AO543" s="9" t="s">
        <v>2277</v>
      </c>
      <c r="AP543" s="33" t="str">
        <f>データ!S543</f>
        <v>-</v>
      </c>
      <c r="AQ543" s="35" t="s">
        <v>977</v>
      </c>
      <c r="AR543" s="34" t="s">
        <v>1260</v>
      </c>
      <c r="AS543" s="33" t="str">
        <f>データ!U543</f>
        <v>-</v>
      </c>
      <c r="AT543" s="35" t="s">
        <v>977</v>
      </c>
      <c r="AU543" s="34" t="s">
        <v>1260</v>
      </c>
      <c r="AV543" s="33" t="str">
        <f>データ!W543</f>
        <v>-</v>
      </c>
      <c r="AW543" s="35" t="s">
        <v>977</v>
      </c>
      <c r="AX543" s="34" t="s">
        <v>1260</v>
      </c>
      <c r="AY543" s="33" t="str">
        <f>データ!X543</f>
        <v>精鋭化ユニット／鬼謀</v>
      </c>
      <c r="AZ543" s="35" t="s">
        <v>977</v>
      </c>
      <c r="BA543" s="9" t="s">
        <v>972</v>
      </c>
    </row>
    <row r="544" spans="1:53" x14ac:dyDescent="0.15">
      <c r="A544" s="9" t="s">
        <v>969</v>
      </c>
      <c r="B544" s="9" t="s">
        <v>1392</v>
      </c>
      <c r="C544" s="32" t="str">
        <f>"./images/thumbnail/"&amp;データ!B544&amp;".jpg"</f>
        <v>./images/thumbnail/1585_a.jpg</v>
      </c>
      <c r="D544" s="32" t="s">
        <v>1393</v>
      </c>
      <c r="E544" s="32" t="str">
        <f>"./images/thumbnail/"&amp;データ!B544&amp;".jpg"</f>
        <v>./images/thumbnail/1585_a.jpg</v>
      </c>
      <c r="F544" s="32" t="s">
        <v>1064</v>
      </c>
      <c r="G544" s="32" t="s">
        <v>1260</v>
      </c>
      <c r="H544" s="32" t="str">
        <f>データ!D544</f>
        <v>アデル</v>
      </c>
      <c r="I544" s="32" t="s">
        <v>977</v>
      </c>
      <c r="J544" s="32" t="s">
        <v>1260</v>
      </c>
      <c r="K544" s="32" t="str">
        <f>データ!E544</f>
        <v>UR</v>
      </c>
      <c r="L544" s="32" t="s">
        <v>977</v>
      </c>
      <c r="M544" s="32" t="s">
        <v>1260</v>
      </c>
      <c r="N544" s="32">
        <f>データ!F544</f>
        <v>14</v>
      </c>
      <c r="O544" s="32" t="s">
        <v>977</v>
      </c>
      <c r="P544" s="32" t="s">
        <v>1260</v>
      </c>
      <c r="Q544" s="32" t="str">
        <f>データ!G544</f>
        <v>打</v>
      </c>
      <c r="R544" s="32" t="s">
        <v>977</v>
      </c>
      <c r="S544" s="32" t="s">
        <v>1260</v>
      </c>
      <c r="T544" s="33">
        <f>データ!H544</f>
        <v>31149</v>
      </c>
      <c r="U544" s="34" t="s">
        <v>977</v>
      </c>
      <c r="V544" s="34" t="s">
        <v>1260</v>
      </c>
      <c r="W544" s="33">
        <f>データ!I544</f>
        <v>9246</v>
      </c>
      <c r="X544" s="34" t="s">
        <v>977</v>
      </c>
      <c r="Y544" s="34" t="s">
        <v>1260</v>
      </c>
      <c r="Z544" s="33">
        <f>データ!J544</f>
        <v>10207</v>
      </c>
      <c r="AA544" s="34" t="s">
        <v>977</v>
      </c>
      <c r="AB544" s="34" t="s">
        <v>1260</v>
      </c>
      <c r="AC544" s="33" t="str">
        <f>データ!K544</f>
        <v>SS-</v>
      </c>
      <c r="AD544" s="32" t="s">
        <v>977</v>
      </c>
      <c r="AE544" s="34" t="s">
        <v>1260</v>
      </c>
      <c r="AF544" s="33">
        <f>データ!L544</f>
        <v>50602</v>
      </c>
      <c r="AG544" s="34" t="s">
        <v>977</v>
      </c>
      <c r="AH544" s="34" t="s">
        <v>2273</v>
      </c>
      <c r="AI544" s="33" t="str">
        <f>データ!M544</f>
        <v>神護＋</v>
      </c>
      <c r="AJ544" s="9" t="s">
        <v>2274</v>
      </c>
      <c r="AK544" s="33" t="str">
        <f>データ!O544</f>
        <v>-</v>
      </c>
      <c r="AL544" s="35" t="s">
        <v>977</v>
      </c>
      <c r="AM544" s="34" t="s">
        <v>2276</v>
      </c>
      <c r="AN544" s="33" t="str">
        <f>データ!Q544</f>
        <v>カウンター／絶</v>
      </c>
      <c r="AO544" s="9" t="s">
        <v>2277</v>
      </c>
      <c r="AP544" s="33" t="str">
        <f>データ!S544</f>
        <v>-</v>
      </c>
      <c r="AQ544" s="35" t="s">
        <v>977</v>
      </c>
      <c r="AR544" s="34" t="s">
        <v>1260</v>
      </c>
      <c r="AS544" s="33" t="str">
        <f>データ!U544</f>
        <v>-</v>
      </c>
      <c r="AT544" s="35" t="s">
        <v>977</v>
      </c>
      <c r="AU544" s="34" t="s">
        <v>1260</v>
      </c>
      <c r="AV544" s="33" t="str">
        <f>データ!W544</f>
        <v>-</v>
      </c>
      <c r="AW544" s="35" t="s">
        <v>977</v>
      </c>
      <c r="AX544" s="34" t="s">
        <v>1260</v>
      </c>
      <c r="AY544" s="33" t="str">
        <f>データ!X544</f>
        <v>精鋭化ユニット／神技</v>
      </c>
      <c r="AZ544" s="35" t="s">
        <v>977</v>
      </c>
      <c r="BA544" s="9" t="s">
        <v>972</v>
      </c>
    </row>
    <row r="545" spans="1:53" x14ac:dyDescent="0.15">
      <c r="A545" s="9" t="s">
        <v>969</v>
      </c>
      <c r="B545" s="9" t="s">
        <v>1392</v>
      </c>
      <c r="C545" s="32" t="str">
        <f>"./images/thumbnail/"&amp;データ!B545&amp;".jpg"</f>
        <v>./images/thumbnail/1585.jpg</v>
      </c>
      <c r="D545" s="32" t="s">
        <v>1393</v>
      </c>
      <c r="E545" s="32" t="str">
        <f>"./images/thumbnail/"&amp;データ!B545&amp;".jpg"</f>
        <v>./images/thumbnail/1585.jpg</v>
      </c>
      <c r="F545" s="32" t="s">
        <v>1064</v>
      </c>
      <c r="G545" s="32" t="s">
        <v>1260</v>
      </c>
      <c r="H545" s="32" t="str">
        <f>データ!D545</f>
        <v>アデル</v>
      </c>
      <c r="I545" s="32" t="s">
        <v>977</v>
      </c>
      <c r="J545" s="32" t="s">
        <v>1260</v>
      </c>
      <c r="K545" s="32" t="str">
        <f>データ!E545</f>
        <v>UR</v>
      </c>
      <c r="L545" s="32" t="s">
        <v>977</v>
      </c>
      <c r="M545" s="32" t="s">
        <v>1260</v>
      </c>
      <c r="N545" s="32">
        <f>データ!F545</f>
        <v>14</v>
      </c>
      <c r="O545" s="32" t="s">
        <v>977</v>
      </c>
      <c r="P545" s="32" t="s">
        <v>1260</v>
      </c>
      <c r="Q545" s="32" t="str">
        <f>データ!G545</f>
        <v>打</v>
      </c>
      <c r="R545" s="32" t="s">
        <v>977</v>
      </c>
      <c r="S545" s="32" t="s">
        <v>1260</v>
      </c>
      <c r="T545" s="33">
        <f>データ!H545</f>
        <v>23967</v>
      </c>
      <c r="U545" s="34" t="s">
        <v>977</v>
      </c>
      <c r="V545" s="34" t="s">
        <v>1260</v>
      </c>
      <c r="W545" s="33">
        <f>データ!I545</f>
        <v>6852</v>
      </c>
      <c r="X545" s="34" t="s">
        <v>977</v>
      </c>
      <c r="Y545" s="34" t="s">
        <v>1260</v>
      </c>
      <c r="Z545" s="33">
        <f>データ!J545</f>
        <v>7855</v>
      </c>
      <c r="AA545" s="34" t="s">
        <v>977</v>
      </c>
      <c r="AB545" s="34" t="s">
        <v>1260</v>
      </c>
      <c r="AC545" s="33" t="str">
        <f>データ!K545</f>
        <v>A+</v>
      </c>
      <c r="AD545" s="32" t="s">
        <v>977</v>
      </c>
      <c r="AE545" s="34" t="s">
        <v>1260</v>
      </c>
      <c r="AF545" s="33">
        <f>データ!L545</f>
        <v>38674</v>
      </c>
      <c r="AG545" s="34" t="s">
        <v>977</v>
      </c>
      <c r="AH545" s="34" t="s">
        <v>2273</v>
      </c>
      <c r="AI545" s="33" t="str">
        <f>データ!M545</f>
        <v>神護</v>
      </c>
      <c r="AJ545" s="9" t="s">
        <v>2274</v>
      </c>
      <c r="AK545" s="33" t="str">
        <f>データ!O545</f>
        <v>-</v>
      </c>
      <c r="AL545" s="35" t="s">
        <v>977</v>
      </c>
      <c r="AM545" s="34" t="s">
        <v>2276</v>
      </c>
      <c r="AN545" s="33" t="str">
        <f>データ!Q545</f>
        <v>カウンター／絶</v>
      </c>
      <c r="AO545" s="9" t="s">
        <v>2277</v>
      </c>
      <c r="AP545" s="33" t="str">
        <f>データ!S545</f>
        <v>-</v>
      </c>
      <c r="AQ545" s="35" t="s">
        <v>977</v>
      </c>
      <c r="AR545" s="34" t="s">
        <v>1260</v>
      </c>
      <c r="AS545" s="33" t="str">
        <f>データ!U545</f>
        <v>-</v>
      </c>
      <c r="AT545" s="35" t="s">
        <v>977</v>
      </c>
      <c r="AU545" s="34" t="s">
        <v>1260</v>
      </c>
      <c r="AV545" s="33" t="str">
        <f>データ!W545</f>
        <v>-</v>
      </c>
      <c r="AW545" s="35" t="s">
        <v>977</v>
      </c>
      <c r="AX545" s="34" t="s">
        <v>1260</v>
      </c>
      <c r="AY545" s="33" t="str">
        <f>データ!X545</f>
        <v>常設</v>
      </c>
      <c r="AZ545" s="35" t="s">
        <v>977</v>
      </c>
      <c r="BA545" s="9" t="s">
        <v>972</v>
      </c>
    </row>
    <row r="546" spans="1:53" x14ac:dyDescent="0.15">
      <c r="A546" s="9" t="s">
        <v>969</v>
      </c>
      <c r="B546" s="9" t="s">
        <v>1392</v>
      </c>
      <c r="C546" s="32" t="str">
        <f>"./images/thumbnail/"&amp;データ!B546&amp;".jpg"</f>
        <v>./images/thumbnail/1583.jpg</v>
      </c>
      <c r="D546" s="32" t="s">
        <v>1393</v>
      </c>
      <c r="E546" s="32" t="str">
        <f>"./images/thumbnail/"&amp;データ!B546&amp;".jpg"</f>
        <v>./images/thumbnail/1583.jpg</v>
      </c>
      <c r="F546" s="32" t="s">
        <v>1064</v>
      </c>
      <c r="G546" s="32" t="s">
        <v>1260</v>
      </c>
      <c r="H546" s="32" t="str">
        <f>データ!D546</f>
        <v>ウェインライト</v>
      </c>
      <c r="I546" s="32" t="s">
        <v>977</v>
      </c>
      <c r="J546" s="32" t="s">
        <v>1260</v>
      </c>
      <c r="K546" s="32" t="str">
        <f>データ!E546</f>
        <v>UR</v>
      </c>
      <c r="L546" s="32" t="s">
        <v>977</v>
      </c>
      <c r="M546" s="32" t="s">
        <v>1260</v>
      </c>
      <c r="N546" s="32">
        <f>データ!F546</f>
        <v>14</v>
      </c>
      <c r="O546" s="32" t="s">
        <v>977</v>
      </c>
      <c r="P546" s="32" t="s">
        <v>1260</v>
      </c>
      <c r="Q546" s="32" t="str">
        <f>データ!G546</f>
        <v>突</v>
      </c>
      <c r="R546" s="32" t="s">
        <v>977</v>
      </c>
      <c r="S546" s="32" t="s">
        <v>1260</v>
      </c>
      <c r="T546" s="33">
        <f>データ!H546</f>
        <v>19957</v>
      </c>
      <c r="U546" s="34" t="s">
        <v>977</v>
      </c>
      <c r="V546" s="34" t="s">
        <v>1260</v>
      </c>
      <c r="W546" s="33">
        <f>データ!I546</f>
        <v>5940</v>
      </c>
      <c r="X546" s="34" t="s">
        <v>977</v>
      </c>
      <c r="Y546" s="34" t="s">
        <v>1260</v>
      </c>
      <c r="Z546" s="33">
        <f>データ!J546</f>
        <v>6984</v>
      </c>
      <c r="AA546" s="34" t="s">
        <v>977</v>
      </c>
      <c r="AB546" s="34" t="s">
        <v>1260</v>
      </c>
      <c r="AC546" s="33" t="str">
        <f>データ!K546</f>
        <v>SS+</v>
      </c>
      <c r="AD546" s="32" t="s">
        <v>977</v>
      </c>
      <c r="AE546" s="34" t="s">
        <v>1260</v>
      </c>
      <c r="AF546" s="33">
        <f>データ!L546</f>
        <v>32881</v>
      </c>
      <c r="AG546" s="34" t="s">
        <v>977</v>
      </c>
      <c r="AH546" s="34" t="s">
        <v>2273</v>
      </c>
      <c r="AI546" s="33" t="str">
        <f>データ!M546</f>
        <v>魔幻の閃光／絶</v>
      </c>
      <c r="AJ546" s="9" t="s">
        <v>2274</v>
      </c>
      <c r="AK546" s="33" t="str">
        <f>データ!O546</f>
        <v>-</v>
      </c>
      <c r="AL546" s="35" t="s">
        <v>977</v>
      </c>
      <c r="AM546" s="34" t="s">
        <v>2276</v>
      </c>
      <c r="AN546" s="33" t="str">
        <f>データ!Q546</f>
        <v>エース／絶</v>
      </c>
      <c r="AO546" s="9" t="s">
        <v>2277</v>
      </c>
      <c r="AP546" s="33" t="str">
        <f>データ!S546</f>
        <v>-</v>
      </c>
      <c r="AQ546" s="35" t="s">
        <v>977</v>
      </c>
      <c r="AR546" s="34" t="s">
        <v>1260</v>
      </c>
      <c r="AS546" s="33" t="str">
        <f>データ!U546</f>
        <v>-</v>
      </c>
      <c r="AT546" s="35" t="s">
        <v>977</v>
      </c>
      <c r="AU546" s="34" t="s">
        <v>1260</v>
      </c>
      <c r="AV546" s="33" t="str">
        <f>データ!W546</f>
        <v>-</v>
      </c>
      <c r="AW546" s="35" t="s">
        <v>977</v>
      </c>
      <c r="AX546" s="34" t="s">
        <v>1260</v>
      </c>
      <c r="AY546" s="33" t="str">
        <f>データ!X546</f>
        <v>常設</v>
      </c>
      <c r="AZ546" s="35" t="s">
        <v>977</v>
      </c>
      <c r="BA546" s="9" t="s">
        <v>972</v>
      </c>
    </row>
    <row r="547" spans="1:53" x14ac:dyDescent="0.15">
      <c r="A547" s="9" t="s">
        <v>969</v>
      </c>
      <c r="B547" s="9" t="s">
        <v>1392</v>
      </c>
      <c r="C547" s="32" t="str">
        <f>"./images/thumbnail/"&amp;データ!B547&amp;".jpg"</f>
        <v>./images/thumbnail/1581.jpg</v>
      </c>
      <c r="D547" s="32" t="s">
        <v>1393</v>
      </c>
      <c r="E547" s="32" t="str">
        <f>"./images/thumbnail/"&amp;データ!B547&amp;".jpg"</f>
        <v>./images/thumbnail/1581.jpg</v>
      </c>
      <c r="F547" s="32" t="s">
        <v>1064</v>
      </c>
      <c r="G547" s="32" t="s">
        <v>1260</v>
      </c>
      <c r="H547" s="32" t="str">
        <f>データ!D547</f>
        <v>アンジェリカ</v>
      </c>
      <c r="I547" s="32" t="s">
        <v>977</v>
      </c>
      <c r="J547" s="32" t="s">
        <v>1260</v>
      </c>
      <c r="K547" s="32" t="str">
        <f>データ!E547</f>
        <v>SSR</v>
      </c>
      <c r="L547" s="32" t="s">
        <v>977</v>
      </c>
      <c r="M547" s="32" t="s">
        <v>1260</v>
      </c>
      <c r="N547" s="32">
        <f>データ!F547</f>
        <v>13</v>
      </c>
      <c r="O547" s="32" t="s">
        <v>977</v>
      </c>
      <c r="P547" s="32" t="s">
        <v>1260</v>
      </c>
      <c r="Q547" s="32" t="str">
        <f>データ!G547</f>
        <v>斬</v>
      </c>
      <c r="R547" s="32" t="s">
        <v>977</v>
      </c>
      <c r="S547" s="32" t="s">
        <v>1260</v>
      </c>
      <c r="T547" s="33">
        <f>データ!H547</f>
        <v>14835</v>
      </c>
      <c r="U547" s="34" t="s">
        <v>977</v>
      </c>
      <c r="V547" s="34" t="s">
        <v>1260</v>
      </c>
      <c r="W547" s="33">
        <f>データ!I547</f>
        <v>7844</v>
      </c>
      <c r="X547" s="34" t="s">
        <v>977</v>
      </c>
      <c r="Y547" s="34" t="s">
        <v>1260</v>
      </c>
      <c r="Z547" s="33">
        <f>データ!J547</f>
        <v>5405</v>
      </c>
      <c r="AA547" s="34" t="s">
        <v>977</v>
      </c>
      <c r="AB547" s="34" t="s">
        <v>1260</v>
      </c>
      <c r="AC547" s="33" t="str">
        <f>データ!K547</f>
        <v>A+</v>
      </c>
      <c r="AD547" s="32" t="s">
        <v>977</v>
      </c>
      <c r="AE547" s="34" t="s">
        <v>1260</v>
      </c>
      <c r="AF547" s="33">
        <f>データ!L547</f>
        <v>28084</v>
      </c>
      <c r="AG547" s="34" t="s">
        <v>977</v>
      </c>
      <c r="AH547" s="34" t="s">
        <v>2273</v>
      </c>
      <c r="AI547" s="33" t="str">
        <f>データ!M547</f>
        <v>斬紅の聖護</v>
      </c>
      <c r="AJ547" s="9" t="s">
        <v>2274</v>
      </c>
      <c r="AK547" s="33" t="str">
        <f>データ!O547</f>
        <v>-</v>
      </c>
      <c r="AL547" s="35" t="s">
        <v>977</v>
      </c>
      <c r="AM547" s="34" t="s">
        <v>2276</v>
      </c>
      <c r="AN547" s="33" t="str">
        <f>データ!Q547</f>
        <v>ジャガーノート／真</v>
      </c>
      <c r="AO547" s="9" t="s">
        <v>2277</v>
      </c>
      <c r="AP547" s="33" t="str">
        <f>データ!S547</f>
        <v>-</v>
      </c>
      <c r="AQ547" s="35" t="s">
        <v>977</v>
      </c>
      <c r="AR547" s="34" t="s">
        <v>1260</v>
      </c>
      <c r="AS547" s="33" t="str">
        <f>データ!U547</f>
        <v>-</v>
      </c>
      <c r="AT547" s="35" t="s">
        <v>977</v>
      </c>
      <c r="AU547" s="34" t="s">
        <v>1260</v>
      </c>
      <c r="AV547" s="33" t="str">
        <f>データ!W547</f>
        <v>-</v>
      </c>
      <c r="AW547" s="35" t="s">
        <v>977</v>
      </c>
      <c r="AX547" s="34" t="s">
        <v>1260</v>
      </c>
      <c r="AY547" s="33" t="str">
        <f>データ!X547</f>
        <v>常設</v>
      </c>
      <c r="AZ547" s="35" t="s">
        <v>977</v>
      </c>
      <c r="BA547" s="9" t="s">
        <v>972</v>
      </c>
    </row>
    <row r="548" spans="1:53" x14ac:dyDescent="0.15">
      <c r="A548" s="9" t="s">
        <v>969</v>
      </c>
      <c r="B548" s="9" t="s">
        <v>1392</v>
      </c>
      <c r="C548" s="32" t="str">
        <f>"./images/thumbnail/"&amp;データ!B548&amp;".jpg"</f>
        <v>./images/thumbnail/1579.jpg</v>
      </c>
      <c r="D548" s="32" t="s">
        <v>1393</v>
      </c>
      <c r="E548" s="32" t="str">
        <f>"./images/thumbnail/"&amp;データ!B548&amp;".jpg"</f>
        <v>./images/thumbnail/1579.jpg</v>
      </c>
      <c r="F548" s="32" t="s">
        <v>1064</v>
      </c>
      <c r="G548" s="32" t="s">
        <v>1260</v>
      </c>
      <c r="H548" s="32" t="str">
        <f>データ!D548</f>
        <v>ヴィクトー</v>
      </c>
      <c r="I548" s="32" t="s">
        <v>977</v>
      </c>
      <c r="J548" s="32" t="s">
        <v>1260</v>
      </c>
      <c r="K548" s="32" t="str">
        <f>データ!E548</f>
        <v>SSR</v>
      </c>
      <c r="L548" s="32" t="s">
        <v>977</v>
      </c>
      <c r="M548" s="32" t="s">
        <v>1260</v>
      </c>
      <c r="N548" s="32">
        <f>データ!F548</f>
        <v>13</v>
      </c>
      <c r="O548" s="32" t="s">
        <v>977</v>
      </c>
      <c r="P548" s="32" t="s">
        <v>1260</v>
      </c>
      <c r="Q548" s="32" t="str">
        <f>データ!G548</f>
        <v>遠</v>
      </c>
      <c r="R548" s="32" t="s">
        <v>977</v>
      </c>
      <c r="S548" s="32" t="s">
        <v>1260</v>
      </c>
      <c r="T548" s="33">
        <f>データ!H548</f>
        <v>16871</v>
      </c>
      <c r="U548" s="34" t="s">
        <v>977</v>
      </c>
      <c r="V548" s="34" t="s">
        <v>1260</v>
      </c>
      <c r="W548" s="33">
        <f>データ!I548</f>
        <v>6980</v>
      </c>
      <c r="X548" s="34" t="s">
        <v>977</v>
      </c>
      <c r="Y548" s="34" t="s">
        <v>1260</v>
      </c>
      <c r="Z548" s="33">
        <f>データ!J548</f>
        <v>4517</v>
      </c>
      <c r="AA548" s="34" t="s">
        <v>977</v>
      </c>
      <c r="AB548" s="34" t="s">
        <v>1260</v>
      </c>
      <c r="AC548" s="33" t="str">
        <f>データ!K548</f>
        <v>S-</v>
      </c>
      <c r="AD548" s="32" t="s">
        <v>977</v>
      </c>
      <c r="AE548" s="34" t="s">
        <v>1260</v>
      </c>
      <c r="AF548" s="33">
        <f>データ!L548</f>
        <v>28368</v>
      </c>
      <c r="AG548" s="34" t="s">
        <v>977</v>
      </c>
      <c r="AH548" s="34" t="s">
        <v>2273</v>
      </c>
      <c r="AI548" s="33" t="str">
        <f>データ!M548</f>
        <v>遠翠の略奪／絶</v>
      </c>
      <c r="AJ548" s="9" t="s">
        <v>2274</v>
      </c>
      <c r="AK548" s="33" t="str">
        <f>データ!O548</f>
        <v>-</v>
      </c>
      <c r="AL548" s="35" t="s">
        <v>977</v>
      </c>
      <c r="AM548" s="34" t="s">
        <v>2276</v>
      </c>
      <c r="AN548" s="33" t="str">
        <f>データ!Q548</f>
        <v>ジャガーノート／真</v>
      </c>
      <c r="AO548" s="9" t="s">
        <v>2277</v>
      </c>
      <c r="AP548" s="33" t="str">
        <f>データ!S548</f>
        <v>-</v>
      </c>
      <c r="AQ548" s="35" t="s">
        <v>977</v>
      </c>
      <c r="AR548" s="34" t="s">
        <v>1260</v>
      </c>
      <c r="AS548" s="33" t="str">
        <f>データ!U548</f>
        <v>-</v>
      </c>
      <c r="AT548" s="35" t="s">
        <v>977</v>
      </c>
      <c r="AU548" s="34" t="s">
        <v>1260</v>
      </c>
      <c r="AV548" s="33" t="str">
        <f>データ!W548</f>
        <v>-</v>
      </c>
      <c r="AW548" s="35" t="s">
        <v>977</v>
      </c>
      <c r="AX548" s="34" t="s">
        <v>1260</v>
      </c>
      <c r="AY548" s="33" t="str">
        <f>データ!X548</f>
        <v>グラン</v>
      </c>
      <c r="AZ548" s="35" t="s">
        <v>977</v>
      </c>
      <c r="BA548" s="9" t="s">
        <v>972</v>
      </c>
    </row>
    <row r="549" spans="1:53" x14ac:dyDescent="0.15">
      <c r="A549" s="9" t="s">
        <v>969</v>
      </c>
      <c r="B549" s="9" t="s">
        <v>1392</v>
      </c>
      <c r="C549" s="32" t="str">
        <f>"./images/thumbnail/"&amp;データ!B549&amp;".jpg"</f>
        <v>./images/thumbnail/1576.jpg</v>
      </c>
      <c r="D549" s="32" t="s">
        <v>1393</v>
      </c>
      <c r="E549" s="32" t="str">
        <f>"./images/thumbnail/"&amp;データ!B549&amp;".jpg"</f>
        <v>./images/thumbnail/1576.jpg</v>
      </c>
      <c r="F549" s="32" t="s">
        <v>1064</v>
      </c>
      <c r="G549" s="32" t="s">
        <v>1260</v>
      </c>
      <c r="H549" s="32" t="str">
        <f>データ!D549</f>
        <v>ハンジ</v>
      </c>
      <c r="I549" s="32" t="s">
        <v>977</v>
      </c>
      <c r="J549" s="32" t="s">
        <v>1260</v>
      </c>
      <c r="K549" s="32" t="str">
        <f>データ!E549</f>
        <v>SSR</v>
      </c>
      <c r="L549" s="32" t="s">
        <v>977</v>
      </c>
      <c r="M549" s="32" t="s">
        <v>1260</v>
      </c>
      <c r="N549" s="32">
        <f>データ!F549</f>
        <v>13</v>
      </c>
      <c r="O549" s="32" t="s">
        <v>977</v>
      </c>
      <c r="P549" s="32" t="s">
        <v>1260</v>
      </c>
      <c r="Q549" s="32" t="str">
        <f>データ!G549</f>
        <v>遠</v>
      </c>
      <c r="R549" s="32" t="s">
        <v>977</v>
      </c>
      <c r="S549" s="32" t="s">
        <v>1260</v>
      </c>
      <c r="T549" s="33">
        <f>データ!H549</f>
        <v>17039</v>
      </c>
      <c r="U549" s="34" t="s">
        <v>977</v>
      </c>
      <c r="V549" s="34" t="s">
        <v>1260</v>
      </c>
      <c r="W549" s="33">
        <f>データ!I549</f>
        <v>7006</v>
      </c>
      <c r="X549" s="34" t="s">
        <v>977</v>
      </c>
      <c r="Y549" s="34" t="s">
        <v>1260</v>
      </c>
      <c r="Z549" s="33">
        <f>データ!J549</f>
        <v>4480</v>
      </c>
      <c r="AA549" s="34" t="s">
        <v>977</v>
      </c>
      <c r="AB549" s="34" t="s">
        <v>1260</v>
      </c>
      <c r="AC549" s="33" t="str">
        <f>データ!K549</f>
        <v>S-</v>
      </c>
      <c r="AD549" s="32" t="s">
        <v>977</v>
      </c>
      <c r="AE549" s="34" t="s">
        <v>1260</v>
      </c>
      <c r="AF549" s="33">
        <f>データ!L549</f>
        <v>28525</v>
      </c>
      <c r="AG549" s="34" t="s">
        <v>977</v>
      </c>
      <c r="AH549" s="34" t="s">
        <v>2273</v>
      </c>
      <c r="AI549" s="33" t="str">
        <f>データ!M549</f>
        <v>聖天消滅／紫打</v>
      </c>
      <c r="AJ549" s="9" t="s">
        <v>2274</v>
      </c>
      <c r="AK549" s="33" t="str">
        <f>データ!O549</f>
        <v>-</v>
      </c>
      <c r="AL549" s="35" t="s">
        <v>977</v>
      </c>
      <c r="AM549" s="34" t="s">
        <v>2276</v>
      </c>
      <c r="AN549" s="33" t="str">
        <f>データ!Q549</f>
        <v>エースオーダー</v>
      </c>
      <c r="AO549" s="9" t="s">
        <v>2277</v>
      </c>
      <c r="AP549" s="33" t="str">
        <f>データ!S549</f>
        <v>-</v>
      </c>
      <c r="AQ549" s="35" t="s">
        <v>977</v>
      </c>
      <c r="AR549" s="34" t="s">
        <v>1260</v>
      </c>
      <c r="AS549" s="33" t="str">
        <f>データ!U549</f>
        <v>-</v>
      </c>
      <c r="AT549" s="35" t="s">
        <v>977</v>
      </c>
      <c r="AU549" s="34" t="s">
        <v>1260</v>
      </c>
      <c r="AV549" s="33" t="str">
        <f>データ!W549</f>
        <v>-</v>
      </c>
      <c r="AW549" s="35" t="s">
        <v>977</v>
      </c>
      <c r="AX549" s="34" t="s">
        <v>1260</v>
      </c>
      <c r="AY549" s="33" t="str">
        <f>データ!X549</f>
        <v>進撃の巨人コラボ1</v>
      </c>
      <c r="AZ549" s="35" t="s">
        <v>977</v>
      </c>
      <c r="BA549" s="9" t="s">
        <v>972</v>
      </c>
    </row>
    <row r="550" spans="1:53" x14ac:dyDescent="0.15">
      <c r="A550" s="9" t="s">
        <v>969</v>
      </c>
      <c r="B550" s="9" t="s">
        <v>1392</v>
      </c>
      <c r="C550" s="32" t="str">
        <f>"./images/thumbnail/"&amp;データ!B550&amp;".jpg"</f>
        <v>./images/thumbnail/1574.jpg</v>
      </c>
      <c r="D550" s="32" t="s">
        <v>1393</v>
      </c>
      <c r="E550" s="32" t="str">
        <f>"./images/thumbnail/"&amp;データ!B550&amp;".jpg"</f>
        <v>./images/thumbnail/1574.jpg</v>
      </c>
      <c r="F550" s="32" t="s">
        <v>1064</v>
      </c>
      <c r="G550" s="32" t="s">
        <v>1260</v>
      </c>
      <c r="H550" s="32" t="str">
        <f>データ!D550</f>
        <v>サシャ</v>
      </c>
      <c r="I550" s="32" t="s">
        <v>977</v>
      </c>
      <c r="J550" s="32" t="s">
        <v>1260</v>
      </c>
      <c r="K550" s="32" t="str">
        <f>データ!E550</f>
        <v>SSR</v>
      </c>
      <c r="L550" s="32" t="s">
        <v>977</v>
      </c>
      <c r="M550" s="32" t="s">
        <v>1260</v>
      </c>
      <c r="N550" s="32">
        <f>データ!F550</f>
        <v>12</v>
      </c>
      <c r="O550" s="32" t="s">
        <v>977</v>
      </c>
      <c r="P550" s="32" t="s">
        <v>1260</v>
      </c>
      <c r="Q550" s="32" t="str">
        <f>データ!G550</f>
        <v>打</v>
      </c>
      <c r="R550" s="32" t="s">
        <v>977</v>
      </c>
      <c r="S550" s="32" t="s">
        <v>1260</v>
      </c>
      <c r="T550" s="33">
        <f>データ!H550</f>
        <v>19602</v>
      </c>
      <c r="U550" s="34" t="s">
        <v>977</v>
      </c>
      <c r="V550" s="34" t="s">
        <v>1260</v>
      </c>
      <c r="W550" s="33">
        <f>データ!I550</f>
        <v>5221</v>
      </c>
      <c r="X550" s="34" t="s">
        <v>977</v>
      </c>
      <c r="Y550" s="34" t="s">
        <v>1260</v>
      </c>
      <c r="Z550" s="33">
        <f>データ!J550</f>
        <v>5937</v>
      </c>
      <c r="AA550" s="34" t="s">
        <v>977</v>
      </c>
      <c r="AB550" s="34" t="s">
        <v>1260</v>
      </c>
      <c r="AC550" s="33" t="str">
        <f>データ!K550</f>
        <v>A-</v>
      </c>
      <c r="AD550" s="32" t="s">
        <v>977</v>
      </c>
      <c r="AE550" s="34" t="s">
        <v>1260</v>
      </c>
      <c r="AF550" s="33">
        <f>データ!L550</f>
        <v>30760</v>
      </c>
      <c r="AG550" s="34" t="s">
        <v>977</v>
      </c>
      <c r="AH550" s="34" t="s">
        <v>2273</v>
      </c>
      <c r="AI550" s="33" t="str">
        <f>データ!M550</f>
        <v>強奪者の雷／絶</v>
      </c>
      <c r="AJ550" s="9" t="s">
        <v>2274</v>
      </c>
      <c r="AK550" s="33" t="str">
        <f>データ!O550</f>
        <v>-</v>
      </c>
      <c r="AL550" s="35" t="s">
        <v>977</v>
      </c>
      <c r="AM550" s="34" t="s">
        <v>2276</v>
      </c>
      <c r="AN550" s="33" t="str">
        <f>データ!Q550</f>
        <v>フォートレス／真</v>
      </c>
      <c r="AO550" s="9" t="s">
        <v>2277</v>
      </c>
      <c r="AP550" s="33" t="str">
        <f>データ!S550</f>
        <v>-</v>
      </c>
      <c r="AQ550" s="35" t="s">
        <v>977</v>
      </c>
      <c r="AR550" s="34" t="s">
        <v>1260</v>
      </c>
      <c r="AS550" s="33" t="str">
        <f>データ!U550</f>
        <v>-</v>
      </c>
      <c r="AT550" s="35" t="s">
        <v>977</v>
      </c>
      <c r="AU550" s="34" t="s">
        <v>1260</v>
      </c>
      <c r="AV550" s="33" t="str">
        <f>データ!W550</f>
        <v>-</v>
      </c>
      <c r="AW550" s="35" t="s">
        <v>977</v>
      </c>
      <c r="AX550" s="34" t="s">
        <v>1260</v>
      </c>
      <c r="AY550" s="33" t="str">
        <f>データ!X550</f>
        <v>進撃の巨人コラボ1</v>
      </c>
      <c r="AZ550" s="35" t="s">
        <v>977</v>
      </c>
      <c r="BA550" s="9" t="s">
        <v>972</v>
      </c>
    </row>
    <row r="551" spans="1:53" x14ac:dyDescent="0.15">
      <c r="A551" s="9" t="s">
        <v>969</v>
      </c>
      <c r="B551" s="9" t="s">
        <v>1392</v>
      </c>
      <c r="C551" s="32" t="str">
        <f>"./images/thumbnail/"&amp;データ!B551&amp;".jpg"</f>
        <v>./images/thumbnail/1572.jpg</v>
      </c>
      <c r="D551" s="32" t="s">
        <v>1393</v>
      </c>
      <c r="E551" s="32" t="str">
        <f>"./images/thumbnail/"&amp;データ!B551&amp;".jpg"</f>
        <v>./images/thumbnail/1572.jpg</v>
      </c>
      <c r="F551" s="32" t="s">
        <v>1064</v>
      </c>
      <c r="G551" s="32" t="s">
        <v>1260</v>
      </c>
      <c r="H551" s="32" t="str">
        <f>データ!D551</f>
        <v>エルヴィン</v>
      </c>
      <c r="I551" s="32" t="s">
        <v>977</v>
      </c>
      <c r="J551" s="32" t="s">
        <v>1260</v>
      </c>
      <c r="K551" s="32" t="str">
        <f>データ!E551</f>
        <v>SSR</v>
      </c>
      <c r="L551" s="32" t="s">
        <v>977</v>
      </c>
      <c r="M551" s="32" t="s">
        <v>1260</v>
      </c>
      <c r="N551" s="32">
        <f>データ!F551</f>
        <v>13</v>
      </c>
      <c r="O551" s="32" t="s">
        <v>977</v>
      </c>
      <c r="P551" s="32" t="s">
        <v>1260</v>
      </c>
      <c r="Q551" s="32" t="str">
        <f>データ!G551</f>
        <v>打</v>
      </c>
      <c r="R551" s="32" t="s">
        <v>977</v>
      </c>
      <c r="S551" s="32" t="s">
        <v>1260</v>
      </c>
      <c r="T551" s="33">
        <f>データ!H551</f>
        <v>19727</v>
      </c>
      <c r="U551" s="34" t="s">
        <v>977</v>
      </c>
      <c r="V551" s="34" t="s">
        <v>1260</v>
      </c>
      <c r="W551" s="33">
        <f>データ!I551</f>
        <v>5693</v>
      </c>
      <c r="X551" s="34" t="s">
        <v>977</v>
      </c>
      <c r="Y551" s="34" t="s">
        <v>1260</v>
      </c>
      <c r="Z551" s="33">
        <f>データ!J551</f>
        <v>7043</v>
      </c>
      <c r="AA551" s="34" t="s">
        <v>977</v>
      </c>
      <c r="AB551" s="34" t="s">
        <v>1260</v>
      </c>
      <c r="AC551" s="33" t="str">
        <f>データ!K551</f>
        <v>A-</v>
      </c>
      <c r="AD551" s="32" t="s">
        <v>977</v>
      </c>
      <c r="AE551" s="34" t="s">
        <v>1260</v>
      </c>
      <c r="AF551" s="33">
        <f>データ!L551</f>
        <v>32463</v>
      </c>
      <c r="AG551" s="34" t="s">
        <v>977</v>
      </c>
      <c r="AH551" s="34" t="s">
        <v>2273</v>
      </c>
      <c r="AI551" s="33" t="str">
        <f>データ!M551</f>
        <v>打鋭の四連星</v>
      </c>
      <c r="AJ551" s="9" t="s">
        <v>2274</v>
      </c>
      <c r="AK551" s="33" t="str">
        <f>データ!O551</f>
        <v>-</v>
      </c>
      <c r="AL551" s="35" t="s">
        <v>977</v>
      </c>
      <c r="AM551" s="34" t="s">
        <v>2276</v>
      </c>
      <c r="AN551" s="33" t="str">
        <f>データ!Q551</f>
        <v>エース／真</v>
      </c>
      <c r="AO551" s="9" t="s">
        <v>2277</v>
      </c>
      <c r="AP551" s="33" t="str">
        <f>データ!S551</f>
        <v>-</v>
      </c>
      <c r="AQ551" s="35" t="s">
        <v>977</v>
      </c>
      <c r="AR551" s="34" t="s">
        <v>1260</v>
      </c>
      <c r="AS551" s="33" t="str">
        <f>データ!U551</f>
        <v>-</v>
      </c>
      <c r="AT551" s="35" t="s">
        <v>977</v>
      </c>
      <c r="AU551" s="34" t="s">
        <v>1260</v>
      </c>
      <c r="AV551" s="33" t="str">
        <f>データ!W551</f>
        <v>-</v>
      </c>
      <c r="AW551" s="35" t="s">
        <v>977</v>
      </c>
      <c r="AX551" s="34" t="s">
        <v>1260</v>
      </c>
      <c r="AY551" s="33" t="str">
        <f>データ!X551</f>
        <v>進撃の巨人コラボ1</v>
      </c>
      <c r="AZ551" s="35" t="s">
        <v>977</v>
      </c>
      <c r="BA551" s="9" t="s">
        <v>972</v>
      </c>
    </row>
    <row r="552" spans="1:53" x14ac:dyDescent="0.15">
      <c r="A552" s="9" t="s">
        <v>969</v>
      </c>
      <c r="B552" s="9" t="s">
        <v>1392</v>
      </c>
      <c r="C552" s="32" t="str">
        <f>"./images/thumbnail/"&amp;データ!B552&amp;".jpg"</f>
        <v>./images/thumbnail/1570.jpg</v>
      </c>
      <c r="D552" s="32" t="s">
        <v>1393</v>
      </c>
      <c r="E552" s="32" t="str">
        <f>"./images/thumbnail/"&amp;データ!B552&amp;".jpg"</f>
        <v>./images/thumbnail/1570.jpg</v>
      </c>
      <c r="F552" s="32" t="s">
        <v>1064</v>
      </c>
      <c r="G552" s="32" t="s">
        <v>1260</v>
      </c>
      <c r="H552" s="32" t="str">
        <f>データ!D552</f>
        <v>アルミン</v>
      </c>
      <c r="I552" s="32" t="s">
        <v>977</v>
      </c>
      <c r="J552" s="32" t="s">
        <v>1260</v>
      </c>
      <c r="K552" s="32" t="str">
        <f>データ!E552</f>
        <v>UR</v>
      </c>
      <c r="L552" s="32" t="s">
        <v>977</v>
      </c>
      <c r="M552" s="32" t="s">
        <v>1260</v>
      </c>
      <c r="N552" s="32">
        <f>データ!F552</f>
        <v>14</v>
      </c>
      <c r="O552" s="32" t="s">
        <v>977</v>
      </c>
      <c r="P552" s="32" t="s">
        <v>1260</v>
      </c>
      <c r="Q552" s="32" t="str">
        <f>データ!G552</f>
        <v>遠</v>
      </c>
      <c r="R552" s="32" t="s">
        <v>977</v>
      </c>
      <c r="S552" s="32" t="s">
        <v>1260</v>
      </c>
      <c r="T552" s="33">
        <f>データ!H552</f>
        <v>19574</v>
      </c>
      <c r="U552" s="34" t="s">
        <v>977</v>
      </c>
      <c r="V552" s="34" t="s">
        <v>1260</v>
      </c>
      <c r="W552" s="33">
        <f>データ!I552</f>
        <v>5941</v>
      </c>
      <c r="X552" s="34" t="s">
        <v>977</v>
      </c>
      <c r="Y552" s="34" t="s">
        <v>1260</v>
      </c>
      <c r="Z552" s="33">
        <f>データ!J552</f>
        <v>6183</v>
      </c>
      <c r="AA552" s="34" t="s">
        <v>977</v>
      </c>
      <c r="AB552" s="34" t="s">
        <v>1260</v>
      </c>
      <c r="AC552" s="33" t="str">
        <f>データ!K552</f>
        <v>S+</v>
      </c>
      <c r="AD552" s="32" t="s">
        <v>977</v>
      </c>
      <c r="AE552" s="34" t="s">
        <v>1260</v>
      </c>
      <c r="AF552" s="33">
        <f>データ!L552</f>
        <v>31698</v>
      </c>
      <c r="AG552" s="34" t="s">
        <v>977</v>
      </c>
      <c r="AH552" s="34" t="s">
        <v>2273</v>
      </c>
      <c r="AI552" s="33" t="str">
        <f>データ!M552</f>
        <v>天使の微笑／絶</v>
      </c>
      <c r="AJ552" s="9" t="s">
        <v>2274</v>
      </c>
      <c r="AK552" s="33" t="str">
        <f>データ!O552</f>
        <v>-</v>
      </c>
      <c r="AL552" s="35" t="s">
        <v>977</v>
      </c>
      <c r="AM552" s="34" t="s">
        <v>2276</v>
      </c>
      <c r="AN552" s="33" t="str">
        <f>データ!Q552</f>
        <v>ハイド／絶</v>
      </c>
      <c r="AO552" s="9" t="s">
        <v>2277</v>
      </c>
      <c r="AP552" s="33" t="str">
        <f>データ!S552</f>
        <v>-</v>
      </c>
      <c r="AQ552" s="35" t="s">
        <v>977</v>
      </c>
      <c r="AR552" s="34" t="s">
        <v>1260</v>
      </c>
      <c r="AS552" s="33" t="str">
        <f>データ!U552</f>
        <v>-</v>
      </c>
      <c r="AT552" s="35" t="s">
        <v>977</v>
      </c>
      <c r="AU552" s="34" t="s">
        <v>1260</v>
      </c>
      <c r="AV552" s="33" t="str">
        <f>データ!W552</f>
        <v>-</v>
      </c>
      <c r="AW552" s="35" t="s">
        <v>977</v>
      </c>
      <c r="AX552" s="34" t="s">
        <v>1260</v>
      </c>
      <c r="AY552" s="33" t="str">
        <f>データ!X552</f>
        <v>進撃の巨人コラボ1</v>
      </c>
      <c r="AZ552" s="35" t="s">
        <v>977</v>
      </c>
      <c r="BA552" s="9" t="s">
        <v>972</v>
      </c>
    </row>
    <row r="553" spans="1:53" x14ac:dyDescent="0.15">
      <c r="A553" s="9" t="s">
        <v>969</v>
      </c>
      <c r="B553" s="9" t="s">
        <v>1392</v>
      </c>
      <c r="C553" s="32" t="str">
        <f>"./images/thumbnail/"&amp;データ!B553&amp;".jpg"</f>
        <v>./images/thumbnail/1568.jpg</v>
      </c>
      <c r="D553" s="32" t="s">
        <v>1393</v>
      </c>
      <c r="E553" s="32" t="str">
        <f>"./images/thumbnail/"&amp;データ!B553&amp;".jpg"</f>
        <v>./images/thumbnail/1568.jpg</v>
      </c>
      <c r="F553" s="32" t="s">
        <v>1064</v>
      </c>
      <c r="G553" s="32" t="s">
        <v>1260</v>
      </c>
      <c r="H553" s="32" t="str">
        <f>データ!D553</f>
        <v>ミカサ</v>
      </c>
      <c r="I553" s="32" t="s">
        <v>977</v>
      </c>
      <c r="J553" s="32" t="s">
        <v>1260</v>
      </c>
      <c r="K553" s="32" t="str">
        <f>データ!E553</f>
        <v>UR</v>
      </c>
      <c r="L553" s="32" t="s">
        <v>977</v>
      </c>
      <c r="M553" s="32" t="s">
        <v>1260</v>
      </c>
      <c r="N553" s="32">
        <f>データ!F553</f>
        <v>14</v>
      </c>
      <c r="O553" s="32" t="s">
        <v>977</v>
      </c>
      <c r="P553" s="32" t="s">
        <v>1260</v>
      </c>
      <c r="Q553" s="32" t="str">
        <f>データ!G553</f>
        <v>斬</v>
      </c>
      <c r="R553" s="32" t="s">
        <v>977</v>
      </c>
      <c r="S553" s="32" t="s">
        <v>1260</v>
      </c>
      <c r="T553" s="33">
        <f>データ!H553</f>
        <v>16670</v>
      </c>
      <c r="U553" s="34" t="s">
        <v>977</v>
      </c>
      <c r="V553" s="34" t="s">
        <v>1260</v>
      </c>
      <c r="W553" s="33">
        <f>データ!I553</f>
        <v>8102</v>
      </c>
      <c r="X553" s="34" t="s">
        <v>977</v>
      </c>
      <c r="Y553" s="34" t="s">
        <v>1260</v>
      </c>
      <c r="Z553" s="33">
        <f>データ!J553</f>
        <v>5878</v>
      </c>
      <c r="AA553" s="34" t="s">
        <v>977</v>
      </c>
      <c r="AB553" s="34" t="s">
        <v>1260</v>
      </c>
      <c r="AC553" s="33" t="str">
        <f>データ!K553</f>
        <v>SS</v>
      </c>
      <c r="AD553" s="32" t="s">
        <v>977</v>
      </c>
      <c r="AE553" s="34" t="s">
        <v>1260</v>
      </c>
      <c r="AF553" s="33">
        <f>データ!L553</f>
        <v>30650</v>
      </c>
      <c r="AG553" s="34" t="s">
        <v>977</v>
      </c>
      <c r="AH553" s="34" t="s">
        <v>2273</v>
      </c>
      <c r="AI553" s="33" t="str">
        <f>データ!M553</f>
        <v>焔幻の一閃／煌</v>
      </c>
      <c r="AJ553" s="9" t="s">
        <v>2274</v>
      </c>
      <c r="AK553" s="33" t="str">
        <f>データ!O553</f>
        <v>-</v>
      </c>
      <c r="AL553" s="35" t="s">
        <v>977</v>
      </c>
      <c r="AM553" s="34" t="s">
        <v>2276</v>
      </c>
      <c r="AN553" s="33" t="str">
        <f>データ!Q553</f>
        <v>アクセラレーター／絶</v>
      </c>
      <c r="AO553" s="9" t="s">
        <v>2277</v>
      </c>
      <c r="AP553" s="33" t="str">
        <f>データ!S553</f>
        <v>-</v>
      </c>
      <c r="AQ553" s="35" t="s">
        <v>977</v>
      </c>
      <c r="AR553" s="34" t="s">
        <v>1260</v>
      </c>
      <c r="AS553" s="33" t="str">
        <f>データ!U553</f>
        <v>-</v>
      </c>
      <c r="AT553" s="35" t="s">
        <v>977</v>
      </c>
      <c r="AU553" s="34" t="s">
        <v>1260</v>
      </c>
      <c r="AV553" s="33" t="str">
        <f>データ!W553</f>
        <v>-</v>
      </c>
      <c r="AW553" s="35" t="s">
        <v>977</v>
      </c>
      <c r="AX553" s="34" t="s">
        <v>1260</v>
      </c>
      <c r="AY553" s="33" t="str">
        <f>データ!X553</f>
        <v>進撃の巨人コラボ1</v>
      </c>
      <c r="AZ553" s="35" t="s">
        <v>977</v>
      </c>
      <c r="BA553" s="9" t="s">
        <v>972</v>
      </c>
    </row>
    <row r="554" spans="1:53" x14ac:dyDescent="0.15">
      <c r="A554" s="9" t="s">
        <v>969</v>
      </c>
      <c r="B554" s="9" t="s">
        <v>1392</v>
      </c>
      <c r="C554" s="32" t="str">
        <f>"./images/thumbnail/"&amp;データ!B554&amp;".jpg"</f>
        <v>./images/thumbnail/1566.jpg</v>
      </c>
      <c r="D554" s="32" t="s">
        <v>1393</v>
      </c>
      <c r="E554" s="32" t="str">
        <f>"./images/thumbnail/"&amp;データ!B554&amp;".jpg"</f>
        <v>./images/thumbnail/1566.jpg</v>
      </c>
      <c r="F554" s="32" t="s">
        <v>1064</v>
      </c>
      <c r="G554" s="32" t="s">
        <v>1260</v>
      </c>
      <c r="H554" s="32" t="str">
        <f>データ!D554</f>
        <v>エレン</v>
      </c>
      <c r="I554" s="32" t="s">
        <v>977</v>
      </c>
      <c r="J554" s="32" t="s">
        <v>1260</v>
      </c>
      <c r="K554" s="32" t="str">
        <f>データ!E554</f>
        <v>UR</v>
      </c>
      <c r="L554" s="32" t="s">
        <v>977</v>
      </c>
      <c r="M554" s="32" t="s">
        <v>1260</v>
      </c>
      <c r="N554" s="32">
        <f>データ!F554</f>
        <v>14</v>
      </c>
      <c r="O554" s="32" t="s">
        <v>977</v>
      </c>
      <c r="P554" s="32" t="s">
        <v>1260</v>
      </c>
      <c r="Q554" s="32" t="str">
        <f>データ!G554</f>
        <v>打</v>
      </c>
      <c r="R554" s="32" t="s">
        <v>977</v>
      </c>
      <c r="S554" s="32" t="s">
        <v>1260</v>
      </c>
      <c r="T554" s="33">
        <f>データ!H554</f>
        <v>20729</v>
      </c>
      <c r="U554" s="34" t="s">
        <v>977</v>
      </c>
      <c r="V554" s="34" t="s">
        <v>1260</v>
      </c>
      <c r="W554" s="33">
        <f>データ!I554</f>
        <v>6810</v>
      </c>
      <c r="X554" s="34" t="s">
        <v>977</v>
      </c>
      <c r="Y554" s="34" t="s">
        <v>1260</v>
      </c>
      <c r="Z554" s="33">
        <f>データ!J554</f>
        <v>9057</v>
      </c>
      <c r="AA554" s="34" t="s">
        <v>977</v>
      </c>
      <c r="AB554" s="34" t="s">
        <v>1260</v>
      </c>
      <c r="AC554" s="33" t="str">
        <f>データ!K554</f>
        <v>A+</v>
      </c>
      <c r="AD554" s="32" t="s">
        <v>977</v>
      </c>
      <c r="AE554" s="34" t="s">
        <v>1260</v>
      </c>
      <c r="AF554" s="33">
        <f>データ!L554</f>
        <v>36596</v>
      </c>
      <c r="AG554" s="34" t="s">
        <v>977</v>
      </c>
      <c r="AH554" s="34" t="s">
        <v>2273</v>
      </c>
      <c r="AI554" s="33" t="str">
        <f>データ!M554</f>
        <v>幻の交叉線／煌</v>
      </c>
      <c r="AJ554" s="9" t="s">
        <v>2274</v>
      </c>
      <c r="AK554" s="33" t="str">
        <f>データ!O554</f>
        <v>-</v>
      </c>
      <c r="AL554" s="35" t="s">
        <v>977</v>
      </c>
      <c r="AM554" s="34" t="s">
        <v>2276</v>
      </c>
      <c r="AN554" s="33" t="str">
        <f>データ!Q554</f>
        <v>ポイントライズ／絶</v>
      </c>
      <c r="AO554" s="9" t="s">
        <v>2277</v>
      </c>
      <c r="AP554" s="33" t="str">
        <f>データ!S554</f>
        <v>-</v>
      </c>
      <c r="AQ554" s="35" t="s">
        <v>977</v>
      </c>
      <c r="AR554" s="34" t="s">
        <v>1260</v>
      </c>
      <c r="AS554" s="33" t="str">
        <f>データ!U554</f>
        <v>-</v>
      </c>
      <c r="AT554" s="35" t="s">
        <v>977</v>
      </c>
      <c r="AU554" s="34" t="s">
        <v>1260</v>
      </c>
      <c r="AV554" s="33" t="str">
        <f>データ!W554</f>
        <v>-</v>
      </c>
      <c r="AW554" s="35" t="s">
        <v>977</v>
      </c>
      <c r="AX554" s="34" t="s">
        <v>1260</v>
      </c>
      <c r="AY554" s="33" t="str">
        <f>データ!X554</f>
        <v>進撃の巨人コラボ1</v>
      </c>
      <c r="AZ554" s="35" t="s">
        <v>977</v>
      </c>
      <c r="BA554" s="9" t="s">
        <v>972</v>
      </c>
    </row>
    <row r="555" spans="1:53" x14ac:dyDescent="0.15">
      <c r="A555" s="9" t="s">
        <v>969</v>
      </c>
      <c r="B555" s="9" t="s">
        <v>1392</v>
      </c>
      <c r="C555" s="32" t="str">
        <f>"./images/thumbnail/"&amp;データ!B555&amp;".jpg"</f>
        <v>./images/thumbnail/1564.jpg</v>
      </c>
      <c r="D555" s="32" t="s">
        <v>1393</v>
      </c>
      <c r="E555" s="32" t="str">
        <f>"./images/thumbnail/"&amp;データ!B555&amp;".jpg"</f>
        <v>./images/thumbnail/1564.jpg</v>
      </c>
      <c r="F555" s="32" t="s">
        <v>1064</v>
      </c>
      <c r="G555" s="32" t="s">
        <v>1260</v>
      </c>
      <c r="H555" s="32" t="str">
        <f>データ!D555</f>
        <v>リヴァイ</v>
      </c>
      <c r="I555" s="32" t="s">
        <v>977</v>
      </c>
      <c r="J555" s="32" t="s">
        <v>1260</v>
      </c>
      <c r="K555" s="32" t="str">
        <f>データ!E555</f>
        <v>UR</v>
      </c>
      <c r="L555" s="32" t="s">
        <v>977</v>
      </c>
      <c r="M555" s="32" t="s">
        <v>1260</v>
      </c>
      <c r="N555" s="32">
        <f>データ!F555</f>
        <v>14</v>
      </c>
      <c r="O555" s="32" t="s">
        <v>977</v>
      </c>
      <c r="P555" s="32" t="s">
        <v>1260</v>
      </c>
      <c r="Q555" s="32" t="str">
        <f>データ!G555</f>
        <v>突</v>
      </c>
      <c r="R555" s="32" t="s">
        <v>977</v>
      </c>
      <c r="S555" s="32" t="s">
        <v>1260</v>
      </c>
      <c r="T555" s="33">
        <f>データ!H555</f>
        <v>18310</v>
      </c>
      <c r="U555" s="34" t="s">
        <v>977</v>
      </c>
      <c r="V555" s="34" t="s">
        <v>1260</v>
      </c>
      <c r="W555" s="33">
        <f>データ!I555</f>
        <v>6437</v>
      </c>
      <c r="X555" s="34" t="s">
        <v>977</v>
      </c>
      <c r="Y555" s="34" t="s">
        <v>1260</v>
      </c>
      <c r="Z555" s="33">
        <f>データ!J555</f>
        <v>6784</v>
      </c>
      <c r="AA555" s="34" t="s">
        <v>977</v>
      </c>
      <c r="AB555" s="34" t="s">
        <v>1260</v>
      </c>
      <c r="AC555" s="33" t="str">
        <f>データ!K555</f>
        <v>SS+</v>
      </c>
      <c r="AD555" s="32" t="s">
        <v>977</v>
      </c>
      <c r="AE555" s="34" t="s">
        <v>1260</v>
      </c>
      <c r="AF555" s="33">
        <f>データ!L555</f>
        <v>31531</v>
      </c>
      <c r="AG555" s="34" t="s">
        <v>977</v>
      </c>
      <c r="AH555" s="34" t="s">
        <v>2273</v>
      </c>
      <c r="AI555" s="33" t="str">
        <f>データ!M555</f>
        <v>対紫の突風／煌</v>
      </c>
      <c r="AJ555" s="9" t="s">
        <v>2274</v>
      </c>
      <c r="AK555" s="33" t="str">
        <f>データ!O555</f>
        <v>-</v>
      </c>
      <c r="AL555" s="35" t="s">
        <v>977</v>
      </c>
      <c r="AM555" s="34" t="s">
        <v>2276</v>
      </c>
      <c r="AN555" s="33" t="str">
        <f>データ!Q555</f>
        <v>ランページ／絶</v>
      </c>
      <c r="AO555" s="9" t="s">
        <v>2277</v>
      </c>
      <c r="AP555" s="33" t="str">
        <f>データ!S555</f>
        <v>-</v>
      </c>
      <c r="AQ555" s="35" t="s">
        <v>977</v>
      </c>
      <c r="AR555" s="34" t="s">
        <v>1260</v>
      </c>
      <c r="AS555" s="33" t="str">
        <f>データ!U555</f>
        <v>-</v>
      </c>
      <c r="AT555" s="35" t="s">
        <v>977</v>
      </c>
      <c r="AU555" s="34" t="s">
        <v>1260</v>
      </c>
      <c r="AV555" s="33" t="str">
        <f>データ!W555</f>
        <v>-</v>
      </c>
      <c r="AW555" s="35" t="s">
        <v>977</v>
      </c>
      <c r="AX555" s="34" t="s">
        <v>1260</v>
      </c>
      <c r="AY555" s="33" t="str">
        <f>データ!X555</f>
        <v>進撃の巨人コラボ1</v>
      </c>
      <c r="AZ555" s="35" t="s">
        <v>977</v>
      </c>
      <c r="BA555" s="9" t="s">
        <v>972</v>
      </c>
    </row>
    <row r="556" spans="1:53" x14ac:dyDescent="0.15">
      <c r="A556" s="9" t="s">
        <v>969</v>
      </c>
      <c r="B556" s="9" t="s">
        <v>1392</v>
      </c>
      <c r="C556" s="32" t="str">
        <f>"./images/thumbnail/"&amp;データ!B556&amp;".jpg"</f>
        <v>./images/thumbnail/1563.jpg</v>
      </c>
      <c r="D556" s="32" t="s">
        <v>1393</v>
      </c>
      <c r="E556" s="32" t="str">
        <f>"./images/thumbnail/"&amp;データ!B556&amp;".jpg"</f>
        <v>./images/thumbnail/1563.jpg</v>
      </c>
      <c r="F556" s="32" t="s">
        <v>1064</v>
      </c>
      <c r="G556" s="32" t="s">
        <v>1260</v>
      </c>
      <c r="H556" s="32" t="str">
        <f>データ!D556</f>
        <v>リヴァイ</v>
      </c>
      <c r="I556" s="32" t="s">
        <v>977</v>
      </c>
      <c r="J556" s="32" t="s">
        <v>1260</v>
      </c>
      <c r="K556" s="32" t="str">
        <f>データ!E556</f>
        <v>SSR</v>
      </c>
      <c r="L556" s="32" t="s">
        <v>977</v>
      </c>
      <c r="M556" s="32" t="s">
        <v>1260</v>
      </c>
      <c r="N556" s="32">
        <f>データ!F556</f>
        <v>12</v>
      </c>
      <c r="O556" s="32" t="s">
        <v>977</v>
      </c>
      <c r="P556" s="32" t="s">
        <v>1260</v>
      </c>
      <c r="Q556" s="32" t="str">
        <f>データ!G556</f>
        <v>突</v>
      </c>
      <c r="R556" s="32" t="s">
        <v>977</v>
      </c>
      <c r="S556" s="32" t="s">
        <v>1260</v>
      </c>
      <c r="T556" s="33">
        <f>データ!H556</f>
        <v>14947</v>
      </c>
      <c r="U556" s="34" t="s">
        <v>977</v>
      </c>
      <c r="V556" s="34" t="s">
        <v>1260</v>
      </c>
      <c r="W556" s="33">
        <f>データ!I556</f>
        <v>5244</v>
      </c>
      <c r="X556" s="34" t="s">
        <v>977</v>
      </c>
      <c r="Y556" s="34" t="s">
        <v>1260</v>
      </c>
      <c r="Z556" s="33">
        <f>データ!J556</f>
        <v>5545</v>
      </c>
      <c r="AA556" s="34" t="s">
        <v>977</v>
      </c>
      <c r="AB556" s="34" t="s">
        <v>1260</v>
      </c>
      <c r="AC556" s="33" t="str">
        <f>データ!K556</f>
        <v>SS-</v>
      </c>
      <c r="AD556" s="32" t="s">
        <v>977</v>
      </c>
      <c r="AE556" s="34" t="s">
        <v>1260</v>
      </c>
      <c r="AF556" s="33">
        <f>データ!L556</f>
        <v>25736</v>
      </c>
      <c r="AG556" s="34" t="s">
        <v>977</v>
      </c>
      <c r="AH556" s="34" t="s">
        <v>2273</v>
      </c>
      <c r="AI556" s="33" t="str">
        <f>データ!M556</f>
        <v>癒やしの光／絶</v>
      </c>
      <c r="AJ556" s="9" t="s">
        <v>2274</v>
      </c>
      <c r="AK556" s="33" t="str">
        <f>データ!O556</f>
        <v>-</v>
      </c>
      <c r="AL556" s="35" t="s">
        <v>977</v>
      </c>
      <c r="AM556" s="34" t="s">
        <v>2276</v>
      </c>
      <c r="AN556" s="33" t="str">
        <f>データ!Q556</f>
        <v>フォースオブウィッシュ／真</v>
      </c>
      <c r="AO556" s="9" t="s">
        <v>2277</v>
      </c>
      <c r="AP556" s="33" t="str">
        <f>データ!S556</f>
        <v>-</v>
      </c>
      <c r="AQ556" s="35" t="s">
        <v>977</v>
      </c>
      <c r="AR556" s="34" t="s">
        <v>1260</v>
      </c>
      <c r="AS556" s="33" t="str">
        <f>データ!U556</f>
        <v>-</v>
      </c>
      <c r="AT556" s="35" t="s">
        <v>977</v>
      </c>
      <c r="AU556" s="34" t="s">
        <v>1260</v>
      </c>
      <c r="AV556" s="33" t="str">
        <f>データ!W556</f>
        <v>-</v>
      </c>
      <c r="AW556" s="35" t="s">
        <v>977</v>
      </c>
      <c r="AX556" s="34" t="s">
        <v>1260</v>
      </c>
      <c r="AY556" s="33" t="str">
        <f>データ!X556</f>
        <v>進撃の巨人コラボ1</v>
      </c>
      <c r="AZ556" s="35" t="s">
        <v>977</v>
      </c>
      <c r="BA556" s="9" t="s">
        <v>972</v>
      </c>
    </row>
    <row r="557" spans="1:53" x14ac:dyDescent="0.15">
      <c r="A557" s="9" t="s">
        <v>969</v>
      </c>
      <c r="B557" s="9" t="s">
        <v>1392</v>
      </c>
      <c r="C557" s="32" t="str">
        <f>"./images/thumbnail/"&amp;データ!B557&amp;".jpg"</f>
        <v>./images/thumbnail/1561.jpg</v>
      </c>
      <c r="D557" s="32" t="s">
        <v>1393</v>
      </c>
      <c r="E557" s="32" t="str">
        <f>"./images/thumbnail/"&amp;データ!B557&amp;".jpg"</f>
        <v>./images/thumbnail/1561.jpg</v>
      </c>
      <c r="F557" s="32" t="s">
        <v>1064</v>
      </c>
      <c r="G557" s="32" t="s">
        <v>1260</v>
      </c>
      <c r="H557" s="32" t="str">
        <f>データ!D557</f>
        <v>ノンノリア</v>
      </c>
      <c r="I557" s="32" t="s">
        <v>977</v>
      </c>
      <c r="J557" s="32" t="s">
        <v>1260</v>
      </c>
      <c r="K557" s="32" t="str">
        <f>データ!E557</f>
        <v>UR</v>
      </c>
      <c r="L557" s="32" t="s">
        <v>977</v>
      </c>
      <c r="M557" s="32" t="s">
        <v>1260</v>
      </c>
      <c r="N557" s="32">
        <f>データ!F557</f>
        <v>14</v>
      </c>
      <c r="O557" s="32" t="s">
        <v>977</v>
      </c>
      <c r="P557" s="32" t="s">
        <v>1260</v>
      </c>
      <c r="Q557" s="32" t="str">
        <f>データ!G557</f>
        <v>遠</v>
      </c>
      <c r="R557" s="32" t="s">
        <v>977</v>
      </c>
      <c r="S557" s="32" t="s">
        <v>1260</v>
      </c>
      <c r="T557" s="33">
        <f>データ!H557</f>
        <v>19444</v>
      </c>
      <c r="U557" s="34" t="s">
        <v>977</v>
      </c>
      <c r="V557" s="34" t="s">
        <v>1260</v>
      </c>
      <c r="W557" s="33">
        <f>データ!I557</f>
        <v>6802</v>
      </c>
      <c r="X557" s="34" t="s">
        <v>977</v>
      </c>
      <c r="Y557" s="34" t="s">
        <v>1260</v>
      </c>
      <c r="Z557" s="33">
        <f>データ!J557</f>
        <v>5703</v>
      </c>
      <c r="AA557" s="34" t="s">
        <v>977</v>
      </c>
      <c r="AB557" s="34" t="s">
        <v>1260</v>
      </c>
      <c r="AC557" s="33" t="str">
        <f>データ!K557</f>
        <v>S+</v>
      </c>
      <c r="AD557" s="32" t="s">
        <v>977</v>
      </c>
      <c r="AE557" s="34" t="s">
        <v>1260</v>
      </c>
      <c r="AF557" s="33">
        <f>データ!L557</f>
        <v>31949</v>
      </c>
      <c r="AG557" s="34" t="s">
        <v>977</v>
      </c>
      <c r="AH557" s="34" t="s">
        <v>2273</v>
      </c>
      <c r="AI557" s="33" t="str">
        <f>データ!M557</f>
        <v>遠翠の神護</v>
      </c>
      <c r="AJ557" s="9" t="s">
        <v>2274</v>
      </c>
      <c r="AK557" s="33" t="str">
        <f>データ!O557</f>
        <v>-</v>
      </c>
      <c r="AL557" s="35" t="s">
        <v>977</v>
      </c>
      <c r="AM557" s="34" t="s">
        <v>2276</v>
      </c>
      <c r="AN557" s="33" t="str">
        <f>データ!Q557</f>
        <v>シャドウオーダー</v>
      </c>
      <c r="AO557" s="9" t="s">
        <v>2277</v>
      </c>
      <c r="AP557" s="33" t="str">
        <f>データ!S557</f>
        <v>-</v>
      </c>
      <c r="AQ557" s="35" t="s">
        <v>977</v>
      </c>
      <c r="AR557" s="34" t="s">
        <v>1260</v>
      </c>
      <c r="AS557" s="33" t="str">
        <f>データ!U557</f>
        <v>-</v>
      </c>
      <c r="AT557" s="35" t="s">
        <v>977</v>
      </c>
      <c r="AU557" s="34" t="s">
        <v>1260</v>
      </c>
      <c r="AV557" s="33" t="str">
        <f>データ!W557</f>
        <v>-</v>
      </c>
      <c r="AW557" s="35" t="s">
        <v>977</v>
      </c>
      <c r="AX557" s="34" t="s">
        <v>1260</v>
      </c>
      <c r="AY557" s="33" t="str">
        <f>データ!X557</f>
        <v>進撃の巨人コラボ1</v>
      </c>
      <c r="AZ557" s="35" t="s">
        <v>977</v>
      </c>
      <c r="BA557" s="9" t="s">
        <v>972</v>
      </c>
    </row>
    <row r="558" spans="1:53" x14ac:dyDescent="0.15">
      <c r="A558" s="9" t="s">
        <v>969</v>
      </c>
      <c r="B558" s="9" t="s">
        <v>1392</v>
      </c>
      <c r="C558" s="32" t="str">
        <f>"./images/thumbnail/"&amp;データ!B558&amp;".jpg"</f>
        <v>./images/thumbnail/1559.jpg</v>
      </c>
      <c r="D558" s="32" t="s">
        <v>1393</v>
      </c>
      <c r="E558" s="32" t="str">
        <f>"./images/thumbnail/"&amp;データ!B558&amp;".jpg"</f>
        <v>./images/thumbnail/1559.jpg</v>
      </c>
      <c r="F558" s="32" t="s">
        <v>1064</v>
      </c>
      <c r="G558" s="32" t="s">
        <v>1260</v>
      </c>
      <c r="H558" s="32" t="str">
        <f>データ!D558</f>
        <v>デフロット</v>
      </c>
      <c r="I558" s="32" t="s">
        <v>977</v>
      </c>
      <c r="J558" s="32" t="s">
        <v>1260</v>
      </c>
      <c r="K558" s="32" t="str">
        <f>データ!E558</f>
        <v>SSR</v>
      </c>
      <c r="L558" s="32" t="s">
        <v>977</v>
      </c>
      <c r="M558" s="32" t="s">
        <v>1260</v>
      </c>
      <c r="N558" s="32">
        <f>データ!F558</f>
        <v>13</v>
      </c>
      <c r="O558" s="32" t="s">
        <v>977</v>
      </c>
      <c r="P558" s="32" t="s">
        <v>1260</v>
      </c>
      <c r="Q558" s="32" t="str">
        <f>データ!G558</f>
        <v>突</v>
      </c>
      <c r="R558" s="32" t="s">
        <v>977</v>
      </c>
      <c r="S558" s="32" t="s">
        <v>1260</v>
      </c>
      <c r="T558" s="33">
        <f>データ!H558</f>
        <v>16502</v>
      </c>
      <c r="U558" s="34" t="s">
        <v>977</v>
      </c>
      <c r="V558" s="34" t="s">
        <v>1260</v>
      </c>
      <c r="W558" s="33">
        <f>データ!I558</f>
        <v>5904</v>
      </c>
      <c r="X558" s="34" t="s">
        <v>977</v>
      </c>
      <c r="Y558" s="34" t="s">
        <v>1260</v>
      </c>
      <c r="Z558" s="33">
        <f>データ!J558</f>
        <v>6049</v>
      </c>
      <c r="AA558" s="34" t="s">
        <v>977</v>
      </c>
      <c r="AB558" s="34" t="s">
        <v>1260</v>
      </c>
      <c r="AC558" s="33" t="str">
        <f>データ!K558</f>
        <v>SS-</v>
      </c>
      <c r="AD558" s="32" t="s">
        <v>977</v>
      </c>
      <c r="AE558" s="34" t="s">
        <v>1260</v>
      </c>
      <c r="AF558" s="33">
        <f>データ!L558</f>
        <v>28455</v>
      </c>
      <c r="AG558" s="34" t="s">
        <v>977</v>
      </c>
      <c r="AH558" s="34" t="s">
        <v>2273</v>
      </c>
      <c r="AI558" s="33" t="str">
        <f>データ!M558</f>
        <v>地幻神の五連撃</v>
      </c>
      <c r="AJ558" s="9" t="s">
        <v>2274</v>
      </c>
      <c r="AK558" s="33" t="str">
        <f>データ!O558</f>
        <v>-</v>
      </c>
      <c r="AL558" s="35" t="s">
        <v>977</v>
      </c>
      <c r="AM558" s="34" t="s">
        <v>2276</v>
      </c>
      <c r="AN558" s="33" t="str">
        <f>データ!Q558</f>
        <v>アサルトオーダー</v>
      </c>
      <c r="AO558" s="9" t="s">
        <v>2277</v>
      </c>
      <c r="AP558" s="33" t="str">
        <f>データ!S558</f>
        <v>-</v>
      </c>
      <c r="AQ558" s="35" t="s">
        <v>977</v>
      </c>
      <c r="AR558" s="34" t="s">
        <v>1260</v>
      </c>
      <c r="AS558" s="33" t="str">
        <f>データ!U558</f>
        <v>-</v>
      </c>
      <c r="AT558" s="35" t="s">
        <v>977</v>
      </c>
      <c r="AU558" s="34" t="s">
        <v>1260</v>
      </c>
      <c r="AV558" s="33" t="str">
        <f>データ!W558</f>
        <v>-</v>
      </c>
      <c r="AW558" s="35" t="s">
        <v>977</v>
      </c>
      <c r="AX558" s="34" t="s">
        <v>1260</v>
      </c>
      <c r="AY558" s="33" t="str">
        <f>データ!X558</f>
        <v>進撃の巨人コラボ1</v>
      </c>
      <c r="AZ558" s="35" t="s">
        <v>977</v>
      </c>
      <c r="BA558" s="9" t="s">
        <v>972</v>
      </c>
    </row>
    <row r="559" spans="1:53" x14ac:dyDescent="0.15">
      <c r="A559" s="9" t="s">
        <v>969</v>
      </c>
      <c r="B559" s="9" t="s">
        <v>1392</v>
      </c>
      <c r="C559" s="32" t="str">
        <f>"./images/thumbnail/"&amp;データ!B559&amp;".jpg"</f>
        <v>./images/thumbnail/1557.jpg</v>
      </c>
      <c r="D559" s="32" t="s">
        <v>1393</v>
      </c>
      <c r="E559" s="32" t="str">
        <f>"./images/thumbnail/"&amp;データ!B559&amp;".jpg"</f>
        <v>./images/thumbnail/1557.jpg</v>
      </c>
      <c r="F559" s="32" t="s">
        <v>1064</v>
      </c>
      <c r="G559" s="32" t="s">
        <v>1260</v>
      </c>
      <c r="H559" s="32" t="str">
        <f>データ!D559</f>
        <v>マリユス</v>
      </c>
      <c r="I559" s="32" t="s">
        <v>977</v>
      </c>
      <c r="J559" s="32" t="s">
        <v>1260</v>
      </c>
      <c r="K559" s="32" t="str">
        <f>データ!E559</f>
        <v>UR</v>
      </c>
      <c r="L559" s="32" t="s">
        <v>977</v>
      </c>
      <c r="M559" s="32" t="s">
        <v>1260</v>
      </c>
      <c r="N559" s="32">
        <f>データ!F559</f>
        <v>14</v>
      </c>
      <c r="O559" s="32" t="s">
        <v>977</v>
      </c>
      <c r="P559" s="32" t="s">
        <v>1260</v>
      </c>
      <c r="Q559" s="32" t="str">
        <f>データ!G559</f>
        <v>斬</v>
      </c>
      <c r="R559" s="32" t="s">
        <v>977</v>
      </c>
      <c r="S559" s="32" t="s">
        <v>1260</v>
      </c>
      <c r="T559" s="33">
        <f>データ!H559</f>
        <v>15969</v>
      </c>
      <c r="U559" s="34" t="s">
        <v>977</v>
      </c>
      <c r="V559" s="34" t="s">
        <v>1260</v>
      </c>
      <c r="W559" s="33">
        <f>データ!I559</f>
        <v>8426</v>
      </c>
      <c r="X559" s="34" t="s">
        <v>977</v>
      </c>
      <c r="Y559" s="34" t="s">
        <v>1260</v>
      </c>
      <c r="Z559" s="33">
        <f>データ!J559</f>
        <v>6542</v>
      </c>
      <c r="AA559" s="34" t="s">
        <v>977</v>
      </c>
      <c r="AB559" s="34" t="s">
        <v>1260</v>
      </c>
      <c r="AC559" s="33" t="str">
        <f>データ!K559</f>
        <v>S</v>
      </c>
      <c r="AD559" s="32" t="s">
        <v>977</v>
      </c>
      <c r="AE559" s="34" t="s">
        <v>1260</v>
      </c>
      <c r="AF559" s="33">
        <f>データ!L559</f>
        <v>30937</v>
      </c>
      <c r="AG559" s="34" t="s">
        <v>977</v>
      </c>
      <c r="AH559" s="34" t="s">
        <v>2273</v>
      </c>
      <c r="AI559" s="33" t="str">
        <f>データ!M559</f>
        <v>幻氷の縦十字／煌</v>
      </c>
      <c r="AJ559" s="9" t="s">
        <v>2274</v>
      </c>
      <c r="AK559" s="33" t="str">
        <f>データ!O559</f>
        <v>-</v>
      </c>
      <c r="AL559" s="35" t="s">
        <v>977</v>
      </c>
      <c r="AM559" s="34" t="s">
        <v>2276</v>
      </c>
      <c r="AN559" s="33" t="str">
        <f>データ!Q559</f>
        <v>アサルト／絶</v>
      </c>
      <c r="AO559" s="9" t="s">
        <v>2277</v>
      </c>
      <c r="AP559" s="33" t="str">
        <f>データ!S559</f>
        <v>-</v>
      </c>
      <c r="AQ559" s="35" t="s">
        <v>977</v>
      </c>
      <c r="AR559" s="34" t="s">
        <v>1260</v>
      </c>
      <c r="AS559" s="33" t="str">
        <f>データ!U559</f>
        <v>-</v>
      </c>
      <c r="AT559" s="35" t="s">
        <v>977</v>
      </c>
      <c r="AU559" s="34" t="s">
        <v>1260</v>
      </c>
      <c r="AV559" s="33" t="str">
        <f>データ!W559</f>
        <v>-</v>
      </c>
      <c r="AW559" s="35" t="s">
        <v>977</v>
      </c>
      <c r="AX559" s="34" t="s">
        <v>1260</v>
      </c>
      <c r="AY559" s="33" t="str">
        <f>データ!X559</f>
        <v>進撃の巨人コラボ1</v>
      </c>
      <c r="AZ559" s="35" t="s">
        <v>977</v>
      </c>
      <c r="BA559" s="9" t="s">
        <v>972</v>
      </c>
    </row>
    <row r="560" spans="1:53" x14ac:dyDescent="0.15">
      <c r="A560" s="9" t="s">
        <v>969</v>
      </c>
      <c r="B560" s="9" t="s">
        <v>1392</v>
      </c>
      <c r="C560" s="32" t="str">
        <f>"./images/thumbnail/"&amp;データ!B560&amp;".jpg"</f>
        <v>./images/thumbnail/1555.jpg</v>
      </c>
      <c r="D560" s="32" t="s">
        <v>1393</v>
      </c>
      <c r="E560" s="32" t="str">
        <f>"./images/thumbnail/"&amp;データ!B560&amp;".jpg"</f>
        <v>./images/thumbnail/1555.jpg</v>
      </c>
      <c r="F560" s="32" t="s">
        <v>1064</v>
      </c>
      <c r="G560" s="32" t="s">
        <v>1260</v>
      </c>
      <c r="H560" s="32" t="str">
        <f>データ!D560</f>
        <v>ジム</v>
      </c>
      <c r="I560" s="32" t="s">
        <v>977</v>
      </c>
      <c r="J560" s="32" t="s">
        <v>1260</v>
      </c>
      <c r="K560" s="32" t="str">
        <f>データ!E560</f>
        <v>SSR</v>
      </c>
      <c r="L560" s="32" t="s">
        <v>977</v>
      </c>
      <c r="M560" s="32" t="s">
        <v>1260</v>
      </c>
      <c r="N560" s="32">
        <f>データ!F560</f>
        <v>13</v>
      </c>
      <c r="O560" s="32" t="s">
        <v>977</v>
      </c>
      <c r="P560" s="32" t="s">
        <v>1260</v>
      </c>
      <c r="Q560" s="32" t="str">
        <f>データ!G560</f>
        <v>斬</v>
      </c>
      <c r="R560" s="32" t="s">
        <v>977</v>
      </c>
      <c r="S560" s="32" t="s">
        <v>1260</v>
      </c>
      <c r="T560" s="33">
        <f>データ!H560</f>
        <v>17745</v>
      </c>
      <c r="U560" s="34" t="s">
        <v>977</v>
      </c>
      <c r="V560" s="34" t="s">
        <v>1260</v>
      </c>
      <c r="W560" s="33">
        <f>データ!I560</f>
        <v>6985</v>
      </c>
      <c r="X560" s="34" t="s">
        <v>977</v>
      </c>
      <c r="Y560" s="34" t="s">
        <v>1260</v>
      </c>
      <c r="Z560" s="33">
        <f>データ!J560</f>
        <v>5270</v>
      </c>
      <c r="AA560" s="34" t="s">
        <v>977</v>
      </c>
      <c r="AB560" s="34" t="s">
        <v>1260</v>
      </c>
      <c r="AC560" s="33" t="str">
        <f>データ!K560</f>
        <v>A+</v>
      </c>
      <c r="AD560" s="32" t="s">
        <v>977</v>
      </c>
      <c r="AE560" s="34" t="s">
        <v>1260</v>
      </c>
      <c r="AF560" s="33">
        <f>データ!L560</f>
        <v>30000</v>
      </c>
      <c r="AG560" s="34" t="s">
        <v>977</v>
      </c>
      <c r="AH560" s="34" t="s">
        <v>2273</v>
      </c>
      <c r="AI560" s="33" t="str">
        <f>データ!M560</f>
        <v>斬紅の聖天</v>
      </c>
      <c r="AJ560" s="9" t="s">
        <v>2274</v>
      </c>
      <c r="AK560" s="33" t="str">
        <f>データ!O560</f>
        <v>-</v>
      </c>
      <c r="AL560" s="35" t="s">
        <v>977</v>
      </c>
      <c r="AM560" s="34" t="s">
        <v>2276</v>
      </c>
      <c r="AN560" s="33" t="str">
        <f>データ!Q560</f>
        <v>ジャガーノート／真</v>
      </c>
      <c r="AO560" s="9" t="s">
        <v>2277</v>
      </c>
      <c r="AP560" s="33" t="str">
        <f>データ!S560</f>
        <v>-</v>
      </c>
      <c r="AQ560" s="35" t="s">
        <v>977</v>
      </c>
      <c r="AR560" s="34" t="s">
        <v>1260</v>
      </c>
      <c r="AS560" s="33" t="str">
        <f>データ!U560</f>
        <v>-</v>
      </c>
      <c r="AT560" s="35" t="s">
        <v>977</v>
      </c>
      <c r="AU560" s="34" t="s">
        <v>1260</v>
      </c>
      <c r="AV560" s="33" t="str">
        <f>データ!W560</f>
        <v>-</v>
      </c>
      <c r="AW560" s="35" t="s">
        <v>977</v>
      </c>
      <c r="AX560" s="34" t="s">
        <v>1260</v>
      </c>
      <c r="AY560" s="33" t="str">
        <f>データ!X560</f>
        <v>進撃の巨人コラボ1</v>
      </c>
      <c r="AZ560" s="35" t="s">
        <v>977</v>
      </c>
      <c r="BA560" s="9" t="s">
        <v>972</v>
      </c>
    </row>
    <row r="561" spans="1:53" x14ac:dyDescent="0.15">
      <c r="A561" s="9" t="s">
        <v>969</v>
      </c>
      <c r="B561" s="9" t="s">
        <v>1392</v>
      </c>
      <c r="C561" s="32" t="str">
        <f>"./images/thumbnail/"&amp;データ!B561&amp;".jpg"</f>
        <v>./images/thumbnail/1553.jpg</v>
      </c>
      <c r="D561" s="32" t="s">
        <v>1393</v>
      </c>
      <c r="E561" s="32" t="str">
        <f>"./images/thumbnail/"&amp;データ!B561&amp;".jpg"</f>
        <v>./images/thumbnail/1553.jpg</v>
      </c>
      <c r="F561" s="32" t="s">
        <v>1064</v>
      </c>
      <c r="G561" s="32" t="s">
        <v>1260</v>
      </c>
      <c r="H561" s="32" t="str">
        <f>データ!D561</f>
        <v>バルカス</v>
      </c>
      <c r="I561" s="32" t="s">
        <v>977</v>
      </c>
      <c r="J561" s="32" t="s">
        <v>1260</v>
      </c>
      <c r="K561" s="32" t="str">
        <f>データ!E561</f>
        <v>SSR</v>
      </c>
      <c r="L561" s="32" t="s">
        <v>977</v>
      </c>
      <c r="M561" s="32" t="s">
        <v>1260</v>
      </c>
      <c r="N561" s="32">
        <f>データ!F561</f>
        <v>12</v>
      </c>
      <c r="O561" s="32" t="s">
        <v>977</v>
      </c>
      <c r="P561" s="32" t="s">
        <v>1260</v>
      </c>
      <c r="Q561" s="32" t="str">
        <f>データ!G561</f>
        <v>打</v>
      </c>
      <c r="R561" s="32" t="s">
        <v>977</v>
      </c>
      <c r="S561" s="32" t="s">
        <v>1260</v>
      </c>
      <c r="T561" s="33">
        <f>データ!H561</f>
        <v>19170</v>
      </c>
      <c r="U561" s="34" t="s">
        <v>977</v>
      </c>
      <c r="V561" s="34" t="s">
        <v>1260</v>
      </c>
      <c r="W561" s="33">
        <f>データ!I561</f>
        <v>5061</v>
      </c>
      <c r="X561" s="34" t="s">
        <v>977</v>
      </c>
      <c r="Y561" s="34" t="s">
        <v>1260</v>
      </c>
      <c r="Z561" s="33">
        <f>データ!J561</f>
        <v>6845</v>
      </c>
      <c r="AA561" s="34" t="s">
        <v>977</v>
      </c>
      <c r="AB561" s="34" t="s">
        <v>1260</v>
      </c>
      <c r="AC561" s="33" t="str">
        <f>データ!K561</f>
        <v>A-</v>
      </c>
      <c r="AD561" s="32" t="s">
        <v>977</v>
      </c>
      <c r="AE561" s="34" t="s">
        <v>1260</v>
      </c>
      <c r="AF561" s="33">
        <f>データ!L561</f>
        <v>31076</v>
      </c>
      <c r="AG561" s="34" t="s">
        <v>977</v>
      </c>
      <c r="AH561" s="34" t="s">
        <v>2273</v>
      </c>
      <c r="AI561" s="33" t="str">
        <f>データ!M561</f>
        <v>蒼突の叛逆／絶</v>
      </c>
      <c r="AJ561" s="9" t="s">
        <v>2274</v>
      </c>
      <c r="AK561" s="33" t="str">
        <f>データ!O561</f>
        <v>-</v>
      </c>
      <c r="AL561" s="35" t="s">
        <v>977</v>
      </c>
      <c r="AM561" s="34" t="s">
        <v>2276</v>
      </c>
      <c r="AN561" s="33" t="str">
        <f>データ!Q561</f>
        <v>リザレクション／真</v>
      </c>
      <c r="AO561" s="9" t="s">
        <v>2277</v>
      </c>
      <c r="AP561" s="33" t="str">
        <f>データ!S561</f>
        <v>-</v>
      </c>
      <c r="AQ561" s="35" t="s">
        <v>977</v>
      </c>
      <c r="AR561" s="34" t="s">
        <v>1260</v>
      </c>
      <c r="AS561" s="33" t="str">
        <f>データ!U561</f>
        <v>-</v>
      </c>
      <c r="AT561" s="35" t="s">
        <v>977</v>
      </c>
      <c r="AU561" s="34" t="s">
        <v>1260</v>
      </c>
      <c r="AV561" s="33" t="str">
        <f>データ!W561</f>
        <v>-</v>
      </c>
      <c r="AW561" s="35" t="s">
        <v>977</v>
      </c>
      <c r="AX561" s="34" t="s">
        <v>1260</v>
      </c>
      <c r="AY561" s="33" t="str">
        <f>データ!X561</f>
        <v>オルフェス</v>
      </c>
      <c r="AZ561" s="35" t="s">
        <v>977</v>
      </c>
      <c r="BA561" s="9" t="s">
        <v>972</v>
      </c>
    </row>
    <row r="562" spans="1:53" x14ac:dyDescent="0.15">
      <c r="A562" s="9" t="s">
        <v>969</v>
      </c>
      <c r="B562" s="9" t="s">
        <v>1392</v>
      </c>
      <c r="C562" s="32" t="str">
        <f>"./images/thumbnail/"&amp;データ!B562&amp;".jpg"</f>
        <v>./images/thumbnail/1552.jpg</v>
      </c>
      <c r="D562" s="32" t="s">
        <v>1393</v>
      </c>
      <c r="E562" s="32" t="str">
        <f>"./images/thumbnail/"&amp;データ!B562&amp;".jpg"</f>
        <v>./images/thumbnail/1552.jpg</v>
      </c>
      <c r="F562" s="32" t="s">
        <v>1064</v>
      </c>
      <c r="G562" s="32" t="s">
        <v>1260</v>
      </c>
      <c r="H562" s="32" t="str">
        <f>データ!D562</f>
        <v>パメラ</v>
      </c>
      <c r="I562" s="32" t="s">
        <v>977</v>
      </c>
      <c r="J562" s="32" t="s">
        <v>1260</v>
      </c>
      <c r="K562" s="32" t="str">
        <f>データ!E562</f>
        <v>SSR</v>
      </c>
      <c r="L562" s="32" t="s">
        <v>977</v>
      </c>
      <c r="M562" s="32" t="s">
        <v>1260</v>
      </c>
      <c r="N562" s="32">
        <f>データ!F562</f>
        <v>13</v>
      </c>
      <c r="O562" s="32" t="s">
        <v>977</v>
      </c>
      <c r="P562" s="32" t="s">
        <v>1260</v>
      </c>
      <c r="Q562" s="32" t="str">
        <f>データ!G562</f>
        <v>斬</v>
      </c>
      <c r="R562" s="32" t="s">
        <v>977</v>
      </c>
      <c r="S562" s="32" t="s">
        <v>1260</v>
      </c>
      <c r="T562" s="33">
        <f>データ!H562</f>
        <v>15891</v>
      </c>
      <c r="U562" s="34" t="s">
        <v>977</v>
      </c>
      <c r="V562" s="34" t="s">
        <v>1260</v>
      </c>
      <c r="W562" s="33">
        <f>データ!I562</f>
        <v>7296</v>
      </c>
      <c r="X562" s="34" t="s">
        <v>977</v>
      </c>
      <c r="Y562" s="34" t="s">
        <v>1260</v>
      </c>
      <c r="Z562" s="33">
        <f>データ!J562</f>
        <v>5042</v>
      </c>
      <c r="AA562" s="34" t="s">
        <v>977</v>
      </c>
      <c r="AB562" s="34" t="s">
        <v>1260</v>
      </c>
      <c r="AC562" s="33" t="str">
        <f>データ!K562</f>
        <v>A+</v>
      </c>
      <c r="AD562" s="32" t="s">
        <v>977</v>
      </c>
      <c r="AE562" s="34" t="s">
        <v>1260</v>
      </c>
      <c r="AF562" s="33">
        <f>データ!L562</f>
        <v>28229</v>
      </c>
      <c r="AG562" s="34" t="s">
        <v>977</v>
      </c>
      <c r="AH562" s="34" t="s">
        <v>2273</v>
      </c>
      <c r="AI562" s="33" t="str">
        <f>データ!M562</f>
        <v>焔幻の一閃／絶</v>
      </c>
      <c r="AJ562" s="9" t="s">
        <v>2274</v>
      </c>
      <c r="AK562" s="33" t="str">
        <f>データ!O562</f>
        <v>-</v>
      </c>
      <c r="AL562" s="35" t="s">
        <v>977</v>
      </c>
      <c r="AM562" s="34" t="s">
        <v>2276</v>
      </c>
      <c r="AN562" s="33" t="str">
        <f>データ!Q562</f>
        <v>プロヴォーク／絶</v>
      </c>
      <c r="AO562" s="9" t="s">
        <v>2277</v>
      </c>
      <c r="AP562" s="33" t="str">
        <f>データ!S562</f>
        <v>-</v>
      </c>
      <c r="AQ562" s="35" t="s">
        <v>977</v>
      </c>
      <c r="AR562" s="34" t="s">
        <v>1260</v>
      </c>
      <c r="AS562" s="33" t="str">
        <f>データ!U562</f>
        <v>-</v>
      </c>
      <c r="AT562" s="35" t="s">
        <v>977</v>
      </c>
      <c r="AU562" s="34" t="s">
        <v>1260</v>
      </c>
      <c r="AV562" s="33" t="str">
        <f>データ!W562</f>
        <v>-</v>
      </c>
      <c r="AW562" s="35" t="s">
        <v>977</v>
      </c>
      <c r="AX562" s="34" t="s">
        <v>1260</v>
      </c>
      <c r="AY562" s="33" t="str">
        <f>データ!X562</f>
        <v>メダル</v>
      </c>
      <c r="AZ562" s="35" t="s">
        <v>977</v>
      </c>
      <c r="BA562" s="9" t="s">
        <v>972</v>
      </c>
    </row>
    <row r="563" spans="1:53" x14ac:dyDescent="0.15">
      <c r="A563" s="9" t="s">
        <v>969</v>
      </c>
      <c r="B563" s="9" t="s">
        <v>1392</v>
      </c>
      <c r="C563" s="32" t="str">
        <f>"./images/thumbnail/"&amp;データ!B563&amp;".jpg"</f>
        <v>./images/thumbnail/1550.jpg</v>
      </c>
      <c r="D563" s="32" t="s">
        <v>1393</v>
      </c>
      <c r="E563" s="32" t="str">
        <f>"./images/thumbnail/"&amp;データ!B563&amp;".jpg"</f>
        <v>./images/thumbnail/1550.jpg</v>
      </c>
      <c r="F563" s="32" t="s">
        <v>1064</v>
      </c>
      <c r="G563" s="32" t="s">
        <v>1260</v>
      </c>
      <c r="H563" s="32" t="str">
        <f>データ!D563</f>
        <v>ロベリア</v>
      </c>
      <c r="I563" s="32" t="s">
        <v>977</v>
      </c>
      <c r="J563" s="32" t="s">
        <v>1260</v>
      </c>
      <c r="K563" s="32" t="str">
        <f>データ!E563</f>
        <v>SSR</v>
      </c>
      <c r="L563" s="32" t="s">
        <v>977</v>
      </c>
      <c r="M563" s="32" t="s">
        <v>1260</v>
      </c>
      <c r="N563" s="32">
        <f>データ!F563</f>
        <v>13</v>
      </c>
      <c r="O563" s="32" t="s">
        <v>977</v>
      </c>
      <c r="P563" s="32" t="s">
        <v>1260</v>
      </c>
      <c r="Q563" s="32" t="str">
        <f>データ!G563</f>
        <v>遠</v>
      </c>
      <c r="R563" s="32" t="s">
        <v>977</v>
      </c>
      <c r="S563" s="32" t="s">
        <v>1260</v>
      </c>
      <c r="T563" s="33">
        <f>データ!H563</f>
        <v>17109</v>
      </c>
      <c r="U563" s="34" t="s">
        <v>977</v>
      </c>
      <c r="V563" s="34" t="s">
        <v>1260</v>
      </c>
      <c r="W563" s="33">
        <f>データ!I563</f>
        <v>6336</v>
      </c>
      <c r="X563" s="34" t="s">
        <v>977</v>
      </c>
      <c r="Y563" s="34" t="s">
        <v>1260</v>
      </c>
      <c r="Z563" s="33">
        <f>データ!J563</f>
        <v>4449</v>
      </c>
      <c r="AA563" s="34" t="s">
        <v>977</v>
      </c>
      <c r="AB563" s="34" t="s">
        <v>1260</v>
      </c>
      <c r="AC563" s="33" t="str">
        <f>データ!K563</f>
        <v>SS-</v>
      </c>
      <c r="AD563" s="32" t="s">
        <v>977</v>
      </c>
      <c r="AE563" s="34" t="s">
        <v>1260</v>
      </c>
      <c r="AF563" s="33">
        <f>データ!L563</f>
        <v>27894</v>
      </c>
      <c r="AG563" s="34" t="s">
        <v>977</v>
      </c>
      <c r="AH563" s="34" t="s">
        <v>2273</v>
      </c>
      <c r="AI563" s="33" t="str">
        <f>データ!M563</f>
        <v>遠翠の略奪／絶</v>
      </c>
      <c r="AJ563" s="9" t="s">
        <v>2274</v>
      </c>
      <c r="AK563" s="33" t="str">
        <f>データ!O563</f>
        <v>-</v>
      </c>
      <c r="AL563" s="35" t="s">
        <v>977</v>
      </c>
      <c r="AM563" s="34" t="s">
        <v>2276</v>
      </c>
      <c r="AN563" s="33" t="str">
        <f>データ!Q563</f>
        <v>ランページ／真</v>
      </c>
      <c r="AO563" s="9" t="s">
        <v>2277</v>
      </c>
      <c r="AP563" s="33" t="str">
        <f>データ!S563</f>
        <v>-</v>
      </c>
      <c r="AQ563" s="35" t="s">
        <v>977</v>
      </c>
      <c r="AR563" s="34" t="s">
        <v>1260</v>
      </c>
      <c r="AS563" s="33" t="str">
        <f>データ!U563</f>
        <v>-</v>
      </c>
      <c r="AT563" s="35" t="s">
        <v>977</v>
      </c>
      <c r="AU563" s="34" t="s">
        <v>1260</v>
      </c>
      <c r="AV563" s="33" t="str">
        <f>データ!W563</f>
        <v>-</v>
      </c>
      <c r="AW563" s="35" t="s">
        <v>977</v>
      </c>
      <c r="AX563" s="34" t="s">
        <v>1260</v>
      </c>
      <c r="AY563" s="33" t="str">
        <f>データ!X563</f>
        <v>常設</v>
      </c>
      <c r="AZ563" s="35" t="s">
        <v>977</v>
      </c>
      <c r="BA563" s="9" t="s">
        <v>972</v>
      </c>
    </row>
    <row r="564" spans="1:53" x14ac:dyDescent="0.15">
      <c r="A564" s="9" t="s">
        <v>969</v>
      </c>
      <c r="B564" s="9" t="s">
        <v>1392</v>
      </c>
      <c r="C564" s="32" t="str">
        <f>"./images/thumbnail/"&amp;データ!B564&amp;".jpg"</f>
        <v>./images/thumbnail/1548.jpg</v>
      </c>
      <c r="D564" s="32" t="s">
        <v>1393</v>
      </c>
      <c r="E564" s="32" t="str">
        <f>"./images/thumbnail/"&amp;データ!B564&amp;".jpg"</f>
        <v>./images/thumbnail/1548.jpg</v>
      </c>
      <c r="F564" s="32" t="s">
        <v>1064</v>
      </c>
      <c r="G564" s="32" t="s">
        <v>1260</v>
      </c>
      <c r="H564" s="32" t="str">
        <f>データ!D564</f>
        <v>グレンデル</v>
      </c>
      <c r="I564" s="32" t="s">
        <v>977</v>
      </c>
      <c r="J564" s="32" t="s">
        <v>1260</v>
      </c>
      <c r="K564" s="32" t="str">
        <f>データ!E564</f>
        <v>SSR</v>
      </c>
      <c r="L564" s="32" t="s">
        <v>977</v>
      </c>
      <c r="M564" s="32" t="s">
        <v>1260</v>
      </c>
      <c r="N564" s="32">
        <f>データ!F564</f>
        <v>13</v>
      </c>
      <c r="O564" s="32" t="s">
        <v>977</v>
      </c>
      <c r="P564" s="32" t="s">
        <v>1260</v>
      </c>
      <c r="Q564" s="32" t="str">
        <f>データ!G564</f>
        <v>打</v>
      </c>
      <c r="R564" s="32" t="s">
        <v>977</v>
      </c>
      <c r="S564" s="32" t="s">
        <v>1260</v>
      </c>
      <c r="T564" s="33">
        <f>データ!H564</f>
        <v>18839</v>
      </c>
      <c r="U564" s="34" t="s">
        <v>977</v>
      </c>
      <c r="V564" s="34" t="s">
        <v>1260</v>
      </c>
      <c r="W564" s="33">
        <f>データ!I564</f>
        <v>6279</v>
      </c>
      <c r="X564" s="34" t="s">
        <v>977</v>
      </c>
      <c r="Y564" s="34" t="s">
        <v>1260</v>
      </c>
      <c r="Z564" s="33">
        <f>データ!J564</f>
        <v>6728</v>
      </c>
      <c r="AA564" s="34" t="s">
        <v>977</v>
      </c>
      <c r="AB564" s="34" t="s">
        <v>1260</v>
      </c>
      <c r="AC564" s="33" t="str">
        <f>データ!K564</f>
        <v>A-</v>
      </c>
      <c r="AD564" s="32" t="s">
        <v>977</v>
      </c>
      <c r="AE564" s="34" t="s">
        <v>1260</v>
      </c>
      <c r="AF564" s="33">
        <f>データ!L564</f>
        <v>31846</v>
      </c>
      <c r="AG564" s="34" t="s">
        <v>977</v>
      </c>
      <c r="AH564" s="34" t="s">
        <v>2273</v>
      </c>
      <c r="AI564" s="33" t="str">
        <f>データ!M564</f>
        <v>天焔幻の一閃／絶</v>
      </c>
      <c r="AJ564" s="9" t="s">
        <v>2274</v>
      </c>
      <c r="AK564" s="33" t="str">
        <f>データ!O564</f>
        <v>-</v>
      </c>
      <c r="AL564" s="35" t="s">
        <v>977</v>
      </c>
      <c r="AM564" s="34" t="s">
        <v>2276</v>
      </c>
      <c r="AN564" s="33" t="str">
        <f>データ!Q564</f>
        <v>バーサク</v>
      </c>
      <c r="AO564" s="9" t="s">
        <v>2277</v>
      </c>
      <c r="AP564" s="33" t="str">
        <f>データ!S564</f>
        <v>-</v>
      </c>
      <c r="AQ564" s="35" t="s">
        <v>977</v>
      </c>
      <c r="AR564" s="34" t="s">
        <v>1260</v>
      </c>
      <c r="AS564" s="33" t="str">
        <f>データ!U564</f>
        <v>-</v>
      </c>
      <c r="AT564" s="35" t="s">
        <v>977</v>
      </c>
      <c r="AU564" s="34" t="s">
        <v>1260</v>
      </c>
      <c r="AV564" s="33" t="str">
        <f>データ!W564</f>
        <v>-</v>
      </c>
      <c r="AW564" s="35" t="s">
        <v>977</v>
      </c>
      <c r="AX564" s="34" t="s">
        <v>1260</v>
      </c>
      <c r="AY564" s="33" t="str">
        <f>データ!X564</f>
        <v>常設</v>
      </c>
      <c r="AZ564" s="35" t="s">
        <v>977</v>
      </c>
      <c r="BA564" s="9" t="s">
        <v>972</v>
      </c>
    </row>
    <row r="565" spans="1:53" x14ac:dyDescent="0.15">
      <c r="A565" s="9" t="s">
        <v>969</v>
      </c>
      <c r="B565" s="9" t="s">
        <v>1392</v>
      </c>
      <c r="C565" s="32" t="str">
        <f>"./images/thumbnail/"&amp;データ!B565&amp;".jpg"</f>
        <v>./images/thumbnail/1546.jpg</v>
      </c>
      <c r="D565" s="32" t="s">
        <v>1393</v>
      </c>
      <c r="E565" s="32" t="str">
        <f>"./images/thumbnail/"&amp;データ!B565&amp;".jpg"</f>
        <v>./images/thumbnail/1546.jpg</v>
      </c>
      <c r="F565" s="32" t="s">
        <v>1064</v>
      </c>
      <c r="G565" s="32" t="s">
        <v>1260</v>
      </c>
      <c r="H565" s="32" t="str">
        <f>データ!D565</f>
        <v>アナベル</v>
      </c>
      <c r="I565" s="32" t="s">
        <v>977</v>
      </c>
      <c r="J565" s="32" t="s">
        <v>1260</v>
      </c>
      <c r="K565" s="32" t="str">
        <f>データ!E565</f>
        <v>SSR</v>
      </c>
      <c r="L565" s="32" t="s">
        <v>977</v>
      </c>
      <c r="M565" s="32" t="s">
        <v>1260</v>
      </c>
      <c r="N565" s="32">
        <f>データ!F565</f>
        <v>13</v>
      </c>
      <c r="O565" s="32" t="s">
        <v>977</v>
      </c>
      <c r="P565" s="32" t="s">
        <v>1260</v>
      </c>
      <c r="Q565" s="32" t="str">
        <f>データ!G565</f>
        <v>突</v>
      </c>
      <c r="R565" s="32" t="s">
        <v>977</v>
      </c>
      <c r="S565" s="32" t="s">
        <v>1260</v>
      </c>
      <c r="T565" s="33">
        <f>データ!H565</f>
        <v>19044</v>
      </c>
      <c r="U565" s="34" t="s">
        <v>977</v>
      </c>
      <c r="V565" s="34" t="s">
        <v>1260</v>
      </c>
      <c r="W565" s="33">
        <f>データ!I565</f>
        <v>5126</v>
      </c>
      <c r="X565" s="34" t="s">
        <v>977</v>
      </c>
      <c r="Y565" s="34" t="s">
        <v>1260</v>
      </c>
      <c r="Z565" s="33">
        <f>データ!J565</f>
        <v>6032</v>
      </c>
      <c r="AA565" s="34" t="s">
        <v>977</v>
      </c>
      <c r="AB565" s="34" t="s">
        <v>1260</v>
      </c>
      <c r="AC565" s="33" t="str">
        <f>データ!K565</f>
        <v>SS-</v>
      </c>
      <c r="AD565" s="32" t="s">
        <v>977</v>
      </c>
      <c r="AE565" s="34" t="s">
        <v>1260</v>
      </c>
      <c r="AF565" s="33">
        <f>データ!L565</f>
        <v>30202</v>
      </c>
      <c r="AG565" s="34" t="s">
        <v>977</v>
      </c>
      <c r="AH565" s="34" t="s">
        <v>2273</v>
      </c>
      <c r="AI565" s="33" t="str">
        <f>データ!M565</f>
        <v>蒼突の聖護</v>
      </c>
      <c r="AJ565" s="9" t="s">
        <v>2274</v>
      </c>
      <c r="AK565" s="33" t="str">
        <f>データ!O565</f>
        <v>-</v>
      </c>
      <c r="AL565" s="35" t="s">
        <v>977</v>
      </c>
      <c r="AM565" s="34" t="s">
        <v>2276</v>
      </c>
      <c r="AN565" s="33" t="str">
        <f>データ!Q565</f>
        <v>リヴァイブ／絶</v>
      </c>
      <c r="AO565" s="9" t="s">
        <v>2277</v>
      </c>
      <c r="AP565" s="33" t="str">
        <f>データ!S565</f>
        <v>-</v>
      </c>
      <c r="AQ565" s="35" t="s">
        <v>977</v>
      </c>
      <c r="AR565" s="34" t="s">
        <v>1260</v>
      </c>
      <c r="AS565" s="33" t="str">
        <f>データ!U565</f>
        <v>-</v>
      </c>
      <c r="AT565" s="35" t="s">
        <v>977</v>
      </c>
      <c r="AU565" s="34" t="s">
        <v>1260</v>
      </c>
      <c r="AV565" s="33" t="str">
        <f>データ!W565</f>
        <v>-</v>
      </c>
      <c r="AW565" s="35" t="s">
        <v>977</v>
      </c>
      <c r="AX565" s="34" t="s">
        <v>1260</v>
      </c>
      <c r="AY565" s="33" t="str">
        <f>データ!X565</f>
        <v>常設</v>
      </c>
      <c r="AZ565" s="35" t="s">
        <v>977</v>
      </c>
      <c r="BA565" s="9" t="s">
        <v>972</v>
      </c>
    </row>
    <row r="566" spans="1:53" x14ac:dyDescent="0.15">
      <c r="A566" s="9" t="s">
        <v>969</v>
      </c>
      <c r="B566" s="9" t="s">
        <v>1392</v>
      </c>
      <c r="C566" s="32" t="str">
        <f>"./images/thumbnail/"&amp;データ!B566&amp;".jpg"</f>
        <v>./images/thumbnail/1544.jpg</v>
      </c>
      <c r="D566" s="32" t="s">
        <v>1393</v>
      </c>
      <c r="E566" s="32" t="str">
        <f>"./images/thumbnail/"&amp;データ!B566&amp;".jpg"</f>
        <v>./images/thumbnail/1544.jpg</v>
      </c>
      <c r="F566" s="32" t="s">
        <v>1064</v>
      </c>
      <c r="G566" s="32" t="s">
        <v>1260</v>
      </c>
      <c r="H566" s="32" t="str">
        <f>データ!D566</f>
        <v>セネト</v>
      </c>
      <c r="I566" s="32" t="s">
        <v>977</v>
      </c>
      <c r="J566" s="32" t="s">
        <v>1260</v>
      </c>
      <c r="K566" s="32" t="str">
        <f>データ!E566</f>
        <v>UR</v>
      </c>
      <c r="L566" s="32" t="s">
        <v>977</v>
      </c>
      <c r="M566" s="32" t="s">
        <v>1260</v>
      </c>
      <c r="N566" s="32">
        <f>データ!F566</f>
        <v>14</v>
      </c>
      <c r="O566" s="32" t="s">
        <v>977</v>
      </c>
      <c r="P566" s="32" t="s">
        <v>1260</v>
      </c>
      <c r="Q566" s="32" t="str">
        <f>データ!G566</f>
        <v>斬</v>
      </c>
      <c r="R566" s="32" t="s">
        <v>977</v>
      </c>
      <c r="S566" s="32" t="s">
        <v>1260</v>
      </c>
      <c r="T566" s="33">
        <f>データ!H566</f>
        <v>17218</v>
      </c>
      <c r="U566" s="34" t="s">
        <v>977</v>
      </c>
      <c r="V566" s="34" t="s">
        <v>1260</v>
      </c>
      <c r="W566" s="33">
        <f>データ!I566</f>
        <v>7906</v>
      </c>
      <c r="X566" s="34" t="s">
        <v>977</v>
      </c>
      <c r="Y566" s="34" t="s">
        <v>1260</v>
      </c>
      <c r="Z566" s="33">
        <f>データ!J566</f>
        <v>6335</v>
      </c>
      <c r="AA566" s="34" t="s">
        <v>977</v>
      </c>
      <c r="AB566" s="34" t="s">
        <v>1260</v>
      </c>
      <c r="AC566" s="33" t="str">
        <f>データ!K566</f>
        <v>S</v>
      </c>
      <c r="AD566" s="32" t="s">
        <v>977</v>
      </c>
      <c r="AE566" s="34" t="s">
        <v>1260</v>
      </c>
      <c r="AF566" s="33">
        <f>データ!L566</f>
        <v>31459</v>
      </c>
      <c r="AG566" s="34" t="s">
        <v>977</v>
      </c>
      <c r="AH566" s="34" t="s">
        <v>2273</v>
      </c>
      <c r="AI566" s="33" t="str">
        <f>データ!M566</f>
        <v>対紫の薙風／煌</v>
      </c>
      <c r="AJ566" s="9" t="s">
        <v>2274</v>
      </c>
      <c r="AK566" s="33" t="str">
        <f>データ!O566</f>
        <v>-</v>
      </c>
      <c r="AL566" s="35" t="s">
        <v>977</v>
      </c>
      <c r="AM566" s="34" t="s">
        <v>2276</v>
      </c>
      <c r="AN566" s="33" t="str">
        <f>データ!Q566</f>
        <v>ジャガーノート／絶</v>
      </c>
      <c r="AO566" s="9" t="s">
        <v>2277</v>
      </c>
      <c r="AP566" s="33" t="str">
        <f>データ!S566</f>
        <v>-</v>
      </c>
      <c r="AQ566" s="35" t="s">
        <v>977</v>
      </c>
      <c r="AR566" s="34" t="s">
        <v>1260</v>
      </c>
      <c r="AS566" s="33" t="str">
        <f>データ!U566</f>
        <v>-</v>
      </c>
      <c r="AT566" s="35" t="s">
        <v>977</v>
      </c>
      <c r="AU566" s="34" t="s">
        <v>1260</v>
      </c>
      <c r="AV566" s="33" t="str">
        <f>データ!W566</f>
        <v>-</v>
      </c>
      <c r="AW566" s="35" t="s">
        <v>977</v>
      </c>
      <c r="AX566" s="34" t="s">
        <v>1260</v>
      </c>
      <c r="AY566" s="33" t="str">
        <f>データ!X566</f>
        <v>常設</v>
      </c>
      <c r="AZ566" s="35" t="s">
        <v>977</v>
      </c>
      <c r="BA566" s="9" t="s">
        <v>972</v>
      </c>
    </row>
    <row r="567" spans="1:53" x14ac:dyDescent="0.15">
      <c r="A567" s="9" t="s">
        <v>969</v>
      </c>
      <c r="B567" s="9" t="s">
        <v>1392</v>
      </c>
      <c r="C567" s="32" t="str">
        <f>"./images/thumbnail/"&amp;データ!B567&amp;".jpg"</f>
        <v>./images/thumbnail/1542.jpg</v>
      </c>
      <c r="D567" s="32" t="s">
        <v>1393</v>
      </c>
      <c r="E567" s="32" t="str">
        <f>"./images/thumbnail/"&amp;データ!B567&amp;".jpg"</f>
        <v>./images/thumbnail/1542.jpg</v>
      </c>
      <c r="F567" s="32" t="s">
        <v>1064</v>
      </c>
      <c r="G567" s="32" t="s">
        <v>1260</v>
      </c>
      <c r="H567" s="32" t="str">
        <f>データ!D567</f>
        <v>アルマ</v>
      </c>
      <c r="I567" s="32" t="s">
        <v>977</v>
      </c>
      <c r="J567" s="32" t="s">
        <v>1260</v>
      </c>
      <c r="K567" s="32" t="str">
        <f>データ!E567</f>
        <v>SSR</v>
      </c>
      <c r="L567" s="32" t="s">
        <v>977</v>
      </c>
      <c r="M567" s="32" t="s">
        <v>1260</v>
      </c>
      <c r="N567" s="32">
        <f>データ!F567</f>
        <v>13</v>
      </c>
      <c r="O567" s="32" t="s">
        <v>977</v>
      </c>
      <c r="P567" s="32" t="s">
        <v>1260</v>
      </c>
      <c r="Q567" s="32" t="str">
        <f>データ!G567</f>
        <v>打</v>
      </c>
      <c r="R567" s="32" t="s">
        <v>977</v>
      </c>
      <c r="S567" s="32" t="s">
        <v>1260</v>
      </c>
      <c r="T567" s="33">
        <f>データ!H567</f>
        <v>18911</v>
      </c>
      <c r="U567" s="34" t="s">
        <v>977</v>
      </c>
      <c r="V567" s="34" t="s">
        <v>1260</v>
      </c>
      <c r="W567" s="33">
        <f>データ!I567</f>
        <v>5642</v>
      </c>
      <c r="X567" s="34" t="s">
        <v>977</v>
      </c>
      <c r="Y567" s="34" t="s">
        <v>1260</v>
      </c>
      <c r="Z567" s="33">
        <f>データ!J567</f>
        <v>7758</v>
      </c>
      <c r="AA567" s="34" t="s">
        <v>977</v>
      </c>
      <c r="AB567" s="34" t="s">
        <v>1260</v>
      </c>
      <c r="AC567" s="33" t="str">
        <f>データ!K567</f>
        <v>A-</v>
      </c>
      <c r="AD567" s="32" t="s">
        <v>977</v>
      </c>
      <c r="AE567" s="34" t="s">
        <v>1260</v>
      </c>
      <c r="AF567" s="33">
        <f>データ!L567</f>
        <v>32311</v>
      </c>
      <c r="AG567" s="34" t="s">
        <v>977</v>
      </c>
      <c r="AH567" s="34" t="s">
        <v>2273</v>
      </c>
      <c r="AI567" s="33" t="str">
        <f>データ!M567</f>
        <v>沈黙の言霊／絶</v>
      </c>
      <c r="AJ567" s="9" t="s">
        <v>2274</v>
      </c>
      <c r="AK567" s="33" t="str">
        <f>データ!O567</f>
        <v>-</v>
      </c>
      <c r="AL567" s="35" t="s">
        <v>977</v>
      </c>
      <c r="AM567" s="34" t="s">
        <v>2276</v>
      </c>
      <c r="AN567" s="33" t="str">
        <f>データ!Q567</f>
        <v>カウンター／真</v>
      </c>
      <c r="AO567" s="9" t="s">
        <v>2277</v>
      </c>
      <c r="AP567" s="33" t="str">
        <f>データ!S567</f>
        <v>-</v>
      </c>
      <c r="AQ567" s="35" t="s">
        <v>977</v>
      </c>
      <c r="AR567" s="34" t="s">
        <v>1260</v>
      </c>
      <c r="AS567" s="33" t="str">
        <f>データ!U567</f>
        <v>-</v>
      </c>
      <c r="AT567" s="35" t="s">
        <v>977</v>
      </c>
      <c r="AU567" s="34" t="s">
        <v>1260</v>
      </c>
      <c r="AV567" s="33" t="str">
        <f>データ!W567</f>
        <v>-</v>
      </c>
      <c r="AW567" s="35" t="s">
        <v>977</v>
      </c>
      <c r="AX567" s="34" t="s">
        <v>1260</v>
      </c>
      <c r="AY567" s="33" t="str">
        <f>データ!X567</f>
        <v>マゴニア</v>
      </c>
      <c r="AZ567" s="35" t="s">
        <v>977</v>
      </c>
      <c r="BA567" s="9" t="s">
        <v>972</v>
      </c>
    </row>
    <row r="568" spans="1:53" x14ac:dyDescent="0.15">
      <c r="A568" s="9" t="s">
        <v>969</v>
      </c>
      <c r="B568" s="9" t="s">
        <v>1392</v>
      </c>
      <c r="C568" s="32" t="str">
        <f>"./images/thumbnail/"&amp;データ!B568&amp;".jpg"</f>
        <v>./images/thumbnail/1539.jpg</v>
      </c>
      <c r="D568" s="32" t="s">
        <v>1393</v>
      </c>
      <c r="E568" s="32" t="str">
        <f>"./images/thumbnail/"&amp;データ!B568&amp;".jpg"</f>
        <v>./images/thumbnail/1539.jpg</v>
      </c>
      <c r="F568" s="32" t="s">
        <v>1064</v>
      </c>
      <c r="G568" s="32" t="s">
        <v>1260</v>
      </c>
      <c r="H568" s="32" t="str">
        <f>データ!D568</f>
        <v>ジャクリーン</v>
      </c>
      <c r="I568" s="32" t="s">
        <v>977</v>
      </c>
      <c r="J568" s="32" t="s">
        <v>1260</v>
      </c>
      <c r="K568" s="32" t="str">
        <f>データ!E568</f>
        <v>UR</v>
      </c>
      <c r="L568" s="32" t="s">
        <v>977</v>
      </c>
      <c r="M568" s="32" t="s">
        <v>1260</v>
      </c>
      <c r="N568" s="32">
        <f>データ!F568</f>
        <v>14</v>
      </c>
      <c r="O568" s="32" t="s">
        <v>977</v>
      </c>
      <c r="P568" s="32" t="s">
        <v>1260</v>
      </c>
      <c r="Q568" s="32" t="str">
        <f>データ!G568</f>
        <v>遠</v>
      </c>
      <c r="R568" s="32" t="s">
        <v>977</v>
      </c>
      <c r="S568" s="32" t="s">
        <v>1260</v>
      </c>
      <c r="T568" s="33">
        <f>データ!H568</f>
        <v>19397</v>
      </c>
      <c r="U568" s="34" t="s">
        <v>977</v>
      </c>
      <c r="V568" s="34" t="s">
        <v>1260</v>
      </c>
      <c r="W568" s="33">
        <f>データ!I568</f>
        <v>6770</v>
      </c>
      <c r="X568" s="34" t="s">
        <v>977</v>
      </c>
      <c r="Y568" s="34" t="s">
        <v>1260</v>
      </c>
      <c r="Z568" s="33">
        <f>データ!J568</f>
        <v>5722</v>
      </c>
      <c r="AA568" s="34" t="s">
        <v>977</v>
      </c>
      <c r="AB568" s="34" t="s">
        <v>1260</v>
      </c>
      <c r="AC568" s="33" t="str">
        <f>データ!K568</f>
        <v>S+</v>
      </c>
      <c r="AD568" s="32" t="s">
        <v>977</v>
      </c>
      <c r="AE568" s="34" t="s">
        <v>1260</v>
      </c>
      <c r="AF568" s="33">
        <f>データ!L568</f>
        <v>31889</v>
      </c>
      <c r="AG568" s="34" t="s">
        <v>977</v>
      </c>
      <c r="AH568" s="34" t="s">
        <v>2273</v>
      </c>
      <c r="AI568" s="33" t="str">
        <f>データ!M568</f>
        <v>浄化の一撃／真</v>
      </c>
      <c r="AJ568" s="9" t="s">
        <v>2274</v>
      </c>
      <c r="AK568" s="33" t="str">
        <f>データ!O568</f>
        <v>-</v>
      </c>
      <c r="AL568" s="35" t="s">
        <v>977</v>
      </c>
      <c r="AM568" s="34" t="s">
        <v>2276</v>
      </c>
      <c r="AN568" s="33" t="str">
        <f>データ!Q568</f>
        <v>アクセラレーター／絶</v>
      </c>
      <c r="AO568" s="9" t="s">
        <v>2277</v>
      </c>
      <c r="AP568" s="33" t="str">
        <f>データ!S568</f>
        <v>-</v>
      </c>
      <c r="AQ568" s="35" t="s">
        <v>977</v>
      </c>
      <c r="AR568" s="34" t="s">
        <v>1260</v>
      </c>
      <c r="AS568" s="33" t="str">
        <f>データ!U568</f>
        <v>-</v>
      </c>
      <c r="AT568" s="35" t="s">
        <v>977</v>
      </c>
      <c r="AU568" s="34" t="s">
        <v>1260</v>
      </c>
      <c r="AV568" s="33" t="str">
        <f>データ!W568</f>
        <v>-</v>
      </c>
      <c r="AW568" s="35" t="s">
        <v>977</v>
      </c>
      <c r="AX568" s="34" t="s">
        <v>1260</v>
      </c>
      <c r="AY568" s="33" t="str">
        <f>データ!X568</f>
        <v>ガチャイベ</v>
      </c>
      <c r="AZ568" s="35" t="s">
        <v>977</v>
      </c>
      <c r="BA568" s="9" t="s">
        <v>972</v>
      </c>
    </row>
    <row r="569" spans="1:53" x14ac:dyDescent="0.15">
      <c r="A569" s="9" t="s">
        <v>969</v>
      </c>
      <c r="B569" s="9" t="s">
        <v>1392</v>
      </c>
      <c r="C569" s="32" t="str">
        <f>"./images/thumbnail/"&amp;データ!B569&amp;".jpg"</f>
        <v>./images/thumbnail/1538.jpg</v>
      </c>
      <c r="D569" s="32" t="s">
        <v>1393</v>
      </c>
      <c r="E569" s="32" t="str">
        <f>"./images/thumbnail/"&amp;データ!B569&amp;".jpg"</f>
        <v>./images/thumbnail/1538.jpg</v>
      </c>
      <c r="F569" s="32" t="s">
        <v>1064</v>
      </c>
      <c r="G569" s="32" t="s">
        <v>1260</v>
      </c>
      <c r="H569" s="32" t="str">
        <f>データ!D569</f>
        <v>ルーカン</v>
      </c>
      <c r="I569" s="32" t="s">
        <v>977</v>
      </c>
      <c r="J569" s="32" t="s">
        <v>1260</v>
      </c>
      <c r="K569" s="32" t="str">
        <f>データ!E569</f>
        <v>SSR</v>
      </c>
      <c r="L569" s="32" t="s">
        <v>977</v>
      </c>
      <c r="M569" s="32" t="s">
        <v>1260</v>
      </c>
      <c r="N569" s="32">
        <f>データ!F569</f>
        <v>13</v>
      </c>
      <c r="O569" s="32" t="s">
        <v>977</v>
      </c>
      <c r="P569" s="32" t="s">
        <v>1260</v>
      </c>
      <c r="Q569" s="32" t="str">
        <f>データ!G569</f>
        <v>突</v>
      </c>
      <c r="R569" s="32" t="s">
        <v>977</v>
      </c>
      <c r="S569" s="32" t="s">
        <v>1260</v>
      </c>
      <c r="T569" s="33">
        <f>データ!H569</f>
        <v>17682</v>
      </c>
      <c r="U569" s="34" t="s">
        <v>977</v>
      </c>
      <c r="V569" s="34" t="s">
        <v>1260</v>
      </c>
      <c r="W569" s="33">
        <f>データ!I569</f>
        <v>5595</v>
      </c>
      <c r="X569" s="34" t="s">
        <v>977</v>
      </c>
      <c r="Y569" s="34" t="s">
        <v>1260</v>
      </c>
      <c r="Z569" s="33">
        <f>データ!J569</f>
        <v>5402</v>
      </c>
      <c r="AA569" s="34" t="s">
        <v>977</v>
      </c>
      <c r="AB569" s="34" t="s">
        <v>1260</v>
      </c>
      <c r="AC569" s="33" t="str">
        <f>データ!K569</f>
        <v>SS1</v>
      </c>
      <c r="AD569" s="32" t="s">
        <v>977</v>
      </c>
      <c r="AE569" s="34" t="s">
        <v>1260</v>
      </c>
      <c r="AF569" s="33">
        <f>データ!L569</f>
        <v>28679</v>
      </c>
      <c r="AG569" s="34" t="s">
        <v>977</v>
      </c>
      <c r="AH569" s="34" t="s">
        <v>2273</v>
      </c>
      <c r="AI569" s="33" t="str">
        <f>データ!M569</f>
        <v>幻神の五連撃／真</v>
      </c>
      <c r="AJ569" s="9" t="s">
        <v>2274</v>
      </c>
      <c r="AK569" s="33" t="str">
        <f>データ!O569</f>
        <v>-</v>
      </c>
      <c r="AL569" s="35" t="s">
        <v>977</v>
      </c>
      <c r="AM569" s="34" t="s">
        <v>2276</v>
      </c>
      <c r="AN569" s="33" t="str">
        <f>データ!Q569</f>
        <v>アサルト／真</v>
      </c>
      <c r="AO569" s="9" t="s">
        <v>2277</v>
      </c>
      <c r="AP569" s="33" t="str">
        <f>データ!S569</f>
        <v>-</v>
      </c>
      <c r="AQ569" s="35" t="s">
        <v>977</v>
      </c>
      <c r="AR569" s="34" t="s">
        <v>1260</v>
      </c>
      <c r="AS569" s="33" t="str">
        <f>データ!U569</f>
        <v>-</v>
      </c>
      <c r="AT569" s="35" t="s">
        <v>977</v>
      </c>
      <c r="AU569" s="34" t="s">
        <v>1260</v>
      </c>
      <c r="AV569" s="33" t="str">
        <f>データ!W569</f>
        <v>-</v>
      </c>
      <c r="AW569" s="35" t="s">
        <v>977</v>
      </c>
      <c r="AX569" s="34" t="s">
        <v>1260</v>
      </c>
      <c r="AY569" s="33" t="str">
        <f>データ!X569</f>
        <v>ガチャイベ</v>
      </c>
      <c r="AZ569" s="35" t="s">
        <v>977</v>
      </c>
      <c r="BA569" s="9" t="s">
        <v>972</v>
      </c>
    </row>
    <row r="570" spans="1:53" x14ac:dyDescent="0.15">
      <c r="A570" s="9" t="s">
        <v>969</v>
      </c>
      <c r="B570" s="9" t="s">
        <v>1392</v>
      </c>
      <c r="C570" s="32" t="str">
        <f>"./images/thumbnail/"&amp;データ!B570&amp;".jpg"</f>
        <v>./images/thumbnail/1536.jpg</v>
      </c>
      <c r="D570" s="32" t="s">
        <v>1393</v>
      </c>
      <c r="E570" s="32" t="str">
        <f>"./images/thumbnail/"&amp;データ!B570&amp;".jpg"</f>
        <v>./images/thumbnail/1536.jpg</v>
      </c>
      <c r="F570" s="32" t="s">
        <v>1064</v>
      </c>
      <c r="G570" s="32" t="s">
        <v>1260</v>
      </c>
      <c r="H570" s="32" t="str">
        <f>データ!D570</f>
        <v>ノエル</v>
      </c>
      <c r="I570" s="32" t="s">
        <v>977</v>
      </c>
      <c r="J570" s="32" t="s">
        <v>1260</v>
      </c>
      <c r="K570" s="32" t="str">
        <f>データ!E570</f>
        <v>SSR</v>
      </c>
      <c r="L570" s="32" t="s">
        <v>977</v>
      </c>
      <c r="M570" s="32" t="s">
        <v>1260</v>
      </c>
      <c r="N570" s="32">
        <f>データ!F570</f>
        <v>13</v>
      </c>
      <c r="O570" s="32" t="s">
        <v>977</v>
      </c>
      <c r="P570" s="32" t="s">
        <v>1260</v>
      </c>
      <c r="Q570" s="32" t="str">
        <f>データ!G570</f>
        <v>斬</v>
      </c>
      <c r="R570" s="32" t="s">
        <v>977</v>
      </c>
      <c r="S570" s="32" t="s">
        <v>1260</v>
      </c>
      <c r="T570" s="33">
        <f>データ!H570</f>
        <v>17263</v>
      </c>
      <c r="U570" s="34" t="s">
        <v>977</v>
      </c>
      <c r="V570" s="34" t="s">
        <v>1260</v>
      </c>
      <c r="W570" s="33">
        <f>データ!I570</f>
        <v>6931</v>
      </c>
      <c r="X570" s="34" t="s">
        <v>977</v>
      </c>
      <c r="Y570" s="34" t="s">
        <v>1260</v>
      </c>
      <c r="Z570" s="33">
        <f>データ!J570</f>
        <v>5319</v>
      </c>
      <c r="AA570" s="34" t="s">
        <v>977</v>
      </c>
      <c r="AB570" s="34" t="s">
        <v>1260</v>
      </c>
      <c r="AC570" s="33" t="str">
        <f>データ!K570</f>
        <v>A+</v>
      </c>
      <c r="AD570" s="32" t="s">
        <v>977</v>
      </c>
      <c r="AE570" s="34" t="s">
        <v>1260</v>
      </c>
      <c r="AF570" s="33">
        <f>データ!L570</f>
        <v>29513</v>
      </c>
      <c r="AG570" s="34" t="s">
        <v>977</v>
      </c>
      <c r="AH570" s="34" t="s">
        <v>2273</v>
      </c>
      <c r="AI570" s="33" t="str">
        <f>データ!M570</f>
        <v>覇道</v>
      </c>
      <c r="AJ570" s="9" t="s">
        <v>2274</v>
      </c>
      <c r="AK570" s="33" t="str">
        <f>データ!O570</f>
        <v>-</v>
      </c>
      <c r="AL570" s="35" t="s">
        <v>977</v>
      </c>
      <c r="AM570" s="34" t="s">
        <v>2276</v>
      </c>
      <c r="AN570" s="33" t="str">
        <f>データ!Q570</f>
        <v>リザレクション／真</v>
      </c>
      <c r="AO570" s="9" t="s">
        <v>2277</v>
      </c>
      <c r="AP570" s="33" t="str">
        <f>データ!S570</f>
        <v>-</v>
      </c>
      <c r="AQ570" s="35" t="s">
        <v>977</v>
      </c>
      <c r="AR570" s="34" t="s">
        <v>1260</v>
      </c>
      <c r="AS570" s="33" t="str">
        <f>データ!U570</f>
        <v>-</v>
      </c>
      <c r="AT570" s="35" t="s">
        <v>977</v>
      </c>
      <c r="AU570" s="34" t="s">
        <v>1260</v>
      </c>
      <c r="AV570" s="33" t="str">
        <f>データ!W570</f>
        <v>-</v>
      </c>
      <c r="AW570" s="35" t="s">
        <v>977</v>
      </c>
      <c r="AX570" s="34" t="s">
        <v>1260</v>
      </c>
      <c r="AY570" s="33" t="str">
        <f>データ!X570</f>
        <v>ﾉﾍﾞﾙﾃｨ</v>
      </c>
      <c r="AZ570" s="35" t="s">
        <v>977</v>
      </c>
      <c r="BA570" s="9" t="s">
        <v>972</v>
      </c>
    </row>
    <row r="571" spans="1:53" x14ac:dyDescent="0.15">
      <c r="A571" s="9" t="s">
        <v>969</v>
      </c>
      <c r="B571" s="9" t="s">
        <v>1392</v>
      </c>
      <c r="C571" s="32" t="str">
        <f>"./images/thumbnail/"&amp;データ!B571&amp;".jpg"</f>
        <v>./images/thumbnail/1535.jpg</v>
      </c>
      <c r="D571" s="32" t="s">
        <v>1393</v>
      </c>
      <c r="E571" s="32" t="str">
        <f>"./images/thumbnail/"&amp;データ!B571&amp;".jpg"</f>
        <v>./images/thumbnail/1535.jpg</v>
      </c>
      <c r="F571" s="32" t="s">
        <v>1064</v>
      </c>
      <c r="G571" s="32" t="s">
        <v>1260</v>
      </c>
      <c r="H571" s="32" t="str">
        <f>データ!D571</f>
        <v>ベルナデッタ</v>
      </c>
      <c r="I571" s="32" t="s">
        <v>977</v>
      </c>
      <c r="J571" s="32" t="s">
        <v>1260</v>
      </c>
      <c r="K571" s="32" t="str">
        <f>データ!E571</f>
        <v>UR</v>
      </c>
      <c r="L571" s="32" t="s">
        <v>977</v>
      </c>
      <c r="M571" s="32" t="s">
        <v>1260</v>
      </c>
      <c r="N571" s="32">
        <f>データ!F571</f>
        <v>14</v>
      </c>
      <c r="O571" s="32" t="s">
        <v>977</v>
      </c>
      <c r="P571" s="32" t="s">
        <v>1260</v>
      </c>
      <c r="Q571" s="32" t="str">
        <f>データ!G571</f>
        <v>突</v>
      </c>
      <c r="R571" s="32" t="s">
        <v>977</v>
      </c>
      <c r="S571" s="32" t="s">
        <v>1260</v>
      </c>
      <c r="T571" s="33">
        <f>データ!H571</f>
        <v>19849</v>
      </c>
      <c r="U571" s="34" t="s">
        <v>977</v>
      </c>
      <c r="V571" s="34" t="s">
        <v>1260</v>
      </c>
      <c r="W571" s="33">
        <f>データ!I571</f>
        <v>5907</v>
      </c>
      <c r="X571" s="34" t="s">
        <v>977</v>
      </c>
      <c r="Y571" s="34" t="s">
        <v>1260</v>
      </c>
      <c r="Z571" s="33">
        <f>データ!J571</f>
        <v>7020</v>
      </c>
      <c r="AA571" s="34" t="s">
        <v>977</v>
      </c>
      <c r="AB571" s="34" t="s">
        <v>1260</v>
      </c>
      <c r="AC571" s="33" t="str">
        <f>データ!K571</f>
        <v>SS+</v>
      </c>
      <c r="AD571" s="32" t="s">
        <v>977</v>
      </c>
      <c r="AE571" s="34" t="s">
        <v>1260</v>
      </c>
      <c r="AF571" s="33">
        <f>データ!L571</f>
        <v>32776</v>
      </c>
      <c r="AG571" s="34" t="s">
        <v>977</v>
      </c>
      <c r="AH571" s="34" t="s">
        <v>2273</v>
      </c>
      <c r="AI571" s="33" t="str">
        <f>データ!M571</f>
        <v>解除の一撃／絶</v>
      </c>
      <c r="AJ571" s="9" t="s">
        <v>2274</v>
      </c>
      <c r="AK571" s="33" t="str">
        <f>データ!O571</f>
        <v>-</v>
      </c>
      <c r="AL571" s="35" t="s">
        <v>977</v>
      </c>
      <c r="AM571" s="34" t="s">
        <v>2276</v>
      </c>
      <c r="AN571" s="33" t="str">
        <f>データ!Q571</f>
        <v>ランページ／絶</v>
      </c>
      <c r="AO571" s="9" t="s">
        <v>2277</v>
      </c>
      <c r="AP571" s="33" t="str">
        <f>データ!S571</f>
        <v>-</v>
      </c>
      <c r="AQ571" s="35" t="s">
        <v>977</v>
      </c>
      <c r="AR571" s="34" t="s">
        <v>1260</v>
      </c>
      <c r="AS571" s="33" t="str">
        <f>データ!U571</f>
        <v>-</v>
      </c>
      <c r="AT571" s="35" t="s">
        <v>977</v>
      </c>
      <c r="AU571" s="34" t="s">
        <v>1260</v>
      </c>
      <c r="AV571" s="33" t="str">
        <f>データ!W571</f>
        <v>-</v>
      </c>
      <c r="AW571" s="35" t="s">
        <v>977</v>
      </c>
      <c r="AX571" s="34" t="s">
        <v>1260</v>
      </c>
      <c r="AY571" s="33" t="str">
        <f>データ!X571</f>
        <v>ガチャイベ</v>
      </c>
      <c r="AZ571" s="35" t="s">
        <v>977</v>
      </c>
      <c r="BA571" s="9" t="s">
        <v>972</v>
      </c>
    </row>
    <row r="572" spans="1:53" x14ac:dyDescent="0.15">
      <c r="A572" s="9" t="s">
        <v>969</v>
      </c>
      <c r="B572" s="9" t="s">
        <v>1392</v>
      </c>
      <c r="C572" s="32" t="str">
        <f>"./images/thumbnail/"&amp;データ!B572&amp;".jpg"</f>
        <v>./images/thumbnail/1534.jpg</v>
      </c>
      <c r="D572" s="32" t="s">
        <v>1393</v>
      </c>
      <c r="E572" s="32" t="str">
        <f>"./images/thumbnail/"&amp;データ!B572&amp;".jpg"</f>
        <v>./images/thumbnail/1534.jpg</v>
      </c>
      <c r="F572" s="32" t="s">
        <v>1064</v>
      </c>
      <c r="G572" s="32" t="s">
        <v>1260</v>
      </c>
      <c r="H572" s="32" t="str">
        <f>データ!D572</f>
        <v>ルナ</v>
      </c>
      <c r="I572" s="32" t="s">
        <v>977</v>
      </c>
      <c r="J572" s="32" t="s">
        <v>1260</v>
      </c>
      <c r="K572" s="32" t="str">
        <f>データ!E572</f>
        <v>UR</v>
      </c>
      <c r="L572" s="32" t="s">
        <v>977</v>
      </c>
      <c r="M572" s="32" t="s">
        <v>1260</v>
      </c>
      <c r="N572" s="32">
        <f>データ!F572</f>
        <v>14</v>
      </c>
      <c r="O572" s="32" t="s">
        <v>977</v>
      </c>
      <c r="P572" s="32" t="s">
        <v>1260</v>
      </c>
      <c r="Q572" s="32" t="str">
        <f>データ!G572</f>
        <v>遠</v>
      </c>
      <c r="R572" s="32" t="s">
        <v>977</v>
      </c>
      <c r="S572" s="32" t="s">
        <v>1260</v>
      </c>
      <c r="T572" s="33">
        <f>データ!H572</f>
        <v>18670</v>
      </c>
      <c r="U572" s="34" t="s">
        <v>977</v>
      </c>
      <c r="V572" s="34" t="s">
        <v>1260</v>
      </c>
      <c r="W572" s="33">
        <f>データ!I572</f>
        <v>6513</v>
      </c>
      <c r="X572" s="34" t="s">
        <v>977</v>
      </c>
      <c r="Y572" s="34" t="s">
        <v>1260</v>
      </c>
      <c r="Z572" s="33">
        <f>データ!J572</f>
        <v>5930</v>
      </c>
      <c r="AA572" s="34" t="s">
        <v>977</v>
      </c>
      <c r="AB572" s="34" t="s">
        <v>1260</v>
      </c>
      <c r="AC572" s="33" t="str">
        <f>データ!K572</f>
        <v>S+</v>
      </c>
      <c r="AD572" s="32" t="s">
        <v>977</v>
      </c>
      <c r="AE572" s="34" t="s">
        <v>1260</v>
      </c>
      <c r="AF572" s="33">
        <f>データ!L572</f>
        <v>31113</v>
      </c>
      <c r="AG572" s="34" t="s">
        <v>977</v>
      </c>
      <c r="AH572" s="34" t="s">
        <v>2273</v>
      </c>
      <c r="AI572" s="33" t="str">
        <f>データ!M572</f>
        <v>対翠の交叉線／煌</v>
      </c>
      <c r="AJ572" s="9" t="s">
        <v>2274</v>
      </c>
      <c r="AK572" s="33" t="str">
        <f>データ!O572</f>
        <v>-</v>
      </c>
      <c r="AL572" s="35" t="s">
        <v>977</v>
      </c>
      <c r="AM572" s="34" t="s">
        <v>2276</v>
      </c>
      <c r="AN572" s="33" t="str">
        <f>データ!Q572</f>
        <v>オラクル／絶</v>
      </c>
      <c r="AO572" s="9" t="s">
        <v>2277</v>
      </c>
      <c r="AP572" s="33" t="str">
        <f>データ!S572</f>
        <v>-</v>
      </c>
      <c r="AQ572" s="35" t="s">
        <v>977</v>
      </c>
      <c r="AR572" s="34" t="s">
        <v>1260</v>
      </c>
      <c r="AS572" s="33" t="str">
        <f>データ!U572</f>
        <v>-</v>
      </c>
      <c r="AT572" s="35" t="s">
        <v>977</v>
      </c>
      <c r="AU572" s="34" t="s">
        <v>1260</v>
      </c>
      <c r="AV572" s="33" t="str">
        <f>データ!W572</f>
        <v>-</v>
      </c>
      <c r="AW572" s="35" t="s">
        <v>977</v>
      </c>
      <c r="AX572" s="34" t="s">
        <v>1260</v>
      </c>
      <c r="AY572" s="33" t="str">
        <f>データ!X572</f>
        <v>常設</v>
      </c>
      <c r="AZ572" s="35" t="s">
        <v>977</v>
      </c>
      <c r="BA572" s="9" t="s">
        <v>972</v>
      </c>
    </row>
    <row r="573" spans="1:53" x14ac:dyDescent="0.15">
      <c r="A573" s="9" t="s">
        <v>969</v>
      </c>
      <c r="B573" s="9" t="s">
        <v>1392</v>
      </c>
      <c r="C573" s="32" t="str">
        <f>"./images/thumbnail/"&amp;データ!B573&amp;".jpg"</f>
        <v>./images/thumbnail/1532.jpg</v>
      </c>
      <c r="D573" s="32" t="s">
        <v>1393</v>
      </c>
      <c r="E573" s="32" t="str">
        <f>"./images/thumbnail/"&amp;データ!B573&amp;".jpg"</f>
        <v>./images/thumbnail/1532.jpg</v>
      </c>
      <c r="F573" s="32" t="s">
        <v>1064</v>
      </c>
      <c r="G573" s="32" t="s">
        <v>1260</v>
      </c>
      <c r="H573" s="32" t="str">
        <f>データ!D573</f>
        <v>ディクセン</v>
      </c>
      <c r="I573" s="32" t="s">
        <v>977</v>
      </c>
      <c r="J573" s="32" t="s">
        <v>1260</v>
      </c>
      <c r="K573" s="32" t="str">
        <f>データ!E573</f>
        <v>SSR</v>
      </c>
      <c r="L573" s="32" t="s">
        <v>977</v>
      </c>
      <c r="M573" s="32" t="s">
        <v>1260</v>
      </c>
      <c r="N573" s="32">
        <f>データ!F573</f>
        <v>13</v>
      </c>
      <c r="O573" s="32" t="s">
        <v>977</v>
      </c>
      <c r="P573" s="32" t="s">
        <v>1260</v>
      </c>
      <c r="Q573" s="32" t="str">
        <f>データ!G573</f>
        <v>打</v>
      </c>
      <c r="R573" s="32" t="s">
        <v>977</v>
      </c>
      <c r="S573" s="32" t="s">
        <v>1260</v>
      </c>
      <c r="T573" s="33">
        <f>データ!H573</f>
        <v>18758</v>
      </c>
      <c r="U573" s="34" t="s">
        <v>977</v>
      </c>
      <c r="V573" s="34" t="s">
        <v>1260</v>
      </c>
      <c r="W573" s="33">
        <f>データ!I573</f>
        <v>5646</v>
      </c>
      <c r="X573" s="34" t="s">
        <v>977</v>
      </c>
      <c r="Y573" s="34" t="s">
        <v>1260</v>
      </c>
      <c r="Z573" s="33">
        <f>データ!J573</f>
        <v>7754</v>
      </c>
      <c r="AA573" s="34" t="s">
        <v>977</v>
      </c>
      <c r="AB573" s="34" t="s">
        <v>1260</v>
      </c>
      <c r="AC573" s="33" t="str">
        <f>データ!K573</f>
        <v>A-</v>
      </c>
      <c r="AD573" s="32" t="s">
        <v>977</v>
      </c>
      <c r="AE573" s="34" t="s">
        <v>1260</v>
      </c>
      <c r="AF573" s="33">
        <f>データ!L573</f>
        <v>32158</v>
      </c>
      <c r="AG573" s="34" t="s">
        <v>977</v>
      </c>
      <c r="AH573" s="34" t="s">
        <v>2273</v>
      </c>
      <c r="AI573" s="33" t="str">
        <f>データ!M573</f>
        <v>地焔幻の一閃／絶</v>
      </c>
      <c r="AJ573" s="9" t="s">
        <v>2274</v>
      </c>
      <c r="AK573" s="33" t="str">
        <f>データ!O573</f>
        <v>-</v>
      </c>
      <c r="AL573" s="35" t="s">
        <v>977</v>
      </c>
      <c r="AM573" s="34" t="s">
        <v>2276</v>
      </c>
      <c r="AN573" s="33" t="str">
        <f>データ!Q573</f>
        <v>フォートレスオーダー</v>
      </c>
      <c r="AO573" s="9" t="s">
        <v>2277</v>
      </c>
      <c r="AP573" s="33" t="str">
        <f>データ!S573</f>
        <v>-</v>
      </c>
      <c r="AQ573" s="35" t="s">
        <v>977</v>
      </c>
      <c r="AR573" s="34" t="s">
        <v>1260</v>
      </c>
      <c r="AS573" s="33" t="str">
        <f>データ!U573</f>
        <v>-</v>
      </c>
      <c r="AT573" s="35" t="s">
        <v>977</v>
      </c>
      <c r="AU573" s="34" t="s">
        <v>1260</v>
      </c>
      <c r="AV573" s="33" t="str">
        <f>データ!W573</f>
        <v>-</v>
      </c>
      <c r="AW573" s="35" t="s">
        <v>977</v>
      </c>
      <c r="AX573" s="34" t="s">
        <v>1260</v>
      </c>
      <c r="AY573" s="33" t="str">
        <f>データ!X573</f>
        <v>常設</v>
      </c>
      <c r="AZ573" s="35" t="s">
        <v>977</v>
      </c>
      <c r="BA573" s="9" t="s">
        <v>972</v>
      </c>
    </row>
    <row r="574" spans="1:53" x14ac:dyDescent="0.15">
      <c r="A574" s="9" t="s">
        <v>969</v>
      </c>
      <c r="B574" s="9" t="s">
        <v>1392</v>
      </c>
      <c r="C574" s="32" t="str">
        <f>"./images/thumbnail/"&amp;データ!B574&amp;".jpg"</f>
        <v>./images/thumbnail/1530.jpg</v>
      </c>
      <c r="D574" s="32" t="s">
        <v>1393</v>
      </c>
      <c r="E574" s="32" t="str">
        <f>"./images/thumbnail/"&amp;データ!B574&amp;".jpg"</f>
        <v>./images/thumbnail/1530.jpg</v>
      </c>
      <c r="F574" s="32" t="s">
        <v>1064</v>
      </c>
      <c r="G574" s="32" t="s">
        <v>1260</v>
      </c>
      <c r="H574" s="32" t="str">
        <f>データ!D574</f>
        <v>ソニア</v>
      </c>
      <c r="I574" s="32" t="s">
        <v>977</v>
      </c>
      <c r="J574" s="32" t="s">
        <v>1260</v>
      </c>
      <c r="K574" s="32" t="str">
        <f>データ!E574</f>
        <v>SSR</v>
      </c>
      <c r="L574" s="32" t="s">
        <v>977</v>
      </c>
      <c r="M574" s="32" t="s">
        <v>1260</v>
      </c>
      <c r="N574" s="32">
        <f>データ!F574</f>
        <v>13</v>
      </c>
      <c r="O574" s="32" t="s">
        <v>977</v>
      </c>
      <c r="P574" s="32" t="s">
        <v>1260</v>
      </c>
      <c r="Q574" s="32" t="str">
        <f>データ!G574</f>
        <v>突</v>
      </c>
      <c r="R574" s="32" t="s">
        <v>977</v>
      </c>
      <c r="S574" s="32" t="s">
        <v>1260</v>
      </c>
      <c r="T574" s="33">
        <f>データ!H574</f>
        <v>19467</v>
      </c>
      <c r="U574" s="34" t="s">
        <v>977</v>
      </c>
      <c r="V574" s="34" t="s">
        <v>1260</v>
      </c>
      <c r="W574" s="33">
        <f>データ!I574</f>
        <v>5791</v>
      </c>
      <c r="X574" s="34" t="s">
        <v>977</v>
      </c>
      <c r="Y574" s="34" t="s">
        <v>1260</v>
      </c>
      <c r="Z574" s="33">
        <f>データ!J574</f>
        <v>5246</v>
      </c>
      <c r="AA574" s="34" t="s">
        <v>977</v>
      </c>
      <c r="AB574" s="34" t="s">
        <v>1260</v>
      </c>
      <c r="AC574" s="33" t="str">
        <f>データ!K574</f>
        <v>SS-</v>
      </c>
      <c r="AD574" s="32" t="s">
        <v>977</v>
      </c>
      <c r="AE574" s="34" t="s">
        <v>1260</v>
      </c>
      <c r="AF574" s="33">
        <f>データ!L574</f>
        <v>30504</v>
      </c>
      <c r="AG574" s="34" t="s">
        <v>977</v>
      </c>
      <c r="AH574" s="34" t="s">
        <v>2273</v>
      </c>
      <c r="AI574" s="33" t="str">
        <f>データ!M574</f>
        <v>対蒼の突風／絶</v>
      </c>
      <c r="AJ574" s="9" t="s">
        <v>2274</v>
      </c>
      <c r="AK574" s="33" t="str">
        <f>データ!O574</f>
        <v>-</v>
      </c>
      <c r="AL574" s="35" t="s">
        <v>977</v>
      </c>
      <c r="AM574" s="34" t="s">
        <v>2276</v>
      </c>
      <c r="AN574" s="33" t="str">
        <f>データ!Q574</f>
        <v>アサルト／真</v>
      </c>
      <c r="AO574" s="9" t="s">
        <v>2277</v>
      </c>
      <c r="AP574" s="33" t="str">
        <f>データ!S574</f>
        <v>-</v>
      </c>
      <c r="AQ574" s="35" t="s">
        <v>977</v>
      </c>
      <c r="AR574" s="34" t="s">
        <v>1260</v>
      </c>
      <c r="AS574" s="33" t="str">
        <f>データ!U574</f>
        <v>-</v>
      </c>
      <c r="AT574" s="35" t="s">
        <v>977</v>
      </c>
      <c r="AU574" s="34" t="s">
        <v>1260</v>
      </c>
      <c r="AV574" s="33" t="str">
        <f>データ!W574</f>
        <v>-</v>
      </c>
      <c r="AW574" s="35" t="s">
        <v>977</v>
      </c>
      <c r="AX574" s="34" t="s">
        <v>1260</v>
      </c>
      <c r="AY574" s="33" t="str">
        <f>データ!X574</f>
        <v>常設</v>
      </c>
      <c r="AZ574" s="35" t="s">
        <v>977</v>
      </c>
      <c r="BA574" s="9" t="s">
        <v>972</v>
      </c>
    </row>
    <row r="575" spans="1:53" x14ac:dyDescent="0.15">
      <c r="A575" s="9" t="s">
        <v>969</v>
      </c>
      <c r="B575" s="9" t="s">
        <v>1392</v>
      </c>
      <c r="C575" s="32" t="str">
        <f>"./images/thumbnail/"&amp;データ!B575&amp;".jpg"</f>
        <v>./images/thumbnail/1528.jpg</v>
      </c>
      <c r="D575" s="32" t="s">
        <v>1393</v>
      </c>
      <c r="E575" s="32" t="str">
        <f>"./images/thumbnail/"&amp;データ!B575&amp;".jpg"</f>
        <v>./images/thumbnail/1528.jpg</v>
      </c>
      <c r="F575" s="32" t="s">
        <v>1064</v>
      </c>
      <c r="G575" s="32" t="s">
        <v>1260</v>
      </c>
      <c r="H575" s="32" t="str">
        <f>データ!D575</f>
        <v>バルザック</v>
      </c>
      <c r="I575" s="32" t="s">
        <v>977</v>
      </c>
      <c r="J575" s="32" t="s">
        <v>1260</v>
      </c>
      <c r="K575" s="32" t="str">
        <f>データ!E575</f>
        <v>SSR</v>
      </c>
      <c r="L575" s="32" t="s">
        <v>977</v>
      </c>
      <c r="M575" s="32" t="s">
        <v>1260</v>
      </c>
      <c r="N575" s="32">
        <f>データ!F575</f>
        <v>13</v>
      </c>
      <c r="O575" s="32" t="s">
        <v>977</v>
      </c>
      <c r="P575" s="32" t="s">
        <v>1260</v>
      </c>
      <c r="Q575" s="32" t="str">
        <f>データ!G575</f>
        <v>斬</v>
      </c>
      <c r="R575" s="32" t="s">
        <v>977</v>
      </c>
      <c r="S575" s="32" t="s">
        <v>1260</v>
      </c>
      <c r="T575" s="33">
        <f>データ!H575</f>
        <v>16513</v>
      </c>
      <c r="U575" s="34" t="s">
        <v>977</v>
      </c>
      <c r="V575" s="34" t="s">
        <v>1260</v>
      </c>
      <c r="W575" s="33">
        <f>データ!I575</f>
        <v>7596</v>
      </c>
      <c r="X575" s="34" t="s">
        <v>977</v>
      </c>
      <c r="Y575" s="34" t="s">
        <v>1260</v>
      </c>
      <c r="Z575" s="33">
        <f>データ!J575</f>
        <v>5087</v>
      </c>
      <c r="AA575" s="34" t="s">
        <v>977</v>
      </c>
      <c r="AB575" s="34" t="s">
        <v>1260</v>
      </c>
      <c r="AC575" s="33" t="str">
        <f>データ!K575</f>
        <v>A+</v>
      </c>
      <c r="AD575" s="32" t="s">
        <v>977</v>
      </c>
      <c r="AE575" s="34" t="s">
        <v>1260</v>
      </c>
      <c r="AF575" s="33">
        <f>データ!L575</f>
        <v>29196</v>
      </c>
      <c r="AG575" s="34" t="s">
        <v>977</v>
      </c>
      <c r="AH575" s="34" t="s">
        <v>2273</v>
      </c>
      <c r="AI575" s="33" t="str">
        <f>データ!M575</f>
        <v>対蒼の薙風／絶</v>
      </c>
      <c r="AJ575" s="9" t="s">
        <v>2274</v>
      </c>
      <c r="AK575" s="33" t="str">
        <f>データ!O575</f>
        <v>-</v>
      </c>
      <c r="AL575" s="35" t="s">
        <v>977</v>
      </c>
      <c r="AM575" s="34" t="s">
        <v>2276</v>
      </c>
      <c r="AN575" s="33" t="str">
        <f>データ!Q575</f>
        <v>ステルス／真</v>
      </c>
      <c r="AO575" s="9" t="s">
        <v>2277</v>
      </c>
      <c r="AP575" s="33" t="str">
        <f>データ!S575</f>
        <v>-</v>
      </c>
      <c r="AQ575" s="35" t="s">
        <v>977</v>
      </c>
      <c r="AR575" s="34" t="s">
        <v>1260</v>
      </c>
      <c r="AS575" s="33" t="str">
        <f>データ!U575</f>
        <v>-</v>
      </c>
      <c r="AT575" s="35" t="s">
        <v>977</v>
      </c>
      <c r="AU575" s="34" t="s">
        <v>1260</v>
      </c>
      <c r="AV575" s="33" t="str">
        <f>データ!W575</f>
        <v>-</v>
      </c>
      <c r="AW575" s="35" t="s">
        <v>977</v>
      </c>
      <c r="AX575" s="34" t="s">
        <v>1260</v>
      </c>
      <c r="AY575" s="33" t="str">
        <f>データ!X575</f>
        <v>常設</v>
      </c>
      <c r="AZ575" s="35" t="s">
        <v>977</v>
      </c>
      <c r="BA575" s="9" t="s">
        <v>972</v>
      </c>
    </row>
    <row r="576" spans="1:53" x14ac:dyDescent="0.15">
      <c r="A576" s="9" t="s">
        <v>969</v>
      </c>
      <c r="B576" s="9" t="s">
        <v>1392</v>
      </c>
      <c r="C576" s="32" t="str">
        <f>"./images/thumbnail/"&amp;データ!B576&amp;".jpg"</f>
        <v>./images/thumbnail/1526.jpg</v>
      </c>
      <c r="D576" s="32" t="s">
        <v>1393</v>
      </c>
      <c r="E576" s="32" t="str">
        <f>"./images/thumbnail/"&amp;データ!B576&amp;".jpg"</f>
        <v>./images/thumbnail/1526.jpg</v>
      </c>
      <c r="F576" s="32" t="s">
        <v>1064</v>
      </c>
      <c r="G576" s="32" t="s">
        <v>1260</v>
      </c>
      <c r="H576" s="32" t="str">
        <f>データ!D576</f>
        <v>ヴィオレ</v>
      </c>
      <c r="I576" s="32" t="s">
        <v>977</v>
      </c>
      <c r="J576" s="32" t="s">
        <v>1260</v>
      </c>
      <c r="K576" s="32" t="str">
        <f>データ!E576</f>
        <v>SSR</v>
      </c>
      <c r="L576" s="32" t="s">
        <v>977</v>
      </c>
      <c r="M576" s="32" t="s">
        <v>1260</v>
      </c>
      <c r="N576" s="32">
        <f>データ!F576</f>
        <v>13</v>
      </c>
      <c r="O576" s="32" t="s">
        <v>977</v>
      </c>
      <c r="P576" s="32" t="s">
        <v>1260</v>
      </c>
      <c r="Q576" s="32" t="str">
        <f>データ!G576</f>
        <v>斬</v>
      </c>
      <c r="R576" s="32" t="s">
        <v>977</v>
      </c>
      <c r="S576" s="32" t="s">
        <v>1260</v>
      </c>
      <c r="T576" s="33">
        <f>データ!H576</f>
        <v>15184</v>
      </c>
      <c r="U576" s="34" t="s">
        <v>977</v>
      </c>
      <c r="V576" s="34" t="s">
        <v>1260</v>
      </c>
      <c r="W576" s="33">
        <f>データ!I576</f>
        <v>6980</v>
      </c>
      <c r="X576" s="34" t="s">
        <v>977</v>
      </c>
      <c r="Y576" s="34" t="s">
        <v>1260</v>
      </c>
      <c r="Z576" s="33">
        <f>データ!J576</f>
        <v>5868</v>
      </c>
      <c r="AA576" s="34" t="s">
        <v>977</v>
      </c>
      <c r="AB576" s="34" t="s">
        <v>1260</v>
      </c>
      <c r="AC576" s="33" t="str">
        <f>データ!K576</f>
        <v>A+</v>
      </c>
      <c r="AD576" s="32" t="s">
        <v>977</v>
      </c>
      <c r="AE576" s="34" t="s">
        <v>1260</v>
      </c>
      <c r="AF576" s="33">
        <f>データ!L576</f>
        <v>28032</v>
      </c>
      <c r="AG576" s="34" t="s">
        <v>977</v>
      </c>
      <c r="AH576" s="34" t="s">
        <v>2273</v>
      </c>
      <c r="AI576" s="33" t="str">
        <f>データ!M576</f>
        <v>天雷幻の一撃／絶</v>
      </c>
      <c r="AJ576" s="9" t="s">
        <v>2274</v>
      </c>
      <c r="AK576" s="33" t="str">
        <f>データ!O576</f>
        <v>-</v>
      </c>
      <c r="AL576" s="35" t="s">
        <v>977</v>
      </c>
      <c r="AM576" s="34" t="s">
        <v>2276</v>
      </c>
      <c r="AN576" s="33" t="str">
        <f>データ!Q576</f>
        <v>ハイド／真</v>
      </c>
      <c r="AO576" s="9" t="s">
        <v>2277</v>
      </c>
      <c r="AP576" s="33" t="str">
        <f>データ!S576</f>
        <v>-</v>
      </c>
      <c r="AQ576" s="35" t="s">
        <v>977</v>
      </c>
      <c r="AR576" s="34" t="s">
        <v>1260</v>
      </c>
      <c r="AS576" s="33" t="str">
        <f>データ!U576</f>
        <v>-</v>
      </c>
      <c r="AT576" s="35" t="s">
        <v>977</v>
      </c>
      <c r="AU576" s="34" t="s">
        <v>1260</v>
      </c>
      <c r="AV576" s="33" t="str">
        <f>データ!W576</f>
        <v>-</v>
      </c>
      <c r="AW576" s="35" t="s">
        <v>977</v>
      </c>
      <c r="AX576" s="34" t="s">
        <v>1260</v>
      </c>
      <c r="AY576" s="33" t="str">
        <f>データ!X576</f>
        <v>魔女の追憶イベ</v>
      </c>
      <c r="AZ576" s="35" t="s">
        <v>977</v>
      </c>
      <c r="BA576" s="9" t="s">
        <v>972</v>
      </c>
    </row>
    <row r="577" spans="1:53" x14ac:dyDescent="0.15">
      <c r="A577" s="9" t="s">
        <v>969</v>
      </c>
      <c r="B577" s="9" t="s">
        <v>1392</v>
      </c>
      <c r="C577" s="32" t="str">
        <f>"./images/thumbnail/"&amp;データ!B577&amp;".jpg"</f>
        <v>./images/thumbnail/1521.jpg</v>
      </c>
      <c r="D577" s="32" t="s">
        <v>1393</v>
      </c>
      <c r="E577" s="32" t="str">
        <f>"./images/thumbnail/"&amp;データ!B577&amp;".jpg"</f>
        <v>./images/thumbnail/1521.jpg</v>
      </c>
      <c r="F577" s="32" t="s">
        <v>1064</v>
      </c>
      <c r="G577" s="32" t="s">
        <v>1260</v>
      </c>
      <c r="H577" s="32" t="str">
        <f>データ!D577</f>
        <v>ラム</v>
      </c>
      <c r="I577" s="32" t="s">
        <v>977</v>
      </c>
      <c r="J577" s="32" t="s">
        <v>1260</v>
      </c>
      <c r="K577" s="32" t="str">
        <f>データ!E577</f>
        <v>SSR</v>
      </c>
      <c r="L577" s="32" t="s">
        <v>977</v>
      </c>
      <c r="M577" s="32" t="s">
        <v>1260</v>
      </c>
      <c r="N577" s="32">
        <f>データ!F577</f>
        <v>13</v>
      </c>
      <c r="O577" s="32" t="s">
        <v>977</v>
      </c>
      <c r="P577" s="32" t="s">
        <v>1260</v>
      </c>
      <c r="Q577" s="32" t="str">
        <f>データ!G577</f>
        <v>打</v>
      </c>
      <c r="R577" s="32" t="s">
        <v>977</v>
      </c>
      <c r="S577" s="32" t="s">
        <v>1260</v>
      </c>
      <c r="T577" s="33">
        <f>データ!H577</f>
        <v>19365</v>
      </c>
      <c r="U577" s="34" t="s">
        <v>977</v>
      </c>
      <c r="V577" s="34" t="s">
        <v>1260</v>
      </c>
      <c r="W577" s="33">
        <f>データ!I577</f>
        <v>5140</v>
      </c>
      <c r="X577" s="34" t="s">
        <v>977</v>
      </c>
      <c r="Y577" s="34" t="s">
        <v>1260</v>
      </c>
      <c r="Z577" s="33">
        <f>データ!J577</f>
        <v>7733</v>
      </c>
      <c r="AA577" s="34" t="s">
        <v>977</v>
      </c>
      <c r="AB577" s="34" t="s">
        <v>1260</v>
      </c>
      <c r="AC577" s="33" t="str">
        <f>データ!K577</f>
        <v>A-</v>
      </c>
      <c r="AD577" s="32" t="s">
        <v>977</v>
      </c>
      <c r="AE577" s="34" t="s">
        <v>1260</v>
      </c>
      <c r="AF577" s="33">
        <f>データ!L577</f>
        <v>32238</v>
      </c>
      <c r="AG577" s="34" t="s">
        <v>977</v>
      </c>
      <c r="AH577" s="34" t="s">
        <v>2273</v>
      </c>
      <c r="AI577" s="33" t="str">
        <f>データ!M577</f>
        <v>焔幻の一閃／絶</v>
      </c>
      <c r="AJ577" s="9" t="s">
        <v>2274</v>
      </c>
      <c r="AK577" s="33" t="str">
        <f>データ!O577</f>
        <v>-</v>
      </c>
      <c r="AL577" s="35" t="s">
        <v>977</v>
      </c>
      <c r="AM577" s="34" t="s">
        <v>2276</v>
      </c>
      <c r="AN577" s="33" t="str">
        <f>データ!Q577</f>
        <v>フォートレス／真</v>
      </c>
      <c r="AO577" s="9" t="s">
        <v>2277</v>
      </c>
      <c r="AP577" s="33" t="str">
        <f>データ!S577</f>
        <v>-</v>
      </c>
      <c r="AQ577" s="35" t="s">
        <v>977</v>
      </c>
      <c r="AR577" s="34" t="s">
        <v>1260</v>
      </c>
      <c r="AS577" s="33" t="str">
        <f>データ!U577</f>
        <v>-</v>
      </c>
      <c r="AT577" s="35" t="s">
        <v>977</v>
      </c>
      <c r="AU577" s="34" t="s">
        <v>1260</v>
      </c>
      <c r="AV577" s="33" t="str">
        <f>データ!W577</f>
        <v>-</v>
      </c>
      <c r="AW577" s="35" t="s">
        <v>977</v>
      </c>
      <c r="AX577" s="34" t="s">
        <v>1260</v>
      </c>
      <c r="AY577" s="33" t="str">
        <f>データ!X577</f>
        <v>メダル</v>
      </c>
      <c r="AZ577" s="35" t="s">
        <v>977</v>
      </c>
      <c r="BA577" s="9" t="s">
        <v>972</v>
      </c>
    </row>
    <row r="578" spans="1:53" x14ac:dyDescent="0.15">
      <c r="A578" s="9" t="s">
        <v>969</v>
      </c>
      <c r="B578" s="9" t="s">
        <v>1392</v>
      </c>
      <c r="C578" s="32" t="str">
        <f>"./images/thumbnail/"&amp;データ!B578&amp;".jpg"</f>
        <v>./images/thumbnail/1519.jpg</v>
      </c>
      <c r="D578" s="32" t="s">
        <v>1393</v>
      </c>
      <c r="E578" s="32" t="str">
        <f>"./images/thumbnail/"&amp;データ!B578&amp;".jpg"</f>
        <v>./images/thumbnail/1519.jpg</v>
      </c>
      <c r="F578" s="32" t="s">
        <v>1064</v>
      </c>
      <c r="G578" s="32" t="s">
        <v>1260</v>
      </c>
      <c r="H578" s="32" t="str">
        <f>データ!D578</f>
        <v>シャンタル</v>
      </c>
      <c r="I578" s="32" t="s">
        <v>977</v>
      </c>
      <c r="J578" s="32" t="s">
        <v>1260</v>
      </c>
      <c r="K578" s="32" t="str">
        <f>データ!E578</f>
        <v>SSR</v>
      </c>
      <c r="L578" s="32" t="s">
        <v>977</v>
      </c>
      <c r="M578" s="32" t="s">
        <v>1260</v>
      </c>
      <c r="N578" s="32">
        <f>データ!F578</f>
        <v>13</v>
      </c>
      <c r="O578" s="32" t="s">
        <v>977</v>
      </c>
      <c r="P578" s="32" t="s">
        <v>1260</v>
      </c>
      <c r="Q578" s="32" t="str">
        <f>データ!G578</f>
        <v>突</v>
      </c>
      <c r="R578" s="32" t="s">
        <v>977</v>
      </c>
      <c r="S578" s="32" t="s">
        <v>1260</v>
      </c>
      <c r="T578" s="33">
        <f>データ!H578</f>
        <v>17692</v>
      </c>
      <c r="U578" s="34" t="s">
        <v>977</v>
      </c>
      <c r="V578" s="34" t="s">
        <v>1260</v>
      </c>
      <c r="W578" s="33">
        <f>データ!I578</f>
        <v>5608</v>
      </c>
      <c r="X578" s="34" t="s">
        <v>977</v>
      </c>
      <c r="Y578" s="34" t="s">
        <v>1260</v>
      </c>
      <c r="Z578" s="33">
        <f>データ!J578</f>
        <v>5392</v>
      </c>
      <c r="AA578" s="34" t="s">
        <v>977</v>
      </c>
      <c r="AB578" s="34" t="s">
        <v>1260</v>
      </c>
      <c r="AC578" s="33" t="str">
        <f>データ!K578</f>
        <v>SS1</v>
      </c>
      <c r="AD578" s="32" t="s">
        <v>977</v>
      </c>
      <c r="AE578" s="34" t="s">
        <v>1260</v>
      </c>
      <c r="AF578" s="33">
        <f>データ!L578</f>
        <v>28692</v>
      </c>
      <c r="AG578" s="34" t="s">
        <v>977</v>
      </c>
      <c r="AH578" s="34" t="s">
        <v>2273</v>
      </c>
      <c r="AI578" s="33" t="str">
        <f>データ!M578</f>
        <v>叡智消滅／光芒</v>
      </c>
      <c r="AJ578" s="9" t="s">
        <v>2274</v>
      </c>
      <c r="AK578" s="33" t="str">
        <f>データ!O578</f>
        <v>-</v>
      </c>
      <c r="AL578" s="35" t="s">
        <v>977</v>
      </c>
      <c r="AM578" s="34" t="s">
        <v>2276</v>
      </c>
      <c r="AN578" s="33" t="str">
        <f>データ!Q578</f>
        <v>ランページ</v>
      </c>
      <c r="AO578" s="9" t="s">
        <v>2277</v>
      </c>
      <c r="AP578" s="33" t="str">
        <f>データ!S578</f>
        <v>-</v>
      </c>
      <c r="AQ578" s="35" t="s">
        <v>977</v>
      </c>
      <c r="AR578" s="34" t="s">
        <v>1260</v>
      </c>
      <c r="AS578" s="33" t="str">
        <f>データ!U578</f>
        <v>-</v>
      </c>
      <c r="AT578" s="35" t="s">
        <v>977</v>
      </c>
      <c r="AU578" s="34" t="s">
        <v>1260</v>
      </c>
      <c r="AV578" s="33" t="str">
        <f>データ!W578</f>
        <v>-</v>
      </c>
      <c r="AW578" s="35" t="s">
        <v>977</v>
      </c>
      <c r="AX578" s="34" t="s">
        <v>1260</v>
      </c>
      <c r="AY578" s="33" t="str">
        <f>データ!X578</f>
        <v>グラン</v>
      </c>
      <c r="AZ578" s="35" t="s">
        <v>977</v>
      </c>
      <c r="BA578" s="9" t="s">
        <v>972</v>
      </c>
    </row>
    <row r="579" spans="1:53" x14ac:dyDescent="0.15">
      <c r="A579" s="9" t="s">
        <v>969</v>
      </c>
      <c r="B579" s="9" t="s">
        <v>1392</v>
      </c>
      <c r="C579" s="32" t="str">
        <f>"./images/thumbnail/"&amp;データ!B579&amp;".jpg"</f>
        <v>./images/thumbnail/1518.jpg</v>
      </c>
      <c r="D579" s="32" t="s">
        <v>1393</v>
      </c>
      <c r="E579" s="32" t="str">
        <f>"./images/thumbnail/"&amp;データ!B579&amp;".jpg"</f>
        <v>./images/thumbnail/1518.jpg</v>
      </c>
      <c r="F579" s="32" t="s">
        <v>1064</v>
      </c>
      <c r="G579" s="32" t="s">
        <v>1260</v>
      </c>
      <c r="H579" s="32" t="str">
        <f>データ!D579</f>
        <v>テオ</v>
      </c>
      <c r="I579" s="32" t="s">
        <v>977</v>
      </c>
      <c r="J579" s="32" t="s">
        <v>1260</v>
      </c>
      <c r="K579" s="32" t="str">
        <f>データ!E579</f>
        <v>SSR</v>
      </c>
      <c r="L579" s="32" t="s">
        <v>977</v>
      </c>
      <c r="M579" s="32" t="s">
        <v>1260</v>
      </c>
      <c r="N579" s="32">
        <f>データ!F579</f>
        <v>13</v>
      </c>
      <c r="O579" s="32" t="s">
        <v>977</v>
      </c>
      <c r="P579" s="32" t="s">
        <v>1260</v>
      </c>
      <c r="Q579" s="32" t="str">
        <f>データ!G579</f>
        <v>遠</v>
      </c>
      <c r="R579" s="32" t="s">
        <v>977</v>
      </c>
      <c r="S579" s="32" t="s">
        <v>1260</v>
      </c>
      <c r="T579" s="33">
        <f>データ!H579</f>
        <v>17214</v>
      </c>
      <c r="U579" s="34" t="s">
        <v>977</v>
      </c>
      <c r="V579" s="34" t="s">
        <v>1260</v>
      </c>
      <c r="W579" s="33">
        <f>データ!I579</f>
        <v>6012</v>
      </c>
      <c r="X579" s="34" t="s">
        <v>977</v>
      </c>
      <c r="Y579" s="34" t="s">
        <v>1260</v>
      </c>
      <c r="Z579" s="33">
        <f>データ!J579</f>
        <v>4952</v>
      </c>
      <c r="AA579" s="34" t="s">
        <v>977</v>
      </c>
      <c r="AB579" s="34" t="s">
        <v>1260</v>
      </c>
      <c r="AC579" s="33" t="str">
        <f>データ!K579</f>
        <v>S-</v>
      </c>
      <c r="AD579" s="32" t="s">
        <v>977</v>
      </c>
      <c r="AE579" s="34" t="s">
        <v>1260</v>
      </c>
      <c r="AF579" s="33">
        <f>データ!L579</f>
        <v>28178</v>
      </c>
      <c r="AG579" s="34" t="s">
        <v>977</v>
      </c>
      <c r="AH579" s="34" t="s">
        <v>2273</v>
      </c>
      <c r="AI579" s="33" t="str">
        <f>データ!M579</f>
        <v>光芒の加護</v>
      </c>
      <c r="AJ579" s="9" t="s">
        <v>2274</v>
      </c>
      <c r="AK579" s="33" t="str">
        <f>データ!O579</f>
        <v>-</v>
      </c>
      <c r="AL579" s="35" t="s">
        <v>977</v>
      </c>
      <c r="AM579" s="34" t="s">
        <v>2276</v>
      </c>
      <c r="AN579" s="33" t="str">
        <f>データ!Q579</f>
        <v>アクセラレーター／真</v>
      </c>
      <c r="AO579" s="9" t="s">
        <v>2277</v>
      </c>
      <c r="AP579" s="33" t="str">
        <f>データ!S579</f>
        <v>-</v>
      </c>
      <c r="AQ579" s="35" t="s">
        <v>977</v>
      </c>
      <c r="AR579" s="34" t="s">
        <v>1260</v>
      </c>
      <c r="AS579" s="33" t="str">
        <f>データ!U579</f>
        <v>-</v>
      </c>
      <c r="AT579" s="35" t="s">
        <v>977</v>
      </c>
      <c r="AU579" s="34" t="s">
        <v>1260</v>
      </c>
      <c r="AV579" s="33" t="str">
        <f>データ!W579</f>
        <v>-</v>
      </c>
      <c r="AW579" s="35" t="s">
        <v>977</v>
      </c>
      <c r="AX579" s="34" t="s">
        <v>1260</v>
      </c>
      <c r="AY579" s="33" t="str">
        <f>データ!X579</f>
        <v>常設</v>
      </c>
      <c r="AZ579" s="35" t="s">
        <v>977</v>
      </c>
      <c r="BA579" s="9" t="s">
        <v>972</v>
      </c>
    </row>
    <row r="580" spans="1:53" x14ac:dyDescent="0.15">
      <c r="A580" s="9" t="s">
        <v>969</v>
      </c>
      <c r="B580" s="9" t="s">
        <v>1392</v>
      </c>
      <c r="C580" s="32" t="str">
        <f>"./images/thumbnail/"&amp;データ!B580&amp;".jpg"</f>
        <v>./images/thumbnail/1516_b.jpg</v>
      </c>
      <c r="D580" s="32" t="s">
        <v>1393</v>
      </c>
      <c r="E580" s="32" t="str">
        <f>"./images/thumbnail/"&amp;データ!B580&amp;".jpg"</f>
        <v>./images/thumbnail/1516_b.jpg</v>
      </c>
      <c r="F580" s="32" t="s">
        <v>1064</v>
      </c>
      <c r="G580" s="32" t="s">
        <v>1260</v>
      </c>
      <c r="H580" s="32" t="str">
        <f>データ!D580</f>
        <v>イネス</v>
      </c>
      <c r="I580" s="32" t="s">
        <v>977</v>
      </c>
      <c r="J580" s="32" t="s">
        <v>1260</v>
      </c>
      <c r="K580" s="32" t="str">
        <f>データ!E580</f>
        <v>UR</v>
      </c>
      <c r="L580" s="32" t="s">
        <v>977</v>
      </c>
      <c r="M580" s="32" t="s">
        <v>1260</v>
      </c>
      <c r="N580" s="32">
        <f>データ!F580</f>
        <v>14</v>
      </c>
      <c r="O580" s="32" t="s">
        <v>977</v>
      </c>
      <c r="P580" s="32" t="s">
        <v>1260</v>
      </c>
      <c r="Q580" s="32" t="str">
        <f>データ!G580</f>
        <v>打</v>
      </c>
      <c r="R580" s="32" t="s">
        <v>977</v>
      </c>
      <c r="S580" s="32" t="s">
        <v>1260</v>
      </c>
      <c r="T580" s="33">
        <f>データ!H580</f>
        <v>29842</v>
      </c>
      <c r="U580" s="34" t="s">
        <v>977</v>
      </c>
      <c r="V580" s="34" t="s">
        <v>1260</v>
      </c>
      <c r="W580" s="33">
        <f>データ!I580</f>
        <v>8533</v>
      </c>
      <c r="X580" s="34" t="s">
        <v>977</v>
      </c>
      <c r="Y580" s="34" t="s">
        <v>1260</v>
      </c>
      <c r="Z580" s="33">
        <f>データ!J580</f>
        <v>12125</v>
      </c>
      <c r="AA580" s="34" t="s">
        <v>977</v>
      </c>
      <c r="AB580" s="34" t="s">
        <v>1260</v>
      </c>
      <c r="AC580" s="33" t="str">
        <f>データ!K580</f>
        <v>SS-</v>
      </c>
      <c r="AD580" s="32" t="s">
        <v>977</v>
      </c>
      <c r="AE580" s="34" t="s">
        <v>1260</v>
      </c>
      <c r="AF580" s="33">
        <f>データ!L580</f>
        <v>50500</v>
      </c>
      <c r="AG580" s="34" t="s">
        <v>977</v>
      </c>
      <c r="AH580" s="34" t="s">
        <v>2273</v>
      </c>
      <c r="AI580" s="33" t="str">
        <f>データ!M580</f>
        <v>紫打の神威</v>
      </c>
      <c r="AJ580" s="9" t="s">
        <v>2274</v>
      </c>
      <c r="AK580" s="33" t="str">
        <f>データ!O580</f>
        <v>-</v>
      </c>
      <c r="AL580" s="35" t="s">
        <v>977</v>
      </c>
      <c r="AM580" s="34" t="s">
        <v>2276</v>
      </c>
      <c r="AN580" s="33" t="str">
        <f>データ!Q580</f>
        <v>連戦必勝</v>
      </c>
      <c r="AO580" s="9" t="s">
        <v>2277</v>
      </c>
      <c r="AP580" s="33" t="str">
        <f>データ!S580</f>
        <v>-</v>
      </c>
      <c r="AQ580" s="35" t="s">
        <v>977</v>
      </c>
      <c r="AR580" s="34" t="s">
        <v>1260</v>
      </c>
      <c r="AS580" s="33" t="str">
        <f>データ!U580</f>
        <v>-</v>
      </c>
      <c r="AT580" s="35" t="s">
        <v>977</v>
      </c>
      <c r="AU580" s="34" t="s">
        <v>1260</v>
      </c>
      <c r="AV580" s="33" t="str">
        <f>データ!W580</f>
        <v>-</v>
      </c>
      <c r="AW580" s="35" t="s">
        <v>977</v>
      </c>
      <c r="AX580" s="34" t="s">
        <v>1260</v>
      </c>
      <c r="AY580" s="33" t="str">
        <f>データ!X580</f>
        <v>精鋭化ユニット／鬼謀</v>
      </c>
      <c r="AZ580" s="35" t="s">
        <v>977</v>
      </c>
      <c r="BA580" s="9" t="s">
        <v>972</v>
      </c>
    </row>
    <row r="581" spans="1:53" x14ac:dyDescent="0.15">
      <c r="A581" s="9" t="s">
        <v>969</v>
      </c>
      <c r="B581" s="9" t="s">
        <v>1392</v>
      </c>
      <c r="C581" s="32" t="str">
        <f>"./images/thumbnail/"&amp;データ!B581&amp;".jpg"</f>
        <v>./images/thumbnail/1516_a.jpg</v>
      </c>
      <c r="D581" s="32" t="s">
        <v>1393</v>
      </c>
      <c r="E581" s="32" t="str">
        <f>"./images/thumbnail/"&amp;データ!B581&amp;".jpg"</f>
        <v>./images/thumbnail/1516_a.jpg</v>
      </c>
      <c r="F581" s="32" t="s">
        <v>1064</v>
      </c>
      <c r="G581" s="32" t="s">
        <v>1260</v>
      </c>
      <c r="H581" s="32" t="str">
        <f>データ!D581</f>
        <v>イネス</v>
      </c>
      <c r="I581" s="32" t="s">
        <v>977</v>
      </c>
      <c r="J581" s="32" t="s">
        <v>1260</v>
      </c>
      <c r="K581" s="32" t="str">
        <f>データ!E581</f>
        <v>UR</v>
      </c>
      <c r="L581" s="32" t="s">
        <v>977</v>
      </c>
      <c r="M581" s="32" t="s">
        <v>1260</v>
      </c>
      <c r="N581" s="32">
        <f>データ!F581</f>
        <v>14</v>
      </c>
      <c r="O581" s="32" t="s">
        <v>977</v>
      </c>
      <c r="P581" s="32" t="s">
        <v>1260</v>
      </c>
      <c r="Q581" s="32" t="str">
        <f>データ!G581</f>
        <v>打</v>
      </c>
      <c r="R581" s="32" t="s">
        <v>977</v>
      </c>
      <c r="S581" s="32" t="s">
        <v>1260</v>
      </c>
      <c r="T581" s="33">
        <f>データ!H581</f>
        <v>30997</v>
      </c>
      <c r="U581" s="34" t="s">
        <v>977</v>
      </c>
      <c r="V581" s="34" t="s">
        <v>1260</v>
      </c>
      <c r="W581" s="33">
        <f>データ!I581</f>
        <v>8848</v>
      </c>
      <c r="X581" s="34" t="s">
        <v>977</v>
      </c>
      <c r="Y581" s="34" t="s">
        <v>1260</v>
      </c>
      <c r="Z581" s="33">
        <f>データ!J581</f>
        <v>12545</v>
      </c>
      <c r="AA581" s="34" t="s">
        <v>977</v>
      </c>
      <c r="AB581" s="34" t="s">
        <v>1260</v>
      </c>
      <c r="AC581" s="33" t="str">
        <f>データ!K581</f>
        <v>SS-</v>
      </c>
      <c r="AD581" s="32" t="s">
        <v>977</v>
      </c>
      <c r="AE581" s="34" t="s">
        <v>1260</v>
      </c>
      <c r="AF581" s="33">
        <f>データ!L581</f>
        <v>52390</v>
      </c>
      <c r="AG581" s="34" t="s">
        <v>977</v>
      </c>
      <c r="AH581" s="34" t="s">
        <v>2273</v>
      </c>
      <c r="AI581" s="33" t="str">
        <f>データ!M581</f>
        <v>紫打の神威＋</v>
      </c>
      <c r="AJ581" s="9" t="s">
        <v>2274</v>
      </c>
      <c r="AK581" s="33" t="str">
        <f>データ!O581</f>
        <v>-</v>
      </c>
      <c r="AL581" s="35" t="s">
        <v>977</v>
      </c>
      <c r="AM581" s="34" t="s">
        <v>2276</v>
      </c>
      <c r="AN581" s="33" t="str">
        <f>データ!Q581</f>
        <v>ポイントライズ／絶</v>
      </c>
      <c r="AO581" s="9" t="s">
        <v>2277</v>
      </c>
      <c r="AP581" s="33" t="str">
        <f>データ!S581</f>
        <v>-</v>
      </c>
      <c r="AQ581" s="35" t="s">
        <v>977</v>
      </c>
      <c r="AR581" s="34" t="s">
        <v>1260</v>
      </c>
      <c r="AS581" s="33" t="str">
        <f>データ!U581</f>
        <v>-</v>
      </c>
      <c r="AT581" s="35" t="s">
        <v>977</v>
      </c>
      <c r="AU581" s="34" t="s">
        <v>1260</v>
      </c>
      <c r="AV581" s="33" t="str">
        <f>データ!W581</f>
        <v>-</v>
      </c>
      <c r="AW581" s="35" t="s">
        <v>977</v>
      </c>
      <c r="AX581" s="34" t="s">
        <v>1260</v>
      </c>
      <c r="AY581" s="33" t="str">
        <f>データ!X581</f>
        <v>精鋭化ユニット／神技</v>
      </c>
      <c r="AZ581" s="35" t="s">
        <v>977</v>
      </c>
      <c r="BA581" s="9" t="s">
        <v>972</v>
      </c>
    </row>
    <row r="582" spans="1:53" x14ac:dyDescent="0.15">
      <c r="A582" s="9" t="s">
        <v>969</v>
      </c>
      <c r="B582" s="9" t="s">
        <v>1392</v>
      </c>
      <c r="C582" s="32" t="str">
        <f>"./images/thumbnail/"&amp;データ!B582&amp;".jpg"</f>
        <v>./images/thumbnail/1516.jpg</v>
      </c>
      <c r="D582" s="32" t="s">
        <v>1393</v>
      </c>
      <c r="E582" s="32" t="str">
        <f>"./images/thumbnail/"&amp;データ!B582&amp;".jpg"</f>
        <v>./images/thumbnail/1516.jpg</v>
      </c>
      <c r="F582" s="32" t="s">
        <v>1064</v>
      </c>
      <c r="G582" s="32" t="s">
        <v>1260</v>
      </c>
      <c r="H582" s="32" t="str">
        <f>データ!D582</f>
        <v>イネス</v>
      </c>
      <c r="I582" s="32" t="s">
        <v>977</v>
      </c>
      <c r="J582" s="32" t="s">
        <v>1260</v>
      </c>
      <c r="K582" s="32" t="str">
        <f>データ!E582</f>
        <v>UR</v>
      </c>
      <c r="L582" s="32" t="s">
        <v>977</v>
      </c>
      <c r="M582" s="32" t="s">
        <v>1260</v>
      </c>
      <c r="N582" s="32">
        <f>データ!F582</f>
        <v>14</v>
      </c>
      <c r="O582" s="32" t="s">
        <v>977</v>
      </c>
      <c r="P582" s="32" t="s">
        <v>1260</v>
      </c>
      <c r="Q582" s="32" t="str">
        <f>データ!G582</f>
        <v>打</v>
      </c>
      <c r="R582" s="32" t="s">
        <v>977</v>
      </c>
      <c r="S582" s="32" t="s">
        <v>1260</v>
      </c>
      <c r="T582" s="33">
        <f>データ!H582</f>
        <v>22954</v>
      </c>
      <c r="U582" s="34" t="s">
        <v>977</v>
      </c>
      <c r="V582" s="34" t="s">
        <v>1260</v>
      </c>
      <c r="W582" s="33">
        <f>データ!I582</f>
        <v>6559</v>
      </c>
      <c r="X582" s="34" t="s">
        <v>977</v>
      </c>
      <c r="Y582" s="34" t="s">
        <v>1260</v>
      </c>
      <c r="Z582" s="33">
        <f>データ!J582</f>
        <v>8597</v>
      </c>
      <c r="AA582" s="34" t="s">
        <v>977</v>
      </c>
      <c r="AB582" s="34" t="s">
        <v>1260</v>
      </c>
      <c r="AC582" s="33" t="str">
        <f>データ!K582</f>
        <v>A+</v>
      </c>
      <c r="AD582" s="32" t="s">
        <v>977</v>
      </c>
      <c r="AE582" s="34" t="s">
        <v>1260</v>
      </c>
      <c r="AF582" s="33">
        <f>データ!L582</f>
        <v>38110</v>
      </c>
      <c r="AG582" s="34" t="s">
        <v>977</v>
      </c>
      <c r="AH582" s="34" t="s">
        <v>2273</v>
      </c>
      <c r="AI582" s="33" t="str">
        <f>データ!M582</f>
        <v>紫打の神威</v>
      </c>
      <c r="AJ582" s="9" t="s">
        <v>2274</v>
      </c>
      <c r="AK582" s="33" t="str">
        <f>データ!O582</f>
        <v>-</v>
      </c>
      <c r="AL582" s="35" t="s">
        <v>977</v>
      </c>
      <c r="AM582" s="34" t="s">
        <v>2276</v>
      </c>
      <c r="AN582" s="33" t="str">
        <f>データ!Q582</f>
        <v>ポイントライズ／絶</v>
      </c>
      <c r="AO582" s="9" t="s">
        <v>2277</v>
      </c>
      <c r="AP582" s="33" t="str">
        <f>データ!S582</f>
        <v>-</v>
      </c>
      <c r="AQ582" s="35" t="s">
        <v>977</v>
      </c>
      <c r="AR582" s="34" t="s">
        <v>1260</v>
      </c>
      <c r="AS582" s="33" t="str">
        <f>データ!U582</f>
        <v>-</v>
      </c>
      <c r="AT582" s="35" t="s">
        <v>977</v>
      </c>
      <c r="AU582" s="34" t="s">
        <v>1260</v>
      </c>
      <c r="AV582" s="33" t="str">
        <f>データ!W582</f>
        <v>-</v>
      </c>
      <c r="AW582" s="35" t="s">
        <v>977</v>
      </c>
      <c r="AX582" s="34" t="s">
        <v>1260</v>
      </c>
      <c r="AY582" s="33" t="str">
        <f>データ!X582</f>
        <v>常設</v>
      </c>
      <c r="AZ582" s="35" t="s">
        <v>977</v>
      </c>
      <c r="BA582" s="9" t="s">
        <v>972</v>
      </c>
    </row>
    <row r="583" spans="1:53" x14ac:dyDescent="0.15">
      <c r="A583" s="9" t="s">
        <v>969</v>
      </c>
      <c r="B583" s="9" t="s">
        <v>1392</v>
      </c>
      <c r="C583" s="32" t="str">
        <f>"./images/thumbnail/"&amp;データ!B583&amp;".jpg"</f>
        <v>./images/thumbnail/1514.jpg</v>
      </c>
      <c r="D583" s="32" t="s">
        <v>1393</v>
      </c>
      <c r="E583" s="32" t="str">
        <f>"./images/thumbnail/"&amp;データ!B583&amp;".jpg"</f>
        <v>./images/thumbnail/1514.jpg</v>
      </c>
      <c r="F583" s="32" t="s">
        <v>1064</v>
      </c>
      <c r="G583" s="32" t="s">
        <v>1260</v>
      </c>
      <c r="H583" s="32" t="str">
        <f>データ!D583</f>
        <v>シリル</v>
      </c>
      <c r="I583" s="32" t="s">
        <v>977</v>
      </c>
      <c r="J583" s="32" t="s">
        <v>1260</v>
      </c>
      <c r="K583" s="32" t="str">
        <f>データ!E583</f>
        <v>SSR</v>
      </c>
      <c r="L583" s="32" t="s">
        <v>977</v>
      </c>
      <c r="M583" s="32" t="s">
        <v>1260</v>
      </c>
      <c r="N583" s="32">
        <f>データ!F583</f>
        <v>13</v>
      </c>
      <c r="O583" s="32" t="s">
        <v>977</v>
      </c>
      <c r="P583" s="32" t="s">
        <v>1260</v>
      </c>
      <c r="Q583" s="32" t="str">
        <f>データ!G583</f>
        <v>突</v>
      </c>
      <c r="R583" s="32" t="s">
        <v>977</v>
      </c>
      <c r="S583" s="32" t="s">
        <v>1260</v>
      </c>
      <c r="T583" s="33">
        <f>データ!H583</f>
        <v>18377</v>
      </c>
      <c r="U583" s="34" t="s">
        <v>977</v>
      </c>
      <c r="V583" s="34" t="s">
        <v>1260</v>
      </c>
      <c r="W583" s="33">
        <f>データ!I583</f>
        <v>5479</v>
      </c>
      <c r="X583" s="34" t="s">
        <v>977</v>
      </c>
      <c r="Y583" s="34" t="s">
        <v>1260</v>
      </c>
      <c r="Z583" s="33">
        <f>データ!J583</f>
        <v>5824</v>
      </c>
      <c r="AA583" s="34" t="s">
        <v>977</v>
      </c>
      <c r="AB583" s="34" t="s">
        <v>1260</v>
      </c>
      <c r="AC583" s="33" t="str">
        <f>データ!K583</f>
        <v>SS-</v>
      </c>
      <c r="AD583" s="32" t="s">
        <v>977</v>
      </c>
      <c r="AE583" s="34" t="s">
        <v>1260</v>
      </c>
      <c r="AF583" s="33">
        <f>データ!L583</f>
        <v>29680</v>
      </c>
      <c r="AG583" s="34" t="s">
        <v>977</v>
      </c>
      <c r="AH583" s="34" t="s">
        <v>2273</v>
      </c>
      <c r="AI583" s="33" t="str">
        <f>データ!M583</f>
        <v>地幻神の四連撃／真</v>
      </c>
      <c r="AJ583" s="9" t="s">
        <v>2274</v>
      </c>
      <c r="AK583" s="33" t="str">
        <f>データ!O583</f>
        <v>-</v>
      </c>
      <c r="AL583" s="35" t="s">
        <v>977</v>
      </c>
      <c r="AM583" s="34" t="s">
        <v>2276</v>
      </c>
      <c r="AN583" s="33" t="str">
        <f>データ!Q583</f>
        <v>エース／真</v>
      </c>
      <c r="AO583" s="9" t="s">
        <v>2277</v>
      </c>
      <c r="AP583" s="33" t="str">
        <f>データ!S583</f>
        <v>-</v>
      </c>
      <c r="AQ583" s="35" t="s">
        <v>977</v>
      </c>
      <c r="AR583" s="34" t="s">
        <v>1260</v>
      </c>
      <c r="AS583" s="33" t="str">
        <f>データ!U583</f>
        <v>-</v>
      </c>
      <c r="AT583" s="35" t="s">
        <v>977</v>
      </c>
      <c r="AU583" s="34" t="s">
        <v>1260</v>
      </c>
      <c r="AV583" s="33" t="str">
        <f>データ!W583</f>
        <v>-</v>
      </c>
      <c r="AW583" s="35" t="s">
        <v>977</v>
      </c>
      <c r="AX583" s="34" t="s">
        <v>1260</v>
      </c>
      <c r="AY583" s="33" t="str">
        <f>データ!X583</f>
        <v>常設</v>
      </c>
      <c r="AZ583" s="35" t="s">
        <v>977</v>
      </c>
      <c r="BA583" s="9" t="s">
        <v>972</v>
      </c>
    </row>
    <row r="584" spans="1:53" x14ac:dyDescent="0.15">
      <c r="A584" s="9" t="s">
        <v>969</v>
      </c>
      <c r="B584" s="9" t="s">
        <v>1392</v>
      </c>
      <c r="C584" s="32" t="str">
        <f>"./images/thumbnail/"&amp;データ!B584&amp;".jpg"</f>
        <v>./images/thumbnail/1512.jpg</v>
      </c>
      <c r="D584" s="32" t="s">
        <v>1393</v>
      </c>
      <c r="E584" s="32" t="str">
        <f>"./images/thumbnail/"&amp;データ!B584&amp;".jpg"</f>
        <v>./images/thumbnail/1512.jpg</v>
      </c>
      <c r="F584" s="32" t="s">
        <v>1064</v>
      </c>
      <c r="G584" s="32" t="s">
        <v>1260</v>
      </c>
      <c r="H584" s="32" t="str">
        <f>データ!D584</f>
        <v>リリアン</v>
      </c>
      <c r="I584" s="32" t="s">
        <v>977</v>
      </c>
      <c r="J584" s="32" t="s">
        <v>1260</v>
      </c>
      <c r="K584" s="32" t="str">
        <f>データ!E584</f>
        <v>SSR</v>
      </c>
      <c r="L584" s="32" t="s">
        <v>977</v>
      </c>
      <c r="M584" s="32" t="s">
        <v>1260</v>
      </c>
      <c r="N584" s="32">
        <f>データ!F584</f>
        <v>13</v>
      </c>
      <c r="O584" s="32" t="s">
        <v>977</v>
      </c>
      <c r="P584" s="32" t="s">
        <v>1260</v>
      </c>
      <c r="Q584" s="32" t="str">
        <f>データ!G584</f>
        <v>斬</v>
      </c>
      <c r="R584" s="32" t="s">
        <v>977</v>
      </c>
      <c r="S584" s="32" t="s">
        <v>1260</v>
      </c>
      <c r="T584" s="33">
        <f>データ!H584</f>
        <v>16427</v>
      </c>
      <c r="U584" s="34" t="s">
        <v>977</v>
      </c>
      <c r="V584" s="34" t="s">
        <v>1260</v>
      </c>
      <c r="W584" s="33">
        <f>データ!I584</f>
        <v>7556</v>
      </c>
      <c r="X584" s="34" t="s">
        <v>977</v>
      </c>
      <c r="Y584" s="34" t="s">
        <v>1260</v>
      </c>
      <c r="Z584" s="33">
        <f>データ!J584</f>
        <v>5107</v>
      </c>
      <c r="AA584" s="34" t="s">
        <v>977</v>
      </c>
      <c r="AB584" s="34" t="s">
        <v>1260</v>
      </c>
      <c r="AC584" s="33" t="str">
        <f>データ!K584</f>
        <v>A+</v>
      </c>
      <c r="AD584" s="32" t="s">
        <v>977</v>
      </c>
      <c r="AE584" s="34" t="s">
        <v>1260</v>
      </c>
      <c r="AF584" s="33">
        <f>データ!L584</f>
        <v>29090</v>
      </c>
      <c r="AG584" s="34" t="s">
        <v>977</v>
      </c>
      <c r="AH584" s="34" t="s">
        <v>2273</v>
      </c>
      <c r="AI584" s="33" t="str">
        <f>データ!M584</f>
        <v>地魔幻の閃光／絶</v>
      </c>
      <c r="AJ584" s="9" t="s">
        <v>2274</v>
      </c>
      <c r="AK584" s="33" t="str">
        <f>データ!O584</f>
        <v>-</v>
      </c>
      <c r="AL584" s="35" t="s">
        <v>977</v>
      </c>
      <c r="AM584" s="34" t="s">
        <v>2276</v>
      </c>
      <c r="AN584" s="33" t="str">
        <f>データ!Q584</f>
        <v>シャドウ</v>
      </c>
      <c r="AO584" s="9" t="s">
        <v>2277</v>
      </c>
      <c r="AP584" s="33" t="str">
        <f>データ!S584</f>
        <v>-</v>
      </c>
      <c r="AQ584" s="35" t="s">
        <v>977</v>
      </c>
      <c r="AR584" s="34" t="s">
        <v>1260</v>
      </c>
      <c r="AS584" s="33" t="str">
        <f>データ!U584</f>
        <v>-</v>
      </c>
      <c r="AT584" s="35" t="s">
        <v>977</v>
      </c>
      <c r="AU584" s="34" t="s">
        <v>1260</v>
      </c>
      <c r="AV584" s="33" t="str">
        <f>データ!W584</f>
        <v>-</v>
      </c>
      <c r="AW584" s="35" t="s">
        <v>977</v>
      </c>
      <c r="AX584" s="34" t="s">
        <v>1260</v>
      </c>
      <c r="AY584" s="33" t="str">
        <f>データ!X584</f>
        <v>常設</v>
      </c>
      <c r="AZ584" s="35" t="s">
        <v>977</v>
      </c>
      <c r="BA584" s="9" t="s">
        <v>972</v>
      </c>
    </row>
    <row r="585" spans="1:53" x14ac:dyDescent="0.15">
      <c r="A585" s="9" t="s">
        <v>969</v>
      </c>
      <c r="B585" s="9" t="s">
        <v>1392</v>
      </c>
      <c r="C585" s="32" t="str">
        <f>"./images/thumbnail/"&amp;データ!B585&amp;".jpg"</f>
        <v>./images/thumbnail/1510.jpg</v>
      </c>
      <c r="D585" s="32" t="s">
        <v>1393</v>
      </c>
      <c r="E585" s="32" t="str">
        <f>"./images/thumbnail/"&amp;データ!B585&amp;".jpg"</f>
        <v>./images/thumbnail/1510.jpg</v>
      </c>
      <c r="F585" s="32" t="s">
        <v>1064</v>
      </c>
      <c r="G585" s="32" t="s">
        <v>1260</v>
      </c>
      <c r="H585" s="32" t="str">
        <f>データ!D585</f>
        <v>主人公</v>
      </c>
      <c r="I585" s="32" t="s">
        <v>977</v>
      </c>
      <c r="J585" s="32" t="s">
        <v>1260</v>
      </c>
      <c r="K585" s="32" t="str">
        <f>データ!E585</f>
        <v>SSR</v>
      </c>
      <c r="L585" s="32" t="s">
        <v>977</v>
      </c>
      <c r="M585" s="32" t="s">
        <v>1260</v>
      </c>
      <c r="N585" s="32">
        <f>データ!F585</f>
        <v>0</v>
      </c>
      <c r="O585" s="32" t="s">
        <v>977</v>
      </c>
      <c r="P585" s="32" t="s">
        <v>1260</v>
      </c>
      <c r="Q585" s="32" t="str">
        <f>データ!G585</f>
        <v>斬</v>
      </c>
      <c r="R585" s="32" t="s">
        <v>977</v>
      </c>
      <c r="S585" s="32" t="s">
        <v>1260</v>
      </c>
      <c r="T585" s="33">
        <f>データ!H585</f>
        <v>13997</v>
      </c>
      <c r="U585" s="34" t="s">
        <v>977</v>
      </c>
      <c r="V585" s="34" t="s">
        <v>1260</v>
      </c>
      <c r="W585" s="33">
        <f>データ!I585</f>
        <v>6430</v>
      </c>
      <c r="X585" s="34" t="s">
        <v>977</v>
      </c>
      <c r="Y585" s="34" t="s">
        <v>1260</v>
      </c>
      <c r="Z585" s="33">
        <f>データ!J585</f>
        <v>5202</v>
      </c>
      <c r="AA585" s="34" t="s">
        <v>977</v>
      </c>
      <c r="AB585" s="34" t="s">
        <v>1260</v>
      </c>
      <c r="AC585" s="33" t="str">
        <f>データ!K585</f>
        <v>A+</v>
      </c>
      <c r="AD585" s="32" t="s">
        <v>977</v>
      </c>
      <c r="AE585" s="34" t="s">
        <v>1260</v>
      </c>
      <c r="AF585" s="33">
        <f>データ!L585</f>
        <v>25629</v>
      </c>
      <c r="AG585" s="34" t="s">
        <v>977</v>
      </c>
      <c r="AH585" s="34" t="s">
        <v>2273</v>
      </c>
      <c r="AI585" s="33" t="str">
        <f>データ!M585</f>
        <v>幻氷の縦十字／絶</v>
      </c>
      <c r="AJ585" s="9" t="s">
        <v>2274</v>
      </c>
      <c r="AK585" s="33" t="str">
        <f>データ!O585</f>
        <v>-</v>
      </c>
      <c r="AL585" s="35" t="s">
        <v>977</v>
      </c>
      <c r="AM585" s="34" t="s">
        <v>2276</v>
      </c>
      <c r="AN585" s="33" t="str">
        <f>データ!Q585</f>
        <v>フォースオブウィッシュ／絶</v>
      </c>
      <c r="AO585" s="9" t="s">
        <v>2277</v>
      </c>
      <c r="AP585" s="33" t="str">
        <f>データ!S585</f>
        <v>-</v>
      </c>
      <c r="AQ585" s="35" t="s">
        <v>977</v>
      </c>
      <c r="AR585" s="34" t="s">
        <v>1260</v>
      </c>
      <c r="AS585" s="33" t="str">
        <f>データ!U585</f>
        <v>-</v>
      </c>
      <c r="AT585" s="35" t="s">
        <v>977</v>
      </c>
      <c r="AU585" s="34" t="s">
        <v>1260</v>
      </c>
      <c r="AV585" s="33" t="str">
        <f>データ!W585</f>
        <v>-</v>
      </c>
      <c r="AW585" s="35" t="s">
        <v>977</v>
      </c>
      <c r="AX585" s="34" t="s">
        <v>1260</v>
      </c>
      <c r="AY585" s="33" t="str">
        <f>データ!X585</f>
        <v>オルタンシア伝3部報酬</v>
      </c>
      <c r="AZ585" s="35" t="s">
        <v>977</v>
      </c>
      <c r="BA585" s="9" t="s">
        <v>972</v>
      </c>
    </row>
    <row r="586" spans="1:53" x14ac:dyDescent="0.15">
      <c r="A586" s="9" t="s">
        <v>969</v>
      </c>
      <c r="B586" s="9" t="s">
        <v>1392</v>
      </c>
      <c r="C586" s="32" t="str">
        <f>"./images/thumbnail/"&amp;データ!B586&amp;".jpg"</f>
        <v>./images/thumbnail/1509.jpg</v>
      </c>
      <c r="D586" s="32" t="s">
        <v>1393</v>
      </c>
      <c r="E586" s="32" t="str">
        <f>"./images/thumbnail/"&amp;データ!B586&amp;".jpg"</f>
        <v>./images/thumbnail/1509.jpg</v>
      </c>
      <c r="F586" s="32" t="s">
        <v>1064</v>
      </c>
      <c r="G586" s="32" t="s">
        <v>1260</v>
      </c>
      <c r="H586" s="32" t="str">
        <f>データ!D586</f>
        <v>アーデルハイド</v>
      </c>
      <c r="I586" s="32" t="s">
        <v>977</v>
      </c>
      <c r="J586" s="32" t="s">
        <v>1260</v>
      </c>
      <c r="K586" s="32" t="str">
        <f>データ!E586</f>
        <v>UR</v>
      </c>
      <c r="L586" s="32" t="s">
        <v>977</v>
      </c>
      <c r="M586" s="32" t="s">
        <v>1260</v>
      </c>
      <c r="N586" s="32">
        <f>データ!F586</f>
        <v>14</v>
      </c>
      <c r="O586" s="32" t="s">
        <v>977</v>
      </c>
      <c r="P586" s="32" t="s">
        <v>1260</v>
      </c>
      <c r="Q586" s="32" t="str">
        <f>データ!G586</f>
        <v>突</v>
      </c>
      <c r="R586" s="32" t="s">
        <v>977</v>
      </c>
      <c r="S586" s="32" t="s">
        <v>1260</v>
      </c>
      <c r="T586" s="33">
        <f>データ!H586</f>
        <v>17582</v>
      </c>
      <c r="U586" s="34" t="s">
        <v>977</v>
      </c>
      <c r="V586" s="34" t="s">
        <v>1260</v>
      </c>
      <c r="W586" s="33">
        <f>データ!I586</f>
        <v>6035</v>
      </c>
      <c r="X586" s="34" t="s">
        <v>977</v>
      </c>
      <c r="Y586" s="34" t="s">
        <v>1260</v>
      </c>
      <c r="Z586" s="33">
        <f>データ!J586</f>
        <v>7517</v>
      </c>
      <c r="AA586" s="34" t="s">
        <v>977</v>
      </c>
      <c r="AB586" s="34" t="s">
        <v>1260</v>
      </c>
      <c r="AC586" s="33" t="str">
        <f>データ!K586</f>
        <v>SS+</v>
      </c>
      <c r="AD586" s="32" t="s">
        <v>977</v>
      </c>
      <c r="AE586" s="34" t="s">
        <v>1260</v>
      </c>
      <c r="AF586" s="33">
        <f>データ!L586</f>
        <v>31134</v>
      </c>
      <c r="AG586" s="34" t="s">
        <v>977</v>
      </c>
      <c r="AH586" s="34" t="s">
        <v>2273</v>
      </c>
      <c r="AI586" s="33" t="str">
        <f>データ!M586</f>
        <v>魔幻の閃光／煌</v>
      </c>
      <c r="AJ586" s="9" t="s">
        <v>2274</v>
      </c>
      <c r="AK586" s="33" t="str">
        <f>データ!O586</f>
        <v>-</v>
      </c>
      <c r="AL586" s="35" t="s">
        <v>977</v>
      </c>
      <c r="AM586" s="34" t="s">
        <v>2276</v>
      </c>
      <c r="AN586" s="33" t="str">
        <f>データ!Q586</f>
        <v>ジャガーノート／絶</v>
      </c>
      <c r="AO586" s="9" t="s">
        <v>2277</v>
      </c>
      <c r="AP586" s="33" t="str">
        <f>データ!S586</f>
        <v>-</v>
      </c>
      <c r="AQ586" s="35" t="s">
        <v>977</v>
      </c>
      <c r="AR586" s="34" t="s">
        <v>1260</v>
      </c>
      <c r="AS586" s="33" t="str">
        <f>データ!U586</f>
        <v>-</v>
      </c>
      <c r="AT586" s="35" t="s">
        <v>977</v>
      </c>
      <c r="AU586" s="34" t="s">
        <v>1260</v>
      </c>
      <c r="AV586" s="33" t="str">
        <f>データ!W586</f>
        <v>-</v>
      </c>
      <c r="AW586" s="35" t="s">
        <v>977</v>
      </c>
      <c r="AX586" s="34" t="s">
        <v>1260</v>
      </c>
      <c r="AY586" s="33" t="str">
        <f>データ!X586</f>
        <v>第7回統一報酬</v>
      </c>
      <c r="AZ586" s="35" t="s">
        <v>977</v>
      </c>
      <c r="BA586" s="9" t="s">
        <v>972</v>
      </c>
    </row>
    <row r="587" spans="1:53" x14ac:dyDescent="0.15">
      <c r="A587" s="9" t="s">
        <v>969</v>
      </c>
      <c r="B587" s="9" t="s">
        <v>1392</v>
      </c>
      <c r="C587" s="32" t="str">
        <f>"./images/thumbnail/"&amp;データ!B587&amp;".jpg"</f>
        <v>./images/thumbnail/1508.jpg</v>
      </c>
      <c r="D587" s="32" t="s">
        <v>1393</v>
      </c>
      <c r="E587" s="32" t="str">
        <f>"./images/thumbnail/"&amp;データ!B587&amp;".jpg"</f>
        <v>./images/thumbnail/1508.jpg</v>
      </c>
      <c r="F587" s="32" t="s">
        <v>1064</v>
      </c>
      <c r="G587" s="32" t="s">
        <v>1260</v>
      </c>
      <c r="H587" s="32" t="str">
        <f>データ!D587</f>
        <v>アーデルハイド</v>
      </c>
      <c r="I587" s="32" t="s">
        <v>977</v>
      </c>
      <c r="J587" s="32" t="s">
        <v>1260</v>
      </c>
      <c r="K587" s="32" t="str">
        <f>データ!E587</f>
        <v>SSR</v>
      </c>
      <c r="L587" s="32" t="s">
        <v>977</v>
      </c>
      <c r="M587" s="32" t="s">
        <v>1260</v>
      </c>
      <c r="N587" s="32">
        <f>データ!F587</f>
        <v>13</v>
      </c>
      <c r="O587" s="32" t="s">
        <v>977</v>
      </c>
      <c r="P587" s="32" t="s">
        <v>1260</v>
      </c>
      <c r="Q587" s="32" t="str">
        <f>データ!G587</f>
        <v>突</v>
      </c>
      <c r="R587" s="32" t="s">
        <v>977</v>
      </c>
      <c r="S587" s="32" t="s">
        <v>1260</v>
      </c>
      <c r="T587" s="33">
        <f>データ!H587</f>
        <v>15954</v>
      </c>
      <c r="U587" s="34" t="s">
        <v>977</v>
      </c>
      <c r="V587" s="34" t="s">
        <v>1260</v>
      </c>
      <c r="W587" s="33">
        <f>データ!I587</f>
        <v>5453</v>
      </c>
      <c r="X587" s="34" t="s">
        <v>977</v>
      </c>
      <c r="Y587" s="34" t="s">
        <v>1260</v>
      </c>
      <c r="Z587" s="33">
        <f>データ!J587</f>
        <v>6414</v>
      </c>
      <c r="AA587" s="34" t="s">
        <v>977</v>
      </c>
      <c r="AB587" s="34" t="s">
        <v>1260</v>
      </c>
      <c r="AC587" s="33" t="str">
        <f>データ!K587</f>
        <v>SS-</v>
      </c>
      <c r="AD587" s="32" t="s">
        <v>977</v>
      </c>
      <c r="AE587" s="34" t="s">
        <v>1260</v>
      </c>
      <c r="AF587" s="33">
        <f>データ!L587</f>
        <v>27821</v>
      </c>
      <c r="AG587" s="34" t="s">
        <v>977</v>
      </c>
      <c r="AH587" s="34" t="s">
        <v>2273</v>
      </c>
      <c r="AI587" s="33" t="str">
        <f>データ!M587</f>
        <v>魔幻の閃光／絶</v>
      </c>
      <c r="AJ587" s="9" t="s">
        <v>2274</v>
      </c>
      <c r="AK587" s="33" t="str">
        <f>データ!O587</f>
        <v>-</v>
      </c>
      <c r="AL587" s="35" t="s">
        <v>977</v>
      </c>
      <c r="AM587" s="34" t="s">
        <v>2276</v>
      </c>
      <c r="AN587" s="33" t="str">
        <f>データ!Q587</f>
        <v>ジャガーノート／真</v>
      </c>
      <c r="AO587" s="9" t="s">
        <v>2277</v>
      </c>
      <c r="AP587" s="33" t="str">
        <f>データ!S587</f>
        <v>-</v>
      </c>
      <c r="AQ587" s="35" t="s">
        <v>977</v>
      </c>
      <c r="AR587" s="34" t="s">
        <v>1260</v>
      </c>
      <c r="AS587" s="33" t="str">
        <f>データ!U587</f>
        <v>-</v>
      </c>
      <c r="AT587" s="35" t="s">
        <v>977</v>
      </c>
      <c r="AU587" s="34" t="s">
        <v>1260</v>
      </c>
      <c r="AV587" s="33" t="str">
        <f>データ!W587</f>
        <v>-</v>
      </c>
      <c r="AW587" s="35" t="s">
        <v>977</v>
      </c>
      <c r="AX587" s="34" t="s">
        <v>1260</v>
      </c>
      <c r="AY587" s="33" t="str">
        <f>データ!X587</f>
        <v>第7回統一報酬</v>
      </c>
      <c r="AZ587" s="35" t="s">
        <v>977</v>
      </c>
      <c r="BA587" s="9" t="s">
        <v>972</v>
      </c>
    </row>
    <row r="588" spans="1:53" x14ac:dyDescent="0.15">
      <c r="A588" s="9" t="s">
        <v>969</v>
      </c>
      <c r="B588" s="9" t="s">
        <v>1392</v>
      </c>
      <c r="C588" s="32" t="str">
        <f>"./images/thumbnail/"&amp;データ!B588&amp;".jpg"</f>
        <v>./images/thumbnail/1507.jpg</v>
      </c>
      <c r="D588" s="32" t="s">
        <v>1393</v>
      </c>
      <c r="E588" s="32" t="str">
        <f>"./images/thumbnail/"&amp;データ!B588&amp;".jpg"</f>
        <v>./images/thumbnail/1507.jpg</v>
      </c>
      <c r="F588" s="32" t="s">
        <v>1064</v>
      </c>
      <c r="G588" s="32" t="s">
        <v>1260</v>
      </c>
      <c r="H588" s="32" t="str">
        <f>データ!D588</f>
        <v>アーデルハイド</v>
      </c>
      <c r="I588" s="32" t="s">
        <v>977</v>
      </c>
      <c r="J588" s="32" t="s">
        <v>1260</v>
      </c>
      <c r="K588" s="32" t="str">
        <f>データ!E588</f>
        <v>SSR</v>
      </c>
      <c r="L588" s="32" t="s">
        <v>977</v>
      </c>
      <c r="M588" s="32" t="s">
        <v>1260</v>
      </c>
      <c r="N588" s="32">
        <f>データ!F588</f>
        <v>12</v>
      </c>
      <c r="O588" s="32" t="s">
        <v>977</v>
      </c>
      <c r="P588" s="32" t="s">
        <v>1260</v>
      </c>
      <c r="Q588" s="32" t="str">
        <f>データ!G588</f>
        <v>突</v>
      </c>
      <c r="R588" s="32" t="s">
        <v>977</v>
      </c>
      <c r="S588" s="32" t="s">
        <v>1260</v>
      </c>
      <c r="T588" s="33">
        <f>データ!H588</f>
        <v>15636</v>
      </c>
      <c r="U588" s="34" t="s">
        <v>977</v>
      </c>
      <c r="V588" s="34" t="s">
        <v>1260</v>
      </c>
      <c r="W588" s="33">
        <f>データ!I588</f>
        <v>5346</v>
      </c>
      <c r="X588" s="34" t="s">
        <v>977</v>
      </c>
      <c r="Y588" s="34" t="s">
        <v>1260</v>
      </c>
      <c r="Z588" s="33">
        <f>データ!J588</f>
        <v>5656</v>
      </c>
      <c r="AA588" s="34" t="s">
        <v>977</v>
      </c>
      <c r="AB588" s="34" t="s">
        <v>1260</v>
      </c>
      <c r="AC588" s="33" t="str">
        <f>データ!K588</f>
        <v>SS-</v>
      </c>
      <c r="AD588" s="32" t="s">
        <v>977</v>
      </c>
      <c r="AE588" s="34" t="s">
        <v>1260</v>
      </c>
      <c r="AF588" s="33">
        <f>データ!L588</f>
        <v>26638</v>
      </c>
      <c r="AG588" s="34" t="s">
        <v>977</v>
      </c>
      <c r="AH588" s="34" t="s">
        <v>2273</v>
      </c>
      <c r="AI588" s="33" t="str">
        <f>データ!M588</f>
        <v>魔幻の閃光／絶</v>
      </c>
      <c r="AJ588" s="9" t="s">
        <v>2274</v>
      </c>
      <c r="AK588" s="33" t="str">
        <f>データ!O588</f>
        <v>-</v>
      </c>
      <c r="AL588" s="35" t="s">
        <v>977</v>
      </c>
      <c r="AM588" s="34" t="s">
        <v>2276</v>
      </c>
      <c r="AN588" s="33" t="str">
        <f>データ!Q588</f>
        <v>ジャガーノート／真</v>
      </c>
      <c r="AO588" s="9" t="s">
        <v>2277</v>
      </c>
      <c r="AP588" s="33" t="str">
        <f>データ!S588</f>
        <v>-</v>
      </c>
      <c r="AQ588" s="35" t="s">
        <v>977</v>
      </c>
      <c r="AR588" s="34" t="s">
        <v>1260</v>
      </c>
      <c r="AS588" s="33" t="str">
        <f>データ!U588</f>
        <v>-</v>
      </c>
      <c r="AT588" s="35" t="s">
        <v>977</v>
      </c>
      <c r="AU588" s="34" t="s">
        <v>1260</v>
      </c>
      <c r="AV588" s="33" t="str">
        <f>データ!W588</f>
        <v>-</v>
      </c>
      <c r="AW588" s="35" t="s">
        <v>977</v>
      </c>
      <c r="AX588" s="34" t="s">
        <v>1260</v>
      </c>
      <c r="AY588" s="33" t="str">
        <f>データ!X588</f>
        <v>第7回統一報酬</v>
      </c>
      <c r="AZ588" s="35" t="s">
        <v>977</v>
      </c>
      <c r="BA588" s="9" t="s">
        <v>972</v>
      </c>
    </row>
    <row r="589" spans="1:53" x14ac:dyDescent="0.15">
      <c r="A589" s="9" t="s">
        <v>969</v>
      </c>
      <c r="B589" s="9" t="s">
        <v>1392</v>
      </c>
      <c r="C589" s="32" t="str">
        <f>"./images/thumbnail/"&amp;データ!B589&amp;".jpg"</f>
        <v>./images/thumbnail/1505.jpg</v>
      </c>
      <c r="D589" s="32" t="s">
        <v>1393</v>
      </c>
      <c r="E589" s="32" t="str">
        <f>"./images/thumbnail/"&amp;データ!B589&amp;".jpg"</f>
        <v>./images/thumbnail/1505.jpg</v>
      </c>
      <c r="F589" s="32" t="s">
        <v>1064</v>
      </c>
      <c r="G589" s="32" t="s">
        <v>1260</v>
      </c>
      <c r="H589" s="32" t="str">
        <f>データ!D589</f>
        <v>ジゼル</v>
      </c>
      <c r="I589" s="32" t="s">
        <v>977</v>
      </c>
      <c r="J589" s="32" t="s">
        <v>1260</v>
      </c>
      <c r="K589" s="32" t="str">
        <f>データ!E589</f>
        <v>UR</v>
      </c>
      <c r="L589" s="32" t="s">
        <v>977</v>
      </c>
      <c r="M589" s="32" t="s">
        <v>1260</v>
      </c>
      <c r="N589" s="32">
        <f>データ!F589</f>
        <v>14</v>
      </c>
      <c r="O589" s="32" t="s">
        <v>977</v>
      </c>
      <c r="P589" s="32" t="s">
        <v>1260</v>
      </c>
      <c r="Q589" s="32" t="str">
        <f>データ!G589</f>
        <v>突</v>
      </c>
      <c r="R589" s="32" t="s">
        <v>977</v>
      </c>
      <c r="S589" s="32" t="s">
        <v>1260</v>
      </c>
      <c r="T589" s="33">
        <f>データ!H589</f>
        <v>22006</v>
      </c>
      <c r="U589" s="34" t="s">
        <v>977</v>
      </c>
      <c r="V589" s="34" t="s">
        <v>1260</v>
      </c>
      <c r="W589" s="33">
        <f>データ!I589</f>
        <v>5557</v>
      </c>
      <c r="X589" s="34" t="s">
        <v>977</v>
      </c>
      <c r="Y589" s="34" t="s">
        <v>1260</v>
      </c>
      <c r="Z589" s="33">
        <f>データ!J589</f>
        <v>6672</v>
      </c>
      <c r="AA589" s="34" t="s">
        <v>977</v>
      </c>
      <c r="AB589" s="34" t="s">
        <v>1260</v>
      </c>
      <c r="AC589" s="33" t="str">
        <f>データ!K589</f>
        <v>SS+</v>
      </c>
      <c r="AD589" s="32" t="s">
        <v>977</v>
      </c>
      <c r="AE589" s="34" t="s">
        <v>1260</v>
      </c>
      <c r="AF589" s="33">
        <f>データ!L589</f>
        <v>34235</v>
      </c>
      <c r="AG589" s="34" t="s">
        <v>977</v>
      </c>
      <c r="AH589" s="34" t="s">
        <v>2273</v>
      </c>
      <c r="AI589" s="33" t="str">
        <f>データ!M589</f>
        <v>対紫の薙風／煌</v>
      </c>
      <c r="AJ589" s="9" t="s">
        <v>2274</v>
      </c>
      <c r="AK589" s="33" t="str">
        <f>データ!O589</f>
        <v>-</v>
      </c>
      <c r="AL589" s="35" t="s">
        <v>977</v>
      </c>
      <c r="AM589" s="34" t="s">
        <v>2276</v>
      </c>
      <c r="AN589" s="33" t="str">
        <f>データ!Q589</f>
        <v>バーサク／真</v>
      </c>
      <c r="AO589" s="9" t="s">
        <v>2277</v>
      </c>
      <c r="AP589" s="33" t="str">
        <f>データ!S589</f>
        <v>-</v>
      </c>
      <c r="AQ589" s="35" t="s">
        <v>977</v>
      </c>
      <c r="AR589" s="34" t="s">
        <v>1260</v>
      </c>
      <c r="AS589" s="33" t="str">
        <f>データ!U589</f>
        <v>-</v>
      </c>
      <c r="AT589" s="35" t="s">
        <v>977</v>
      </c>
      <c r="AU589" s="34" t="s">
        <v>1260</v>
      </c>
      <c r="AV589" s="33" t="str">
        <f>データ!W589</f>
        <v>-</v>
      </c>
      <c r="AW589" s="35" t="s">
        <v>977</v>
      </c>
      <c r="AX589" s="34" t="s">
        <v>1260</v>
      </c>
      <c r="AY589" s="33" t="str">
        <f>データ!X589</f>
        <v>ポーカー</v>
      </c>
      <c r="AZ589" s="35" t="s">
        <v>977</v>
      </c>
      <c r="BA589" s="9" t="s">
        <v>972</v>
      </c>
    </row>
    <row r="590" spans="1:53" x14ac:dyDescent="0.15">
      <c r="A590" s="9" t="s">
        <v>969</v>
      </c>
      <c r="B590" s="9" t="s">
        <v>1392</v>
      </c>
      <c r="C590" s="32" t="str">
        <f>"./images/thumbnail/"&amp;データ!B590&amp;".jpg"</f>
        <v>./images/thumbnail/1503.jpg</v>
      </c>
      <c r="D590" s="32" t="s">
        <v>1393</v>
      </c>
      <c r="E590" s="32" t="str">
        <f>"./images/thumbnail/"&amp;データ!B590&amp;".jpg"</f>
        <v>./images/thumbnail/1503.jpg</v>
      </c>
      <c r="F590" s="32" t="s">
        <v>1064</v>
      </c>
      <c r="G590" s="32" t="s">
        <v>1260</v>
      </c>
      <c r="H590" s="32" t="str">
        <f>データ!D590</f>
        <v>ヴェルナー</v>
      </c>
      <c r="I590" s="32" t="s">
        <v>977</v>
      </c>
      <c r="J590" s="32" t="s">
        <v>1260</v>
      </c>
      <c r="K590" s="32" t="str">
        <f>データ!E590</f>
        <v>SSR</v>
      </c>
      <c r="L590" s="32" t="s">
        <v>977</v>
      </c>
      <c r="M590" s="32" t="s">
        <v>1260</v>
      </c>
      <c r="N590" s="32">
        <f>データ!F590</f>
        <v>13</v>
      </c>
      <c r="O590" s="32" t="s">
        <v>977</v>
      </c>
      <c r="P590" s="32" t="s">
        <v>1260</v>
      </c>
      <c r="Q590" s="32" t="str">
        <f>データ!G590</f>
        <v>遠</v>
      </c>
      <c r="R590" s="32" t="s">
        <v>977</v>
      </c>
      <c r="S590" s="32" t="s">
        <v>1260</v>
      </c>
      <c r="T590" s="33">
        <f>データ!H590</f>
        <v>16320</v>
      </c>
      <c r="U590" s="34" t="s">
        <v>977</v>
      </c>
      <c r="V590" s="34" t="s">
        <v>1260</v>
      </c>
      <c r="W590" s="33">
        <f>データ!I590</f>
        <v>6709</v>
      </c>
      <c r="X590" s="34" t="s">
        <v>977</v>
      </c>
      <c r="Y590" s="34" t="s">
        <v>1260</v>
      </c>
      <c r="Z590" s="33">
        <f>データ!J590</f>
        <v>4685</v>
      </c>
      <c r="AA590" s="34" t="s">
        <v>977</v>
      </c>
      <c r="AB590" s="34" t="s">
        <v>1260</v>
      </c>
      <c r="AC590" s="33" t="str">
        <f>データ!K590</f>
        <v>S-</v>
      </c>
      <c r="AD590" s="32" t="s">
        <v>977</v>
      </c>
      <c r="AE590" s="34" t="s">
        <v>1260</v>
      </c>
      <c r="AF590" s="33">
        <f>データ!L590</f>
        <v>27714</v>
      </c>
      <c r="AG590" s="34" t="s">
        <v>977</v>
      </c>
      <c r="AH590" s="34" t="s">
        <v>2273</v>
      </c>
      <c r="AI590" s="33" t="str">
        <f>データ!M590</f>
        <v>天焔幻の一閃／絶</v>
      </c>
      <c r="AJ590" s="9" t="s">
        <v>2274</v>
      </c>
      <c r="AK590" s="33" t="str">
        <f>データ!O590</f>
        <v>-</v>
      </c>
      <c r="AL590" s="35" t="s">
        <v>977</v>
      </c>
      <c r="AM590" s="34" t="s">
        <v>2276</v>
      </c>
      <c r="AN590" s="33" t="str">
        <f>データ!Q590</f>
        <v>カーズ</v>
      </c>
      <c r="AO590" s="9" t="s">
        <v>2277</v>
      </c>
      <c r="AP590" s="33" t="str">
        <f>データ!S590</f>
        <v>-</v>
      </c>
      <c r="AQ590" s="35" t="s">
        <v>977</v>
      </c>
      <c r="AR590" s="34" t="s">
        <v>1260</v>
      </c>
      <c r="AS590" s="33" t="str">
        <f>データ!U590</f>
        <v>-</v>
      </c>
      <c r="AT590" s="35" t="s">
        <v>977</v>
      </c>
      <c r="AU590" s="34" t="s">
        <v>1260</v>
      </c>
      <c r="AV590" s="33" t="str">
        <f>データ!W590</f>
        <v>-</v>
      </c>
      <c r="AW590" s="35" t="s">
        <v>977</v>
      </c>
      <c r="AX590" s="34" t="s">
        <v>1260</v>
      </c>
      <c r="AY590" s="33" t="str">
        <f>データ!X590</f>
        <v>チェインクロニクルコラボ</v>
      </c>
      <c r="AZ590" s="35" t="s">
        <v>977</v>
      </c>
      <c r="BA590" s="9" t="s">
        <v>972</v>
      </c>
    </row>
    <row r="591" spans="1:53" x14ac:dyDescent="0.15">
      <c r="A591" s="9" t="s">
        <v>969</v>
      </c>
      <c r="B591" s="9" t="s">
        <v>1392</v>
      </c>
      <c r="C591" s="32" t="str">
        <f>"./images/thumbnail/"&amp;データ!B591&amp;".jpg"</f>
        <v>./images/thumbnail/1501.jpg</v>
      </c>
      <c r="D591" s="32" t="s">
        <v>1393</v>
      </c>
      <c r="E591" s="32" t="str">
        <f>"./images/thumbnail/"&amp;データ!B591&amp;".jpg"</f>
        <v>./images/thumbnail/1501.jpg</v>
      </c>
      <c r="F591" s="32" t="s">
        <v>1064</v>
      </c>
      <c r="G591" s="32" t="s">
        <v>1260</v>
      </c>
      <c r="H591" s="32" t="str">
        <f>データ!D591</f>
        <v>フィーナ</v>
      </c>
      <c r="I591" s="32" t="s">
        <v>977</v>
      </c>
      <c r="J591" s="32" t="s">
        <v>1260</v>
      </c>
      <c r="K591" s="32" t="str">
        <f>データ!E591</f>
        <v>UR</v>
      </c>
      <c r="L591" s="32" t="s">
        <v>977</v>
      </c>
      <c r="M591" s="32" t="s">
        <v>1260</v>
      </c>
      <c r="N591" s="32">
        <f>データ!F591</f>
        <v>14</v>
      </c>
      <c r="O591" s="32" t="s">
        <v>977</v>
      </c>
      <c r="P591" s="32" t="s">
        <v>1260</v>
      </c>
      <c r="Q591" s="32" t="str">
        <f>データ!G591</f>
        <v>遠</v>
      </c>
      <c r="R591" s="32" t="s">
        <v>977</v>
      </c>
      <c r="S591" s="32" t="s">
        <v>1260</v>
      </c>
      <c r="T591" s="33">
        <f>データ!H591</f>
        <v>19187</v>
      </c>
      <c r="U591" s="34" t="s">
        <v>977</v>
      </c>
      <c r="V591" s="34" t="s">
        <v>1260</v>
      </c>
      <c r="W591" s="33">
        <f>データ!I591</f>
        <v>6697</v>
      </c>
      <c r="X591" s="34" t="s">
        <v>977</v>
      </c>
      <c r="Y591" s="34" t="s">
        <v>1260</v>
      </c>
      <c r="Z591" s="33">
        <f>データ!J591</f>
        <v>5782</v>
      </c>
      <c r="AA591" s="34" t="s">
        <v>977</v>
      </c>
      <c r="AB591" s="34" t="s">
        <v>1260</v>
      </c>
      <c r="AC591" s="33" t="str">
        <f>データ!K591</f>
        <v>S+</v>
      </c>
      <c r="AD591" s="32" t="s">
        <v>977</v>
      </c>
      <c r="AE591" s="34" t="s">
        <v>1260</v>
      </c>
      <c r="AF591" s="33">
        <f>データ!L591</f>
        <v>31666</v>
      </c>
      <c r="AG591" s="34" t="s">
        <v>977</v>
      </c>
      <c r="AH591" s="34" t="s">
        <v>2273</v>
      </c>
      <c r="AI591" s="33" t="str">
        <f>データ!M591</f>
        <v>幻瞑の包囲陣／煌</v>
      </c>
      <c r="AJ591" s="9" t="s">
        <v>2274</v>
      </c>
      <c r="AK591" s="33" t="str">
        <f>データ!O591</f>
        <v>-</v>
      </c>
      <c r="AL591" s="35" t="s">
        <v>977</v>
      </c>
      <c r="AM591" s="34" t="s">
        <v>2276</v>
      </c>
      <c r="AN591" s="33" t="str">
        <f>データ!Q591</f>
        <v>フォートレス／絶</v>
      </c>
      <c r="AO591" s="9" t="s">
        <v>2277</v>
      </c>
      <c r="AP591" s="33" t="str">
        <f>データ!S591</f>
        <v>-</v>
      </c>
      <c r="AQ591" s="35" t="s">
        <v>977</v>
      </c>
      <c r="AR591" s="34" t="s">
        <v>1260</v>
      </c>
      <c r="AS591" s="33" t="str">
        <f>データ!U591</f>
        <v>-</v>
      </c>
      <c r="AT591" s="35" t="s">
        <v>977</v>
      </c>
      <c r="AU591" s="34" t="s">
        <v>1260</v>
      </c>
      <c r="AV591" s="33" t="str">
        <f>データ!W591</f>
        <v>-</v>
      </c>
      <c r="AW591" s="35" t="s">
        <v>977</v>
      </c>
      <c r="AX591" s="34" t="s">
        <v>1260</v>
      </c>
      <c r="AY591" s="33" t="str">
        <f>データ!X591</f>
        <v>チェインクロニクルコラボ</v>
      </c>
      <c r="AZ591" s="35" t="s">
        <v>977</v>
      </c>
      <c r="BA591" s="9" t="s">
        <v>972</v>
      </c>
    </row>
    <row r="592" spans="1:53" x14ac:dyDescent="0.15">
      <c r="A592" s="9" t="s">
        <v>969</v>
      </c>
      <c r="B592" s="9" t="s">
        <v>1392</v>
      </c>
      <c r="C592" s="32" t="str">
        <f>"./images/thumbnail/"&amp;データ!B592&amp;".jpg"</f>
        <v>./images/thumbnail/1499.jpg</v>
      </c>
      <c r="D592" s="32" t="s">
        <v>1393</v>
      </c>
      <c r="E592" s="32" t="str">
        <f>"./images/thumbnail/"&amp;データ!B592&amp;".jpg"</f>
        <v>./images/thumbnail/1499.jpg</v>
      </c>
      <c r="F592" s="32" t="s">
        <v>1064</v>
      </c>
      <c r="G592" s="32" t="s">
        <v>1260</v>
      </c>
      <c r="H592" s="32" t="str">
        <f>データ!D592</f>
        <v>ユリアナ</v>
      </c>
      <c r="I592" s="32" t="s">
        <v>977</v>
      </c>
      <c r="J592" s="32" t="s">
        <v>1260</v>
      </c>
      <c r="K592" s="32" t="str">
        <f>データ!E592</f>
        <v>SSR</v>
      </c>
      <c r="L592" s="32" t="s">
        <v>977</v>
      </c>
      <c r="M592" s="32" t="s">
        <v>1260</v>
      </c>
      <c r="N592" s="32">
        <f>データ!F592</f>
        <v>13</v>
      </c>
      <c r="O592" s="32" t="s">
        <v>977</v>
      </c>
      <c r="P592" s="32" t="s">
        <v>1260</v>
      </c>
      <c r="Q592" s="32" t="str">
        <f>データ!G592</f>
        <v>斬</v>
      </c>
      <c r="R592" s="32" t="s">
        <v>977</v>
      </c>
      <c r="S592" s="32" t="s">
        <v>1260</v>
      </c>
      <c r="T592" s="33">
        <f>データ!H592</f>
        <v>14544</v>
      </c>
      <c r="U592" s="34" t="s">
        <v>977</v>
      </c>
      <c r="V592" s="34" t="s">
        <v>1260</v>
      </c>
      <c r="W592" s="33">
        <f>データ!I592</f>
        <v>7679</v>
      </c>
      <c r="X592" s="34" t="s">
        <v>977</v>
      </c>
      <c r="Y592" s="34" t="s">
        <v>1260</v>
      </c>
      <c r="Z592" s="33">
        <f>データ!J592</f>
        <v>5536</v>
      </c>
      <c r="AA592" s="34" t="s">
        <v>977</v>
      </c>
      <c r="AB592" s="34" t="s">
        <v>1260</v>
      </c>
      <c r="AC592" s="33" t="str">
        <f>データ!K592</f>
        <v>A+</v>
      </c>
      <c r="AD592" s="32" t="s">
        <v>977</v>
      </c>
      <c r="AE592" s="34" t="s">
        <v>1260</v>
      </c>
      <c r="AF592" s="33">
        <f>データ!L592</f>
        <v>27759</v>
      </c>
      <c r="AG592" s="34" t="s">
        <v>977</v>
      </c>
      <c r="AH592" s="34" t="s">
        <v>2273</v>
      </c>
      <c r="AI592" s="33" t="str">
        <f>データ!M592</f>
        <v>斬紅の聖護</v>
      </c>
      <c r="AJ592" s="9" t="s">
        <v>2274</v>
      </c>
      <c r="AK592" s="33" t="str">
        <f>データ!O592</f>
        <v>-</v>
      </c>
      <c r="AL592" s="35" t="s">
        <v>977</v>
      </c>
      <c r="AM592" s="34" t="s">
        <v>2276</v>
      </c>
      <c r="AN592" s="33" t="str">
        <f>データ!Q592</f>
        <v>アサルトオーダー</v>
      </c>
      <c r="AO592" s="9" t="s">
        <v>2277</v>
      </c>
      <c r="AP592" s="33" t="str">
        <f>データ!S592</f>
        <v>-</v>
      </c>
      <c r="AQ592" s="35" t="s">
        <v>977</v>
      </c>
      <c r="AR592" s="34" t="s">
        <v>1260</v>
      </c>
      <c r="AS592" s="33" t="str">
        <f>データ!U592</f>
        <v>-</v>
      </c>
      <c r="AT592" s="35" t="s">
        <v>977</v>
      </c>
      <c r="AU592" s="34" t="s">
        <v>1260</v>
      </c>
      <c r="AV592" s="33" t="str">
        <f>データ!W592</f>
        <v>-</v>
      </c>
      <c r="AW592" s="35" t="s">
        <v>977</v>
      </c>
      <c r="AX592" s="34" t="s">
        <v>1260</v>
      </c>
      <c r="AY592" s="33" t="str">
        <f>データ!X592</f>
        <v>チェインクロニクルコラボ</v>
      </c>
      <c r="AZ592" s="35" t="s">
        <v>977</v>
      </c>
      <c r="BA592" s="9" t="s">
        <v>972</v>
      </c>
    </row>
    <row r="593" spans="1:53" x14ac:dyDescent="0.15">
      <c r="A593" s="9" t="s">
        <v>969</v>
      </c>
      <c r="B593" s="9" t="s">
        <v>1392</v>
      </c>
      <c r="C593" s="32" t="str">
        <f>"./images/thumbnail/"&amp;データ!B593&amp;".jpg"</f>
        <v>./images/thumbnail/1497.jpg</v>
      </c>
      <c r="D593" s="32" t="s">
        <v>1393</v>
      </c>
      <c r="E593" s="32" t="str">
        <f>"./images/thumbnail/"&amp;データ!B593&amp;".jpg"</f>
        <v>./images/thumbnail/1497.jpg</v>
      </c>
      <c r="F593" s="32" t="s">
        <v>1064</v>
      </c>
      <c r="G593" s="32" t="s">
        <v>1260</v>
      </c>
      <c r="H593" s="32" t="str">
        <f>データ!D593</f>
        <v>ユーリ</v>
      </c>
      <c r="I593" s="32" t="s">
        <v>977</v>
      </c>
      <c r="J593" s="32" t="s">
        <v>1260</v>
      </c>
      <c r="K593" s="32" t="str">
        <f>データ!E593</f>
        <v>UR</v>
      </c>
      <c r="L593" s="32" t="s">
        <v>977</v>
      </c>
      <c r="M593" s="32" t="s">
        <v>1260</v>
      </c>
      <c r="N593" s="32">
        <f>データ!F593</f>
        <v>14</v>
      </c>
      <c r="O593" s="32" t="s">
        <v>977</v>
      </c>
      <c r="P593" s="32" t="s">
        <v>1260</v>
      </c>
      <c r="Q593" s="32" t="str">
        <f>データ!G593</f>
        <v>斬</v>
      </c>
      <c r="R593" s="32" t="s">
        <v>977</v>
      </c>
      <c r="S593" s="32" t="s">
        <v>1260</v>
      </c>
      <c r="T593" s="33">
        <f>データ!H593</f>
        <v>17283</v>
      </c>
      <c r="U593" s="34" t="s">
        <v>977</v>
      </c>
      <c r="V593" s="34" t="s">
        <v>1260</v>
      </c>
      <c r="W593" s="33">
        <f>データ!I593</f>
        <v>7955</v>
      </c>
      <c r="X593" s="34" t="s">
        <v>977</v>
      </c>
      <c r="Y593" s="34" t="s">
        <v>1260</v>
      </c>
      <c r="Z593" s="33">
        <f>データ!J593</f>
        <v>6309</v>
      </c>
      <c r="AA593" s="34" t="s">
        <v>977</v>
      </c>
      <c r="AB593" s="34" t="s">
        <v>1260</v>
      </c>
      <c r="AC593" s="33" t="str">
        <f>データ!K593</f>
        <v>S</v>
      </c>
      <c r="AD593" s="32" t="s">
        <v>977</v>
      </c>
      <c r="AE593" s="34" t="s">
        <v>1260</v>
      </c>
      <c r="AF593" s="33">
        <f>データ!L593</f>
        <v>31547</v>
      </c>
      <c r="AG593" s="34" t="s">
        <v>977</v>
      </c>
      <c r="AH593" s="34" t="s">
        <v>2273</v>
      </c>
      <c r="AI593" s="33" t="str">
        <f>データ!M593</f>
        <v>焔幻の一閃／煌</v>
      </c>
      <c r="AJ593" s="9" t="s">
        <v>2274</v>
      </c>
      <c r="AK593" s="33" t="str">
        <f>データ!O593</f>
        <v>-</v>
      </c>
      <c r="AL593" s="35" t="s">
        <v>977</v>
      </c>
      <c r="AM593" s="34" t="s">
        <v>2276</v>
      </c>
      <c r="AN593" s="33" t="str">
        <f>データ!Q593</f>
        <v>エース／絶</v>
      </c>
      <c r="AO593" s="9" t="s">
        <v>2277</v>
      </c>
      <c r="AP593" s="33" t="str">
        <f>データ!S593</f>
        <v>-</v>
      </c>
      <c r="AQ593" s="35" t="s">
        <v>977</v>
      </c>
      <c r="AR593" s="34" t="s">
        <v>1260</v>
      </c>
      <c r="AS593" s="33" t="str">
        <f>データ!U593</f>
        <v>-</v>
      </c>
      <c r="AT593" s="35" t="s">
        <v>977</v>
      </c>
      <c r="AU593" s="34" t="s">
        <v>1260</v>
      </c>
      <c r="AV593" s="33" t="str">
        <f>データ!W593</f>
        <v>-</v>
      </c>
      <c r="AW593" s="35" t="s">
        <v>977</v>
      </c>
      <c r="AX593" s="34" t="s">
        <v>1260</v>
      </c>
      <c r="AY593" s="33" t="str">
        <f>データ!X593</f>
        <v>チェインクロニクルコラボ</v>
      </c>
      <c r="AZ593" s="35" t="s">
        <v>977</v>
      </c>
      <c r="BA593" s="9" t="s">
        <v>972</v>
      </c>
    </row>
    <row r="594" spans="1:53" x14ac:dyDescent="0.15">
      <c r="A594" s="9" t="s">
        <v>969</v>
      </c>
      <c r="B594" s="9" t="s">
        <v>1392</v>
      </c>
      <c r="C594" s="32" t="str">
        <f>"./images/thumbnail/"&amp;データ!B594&amp;".jpg"</f>
        <v>./images/thumbnail/1496.jpg</v>
      </c>
      <c r="D594" s="32" t="s">
        <v>1393</v>
      </c>
      <c r="E594" s="32" t="str">
        <f>"./images/thumbnail/"&amp;データ!B594&amp;".jpg"</f>
        <v>./images/thumbnail/1496.jpg</v>
      </c>
      <c r="F594" s="32" t="s">
        <v>1064</v>
      </c>
      <c r="G594" s="32" t="s">
        <v>1260</v>
      </c>
      <c r="H594" s="32" t="str">
        <f>データ!D594</f>
        <v>ユーリ</v>
      </c>
      <c r="I594" s="32" t="s">
        <v>977</v>
      </c>
      <c r="J594" s="32" t="s">
        <v>1260</v>
      </c>
      <c r="K594" s="32" t="str">
        <f>データ!E594</f>
        <v>SSR</v>
      </c>
      <c r="L594" s="32" t="s">
        <v>977</v>
      </c>
      <c r="M594" s="32" t="s">
        <v>1260</v>
      </c>
      <c r="N594" s="32">
        <f>データ!F594</f>
        <v>12</v>
      </c>
      <c r="O594" s="32" t="s">
        <v>977</v>
      </c>
      <c r="P594" s="32" t="s">
        <v>1260</v>
      </c>
      <c r="Q594" s="32" t="str">
        <f>データ!G594</f>
        <v>斬</v>
      </c>
      <c r="R594" s="32" t="s">
        <v>977</v>
      </c>
      <c r="S594" s="32" t="s">
        <v>1260</v>
      </c>
      <c r="T594" s="33">
        <f>データ!H594</f>
        <v>14922</v>
      </c>
      <c r="U594" s="34" t="s">
        <v>977</v>
      </c>
      <c r="V594" s="34" t="s">
        <v>1260</v>
      </c>
      <c r="W594" s="33">
        <f>データ!I594</f>
        <v>6862</v>
      </c>
      <c r="X594" s="34" t="s">
        <v>977</v>
      </c>
      <c r="Y594" s="34" t="s">
        <v>1260</v>
      </c>
      <c r="Z594" s="33">
        <f>データ!J594</f>
        <v>4893</v>
      </c>
      <c r="AA594" s="34" t="s">
        <v>977</v>
      </c>
      <c r="AB594" s="34" t="s">
        <v>1260</v>
      </c>
      <c r="AC594" s="33" t="str">
        <f>データ!K594</f>
        <v>A+</v>
      </c>
      <c r="AD594" s="32" t="s">
        <v>977</v>
      </c>
      <c r="AE594" s="34" t="s">
        <v>1260</v>
      </c>
      <c r="AF594" s="33">
        <f>データ!L594</f>
        <v>26677</v>
      </c>
      <c r="AG594" s="34" t="s">
        <v>977</v>
      </c>
      <c r="AH594" s="34" t="s">
        <v>2273</v>
      </c>
      <c r="AI594" s="33" t="str">
        <f>データ!M594</f>
        <v>覇道</v>
      </c>
      <c r="AJ594" s="9" t="s">
        <v>2274</v>
      </c>
      <c r="AK594" s="33" t="str">
        <f>データ!O594</f>
        <v>-</v>
      </c>
      <c r="AL594" s="35" t="s">
        <v>977</v>
      </c>
      <c r="AM594" s="34" t="s">
        <v>2276</v>
      </c>
      <c r="AN594" s="33" t="str">
        <f>データ!Q594</f>
        <v>フォースオブウィッシュ／真</v>
      </c>
      <c r="AO594" s="9" t="s">
        <v>2277</v>
      </c>
      <c r="AP594" s="33" t="str">
        <f>データ!S594</f>
        <v>-</v>
      </c>
      <c r="AQ594" s="35" t="s">
        <v>977</v>
      </c>
      <c r="AR594" s="34" t="s">
        <v>1260</v>
      </c>
      <c r="AS594" s="33" t="str">
        <f>データ!U594</f>
        <v>-</v>
      </c>
      <c r="AT594" s="35" t="s">
        <v>977</v>
      </c>
      <c r="AU594" s="34" t="s">
        <v>1260</v>
      </c>
      <c r="AV594" s="33" t="str">
        <f>データ!W594</f>
        <v>-</v>
      </c>
      <c r="AW594" s="35" t="s">
        <v>977</v>
      </c>
      <c r="AX594" s="34" t="s">
        <v>1260</v>
      </c>
      <c r="AY594" s="33" t="str">
        <f>データ!X594</f>
        <v>チェインクロニクルコラボ</v>
      </c>
      <c r="AZ594" s="35" t="s">
        <v>977</v>
      </c>
      <c r="BA594" s="9" t="s">
        <v>972</v>
      </c>
    </row>
    <row r="595" spans="1:53" x14ac:dyDescent="0.15">
      <c r="A595" s="9" t="s">
        <v>969</v>
      </c>
      <c r="B595" s="9" t="s">
        <v>1392</v>
      </c>
      <c r="C595" s="32" t="str">
        <f>"./images/thumbnail/"&amp;データ!B595&amp;".jpg"</f>
        <v>./images/thumbnail/1494.jpg</v>
      </c>
      <c r="D595" s="32" t="s">
        <v>1393</v>
      </c>
      <c r="E595" s="32" t="str">
        <f>"./images/thumbnail/"&amp;データ!B595&amp;".jpg"</f>
        <v>./images/thumbnail/1494.jpg</v>
      </c>
      <c r="F595" s="32" t="s">
        <v>1064</v>
      </c>
      <c r="G595" s="32" t="s">
        <v>1260</v>
      </c>
      <c r="H595" s="32" t="str">
        <f>データ!D595</f>
        <v>アラム</v>
      </c>
      <c r="I595" s="32" t="s">
        <v>977</v>
      </c>
      <c r="J595" s="32" t="s">
        <v>1260</v>
      </c>
      <c r="K595" s="32" t="str">
        <f>データ!E595</f>
        <v>SSR</v>
      </c>
      <c r="L595" s="32" t="s">
        <v>977</v>
      </c>
      <c r="M595" s="32" t="s">
        <v>1260</v>
      </c>
      <c r="N595" s="32">
        <f>データ!F595</f>
        <v>13</v>
      </c>
      <c r="O595" s="32" t="s">
        <v>977</v>
      </c>
      <c r="P595" s="32" t="s">
        <v>1260</v>
      </c>
      <c r="Q595" s="32" t="str">
        <f>データ!G595</f>
        <v>斬</v>
      </c>
      <c r="R595" s="32" t="s">
        <v>977</v>
      </c>
      <c r="S595" s="32" t="s">
        <v>1260</v>
      </c>
      <c r="T595" s="33">
        <f>データ!H595</f>
        <v>16877</v>
      </c>
      <c r="U595" s="34" t="s">
        <v>977</v>
      </c>
      <c r="V595" s="34" t="s">
        <v>1260</v>
      </c>
      <c r="W595" s="33">
        <f>データ!I595</f>
        <v>7758</v>
      </c>
      <c r="X595" s="34" t="s">
        <v>977</v>
      </c>
      <c r="Y595" s="34" t="s">
        <v>1260</v>
      </c>
      <c r="Z595" s="33">
        <f>データ!J595</f>
        <v>4760</v>
      </c>
      <c r="AA595" s="34" t="s">
        <v>977</v>
      </c>
      <c r="AB595" s="34" t="s">
        <v>1260</v>
      </c>
      <c r="AC595" s="33" t="str">
        <f>データ!K595</f>
        <v>A+</v>
      </c>
      <c r="AD595" s="32" t="s">
        <v>977</v>
      </c>
      <c r="AE595" s="34" t="s">
        <v>1260</v>
      </c>
      <c r="AF595" s="33">
        <f>データ!L595</f>
        <v>29395</v>
      </c>
      <c r="AG595" s="34" t="s">
        <v>977</v>
      </c>
      <c r="AH595" s="34" t="s">
        <v>2273</v>
      </c>
      <c r="AI595" s="33" t="str">
        <f>データ!M595</f>
        <v>地魔幻の閃光／絶</v>
      </c>
      <c r="AJ595" s="9" t="s">
        <v>2274</v>
      </c>
      <c r="AK595" s="33" t="str">
        <f>データ!O595</f>
        <v>-</v>
      </c>
      <c r="AL595" s="35" t="s">
        <v>977</v>
      </c>
      <c r="AM595" s="34" t="s">
        <v>2276</v>
      </c>
      <c r="AN595" s="33" t="str">
        <f>データ!Q595</f>
        <v>アクセラレーター／真</v>
      </c>
      <c r="AO595" s="9" t="s">
        <v>2277</v>
      </c>
      <c r="AP595" s="33" t="str">
        <f>データ!S595</f>
        <v>-</v>
      </c>
      <c r="AQ595" s="35" t="s">
        <v>977</v>
      </c>
      <c r="AR595" s="34" t="s">
        <v>1260</v>
      </c>
      <c r="AS595" s="33" t="str">
        <f>データ!U595</f>
        <v>-</v>
      </c>
      <c r="AT595" s="35" t="s">
        <v>977</v>
      </c>
      <c r="AU595" s="34" t="s">
        <v>1260</v>
      </c>
      <c r="AV595" s="33" t="str">
        <f>データ!W595</f>
        <v>-</v>
      </c>
      <c r="AW595" s="35" t="s">
        <v>977</v>
      </c>
      <c r="AX595" s="34" t="s">
        <v>1260</v>
      </c>
      <c r="AY595" s="33" t="str">
        <f>データ!X595</f>
        <v>チェインクロニクルコラボ</v>
      </c>
      <c r="AZ595" s="35" t="s">
        <v>977</v>
      </c>
      <c r="BA595" s="9" t="s">
        <v>972</v>
      </c>
    </row>
    <row r="596" spans="1:53" x14ac:dyDescent="0.15">
      <c r="A596" s="9" t="s">
        <v>969</v>
      </c>
      <c r="B596" s="9" t="s">
        <v>1392</v>
      </c>
      <c r="C596" s="32" t="str">
        <f>"./images/thumbnail/"&amp;データ!B596&amp;".jpg"</f>
        <v>./images/thumbnail/1492.jpg</v>
      </c>
      <c r="D596" s="32" t="s">
        <v>1393</v>
      </c>
      <c r="E596" s="32" t="str">
        <f>"./images/thumbnail/"&amp;データ!B596&amp;".jpg"</f>
        <v>./images/thumbnail/1492.jpg</v>
      </c>
      <c r="F596" s="32" t="s">
        <v>1064</v>
      </c>
      <c r="G596" s="32" t="s">
        <v>1260</v>
      </c>
      <c r="H596" s="32" t="str">
        <f>データ!D596</f>
        <v>フェルゼン</v>
      </c>
      <c r="I596" s="32" t="s">
        <v>977</v>
      </c>
      <c r="J596" s="32" t="s">
        <v>1260</v>
      </c>
      <c r="K596" s="32" t="str">
        <f>データ!E596</f>
        <v>SSR</v>
      </c>
      <c r="L596" s="32" t="s">
        <v>977</v>
      </c>
      <c r="M596" s="32" t="s">
        <v>1260</v>
      </c>
      <c r="N596" s="32">
        <f>データ!F596</f>
        <v>13</v>
      </c>
      <c r="O596" s="32" t="s">
        <v>977</v>
      </c>
      <c r="P596" s="32" t="s">
        <v>1260</v>
      </c>
      <c r="Q596" s="32" t="str">
        <f>データ!G596</f>
        <v>斬</v>
      </c>
      <c r="R596" s="32" t="s">
        <v>977</v>
      </c>
      <c r="S596" s="32" t="s">
        <v>1260</v>
      </c>
      <c r="T596" s="33">
        <f>データ!H596</f>
        <v>15700</v>
      </c>
      <c r="U596" s="34" t="s">
        <v>977</v>
      </c>
      <c r="V596" s="34" t="s">
        <v>1260</v>
      </c>
      <c r="W596" s="33">
        <f>データ!I596</f>
        <v>7227</v>
      </c>
      <c r="X596" s="34" t="s">
        <v>977</v>
      </c>
      <c r="Y596" s="34" t="s">
        <v>1260</v>
      </c>
      <c r="Z596" s="33">
        <f>データ!J596</f>
        <v>5347</v>
      </c>
      <c r="AA596" s="34" t="s">
        <v>977</v>
      </c>
      <c r="AB596" s="34" t="s">
        <v>1260</v>
      </c>
      <c r="AC596" s="33" t="str">
        <f>データ!K596</f>
        <v>A+</v>
      </c>
      <c r="AD596" s="32" t="s">
        <v>977</v>
      </c>
      <c r="AE596" s="34" t="s">
        <v>1260</v>
      </c>
      <c r="AF596" s="33">
        <f>データ!L596</f>
        <v>28274</v>
      </c>
      <c r="AG596" s="34" t="s">
        <v>977</v>
      </c>
      <c r="AH596" s="34" t="s">
        <v>2273</v>
      </c>
      <c r="AI596" s="33" t="str">
        <f>データ!M596</f>
        <v>猛毒の言霊／絶</v>
      </c>
      <c r="AJ596" s="9" t="s">
        <v>2274</v>
      </c>
      <c r="AK596" s="33" t="str">
        <f>データ!O596</f>
        <v>-</v>
      </c>
      <c r="AL596" s="35" t="s">
        <v>977</v>
      </c>
      <c r="AM596" s="34" t="s">
        <v>2276</v>
      </c>
      <c r="AN596" s="33" t="str">
        <f>データ!Q596</f>
        <v>ヒール／真斬紅</v>
      </c>
      <c r="AO596" s="9" t="s">
        <v>2277</v>
      </c>
      <c r="AP596" s="33" t="str">
        <f>データ!S596</f>
        <v>-</v>
      </c>
      <c r="AQ596" s="35" t="s">
        <v>977</v>
      </c>
      <c r="AR596" s="34" t="s">
        <v>1260</v>
      </c>
      <c r="AS596" s="33" t="str">
        <f>データ!U596</f>
        <v>-</v>
      </c>
      <c r="AT596" s="35" t="s">
        <v>977</v>
      </c>
      <c r="AU596" s="34" t="s">
        <v>1260</v>
      </c>
      <c r="AV596" s="33" t="str">
        <f>データ!W596</f>
        <v>-</v>
      </c>
      <c r="AW596" s="35" t="s">
        <v>977</v>
      </c>
      <c r="AX596" s="34" t="s">
        <v>1260</v>
      </c>
      <c r="AY596" s="33" t="str">
        <f>データ!X596</f>
        <v>誓いイベ</v>
      </c>
      <c r="AZ596" s="35" t="s">
        <v>977</v>
      </c>
      <c r="BA596" s="9" t="s">
        <v>972</v>
      </c>
    </row>
    <row r="597" spans="1:53" x14ac:dyDescent="0.15">
      <c r="A597" s="9" t="s">
        <v>969</v>
      </c>
      <c r="B597" s="9" t="s">
        <v>1392</v>
      </c>
      <c r="C597" s="32" t="str">
        <f>"./images/thumbnail/"&amp;データ!B597&amp;".jpg"</f>
        <v>./images/thumbnail/1491.jpg</v>
      </c>
      <c r="D597" s="32" t="s">
        <v>1393</v>
      </c>
      <c r="E597" s="32" t="str">
        <f>"./images/thumbnail/"&amp;データ!B597&amp;".jpg"</f>
        <v>./images/thumbnail/1491.jpg</v>
      </c>
      <c r="F597" s="32" t="s">
        <v>1064</v>
      </c>
      <c r="G597" s="32" t="s">
        <v>1260</v>
      </c>
      <c r="H597" s="32" t="str">
        <f>データ!D597</f>
        <v>フォルテ</v>
      </c>
      <c r="I597" s="32" t="s">
        <v>977</v>
      </c>
      <c r="J597" s="32" t="s">
        <v>1260</v>
      </c>
      <c r="K597" s="32" t="str">
        <f>データ!E597</f>
        <v>UR</v>
      </c>
      <c r="L597" s="32" t="s">
        <v>977</v>
      </c>
      <c r="M597" s="32" t="s">
        <v>1260</v>
      </c>
      <c r="N597" s="32">
        <f>データ!F597</f>
        <v>14</v>
      </c>
      <c r="O597" s="32" t="s">
        <v>977</v>
      </c>
      <c r="P597" s="32" t="s">
        <v>1260</v>
      </c>
      <c r="Q597" s="32" t="str">
        <f>データ!G597</f>
        <v>遠</v>
      </c>
      <c r="R597" s="32" t="s">
        <v>977</v>
      </c>
      <c r="S597" s="32" t="s">
        <v>1260</v>
      </c>
      <c r="T597" s="33">
        <f>データ!H597</f>
        <v>18045</v>
      </c>
      <c r="U597" s="34" t="s">
        <v>977</v>
      </c>
      <c r="V597" s="34" t="s">
        <v>1260</v>
      </c>
      <c r="W597" s="33">
        <f>データ!I597</f>
        <v>6298</v>
      </c>
      <c r="X597" s="34" t="s">
        <v>977</v>
      </c>
      <c r="Y597" s="34" t="s">
        <v>1260</v>
      </c>
      <c r="Z597" s="33">
        <f>データ!J597</f>
        <v>6477</v>
      </c>
      <c r="AA597" s="34" t="s">
        <v>977</v>
      </c>
      <c r="AB597" s="34" t="s">
        <v>1260</v>
      </c>
      <c r="AC597" s="33" t="str">
        <f>データ!K597</f>
        <v>S+</v>
      </c>
      <c r="AD597" s="32" t="s">
        <v>977</v>
      </c>
      <c r="AE597" s="34" t="s">
        <v>1260</v>
      </c>
      <c r="AF597" s="33">
        <f>データ!L597</f>
        <v>30820</v>
      </c>
      <c r="AG597" s="34" t="s">
        <v>977</v>
      </c>
      <c r="AH597" s="34" t="s">
        <v>2273</v>
      </c>
      <c r="AI597" s="33" t="str">
        <f>データ!M597</f>
        <v>暗闇の言霊／煌</v>
      </c>
      <c r="AJ597" s="9" t="s">
        <v>2274</v>
      </c>
      <c r="AK597" s="33" t="str">
        <f>データ!O597</f>
        <v>-</v>
      </c>
      <c r="AL597" s="35" t="s">
        <v>977</v>
      </c>
      <c r="AM597" s="34" t="s">
        <v>2276</v>
      </c>
      <c r="AN597" s="33" t="str">
        <f>データ!Q597</f>
        <v>ジャガーノート／絶</v>
      </c>
      <c r="AO597" s="9" t="s">
        <v>2277</v>
      </c>
      <c r="AP597" s="33" t="str">
        <f>データ!S597</f>
        <v>-</v>
      </c>
      <c r="AQ597" s="35" t="s">
        <v>977</v>
      </c>
      <c r="AR597" s="34" t="s">
        <v>1260</v>
      </c>
      <c r="AS597" s="33" t="str">
        <f>データ!U597</f>
        <v>-</v>
      </c>
      <c r="AT597" s="35" t="s">
        <v>977</v>
      </c>
      <c r="AU597" s="34" t="s">
        <v>1260</v>
      </c>
      <c r="AV597" s="33" t="str">
        <f>データ!W597</f>
        <v>-</v>
      </c>
      <c r="AW597" s="35" t="s">
        <v>977</v>
      </c>
      <c r="AX597" s="34" t="s">
        <v>1260</v>
      </c>
      <c r="AY597" s="33" t="str">
        <f>データ!X597</f>
        <v>ガチャイベ</v>
      </c>
      <c r="AZ597" s="35" t="s">
        <v>977</v>
      </c>
      <c r="BA597" s="9" t="s">
        <v>972</v>
      </c>
    </row>
    <row r="598" spans="1:53" x14ac:dyDescent="0.15">
      <c r="A598" s="9" t="s">
        <v>969</v>
      </c>
      <c r="B598" s="9" t="s">
        <v>1392</v>
      </c>
      <c r="C598" s="32" t="str">
        <f>"./images/thumbnail/"&amp;データ!B598&amp;".jpg"</f>
        <v>./images/thumbnail/1490_b.jpg</v>
      </c>
      <c r="D598" s="32" t="s">
        <v>1393</v>
      </c>
      <c r="E598" s="32" t="str">
        <f>"./images/thumbnail/"&amp;データ!B598&amp;".jpg"</f>
        <v>./images/thumbnail/1490_b.jpg</v>
      </c>
      <c r="F598" s="32" t="s">
        <v>1064</v>
      </c>
      <c r="G598" s="32" t="s">
        <v>1260</v>
      </c>
      <c r="H598" s="32" t="str">
        <f>データ!D598</f>
        <v>アーデルハイド</v>
      </c>
      <c r="I598" s="32" t="s">
        <v>977</v>
      </c>
      <c r="J598" s="32" t="s">
        <v>1260</v>
      </c>
      <c r="K598" s="32" t="str">
        <f>データ!E598</f>
        <v>UR</v>
      </c>
      <c r="L598" s="32" t="s">
        <v>977</v>
      </c>
      <c r="M598" s="32" t="s">
        <v>1260</v>
      </c>
      <c r="N598" s="32">
        <f>データ!F598</f>
        <v>14</v>
      </c>
      <c r="O598" s="32" t="s">
        <v>977</v>
      </c>
      <c r="P598" s="32" t="s">
        <v>1260</v>
      </c>
      <c r="Q598" s="32" t="str">
        <f>データ!G598</f>
        <v>突</v>
      </c>
      <c r="R598" s="32" t="s">
        <v>977</v>
      </c>
      <c r="S598" s="32" t="s">
        <v>1260</v>
      </c>
      <c r="T598" s="33">
        <f>データ!H598</f>
        <v>28227</v>
      </c>
      <c r="U598" s="34" t="s">
        <v>977</v>
      </c>
      <c r="V598" s="34" t="s">
        <v>1260</v>
      </c>
      <c r="W598" s="33">
        <f>データ!I598</f>
        <v>7458</v>
      </c>
      <c r="X598" s="34" t="s">
        <v>977</v>
      </c>
      <c r="Y598" s="34" t="s">
        <v>1260</v>
      </c>
      <c r="Z598" s="33">
        <f>データ!J598</f>
        <v>10066</v>
      </c>
      <c r="AA598" s="34" t="s">
        <v>977</v>
      </c>
      <c r="AB598" s="34" t="s">
        <v>1260</v>
      </c>
      <c r="AC598" s="33" t="str">
        <f>データ!K598</f>
        <v>SS4</v>
      </c>
      <c r="AD598" s="32" t="s">
        <v>977</v>
      </c>
      <c r="AE598" s="34" t="s">
        <v>1260</v>
      </c>
      <c r="AF598" s="33">
        <f>データ!L598</f>
        <v>45751</v>
      </c>
      <c r="AG598" s="34" t="s">
        <v>977</v>
      </c>
      <c r="AH598" s="34" t="s">
        <v>2273</v>
      </c>
      <c r="AI598" s="33" t="str">
        <f>データ!M598</f>
        <v>蒼突の神威</v>
      </c>
      <c r="AJ598" s="9" t="s">
        <v>2274</v>
      </c>
      <c r="AK598" s="33" t="str">
        <f>データ!O598</f>
        <v>-</v>
      </c>
      <c r="AL598" s="35" t="s">
        <v>977</v>
      </c>
      <c r="AM598" s="34" t="s">
        <v>2276</v>
      </c>
      <c r="AN598" s="33" t="str">
        <f>データ!Q598</f>
        <v>新年の朝暉</v>
      </c>
      <c r="AO598" s="9" t="s">
        <v>2277</v>
      </c>
      <c r="AP598" s="33" t="str">
        <f>データ!S598</f>
        <v>-</v>
      </c>
      <c r="AQ598" s="35" t="s">
        <v>977</v>
      </c>
      <c r="AR598" s="34" t="s">
        <v>1260</v>
      </c>
      <c r="AS598" s="33" t="str">
        <f>データ!U598</f>
        <v>-</v>
      </c>
      <c r="AT598" s="35" t="s">
        <v>977</v>
      </c>
      <c r="AU598" s="34" t="s">
        <v>1260</v>
      </c>
      <c r="AV598" s="33" t="str">
        <f>データ!W598</f>
        <v>-</v>
      </c>
      <c r="AW598" s="35" t="s">
        <v>977</v>
      </c>
      <c r="AX598" s="34" t="s">
        <v>1260</v>
      </c>
      <c r="AY598" s="33" t="str">
        <f>データ!X598</f>
        <v>精鋭化ユニット／鬼謀</v>
      </c>
      <c r="AZ598" s="35" t="s">
        <v>977</v>
      </c>
      <c r="BA598" s="9" t="s">
        <v>972</v>
      </c>
    </row>
    <row r="599" spans="1:53" x14ac:dyDescent="0.15">
      <c r="A599" s="9" t="s">
        <v>969</v>
      </c>
      <c r="B599" s="9" t="s">
        <v>1392</v>
      </c>
      <c r="C599" s="32" t="str">
        <f>"./images/thumbnail/"&amp;データ!B599&amp;".jpg"</f>
        <v>./images/thumbnail/1490_a.jpg</v>
      </c>
      <c r="D599" s="32" t="s">
        <v>1393</v>
      </c>
      <c r="E599" s="32" t="str">
        <f>"./images/thumbnail/"&amp;データ!B599&amp;".jpg"</f>
        <v>./images/thumbnail/1490_a.jpg</v>
      </c>
      <c r="F599" s="32" t="s">
        <v>1064</v>
      </c>
      <c r="G599" s="32" t="s">
        <v>1260</v>
      </c>
      <c r="H599" s="32" t="str">
        <f>データ!D599</f>
        <v>アーデルハイド</v>
      </c>
      <c r="I599" s="32" t="s">
        <v>977</v>
      </c>
      <c r="J599" s="32" t="s">
        <v>1260</v>
      </c>
      <c r="K599" s="32" t="str">
        <f>データ!E599</f>
        <v>UR</v>
      </c>
      <c r="L599" s="32" t="s">
        <v>977</v>
      </c>
      <c r="M599" s="32" t="s">
        <v>1260</v>
      </c>
      <c r="N599" s="32">
        <f>データ!F599</f>
        <v>14</v>
      </c>
      <c r="O599" s="32" t="s">
        <v>977</v>
      </c>
      <c r="P599" s="32" t="s">
        <v>1260</v>
      </c>
      <c r="Q599" s="32" t="str">
        <f>データ!G599</f>
        <v>突</v>
      </c>
      <c r="R599" s="32" t="s">
        <v>977</v>
      </c>
      <c r="S599" s="32" t="s">
        <v>1260</v>
      </c>
      <c r="T599" s="33">
        <f>データ!H599</f>
        <v>29319</v>
      </c>
      <c r="U599" s="34" t="s">
        <v>977</v>
      </c>
      <c r="V599" s="34" t="s">
        <v>1260</v>
      </c>
      <c r="W599" s="33">
        <f>データ!I599</f>
        <v>7731</v>
      </c>
      <c r="X599" s="34" t="s">
        <v>977</v>
      </c>
      <c r="Y599" s="34" t="s">
        <v>1260</v>
      </c>
      <c r="Z599" s="33">
        <f>データ!J599</f>
        <v>10402</v>
      </c>
      <c r="AA599" s="34" t="s">
        <v>977</v>
      </c>
      <c r="AB599" s="34" t="s">
        <v>1260</v>
      </c>
      <c r="AC599" s="33" t="str">
        <f>データ!K599</f>
        <v>SS4</v>
      </c>
      <c r="AD599" s="32" t="s">
        <v>977</v>
      </c>
      <c r="AE599" s="34" t="s">
        <v>1260</v>
      </c>
      <c r="AF599" s="33">
        <f>データ!L599</f>
        <v>47452</v>
      </c>
      <c r="AG599" s="34" t="s">
        <v>977</v>
      </c>
      <c r="AH599" s="34" t="s">
        <v>2273</v>
      </c>
      <c r="AI599" s="33" t="str">
        <f>データ!M599</f>
        <v>蒼突の神威＋</v>
      </c>
      <c r="AJ599" s="9" t="s">
        <v>2274</v>
      </c>
      <c r="AK599" s="33" t="str">
        <f>データ!O599</f>
        <v>-</v>
      </c>
      <c r="AL599" s="35" t="s">
        <v>977</v>
      </c>
      <c r="AM599" s="34" t="s">
        <v>2276</v>
      </c>
      <c r="AN599" s="33" t="str">
        <f>データ!Q599</f>
        <v>バーサク／真</v>
      </c>
      <c r="AO599" s="9" t="s">
        <v>2277</v>
      </c>
      <c r="AP599" s="33" t="str">
        <f>データ!S599</f>
        <v>-</v>
      </c>
      <c r="AQ599" s="35" t="s">
        <v>977</v>
      </c>
      <c r="AR599" s="34" t="s">
        <v>1260</v>
      </c>
      <c r="AS599" s="33" t="str">
        <f>データ!U599</f>
        <v>-</v>
      </c>
      <c r="AT599" s="35" t="s">
        <v>977</v>
      </c>
      <c r="AU599" s="34" t="s">
        <v>1260</v>
      </c>
      <c r="AV599" s="33" t="str">
        <f>データ!W599</f>
        <v>-</v>
      </c>
      <c r="AW599" s="35" t="s">
        <v>977</v>
      </c>
      <c r="AX599" s="34" t="s">
        <v>1260</v>
      </c>
      <c r="AY599" s="33" t="str">
        <f>データ!X599</f>
        <v>精鋭化ユニット／神技</v>
      </c>
      <c r="AZ599" s="35" t="s">
        <v>977</v>
      </c>
      <c r="BA599" s="9" t="s">
        <v>972</v>
      </c>
    </row>
    <row r="600" spans="1:53" x14ac:dyDescent="0.15">
      <c r="A600" s="9" t="s">
        <v>969</v>
      </c>
      <c r="B600" s="9" t="s">
        <v>1392</v>
      </c>
      <c r="C600" s="32" t="str">
        <f>"./images/thumbnail/"&amp;データ!B600&amp;".jpg"</f>
        <v>./images/thumbnail/1490.jpg</v>
      </c>
      <c r="D600" s="32" t="s">
        <v>1393</v>
      </c>
      <c r="E600" s="32" t="str">
        <f>"./images/thumbnail/"&amp;データ!B600&amp;".jpg"</f>
        <v>./images/thumbnail/1490.jpg</v>
      </c>
      <c r="F600" s="32" t="s">
        <v>1064</v>
      </c>
      <c r="G600" s="32" t="s">
        <v>1260</v>
      </c>
      <c r="H600" s="32" t="str">
        <f>データ!D600</f>
        <v>アーデルハイド</v>
      </c>
      <c r="I600" s="32" t="s">
        <v>977</v>
      </c>
      <c r="J600" s="32" t="s">
        <v>1260</v>
      </c>
      <c r="K600" s="32" t="str">
        <f>データ!E600</f>
        <v>UR</v>
      </c>
      <c r="L600" s="32" t="s">
        <v>977</v>
      </c>
      <c r="M600" s="32" t="s">
        <v>1260</v>
      </c>
      <c r="N600" s="32">
        <f>データ!F600</f>
        <v>14</v>
      </c>
      <c r="O600" s="32" t="s">
        <v>977</v>
      </c>
      <c r="P600" s="32" t="s">
        <v>1260</v>
      </c>
      <c r="Q600" s="32" t="str">
        <f>データ!G600</f>
        <v>突</v>
      </c>
      <c r="R600" s="32" t="s">
        <v>977</v>
      </c>
      <c r="S600" s="32" t="s">
        <v>1260</v>
      </c>
      <c r="T600" s="33">
        <f>データ!H600</f>
        <v>21885</v>
      </c>
      <c r="U600" s="34" t="s">
        <v>977</v>
      </c>
      <c r="V600" s="34" t="s">
        <v>1260</v>
      </c>
      <c r="W600" s="33">
        <f>データ!I600</f>
        <v>5526</v>
      </c>
      <c r="X600" s="34" t="s">
        <v>977</v>
      </c>
      <c r="Y600" s="34" t="s">
        <v>1260</v>
      </c>
      <c r="Z600" s="33">
        <f>データ!J600</f>
        <v>6706</v>
      </c>
      <c r="AA600" s="34" t="s">
        <v>977</v>
      </c>
      <c r="AB600" s="34" t="s">
        <v>1260</v>
      </c>
      <c r="AC600" s="33" t="str">
        <f>データ!K600</f>
        <v>SS+</v>
      </c>
      <c r="AD600" s="32" t="s">
        <v>977</v>
      </c>
      <c r="AE600" s="34" t="s">
        <v>1260</v>
      </c>
      <c r="AF600" s="33">
        <f>データ!L600</f>
        <v>34117</v>
      </c>
      <c r="AG600" s="34" t="s">
        <v>977</v>
      </c>
      <c r="AH600" s="34" t="s">
        <v>2273</v>
      </c>
      <c r="AI600" s="33" t="str">
        <f>データ!M600</f>
        <v>蒼突の神威</v>
      </c>
      <c r="AJ600" s="9" t="s">
        <v>2274</v>
      </c>
      <c r="AK600" s="33" t="str">
        <f>データ!O600</f>
        <v>-</v>
      </c>
      <c r="AL600" s="35" t="s">
        <v>977</v>
      </c>
      <c r="AM600" s="34" t="s">
        <v>2276</v>
      </c>
      <c r="AN600" s="33" t="str">
        <f>データ!Q600</f>
        <v>バーサク／真</v>
      </c>
      <c r="AO600" s="9" t="s">
        <v>2277</v>
      </c>
      <c r="AP600" s="33" t="str">
        <f>データ!S600</f>
        <v>-</v>
      </c>
      <c r="AQ600" s="35" t="s">
        <v>977</v>
      </c>
      <c r="AR600" s="34" t="s">
        <v>1260</v>
      </c>
      <c r="AS600" s="33" t="str">
        <f>データ!U600</f>
        <v>-</v>
      </c>
      <c r="AT600" s="35" t="s">
        <v>977</v>
      </c>
      <c r="AU600" s="34" t="s">
        <v>1260</v>
      </c>
      <c r="AV600" s="33" t="str">
        <f>データ!W600</f>
        <v>-</v>
      </c>
      <c r="AW600" s="35" t="s">
        <v>977</v>
      </c>
      <c r="AX600" s="34" t="s">
        <v>1260</v>
      </c>
      <c r="AY600" s="33" t="str">
        <f>データ!X600</f>
        <v>ガチャイベ</v>
      </c>
      <c r="AZ600" s="35" t="s">
        <v>977</v>
      </c>
      <c r="BA600" s="9" t="s">
        <v>972</v>
      </c>
    </row>
    <row r="601" spans="1:53" x14ac:dyDescent="0.15">
      <c r="A601" s="9" t="s">
        <v>969</v>
      </c>
      <c r="B601" s="9" t="s">
        <v>1392</v>
      </c>
      <c r="C601" s="32" t="str">
        <f>"./images/thumbnail/"&amp;データ!B601&amp;".jpg"</f>
        <v>./images/thumbnail/1489.jpg</v>
      </c>
      <c r="D601" s="32" t="s">
        <v>1393</v>
      </c>
      <c r="E601" s="32" t="str">
        <f>"./images/thumbnail/"&amp;データ!B601&amp;".jpg"</f>
        <v>./images/thumbnail/1489.jpg</v>
      </c>
      <c r="F601" s="32" t="s">
        <v>1064</v>
      </c>
      <c r="G601" s="32" t="s">
        <v>1260</v>
      </c>
      <c r="H601" s="32" t="str">
        <f>データ!D601</f>
        <v>カルラ</v>
      </c>
      <c r="I601" s="32" t="s">
        <v>977</v>
      </c>
      <c r="J601" s="32" t="s">
        <v>1260</v>
      </c>
      <c r="K601" s="32" t="str">
        <f>データ!E601</f>
        <v>SSR</v>
      </c>
      <c r="L601" s="32" t="s">
        <v>977</v>
      </c>
      <c r="M601" s="32" t="s">
        <v>1260</v>
      </c>
      <c r="N601" s="32">
        <f>データ!F601</f>
        <v>13</v>
      </c>
      <c r="O601" s="32" t="s">
        <v>977</v>
      </c>
      <c r="P601" s="32" t="s">
        <v>1260</v>
      </c>
      <c r="Q601" s="32" t="str">
        <f>データ!G601</f>
        <v>遠</v>
      </c>
      <c r="R601" s="32" t="s">
        <v>977</v>
      </c>
      <c r="S601" s="32" t="s">
        <v>1260</v>
      </c>
      <c r="T601" s="33">
        <f>データ!H601</f>
        <v>16437</v>
      </c>
      <c r="U601" s="34" t="s">
        <v>977</v>
      </c>
      <c r="V601" s="34" t="s">
        <v>1260</v>
      </c>
      <c r="W601" s="33">
        <f>データ!I601</f>
        <v>5732</v>
      </c>
      <c r="X601" s="34" t="s">
        <v>977</v>
      </c>
      <c r="Y601" s="34" t="s">
        <v>1260</v>
      </c>
      <c r="Z601" s="33">
        <f>データ!J601</f>
        <v>5189</v>
      </c>
      <c r="AA601" s="34" t="s">
        <v>977</v>
      </c>
      <c r="AB601" s="34" t="s">
        <v>1260</v>
      </c>
      <c r="AC601" s="33" t="str">
        <f>データ!K601</f>
        <v>S-</v>
      </c>
      <c r="AD601" s="32" t="s">
        <v>977</v>
      </c>
      <c r="AE601" s="34" t="s">
        <v>1260</v>
      </c>
      <c r="AF601" s="33">
        <f>データ!L601</f>
        <v>27358</v>
      </c>
      <c r="AG601" s="34" t="s">
        <v>977</v>
      </c>
      <c r="AH601" s="34" t="s">
        <v>2273</v>
      </c>
      <c r="AI601" s="33" t="str">
        <f>データ!M601</f>
        <v>破界の包囲陣／絶</v>
      </c>
      <c r="AJ601" s="9" t="s">
        <v>2274</v>
      </c>
      <c r="AK601" s="33" t="str">
        <f>データ!O601</f>
        <v>-</v>
      </c>
      <c r="AL601" s="35" t="s">
        <v>977</v>
      </c>
      <c r="AM601" s="34" t="s">
        <v>2276</v>
      </c>
      <c r="AN601" s="33" t="str">
        <f>データ!Q601</f>
        <v>プロヴォーク／真</v>
      </c>
      <c r="AO601" s="9" t="s">
        <v>2277</v>
      </c>
      <c r="AP601" s="33" t="str">
        <f>データ!S601</f>
        <v>-</v>
      </c>
      <c r="AQ601" s="35" t="s">
        <v>977</v>
      </c>
      <c r="AR601" s="34" t="s">
        <v>1260</v>
      </c>
      <c r="AS601" s="33" t="str">
        <f>データ!U601</f>
        <v>-</v>
      </c>
      <c r="AT601" s="35" t="s">
        <v>977</v>
      </c>
      <c r="AU601" s="34" t="s">
        <v>1260</v>
      </c>
      <c r="AV601" s="33" t="str">
        <f>データ!W601</f>
        <v>-</v>
      </c>
      <c r="AW601" s="35" t="s">
        <v>977</v>
      </c>
      <c r="AX601" s="34" t="s">
        <v>1260</v>
      </c>
      <c r="AY601" s="33" t="str">
        <f>データ!X601</f>
        <v>マゴニア</v>
      </c>
      <c r="AZ601" s="35" t="s">
        <v>977</v>
      </c>
      <c r="BA601" s="9" t="s">
        <v>972</v>
      </c>
    </row>
    <row r="602" spans="1:53" x14ac:dyDescent="0.15">
      <c r="A602" s="9" t="s">
        <v>969</v>
      </c>
      <c r="B602" s="9" t="s">
        <v>1392</v>
      </c>
      <c r="C602" s="32" t="str">
        <f>"./images/thumbnail/"&amp;データ!B602&amp;".jpg"</f>
        <v>./images/thumbnail/1486.jpg</v>
      </c>
      <c r="D602" s="32" t="s">
        <v>1393</v>
      </c>
      <c r="E602" s="32" t="str">
        <f>"./images/thumbnail/"&amp;データ!B602&amp;".jpg"</f>
        <v>./images/thumbnail/1486.jpg</v>
      </c>
      <c r="F602" s="32" t="s">
        <v>1064</v>
      </c>
      <c r="G602" s="32" t="s">
        <v>1260</v>
      </c>
      <c r="H602" s="32" t="str">
        <f>データ!D602</f>
        <v>カオル</v>
      </c>
      <c r="I602" s="32" t="s">
        <v>977</v>
      </c>
      <c r="J602" s="32" t="s">
        <v>1260</v>
      </c>
      <c r="K602" s="32" t="str">
        <f>データ!E602</f>
        <v>SSR</v>
      </c>
      <c r="L602" s="32" t="s">
        <v>977</v>
      </c>
      <c r="M602" s="32" t="s">
        <v>1260</v>
      </c>
      <c r="N602" s="32">
        <f>データ!F602</f>
        <v>13</v>
      </c>
      <c r="O602" s="32" t="s">
        <v>977</v>
      </c>
      <c r="P602" s="32" t="s">
        <v>1260</v>
      </c>
      <c r="Q602" s="32" t="str">
        <f>データ!G602</f>
        <v>遠</v>
      </c>
      <c r="R602" s="32" t="s">
        <v>977</v>
      </c>
      <c r="S602" s="32" t="s">
        <v>1260</v>
      </c>
      <c r="T602" s="33">
        <f>データ!H602</f>
        <v>16352</v>
      </c>
      <c r="U602" s="34" t="s">
        <v>977</v>
      </c>
      <c r="V602" s="34" t="s">
        <v>1260</v>
      </c>
      <c r="W602" s="33">
        <f>データ!I602</f>
        <v>6555</v>
      </c>
      <c r="X602" s="34" t="s">
        <v>977</v>
      </c>
      <c r="Y602" s="34" t="s">
        <v>1260</v>
      </c>
      <c r="Z602" s="33">
        <f>データ!J602</f>
        <v>4967</v>
      </c>
      <c r="AA602" s="34" t="s">
        <v>977</v>
      </c>
      <c r="AB602" s="34" t="s">
        <v>1260</v>
      </c>
      <c r="AC602" s="33" t="str">
        <f>データ!K602</f>
        <v>S-</v>
      </c>
      <c r="AD602" s="32" t="s">
        <v>977</v>
      </c>
      <c r="AE602" s="34" t="s">
        <v>1260</v>
      </c>
      <c r="AF602" s="33">
        <f>データ!L602</f>
        <v>27874</v>
      </c>
      <c r="AG602" s="34" t="s">
        <v>977</v>
      </c>
      <c r="AH602" s="34" t="s">
        <v>2273</v>
      </c>
      <c r="AI602" s="33" t="str">
        <f>データ!M602</f>
        <v>神護</v>
      </c>
      <c r="AJ602" s="9" t="s">
        <v>2274</v>
      </c>
      <c r="AK602" s="33" t="str">
        <f>データ!O602</f>
        <v>-</v>
      </c>
      <c r="AL602" s="35" t="s">
        <v>977</v>
      </c>
      <c r="AM602" s="34" t="s">
        <v>2276</v>
      </c>
      <c r="AN602" s="33" t="str">
        <f>データ!Q602</f>
        <v>アクセラレーター／真</v>
      </c>
      <c r="AO602" s="9" t="s">
        <v>2277</v>
      </c>
      <c r="AP602" s="33" t="str">
        <f>データ!S602</f>
        <v>-</v>
      </c>
      <c r="AQ602" s="35" t="s">
        <v>977</v>
      </c>
      <c r="AR602" s="34" t="s">
        <v>1260</v>
      </c>
      <c r="AS602" s="33" t="str">
        <f>データ!U602</f>
        <v>-</v>
      </c>
      <c r="AT602" s="35" t="s">
        <v>977</v>
      </c>
      <c r="AU602" s="34" t="s">
        <v>1260</v>
      </c>
      <c r="AV602" s="33" t="str">
        <f>データ!W602</f>
        <v>-</v>
      </c>
      <c r="AW602" s="35" t="s">
        <v>977</v>
      </c>
      <c r="AX602" s="34" t="s">
        <v>1260</v>
      </c>
      <c r="AY602" s="33" t="str">
        <f>データ!X602</f>
        <v>ガチャイベ</v>
      </c>
      <c r="AZ602" s="35" t="s">
        <v>977</v>
      </c>
      <c r="BA602" s="9" t="s">
        <v>972</v>
      </c>
    </row>
    <row r="603" spans="1:53" x14ac:dyDescent="0.15">
      <c r="A603" s="9" t="s">
        <v>969</v>
      </c>
      <c r="B603" s="9" t="s">
        <v>1392</v>
      </c>
      <c r="C603" s="32" t="str">
        <f>"./images/thumbnail/"&amp;データ!B603&amp;".jpg"</f>
        <v>./images/thumbnail/1484.jpg</v>
      </c>
      <c r="D603" s="32" t="s">
        <v>1393</v>
      </c>
      <c r="E603" s="32" t="str">
        <f>"./images/thumbnail/"&amp;データ!B603&amp;".jpg"</f>
        <v>./images/thumbnail/1484.jpg</v>
      </c>
      <c r="F603" s="32" t="s">
        <v>1064</v>
      </c>
      <c r="G603" s="32" t="s">
        <v>1260</v>
      </c>
      <c r="H603" s="32" t="str">
        <f>データ!D603</f>
        <v>カリーネ</v>
      </c>
      <c r="I603" s="32" t="s">
        <v>977</v>
      </c>
      <c r="J603" s="32" t="s">
        <v>1260</v>
      </c>
      <c r="K603" s="32" t="str">
        <f>データ!E603</f>
        <v>UR</v>
      </c>
      <c r="L603" s="32" t="s">
        <v>977</v>
      </c>
      <c r="M603" s="32" t="s">
        <v>1260</v>
      </c>
      <c r="N603" s="32">
        <f>データ!F603</f>
        <v>14</v>
      </c>
      <c r="O603" s="32" t="s">
        <v>977</v>
      </c>
      <c r="P603" s="32" t="s">
        <v>1260</v>
      </c>
      <c r="Q603" s="32" t="str">
        <f>データ!G603</f>
        <v>打</v>
      </c>
      <c r="R603" s="32" t="s">
        <v>977</v>
      </c>
      <c r="S603" s="32" t="s">
        <v>1260</v>
      </c>
      <c r="T603" s="33">
        <f>データ!H603</f>
        <v>22832</v>
      </c>
      <c r="U603" s="34" t="s">
        <v>977</v>
      </c>
      <c r="V603" s="34" t="s">
        <v>1260</v>
      </c>
      <c r="W603" s="33">
        <f>データ!I603</f>
        <v>6523</v>
      </c>
      <c r="X603" s="34" t="s">
        <v>977</v>
      </c>
      <c r="Y603" s="34" t="s">
        <v>1260</v>
      </c>
      <c r="Z603" s="33">
        <f>データ!J603</f>
        <v>8640</v>
      </c>
      <c r="AA603" s="34" t="s">
        <v>977</v>
      </c>
      <c r="AB603" s="34" t="s">
        <v>1260</v>
      </c>
      <c r="AC603" s="33" t="str">
        <f>データ!K603</f>
        <v>A+</v>
      </c>
      <c r="AD603" s="32" t="s">
        <v>977</v>
      </c>
      <c r="AE603" s="34" t="s">
        <v>1260</v>
      </c>
      <c r="AF603" s="33">
        <f>データ!L603</f>
        <v>37995</v>
      </c>
      <c r="AG603" s="34" t="s">
        <v>977</v>
      </c>
      <c r="AH603" s="34" t="s">
        <v>2273</v>
      </c>
      <c r="AI603" s="33" t="str">
        <f>データ!M603</f>
        <v>癒やしの光／煌</v>
      </c>
      <c r="AJ603" s="9" t="s">
        <v>2274</v>
      </c>
      <c r="AK603" s="33" t="str">
        <f>データ!O603</f>
        <v>-</v>
      </c>
      <c r="AL603" s="35" t="s">
        <v>977</v>
      </c>
      <c r="AM603" s="34" t="s">
        <v>2276</v>
      </c>
      <c r="AN603" s="33" t="str">
        <f>データ!Q603</f>
        <v>ポイントライズ／絶</v>
      </c>
      <c r="AO603" s="9" t="s">
        <v>2277</v>
      </c>
      <c r="AP603" s="33" t="str">
        <f>データ!S603</f>
        <v>-</v>
      </c>
      <c r="AQ603" s="35" t="s">
        <v>977</v>
      </c>
      <c r="AR603" s="34" t="s">
        <v>1260</v>
      </c>
      <c r="AS603" s="33" t="str">
        <f>データ!U603</f>
        <v>-</v>
      </c>
      <c r="AT603" s="35" t="s">
        <v>977</v>
      </c>
      <c r="AU603" s="34" t="s">
        <v>1260</v>
      </c>
      <c r="AV603" s="33" t="str">
        <f>データ!W603</f>
        <v>-</v>
      </c>
      <c r="AW603" s="35" t="s">
        <v>977</v>
      </c>
      <c r="AX603" s="34" t="s">
        <v>1260</v>
      </c>
      <c r="AY603" s="33" t="str">
        <f>データ!X603</f>
        <v>ガチャイベ</v>
      </c>
      <c r="AZ603" s="35" t="s">
        <v>977</v>
      </c>
      <c r="BA603" s="9" t="s">
        <v>972</v>
      </c>
    </row>
    <row r="604" spans="1:53" x14ac:dyDescent="0.15">
      <c r="A604" s="9" t="s">
        <v>969</v>
      </c>
      <c r="B604" s="9" t="s">
        <v>1392</v>
      </c>
      <c r="C604" s="32" t="str">
        <f>"./images/thumbnail/"&amp;データ!B604&amp;".jpg"</f>
        <v>./images/thumbnail/1482_b.jpg</v>
      </c>
      <c r="D604" s="32" t="s">
        <v>1393</v>
      </c>
      <c r="E604" s="32" t="str">
        <f>"./images/thumbnail/"&amp;データ!B604&amp;".jpg"</f>
        <v>./images/thumbnail/1482_b.jpg</v>
      </c>
      <c r="F604" s="32" t="s">
        <v>1064</v>
      </c>
      <c r="G604" s="32" t="s">
        <v>1260</v>
      </c>
      <c r="H604" s="32" t="str">
        <f>データ!D604</f>
        <v>シーラ</v>
      </c>
      <c r="I604" s="32" t="s">
        <v>977</v>
      </c>
      <c r="J604" s="32" t="s">
        <v>1260</v>
      </c>
      <c r="K604" s="32" t="str">
        <f>データ!E604</f>
        <v>UR</v>
      </c>
      <c r="L604" s="32" t="s">
        <v>977</v>
      </c>
      <c r="M604" s="32" t="s">
        <v>1260</v>
      </c>
      <c r="N604" s="32">
        <f>データ!F604</f>
        <v>14</v>
      </c>
      <c r="O604" s="32" t="s">
        <v>977</v>
      </c>
      <c r="P604" s="32" t="s">
        <v>1260</v>
      </c>
      <c r="Q604" s="32" t="str">
        <f>データ!G604</f>
        <v>突</v>
      </c>
      <c r="R604" s="32" t="s">
        <v>977</v>
      </c>
      <c r="S604" s="32" t="s">
        <v>1260</v>
      </c>
      <c r="T604" s="33">
        <f>データ!H604</f>
        <v>27152</v>
      </c>
      <c r="U604" s="34" t="s">
        <v>977</v>
      </c>
      <c r="V604" s="34" t="s">
        <v>1260</v>
      </c>
      <c r="W604" s="33">
        <f>データ!I604</f>
        <v>7512</v>
      </c>
      <c r="X604" s="34" t="s">
        <v>977</v>
      </c>
      <c r="Y604" s="34" t="s">
        <v>1260</v>
      </c>
      <c r="Z604" s="33">
        <f>データ!J604</f>
        <v>10551</v>
      </c>
      <c r="AA604" s="34" t="s">
        <v>977</v>
      </c>
      <c r="AB604" s="34" t="s">
        <v>1260</v>
      </c>
      <c r="AC604" s="33" t="str">
        <f>データ!K604</f>
        <v>SS4</v>
      </c>
      <c r="AD604" s="32" t="s">
        <v>977</v>
      </c>
      <c r="AE604" s="34" t="s">
        <v>1260</v>
      </c>
      <c r="AF604" s="33">
        <f>データ!L604</f>
        <v>45215</v>
      </c>
      <c r="AG604" s="34" t="s">
        <v>977</v>
      </c>
      <c r="AH604" s="34" t="s">
        <v>2273</v>
      </c>
      <c r="AI604" s="33" t="str">
        <f>データ!M604</f>
        <v>焔幻の一閃／煌</v>
      </c>
      <c r="AJ604" s="9" t="s">
        <v>2274</v>
      </c>
      <c r="AK604" s="33" t="str">
        <f>データ!O604</f>
        <v>-</v>
      </c>
      <c r="AL604" s="35" t="s">
        <v>977</v>
      </c>
      <c r="AM604" s="34" t="s">
        <v>2276</v>
      </c>
      <c r="AN604" s="33" t="str">
        <f>データ!Q604</f>
        <v>幸せのドア</v>
      </c>
      <c r="AO604" s="9" t="s">
        <v>2277</v>
      </c>
      <c r="AP604" s="33" t="str">
        <f>データ!S604</f>
        <v>-</v>
      </c>
      <c r="AQ604" s="35" t="s">
        <v>977</v>
      </c>
      <c r="AR604" s="34" t="s">
        <v>1260</v>
      </c>
      <c r="AS604" s="33" t="str">
        <f>データ!U604</f>
        <v>-</v>
      </c>
      <c r="AT604" s="35" t="s">
        <v>977</v>
      </c>
      <c r="AU604" s="34" t="s">
        <v>1260</v>
      </c>
      <c r="AV604" s="33" t="str">
        <f>データ!W604</f>
        <v>-</v>
      </c>
      <c r="AW604" s="35" t="s">
        <v>977</v>
      </c>
      <c r="AX604" s="34" t="s">
        <v>1260</v>
      </c>
      <c r="AY604" s="33" t="str">
        <f>データ!X604</f>
        <v>精鋭化ユニット／鬼謀</v>
      </c>
      <c r="AZ604" s="35" t="s">
        <v>977</v>
      </c>
      <c r="BA604" s="9" t="s">
        <v>972</v>
      </c>
    </row>
    <row r="605" spans="1:53" x14ac:dyDescent="0.15">
      <c r="A605" s="9" t="s">
        <v>969</v>
      </c>
      <c r="B605" s="9" t="s">
        <v>1392</v>
      </c>
      <c r="C605" s="32" t="str">
        <f>"./images/thumbnail/"&amp;データ!B605&amp;".jpg"</f>
        <v>./images/thumbnail/1482_a.jpg</v>
      </c>
      <c r="D605" s="32" t="s">
        <v>1393</v>
      </c>
      <c r="E605" s="32" t="str">
        <f>"./images/thumbnail/"&amp;データ!B605&amp;".jpg"</f>
        <v>./images/thumbnail/1482_a.jpg</v>
      </c>
      <c r="F605" s="32" t="s">
        <v>1064</v>
      </c>
      <c r="G605" s="32" t="s">
        <v>1260</v>
      </c>
      <c r="H605" s="32" t="str">
        <f>データ!D605</f>
        <v>シーラ</v>
      </c>
      <c r="I605" s="32" t="s">
        <v>977</v>
      </c>
      <c r="J605" s="32" t="s">
        <v>1260</v>
      </c>
      <c r="K605" s="32" t="str">
        <f>データ!E605</f>
        <v>UR</v>
      </c>
      <c r="L605" s="32" t="s">
        <v>977</v>
      </c>
      <c r="M605" s="32" t="s">
        <v>1260</v>
      </c>
      <c r="N605" s="32">
        <f>データ!F605</f>
        <v>14</v>
      </c>
      <c r="O605" s="32" t="s">
        <v>977</v>
      </c>
      <c r="P605" s="32" t="s">
        <v>1260</v>
      </c>
      <c r="Q605" s="32" t="str">
        <f>データ!G605</f>
        <v>突</v>
      </c>
      <c r="R605" s="32" t="s">
        <v>977</v>
      </c>
      <c r="S605" s="32" t="s">
        <v>1260</v>
      </c>
      <c r="T605" s="33">
        <f>データ!H605</f>
        <v>28118</v>
      </c>
      <c r="U605" s="34" t="s">
        <v>977</v>
      </c>
      <c r="V605" s="34" t="s">
        <v>1260</v>
      </c>
      <c r="W605" s="33">
        <f>データ!I605</f>
        <v>7806</v>
      </c>
      <c r="X605" s="34" t="s">
        <v>977</v>
      </c>
      <c r="Y605" s="34" t="s">
        <v>1260</v>
      </c>
      <c r="Z605" s="33">
        <f>データ!J605</f>
        <v>10908</v>
      </c>
      <c r="AA605" s="34" t="s">
        <v>977</v>
      </c>
      <c r="AB605" s="34" t="s">
        <v>1260</v>
      </c>
      <c r="AC605" s="33" t="str">
        <f>データ!K605</f>
        <v>SS4</v>
      </c>
      <c r="AD605" s="32" t="s">
        <v>977</v>
      </c>
      <c r="AE605" s="34" t="s">
        <v>1260</v>
      </c>
      <c r="AF605" s="33">
        <f>データ!L605</f>
        <v>46832</v>
      </c>
      <c r="AG605" s="34" t="s">
        <v>977</v>
      </c>
      <c r="AH605" s="34" t="s">
        <v>2273</v>
      </c>
      <c r="AI605" s="33" t="str">
        <f>データ!M605</f>
        <v>焔幻の一閃／煌＋</v>
      </c>
      <c r="AJ605" s="9" t="s">
        <v>2274</v>
      </c>
      <c r="AK605" s="33" t="str">
        <f>データ!O605</f>
        <v>-</v>
      </c>
      <c r="AL605" s="35" t="s">
        <v>977</v>
      </c>
      <c r="AM605" s="34" t="s">
        <v>2276</v>
      </c>
      <c r="AN605" s="33" t="str">
        <f>データ!Q605</f>
        <v>ランページ／絶</v>
      </c>
      <c r="AO605" s="9" t="s">
        <v>2277</v>
      </c>
      <c r="AP605" s="33" t="str">
        <f>データ!S605</f>
        <v>-</v>
      </c>
      <c r="AQ605" s="35" t="s">
        <v>977</v>
      </c>
      <c r="AR605" s="34" t="s">
        <v>1260</v>
      </c>
      <c r="AS605" s="33" t="str">
        <f>データ!U605</f>
        <v>-</v>
      </c>
      <c r="AT605" s="35" t="s">
        <v>977</v>
      </c>
      <c r="AU605" s="34" t="s">
        <v>1260</v>
      </c>
      <c r="AV605" s="33" t="str">
        <f>データ!W605</f>
        <v>-</v>
      </c>
      <c r="AW605" s="35" t="s">
        <v>977</v>
      </c>
      <c r="AX605" s="34" t="s">
        <v>1260</v>
      </c>
      <c r="AY605" s="33" t="str">
        <f>データ!X605</f>
        <v>精鋭化ユニット／神技</v>
      </c>
      <c r="AZ605" s="35" t="s">
        <v>977</v>
      </c>
      <c r="BA605" s="9" t="s">
        <v>972</v>
      </c>
    </row>
    <row r="606" spans="1:53" x14ac:dyDescent="0.15">
      <c r="A606" s="9" t="s">
        <v>969</v>
      </c>
      <c r="B606" s="9" t="s">
        <v>1392</v>
      </c>
      <c r="C606" s="32" t="str">
        <f>"./images/thumbnail/"&amp;データ!B606&amp;".jpg"</f>
        <v>./images/thumbnail/1482.jpg</v>
      </c>
      <c r="D606" s="32" t="s">
        <v>1393</v>
      </c>
      <c r="E606" s="32" t="str">
        <f>"./images/thumbnail/"&amp;データ!B606&amp;".jpg"</f>
        <v>./images/thumbnail/1482.jpg</v>
      </c>
      <c r="F606" s="32" t="s">
        <v>1064</v>
      </c>
      <c r="G606" s="32" t="s">
        <v>1260</v>
      </c>
      <c r="H606" s="32" t="str">
        <f>データ!D606</f>
        <v>シーラ</v>
      </c>
      <c r="I606" s="32" t="s">
        <v>977</v>
      </c>
      <c r="J606" s="32" t="s">
        <v>1260</v>
      </c>
      <c r="K606" s="32" t="str">
        <f>データ!E606</f>
        <v>UR</v>
      </c>
      <c r="L606" s="32" t="s">
        <v>977</v>
      </c>
      <c r="M606" s="32" t="s">
        <v>1260</v>
      </c>
      <c r="N606" s="32">
        <f>データ!F606</f>
        <v>14</v>
      </c>
      <c r="O606" s="32" t="s">
        <v>977</v>
      </c>
      <c r="P606" s="32" t="s">
        <v>1260</v>
      </c>
      <c r="Q606" s="32" t="str">
        <f>データ!G606</f>
        <v>突</v>
      </c>
      <c r="R606" s="32" t="s">
        <v>977</v>
      </c>
      <c r="S606" s="32" t="s">
        <v>1260</v>
      </c>
      <c r="T606" s="33">
        <f>データ!H606</f>
        <v>19529</v>
      </c>
      <c r="U606" s="34" t="s">
        <v>977</v>
      </c>
      <c r="V606" s="34" t="s">
        <v>1260</v>
      </c>
      <c r="W606" s="33">
        <f>データ!I606</f>
        <v>5811</v>
      </c>
      <c r="X606" s="34" t="s">
        <v>977</v>
      </c>
      <c r="Y606" s="34" t="s">
        <v>1260</v>
      </c>
      <c r="Z606" s="33">
        <f>データ!J606</f>
        <v>7128</v>
      </c>
      <c r="AA606" s="34" t="s">
        <v>977</v>
      </c>
      <c r="AB606" s="34" t="s">
        <v>1260</v>
      </c>
      <c r="AC606" s="33" t="str">
        <f>データ!K606</f>
        <v>SS+</v>
      </c>
      <c r="AD606" s="32" t="s">
        <v>977</v>
      </c>
      <c r="AE606" s="34" t="s">
        <v>1260</v>
      </c>
      <c r="AF606" s="33">
        <f>データ!L606</f>
        <v>32468</v>
      </c>
      <c r="AG606" s="34" t="s">
        <v>977</v>
      </c>
      <c r="AH606" s="34" t="s">
        <v>2273</v>
      </c>
      <c r="AI606" s="33" t="str">
        <f>データ!M606</f>
        <v>焔幻の一閃／煌</v>
      </c>
      <c r="AJ606" s="9" t="s">
        <v>2274</v>
      </c>
      <c r="AK606" s="33" t="str">
        <f>データ!O606</f>
        <v>-</v>
      </c>
      <c r="AL606" s="35" t="s">
        <v>977</v>
      </c>
      <c r="AM606" s="34" t="s">
        <v>2276</v>
      </c>
      <c r="AN606" s="33" t="str">
        <f>データ!Q606</f>
        <v>ランページ／絶</v>
      </c>
      <c r="AO606" s="9" t="s">
        <v>2277</v>
      </c>
      <c r="AP606" s="33" t="str">
        <f>データ!S606</f>
        <v>-</v>
      </c>
      <c r="AQ606" s="35" t="s">
        <v>977</v>
      </c>
      <c r="AR606" s="34" t="s">
        <v>1260</v>
      </c>
      <c r="AS606" s="33" t="str">
        <f>データ!U606</f>
        <v>-</v>
      </c>
      <c r="AT606" s="35" t="s">
        <v>977</v>
      </c>
      <c r="AU606" s="34" t="s">
        <v>1260</v>
      </c>
      <c r="AV606" s="33" t="str">
        <f>データ!W606</f>
        <v>-</v>
      </c>
      <c r="AW606" s="35" t="s">
        <v>977</v>
      </c>
      <c r="AX606" s="34" t="s">
        <v>1260</v>
      </c>
      <c r="AY606" s="33" t="str">
        <f>データ!X606</f>
        <v>ガチャイベ</v>
      </c>
      <c r="AZ606" s="35" t="s">
        <v>977</v>
      </c>
      <c r="BA606" s="9" t="s">
        <v>972</v>
      </c>
    </row>
    <row r="607" spans="1:53" x14ac:dyDescent="0.15">
      <c r="A607" s="9" t="s">
        <v>969</v>
      </c>
      <c r="B607" s="9" t="s">
        <v>1392</v>
      </c>
      <c r="C607" s="32" t="str">
        <f>"./images/thumbnail/"&amp;データ!B607&amp;".jpg"</f>
        <v>./images/thumbnail/1480.jpg</v>
      </c>
      <c r="D607" s="32" t="s">
        <v>1393</v>
      </c>
      <c r="E607" s="32" t="str">
        <f>"./images/thumbnail/"&amp;データ!B607&amp;".jpg"</f>
        <v>./images/thumbnail/1480.jpg</v>
      </c>
      <c r="F607" s="32" t="s">
        <v>1064</v>
      </c>
      <c r="G607" s="32" t="s">
        <v>1260</v>
      </c>
      <c r="H607" s="32" t="str">
        <f>データ!D607</f>
        <v>イルメリ</v>
      </c>
      <c r="I607" s="32" t="s">
        <v>977</v>
      </c>
      <c r="J607" s="32" t="s">
        <v>1260</v>
      </c>
      <c r="K607" s="32" t="str">
        <f>データ!E607</f>
        <v>SSR</v>
      </c>
      <c r="L607" s="32" t="s">
        <v>977</v>
      </c>
      <c r="M607" s="32" t="s">
        <v>1260</v>
      </c>
      <c r="N607" s="32">
        <f>データ!F607</f>
        <v>13</v>
      </c>
      <c r="O607" s="32" t="s">
        <v>977</v>
      </c>
      <c r="P607" s="32" t="s">
        <v>1260</v>
      </c>
      <c r="Q607" s="32" t="str">
        <f>データ!G607</f>
        <v>斬</v>
      </c>
      <c r="R607" s="32" t="s">
        <v>977</v>
      </c>
      <c r="S607" s="32" t="s">
        <v>1260</v>
      </c>
      <c r="T607" s="33">
        <f>データ!H607</f>
        <v>17717</v>
      </c>
      <c r="U607" s="34" t="s">
        <v>977</v>
      </c>
      <c r="V607" s="34" t="s">
        <v>1260</v>
      </c>
      <c r="W607" s="33">
        <f>データ!I607</f>
        <v>8023</v>
      </c>
      <c r="X607" s="34" t="s">
        <v>977</v>
      </c>
      <c r="Y607" s="34" t="s">
        <v>1260</v>
      </c>
      <c r="Z607" s="33">
        <f>データ!J607</f>
        <v>4598</v>
      </c>
      <c r="AA607" s="34" t="s">
        <v>977</v>
      </c>
      <c r="AB607" s="34" t="s">
        <v>1260</v>
      </c>
      <c r="AC607" s="33" t="str">
        <f>データ!K607</f>
        <v>A+</v>
      </c>
      <c r="AD607" s="32" t="s">
        <v>977</v>
      </c>
      <c r="AE607" s="34" t="s">
        <v>1260</v>
      </c>
      <c r="AF607" s="33">
        <f>データ!L607</f>
        <v>30338</v>
      </c>
      <c r="AG607" s="34" t="s">
        <v>977</v>
      </c>
      <c r="AH607" s="34" t="s">
        <v>2273</v>
      </c>
      <c r="AI607" s="33" t="str">
        <f>データ!M607</f>
        <v>対紫の突風／絶</v>
      </c>
      <c r="AJ607" s="9" t="s">
        <v>2274</v>
      </c>
      <c r="AK607" s="33" t="str">
        <f>データ!O607</f>
        <v>-</v>
      </c>
      <c r="AL607" s="35" t="s">
        <v>977</v>
      </c>
      <c r="AM607" s="34" t="s">
        <v>2276</v>
      </c>
      <c r="AN607" s="33" t="str">
        <f>データ!Q607</f>
        <v>アサルト／真</v>
      </c>
      <c r="AO607" s="9" t="s">
        <v>2277</v>
      </c>
      <c r="AP607" s="33" t="str">
        <f>データ!S607</f>
        <v>-</v>
      </c>
      <c r="AQ607" s="35" t="s">
        <v>977</v>
      </c>
      <c r="AR607" s="34" t="s">
        <v>1260</v>
      </c>
      <c r="AS607" s="33" t="str">
        <f>データ!U607</f>
        <v>-</v>
      </c>
      <c r="AT607" s="35" t="s">
        <v>977</v>
      </c>
      <c r="AU607" s="34" t="s">
        <v>1260</v>
      </c>
      <c r="AV607" s="33" t="str">
        <f>データ!W607</f>
        <v>-</v>
      </c>
      <c r="AW607" s="35" t="s">
        <v>977</v>
      </c>
      <c r="AX607" s="34" t="s">
        <v>1260</v>
      </c>
      <c r="AY607" s="33" t="str">
        <f>データ!X607</f>
        <v>ガチャイベ</v>
      </c>
      <c r="AZ607" s="35" t="s">
        <v>977</v>
      </c>
      <c r="BA607" s="9" t="s">
        <v>972</v>
      </c>
    </row>
    <row r="608" spans="1:53" x14ac:dyDescent="0.15">
      <c r="A608" s="9" t="s">
        <v>969</v>
      </c>
      <c r="B608" s="9" t="s">
        <v>1392</v>
      </c>
      <c r="C608" s="32" t="str">
        <f>"./images/thumbnail/"&amp;データ!B608&amp;".jpg"</f>
        <v>./images/thumbnail/1478.jpg</v>
      </c>
      <c r="D608" s="32" t="s">
        <v>1393</v>
      </c>
      <c r="E608" s="32" t="str">
        <f>"./images/thumbnail/"&amp;データ!B608&amp;".jpg"</f>
        <v>./images/thumbnail/1478.jpg</v>
      </c>
      <c r="F608" s="32" t="s">
        <v>1064</v>
      </c>
      <c r="G608" s="32" t="s">
        <v>1260</v>
      </c>
      <c r="H608" s="32" t="str">
        <f>データ!D608</f>
        <v>カティア</v>
      </c>
      <c r="I608" s="32" t="s">
        <v>977</v>
      </c>
      <c r="J608" s="32" t="s">
        <v>1260</v>
      </c>
      <c r="K608" s="32" t="str">
        <f>データ!E608</f>
        <v>SSR</v>
      </c>
      <c r="L608" s="32" t="s">
        <v>977</v>
      </c>
      <c r="M608" s="32" t="s">
        <v>1260</v>
      </c>
      <c r="N608" s="32">
        <f>データ!F608</f>
        <v>13</v>
      </c>
      <c r="O608" s="32" t="s">
        <v>977</v>
      </c>
      <c r="P608" s="32" t="s">
        <v>1260</v>
      </c>
      <c r="Q608" s="32" t="str">
        <f>データ!G608</f>
        <v>斬</v>
      </c>
      <c r="R608" s="32" t="s">
        <v>977</v>
      </c>
      <c r="S608" s="32" t="s">
        <v>1260</v>
      </c>
      <c r="T608" s="33">
        <f>データ!H608</f>
        <v>16329</v>
      </c>
      <c r="U608" s="34" t="s">
        <v>977</v>
      </c>
      <c r="V608" s="34" t="s">
        <v>1260</v>
      </c>
      <c r="W608" s="33">
        <f>データ!I608</f>
        <v>7514</v>
      </c>
      <c r="X608" s="34" t="s">
        <v>977</v>
      </c>
      <c r="Y608" s="34" t="s">
        <v>1260</v>
      </c>
      <c r="Z608" s="33">
        <f>データ!J608</f>
        <v>5149</v>
      </c>
      <c r="AA608" s="34" t="s">
        <v>977</v>
      </c>
      <c r="AB608" s="34" t="s">
        <v>1260</v>
      </c>
      <c r="AC608" s="33" t="str">
        <f>データ!K608</f>
        <v>A+</v>
      </c>
      <c r="AD608" s="32" t="s">
        <v>977</v>
      </c>
      <c r="AE608" s="34" t="s">
        <v>1260</v>
      </c>
      <c r="AF608" s="33">
        <f>データ!L608</f>
        <v>28992</v>
      </c>
      <c r="AG608" s="34" t="s">
        <v>977</v>
      </c>
      <c r="AH608" s="34" t="s">
        <v>2273</v>
      </c>
      <c r="AI608" s="33" t="str">
        <f>データ!M608</f>
        <v>地焔幻の一閃／絶</v>
      </c>
      <c r="AJ608" s="9" t="s">
        <v>2274</v>
      </c>
      <c r="AK608" s="33" t="str">
        <f>データ!O608</f>
        <v>-</v>
      </c>
      <c r="AL608" s="35" t="s">
        <v>977</v>
      </c>
      <c r="AM608" s="34" t="s">
        <v>2276</v>
      </c>
      <c r="AN608" s="33" t="str">
        <f>データ!Q608</f>
        <v>エースオーダー</v>
      </c>
      <c r="AO608" s="9" t="s">
        <v>2277</v>
      </c>
      <c r="AP608" s="33" t="str">
        <f>データ!S608</f>
        <v>-</v>
      </c>
      <c r="AQ608" s="35" t="s">
        <v>977</v>
      </c>
      <c r="AR608" s="34" t="s">
        <v>1260</v>
      </c>
      <c r="AS608" s="33" t="str">
        <f>データ!U608</f>
        <v>-</v>
      </c>
      <c r="AT608" s="35" t="s">
        <v>977</v>
      </c>
      <c r="AU608" s="34" t="s">
        <v>1260</v>
      </c>
      <c r="AV608" s="33" t="str">
        <f>データ!W608</f>
        <v>-</v>
      </c>
      <c r="AW608" s="35" t="s">
        <v>977</v>
      </c>
      <c r="AX608" s="34" t="s">
        <v>1260</v>
      </c>
      <c r="AY608" s="33" t="str">
        <f>データ!X608</f>
        <v>覇者の塔</v>
      </c>
      <c r="AZ608" s="35" t="s">
        <v>977</v>
      </c>
      <c r="BA608" s="9" t="s">
        <v>972</v>
      </c>
    </row>
    <row r="609" spans="1:53" x14ac:dyDescent="0.15">
      <c r="A609" s="9" t="s">
        <v>969</v>
      </c>
      <c r="B609" s="9" t="s">
        <v>1392</v>
      </c>
      <c r="C609" s="32" t="str">
        <f>"./images/thumbnail/"&amp;データ!B609&amp;".jpg"</f>
        <v>./images/thumbnail/1476.jpg</v>
      </c>
      <c r="D609" s="32" t="s">
        <v>1393</v>
      </c>
      <c r="E609" s="32" t="str">
        <f>"./images/thumbnail/"&amp;データ!B609&amp;".jpg"</f>
        <v>./images/thumbnail/1476.jpg</v>
      </c>
      <c r="F609" s="32" t="s">
        <v>1064</v>
      </c>
      <c r="G609" s="32" t="s">
        <v>1260</v>
      </c>
      <c r="H609" s="32" t="str">
        <f>データ!D609</f>
        <v>エルヴァ</v>
      </c>
      <c r="I609" s="32" t="s">
        <v>977</v>
      </c>
      <c r="J609" s="32" t="s">
        <v>1260</v>
      </c>
      <c r="K609" s="32" t="str">
        <f>データ!E609</f>
        <v>SSR</v>
      </c>
      <c r="L609" s="32" t="s">
        <v>977</v>
      </c>
      <c r="M609" s="32" t="s">
        <v>1260</v>
      </c>
      <c r="N609" s="32">
        <f>データ!F609</f>
        <v>13</v>
      </c>
      <c r="O609" s="32" t="s">
        <v>977</v>
      </c>
      <c r="P609" s="32" t="s">
        <v>1260</v>
      </c>
      <c r="Q609" s="32" t="str">
        <f>データ!G609</f>
        <v>斬</v>
      </c>
      <c r="R609" s="32" t="s">
        <v>977</v>
      </c>
      <c r="S609" s="32" t="s">
        <v>1260</v>
      </c>
      <c r="T609" s="33">
        <f>データ!H609</f>
        <v>15933</v>
      </c>
      <c r="U609" s="34" t="s">
        <v>977</v>
      </c>
      <c r="V609" s="34" t="s">
        <v>1260</v>
      </c>
      <c r="W609" s="33">
        <f>データ!I609</f>
        <v>7326</v>
      </c>
      <c r="X609" s="34" t="s">
        <v>977</v>
      </c>
      <c r="Y609" s="34" t="s">
        <v>1260</v>
      </c>
      <c r="Z609" s="33">
        <f>データ!J609</f>
        <v>5284</v>
      </c>
      <c r="AA609" s="34" t="s">
        <v>977</v>
      </c>
      <c r="AB609" s="34" t="s">
        <v>1260</v>
      </c>
      <c r="AC609" s="33" t="str">
        <f>データ!K609</f>
        <v>A+</v>
      </c>
      <c r="AD609" s="32" t="s">
        <v>977</v>
      </c>
      <c r="AE609" s="34" t="s">
        <v>1260</v>
      </c>
      <c r="AF609" s="33">
        <f>データ!L609</f>
        <v>28543</v>
      </c>
      <c r="AG609" s="34" t="s">
        <v>977</v>
      </c>
      <c r="AH609" s="34" t="s">
        <v>2273</v>
      </c>
      <c r="AI609" s="33" t="str">
        <f>データ!M609</f>
        <v>猛毒の言霊／絶</v>
      </c>
      <c r="AJ609" s="9" t="s">
        <v>2274</v>
      </c>
      <c r="AK609" s="33" t="str">
        <f>データ!O609</f>
        <v>-</v>
      </c>
      <c r="AL609" s="35" t="s">
        <v>977</v>
      </c>
      <c r="AM609" s="34" t="s">
        <v>2276</v>
      </c>
      <c r="AN609" s="33" t="str">
        <f>データ!Q609</f>
        <v>カーズ</v>
      </c>
      <c r="AO609" s="9" t="s">
        <v>2277</v>
      </c>
      <c r="AP609" s="33" t="str">
        <f>データ!S609</f>
        <v>-</v>
      </c>
      <c r="AQ609" s="35" t="s">
        <v>977</v>
      </c>
      <c r="AR609" s="34" t="s">
        <v>1260</v>
      </c>
      <c r="AS609" s="33" t="str">
        <f>データ!U609</f>
        <v>-</v>
      </c>
      <c r="AT609" s="35" t="s">
        <v>977</v>
      </c>
      <c r="AU609" s="34" t="s">
        <v>1260</v>
      </c>
      <c r="AV609" s="33" t="str">
        <f>データ!W609</f>
        <v>-</v>
      </c>
      <c r="AW609" s="35" t="s">
        <v>977</v>
      </c>
      <c r="AX609" s="34" t="s">
        <v>1260</v>
      </c>
      <c r="AY609" s="33" t="str">
        <f>データ!X609</f>
        <v>常設</v>
      </c>
      <c r="AZ609" s="35" t="s">
        <v>977</v>
      </c>
      <c r="BA609" s="9" t="s">
        <v>972</v>
      </c>
    </row>
    <row r="610" spans="1:53" x14ac:dyDescent="0.15">
      <c r="A610" s="9" t="s">
        <v>969</v>
      </c>
      <c r="B610" s="9" t="s">
        <v>1392</v>
      </c>
      <c r="C610" s="32" t="str">
        <f>"./images/thumbnail/"&amp;データ!B610&amp;".jpg"</f>
        <v>./images/thumbnail/1474.jpg</v>
      </c>
      <c r="D610" s="32" t="s">
        <v>1393</v>
      </c>
      <c r="E610" s="32" t="str">
        <f>"./images/thumbnail/"&amp;データ!B610&amp;".jpg"</f>
        <v>./images/thumbnail/1474.jpg</v>
      </c>
      <c r="F610" s="32" t="s">
        <v>1064</v>
      </c>
      <c r="G610" s="32" t="s">
        <v>1260</v>
      </c>
      <c r="H610" s="32" t="str">
        <f>データ!D610</f>
        <v>サリア</v>
      </c>
      <c r="I610" s="32" t="s">
        <v>977</v>
      </c>
      <c r="J610" s="32" t="s">
        <v>1260</v>
      </c>
      <c r="K610" s="32" t="str">
        <f>データ!E610</f>
        <v>SSR</v>
      </c>
      <c r="L610" s="32" t="s">
        <v>977</v>
      </c>
      <c r="M610" s="32" t="s">
        <v>1260</v>
      </c>
      <c r="N610" s="32">
        <f>データ!F610</f>
        <v>13</v>
      </c>
      <c r="O610" s="32" t="s">
        <v>977</v>
      </c>
      <c r="P610" s="32" t="s">
        <v>1260</v>
      </c>
      <c r="Q610" s="32" t="str">
        <f>データ!G610</f>
        <v>遠</v>
      </c>
      <c r="R610" s="32" t="s">
        <v>977</v>
      </c>
      <c r="S610" s="32" t="s">
        <v>1260</v>
      </c>
      <c r="T610" s="33">
        <f>データ!H610</f>
        <v>16463</v>
      </c>
      <c r="U610" s="34" t="s">
        <v>977</v>
      </c>
      <c r="V610" s="34" t="s">
        <v>1260</v>
      </c>
      <c r="W610" s="33">
        <f>データ!I610</f>
        <v>6782</v>
      </c>
      <c r="X610" s="34" t="s">
        <v>977</v>
      </c>
      <c r="Y610" s="34" t="s">
        <v>1260</v>
      </c>
      <c r="Z610" s="33">
        <f>データ!J610</f>
        <v>4635</v>
      </c>
      <c r="AA610" s="34" t="s">
        <v>977</v>
      </c>
      <c r="AB610" s="34" t="s">
        <v>1260</v>
      </c>
      <c r="AC610" s="33" t="str">
        <f>データ!K610</f>
        <v>S-</v>
      </c>
      <c r="AD610" s="32" t="s">
        <v>977</v>
      </c>
      <c r="AE610" s="34" t="s">
        <v>1260</v>
      </c>
      <c r="AF610" s="33">
        <f>データ!L610</f>
        <v>27880</v>
      </c>
      <c r="AG610" s="34" t="s">
        <v>977</v>
      </c>
      <c r="AH610" s="34" t="s">
        <v>2273</v>
      </c>
      <c r="AI610" s="33" t="str">
        <f>データ!M610</f>
        <v>暗闇の言霊／絶</v>
      </c>
      <c r="AJ610" s="9" t="s">
        <v>2274</v>
      </c>
      <c r="AK610" s="33" t="str">
        <f>データ!O610</f>
        <v>-</v>
      </c>
      <c r="AL610" s="35" t="s">
        <v>977</v>
      </c>
      <c r="AM610" s="34" t="s">
        <v>2276</v>
      </c>
      <c r="AN610" s="33" t="str">
        <f>データ!Q610</f>
        <v>ステルス／真</v>
      </c>
      <c r="AO610" s="9" t="s">
        <v>2277</v>
      </c>
      <c r="AP610" s="33" t="str">
        <f>データ!S610</f>
        <v>-</v>
      </c>
      <c r="AQ610" s="35" t="s">
        <v>977</v>
      </c>
      <c r="AR610" s="34" t="s">
        <v>1260</v>
      </c>
      <c r="AS610" s="33" t="str">
        <f>データ!U610</f>
        <v>-</v>
      </c>
      <c r="AT610" s="35" t="s">
        <v>977</v>
      </c>
      <c r="AU610" s="34" t="s">
        <v>1260</v>
      </c>
      <c r="AV610" s="33" t="str">
        <f>データ!W610</f>
        <v>-</v>
      </c>
      <c r="AW610" s="35" t="s">
        <v>977</v>
      </c>
      <c r="AX610" s="34" t="s">
        <v>1260</v>
      </c>
      <c r="AY610" s="33" t="str">
        <f>データ!X610</f>
        <v>常設</v>
      </c>
      <c r="AZ610" s="35" t="s">
        <v>977</v>
      </c>
      <c r="BA610" s="9" t="s">
        <v>972</v>
      </c>
    </row>
    <row r="611" spans="1:53" x14ac:dyDescent="0.15">
      <c r="A611" s="9" t="s">
        <v>969</v>
      </c>
      <c r="B611" s="9" t="s">
        <v>1392</v>
      </c>
      <c r="C611" s="32" t="str">
        <f>"./images/thumbnail/"&amp;データ!B611&amp;".jpg"</f>
        <v>./images/thumbnail/1472.jpg</v>
      </c>
      <c r="D611" s="32" t="s">
        <v>1393</v>
      </c>
      <c r="E611" s="32" t="str">
        <f>"./images/thumbnail/"&amp;データ!B611&amp;".jpg"</f>
        <v>./images/thumbnail/1472.jpg</v>
      </c>
      <c r="F611" s="32" t="s">
        <v>1064</v>
      </c>
      <c r="G611" s="32" t="s">
        <v>1260</v>
      </c>
      <c r="H611" s="32" t="str">
        <f>データ!D611</f>
        <v>ロイ</v>
      </c>
      <c r="I611" s="32" t="s">
        <v>977</v>
      </c>
      <c r="J611" s="32" t="s">
        <v>1260</v>
      </c>
      <c r="K611" s="32" t="str">
        <f>データ!E611</f>
        <v>SSR</v>
      </c>
      <c r="L611" s="32" t="s">
        <v>977</v>
      </c>
      <c r="M611" s="32" t="s">
        <v>1260</v>
      </c>
      <c r="N611" s="32">
        <f>データ!F611</f>
        <v>13</v>
      </c>
      <c r="O611" s="32" t="s">
        <v>977</v>
      </c>
      <c r="P611" s="32" t="s">
        <v>1260</v>
      </c>
      <c r="Q611" s="32" t="str">
        <f>データ!G611</f>
        <v>遠</v>
      </c>
      <c r="R611" s="32" t="s">
        <v>977</v>
      </c>
      <c r="S611" s="32" t="s">
        <v>1260</v>
      </c>
      <c r="T611" s="33">
        <f>データ!H611</f>
        <v>17251</v>
      </c>
      <c r="U611" s="34" t="s">
        <v>977</v>
      </c>
      <c r="V611" s="34" t="s">
        <v>1260</v>
      </c>
      <c r="W611" s="33">
        <f>データ!I611</f>
        <v>6019</v>
      </c>
      <c r="X611" s="34" t="s">
        <v>977</v>
      </c>
      <c r="Y611" s="34" t="s">
        <v>1260</v>
      </c>
      <c r="Z611" s="33">
        <f>データ!J611</f>
        <v>4955</v>
      </c>
      <c r="AA611" s="34" t="s">
        <v>977</v>
      </c>
      <c r="AB611" s="34" t="s">
        <v>1260</v>
      </c>
      <c r="AC611" s="33" t="str">
        <f>データ!K611</f>
        <v>S-</v>
      </c>
      <c r="AD611" s="32" t="s">
        <v>977</v>
      </c>
      <c r="AE611" s="34" t="s">
        <v>1260</v>
      </c>
      <c r="AF611" s="33">
        <f>データ!L611</f>
        <v>28225</v>
      </c>
      <c r="AG611" s="34" t="s">
        <v>977</v>
      </c>
      <c r="AH611" s="34" t="s">
        <v>2273</v>
      </c>
      <c r="AI611" s="33" t="str">
        <f>データ!M611</f>
        <v>地幻射の五連撃</v>
      </c>
      <c r="AJ611" s="9" t="s">
        <v>2274</v>
      </c>
      <c r="AK611" s="33" t="str">
        <f>データ!O611</f>
        <v>-</v>
      </c>
      <c r="AL611" s="35" t="s">
        <v>977</v>
      </c>
      <c r="AM611" s="34" t="s">
        <v>2276</v>
      </c>
      <c r="AN611" s="33" t="str">
        <f>データ!Q611</f>
        <v>アサルトオーダー</v>
      </c>
      <c r="AO611" s="9" t="s">
        <v>2277</v>
      </c>
      <c r="AP611" s="33" t="str">
        <f>データ!S611</f>
        <v>-</v>
      </c>
      <c r="AQ611" s="35" t="s">
        <v>977</v>
      </c>
      <c r="AR611" s="34" t="s">
        <v>1260</v>
      </c>
      <c r="AS611" s="33" t="str">
        <f>データ!U611</f>
        <v>-</v>
      </c>
      <c r="AT611" s="35" t="s">
        <v>977</v>
      </c>
      <c r="AU611" s="34" t="s">
        <v>1260</v>
      </c>
      <c r="AV611" s="33" t="str">
        <f>データ!W611</f>
        <v>-</v>
      </c>
      <c r="AW611" s="35" t="s">
        <v>977</v>
      </c>
      <c r="AX611" s="34" t="s">
        <v>1260</v>
      </c>
      <c r="AY611" s="33" t="str">
        <f>データ!X611</f>
        <v>常設</v>
      </c>
      <c r="AZ611" s="35" t="s">
        <v>977</v>
      </c>
      <c r="BA611" s="9" t="s">
        <v>972</v>
      </c>
    </row>
    <row r="612" spans="1:53" x14ac:dyDescent="0.15">
      <c r="A612" s="9" t="s">
        <v>969</v>
      </c>
      <c r="B612" s="9" t="s">
        <v>1392</v>
      </c>
      <c r="C612" s="32" t="str">
        <f>"./images/thumbnail/"&amp;データ!B612&amp;".jpg"</f>
        <v>./images/thumbnail/1470.jpg</v>
      </c>
      <c r="D612" s="32" t="s">
        <v>1393</v>
      </c>
      <c r="E612" s="32" t="str">
        <f>"./images/thumbnail/"&amp;データ!B612&amp;".jpg"</f>
        <v>./images/thumbnail/1470.jpg</v>
      </c>
      <c r="F612" s="32" t="s">
        <v>1064</v>
      </c>
      <c r="G612" s="32" t="s">
        <v>1260</v>
      </c>
      <c r="H612" s="32" t="str">
        <f>データ!D612</f>
        <v>テレジア</v>
      </c>
      <c r="I612" s="32" t="s">
        <v>977</v>
      </c>
      <c r="J612" s="32" t="s">
        <v>1260</v>
      </c>
      <c r="K612" s="32" t="str">
        <f>データ!E612</f>
        <v>UR</v>
      </c>
      <c r="L612" s="32" t="s">
        <v>977</v>
      </c>
      <c r="M612" s="32" t="s">
        <v>1260</v>
      </c>
      <c r="N612" s="32">
        <f>データ!F612</f>
        <v>14</v>
      </c>
      <c r="O612" s="32" t="s">
        <v>977</v>
      </c>
      <c r="P612" s="32" t="s">
        <v>1260</v>
      </c>
      <c r="Q612" s="32" t="str">
        <f>データ!G612</f>
        <v>突</v>
      </c>
      <c r="R612" s="32" t="s">
        <v>977</v>
      </c>
      <c r="S612" s="32" t="s">
        <v>1260</v>
      </c>
      <c r="T612" s="33">
        <f>データ!H612</f>
        <v>19292</v>
      </c>
      <c r="U612" s="34" t="s">
        <v>977</v>
      </c>
      <c r="V612" s="34" t="s">
        <v>1260</v>
      </c>
      <c r="W612" s="33">
        <f>データ!I612</f>
        <v>5722</v>
      </c>
      <c r="X612" s="34" t="s">
        <v>977</v>
      </c>
      <c r="Y612" s="34" t="s">
        <v>1260</v>
      </c>
      <c r="Z612" s="33">
        <f>データ!J612</f>
        <v>7207</v>
      </c>
      <c r="AA612" s="34" t="s">
        <v>977</v>
      </c>
      <c r="AB612" s="34" t="s">
        <v>1260</v>
      </c>
      <c r="AC612" s="33" t="str">
        <f>データ!K612</f>
        <v>SS+</v>
      </c>
      <c r="AD612" s="32" t="s">
        <v>977</v>
      </c>
      <c r="AE612" s="34" t="s">
        <v>1260</v>
      </c>
      <c r="AF612" s="33">
        <f>データ!L612</f>
        <v>32221</v>
      </c>
      <c r="AG612" s="34" t="s">
        <v>977</v>
      </c>
      <c r="AH612" s="34" t="s">
        <v>2273</v>
      </c>
      <c r="AI612" s="33" t="str">
        <f>データ!M612</f>
        <v>覆滅の焔</v>
      </c>
      <c r="AJ612" s="9" t="s">
        <v>2274</v>
      </c>
      <c r="AK612" s="33" t="str">
        <f>データ!O612</f>
        <v>-</v>
      </c>
      <c r="AL612" s="35" t="s">
        <v>977</v>
      </c>
      <c r="AM612" s="34" t="s">
        <v>2276</v>
      </c>
      <c r="AN612" s="33" t="str">
        <f>データ!Q612</f>
        <v>オラクル／絶</v>
      </c>
      <c r="AO612" s="9" t="s">
        <v>2277</v>
      </c>
      <c r="AP612" s="33" t="str">
        <f>データ!S612</f>
        <v>-</v>
      </c>
      <c r="AQ612" s="35" t="s">
        <v>977</v>
      </c>
      <c r="AR612" s="34" t="s">
        <v>1260</v>
      </c>
      <c r="AS612" s="33" t="str">
        <f>データ!U612</f>
        <v>-</v>
      </c>
      <c r="AT612" s="35" t="s">
        <v>977</v>
      </c>
      <c r="AU612" s="34" t="s">
        <v>1260</v>
      </c>
      <c r="AV612" s="33" t="str">
        <f>データ!W612</f>
        <v>-</v>
      </c>
      <c r="AW612" s="35" t="s">
        <v>977</v>
      </c>
      <c r="AX612" s="34" t="s">
        <v>1260</v>
      </c>
      <c r="AY612" s="33" t="str">
        <f>データ!X612</f>
        <v>常設</v>
      </c>
      <c r="AZ612" s="35" t="s">
        <v>977</v>
      </c>
      <c r="BA612" s="9" t="s">
        <v>972</v>
      </c>
    </row>
    <row r="613" spans="1:53" x14ac:dyDescent="0.15">
      <c r="A613" s="9" t="s">
        <v>969</v>
      </c>
      <c r="B613" s="9" t="s">
        <v>1392</v>
      </c>
      <c r="C613" s="32" t="str">
        <f>"./images/thumbnail/"&amp;データ!B613&amp;".jpg"</f>
        <v>./images/thumbnail/1468.jpg</v>
      </c>
      <c r="D613" s="32" t="s">
        <v>1393</v>
      </c>
      <c r="E613" s="32" t="str">
        <f>"./images/thumbnail/"&amp;データ!B613&amp;".jpg"</f>
        <v>./images/thumbnail/1468.jpg</v>
      </c>
      <c r="F613" s="32" t="s">
        <v>1064</v>
      </c>
      <c r="G613" s="32" t="s">
        <v>1260</v>
      </c>
      <c r="H613" s="32" t="str">
        <f>データ!D613</f>
        <v>ルギス</v>
      </c>
      <c r="I613" s="32" t="s">
        <v>977</v>
      </c>
      <c r="J613" s="32" t="s">
        <v>1260</v>
      </c>
      <c r="K613" s="32" t="str">
        <f>データ!E613</f>
        <v>UR</v>
      </c>
      <c r="L613" s="32" t="s">
        <v>977</v>
      </c>
      <c r="M613" s="32" t="s">
        <v>1260</v>
      </c>
      <c r="N613" s="32">
        <f>データ!F613</f>
        <v>14</v>
      </c>
      <c r="O613" s="32" t="s">
        <v>977</v>
      </c>
      <c r="P613" s="32" t="s">
        <v>1260</v>
      </c>
      <c r="Q613" s="32" t="str">
        <f>データ!G613</f>
        <v>斬</v>
      </c>
      <c r="R613" s="32" t="s">
        <v>977</v>
      </c>
      <c r="S613" s="32" t="s">
        <v>1260</v>
      </c>
      <c r="T613" s="33">
        <f>データ!H613</f>
        <v>17359</v>
      </c>
      <c r="U613" s="34" t="s">
        <v>977</v>
      </c>
      <c r="V613" s="34" t="s">
        <v>1260</v>
      </c>
      <c r="W613" s="33">
        <f>データ!I613</f>
        <v>7981</v>
      </c>
      <c r="X613" s="34" t="s">
        <v>977</v>
      </c>
      <c r="Y613" s="34" t="s">
        <v>1260</v>
      </c>
      <c r="Z613" s="33">
        <f>データ!J613</f>
        <v>6292</v>
      </c>
      <c r="AA613" s="34" t="s">
        <v>977</v>
      </c>
      <c r="AB613" s="34" t="s">
        <v>1260</v>
      </c>
      <c r="AC613" s="33" t="str">
        <f>データ!K613</f>
        <v>S</v>
      </c>
      <c r="AD613" s="32" t="s">
        <v>977</v>
      </c>
      <c r="AE613" s="34" t="s">
        <v>1260</v>
      </c>
      <c r="AF613" s="33">
        <f>データ!L613</f>
        <v>31632</v>
      </c>
      <c r="AG613" s="34" t="s">
        <v>977</v>
      </c>
      <c r="AH613" s="34" t="s">
        <v>2273</v>
      </c>
      <c r="AI613" s="33" t="str">
        <f>データ!M613</f>
        <v>孤狼絶吼</v>
      </c>
      <c r="AJ613" s="9" t="s">
        <v>2274</v>
      </c>
      <c r="AK613" s="33" t="str">
        <f>データ!O613</f>
        <v>-</v>
      </c>
      <c r="AL613" s="35" t="s">
        <v>977</v>
      </c>
      <c r="AM613" s="34" t="s">
        <v>2276</v>
      </c>
      <c r="AN613" s="33" t="str">
        <f>データ!Q613</f>
        <v>エース／絶</v>
      </c>
      <c r="AO613" s="9" t="s">
        <v>2277</v>
      </c>
      <c r="AP613" s="33" t="str">
        <f>データ!S613</f>
        <v>-</v>
      </c>
      <c r="AQ613" s="35" t="s">
        <v>977</v>
      </c>
      <c r="AR613" s="34" t="s">
        <v>1260</v>
      </c>
      <c r="AS613" s="33" t="str">
        <f>データ!U613</f>
        <v>-</v>
      </c>
      <c r="AT613" s="35" t="s">
        <v>977</v>
      </c>
      <c r="AU613" s="34" t="s">
        <v>1260</v>
      </c>
      <c r="AV613" s="33" t="str">
        <f>データ!W613</f>
        <v>-</v>
      </c>
      <c r="AW613" s="35" t="s">
        <v>977</v>
      </c>
      <c r="AX613" s="34" t="s">
        <v>1260</v>
      </c>
      <c r="AY613" s="33" t="str">
        <f>データ!X613</f>
        <v>常設</v>
      </c>
      <c r="AZ613" s="35" t="s">
        <v>977</v>
      </c>
      <c r="BA613" s="9" t="s">
        <v>972</v>
      </c>
    </row>
    <row r="614" spans="1:53" x14ac:dyDescent="0.15">
      <c r="A614" s="9" t="s">
        <v>969</v>
      </c>
      <c r="B614" s="9" t="s">
        <v>1392</v>
      </c>
      <c r="C614" s="32" t="str">
        <f>"./images/thumbnail/"&amp;データ!B614&amp;".jpg"</f>
        <v>./images/thumbnail/1466.jpg</v>
      </c>
      <c r="D614" s="32" t="s">
        <v>1393</v>
      </c>
      <c r="E614" s="32" t="str">
        <f>"./images/thumbnail/"&amp;データ!B614&amp;".jpg"</f>
        <v>./images/thumbnail/1466.jpg</v>
      </c>
      <c r="F614" s="32" t="s">
        <v>1064</v>
      </c>
      <c r="G614" s="32" t="s">
        <v>1260</v>
      </c>
      <c r="H614" s="32" t="str">
        <f>データ!D614</f>
        <v>ティッキー</v>
      </c>
      <c r="I614" s="32" t="s">
        <v>977</v>
      </c>
      <c r="J614" s="32" t="s">
        <v>1260</v>
      </c>
      <c r="K614" s="32" t="str">
        <f>データ!E614</f>
        <v>SSR</v>
      </c>
      <c r="L614" s="32" t="s">
        <v>977</v>
      </c>
      <c r="M614" s="32" t="s">
        <v>1260</v>
      </c>
      <c r="N614" s="32">
        <f>データ!F614</f>
        <v>13</v>
      </c>
      <c r="O614" s="32" t="s">
        <v>977</v>
      </c>
      <c r="P614" s="32" t="s">
        <v>1260</v>
      </c>
      <c r="Q614" s="32" t="str">
        <f>データ!G614</f>
        <v>突</v>
      </c>
      <c r="R614" s="32" t="s">
        <v>977</v>
      </c>
      <c r="S614" s="32" t="s">
        <v>1260</v>
      </c>
      <c r="T614" s="33">
        <f>データ!H614</f>
        <v>16597</v>
      </c>
      <c r="U614" s="34" t="s">
        <v>977</v>
      </c>
      <c r="V614" s="34" t="s">
        <v>1260</v>
      </c>
      <c r="W614" s="33">
        <f>データ!I614</f>
        <v>5828</v>
      </c>
      <c r="X614" s="34" t="s">
        <v>977</v>
      </c>
      <c r="Y614" s="34" t="s">
        <v>1260</v>
      </c>
      <c r="Z614" s="33">
        <f>データ!J614</f>
        <v>5787</v>
      </c>
      <c r="AA614" s="34" t="s">
        <v>977</v>
      </c>
      <c r="AB614" s="34" t="s">
        <v>1260</v>
      </c>
      <c r="AC614" s="33" t="str">
        <f>データ!K614</f>
        <v>SS-</v>
      </c>
      <c r="AD614" s="32" t="s">
        <v>977</v>
      </c>
      <c r="AE614" s="34" t="s">
        <v>1260</v>
      </c>
      <c r="AF614" s="33">
        <f>データ!L614</f>
        <v>28212</v>
      </c>
      <c r="AG614" s="34" t="s">
        <v>977</v>
      </c>
      <c r="AH614" s="34" t="s">
        <v>2273</v>
      </c>
      <c r="AI614" s="33" t="str">
        <f>データ!M614</f>
        <v>破天の四連撃／真</v>
      </c>
      <c r="AJ614" s="9" t="s">
        <v>2274</v>
      </c>
      <c r="AK614" s="33" t="str">
        <f>データ!O614</f>
        <v>-</v>
      </c>
      <c r="AL614" s="35" t="s">
        <v>977</v>
      </c>
      <c r="AM614" s="34" t="s">
        <v>2276</v>
      </c>
      <c r="AN614" s="33" t="str">
        <f>データ!Q614</f>
        <v>リザレクション／真</v>
      </c>
      <c r="AO614" s="9" t="s">
        <v>2277</v>
      </c>
      <c r="AP614" s="33" t="str">
        <f>データ!S614</f>
        <v>-</v>
      </c>
      <c r="AQ614" s="35" t="s">
        <v>977</v>
      </c>
      <c r="AR614" s="34" t="s">
        <v>1260</v>
      </c>
      <c r="AS614" s="33" t="str">
        <f>データ!U614</f>
        <v>-</v>
      </c>
      <c r="AT614" s="35" t="s">
        <v>977</v>
      </c>
      <c r="AU614" s="34" t="s">
        <v>1260</v>
      </c>
      <c r="AV614" s="33" t="str">
        <f>データ!W614</f>
        <v>-</v>
      </c>
      <c r="AW614" s="35" t="s">
        <v>977</v>
      </c>
      <c r="AX614" s="34" t="s">
        <v>1260</v>
      </c>
      <c r="AY614" s="33" t="str">
        <f>データ!X614</f>
        <v>メダル</v>
      </c>
      <c r="AZ614" s="35" t="s">
        <v>977</v>
      </c>
      <c r="BA614" s="9" t="s">
        <v>972</v>
      </c>
    </row>
    <row r="615" spans="1:53" x14ac:dyDescent="0.15">
      <c r="A615" s="9" t="s">
        <v>969</v>
      </c>
      <c r="B615" s="9" t="s">
        <v>1392</v>
      </c>
      <c r="C615" s="32" t="str">
        <f>"./images/thumbnail/"&amp;データ!B615&amp;".jpg"</f>
        <v>./images/thumbnail/1464.jpg</v>
      </c>
      <c r="D615" s="32" t="s">
        <v>1393</v>
      </c>
      <c r="E615" s="32" t="str">
        <f>"./images/thumbnail/"&amp;データ!B615&amp;".jpg"</f>
        <v>./images/thumbnail/1464.jpg</v>
      </c>
      <c r="F615" s="32" t="s">
        <v>1064</v>
      </c>
      <c r="G615" s="32" t="s">
        <v>1260</v>
      </c>
      <c r="H615" s="32" t="str">
        <f>データ!D615</f>
        <v>ブラン</v>
      </c>
      <c r="I615" s="32" t="s">
        <v>977</v>
      </c>
      <c r="J615" s="32" t="s">
        <v>1260</v>
      </c>
      <c r="K615" s="32" t="str">
        <f>データ!E615</f>
        <v>SSR</v>
      </c>
      <c r="L615" s="32" t="s">
        <v>977</v>
      </c>
      <c r="M615" s="32" t="s">
        <v>1260</v>
      </c>
      <c r="N615" s="32">
        <f>データ!F615</f>
        <v>13</v>
      </c>
      <c r="O615" s="32" t="s">
        <v>977</v>
      </c>
      <c r="P615" s="32" t="s">
        <v>1260</v>
      </c>
      <c r="Q615" s="32" t="str">
        <f>データ!G615</f>
        <v>斬</v>
      </c>
      <c r="R615" s="32" t="s">
        <v>977</v>
      </c>
      <c r="S615" s="32" t="s">
        <v>1260</v>
      </c>
      <c r="T615" s="33">
        <f>データ!H615</f>
        <v>17485</v>
      </c>
      <c r="U615" s="34" t="s">
        <v>977</v>
      </c>
      <c r="V615" s="34" t="s">
        <v>1260</v>
      </c>
      <c r="W615" s="33">
        <f>データ!I615</f>
        <v>6824</v>
      </c>
      <c r="X615" s="34" t="s">
        <v>977</v>
      </c>
      <c r="Y615" s="34" t="s">
        <v>1260</v>
      </c>
      <c r="Z615" s="33">
        <f>データ!J615</f>
        <v>5071</v>
      </c>
      <c r="AA615" s="34" t="s">
        <v>977</v>
      </c>
      <c r="AB615" s="34" t="s">
        <v>1260</v>
      </c>
      <c r="AC615" s="33" t="str">
        <f>データ!K615</f>
        <v>A+</v>
      </c>
      <c r="AD615" s="32" t="s">
        <v>977</v>
      </c>
      <c r="AE615" s="34" t="s">
        <v>1260</v>
      </c>
      <c r="AF615" s="33">
        <f>データ!L615</f>
        <v>29380</v>
      </c>
      <c r="AG615" s="34" t="s">
        <v>977</v>
      </c>
      <c r="AH615" s="34" t="s">
        <v>2273</v>
      </c>
      <c r="AI615" s="33" t="str">
        <f>データ!M615</f>
        <v>地雷幻の一撃／絶</v>
      </c>
      <c r="AJ615" s="9" t="s">
        <v>2274</v>
      </c>
      <c r="AK615" s="33" t="str">
        <f>データ!O615</f>
        <v>-</v>
      </c>
      <c r="AL615" s="35" t="s">
        <v>977</v>
      </c>
      <c r="AM615" s="34" t="s">
        <v>2276</v>
      </c>
      <c r="AN615" s="33" t="str">
        <f>データ!Q615</f>
        <v>ジャガーノート／真</v>
      </c>
      <c r="AO615" s="9" t="s">
        <v>2277</v>
      </c>
      <c r="AP615" s="33" t="str">
        <f>データ!S615</f>
        <v>-</v>
      </c>
      <c r="AQ615" s="35" t="s">
        <v>977</v>
      </c>
      <c r="AR615" s="34" t="s">
        <v>1260</v>
      </c>
      <c r="AS615" s="33" t="str">
        <f>データ!U615</f>
        <v>-</v>
      </c>
      <c r="AT615" s="35" t="s">
        <v>977</v>
      </c>
      <c r="AU615" s="34" t="s">
        <v>1260</v>
      </c>
      <c r="AV615" s="33" t="str">
        <f>データ!W615</f>
        <v>-</v>
      </c>
      <c r="AW615" s="35" t="s">
        <v>977</v>
      </c>
      <c r="AX615" s="34" t="s">
        <v>1260</v>
      </c>
      <c r="AY615" s="33" t="str">
        <f>データ!X615</f>
        <v>魔女の追憶イベ</v>
      </c>
      <c r="AZ615" s="35" t="s">
        <v>977</v>
      </c>
      <c r="BA615" s="9" t="s">
        <v>972</v>
      </c>
    </row>
    <row r="616" spans="1:53" x14ac:dyDescent="0.15">
      <c r="A616" s="9" t="s">
        <v>969</v>
      </c>
      <c r="B616" s="9" t="s">
        <v>1392</v>
      </c>
      <c r="C616" s="32" t="str">
        <f>"./images/thumbnail/"&amp;データ!B616&amp;".jpg"</f>
        <v>./images/thumbnail/1459.jpg</v>
      </c>
      <c r="D616" s="32" t="s">
        <v>1393</v>
      </c>
      <c r="E616" s="32" t="str">
        <f>"./images/thumbnail/"&amp;データ!B616&amp;".jpg"</f>
        <v>./images/thumbnail/1459.jpg</v>
      </c>
      <c r="F616" s="32" t="s">
        <v>1064</v>
      </c>
      <c r="G616" s="32" t="s">
        <v>1260</v>
      </c>
      <c r="H616" s="32" t="str">
        <f>データ!D616</f>
        <v>デルトロ</v>
      </c>
      <c r="I616" s="32" t="s">
        <v>977</v>
      </c>
      <c r="J616" s="32" t="s">
        <v>1260</v>
      </c>
      <c r="K616" s="32" t="str">
        <f>データ!E616</f>
        <v>SSR</v>
      </c>
      <c r="L616" s="32" t="s">
        <v>977</v>
      </c>
      <c r="M616" s="32" t="s">
        <v>1260</v>
      </c>
      <c r="N616" s="32">
        <f>データ!F616</f>
        <v>13</v>
      </c>
      <c r="O616" s="32" t="s">
        <v>977</v>
      </c>
      <c r="P616" s="32" t="s">
        <v>1260</v>
      </c>
      <c r="Q616" s="32" t="str">
        <f>データ!G616</f>
        <v>遠</v>
      </c>
      <c r="R616" s="32" t="s">
        <v>977</v>
      </c>
      <c r="S616" s="32" t="s">
        <v>1260</v>
      </c>
      <c r="T616" s="33">
        <f>データ!H616</f>
        <v>18885</v>
      </c>
      <c r="U616" s="34" t="s">
        <v>977</v>
      </c>
      <c r="V616" s="34" t="s">
        <v>1260</v>
      </c>
      <c r="W616" s="33">
        <f>データ!I616</f>
        <v>6590</v>
      </c>
      <c r="X616" s="34" t="s">
        <v>977</v>
      </c>
      <c r="Y616" s="34" t="s">
        <v>1260</v>
      </c>
      <c r="Z616" s="33">
        <f>データ!J616</f>
        <v>4301</v>
      </c>
      <c r="AA616" s="34" t="s">
        <v>977</v>
      </c>
      <c r="AB616" s="34" t="s">
        <v>1260</v>
      </c>
      <c r="AC616" s="33" t="str">
        <f>データ!K616</f>
        <v>S-</v>
      </c>
      <c r="AD616" s="32" t="s">
        <v>977</v>
      </c>
      <c r="AE616" s="34" t="s">
        <v>1260</v>
      </c>
      <c r="AF616" s="33">
        <f>データ!L616</f>
        <v>29776</v>
      </c>
      <c r="AG616" s="34" t="s">
        <v>977</v>
      </c>
      <c r="AH616" s="34" t="s">
        <v>2273</v>
      </c>
      <c r="AI616" s="33" t="str">
        <f>データ!M616</f>
        <v>浄化の一撃</v>
      </c>
      <c r="AJ616" s="9" t="s">
        <v>2274</v>
      </c>
      <c r="AK616" s="33" t="str">
        <f>データ!O616</f>
        <v>-</v>
      </c>
      <c r="AL616" s="35" t="s">
        <v>977</v>
      </c>
      <c r="AM616" s="34" t="s">
        <v>2276</v>
      </c>
      <c r="AN616" s="33" t="str">
        <f>データ!Q616</f>
        <v>オラクル／真</v>
      </c>
      <c r="AO616" s="9" t="s">
        <v>2277</v>
      </c>
      <c r="AP616" s="33" t="str">
        <f>データ!S616</f>
        <v>-</v>
      </c>
      <c r="AQ616" s="35" t="s">
        <v>977</v>
      </c>
      <c r="AR616" s="34" t="s">
        <v>1260</v>
      </c>
      <c r="AS616" s="33" t="str">
        <f>データ!U616</f>
        <v>-</v>
      </c>
      <c r="AT616" s="35" t="s">
        <v>977</v>
      </c>
      <c r="AU616" s="34" t="s">
        <v>1260</v>
      </c>
      <c r="AV616" s="33" t="str">
        <f>データ!W616</f>
        <v>-</v>
      </c>
      <c r="AW616" s="35" t="s">
        <v>977</v>
      </c>
      <c r="AX616" s="34" t="s">
        <v>1260</v>
      </c>
      <c r="AY616" s="33" t="str">
        <f>データ!X616</f>
        <v>常設</v>
      </c>
      <c r="AZ616" s="35" t="s">
        <v>977</v>
      </c>
      <c r="BA616" s="9" t="s">
        <v>972</v>
      </c>
    </row>
    <row r="617" spans="1:53" x14ac:dyDescent="0.15">
      <c r="A617" s="9" t="s">
        <v>969</v>
      </c>
      <c r="B617" s="9" t="s">
        <v>1392</v>
      </c>
      <c r="C617" s="32" t="str">
        <f>"./images/thumbnail/"&amp;データ!B617&amp;".jpg"</f>
        <v>./images/thumbnail/1457_b.jpg</v>
      </c>
      <c r="D617" s="32" t="s">
        <v>1393</v>
      </c>
      <c r="E617" s="32" t="str">
        <f>"./images/thumbnail/"&amp;データ!B617&amp;".jpg"</f>
        <v>./images/thumbnail/1457_b.jpg</v>
      </c>
      <c r="F617" s="32" t="s">
        <v>1064</v>
      </c>
      <c r="G617" s="32" t="s">
        <v>1260</v>
      </c>
      <c r="H617" s="32" t="str">
        <f>データ!D617</f>
        <v>ベルトラン</v>
      </c>
      <c r="I617" s="32" t="s">
        <v>977</v>
      </c>
      <c r="J617" s="32" t="s">
        <v>1260</v>
      </c>
      <c r="K617" s="32" t="str">
        <f>データ!E617</f>
        <v>UR</v>
      </c>
      <c r="L617" s="32" t="s">
        <v>977</v>
      </c>
      <c r="M617" s="32" t="s">
        <v>1260</v>
      </c>
      <c r="N617" s="32">
        <f>データ!F617</f>
        <v>14</v>
      </c>
      <c r="O617" s="32" t="s">
        <v>977</v>
      </c>
      <c r="P617" s="32" t="s">
        <v>1260</v>
      </c>
      <c r="Q617" s="32" t="str">
        <f>データ!G617</f>
        <v>打</v>
      </c>
      <c r="R617" s="32" t="s">
        <v>977</v>
      </c>
      <c r="S617" s="32" t="s">
        <v>1260</v>
      </c>
      <c r="T617" s="33">
        <f>データ!H617</f>
        <v>28139</v>
      </c>
      <c r="U617" s="34" t="s">
        <v>977</v>
      </c>
      <c r="V617" s="34" t="s">
        <v>1260</v>
      </c>
      <c r="W617" s="33">
        <f>データ!I617</f>
        <v>8701</v>
      </c>
      <c r="X617" s="34" t="s">
        <v>977</v>
      </c>
      <c r="Y617" s="34" t="s">
        <v>1260</v>
      </c>
      <c r="Z617" s="33">
        <f>データ!J617</f>
        <v>12259</v>
      </c>
      <c r="AA617" s="34" t="s">
        <v>977</v>
      </c>
      <c r="AB617" s="34" t="s">
        <v>1260</v>
      </c>
      <c r="AC617" s="33" t="str">
        <f>データ!K617</f>
        <v>SS-</v>
      </c>
      <c r="AD617" s="32" t="s">
        <v>977</v>
      </c>
      <c r="AE617" s="34" t="s">
        <v>1260</v>
      </c>
      <c r="AF617" s="33">
        <f>データ!L617</f>
        <v>49099</v>
      </c>
      <c r="AG617" s="34" t="s">
        <v>977</v>
      </c>
      <c r="AH617" s="34" t="s">
        <v>2273</v>
      </c>
      <c r="AI617" s="33" t="str">
        <f>データ!M617</f>
        <v>幻光の交叉線／煌</v>
      </c>
      <c r="AJ617" s="9" t="s">
        <v>2274</v>
      </c>
      <c r="AK617" s="33" t="str">
        <f>データ!O617</f>
        <v>-</v>
      </c>
      <c r="AL617" s="35" t="s">
        <v>977</v>
      </c>
      <c r="AM617" s="34" t="s">
        <v>2276</v>
      </c>
      <c r="AN617" s="33" t="str">
        <f>データ!Q617</f>
        <v>激憤の斧闘神</v>
      </c>
      <c r="AO617" s="9" t="s">
        <v>2277</v>
      </c>
      <c r="AP617" s="33" t="str">
        <f>データ!S617</f>
        <v>-</v>
      </c>
      <c r="AQ617" s="35" t="s">
        <v>977</v>
      </c>
      <c r="AR617" s="34" t="s">
        <v>1260</v>
      </c>
      <c r="AS617" s="33" t="str">
        <f>データ!U617</f>
        <v>-</v>
      </c>
      <c r="AT617" s="35" t="s">
        <v>977</v>
      </c>
      <c r="AU617" s="34" t="s">
        <v>1260</v>
      </c>
      <c r="AV617" s="33" t="str">
        <f>データ!W617</f>
        <v>-</v>
      </c>
      <c r="AW617" s="35" t="s">
        <v>977</v>
      </c>
      <c r="AX617" s="34" t="s">
        <v>1260</v>
      </c>
      <c r="AY617" s="33" t="str">
        <f>データ!X617</f>
        <v>精鋭化ユニット／鬼謀</v>
      </c>
      <c r="AZ617" s="35" t="s">
        <v>977</v>
      </c>
      <c r="BA617" s="9" t="s">
        <v>972</v>
      </c>
    </row>
    <row r="618" spans="1:53" x14ac:dyDescent="0.15">
      <c r="A618" s="9" t="s">
        <v>969</v>
      </c>
      <c r="B618" s="9" t="s">
        <v>1392</v>
      </c>
      <c r="C618" s="32" t="str">
        <f>"./images/thumbnail/"&amp;データ!B618&amp;".jpg"</f>
        <v>./images/thumbnail/1457_a.jpg</v>
      </c>
      <c r="D618" s="32" t="s">
        <v>1393</v>
      </c>
      <c r="E618" s="32" t="str">
        <f>"./images/thumbnail/"&amp;データ!B618&amp;".jpg"</f>
        <v>./images/thumbnail/1457_a.jpg</v>
      </c>
      <c r="F618" s="32" t="s">
        <v>1064</v>
      </c>
      <c r="G618" s="32" t="s">
        <v>1260</v>
      </c>
      <c r="H618" s="32" t="str">
        <f>データ!D618</f>
        <v>ベルトラン</v>
      </c>
      <c r="I618" s="32" t="s">
        <v>977</v>
      </c>
      <c r="J618" s="32" t="s">
        <v>1260</v>
      </c>
      <c r="K618" s="32" t="str">
        <f>データ!E618</f>
        <v>UR</v>
      </c>
      <c r="L618" s="32" t="s">
        <v>977</v>
      </c>
      <c r="M618" s="32" t="s">
        <v>1260</v>
      </c>
      <c r="N618" s="32">
        <f>データ!F618</f>
        <v>14</v>
      </c>
      <c r="O618" s="32" t="s">
        <v>977</v>
      </c>
      <c r="P618" s="32" t="s">
        <v>1260</v>
      </c>
      <c r="Q618" s="32" t="str">
        <f>データ!G618</f>
        <v>打</v>
      </c>
      <c r="R618" s="32" t="s">
        <v>977</v>
      </c>
      <c r="S618" s="32" t="s">
        <v>1260</v>
      </c>
      <c r="T618" s="33">
        <f>データ!H618</f>
        <v>29168</v>
      </c>
      <c r="U618" s="34" t="s">
        <v>977</v>
      </c>
      <c r="V618" s="34" t="s">
        <v>1260</v>
      </c>
      <c r="W618" s="33">
        <f>データ!I618</f>
        <v>9037</v>
      </c>
      <c r="X618" s="34" t="s">
        <v>977</v>
      </c>
      <c r="Y618" s="34" t="s">
        <v>1260</v>
      </c>
      <c r="Z618" s="33">
        <f>データ!J618</f>
        <v>12721</v>
      </c>
      <c r="AA618" s="34" t="s">
        <v>977</v>
      </c>
      <c r="AB618" s="34" t="s">
        <v>1260</v>
      </c>
      <c r="AC618" s="33" t="str">
        <f>データ!K618</f>
        <v>SS-</v>
      </c>
      <c r="AD618" s="32" t="s">
        <v>977</v>
      </c>
      <c r="AE618" s="34" t="s">
        <v>1260</v>
      </c>
      <c r="AF618" s="33">
        <f>データ!L618</f>
        <v>50926</v>
      </c>
      <c r="AG618" s="34" t="s">
        <v>977</v>
      </c>
      <c r="AH618" s="34" t="s">
        <v>2273</v>
      </c>
      <c r="AI618" s="33" t="str">
        <f>データ!M618</f>
        <v>幻光の交叉線／煌＋</v>
      </c>
      <c r="AJ618" s="9" t="s">
        <v>2274</v>
      </c>
      <c r="AK618" s="33" t="str">
        <f>データ!O618</f>
        <v>-</v>
      </c>
      <c r="AL618" s="35" t="s">
        <v>977</v>
      </c>
      <c r="AM618" s="34" t="s">
        <v>2276</v>
      </c>
      <c r="AN618" s="33" t="str">
        <f>データ!Q618</f>
        <v>アサルト／絶</v>
      </c>
      <c r="AO618" s="9" t="s">
        <v>2277</v>
      </c>
      <c r="AP618" s="33" t="str">
        <f>データ!S618</f>
        <v>-</v>
      </c>
      <c r="AQ618" s="35" t="s">
        <v>977</v>
      </c>
      <c r="AR618" s="34" t="s">
        <v>1260</v>
      </c>
      <c r="AS618" s="33" t="str">
        <f>データ!U618</f>
        <v>-</v>
      </c>
      <c r="AT618" s="35" t="s">
        <v>977</v>
      </c>
      <c r="AU618" s="34" t="s">
        <v>1260</v>
      </c>
      <c r="AV618" s="33" t="str">
        <f>データ!W618</f>
        <v>-</v>
      </c>
      <c r="AW618" s="35" t="s">
        <v>977</v>
      </c>
      <c r="AX618" s="34" t="s">
        <v>1260</v>
      </c>
      <c r="AY618" s="33" t="str">
        <f>データ!X618</f>
        <v>精鋭化ユニット／神技</v>
      </c>
      <c r="AZ618" s="35" t="s">
        <v>977</v>
      </c>
      <c r="BA618" s="9" t="s">
        <v>972</v>
      </c>
    </row>
    <row r="619" spans="1:53" x14ac:dyDescent="0.15">
      <c r="A619" s="9" t="s">
        <v>969</v>
      </c>
      <c r="B619" s="9" t="s">
        <v>1392</v>
      </c>
      <c r="C619" s="32" t="str">
        <f>"./images/thumbnail/"&amp;データ!B619&amp;".jpg"</f>
        <v>./images/thumbnail/1457.jpg</v>
      </c>
      <c r="D619" s="32" t="s">
        <v>1393</v>
      </c>
      <c r="E619" s="32" t="str">
        <f>"./images/thumbnail/"&amp;データ!B619&amp;".jpg"</f>
        <v>./images/thumbnail/1457.jpg</v>
      </c>
      <c r="F619" s="32" t="s">
        <v>1064</v>
      </c>
      <c r="G619" s="32" t="s">
        <v>1260</v>
      </c>
      <c r="H619" s="32" t="str">
        <f>データ!D619</f>
        <v>ベルトラン</v>
      </c>
      <c r="I619" s="32" t="s">
        <v>977</v>
      </c>
      <c r="J619" s="32" t="s">
        <v>1260</v>
      </c>
      <c r="K619" s="32" t="str">
        <f>データ!E619</f>
        <v>UR</v>
      </c>
      <c r="L619" s="32" t="s">
        <v>977</v>
      </c>
      <c r="M619" s="32" t="s">
        <v>1260</v>
      </c>
      <c r="N619" s="32">
        <f>データ!F619</f>
        <v>14</v>
      </c>
      <c r="O619" s="32" t="s">
        <v>977</v>
      </c>
      <c r="P619" s="32" t="s">
        <v>1260</v>
      </c>
      <c r="Q619" s="32" t="str">
        <f>データ!G619</f>
        <v>打</v>
      </c>
      <c r="R619" s="32" t="s">
        <v>977</v>
      </c>
      <c r="S619" s="32" t="s">
        <v>1260</v>
      </c>
      <c r="T619" s="33">
        <f>データ!H619</f>
        <v>20684</v>
      </c>
      <c r="U619" s="34" t="s">
        <v>977</v>
      </c>
      <c r="V619" s="34" t="s">
        <v>1260</v>
      </c>
      <c r="W619" s="33">
        <f>データ!I619</f>
        <v>6790</v>
      </c>
      <c r="X619" s="34" t="s">
        <v>977</v>
      </c>
      <c r="Y619" s="34" t="s">
        <v>1260</v>
      </c>
      <c r="Z619" s="33">
        <f>データ!J619</f>
        <v>9088</v>
      </c>
      <c r="AA619" s="34" t="s">
        <v>977</v>
      </c>
      <c r="AB619" s="34" t="s">
        <v>1260</v>
      </c>
      <c r="AC619" s="33" t="str">
        <f>データ!K619</f>
        <v>A+</v>
      </c>
      <c r="AD619" s="32" t="s">
        <v>977</v>
      </c>
      <c r="AE619" s="34" t="s">
        <v>1260</v>
      </c>
      <c r="AF619" s="33">
        <f>データ!L619</f>
        <v>36562</v>
      </c>
      <c r="AG619" s="34" t="s">
        <v>977</v>
      </c>
      <c r="AH619" s="34" t="s">
        <v>2273</v>
      </c>
      <c r="AI619" s="33" t="str">
        <f>データ!M619</f>
        <v>幻光の交叉線／煌</v>
      </c>
      <c r="AJ619" s="9" t="s">
        <v>2274</v>
      </c>
      <c r="AK619" s="33" t="str">
        <f>データ!O619</f>
        <v>-</v>
      </c>
      <c r="AL619" s="35" t="s">
        <v>977</v>
      </c>
      <c r="AM619" s="34" t="s">
        <v>2276</v>
      </c>
      <c r="AN619" s="33" t="str">
        <f>データ!Q619</f>
        <v>アサルト／絶</v>
      </c>
      <c r="AO619" s="9" t="s">
        <v>2277</v>
      </c>
      <c r="AP619" s="33" t="str">
        <f>データ!S619</f>
        <v>-</v>
      </c>
      <c r="AQ619" s="35" t="s">
        <v>977</v>
      </c>
      <c r="AR619" s="34" t="s">
        <v>1260</v>
      </c>
      <c r="AS619" s="33" t="str">
        <f>データ!U619</f>
        <v>-</v>
      </c>
      <c r="AT619" s="35" t="s">
        <v>977</v>
      </c>
      <c r="AU619" s="34" t="s">
        <v>1260</v>
      </c>
      <c r="AV619" s="33" t="str">
        <f>データ!W619</f>
        <v>-</v>
      </c>
      <c r="AW619" s="35" t="s">
        <v>977</v>
      </c>
      <c r="AX619" s="34" t="s">
        <v>1260</v>
      </c>
      <c r="AY619" s="33" t="str">
        <f>データ!X619</f>
        <v>常設</v>
      </c>
      <c r="AZ619" s="35" t="s">
        <v>977</v>
      </c>
      <c r="BA619" s="9" t="s">
        <v>972</v>
      </c>
    </row>
    <row r="620" spans="1:53" x14ac:dyDescent="0.15">
      <c r="A620" s="9" t="s">
        <v>969</v>
      </c>
      <c r="B620" s="9" t="s">
        <v>1392</v>
      </c>
      <c r="C620" s="32" t="str">
        <f>"./images/thumbnail/"&amp;データ!B620&amp;".jpg"</f>
        <v>./images/thumbnail/1455.jpg</v>
      </c>
      <c r="D620" s="32" t="s">
        <v>1393</v>
      </c>
      <c r="E620" s="32" t="str">
        <f>"./images/thumbnail/"&amp;データ!B620&amp;".jpg"</f>
        <v>./images/thumbnail/1455.jpg</v>
      </c>
      <c r="F620" s="32" t="s">
        <v>1064</v>
      </c>
      <c r="G620" s="32" t="s">
        <v>1260</v>
      </c>
      <c r="H620" s="32" t="str">
        <f>データ!D620</f>
        <v>ペネロペ</v>
      </c>
      <c r="I620" s="32" t="s">
        <v>977</v>
      </c>
      <c r="J620" s="32" t="s">
        <v>1260</v>
      </c>
      <c r="K620" s="32" t="str">
        <f>データ!E620</f>
        <v>SSR</v>
      </c>
      <c r="L620" s="32" t="s">
        <v>977</v>
      </c>
      <c r="M620" s="32" t="s">
        <v>1260</v>
      </c>
      <c r="N620" s="32">
        <f>データ!F620</f>
        <v>13</v>
      </c>
      <c r="O620" s="32" t="s">
        <v>977</v>
      </c>
      <c r="P620" s="32" t="s">
        <v>1260</v>
      </c>
      <c r="Q620" s="32" t="str">
        <f>データ!G620</f>
        <v>突</v>
      </c>
      <c r="R620" s="32" t="s">
        <v>977</v>
      </c>
      <c r="S620" s="32" t="s">
        <v>1260</v>
      </c>
      <c r="T620" s="33">
        <f>データ!H620</f>
        <v>18640</v>
      </c>
      <c r="U620" s="34" t="s">
        <v>977</v>
      </c>
      <c r="V620" s="34" t="s">
        <v>1260</v>
      </c>
      <c r="W620" s="33">
        <f>データ!I620</f>
        <v>5548</v>
      </c>
      <c r="X620" s="34" t="s">
        <v>977</v>
      </c>
      <c r="Y620" s="34" t="s">
        <v>1260</v>
      </c>
      <c r="Z620" s="33">
        <f>データ!J620</f>
        <v>5749</v>
      </c>
      <c r="AA620" s="34" t="s">
        <v>977</v>
      </c>
      <c r="AB620" s="34" t="s">
        <v>1260</v>
      </c>
      <c r="AC620" s="33" t="str">
        <f>データ!K620</f>
        <v>SS-</v>
      </c>
      <c r="AD620" s="32" t="s">
        <v>977</v>
      </c>
      <c r="AE620" s="34" t="s">
        <v>1260</v>
      </c>
      <c r="AF620" s="33">
        <f>データ!L620</f>
        <v>29937</v>
      </c>
      <c r="AG620" s="34" t="s">
        <v>977</v>
      </c>
      <c r="AH620" s="34" t="s">
        <v>2273</v>
      </c>
      <c r="AI620" s="33" t="str">
        <f>データ!M620</f>
        <v>覇道消滅／光芒</v>
      </c>
      <c r="AJ620" s="9" t="s">
        <v>2274</v>
      </c>
      <c r="AK620" s="33" t="str">
        <f>データ!O620</f>
        <v>-</v>
      </c>
      <c r="AL620" s="35" t="s">
        <v>977</v>
      </c>
      <c r="AM620" s="34" t="s">
        <v>2276</v>
      </c>
      <c r="AN620" s="33" t="str">
        <f>データ!Q620</f>
        <v>アクセラレーター／真</v>
      </c>
      <c r="AO620" s="9" t="s">
        <v>2277</v>
      </c>
      <c r="AP620" s="33" t="str">
        <f>データ!S620</f>
        <v>-</v>
      </c>
      <c r="AQ620" s="35" t="s">
        <v>977</v>
      </c>
      <c r="AR620" s="34" t="s">
        <v>1260</v>
      </c>
      <c r="AS620" s="33" t="str">
        <f>データ!U620</f>
        <v>-</v>
      </c>
      <c r="AT620" s="35" t="s">
        <v>977</v>
      </c>
      <c r="AU620" s="34" t="s">
        <v>1260</v>
      </c>
      <c r="AV620" s="33" t="str">
        <f>データ!W620</f>
        <v>-</v>
      </c>
      <c r="AW620" s="35" t="s">
        <v>977</v>
      </c>
      <c r="AX620" s="34" t="s">
        <v>1260</v>
      </c>
      <c r="AY620" s="33" t="str">
        <f>データ!X620</f>
        <v>常設</v>
      </c>
      <c r="AZ620" s="35" t="s">
        <v>977</v>
      </c>
      <c r="BA620" s="9" t="s">
        <v>972</v>
      </c>
    </row>
    <row r="621" spans="1:53" x14ac:dyDescent="0.15">
      <c r="A621" s="9" t="s">
        <v>969</v>
      </c>
      <c r="B621" s="9" t="s">
        <v>1392</v>
      </c>
      <c r="C621" s="32" t="str">
        <f>"./images/thumbnail/"&amp;データ!B621&amp;".jpg"</f>
        <v>./images/thumbnail/1453.jpg</v>
      </c>
      <c r="D621" s="32" t="s">
        <v>1393</v>
      </c>
      <c r="E621" s="32" t="str">
        <f>"./images/thumbnail/"&amp;データ!B621&amp;".jpg"</f>
        <v>./images/thumbnail/1453.jpg</v>
      </c>
      <c r="F621" s="32" t="s">
        <v>1064</v>
      </c>
      <c r="G621" s="32" t="s">
        <v>1260</v>
      </c>
      <c r="H621" s="32" t="str">
        <f>データ!D621</f>
        <v>リップス</v>
      </c>
      <c r="I621" s="32" t="s">
        <v>977</v>
      </c>
      <c r="J621" s="32" t="s">
        <v>1260</v>
      </c>
      <c r="K621" s="32" t="str">
        <f>データ!E621</f>
        <v>SSR</v>
      </c>
      <c r="L621" s="32" t="s">
        <v>977</v>
      </c>
      <c r="M621" s="32" t="s">
        <v>1260</v>
      </c>
      <c r="N621" s="32">
        <f>データ!F621</f>
        <v>13</v>
      </c>
      <c r="O621" s="32" t="s">
        <v>977</v>
      </c>
      <c r="P621" s="32" t="s">
        <v>1260</v>
      </c>
      <c r="Q621" s="32" t="str">
        <f>データ!G621</f>
        <v>斬</v>
      </c>
      <c r="R621" s="32" t="s">
        <v>977</v>
      </c>
      <c r="S621" s="32" t="s">
        <v>1260</v>
      </c>
      <c r="T621" s="33">
        <f>データ!H621</f>
        <v>18123</v>
      </c>
      <c r="U621" s="34" t="s">
        <v>977</v>
      </c>
      <c r="V621" s="34" t="s">
        <v>1260</v>
      </c>
      <c r="W621" s="33">
        <f>データ!I621</f>
        <v>7073</v>
      </c>
      <c r="X621" s="34" t="s">
        <v>977</v>
      </c>
      <c r="Y621" s="34" t="s">
        <v>1260</v>
      </c>
      <c r="Z621" s="33">
        <f>データ!J621</f>
        <v>5018</v>
      </c>
      <c r="AA621" s="34" t="s">
        <v>977</v>
      </c>
      <c r="AB621" s="34" t="s">
        <v>1260</v>
      </c>
      <c r="AC621" s="33" t="str">
        <f>データ!K621</f>
        <v>A+</v>
      </c>
      <c r="AD621" s="32" t="s">
        <v>977</v>
      </c>
      <c r="AE621" s="34" t="s">
        <v>1260</v>
      </c>
      <c r="AF621" s="33">
        <f>データ!L621</f>
        <v>30214</v>
      </c>
      <c r="AG621" s="34" t="s">
        <v>977</v>
      </c>
      <c r="AH621" s="34" t="s">
        <v>2273</v>
      </c>
      <c r="AI621" s="33" t="str">
        <f>データ!M621</f>
        <v>対紫の薙風／絶</v>
      </c>
      <c r="AJ621" s="9" t="s">
        <v>2274</v>
      </c>
      <c r="AK621" s="33" t="str">
        <f>データ!O621</f>
        <v>-</v>
      </c>
      <c r="AL621" s="35" t="s">
        <v>977</v>
      </c>
      <c r="AM621" s="34" t="s">
        <v>2276</v>
      </c>
      <c r="AN621" s="33" t="str">
        <f>データ!Q621</f>
        <v>ポイントライズ／真</v>
      </c>
      <c r="AO621" s="9" t="s">
        <v>2277</v>
      </c>
      <c r="AP621" s="33" t="str">
        <f>データ!S621</f>
        <v>-</v>
      </c>
      <c r="AQ621" s="35" t="s">
        <v>977</v>
      </c>
      <c r="AR621" s="34" t="s">
        <v>1260</v>
      </c>
      <c r="AS621" s="33" t="str">
        <f>データ!U621</f>
        <v>-</v>
      </c>
      <c r="AT621" s="35" t="s">
        <v>977</v>
      </c>
      <c r="AU621" s="34" t="s">
        <v>1260</v>
      </c>
      <c r="AV621" s="33" t="str">
        <f>データ!W621</f>
        <v>-</v>
      </c>
      <c r="AW621" s="35" t="s">
        <v>977</v>
      </c>
      <c r="AX621" s="34" t="s">
        <v>1260</v>
      </c>
      <c r="AY621" s="33" t="str">
        <f>データ!X621</f>
        <v>常設</v>
      </c>
      <c r="AZ621" s="35" t="s">
        <v>977</v>
      </c>
      <c r="BA621" s="9" t="s">
        <v>972</v>
      </c>
    </row>
    <row r="622" spans="1:53" x14ac:dyDescent="0.15">
      <c r="A622" s="9" t="s">
        <v>969</v>
      </c>
      <c r="B622" s="9" t="s">
        <v>1392</v>
      </c>
      <c r="C622" s="32" t="str">
        <f>"./images/thumbnail/"&amp;データ!B622&amp;".jpg"</f>
        <v>./images/thumbnail/1451.jpg</v>
      </c>
      <c r="D622" s="32" t="s">
        <v>1393</v>
      </c>
      <c r="E622" s="32" t="str">
        <f>"./images/thumbnail/"&amp;データ!B622&amp;".jpg"</f>
        <v>./images/thumbnail/1451.jpg</v>
      </c>
      <c r="F622" s="32" t="s">
        <v>1064</v>
      </c>
      <c r="G622" s="32" t="s">
        <v>1260</v>
      </c>
      <c r="H622" s="32" t="str">
        <f>データ!D622</f>
        <v>セウェルス</v>
      </c>
      <c r="I622" s="32" t="s">
        <v>977</v>
      </c>
      <c r="J622" s="32" t="s">
        <v>1260</v>
      </c>
      <c r="K622" s="32" t="str">
        <f>データ!E622</f>
        <v>UR</v>
      </c>
      <c r="L622" s="32" t="s">
        <v>977</v>
      </c>
      <c r="M622" s="32" t="s">
        <v>1260</v>
      </c>
      <c r="N622" s="32">
        <f>データ!F622</f>
        <v>14</v>
      </c>
      <c r="O622" s="32" t="s">
        <v>977</v>
      </c>
      <c r="P622" s="32" t="s">
        <v>1260</v>
      </c>
      <c r="Q622" s="32" t="str">
        <f>データ!G622</f>
        <v>打</v>
      </c>
      <c r="R622" s="32" t="s">
        <v>977</v>
      </c>
      <c r="S622" s="32" t="s">
        <v>1260</v>
      </c>
      <c r="T622" s="33">
        <f>データ!H622</f>
        <v>22251</v>
      </c>
      <c r="U622" s="34" t="s">
        <v>977</v>
      </c>
      <c r="V622" s="34" t="s">
        <v>1260</v>
      </c>
      <c r="W622" s="33">
        <f>データ!I622</f>
        <v>7017</v>
      </c>
      <c r="X622" s="34" t="s">
        <v>977</v>
      </c>
      <c r="Y622" s="34" t="s">
        <v>1260</v>
      </c>
      <c r="Z622" s="33">
        <f>データ!J622</f>
        <v>8197</v>
      </c>
      <c r="AA622" s="34" t="s">
        <v>977</v>
      </c>
      <c r="AB622" s="34" t="s">
        <v>1260</v>
      </c>
      <c r="AC622" s="33" t="str">
        <f>データ!K622</f>
        <v>A+</v>
      </c>
      <c r="AD622" s="32" t="s">
        <v>977</v>
      </c>
      <c r="AE622" s="34" t="s">
        <v>1260</v>
      </c>
      <c r="AF622" s="33">
        <f>データ!L622</f>
        <v>37465</v>
      </c>
      <c r="AG622" s="34" t="s">
        <v>977</v>
      </c>
      <c r="AH622" s="34" t="s">
        <v>2273</v>
      </c>
      <c r="AI622" s="33" t="str">
        <f>データ!M622</f>
        <v>紫打の神護</v>
      </c>
      <c r="AJ622" s="9" t="s">
        <v>2274</v>
      </c>
      <c r="AK622" s="33" t="str">
        <f>データ!O622</f>
        <v>-</v>
      </c>
      <c r="AL622" s="35" t="s">
        <v>977</v>
      </c>
      <c r="AM622" s="34" t="s">
        <v>2276</v>
      </c>
      <c r="AN622" s="33" t="str">
        <f>データ!Q622</f>
        <v>ポイントライズ／絶</v>
      </c>
      <c r="AO622" s="9" t="s">
        <v>2277</v>
      </c>
      <c r="AP622" s="33" t="str">
        <f>データ!S622</f>
        <v>-</v>
      </c>
      <c r="AQ622" s="35" t="s">
        <v>977</v>
      </c>
      <c r="AR622" s="34" t="s">
        <v>1260</v>
      </c>
      <c r="AS622" s="33" t="str">
        <f>データ!U622</f>
        <v>-</v>
      </c>
      <c r="AT622" s="35" t="s">
        <v>977</v>
      </c>
      <c r="AU622" s="34" t="s">
        <v>1260</v>
      </c>
      <c r="AV622" s="33" t="str">
        <f>データ!W622</f>
        <v>-</v>
      </c>
      <c r="AW622" s="35" t="s">
        <v>977</v>
      </c>
      <c r="AX622" s="34" t="s">
        <v>1260</v>
      </c>
      <c r="AY622" s="33" t="str">
        <f>データ!X622</f>
        <v>第6回統一報酬</v>
      </c>
      <c r="AZ622" s="35" t="s">
        <v>977</v>
      </c>
      <c r="BA622" s="9" t="s">
        <v>972</v>
      </c>
    </row>
    <row r="623" spans="1:53" x14ac:dyDescent="0.15">
      <c r="A623" s="9" t="s">
        <v>969</v>
      </c>
      <c r="B623" s="9" t="s">
        <v>1392</v>
      </c>
      <c r="C623" s="32" t="str">
        <f>"./images/thumbnail/"&amp;データ!B623&amp;".jpg"</f>
        <v>./images/thumbnail/1450.jpg</v>
      </c>
      <c r="D623" s="32" t="s">
        <v>1393</v>
      </c>
      <c r="E623" s="32" t="str">
        <f>"./images/thumbnail/"&amp;データ!B623&amp;".jpg"</f>
        <v>./images/thumbnail/1450.jpg</v>
      </c>
      <c r="F623" s="32" t="s">
        <v>1064</v>
      </c>
      <c r="G623" s="32" t="s">
        <v>1260</v>
      </c>
      <c r="H623" s="32" t="str">
        <f>データ!D623</f>
        <v>セウェルス</v>
      </c>
      <c r="I623" s="32" t="s">
        <v>977</v>
      </c>
      <c r="J623" s="32" t="s">
        <v>1260</v>
      </c>
      <c r="K623" s="32" t="str">
        <f>データ!E623</f>
        <v>SSR</v>
      </c>
      <c r="L623" s="32" t="s">
        <v>977</v>
      </c>
      <c r="M623" s="32" t="s">
        <v>1260</v>
      </c>
      <c r="N623" s="32">
        <f>データ!F623</f>
        <v>13</v>
      </c>
      <c r="O623" s="32" t="s">
        <v>977</v>
      </c>
      <c r="P623" s="32" t="s">
        <v>1260</v>
      </c>
      <c r="Q623" s="32" t="str">
        <f>データ!G623</f>
        <v>打</v>
      </c>
      <c r="R623" s="32" t="s">
        <v>977</v>
      </c>
      <c r="S623" s="32" t="s">
        <v>1260</v>
      </c>
      <c r="T623" s="33">
        <f>データ!H623</f>
        <v>19664</v>
      </c>
      <c r="U623" s="34" t="s">
        <v>977</v>
      </c>
      <c r="V623" s="34" t="s">
        <v>1260</v>
      </c>
      <c r="W623" s="33">
        <f>データ!I623</f>
        <v>6143</v>
      </c>
      <c r="X623" s="34" t="s">
        <v>977</v>
      </c>
      <c r="Y623" s="34" t="s">
        <v>1260</v>
      </c>
      <c r="Z623" s="33">
        <f>データ!J623</f>
        <v>6989</v>
      </c>
      <c r="AA623" s="34" t="s">
        <v>977</v>
      </c>
      <c r="AB623" s="34" t="s">
        <v>1260</v>
      </c>
      <c r="AC623" s="33" t="str">
        <f>データ!K623</f>
        <v>A-</v>
      </c>
      <c r="AD623" s="32" t="s">
        <v>977</v>
      </c>
      <c r="AE623" s="34" t="s">
        <v>1260</v>
      </c>
      <c r="AF623" s="33">
        <f>データ!L623</f>
        <v>32796</v>
      </c>
      <c r="AG623" s="34" t="s">
        <v>977</v>
      </c>
      <c r="AH623" s="34" t="s">
        <v>2273</v>
      </c>
      <c r="AI623" s="33" t="str">
        <f>データ!M623</f>
        <v>紫打の聖護</v>
      </c>
      <c r="AJ623" s="9" t="s">
        <v>2274</v>
      </c>
      <c r="AK623" s="33" t="str">
        <f>データ!O623</f>
        <v>-</v>
      </c>
      <c r="AL623" s="35" t="s">
        <v>977</v>
      </c>
      <c r="AM623" s="34" t="s">
        <v>2276</v>
      </c>
      <c r="AN623" s="33" t="str">
        <f>データ!Q623</f>
        <v>ポイントライズ／真</v>
      </c>
      <c r="AO623" s="9" t="s">
        <v>2277</v>
      </c>
      <c r="AP623" s="33" t="str">
        <f>データ!S623</f>
        <v>-</v>
      </c>
      <c r="AQ623" s="35" t="s">
        <v>977</v>
      </c>
      <c r="AR623" s="34" t="s">
        <v>1260</v>
      </c>
      <c r="AS623" s="33" t="str">
        <f>データ!U623</f>
        <v>-</v>
      </c>
      <c r="AT623" s="35" t="s">
        <v>977</v>
      </c>
      <c r="AU623" s="34" t="s">
        <v>1260</v>
      </c>
      <c r="AV623" s="33" t="str">
        <f>データ!W623</f>
        <v>-</v>
      </c>
      <c r="AW623" s="35" t="s">
        <v>977</v>
      </c>
      <c r="AX623" s="34" t="s">
        <v>1260</v>
      </c>
      <c r="AY623" s="33" t="str">
        <f>データ!X623</f>
        <v>第6回統一報酬</v>
      </c>
      <c r="AZ623" s="35" t="s">
        <v>977</v>
      </c>
      <c r="BA623" s="9" t="s">
        <v>972</v>
      </c>
    </row>
    <row r="624" spans="1:53" x14ac:dyDescent="0.15">
      <c r="A624" s="9" t="s">
        <v>969</v>
      </c>
      <c r="B624" s="9" t="s">
        <v>1392</v>
      </c>
      <c r="C624" s="32" t="str">
        <f>"./images/thumbnail/"&amp;データ!B624&amp;".jpg"</f>
        <v>./images/thumbnail/1449.jpg</v>
      </c>
      <c r="D624" s="32" t="s">
        <v>1393</v>
      </c>
      <c r="E624" s="32" t="str">
        <f>"./images/thumbnail/"&amp;データ!B624&amp;".jpg"</f>
        <v>./images/thumbnail/1449.jpg</v>
      </c>
      <c r="F624" s="32" t="s">
        <v>1064</v>
      </c>
      <c r="G624" s="32" t="s">
        <v>1260</v>
      </c>
      <c r="H624" s="32" t="str">
        <f>データ!D624</f>
        <v>セウェルス</v>
      </c>
      <c r="I624" s="32" t="s">
        <v>977</v>
      </c>
      <c r="J624" s="32" t="s">
        <v>1260</v>
      </c>
      <c r="K624" s="32" t="str">
        <f>データ!E624</f>
        <v>SSR</v>
      </c>
      <c r="L624" s="32" t="s">
        <v>977</v>
      </c>
      <c r="M624" s="32" t="s">
        <v>1260</v>
      </c>
      <c r="N624" s="32">
        <f>データ!F624</f>
        <v>12</v>
      </c>
      <c r="O624" s="32" t="s">
        <v>977</v>
      </c>
      <c r="P624" s="32" t="s">
        <v>1260</v>
      </c>
      <c r="Q624" s="32" t="str">
        <f>データ!G624</f>
        <v>打</v>
      </c>
      <c r="R624" s="32" t="s">
        <v>977</v>
      </c>
      <c r="S624" s="32" t="s">
        <v>1260</v>
      </c>
      <c r="T624" s="33">
        <f>データ!H624</f>
        <v>18032</v>
      </c>
      <c r="U624" s="34" t="s">
        <v>977</v>
      </c>
      <c r="V624" s="34" t="s">
        <v>1260</v>
      </c>
      <c r="W624" s="33">
        <f>データ!I624</f>
        <v>5674</v>
      </c>
      <c r="X624" s="34" t="s">
        <v>977</v>
      </c>
      <c r="Y624" s="34" t="s">
        <v>1260</v>
      </c>
      <c r="Z624" s="33">
        <f>データ!J624</f>
        <v>6441</v>
      </c>
      <c r="AA624" s="34" t="s">
        <v>977</v>
      </c>
      <c r="AB624" s="34" t="s">
        <v>1260</v>
      </c>
      <c r="AC624" s="33" t="str">
        <f>データ!K624</f>
        <v>A-</v>
      </c>
      <c r="AD624" s="32" t="s">
        <v>977</v>
      </c>
      <c r="AE624" s="34" t="s">
        <v>1260</v>
      </c>
      <c r="AF624" s="33">
        <f>データ!L624</f>
        <v>30147</v>
      </c>
      <c r="AG624" s="34" t="s">
        <v>977</v>
      </c>
      <c r="AH624" s="34" t="s">
        <v>2273</v>
      </c>
      <c r="AI624" s="33" t="str">
        <f>データ!M624</f>
        <v>紫打の聖護</v>
      </c>
      <c r="AJ624" s="9" t="s">
        <v>2274</v>
      </c>
      <c r="AK624" s="33" t="str">
        <f>データ!O624</f>
        <v>-</v>
      </c>
      <c r="AL624" s="35" t="s">
        <v>977</v>
      </c>
      <c r="AM624" s="34" t="s">
        <v>2276</v>
      </c>
      <c r="AN624" s="33" t="str">
        <f>データ!Q624</f>
        <v>ポイントライズ／真</v>
      </c>
      <c r="AO624" s="9" t="s">
        <v>2277</v>
      </c>
      <c r="AP624" s="33" t="str">
        <f>データ!S624</f>
        <v>-</v>
      </c>
      <c r="AQ624" s="35" t="s">
        <v>977</v>
      </c>
      <c r="AR624" s="34" t="s">
        <v>1260</v>
      </c>
      <c r="AS624" s="33" t="str">
        <f>データ!U624</f>
        <v>-</v>
      </c>
      <c r="AT624" s="35" t="s">
        <v>977</v>
      </c>
      <c r="AU624" s="34" t="s">
        <v>1260</v>
      </c>
      <c r="AV624" s="33" t="str">
        <f>データ!W624</f>
        <v>-</v>
      </c>
      <c r="AW624" s="35" t="s">
        <v>977</v>
      </c>
      <c r="AX624" s="34" t="s">
        <v>1260</v>
      </c>
      <c r="AY624" s="33" t="str">
        <f>データ!X624</f>
        <v>第6回統一報酬</v>
      </c>
      <c r="AZ624" s="35" t="s">
        <v>977</v>
      </c>
      <c r="BA624" s="9" t="s">
        <v>972</v>
      </c>
    </row>
    <row r="625" spans="1:53" x14ac:dyDescent="0.15">
      <c r="A625" s="9" t="s">
        <v>969</v>
      </c>
      <c r="B625" s="9" t="s">
        <v>1392</v>
      </c>
      <c r="C625" s="32" t="str">
        <f>"./images/thumbnail/"&amp;データ!B625&amp;".jpg"</f>
        <v>./images/thumbnail/1447.jpg</v>
      </c>
      <c r="D625" s="32" t="s">
        <v>1393</v>
      </c>
      <c r="E625" s="32" t="str">
        <f>"./images/thumbnail/"&amp;データ!B625&amp;".jpg"</f>
        <v>./images/thumbnail/1447.jpg</v>
      </c>
      <c r="F625" s="32" t="s">
        <v>1064</v>
      </c>
      <c r="G625" s="32" t="s">
        <v>1260</v>
      </c>
      <c r="H625" s="32" t="str">
        <f>データ!D625</f>
        <v>マリユス＆クー</v>
      </c>
      <c r="I625" s="32" t="s">
        <v>977</v>
      </c>
      <c r="J625" s="32" t="s">
        <v>1260</v>
      </c>
      <c r="K625" s="32" t="str">
        <f>データ!E625</f>
        <v>SSR</v>
      </c>
      <c r="L625" s="32" t="s">
        <v>977</v>
      </c>
      <c r="M625" s="32" t="s">
        <v>1260</v>
      </c>
      <c r="N625" s="32">
        <f>データ!F625</f>
        <v>12</v>
      </c>
      <c r="O625" s="32" t="s">
        <v>977</v>
      </c>
      <c r="P625" s="32" t="s">
        <v>1260</v>
      </c>
      <c r="Q625" s="32" t="str">
        <f>データ!G625</f>
        <v>斬</v>
      </c>
      <c r="R625" s="32" t="s">
        <v>977</v>
      </c>
      <c r="S625" s="32" t="s">
        <v>1260</v>
      </c>
      <c r="T625" s="33">
        <f>データ!H625</f>
        <v>15802</v>
      </c>
      <c r="U625" s="34" t="s">
        <v>977</v>
      </c>
      <c r="V625" s="34" t="s">
        <v>1260</v>
      </c>
      <c r="W625" s="33">
        <f>データ!I625</f>
        <v>6325</v>
      </c>
      <c r="X625" s="34" t="s">
        <v>977</v>
      </c>
      <c r="Y625" s="34" t="s">
        <v>1260</v>
      </c>
      <c r="Z625" s="33">
        <f>データ!J625</f>
        <v>5046</v>
      </c>
      <c r="AA625" s="34" t="s">
        <v>977</v>
      </c>
      <c r="AB625" s="34" t="s">
        <v>1260</v>
      </c>
      <c r="AC625" s="33" t="str">
        <f>データ!K625</f>
        <v>A+</v>
      </c>
      <c r="AD625" s="32" t="s">
        <v>977</v>
      </c>
      <c r="AE625" s="34" t="s">
        <v>1260</v>
      </c>
      <c r="AF625" s="33">
        <f>データ!L625</f>
        <v>27173</v>
      </c>
      <c r="AG625" s="34" t="s">
        <v>977</v>
      </c>
      <c r="AH625" s="34" t="s">
        <v>2273</v>
      </c>
      <c r="AI625" s="33" t="str">
        <f>データ!M625</f>
        <v>覇道</v>
      </c>
      <c r="AJ625" s="9" t="s">
        <v>2274</v>
      </c>
      <c r="AK625" s="33" t="str">
        <f>データ!O625</f>
        <v>-</v>
      </c>
      <c r="AL625" s="35" t="s">
        <v>977</v>
      </c>
      <c r="AM625" s="34" t="s">
        <v>2276</v>
      </c>
      <c r="AN625" s="33" t="str">
        <f>データ!Q625</f>
        <v>ヒール／真</v>
      </c>
      <c r="AO625" s="9" t="s">
        <v>2277</v>
      </c>
      <c r="AP625" s="33" t="str">
        <f>データ!S625</f>
        <v>-</v>
      </c>
      <c r="AQ625" s="35" t="s">
        <v>977</v>
      </c>
      <c r="AR625" s="34" t="s">
        <v>1260</v>
      </c>
      <c r="AS625" s="33" t="str">
        <f>データ!U625</f>
        <v>-</v>
      </c>
      <c r="AT625" s="35" t="s">
        <v>977</v>
      </c>
      <c r="AU625" s="34" t="s">
        <v>1260</v>
      </c>
      <c r="AV625" s="33" t="str">
        <f>データ!W625</f>
        <v>-</v>
      </c>
      <c r="AW625" s="35" t="s">
        <v>977</v>
      </c>
      <c r="AX625" s="34" t="s">
        <v>1260</v>
      </c>
      <c r="AY625" s="33" t="str">
        <f>データ!X625</f>
        <v>セガフェス記念イベント</v>
      </c>
      <c r="AZ625" s="35" t="s">
        <v>977</v>
      </c>
      <c r="BA625" s="9" t="s">
        <v>972</v>
      </c>
    </row>
    <row r="626" spans="1:53" x14ac:dyDescent="0.15">
      <c r="A626" s="9" t="s">
        <v>969</v>
      </c>
      <c r="B626" s="9" t="s">
        <v>1392</v>
      </c>
      <c r="C626" s="32" t="str">
        <f>"./images/thumbnail/"&amp;データ!B626&amp;".jpg"</f>
        <v>./images/thumbnail/1446.jpg</v>
      </c>
      <c r="D626" s="32" t="s">
        <v>1393</v>
      </c>
      <c r="E626" s="32" t="str">
        <f>"./images/thumbnail/"&amp;データ!B626&amp;".jpg"</f>
        <v>./images/thumbnail/1446.jpg</v>
      </c>
      <c r="F626" s="32" t="s">
        <v>1064</v>
      </c>
      <c r="G626" s="32" t="s">
        <v>1260</v>
      </c>
      <c r="H626" s="32" t="str">
        <f>データ!D626</f>
        <v>オディロン</v>
      </c>
      <c r="I626" s="32" t="s">
        <v>977</v>
      </c>
      <c r="J626" s="32" t="s">
        <v>1260</v>
      </c>
      <c r="K626" s="32" t="str">
        <f>データ!E626</f>
        <v>SSR</v>
      </c>
      <c r="L626" s="32" t="s">
        <v>977</v>
      </c>
      <c r="M626" s="32" t="s">
        <v>1260</v>
      </c>
      <c r="N626" s="32">
        <f>データ!F626</f>
        <v>13</v>
      </c>
      <c r="O626" s="32" t="s">
        <v>977</v>
      </c>
      <c r="P626" s="32" t="s">
        <v>1260</v>
      </c>
      <c r="Q626" s="32" t="str">
        <f>データ!G626</f>
        <v>打</v>
      </c>
      <c r="R626" s="32" t="s">
        <v>977</v>
      </c>
      <c r="S626" s="32" t="s">
        <v>1260</v>
      </c>
      <c r="T626" s="33">
        <f>データ!H626</f>
        <v>19823</v>
      </c>
      <c r="U626" s="34" t="s">
        <v>977</v>
      </c>
      <c r="V626" s="34" t="s">
        <v>1260</v>
      </c>
      <c r="W626" s="33">
        <f>データ!I626</f>
        <v>5246</v>
      </c>
      <c r="X626" s="34" t="s">
        <v>977</v>
      </c>
      <c r="Y626" s="34" t="s">
        <v>1260</v>
      </c>
      <c r="Z626" s="33">
        <f>データ!J626</f>
        <v>7986</v>
      </c>
      <c r="AA626" s="34" t="s">
        <v>977</v>
      </c>
      <c r="AB626" s="34" t="s">
        <v>1260</v>
      </c>
      <c r="AC626" s="33" t="str">
        <f>データ!K626</f>
        <v>A-</v>
      </c>
      <c r="AD626" s="32" t="s">
        <v>977</v>
      </c>
      <c r="AE626" s="34" t="s">
        <v>1260</v>
      </c>
      <c r="AF626" s="33">
        <f>データ!L626</f>
        <v>33055</v>
      </c>
      <c r="AG626" s="34" t="s">
        <v>977</v>
      </c>
      <c r="AH626" s="34" t="s">
        <v>2273</v>
      </c>
      <c r="AI626" s="33" t="str">
        <f>データ!M626</f>
        <v>打鋭の四連星</v>
      </c>
      <c r="AJ626" s="9" t="s">
        <v>2274</v>
      </c>
      <c r="AK626" s="33" t="str">
        <f>データ!O626</f>
        <v>-</v>
      </c>
      <c r="AL626" s="35" t="s">
        <v>977</v>
      </c>
      <c r="AM626" s="34" t="s">
        <v>2276</v>
      </c>
      <c r="AN626" s="33" t="str">
        <f>データ!Q626</f>
        <v>プロヴォーク／絶</v>
      </c>
      <c r="AO626" s="9" t="s">
        <v>2277</v>
      </c>
      <c r="AP626" s="33" t="str">
        <f>データ!S626</f>
        <v>-</v>
      </c>
      <c r="AQ626" s="35" t="s">
        <v>977</v>
      </c>
      <c r="AR626" s="34" t="s">
        <v>1260</v>
      </c>
      <c r="AS626" s="33" t="str">
        <f>データ!U626</f>
        <v>-</v>
      </c>
      <c r="AT626" s="35" t="s">
        <v>977</v>
      </c>
      <c r="AU626" s="34" t="s">
        <v>1260</v>
      </c>
      <c r="AV626" s="33" t="str">
        <f>データ!W626</f>
        <v>-</v>
      </c>
      <c r="AW626" s="35" t="s">
        <v>977</v>
      </c>
      <c r="AX626" s="34" t="s">
        <v>1260</v>
      </c>
      <c r="AY626" s="33" t="str">
        <f>データ!X626</f>
        <v>グラン</v>
      </c>
      <c r="AZ626" s="35" t="s">
        <v>977</v>
      </c>
      <c r="BA626" s="9" t="s">
        <v>972</v>
      </c>
    </row>
    <row r="627" spans="1:53" x14ac:dyDescent="0.15">
      <c r="A627" s="9" t="s">
        <v>969</v>
      </c>
      <c r="B627" s="9" t="s">
        <v>1392</v>
      </c>
      <c r="C627" s="32" t="str">
        <f>"./images/thumbnail/"&amp;データ!B627&amp;".jpg"</f>
        <v>./images/thumbnail/1445_b.jpg</v>
      </c>
      <c r="D627" s="32" t="s">
        <v>1393</v>
      </c>
      <c r="E627" s="32" t="str">
        <f>"./images/thumbnail/"&amp;データ!B627&amp;".jpg"</f>
        <v>./images/thumbnail/1445_b.jpg</v>
      </c>
      <c r="F627" s="32" t="s">
        <v>1064</v>
      </c>
      <c r="G627" s="32" t="s">
        <v>1260</v>
      </c>
      <c r="H627" s="32" t="str">
        <f>データ!D627</f>
        <v>ラクロワ</v>
      </c>
      <c r="I627" s="32" t="s">
        <v>977</v>
      </c>
      <c r="J627" s="32" t="s">
        <v>1260</v>
      </c>
      <c r="K627" s="32" t="str">
        <f>データ!E627</f>
        <v>UR</v>
      </c>
      <c r="L627" s="32" t="s">
        <v>977</v>
      </c>
      <c r="M627" s="32" t="s">
        <v>1260</v>
      </c>
      <c r="N627" s="32">
        <f>データ!F627</f>
        <v>14</v>
      </c>
      <c r="O627" s="32" t="s">
        <v>977</v>
      </c>
      <c r="P627" s="32" t="s">
        <v>1260</v>
      </c>
      <c r="Q627" s="32" t="str">
        <f>データ!G627</f>
        <v>遠</v>
      </c>
      <c r="R627" s="32" t="s">
        <v>977</v>
      </c>
      <c r="S627" s="32" t="s">
        <v>1260</v>
      </c>
      <c r="T627" s="33">
        <f>データ!H627</f>
        <v>25400</v>
      </c>
      <c r="U627" s="34" t="s">
        <v>977</v>
      </c>
      <c r="V627" s="34" t="s">
        <v>1260</v>
      </c>
      <c r="W627" s="33">
        <f>データ!I627</f>
        <v>8385</v>
      </c>
      <c r="X627" s="34" t="s">
        <v>977</v>
      </c>
      <c r="Y627" s="34" t="s">
        <v>1260</v>
      </c>
      <c r="Z627" s="33">
        <f>データ!J627</f>
        <v>7518</v>
      </c>
      <c r="AA627" s="34" t="s">
        <v>977</v>
      </c>
      <c r="AB627" s="34" t="s">
        <v>1260</v>
      </c>
      <c r="AC627" s="33" t="str">
        <f>データ!K627</f>
        <v>SS1</v>
      </c>
      <c r="AD627" s="32" t="s">
        <v>977</v>
      </c>
      <c r="AE627" s="34" t="s">
        <v>1260</v>
      </c>
      <c r="AF627" s="33">
        <f>データ!L627</f>
        <v>41303</v>
      </c>
      <c r="AG627" s="34" t="s">
        <v>977</v>
      </c>
      <c r="AH627" s="34" t="s">
        <v>2273</v>
      </c>
      <c r="AI627" s="33" t="str">
        <f>データ!M627</f>
        <v>対蒼の薙風／煌</v>
      </c>
      <c r="AJ627" s="9" t="s">
        <v>2274</v>
      </c>
      <c r="AK627" s="33" t="str">
        <f>データ!O627</f>
        <v>-</v>
      </c>
      <c r="AL627" s="35" t="s">
        <v>977</v>
      </c>
      <c r="AM627" s="34" t="s">
        <v>2276</v>
      </c>
      <c r="AN627" s="33" t="str">
        <f>データ!Q627</f>
        <v>未来への道標</v>
      </c>
      <c r="AO627" s="9" t="s">
        <v>2277</v>
      </c>
      <c r="AP627" s="33" t="str">
        <f>データ!S627</f>
        <v>-</v>
      </c>
      <c r="AQ627" s="35" t="s">
        <v>977</v>
      </c>
      <c r="AR627" s="34" t="s">
        <v>1260</v>
      </c>
      <c r="AS627" s="33" t="str">
        <f>データ!U627</f>
        <v>-</v>
      </c>
      <c r="AT627" s="35" t="s">
        <v>977</v>
      </c>
      <c r="AU627" s="34" t="s">
        <v>1260</v>
      </c>
      <c r="AV627" s="33" t="str">
        <f>データ!W627</f>
        <v>-</v>
      </c>
      <c r="AW627" s="35" t="s">
        <v>977</v>
      </c>
      <c r="AX627" s="34" t="s">
        <v>1260</v>
      </c>
      <c r="AY627" s="33" t="str">
        <f>データ!X627</f>
        <v>精鋭化ユニット／鬼謀</v>
      </c>
      <c r="AZ627" s="35" t="s">
        <v>977</v>
      </c>
      <c r="BA627" s="9" t="s">
        <v>972</v>
      </c>
    </row>
    <row r="628" spans="1:53" x14ac:dyDescent="0.15">
      <c r="A628" s="9" t="s">
        <v>969</v>
      </c>
      <c r="B628" s="9" t="s">
        <v>1392</v>
      </c>
      <c r="C628" s="32" t="str">
        <f>"./images/thumbnail/"&amp;データ!B628&amp;".jpg"</f>
        <v>./images/thumbnail/1445_a.jpg</v>
      </c>
      <c r="D628" s="32" t="s">
        <v>1393</v>
      </c>
      <c r="E628" s="32" t="str">
        <f>"./images/thumbnail/"&amp;データ!B628&amp;".jpg"</f>
        <v>./images/thumbnail/1445_a.jpg</v>
      </c>
      <c r="F628" s="32" t="s">
        <v>1064</v>
      </c>
      <c r="G628" s="32" t="s">
        <v>1260</v>
      </c>
      <c r="H628" s="32" t="str">
        <f>データ!D628</f>
        <v>ラクロワ</v>
      </c>
      <c r="I628" s="32" t="s">
        <v>977</v>
      </c>
      <c r="J628" s="32" t="s">
        <v>1260</v>
      </c>
      <c r="K628" s="32" t="str">
        <f>データ!E628</f>
        <v>UR</v>
      </c>
      <c r="L628" s="32" t="s">
        <v>977</v>
      </c>
      <c r="M628" s="32" t="s">
        <v>1260</v>
      </c>
      <c r="N628" s="32">
        <f>データ!F628</f>
        <v>14</v>
      </c>
      <c r="O628" s="32" t="s">
        <v>977</v>
      </c>
      <c r="P628" s="32" t="s">
        <v>1260</v>
      </c>
      <c r="Q628" s="32" t="str">
        <f>データ!G628</f>
        <v>遠</v>
      </c>
      <c r="R628" s="32" t="s">
        <v>977</v>
      </c>
      <c r="S628" s="32" t="s">
        <v>1260</v>
      </c>
      <c r="T628" s="33">
        <f>データ!H628</f>
        <v>27500</v>
      </c>
      <c r="U628" s="34" t="s">
        <v>977</v>
      </c>
      <c r="V628" s="34" t="s">
        <v>1260</v>
      </c>
      <c r="W628" s="33">
        <f>データ!I628</f>
        <v>8700</v>
      </c>
      <c r="X628" s="34" t="s">
        <v>977</v>
      </c>
      <c r="Y628" s="34" t="s">
        <v>1260</v>
      </c>
      <c r="Z628" s="33">
        <f>データ!J628</f>
        <v>8064</v>
      </c>
      <c r="AA628" s="34" t="s">
        <v>977</v>
      </c>
      <c r="AB628" s="34" t="s">
        <v>1260</v>
      </c>
      <c r="AC628" s="33" t="str">
        <f>データ!K628</f>
        <v>SS1</v>
      </c>
      <c r="AD628" s="32" t="s">
        <v>977</v>
      </c>
      <c r="AE628" s="34" t="s">
        <v>1260</v>
      </c>
      <c r="AF628" s="33">
        <f>データ!L628</f>
        <v>44264</v>
      </c>
      <c r="AG628" s="34" t="s">
        <v>977</v>
      </c>
      <c r="AH628" s="34" t="s">
        <v>2273</v>
      </c>
      <c r="AI628" s="33" t="str">
        <f>データ!M628</f>
        <v>対蒼の薙風／煌＋</v>
      </c>
      <c r="AJ628" s="9" t="s">
        <v>2274</v>
      </c>
      <c r="AK628" s="33" t="str">
        <f>データ!O628</f>
        <v>-</v>
      </c>
      <c r="AL628" s="35" t="s">
        <v>977</v>
      </c>
      <c r="AM628" s="34" t="s">
        <v>2276</v>
      </c>
      <c r="AN628" s="33" t="str">
        <f>データ!Q628</f>
        <v>シャドウ／真</v>
      </c>
      <c r="AO628" s="9" t="s">
        <v>2277</v>
      </c>
      <c r="AP628" s="33" t="str">
        <f>データ!S628</f>
        <v>-</v>
      </c>
      <c r="AQ628" s="35" t="s">
        <v>977</v>
      </c>
      <c r="AR628" s="34" t="s">
        <v>1260</v>
      </c>
      <c r="AS628" s="33" t="str">
        <f>データ!U628</f>
        <v>-</v>
      </c>
      <c r="AT628" s="35" t="s">
        <v>977</v>
      </c>
      <c r="AU628" s="34" t="s">
        <v>1260</v>
      </c>
      <c r="AV628" s="33" t="str">
        <f>データ!W628</f>
        <v>-</v>
      </c>
      <c r="AW628" s="35" t="s">
        <v>977</v>
      </c>
      <c r="AX628" s="34" t="s">
        <v>1260</v>
      </c>
      <c r="AY628" s="33" t="str">
        <f>データ!X628</f>
        <v>精鋭化ユニット／神技</v>
      </c>
      <c r="AZ628" s="35" t="s">
        <v>977</v>
      </c>
      <c r="BA628" s="9" t="s">
        <v>972</v>
      </c>
    </row>
    <row r="629" spans="1:53" x14ac:dyDescent="0.15">
      <c r="A629" s="9" t="s">
        <v>969</v>
      </c>
      <c r="B629" s="9" t="s">
        <v>1392</v>
      </c>
      <c r="C629" s="32" t="str">
        <f>"./images/thumbnail/"&amp;データ!B629&amp;".jpg"</f>
        <v>./images/thumbnail/1445.jpg</v>
      </c>
      <c r="D629" s="32" t="s">
        <v>1393</v>
      </c>
      <c r="E629" s="32" t="str">
        <f>"./images/thumbnail/"&amp;データ!B629&amp;".jpg"</f>
        <v>./images/thumbnail/1445.jpg</v>
      </c>
      <c r="F629" s="32" t="s">
        <v>1064</v>
      </c>
      <c r="G629" s="32" t="s">
        <v>1260</v>
      </c>
      <c r="H629" s="32" t="str">
        <f>データ!D629</f>
        <v>ラクロワ</v>
      </c>
      <c r="I629" s="32" t="s">
        <v>977</v>
      </c>
      <c r="J629" s="32" t="s">
        <v>1260</v>
      </c>
      <c r="K629" s="32" t="str">
        <f>データ!E629</f>
        <v>UR</v>
      </c>
      <c r="L629" s="32" t="s">
        <v>977</v>
      </c>
      <c r="M629" s="32" t="s">
        <v>1260</v>
      </c>
      <c r="N629" s="32">
        <f>データ!F629</f>
        <v>14</v>
      </c>
      <c r="O629" s="32" t="s">
        <v>977</v>
      </c>
      <c r="P629" s="32" t="s">
        <v>1260</v>
      </c>
      <c r="Q629" s="32" t="str">
        <f>データ!G629</f>
        <v>遠</v>
      </c>
      <c r="R629" s="32" t="s">
        <v>977</v>
      </c>
      <c r="S629" s="32" t="s">
        <v>1260</v>
      </c>
      <c r="T629" s="33">
        <f>データ!H629</f>
        <v>21158</v>
      </c>
      <c r="U629" s="34" t="s">
        <v>977</v>
      </c>
      <c r="V629" s="34" t="s">
        <v>1260</v>
      </c>
      <c r="W629" s="33">
        <f>データ!I629</f>
        <v>6264</v>
      </c>
      <c r="X629" s="34" t="s">
        <v>977</v>
      </c>
      <c r="Y629" s="34" t="s">
        <v>1260</v>
      </c>
      <c r="Z629" s="33">
        <f>データ!J629</f>
        <v>5523</v>
      </c>
      <c r="AA629" s="34" t="s">
        <v>977</v>
      </c>
      <c r="AB629" s="34" t="s">
        <v>1260</v>
      </c>
      <c r="AC629" s="33" t="str">
        <f>データ!K629</f>
        <v>S+</v>
      </c>
      <c r="AD629" s="32" t="s">
        <v>977</v>
      </c>
      <c r="AE629" s="34" t="s">
        <v>1260</v>
      </c>
      <c r="AF629" s="33">
        <f>データ!L629</f>
        <v>32945</v>
      </c>
      <c r="AG629" s="34" t="s">
        <v>977</v>
      </c>
      <c r="AH629" s="34" t="s">
        <v>2273</v>
      </c>
      <c r="AI629" s="33" t="str">
        <f>データ!M629</f>
        <v>対蒼の薙風／煌</v>
      </c>
      <c r="AJ629" s="9" t="s">
        <v>2274</v>
      </c>
      <c r="AK629" s="33" t="str">
        <f>データ!O629</f>
        <v>-</v>
      </c>
      <c r="AL629" s="35" t="s">
        <v>977</v>
      </c>
      <c r="AM629" s="34" t="s">
        <v>2276</v>
      </c>
      <c r="AN629" s="33" t="str">
        <f>データ!Q629</f>
        <v>シャドウ／真</v>
      </c>
      <c r="AO629" s="9" t="s">
        <v>2277</v>
      </c>
      <c r="AP629" s="33" t="str">
        <f>データ!S629</f>
        <v>-</v>
      </c>
      <c r="AQ629" s="35" t="s">
        <v>977</v>
      </c>
      <c r="AR629" s="34" t="s">
        <v>1260</v>
      </c>
      <c r="AS629" s="33" t="str">
        <f>データ!U629</f>
        <v>-</v>
      </c>
      <c r="AT629" s="35" t="s">
        <v>977</v>
      </c>
      <c r="AU629" s="34" t="s">
        <v>1260</v>
      </c>
      <c r="AV629" s="33" t="str">
        <f>データ!W629</f>
        <v>-</v>
      </c>
      <c r="AW629" s="35" t="s">
        <v>977</v>
      </c>
      <c r="AX629" s="34" t="s">
        <v>1260</v>
      </c>
      <c r="AY629" s="33" t="str">
        <f>データ!X629</f>
        <v>常設</v>
      </c>
      <c r="AZ629" s="35" t="s">
        <v>977</v>
      </c>
      <c r="BA629" s="9" t="s">
        <v>972</v>
      </c>
    </row>
    <row r="630" spans="1:53" x14ac:dyDescent="0.15">
      <c r="A630" s="9" t="s">
        <v>969</v>
      </c>
      <c r="B630" s="9" t="s">
        <v>1392</v>
      </c>
      <c r="C630" s="32" t="str">
        <f>"./images/thumbnail/"&amp;データ!B630&amp;".jpg"</f>
        <v>./images/thumbnail/1443.jpg</v>
      </c>
      <c r="D630" s="32" t="s">
        <v>1393</v>
      </c>
      <c r="E630" s="32" t="str">
        <f>"./images/thumbnail/"&amp;データ!B630&amp;".jpg"</f>
        <v>./images/thumbnail/1443.jpg</v>
      </c>
      <c r="F630" s="32" t="s">
        <v>1064</v>
      </c>
      <c r="G630" s="32" t="s">
        <v>1260</v>
      </c>
      <c r="H630" s="32" t="str">
        <f>データ!D630</f>
        <v>エックハルト</v>
      </c>
      <c r="I630" s="32" t="s">
        <v>977</v>
      </c>
      <c r="J630" s="32" t="s">
        <v>1260</v>
      </c>
      <c r="K630" s="32" t="str">
        <f>データ!E630</f>
        <v>SSR</v>
      </c>
      <c r="L630" s="32" t="s">
        <v>977</v>
      </c>
      <c r="M630" s="32" t="s">
        <v>1260</v>
      </c>
      <c r="N630" s="32">
        <f>データ!F630</f>
        <v>13</v>
      </c>
      <c r="O630" s="32" t="s">
        <v>977</v>
      </c>
      <c r="P630" s="32" t="s">
        <v>1260</v>
      </c>
      <c r="Q630" s="32" t="str">
        <f>データ!G630</f>
        <v>打</v>
      </c>
      <c r="R630" s="32" t="s">
        <v>977</v>
      </c>
      <c r="S630" s="32" t="s">
        <v>1260</v>
      </c>
      <c r="T630" s="33">
        <f>データ!H630</f>
        <v>23085</v>
      </c>
      <c r="U630" s="34" t="s">
        <v>977</v>
      </c>
      <c r="V630" s="34" t="s">
        <v>1260</v>
      </c>
      <c r="W630" s="33">
        <f>データ!I630</f>
        <v>5118</v>
      </c>
      <c r="X630" s="34" t="s">
        <v>977</v>
      </c>
      <c r="Y630" s="34" t="s">
        <v>1260</v>
      </c>
      <c r="Z630" s="33">
        <f>データ!J630</f>
        <v>6995</v>
      </c>
      <c r="AA630" s="34" t="s">
        <v>977</v>
      </c>
      <c r="AB630" s="34" t="s">
        <v>1260</v>
      </c>
      <c r="AC630" s="33" t="str">
        <f>データ!K630</f>
        <v>A-</v>
      </c>
      <c r="AD630" s="32" t="s">
        <v>977</v>
      </c>
      <c r="AE630" s="34" t="s">
        <v>1260</v>
      </c>
      <c r="AF630" s="33">
        <f>データ!L630</f>
        <v>35198</v>
      </c>
      <c r="AG630" s="34" t="s">
        <v>977</v>
      </c>
      <c r="AH630" s="34" t="s">
        <v>2273</v>
      </c>
      <c r="AI630" s="33" t="str">
        <f>データ!M630</f>
        <v>地幻光の交叉線／絶</v>
      </c>
      <c r="AJ630" s="9" t="s">
        <v>2274</v>
      </c>
      <c r="AK630" s="33" t="str">
        <f>データ!O630</f>
        <v>-</v>
      </c>
      <c r="AL630" s="35" t="s">
        <v>977</v>
      </c>
      <c r="AM630" s="34" t="s">
        <v>2276</v>
      </c>
      <c r="AN630" s="33" t="str">
        <f>データ!Q630</f>
        <v>カウンター／真</v>
      </c>
      <c r="AO630" s="9" t="s">
        <v>2277</v>
      </c>
      <c r="AP630" s="33" t="str">
        <f>データ!S630</f>
        <v>-</v>
      </c>
      <c r="AQ630" s="35" t="s">
        <v>977</v>
      </c>
      <c r="AR630" s="34" t="s">
        <v>1260</v>
      </c>
      <c r="AS630" s="33" t="str">
        <f>データ!U630</f>
        <v>-</v>
      </c>
      <c r="AT630" s="35" t="s">
        <v>977</v>
      </c>
      <c r="AU630" s="34" t="s">
        <v>1260</v>
      </c>
      <c r="AV630" s="33" t="str">
        <f>データ!W630</f>
        <v>-</v>
      </c>
      <c r="AW630" s="35" t="s">
        <v>977</v>
      </c>
      <c r="AX630" s="34" t="s">
        <v>1260</v>
      </c>
      <c r="AY630" s="33" t="str">
        <f>データ!X630</f>
        <v>常設</v>
      </c>
      <c r="AZ630" s="35" t="s">
        <v>977</v>
      </c>
      <c r="BA630" s="9" t="s">
        <v>972</v>
      </c>
    </row>
    <row r="631" spans="1:53" x14ac:dyDescent="0.15">
      <c r="A631" s="9" t="s">
        <v>969</v>
      </c>
      <c r="B631" s="9" t="s">
        <v>1392</v>
      </c>
      <c r="C631" s="32" t="str">
        <f>"./images/thumbnail/"&amp;データ!B631&amp;".jpg"</f>
        <v>./images/thumbnail/1441.jpg</v>
      </c>
      <c r="D631" s="32" t="s">
        <v>1393</v>
      </c>
      <c r="E631" s="32" t="str">
        <f>"./images/thumbnail/"&amp;データ!B631&amp;".jpg"</f>
        <v>./images/thumbnail/1441.jpg</v>
      </c>
      <c r="F631" s="32" t="s">
        <v>1064</v>
      </c>
      <c r="G631" s="32" t="s">
        <v>1260</v>
      </c>
      <c r="H631" s="32" t="str">
        <f>データ!D631</f>
        <v>ティナ</v>
      </c>
      <c r="I631" s="32" t="s">
        <v>977</v>
      </c>
      <c r="J631" s="32" t="s">
        <v>1260</v>
      </c>
      <c r="K631" s="32" t="str">
        <f>データ!E631</f>
        <v>SSR</v>
      </c>
      <c r="L631" s="32" t="s">
        <v>977</v>
      </c>
      <c r="M631" s="32" t="s">
        <v>1260</v>
      </c>
      <c r="N631" s="32">
        <f>データ!F631</f>
        <v>13</v>
      </c>
      <c r="O631" s="32" t="s">
        <v>977</v>
      </c>
      <c r="P631" s="32" t="s">
        <v>1260</v>
      </c>
      <c r="Q631" s="32" t="str">
        <f>データ!G631</f>
        <v>突</v>
      </c>
      <c r="R631" s="32" t="s">
        <v>977</v>
      </c>
      <c r="S631" s="32" t="s">
        <v>1260</v>
      </c>
      <c r="T631" s="33">
        <f>データ!H631</f>
        <v>17159</v>
      </c>
      <c r="U631" s="34" t="s">
        <v>977</v>
      </c>
      <c r="V631" s="34" t="s">
        <v>1260</v>
      </c>
      <c r="W631" s="33">
        <f>データ!I631</f>
        <v>5562</v>
      </c>
      <c r="X631" s="34" t="s">
        <v>977</v>
      </c>
      <c r="Y631" s="34" t="s">
        <v>1260</v>
      </c>
      <c r="Z631" s="33">
        <f>データ!J631</f>
        <v>5355</v>
      </c>
      <c r="AA631" s="34" t="s">
        <v>977</v>
      </c>
      <c r="AB631" s="34" t="s">
        <v>1260</v>
      </c>
      <c r="AC631" s="33" t="str">
        <f>データ!K631</f>
        <v>SS1</v>
      </c>
      <c r="AD631" s="32" t="s">
        <v>977</v>
      </c>
      <c r="AE631" s="34" t="s">
        <v>1260</v>
      </c>
      <c r="AF631" s="33">
        <f>データ!L631</f>
        <v>28076</v>
      </c>
      <c r="AG631" s="34" t="s">
        <v>977</v>
      </c>
      <c r="AH631" s="34" t="s">
        <v>2273</v>
      </c>
      <c r="AI631" s="33" t="str">
        <f>データ!M631</f>
        <v>癒やしの光／絶</v>
      </c>
      <c r="AJ631" s="9" t="s">
        <v>2274</v>
      </c>
      <c r="AK631" s="33" t="str">
        <f>データ!O631</f>
        <v>-</v>
      </c>
      <c r="AL631" s="35" t="s">
        <v>977</v>
      </c>
      <c r="AM631" s="34" t="s">
        <v>2276</v>
      </c>
      <c r="AN631" s="33" t="str">
        <f>データ!Q631</f>
        <v>リザレクション／真</v>
      </c>
      <c r="AO631" s="9" t="s">
        <v>2277</v>
      </c>
      <c r="AP631" s="33" t="str">
        <f>データ!S631</f>
        <v>-</v>
      </c>
      <c r="AQ631" s="35" t="s">
        <v>977</v>
      </c>
      <c r="AR631" s="34" t="s">
        <v>1260</v>
      </c>
      <c r="AS631" s="33" t="str">
        <f>データ!U631</f>
        <v>-</v>
      </c>
      <c r="AT631" s="35" t="s">
        <v>977</v>
      </c>
      <c r="AU631" s="34" t="s">
        <v>1260</v>
      </c>
      <c r="AV631" s="33" t="str">
        <f>データ!W631</f>
        <v>-</v>
      </c>
      <c r="AW631" s="35" t="s">
        <v>977</v>
      </c>
      <c r="AX631" s="34" t="s">
        <v>1260</v>
      </c>
      <c r="AY631" s="33" t="str">
        <f>データ!X631</f>
        <v>常設</v>
      </c>
      <c r="AZ631" s="35" t="s">
        <v>977</v>
      </c>
      <c r="BA631" s="9" t="s">
        <v>972</v>
      </c>
    </row>
    <row r="632" spans="1:53" x14ac:dyDescent="0.15">
      <c r="A632" s="9" t="s">
        <v>969</v>
      </c>
      <c r="B632" s="9" t="s">
        <v>1392</v>
      </c>
      <c r="C632" s="32" t="str">
        <f>"./images/thumbnail/"&amp;データ!B632&amp;".jpg"</f>
        <v>./images/thumbnail/1439.jpg</v>
      </c>
      <c r="D632" s="32" t="s">
        <v>1393</v>
      </c>
      <c r="E632" s="32" t="str">
        <f>"./images/thumbnail/"&amp;データ!B632&amp;".jpg"</f>
        <v>./images/thumbnail/1439.jpg</v>
      </c>
      <c r="F632" s="32" t="s">
        <v>1064</v>
      </c>
      <c r="G632" s="32" t="s">
        <v>1260</v>
      </c>
      <c r="H632" s="32" t="str">
        <f>データ!D632</f>
        <v>セネト</v>
      </c>
      <c r="I632" s="32" t="s">
        <v>977</v>
      </c>
      <c r="J632" s="32" t="s">
        <v>1260</v>
      </c>
      <c r="K632" s="32" t="str">
        <f>データ!E632</f>
        <v>SSR</v>
      </c>
      <c r="L632" s="32" t="s">
        <v>977</v>
      </c>
      <c r="M632" s="32" t="s">
        <v>1260</v>
      </c>
      <c r="N632" s="32">
        <f>データ!F632</f>
        <v>13</v>
      </c>
      <c r="O632" s="32" t="s">
        <v>977</v>
      </c>
      <c r="P632" s="32" t="s">
        <v>1260</v>
      </c>
      <c r="Q632" s="32" t="str">
        <f>データ!G632</f>
        <v>斬</v>
      </c>
      <c r="R632" s="32" t="s">
        <v>977</v>
      </c>
      <c r="S632" s="32" t="s">
        <v>1260</v>
      </c>
      <c r="T632" s="33">
        <f>データ!H632</f>
        <v>16872</v>
      </c>
      <c r="U632" s="34" t="s">
        <v>977</v>
      </c>
      <c r="V632" s="34" t="s">
        <v>1260</v>
      </c>
      <c r="W632" s="33">
        <f>データ!I632</f>
        <v>7573</v>
      </c>
      <c r="X632" s="34" t="s">
        <v>977</v>
      </c>
      <c r="Y632" s="34" t="s">
        <v>1260</v>
      </c>
      <c r="Z632" s="33">
        <f>データ!J632</f>
        <v>5278</v>
      </c>
      <c r="AA632" s="34" t="s">
        <v>977</v>
      </c>
      <c r="AB632" s="34" t="s">
        <v>1260</v>
      </c>
      <c r="AC632" s="33" t="str">
        <f>データ!K632</f>
        <v>A+</v>
      </c>
      <c r="AD632" s="32" t="s">
        <v>977</v>
      </c>
      <c r="AE632" s="34" t="s">
        <v>1260</v>
      </c>
      <c r="AF632" s="33">
        <f>データ!L632</f>
        <v>29723</v>
      </c>
      <c r="AG632" s="34" t="s">
        <v>977</v>
      </c>
      <c r="AH632" s="34" t="s">
        <v>2273</v>
      </c>
      <c r="AI632" s="33" t="str">
        <f>データ!M632</f>
        <v>神威</v>
      </c>
      <c r="AJ632" s="9" t="s">
        <v>2274</v>
      </c>
      <c r="AK632" s="33" t="str">
        <f>データ!O632</f>
        <v>-</v>
      </c>
      <c r="AL632" s="35" t="s">
        <v>977</v>
      </c>
      <c r="AM632" s="34" t="s">
        <v>2276</v>
      </c>
      <c r="AN632" s="33" t="str">
        <f>データ!Q632</f>
        <v>エース／真</v>
      </c>
      <c r="AO632" s="9" t="s">
        <v>2277</v>
      </c>
      <c r="AP632" s="33" t="str">
        <f>データ!S632</f>
        <v>-</v>
      </c>
      <c r="AQ632" s="35" t="s">
        <v>977</v>
      </c>
      <c r="AR632" s="34" t="s">
        <v>1260</v>
      </c>
      <c r="AS632" s="33" t="str">
        <f>データ!U632</f>
        <v>-</v>
      </c>
      <c r="AT632" s="35" t="s">
        <v>977</v>
      </c>
      <c r="AU632" s="34" t="s">
        <v>1260</v>
      </c>
      <c r="AV632" s="33" t="str">
        <f>データ!W632</f>
        <v>-</v>
      </c>
      <c r="AW632" s="35" t="s">
        <v>977</v>
      </c>
      <c r="AX632" s="34" t="s">
        <v>1260</v>
      </c>
      <c r="AY632" s="33" t="str">
        <f>データ!X632</f>
        <v>常設</v>
      </c>
      <c r="AZ632" s="35" t="s">
        <v>977</v>
      </c>
      <c r="BA632" s="9" t="s">
        <v>972</v>
      </c>
    </row>
    <row r="633" spans="1:53" x14ac:dyDescent="0.15">
      <c r="A633" s="9" t="s">
        <v>969</v>
      </c>
      <c r="B633" s="9" t="s">
        <v>1392</v>
      </c>
      <c r="C633" s="32" t="str">
        <f>"./images/thumbnail/"&amp;データ!B633&amp;".jpg"</f>
        <v>./images/thumbnail/1435.jpg</v>
      </c>
      <c r="D633" s="32" t="s">
        <v>1393</v>
      </c>
      <c r="E633" s="32" t="str">
        <f>"./images/thumbnail/"&amp;データ!B633&amp;".jpg"</f>
        <v>./images/thumbnail/1435.jpg</v>
      </c>
      <c r="F633" s="32" t="s">
        <v>1064</v>
      </c>
      <c r="G633" s="32" t="s">
        <v>1260</v>
      </c>
      <c r="H633" s="32" t="str">
        <f>データ!D633</f>
        <v>ノリス</v>
      </c>
      <c r="I633" s="32" t="s">
        <v>977</v>
      </c>
      <c r="J633" s="32" t="s">
        <v>1260</v>
      </c>
      <c r="K633" s="32" t="str">
        <f>データ!E633</f>
        <v>UR</v>
      </c>
      <c r="L633" s="32" t="s">
        <v>977</v>
      </c>
      <c r="M633" s="32" t="s">
        <v>1260</v>
      </c>
      <c r="N633" s="32">
        <f>データ!F633</f>
        <v>14</v>
      </c>
      <c r="O633" s="32" t="s">
        <v>977</v>
      </c>
      <c r="P633" s="32" t="s">
        <v>1260</v>
      </c>
      <c r="Q633" s="32" t="str">
        <f>データ!G633</f>
        <v>斬</v>
      </c>
      <c r="R633" s="32" t="s">
        <v>977</v>
      </c>
      <c r="S633" s="32" t="s">
        <v>1260</v>
      </c>
      <c r="T633" s="33">
        <f>データ!H633</f>
        <v>18117</v>
      </c>
      <c r="U633" s="34" t="s">
        <v>977</v>
      </c>
      <c r="V633" s="34" t="s">
        <v>1260</v>
      </c>
      <c r="W633" s="33">
        <f>データ!I633</f>
        <v>7525</v>
      </c>
      <c r="X633" s="34" t="s">
        <v>977</v>
      </c>
      <c r="Y633" s="34" t="s">
        <v>1260</v>
      </c>
      <c r="Z633" s="33">
        <f>データ!J633</f>
        <v>6331</v>
      </c>
      <c r="AA633" s="34" t="s">
        <v>977</v>
      </c>
      <c r="AB633" s="34" t="s">
        <v>1260</v>
      </c>
      <c r="AC633" s="33" t="str">
        <f>データ!K633</f>
        <v>S</v>
      </c>
      <c r="AD633" s="32" t="s">
        <v>977</v>
      </c>
      <c r="AE633" s="34" t="s">
        <v>1260</v>
      </c>
      <c r="AF633" s="33">
        <f>データ!L633</f>
        <v>31973</v>
      </c>
      <c r="AG633" s="34" t="s">
        <v>977</v>
      </c>
      <c r="AH633" s="34" t="s">
        <v>2273</v>
      </c>
      <c r="AI633" s="33" t="str">
        <f>データ!M633</f>
        <v>対紫の突風／煌</v>
      </c>
      <c r="AJ633" s="9" t="s">
        <v>2274</v>
      </c>
      <c r="AK633" s="33" t="str">
        <f>データ!O633</f>
        <v>-</v>
      </c>
      <c r="AL633" s="35" t="s">
        <v>977</v>
      </c>
      <c r="AM633" s="34" t="s">
        <v>2276</v>
      </c>
      <c r="AN633" s="33" t="str">
        <f>データ!Q633</f>
        <v>シャドウ／真</v>
      </c>
      <c r="AO633" s="9" t="s">
        <v>2277</v>
      </c>
      <c r="AP633" s="33" t="str">
        <f>データ!S633</f>
        <v>-</v>
      </c>
      <c r="AQ633" s="35" t="s">
        <v>977</v>
      </c>
      <c r="AR633" s="34" t="s">
        <v>1260</v>
      </c>
      <c r="AS633" s="33" t="str">
        <f>データ!U633</f>
        <v>-</v>
      </c>
      <c r="AT633" s="35" t="s">
        <v>977</v>
      </c>
      <c r="AU633" s="34" t="s">
        <v>1260</v>
      </c>
      <c r="AV633" s="33" t="str">
        <f>データ!W633</f>
        <v>-</v>
      </c>
      <c r="AW633" s="35" t="s">
        <v>977</v>
      </c>
      <c r="AX633" s="34" t="s">
        <v>1260</v>
      </c>
      <c r="AY633" s="33" t="str">
        <f>データ!X633</f>
        <v>ポーカー</v>
      </c>
      <c r="AZ633" s="35" t="s">
        <v>977</v>
      </c>
      <c r="BA633" s="9" t="s">
        <v>972</v>
      </c>
    </row>
    <row r="634" spans="1:53" x14ac:dyDescent="0.15">
      <c r="A634" s="9" t="s">
        <v>969</v>
      </c>
      <c r="B634" s="9" t="s">
        <v>1392</v>
      </c>
      <c r="C634" s="32" t="str">
        <f>"./images/thumbnail/"&amp;データ!B634&amp;".jpg"</f>
        <v>./images/thumbnail/1434.jpg</v>
      </c>
      <c r="D634" s="32" t="s">
        <v>1393</v>
      </c>
      <c r="E634" s="32" t="str">
        <f>"./images/thumbnail/"&amp;データ!B634&amp;".jpg"</f>
        <v>./images/thumbnail/1434.jpg</v>
      </c>
      <c r="F634" s="32" t="s">
        <v>1064</v>
      </c>
      <c r="G634" s="32" t="s">
        <v>1260</v>
      </c>
      <c r="H634" s="32" t="str">
        <f>データ!D634</f>
        <v>少女</v>
      </c>
      <c r="I634" s="32" t="s">
        <v>977</v>
      </c>
      <c r="J634" s="32" t="s">
        <v>1260</v>
      </c>
      <c r="K634" s="32" t="str">
        <f>データ!E634</f>
        <v>SSR</v>
      </c>
      <c r="L634" s="32" t="s">
        <v>977</v>
      </c>
      <c r="M634" s="32" t="s">
        <v>1260</v>
      </c>
      <c r="N634" s="32">
        <f>データ!F634</f>
        <v>13</v>
      </c>
      <c r="O634" s="32" t="s">
        <v>977</v>
      </c>
      <c r="P634" s="32" t="s">
        <v>1260</v>
      </c>
      <c r="Q634" s="32" t="str">
        <f>データ!G634</f>
        <v>突</v>
      </c>
      <c r="R634" s="32" t="s">
        <v>977</v>
      </c>
      <c r="S634" s="32" t="s">
        <v>1260</v>
      </c>
      <c r="T634" s="33">
        <f>データ!H634</f>
        <v>16466</v>
      </c>
      <c r="U634" s="34" t="s">
        <v>977</v>
      </c>
      <c r="V634" s="34" t="s">
        <v>1260</v>
      </c>
      <c r="W634" s="33">
        <f>データ!I634</f>
        <v>5629</v>
      </c>
      <c r="X634" s="34" t="s">
        <v>977</v>
      </c>
      <c r="Y634" s="34" t="s">
        <v>1260</v>
      </c>
      <c r="Z634" s="33">
        <f>データ!J634</f>
        <v>6214</v>
      </c>
      <c r="AA634" s="34" t="s">
        <v>977</v>
      </c>
      <c r="AB634" s="34" t="s">
        <v>1260</v>
      </c>
      <c r="AC634" s="33" t="str">
        <f>データ!K634</f>
        <v>SS-</v>
      </c>
      <c r="AD634" s="32" t="s">
        <v>977</v>
      </c>
      <c r="AE634" s="34" t="s">
        <v>1260</v>
      </c>
      <c r="AF634" s="33">
        <f>データ!L634</f>
        <v>28309</v>
      </c>
      <c r="AG634" s="34" t="s">
        <v>977</v>
      </c>
      <c r="AH634" s="34" t="s">
        <v>2273</v>
      </c>
      <c r="AI634" s="33" t="str">
        <f>データ!M634</f>
        <v>蒼突の叡智</v>
      </c>
      <c r="AJ634" s="9" t="s">
        <v>2274</v>
      </c>
      <c r="AK634" s="33" t="str">
        <f>データ!O634</f>
        <v>-</v>
      </c>
      <c r="AL634" s="35" t="s">
        <v>977</v>
      </c>
      <c r="AM634" s="34" t="s">
        <v>2276</v>
      </c>
      <c r="AN634" s="33" t="str">
        <f>データ!Q634</f>
        <v>アサルト</v>
      </c>
      <c r="AO634" s="9" t="s">
        <v>2277</v>
      </c>
      <c r="AP634" s="33" t="str">
        <f>データ!S634</f>
        <v>-</v>
      </c>
      <c r="AQ634" s="35" t="s">
        <v>977</v>
      </c>
      <c r="AR634" s="34" t="s">
        <v>1260</v>
      </c>
      <c r="AS634" s="33" t="str">
        <f>データ!U634</f>
        <v>-</v>
      </c>
      <c r="AT634" s="35" t="s">
        <v>977</v>
      </c>
      <c r="AU634" s="34" t="s">
        <v>1260</v>
      </c>
      <c r="AV634" s="33" t="str">
        <f>データ!W634</f>
        <v>-</v>
      </c>
      <c r="AW634" s="35" t="s">
        <v>977</v>
      </c>
      <c r="AX634" s="34" t="s">
        <v>1260</v>
      </c>
      <c r="AY634" s="33" t="str">
        <f>データ!X634</f>
        <v>Deemoコラボ／メダル</v>
      </c>
      <c r="AZ634" s="35" t="s">
        <v>977</v>
      </c>
      <c r="BA634" s="9" t="s">
        <v>972</v>
      </c>
    </row>
    <row r="635" spans="1:53" x14ac:dyDescent="0.15">
      <c r="A635" s="9" t="s">
        <v>969</v>
      </c>
      <c r="B635" s="9" t="s">
        <v>1392</v>
      </c>
      <c r="C635" s="32" t="str">
        <f>"./images/thumbnail/"&amp;データ!B635&amp;".jpg"</f>
        <v>./images/thumbnail/1433.jpg</v>
      </c>
      <c r="D635" s="32" t="s">
        <v>1393</v>
      </c>
      <c r="E635" s="32" t="str">
        <f>"./images/thumbnail/"&amp;データ!B635&amp;".jpg"</f>
        <v>./images/thumbnail/1433.jpg</v>
      </c>
      <c r="F635" s="32" t="s">
        <v>1064</v>
      </c>
      <c r="G635" s="32" t="s">
        <v>1260</v>
      </c>
      <c r="H635" s="32" t="str">
        <f>データ!D635</f>
        <v>Deemo</v>
      </c>
      <c r="I635" s="32" t="s">
        <v>977</v>
      </c>
      <c r="J635" s="32" t="s">
        <v>1260</v>
      </c>
      <c r="K635" s="32" t="str">
        <f>データ!E635</f>
        <v>SSR</v>
      </c>
      <c r="L635" s="32" t="s">
        <v>977</v>
      </c>
      <c r="M635" s="32" t="s">
        <v>1260</v>
      </c>
      <c r="N635" s="32">
        <f>データ!F635</f>
        <v>13</v>
      </c>
      <c r="O635" s="32" t="s">
        <v>977</v>
      </c>
      <c r="P635" s="32" t="s">
        <v>1260</v>
      </c>
      <c r="Q635" s="32" t="str">
        <f>データ!G635</f>
        <v>斬</v>
      </c>
      <c r="R635" s="32" t="s">
        <v>977</v>
      </c>
      <c r="S635" s="32" t="s">
        <v>1260</v>
      </c>
      <c r="T635" s="33">
        <f>データ!H635</f>
        <v>16638</v>
      </c>
      <c r="U635" s="34" t="s">
        <v>977</v>
      </c>
      <c r="V635" s="34" t="s">
        <v>1260</v>
      </c>
      <c r="W635" s="33">
        <f>データ!I635</f>
        <v>7072</v>
      </c>
      <c r="X635" s="34" t="s">
        <v>977</v>
      </c>
      <c r="Y635" s="34" t="s">
        <v>1260</v>
      </c>
      <c r="Z635" s="33">
        <f>データ!J635</f>
        <v>5034</v>
      </c>
      <c r="AA635" s="34" t="s">
        <v>977</v>
      </c>
      <c r="AB635" s="34" t="s">
        <v>1260</v>
      </c>
      <c r="AC635" s="33" t="str">
        <f>データ!K635</f>
        <v>A+</v>
      </c>
      <c r="AD635" s="32" t="s">
        <v>977</v>
      </c>
      <c r="AE635" s="34" t="s">
        <v>1260</v>
      </c>
      <c r="AF635" s="33">
        <f>データ!L635</f>
        <v>28744</v>
      </c>
      <c r="AG635" s="34" t="s">
        <v>977</v>
      </c>
      <c r="AH635" s="34" t="s">
        <v>2273</v>
      </c>
      <c r="AI635" s="33" t="str">
        <f>データ!M635</f>
        <v>魔幻の閃光／絶</v>
      </c>
      <c r="AJ635" s="9" t="s">
        <v>2274</v>
      </c>
      <c r="AK635" s="33" t="str">
        <f>データ!O635</f>
        <v>-</v>
      </c>
      <c r="AL635" s="35" t="s">
        <v>977</v>
      </c>
      <c r="AM635" s="34" t="s">
        <v>2276</v>
      </c>
      <c r="AN635" s="33" t="str">
        <f>データ!Q635</f>
        <v>ポイントライズ</v>
      </c>
      <c r="AO635" s="9" t="s">
        <v>2277</v>
      </c>
      <c r="AP635" s="33" t="str">
        <f>データ!S635</f>
        <v>-</v>
      </c>
      <c r="AQ635" s="35" t="s">
        <v>977</v>
      </c>
      <c r="AR635" s="34" t="s">
        <v>1260</v>
      </c>
      <c r="AS635" s="33" t="str">
        <f>データ!U635</f>
        <v>-</v>
      </c>
      <c r="AT635" s="35" t="s">
        <v>977</v>
      </c>
      <c r="AU635" s="34" t="s">
        <v>1260</v>
      </c>
      <c r="AV635" s="33" t="str">
        <f>データ!W635</f>
        <v>-</v>
      </c>
      <c r="AW635" s="35" t="s">
        <v>977</v>
      </c>
      <c r="AX635" s="34" t="s">
        <v>1260</v>
      </c>
      <c r="AY635" s="33" t="str">
        <f>データ!X635</f>
        <v>Deemoコラボ／メダル</v>
      </c>
      <c r="AZ635" s="35" t="s">
        <v>977</v>
      </c>
      <c r="BA635" s="9" t="s">
        <v>972</v>
      </c>
    </row>
    <row r="636" spans="1:53" x14ac:dyDescent="0.15">
      <c r="A636" s="9" t="s">
        <v>969</v>
      </c>
      <c r="B636" s="9" t="s">
        <v>1392</v>
      </c>
      <c r="C636" s="32" t="str">
        <f>"./images/thumbnail/"&amp;データ!B636&amp;".jpg"</f>
        <v>./images/thumbnail/1432.jpg</v>
      </c>
      <c r="D636" s="32" t="s">
        <v>1393</v>
      </c>
      <c r="E636" s="32" t="str">
        <f>"./images/thumbnail/"&amp;データ!B636&amp;".jpg"</f>
        <v>./images/thumbnail/1432.jpg</v>
      </c>
      <c r="F636" s="32" t="s">
        <v>1064</v>
      </c>
      <c r="G636" s="32" t="s">
        <v>1260</v>
      </c>
      <c r="H636" s="32" t="str">
        <f>データ!D636</f>
        <v>マーリン</v>
      </c>
      <c r="I636" s="32" t="s">
        <v>977</v>
      </c>
      <c r="J636" s="32" t="s">
        <v>1260</v>
      </c>
      <c r="K636" s="32" t="str">
        <f>データ!E636</f>
        <v>SSR</v>
      </c>
      <c r="L636" s="32" t="s">
        <v>977</v>
      </c>
      <c r="M636" s="32" t="s">
        <v>1260</v>
      </c>
      <c r="N636" s="32">
        <f>データ!F636</f>
        <v>13</v>
      </c>
      <c r="O636" s="32" t="s">
        <v>977</v>
      </c>
      <c r="P636" s="32" t="s">
        <v>1260</v>
      </c>
      <c r="Q636" s="32" t="str">
        <f>データ!G636</f>
        <v>遠</v>
      </c>
      <c r="R636" s="32" t="s">
        <v>977</v>
      </c>
      <c r="S636" s="32" t="s">
        <v>1260</v>
      </c>
      <c r="T636" s="33">
        <f>データ!H636</f>
        <v>18644</v>
      </c>
      <c r="U636" s="34" t="s">
        <v>977</v>
      </c>
      <c r="V636" s="34" t="s">
        <v>1260</v>
      </c>
      <c r="W636" s="33">
        <f>データ!I636</f>
        <v>6528</v>
      </c>
      <c r="X636" s="34" t="s">
        <v>977</v>
      </c>
      <c r="Y636" s="34" t="s">
        <v>1260</v>
      </c>
      <c r="Z636" s="33">
        <f>データ!J636</f>
        <v>4373</v>
      </c>
      <c r="AA636" s="34" t="s">
        <v>977</v>
      </c>
      <c r="AB636" s="34" t="s">
        <v>1260</v>
      </c>
      <c r="AC636" s="33" t="str">
        <f>データ!K636</f>
        <v>S-</v>
      </c>
      <c r="AD636" s="32" t="s">
        <v>977</v>
      </c>
      <c r="AE636" s="34" t="s">
        <v>1260</v>
      </c>
      <c r="AF636" s="33">
        <f>データ!L636</f>
        <v>29545</v>
      </c>
      <c r="AG636" s="34" t="s">
        <v>977</v>
      </c>
      <c r="AH636" s="34" t="s">
        <v>2273</v>
      </c>
      <c r="AI636" s="33" t="str">
        <f>データ!M636</f>
        <v>幻瞑の包囲陣／絶</v>
      </c>
      <c r="AJ636" s="9" t="s">
        <v>2274</v>
      </c>
      <c r="AK636" s="33" t="str">
        <f>データ!O636</f>
        <v>-</v>
      </c>
      <c r="AL636" s="35" t="s">
        <v>977</v>
      </c>
      <c r="AM636" s="34" t="s">
        <v>2276</v>
      </c>
      <c r="AN636" s="33" t="str">
        <f>データ!Q636</f>
        <v>ポイントライズ／真</v>
      </c>
      <c r="AO636" s="9" t="s">
        <v>2277</v>
      </c>
      <c r="AP636" s="33" t="str">
        <f>データ!S636</f>
        <v>-</v>
      </c>
      <c r="AQ636" s="35" t="s">
        <v>977</v>
      </c>
      <c r="AR636" s="34" t="s">
        <v>1260</v>
      </c>
      <c r="AS636" s="33" t="str">
        <f>データ!U636</f>
        <v>-</v>
      </c>
      <c r="AT636" s="35" t="s">
        <v>977</v>
      </c>
      <c r="AU636" s="34" t="s">
        <v>1260</v>
      </c>
      <c r="AV636" s="33" t="str">
        <f>データ!W636</f>
        <v>-</v>
      </c>
      <c r="AW636" s="35" t="s">
        <v>977</v>
      </c>
      <c r="AX636" s="34" t="s">
        <v>1260</v>
      </c>
      <c r="AY636" s="33" t="str">
        <f>データ!X636</f>
        <v>七つの大罪コラボ</v>
      </c>
      <c r="AZ636" s="35" t="s">
        <v>977</v>
      </c>
      <c r="BA636" s="9" t="s">
        <v>972</v>
      </c>
    </row>
    <row r="637" spans="1:53" x14ac:dyDescent="0.15">
      <c r="A637" s="9" t="s">
        <v>969</v>
      </c>
      <c r="B637" s="9" t="s">
        <v>1392</v>
      </c>
      <c r="C637" s="32" t="str">
        <f>"./images/thumbnail/"&amp;データ!B637&amp;".jpg"</f>
        <v>./images/thumbnail/1430.jpg</v>
      </c>
      <c r="D637" s="32" t="s">
        <v>1393</v>
      </c>
      <c r="E637" s="32" t="str">
        <f>"./images/thumbnail/"&amp;データ!B637&amp;".jpg"</f>
        <v>./images/thumbnail/1430.jpg</v>
      </c>
      <c r="F637" s="32" t="s">
        <v>1064</v>
      </c>
      <c r="G637" s="32" t="s">
        <v>1260</v>
      </c>
      <c r="H637" s="32" t="str">
        <f>データ!D637</f>
        <v>ゴウセル</v>
      </c>
      <c r="I637" s="32" t="s">
        <v>977</v>
      </c>
      <c r="J637" s="32" t="s">
        <v>1260</v>
      </c>
      <c r="K637" s="32" t="str">
        <f>データ!E637</f>
        <v>SSR</v>
      </c>
      <c r="L637" s="32" t="s">
        <v>977</v>
      </c>
      <c r="M637" s="32" t="s">
        <v>1260</v>
      </c>
      <c r="N637" s="32">
        <f>データ!F637</f>
        <v>13</v>
      </c>
      <c r="O637" s="32" t="s">
        <v>977</v>
      </c>
      <c r="P637" s="32" t="s">
        <v>1260</v>
      </c>
      <c r="Q637" s="32" t="str">
        <f>データ!G637</f>
        <v>遠</v>
      </c>
      <c r="R637" s="32" t="s">
        <v>977</v>
      </c>
      <c r="S637" s="32" t="s">
        <v>1260</v>
      </c>
      <c r="T637" s="33">
        <f>データ!H637</f>
        <v>18902</v>
      </c>
      <c r="U637" s="34" t="s">
        <v>977</v>
      </c>
      <c r="V637" s="34" t="s">
        <v>1260</v>
      </c>
      <c r="W637" s="33">
        <f>データ!I637</f>
        <v>5767</v>
      </c>
      <c r="X637" s="34" t="s">
        <v>977</v>
      </c>
      <c r="Y637" s="34" t="s">
        <v>1260</v>
      </c>
      <c r="Z637" s="33">
        <f>データ!J637</f>
        <v>4943</v>
      </c>
      <c r="AA637" s="34" t="s">
        <v>977</v>
      </c>
      <c r="AB637" s="34" t="s">
        <v>1260</v>
      </c>
      <c r="AC637" s="33" t="str">
        <f>データ!K637</f>
        <v>S-</v>
      </c>
      <c r="AD637" s="32" t="s">
        <v>977</v>
      </c>
      <c r="AE637" s="34" t="s">
        <v>1260</v>
      </c>
      <c r="AF637" s="33">
        <f>データ!L637</f>
        <v>29612</v>
      </c>
      <c r="AG637" s="34" t="s">
        <v>977</v>
      </c>
      <c r="AH637" s="34" t="s">
        <v>2273</v>
      </c>
      <c r="AI637" s="33" t="str">
        <f>データ!M637</f>
        <v>遠翠の略奪／絶</v>
      </c>
      <c r="AJ637" s="9" t="s">
        <v>2274</v>
      </c>
      <c r="AK637" s="33" t="str">
        <f>データ!O637</f>
        <v>-</v>
      </c>
      <c r="AL637" s="35" t="s">
        <v>977</v>
      </c>
      <c r="AM637" s="34" t="s">
        <v>2276</v>
      </c>
      <c r="AN637" s="33" t="str">
        <f>データ!Q637</f>
        <v>アサルト／真</v>
      </c>
      <c r="AO637" s="9" t="s">
        <v>2277</v>
      </c>
      <c r="AP637" s="33" t="str">
        <f>データ!S637</f>
        <v>-</v>
      </c>
      <c r="AQ637" s="35" t="s">
        <v>977</v>
      </c>
      <c r="AR637" s="34" t="s">
        <v>1260</v>
      </c>
      <c r="AS637" s="33" t="str">
        <f>データ!U637</f>
        <v>-</v>
      </c>
      <c r="AT637" s="35" t="s">
        <v>977</v>
      </c>
      <c r="AU637" s="34" t="s">
        <v>1260</v>
      </c>
      <c r="AV637" s="33" t="str">
        <f>データ!W637</f>
        <v>-</v>
      </c>
      <c r="AW637" s="35" t="s">
        <v>977</v>
      </c>
      <c r="AX637" s="34" t="s">
        <v>1260</v>
      </c>
      <c r="AY637" s="33" t="str">
        <f>データ!X637</f>
        <v>七つの大罪コラボ</v>
      </c>
      <c r="AZ637" s="35" t="s">
        <v>977</v>
      </c>
      <c r="BA637" s="9" t="s">
        <v>972</v>
      </c>
    </row>
    <row r="638" spans="1:53" x14ac:dyDescent="0.15">
      <c r="A638" s="9" t="s">
        <v>969</v>
      </c>
      <c r="B638" s="9" t="s">
        <v>1392</v>
      </c>
      <c r="C638" s="32" t="str">
        <f>"./images/thumbnail/"&amp;データ!B638&amp;".jpg"</f>
        <v>./images/thumbnail/1428.jpg</v>
      </c>
      <c r="D638" s="32" t="s">
        <v>1393</v>
      </c>
      <c r="E638" s="32" t="str">
        <f>"./images/thumbnail/"&amp;データ!B638&amp;".jpg"</f>
        <v>./images/thumbnail/1428.jpg</v>
      </c>
      <c r="F638" s="32" t="s">
        <v>1064</v>
      </c>
      <c r="G638" s="32" t="s">
        <v>1260</v>
      </c>
      <c r="H638" s="32" t="str">
        <f>データ!D638</f>
        <v>キング</v>
      </c>
      <c r="I638" s="32" t="s">
        <v>977</v>
      </c>
      <c r="J638" s="32" t="s">
        <v>1260</v>
      </c>
      <c r="K638" s="32" t="str">
        <f>データ!E638</f>
        <v>SSR</v>
      </c>
      <c r="L638" s="32" t="s">
        <v>977</v>
      </c>
      <c r="M638" s="32" t="s">
        <v>1260</v>
      </c>
      <c r="N638" s="32">
        <f>データ!F638</f>
        <v>13</v>
      </c>
      <c r="O638" s="32" t="s">
        <v>977</v>
      </c>
      <c r="P638" s="32" t="s">
        <v>1260</v>
      </c>
      <c r="Q638" s="32" t="str">
        <f>データ!G638</f>
        <v>突</v>
      </c>
      <c r="R638" s="32" t="s">
        <v>977</v>
      </c>
      <c r="S638" s="32" t="s">
        <v>1260</v>
      </c>
      <c r="T638" s="33">
        <f>データ!H638</f>
        <v>17027</v>
      </c>
      <c r="U638" s="34" t="s">
        <v>977</v>
      </c>
      <c r="V638" s="34" t="s">
        <v>1260</v>
      </c>
      <c r="W638" s="33">
        <f>データ!I638</f>
        <v>5842</v>
      </c>
      <c r="X638" s="34" t="s">
        <v>977</v>
      </c>
      <c r="Y638" s="34" t="s">
        <v>1260</v>
      </c>
      <c r="Z638" s="33">
        <f>データ!J638</f>
        <v>5987</v>
      </c>
      <c r="AA638" s="34" t="s">
        <v>977</v>
      </c>
      <c r="AB638" s="34" t="s">
        <v>1260</v>
      </c>
      <c r="AC638" s="33" t="str">
        <f>データ!K638</f>
        <v>SS-</v>
      </c>
      <c r="AD638" s="32" t="s">
        <v>977</v>
      </c>
      <c r="AE638" s="34" t="s">
        <v>1260</v>
      </c>
      <c r="AF638" s="33">
        <f>データ!L638</f>
        <v>28856</v>
      </c>
      <c r="AG638" s="34" t="s">
        <v>977</v>
      </c>
      <c r="AH638" s="34" t="s">
        <v>2273</v>
      </c>
      <c r="AI638" s="33" t="str">
        <f>データ!M638</f>
        <v>蒼突の聖天</v>
      </c>
      <c r="AJ638" s="9" t="s">
        <v>2274</v>
      </c>
      <c r="AK638" s="33" t="str">
        <f>データ!O638</f>
        <v>-</v>
      </c>
      <c r="AL638" s="35" t="s">
        <v>977</v>
      </c>
      <c r="AM638" s="34" t="s">
        <v>2276</v>
      </c>
      <c r="AN638" s="33" t="str">
        <f>データ!Q638</f>
        <v>フォートレスオーダー</v>
      </c>
      <c r="AO638" s="9" t="s">
        <v>2277</v>
      </c>
      <c r="AP638" s="33" t="str">
        <f>データ!S638</f>
        <v>-</v>
      </c>
      <c r="AQ638" s="35" t="s">
        <v>977</v>
      </c>
      <c r="AR638" s="34" t="s">
        <v>1260</v>
      </c>
      <c r="AS638" s="33" t="str">
        <f>データ!U638</f>
        <v>-</v>
      </c>
      <c r="AT638" s="35" t="s">
        <v>977</v>
      </c>
      <c r="AU638" s="34" t="s">
        <v>1260</v>
      </c>
      <c r="AV638" s="33" t="str">
        <f>データ!W638</f>
        <v>-</v>
      </c>
      <c r="AW638" s="35" t="s">
        <v>977</v>
      </c>
      <c r="AX638" s="34" t="s">
        <v>1260</v>
      </c>
      <c r="AY638" s="33" t="str">
        <f>データ!X638</f>
        <v>七つの大罪コラボ</v>
      </c>
      <c r="AZ638" s="35" t="s">
        <v>977</v>
      </c>
      <c r="BA638" s="9" t="s">
        <v>972</v>
      </c>
    </row>
    <row r="639" spans="1:53" x14ac:dyDescent="0.15">
      <c r="A639" s="9" t="s">
        <v>969</v>
      </c>
      <c r="B639" s="9" t="s">
        <v>1392</v>
      </c>
      <c r="C639" s="32" t="str">
        <f>"./images/thumbnail/"&amp;データ!B639&amp;".jpg"</f>
        <v>./images/thumbnail/1426.jpg</v>
      </c>
      <c r="D639" s="32" t="s">
        <v>1393</v>
      </c>
      <c r="E639" s="32" t="str">
        <f>"./images/thumbnail/"&amp;データ!B639&amp;".jpg"</f>
        <v>./images/thumbnail/1426.jpg</v>
      </c>
      <c r="F639" s="32" t="s">
        <v>1064</v>
      </c>
      <c r="G639" s="32" t="s">
        <v>1260</v>
      </c>
      <c r="H639" s="32" t="str">
        <f>データ!D639</f>
        <v>バン</v>
      </c>
      <c r="I639" s="32" t="s">
        <v>977</v>
      </c>
      <c r="J639" s="32" t="s">
        <v>1260</v>
      </c>
      <c r="K639" s="32" t="str">
        <f>データ!E639</f>
        <v>SSR</v>
      </c>
      <c r="L639" s="32" t="s">
        <v>977</v>
      </c>
      <c r="M639" s="32" t="s">
        <v>1260</v>
      </c>
      <c r="N639" s="32">
        <f>データ!F639</f>
        <v>13</v>
      </c>
      <c r="O639" s="32" t="s">
        <v>977</v>
      </c>
      <c r="P639" s="32" t="s">
        <v>1260</v>
      </c>
      <c r="Q639" s="32" t="str">
        <f>データ!G639</f>
        <v>打</v>
      </c>
      <c r="R639" s="32" t="s">
        <v>977</v>
      </c>
      <c r="S639" s="32" t="s">
        <v>1260</v>
      </c>
      <c r="T639" s="33">
        <f>データ!H639</f>
        <v>19485</v>
      </c>
      <c r="U639" s="34" t="s">
        <v>977</v>
      </c>
      <c r="V639" s="34" t="s">
        <v>1260</v>
      </c>
      <c r="W639" s="33">
        <f>データ!I639</f>
        <v>5446</v>
      </c>
      <c r="X639" s="34" t="s">
        <v>977</v>
      </c>
      <c r="Y639" s="34" t="s">
        <v>1260</v>
      </c>
      <c r="Z639" s="33">
        <f>データ!J639</f>
        <v>6959</v>
      </c>
      <c r="AA639" s="34" t="s">
        <v>977</v>
      </c>
      <c r="AB639" s="34" t="s">
        <v>1260</v>
      </c>
      <c r="AC639" s="33" t="str">
        <f>データ!K639</f>
        <v>S-</v>
      </c>
      <c r="AD639" s="32" t="s">
        <v>977</v>
      </c>
      <c r="AE639" s="34" t="s">
        <v>1260</v>
      </c>
      <c r="AF639" s="33">
        <f>データ!L639</f>
        <v>31890</v>
      </c>
      <c r="AG639" s="34" t="s">
        <v>977</v>
      </c>
      <c r="AH639" s="34" t="s">
        <v>2273</v>
      </c>
      <c r="AI639" s="33" t="str">
        <f>データ!M639</f>
        <v>強奪者の雷／絶</v>
      </c>
      <c r="AJ639" s="9" t="s">
        <v>2274</v>
      </c>
      <c r="AK639" s="33" t="str">
        <f>データ!O639</f>
        <v>-</v>
      </c>
      <c r="AL639" s="35" t="s">
        <v>977</v>
      </c>
      <c r="AM639" s="34" t="s">
        <v>2276</v>
      </c>
      <c r="AN639" s="33" t="str">
        <f>データ!Q639</f>
        <v>ステルス／真</v>
      </c>
      <c r="AO639" s="9" t="s">
        <v>2277</v>
      </c>
      <c r="AP639" s="33" t="str">
        <f>データ!S639</f>
        <v>-</v>
      </c>
      <c r="AQ639" s="35" t="s">
        <v>977</v>
      </c>
      <c r="AR639" s="34" t="s">
        <v>1260</v>
      </c>
      <c r="AS639" s="33" t="str">
        <f>データ!U639</f>
        <v>-</v>
      </c>
      <c r="AT639" s="35" t="s">
        <v>977</v>
      </c>
      <c r="AU639" s="34" t="s">
        <v>1260</v>
      </c>
      <c r="AV639" s="33" t="str">
        <f>データ!W639</f>
        <v>-</v>
      </c>
      <c r="AW639" s="35" t="s">
        <v>977</v>
      </c>
      <c r="AX639" s="34" t="s">
        <v>1260</v>
      </c>
      <c r="AY639" s="33" t="str">
        <f>データ!X639</f>
        <v>七つの大罪コラボ</v>
      </c>
      <c r="AZ639" s="35" t="s">
        <v>977</v>
      </c>
      <c r="BA639" s="9" t="s">
        <v>972</v>
      </c>
    </row>
    <row r="640" spans="1:53" x14ac:dyDescent="0.15">
      <c r="A640" s="9" t="s">
        <v>969</v>
      </c>
      <c r="B640" s="9" t="s">
        <v>1392</v>
      </c>
      <c r="C640" s="32" t="str">
        <f>"./images/thumbnail/"&amp;データ!B640&amp;".jpg"</f>
        <v>./images/thumbnail/1424.jpg</v>
      </c>
      <c r="D640" s="32" t="s">
        <v>1393</v>
      </c>
      <c r="E640" s="32" t="str">
        <f>"./images/thumbnail/"&amp;データ!B640&amp;".jpg"</f>
        <v>./images/thumbnail/1424.jpg</v>
      </c>
      <c r="F640" s="32" t="s">
        <v>1064</v>
      </c>
      <c r="G640" s="32" t="s">
        <v>1260</v>
      </c>
      <c r="H640" s="32" t="str">
        <f>データ!D640</f>
        <v>ディアンヌ</v>
      </c>
      <c r="I640" s="32" t="s">
        <v>977</v>
      </c>
      <c r="J640" s="32" t="s">
        <v>1260</v>
      </c>
      <c r="K640" s="32" t="str">
        <f>データ!E640</f>
        <v>SSR</v>
      </c>
      <c r="L640" s="32" t="s">
        <v>977</v>
      </c>
      <c r="M640" s="32" t="s">
        <v>1260</v>
      </c>
      <c r="N640" s="32">
        <f>データ!F640</f>
        <v>13</v>
      </c>
      <c r="O640" s="32" t="s">
        <v>977</v>
      </c>
      <c r="P640" s="32" t="s">
        <v>1260</v>
      </c>
      <c r="Q640" s="32" t="str">
        <f>データ!G640</f>
        <v>打</v>
      </c>
      <c r="R640" s="32" t="s">
        <v>977</v>
      </c>
      <c r="S640" s="32" t="s">
        <v>1260</v>
      </c>
      <c r="T640" s="33">
        <f>データ!H640</f>
        <v>22850</v>
      </c>
      <c r="U640" s="34" t="s">
        <v>977</v>
      </c>
      <c r="V640" s="34" t="s">
        <v>1260</v>
      </c>
      <c r="W640" s="33">
        <f>データ!I640</f>
        <v>5174</v>
      </c>
      <c r="X640" s="34" t="s">
        <v>977</v>
      </c>
      <c r="Y640" s="34" t="s">
        <v>1260</v>
      </c>
      <c r="Z640" s="33">
        <f>データ!J640</f>
        <v>6924</v>
      </c>
      <c r="AA640" s="34" t="s">
        <v>977</v>
      </c>
      <c r="AB640" s="34" t="s">
        <v>1260</v>
      </c>
      <c r="AC640" s="33" t="str">
        <f>データ!K640</f>
        <v>A-</v>
      </c>
      <c r="AD640" s="32" t="s">
        <v>977</v>
      </c>
      <c r="AE640" s="34" t="s">
        <v>1260</v>
      </c>
      <c r="AF640" s="33">
        <f>データ!L640</f>
        <v>34948</v>
      </c>
      <c r="AG640" s="34" t="s">
        <v>977</v>
      </c>
      <c r="AH640" s="34" t="s">
        <v>2273</v>
      </c>
      <c r="AI640" s="33" t="str">
        <f>データ!M640</f>
        <v>打鋭の四連星／真</v>
      </c>
      <c r="AJ640" s="9" t="s">
        <v>2274</v>
      </c>
      <c r="AK640" s="33" t="str">
        <f>データ!O640</f>
        <v>-</v>
      </c>
      <c r="AL640" s="35" t="s">
        <v>977</v>
      </c>
      <c r="AM640" s="34" t="s">
        <v>2276</v>
      </c>
      <c r="AN640" s="33" t="str">
        <f>データ!Q640</f>
        <v>キャッスルヴェール</v>
      </c>
      <c r="AO640" s="9" t="s">
        <v>2277</v>
      </c>
      <c r="AP640" s="33" t="str">
        <f>データ!S640</f>
        <v>-</v>
      </c>
      <c r="AQ640" s="35" t="s">
        <v>977</v>
      </c>
      <c r="AR640" s="34" t="s">
        <v>1260</v>
      </c>
      <c r="AS640" s="33" t="str">
        <f>データ!U640</f>
        <v>-</v>
      </c>
      <c r="AT640" s="35" t="s">
        <v>977</v>
      </c>
      <c r="AU640" s="34" t="s">
        <v>1260</v>
      </c>
      <c r="AV640" s="33" t="str">
        <f>データ!W640</f>
        <v>-</v>
      </c>
      <c r="AW640" s="35" t="s">
        <v>977</v>
      </c>
      <c r="AX640" s="34" t="s">
        <v>1260</v>
      </c>
      <c r="AY640" s="33" t="str">
        <f>データ!X640</f>
        <v>七つの大罪コラボ</v>
      </c>
      <c r="AZ640" s="35" t="s">
        <v>977</v>
      </c>
      <c r="BA640" s="9" t="s">
        <v>972</v>
      </c>
    </row>
    <row r="641" spans="1:53" x14ac:dyDescent="0.15">
      <c r="A641" s="9" t="s">
        <v>969</v>
      </c>
      <c r="B641" s="9" t="s">
        <v>1392</v>
      </c>
      <c r="C641" s="32" t="str">
        <f>"./images/thumbnail/"&amp;データ!B641&amp;".jpg"</f>
        <v>./images/thumbnail/1422.jpg</v>
      </c>
      <c r="D641" s="32" t="s">
        <v>1393</v>
      </c>
      <c r="E641" s="32" t="str">
        <f>"./images/thumbnail/"&amp;データ!B641&amp;".jpg"</f>
        <v>./images/thumbnail/1422.jpg</v>
      </c>
      <c r="F641" s="32" t="s">
        <v>1064</v>
      </c>
      <c r="G641" s="32" t="s">
        <v>1260</v>
      </c>
      <c r="H641" s="32" t="str">
        <f>データ!D641</f>
        <v>エリザベス</v>
      </c>
      <c r="I641" s="32" t="s">
        <v>977</v>
      </c>
      <c r="J641" s="32" t="s">
        <v>1260</v>
      </c>
      <c r="K641" s="32" t="str">
        <f>データ!E641</f>
        <v>UR</v>
      </c>
      <c r="L641" s="32" t="s">
        <v>977</v>
      </c>
      <c r="M641" s="32" t="s">
        <v>1260</v>
      </c>
      <c r="N641" s="32">
        <f>データ!F641</f>
        <v>14</v>
      </c>
      <c r="O641" s="32" t="s">
        <v>977</v>
      </c>
      <c r="P641" s="32" t="s">
        <v>1260</v>
      </c>
      <c r="Q641" s="32" t="str">
        <f>データ!G641</f>
        <v>遠</v>
      </c>
      <c r="R641" s="32" t="s">
        <v>977</v>
      </c>
      <c r="S641" s="32" t="s">
        <v>1260</v>
      </c>
      <c r="T641" s="33">
        <f>データ!H641</f>
        <v>19249</v>
      </c>
      <c r="U641" s="34" t="s">
        <v>977</v>
      </c>
      <c r="V641" s="34" t="s">
        <v>1260</v>
      </c>
      <c r="W641" s="33">
        <f>データ!I641</f>
        <v>6690</v>
      </c>
      <c r="X641" s="34" t="s">
        <v>977</v>
      </c>
      <c r="Y641" s="34" t="s">
        <v>1260</v>
      </c>
      <c r="Z641" s="33">
        <f>データ!J641</f>
        <v>5851</v>
      </c>
      <c r="AA641" s="34" t="s">
        <v>977</v>
      </c>
      <c r="AB641" s="34" t="s">
        <v>1260</v>
      </c>
      <c r="AC641" s="33" t="str">
        <f>データ!K641</f>
        <v>S+</v>
      </c>
      <c r="AD641" s="32" t="s">
        <v>977</v>
      </c>
      <c r="AE641" s="34" t="s">
        <v>1260</v>
      </c>
      <c r="AF641" s="33">
        <f>データ!L641</f>
        <v>31790</v>
      </c>
      <c r="AG641" s="34" t="s">
        <v>977</v>
      </c>
      <c r="AH641" s="34" t="s">
        <v>2273</v>
      </c>
      <c r="AI641" s="33" t="str">
        <f>データ!M641</f>
        <v>光芒の聖護</v>
      </c>
      <c r="AJ641" s="9" t="s">
        <v>2274</v>
      </c>
      <c r="AK641" s="33" t="str">
        <f>データ!O641</f>
        <v>-</v>
      </c>
      <c r="AL641" s="35" t="s">
        <v>977</v>
      </c>
      <c r="AM641" s="34" t="s">
        <v>2276</v>
      </c>
      <c r="AN641" s="33" t="str">
        <f>データ!Q641</f>
        <v>オラクル／絶</v>
      </c>
      <c r="AO641" s="9" t="s">
        <v>2277</v>
      </c>
      <c r="AP641" s="33" t="str">
        <f>データ!S641</f>
        <v>-</v>
      </c>
      <c r="AQ641" s="35" t="s">
        <v>977</v>
      </c>
      <c r="AR641" s="34" t="s">
        <v>1260</v>
      </c>
      <c r="AS641" s="33" t="str">
        <f>データ!U641</f>
        <v>-</v>
      </c>
      <c r="AT641" s="35" t="s">
        <v>977</v>
      </c>
      <c r="AU641" s="34" t="s">
        <v>1260</v>
      </c>
      <c r="AV641" s="33" t="str">
        <f>データ!W641</f>
        <v>-</v>
      </c>
      <c r="AW641" s="35" t="s">
        <v>977</v>
      </c>
      <c r="AX641" s="34" t="s">
        <v>1260</v>
      </c>
      <c r="AY641" s="33" t="str">
        <f>データ!X641</f>
        <v>七つの大罪コラボ</v>
      </c>
      <c r="AZ641" s="35" t="s">
        <v>977</v>
      </c>
      <c r="BA641" s="9" t="s">
        <v>972</v>
      </c>
    </row>
    <row r="642" spans="1:53" x14ac:dyDescent="0.15">
      <c r="A642" s="9" t="s">
        <v>969</v>
      </c>
      <c r="B642" s="9" t="s">
        <v>1392</v>
      </c>
      <c r="C642" s="32" t="str">
        <f>"./images/thumbnail/"&amp;データ!B642&amp;".jpg"</f>
        <v>./images/thumbnail/1420.jpg</v>
      </c>
      <c r="D642" s="32" t="s">
        <v>1393</v>
      </c>
      <c r="E642" s="32" t="str">
        <f>"./images/thumbnail/"&amp;データ!B642&amp;".jpg"</f>
        <v>./images/thumbnail/1420.jpg</v>
      </c>
      <c r="F642" s="32" t="s">
        <v>1064</v>
      </c>
      <c r="G642" s="32" t="s">
        <v>1260</v>
      </c>
      <c r="H642" s="32" t="str">
        <f>データ!D642</f>
        <v>メリオダス</v>
      </c>
      <c r="I642" s="32" t="s">
        <v>977</v>
      </c>
      <c r="J642" s="32" t="s">
        <v>1260</v>
      </c>
      <c r="K642" s="32" t="str">
        <f>データ!E642</f>
        <v>UR</v>
      </c>
      <c r="L642" s="32" t="s">
        <v>977</v>
      </c>
      <c r="M642" s="32" t="s">
        <v>1260</v>
      </c>
      <c r="N642" s="32">
        <f>データ!F642</f>
        <v>14</v>
      </c>
      <c r="O642" s="32" t="s">
        <v>977</v>
      </c>
      <c r="P642" s="32" t="s">
        <v>1260</v>
      </c>
      <c r="Q642" s="32" t="str">
        <f>データ!G642</f>
        <v>斬</v>
      </c>
      <c r="R642" s="32" t="s">
        <v>977</v>
      </c>
      <c r="S642" s="32" t="s">
        <v>1260</v>
      </c>
      <c r="T642" s="33">
        <f>データ!H642</f>
        <v>15726</v>
      </c>
      <c r="U642" s="34" t="s">
        <v>977</v>
      </c>
      <c r="V642" s="34" t="s">
        <v>1260</v>
      </c>
      <c r="W642" s="33">
        <f>データ!I642</f>
        <v>8306</v>
      </c>
      <c r="X642" s="34" t="s">
        <v>977</v>
      </c>
      <c r="Y642" s="34" t="s">
        <v>1260</v>
      </c>
      <c r="Z642" s="33">
        <f>データ!J642</f>
        <v>6614</v>
      </c>
      <c r="AA642" s="34" t="s">
        <v>977</v>
      </c>
      <c r="AB642" s="34" t="s">
        <v>1260</v>
      </c>
      <c r="AC642" s="33" t="str">
        <f>データ!K642</f>
        <v>S</v>
      </c>
      <c r="AD642" s="32" t="s">
        <v>977</v>
      </c>
      <c r="AE642" s="34" t="s">
        <v>1260</v>
      </c>
      <c r="AF642" s="33">
        <f>データ!L642</f>
        <v>30646</v>
      </c>
      <c r="AG642" s="34" t="s">
        <v>977</v>
      </c>
      <c r="AH642" s="34" t="s">
        <v>2273</v>
      </c>
      <c r="AI642" s="33" t="str">
        <f>データ!M642</f>
        <v>魔幻の閃光／煌</v>
      </c>
      <c r="AJ642" s="9" t="s">
        <v>2274</v>
      </c>
      <c r="AK642" s="33" t="str">
        <f>データ!O642</f>
        <v>-</v>
      </c>
      <c r="AL642" s="35" t="s">
        <v>977</v>
      </c>
      <c r="AM642" s="34" t="s">
        <v>2276</v>
      </c>
      <c r="AN642" s="33" t="str">
        <f>データ!Q642</f>
        <v>ポイントライズ／絶</v>
      </c>
      <c r="AO642" s="9" t="s">
        <v>2277</v>
      </c>
      <c r="AP642" s="33" t="str">
        <f>データ!S642</f>
        <v>-</v>
      </c>
      <c r="AQ642" s="35" t="s">
        <v>977</v>
      </c>
      <c r="AR642" s="34" t="s">
        <v>1260</v>
      </c>
      <c r="AS642" s="33" t="str">
        <f>データ!U642</f>
        <v>-</v>
      </c>
      <c r="AT642" s="35" t="s">
        <v>977</v>
      </c>
      <c r="AU642" s="34" t="s">
        <v>1260</v>
      </c>
      <c r="AV642" s="33" t="str">
        <f>データ!W642</f>
        <v>-</v>
      </c>
      <c r="AW642" s="35" t="s">
        <v>977</v>
      </c>
      <c r="AX642" s="34" t="s">
        <v>1260</v>
      </c>
      <c r="AY642" s="33" t="str">
        <f>データ!X642</f>
        <v>七つの大罪コラボ</v>
      </c>
      <c r="AZ642" s="35" t="s">
        <v>977</v>
      </c>
      <c r="BA642" s="9" t="s">
        <v>972</v>
      </c>
    </row>
    <row r="643" spans="1:53" x14ac:dyDescent="0.15">
      <c r="A643" s="9" t="s">
        <v>969</v>
      </c>
      <c r="B643" s="9" t="s">
        <v>1392</v>
      </c>
      <c r="C643" s="32" t="str">
        <f>"./images/thumbnail/"&amp;データ!B643&amp;".jpg"</f>
        <v>./images/thumbnail/1417.jpg</v>
      </c>
      <c r="D643" s="32" t="s">
        <v>1393</v>
      </c>
      <c r="E643" s="32" t="str">
        <f>"./images/thumbnail/"&amp;データ!B643&amp;".jpg"</f>
        <v>./images/thumbnail/1417.jpg</v>
      </c>
      <c r="F643" s="32" t="s">
        <v>1064</v>
      </c>
      <c r="G643" s="32" t="s">
        <v>1260</v>
      </c>
      <c r="H643" s="32" t="str">
        <f>データ!D643</f>
        <v>アンネ</v>
      </c>
      <c r="I643" s="32" t="s">
        <v>977</v>
      </c>
      <c r="J643" s="32" t="s">
        <v>1260</v>
      </c>
      <c r="K643" s="32" t="str">
        <f>データ!E643</f>
        <v>SSR</v>
      </c>
      <c r="L643" s="32" t="s">
        <v>977</v>
      </c>
      <c r="M643" s="32" t="s">
        <v>1260</v>
      </c>
      <c r="N643" s="32">
        <f>データ!F643</f>
        <v>13</v>
      </c>
      <c r="O643" s="32" t="s">
        <v>977</v>
      </c>
      <c r="P643" s="32" t="s">
        <v>1260</v>
      </c>
      <c r="Q643" s="32" t="str">
        <f>データ!G643</f>
        <v>遠</v>
      </c>
      <c r="R643" s="32" t="s">
        <v>977</v>
      </c>
      <c r="S643" s="32" t="s">
        <v>1260</v>
      </c>
      <c r="T643" s="33">
        <f>データ!H643</f>
        <v>17154</v>
      </c>
      <c r="U643" s="34" t="s">
        <v>977</v>
      </c>
      <c r="V643" s="34" t="s">
        <v>1260</v>
      </c>
      <c r="W643" s="33">
        <f>データ!I643</f>
        <v>5915</v>
      </c>
      <c r="X643" s="34" t="s">
        <v>977</v>
      </c>
      <c r="Y643" s="34" t="s">
        <v>1260</v>
      </c>
      <c r="Z643" s="33">
        <f>データ!J643</f>
        <v>5211</v>
      </c>
      <c r="AA643" s="34" t="s">
        <v>977</v>
      </c>
      <c r="AB643" s="34" t="s">
        <v>1260</v>
      </c>
      <c r="AC643" s="33" t="str">
        <f>データ!K643</f>
        <v>S-</v>
      </c>
      <c r="AD643" s="32" t="s">
        <v>977</v>
      </c>
      <c r="AE643" s="34" t="s">
        <v>1260</v>
      </c>
      <c r="AF643" s="33">
        <f>データ!L643</f>
        <v>28280</v>
      </c>
      <c r="AG643" s="34" t="s">
        <v>977</v>
      </c>
      <c r="AH643" s="34" t="s">
        <v>2273</v>
      </c>
      <c r="AI643" s="33" t="str">
        <f>データ!M643</f>
        <v>暗闇の言霊／絶</v>
      </c>
      <c r="AJ643" s="9" t="s">
        <v>2274</v>
      </c>
      <c r="AK643" s="33" t="str">
        <f>データ!O643</f>
        <v>-</v>
      </c>
      <c r="AL643" s="35" t="s">
        <v>977</v>
      </c>
      <c r="AM643" s="34" t="s">
        <v>2276</v>
      </c>
      <c r="AN643" s="33" t="str">
        <f>データ!Q643</f>
        <v>リヴァイブ／真遠翠</v>
      </c>
      <c r="AO643" s="9" t="s">
        <v>2277</v>
      </c>
      <c r="AP643" s="33" t="str">
        <f>データ!S643</f>
        <v>-</v>
      </c>
      <c r="AQ643" s="35" t="s">
        <v>977</v>
      </c>
      <c r="AR643" s="34" t="s">
        <v>1260</v>
      </c>
      <c r="AS643" s="33" t="str">
        <f>データ!U643</f>
        <v>-</v>
      </c>
      <c r="AT643" s="35" t="s">
        <v>977</v>
      </c>
      <c r="AU643" s="34" t="s">
        <v>1260</v>
      </c>
      <c r="AV643" s="33" t="str">
        <f>データ!W643</f>
        <v>-</v>
      </c>
      <c r="AW643" s="35" t="s">
        <v>977</v>
      </c>
      <c r="AX643" s="34" t="s">
        <v>1260</v>
      </c>
      <c r="AY643" s="33" t="str">
        <f>データ!X643</f>
        <v>メダル</v>
      </c>
      <c r="AZ643" s="35" t="s">
        <v>977</v>
      </c>
      <c r="BA643" s="9" t="s">
        <v>972</v>
      </c>
    </row>
    <row r="644" spans="1:53" x14ac:dyDescent="0.15">
      <c r="A644" s="9" t="s">
        <v>969</v>
      </c>
      <c r="B644" s="9" t="s">
        <v>1392</v>
      </c>
      <c r="C644" s="32" t="str">
        <f>"./images/thumbnail/"&amp;データ!B644&amp;".jpg"</f>
        <v>./images/thumbnail/1415_b.jpg</v>
      </c>
      <c r="D644" s="32" t="s">
        <v>1393</v>
      </c>
      <c r="E644" s="32" t="str">
        <f>"./images/thumbnail/"&amp;データ!B644&amp;".jpg"</f>
        <v>./images/thumbnail/1415_b.jpg</v>
      </c>
      <c r="F644" s="32" t="s">
        <v>1064</v>
      </c>
      <c r="G644" s="32" t="s">
        <v>1260</v>
      </c>
      <c r="H644" s="32" t="str">
        <f>データ!D644</f>
        <v>キュオスティ</v>
      </c>
      <c r="I644" s="32" t="s">
        <v>977</v>
      </c>
      <c r="J644" s="32" t="s">
        <v>1260</v>
      </c>
      <c r="K644" s="32" t="str">
        <f>データ!E644</f>
        <v>UR</v>
      </c>
      <c r="L644" s="32" t="s">
        <v>977</v>
      </c>
      <c r="M644" s="32" t="s">
        <v>1260</v>
      </c>
      <c r="N644" s="32">
        <f>データ!F644</f>
        <v>14</v>
      </c>
      <c r="O644" s="32" t="s">
        <v>977</v>
      </c>
      <c r="P644" s="32" t="s">
        <v>1260</v>
      </c>
      <c r="Q644" s="32" t="str">
        <f>データ!G644</f>
        <v>遠</v>
      </c>
      <c r="R644" s="32" t="s">
        <v>977</v>
      </c>
      <c r="S644" s="32" t="s">
        <v>1260</v>
      </c>
      <c r="T644" s="33">
        <f>データ!H644</f>
        <v>24403</v>
      </c>
      <c r="U644" s="34" t="s">
        <v>977</v>
      </c>
      <c r="V644" s="34" t="s">
        <v>1260</v>
      </c>
      <c r="W644" s="33">
        <f>データ!I644</f>
        <v>8526</v>
      </c>
      <c r="X644" s="34" t="s">
        <v>977</v>
      </c>
      <c r="Y644" s="34" t="s">
        <v>1260</v>
      </c>
      <c r="Z644" s="33">
        <f>データ!J644</f>
        <v>7958</v>
      </c>
      <c r="AA644" s="34" t="s">
        <v>977</v>
      </c>
      <c r="AB644" s="34" t="s">
        <v>1260</v>
      </c>
      <c r="AC644" s="33" t="str">
        <f>データ!K644</f>
        <v>SS1</v>
      </c>
      <c r="AD644" s="32" t="s">
        <v>977</v>
      </c>
      <c r="AE644" s="34" t="s">
        <v>1260</v>
      </c>
      <c r="AF644" s="33">
        <f>データ!L644</f>
        <v>40887</v>
      </c>
      <c r="AG644" s="34" t="s">
        <v>977</v>
      </c>
      <c r="AH644" s="34" t="s">
        <v>2273</v>
      </c>
      <c r="AI644" s="33" t="str">
        <f>データ!M644</f>
        <v>遠翠の神威</v>
      </c>
      <c r="AJ644" s="9" t="s">
        <v>2274</v>
      </c>
      <c r="AK644" s="33" t="str">
        <f>データ!O644</f>
        <v>-</v>
      </c>
      <c r="AL644" s="35" t="s">
        <v>977</v>
      </c>
      <c r="AM644" s="34" t="s">
        <v>2276</v>
      </c>
      <c r="AN644" s="33" t="str">
        <f>データ!Q644</f>
        <v>迅風の剛閃弓</v>
      </c>
      <c r="AO644" s="9" t="s">
        <v>2277</v>
      </c>
      <c r="AP644" s="33" t="str">
        <f>データ!S644</f>
        <v>-</v>
      </c>
      <c r="AQ644" s="35" t="s">
        <v>977</v>
      </c>
      <c r="AR644" s="34" t="s">
        <v>1260</v>
      </c>
      <c r="AS644" s="33" t="str">
        <f>データ!U644</f>
        <v>-</v>
      </c>
      <c r="AT644" s="35" t="s">
        <v>977</v>
      </c>
      <c r="AU644" s="34" t="s">
        <v>1260</v>
      </c>
      <c r="AV644" s="33" t="str">
        <f>データ!W644</f>
        <v>-</v>
      </c>
      <c r="AW644" s="35" t="s">
        <v>977</v>
      </c>
      <c r="AX644" s="34" t="s">
        <v>1260</v>
      </c>
      <c r="AY644" s="33" t="str">
        <f>データ!X644</f>
        <v>精鋭化ユニット／鬼謀</v>
      </c>
      <c r="AZ644" s="35" t="s">
        <v>977</v>
      </c>
      <c r="BA644" s="9" t="s">
        <v>972</v>
      </c>
    </row>
    <row r="645" spans="1:53" x14ac:dyDescent="0.15">
      <c r="A645" s="9" t="s">
        <v>969</v>
      </c>
      <c r="B645" s="9" t="s">
        <v>1392</v>
      </c>
      <c r="C645" s="32" t="str">
        <f>"./images/thumbnail/"&amp;データ!B645&amp;".jpg"</f>
        <v>./images/thumbnail/1415_a.jpg</v>
      </c>
      <c r="D645" s="32" t="s">
        <v>1393</v>
      </c>
      <c r="E645" s="32" t="str">
        <f>"./images/thumbnail/"&amp;データ!B645&amp;".jpg"</f>
        <v>./images/thumbnail/1415_a.jpg</v>
      </c>
      <c r="F645" s="32" t="s">
        <v>1064</v>
      </c>
      <c r="G645" s="32" t="s">
        <v>1260</v>
      </c>
      <c r="H645" s="32" t="str">
        <f>データ!D645</f>
        <v>キュオスティ</v>
      </c>
      <c r="I645" s="32" t="s">
        <v>977</v>
      </c>
      <c r="J645" s="32" t="s">
        <v>1260</v>
      </c>
      <c r="K645" s="32" t="str">
        <f>データ!E645</f>
        <v>UR</v>
      </c>
      <c r="L645" s="32" t="s">
        <v>977</v>
      </c>
      <c r="M645" s="32" t="s">
        <v>1260</v>
      </c>
      <c r="N645" s="32">
        <f>データ!F645</f>
        <v>14</v>
      </c>
      <c r="O645" s="32" t="s">
        <v>977</v>
      </c>
      <c r="P645" s="32" t="s">
        <v>1260</v>
      </c>
      <c r="Q645" s="32" t="str">
        <f>データ!G645</f>
        <v>遠</v>
      </c>
      <c r="R645" s="32" t="s">
        <v>977</v>
      </c>
      <c r="S645" s="32" t="s">
        <v>1260</v>
      </c>
      <c r="T645" s="33">
        <f>データ!H645</f>
        <v>26293</v>
      </c>
      <c r="U645" s="34" t="s">
        <v>977</v>
      </c>
      <c r="V645" s="34" t="s">
        <v>1260</v>
      </c>
      <c r="W645" s="33">
        <f>データ!I645</f>
        <v>8841</v>
      </c>
      <c r="X645" s="34" t="s">
        <v>977</v>
      </c>
      <c r="Y645" s="34" t="s">
        <v>1260</v>
      </c>
      <c r="Z645" s="33">
        <f>データ!J645</f>
        <v>8546</v>
      </c>
      <c r="AA645" s="34" t="s">
        <v>977</v>
      </c>
      <c r="AB645" s="34" t="s">
        <v>1260</v>
      </c>
      <c r="AC645" s="33" t="str">
        <f>データ!K645</f>
        <v>SS1</v>
      </c>
      <c r="AD645" s="32" t="s">
        <v>977</v>
      </c>
      <c r="AE645" s="34" t="s">
        <v>1260</v>
      </c>
      <c r="AF645" s="33">
        <f>データ!L645</f>
        <v>43680</v>
      </c>
      <c r="AG645" s="34" t="s">
        <v>977</v>
      </c>
      <c r="AH645" s="34" t="s">
        <v>2273</v>
      </c>
      <c r="AI645" s="33" t="str">
        <f>データ!M645</f>
        <v>遠翠の神威＋</v>
      </c>
      <c r="AJ645" s="9" t="s">
        <v>2274</v>
      </c>
      <c r="AK645" s="33" t="str">
        <f>データ!O645</f>
        <v>-</v>
      </c>
      <c r="AL645" s="35" t="s">
        <v>977</v>
      </c>
      <c r="AM645" s="34" t="s">
        <v>2276</v>
      </c>
      <c r="AN645" s="33" t="str">
        <f>データ!Q645</f>
        <v>フォートレス／絶</v>
      </c>
      <c r="AO645" s="9" t="s">
        <v>2277</v>
      </c>
      <c r="AP645" s="33" t="str">
        <f>データ!S645</f>
        <v>-</v>
      </c>
      <c r="AQ645" s="35" t="s">
        <v>977</v>
      </c>
      <c r="AR645" s="34" t="s">
        <v>1260</v>
      </c>
      <c r="AS645" s="33" t="str">
        <f>データ!U645</f>
        <v>-</v>
      </c>
      <c r="AT645" s="35" t="s">
        <v>977</v>
      </c>
      <c r="AU645" s="34" t="s">
        <v>1260</v>
      </c>
      <c r="AV645" s="33" t="str">
        <f>データ!W645</f>
        <v>-</v>
      </c>
      <c r="AW645" s="35" t="s">
        <v>977</v>
      </c>
      <c r="AX645" s="34" t="s">
        <v>1260</v>
      </c>
      <c r="AY645" s="33" t="str">
        <f>データ!X645</f>
        <v>精鋭化ユニット／神技</v>
      </c>
      <c r="AZ645" s="35" t="s">
        <v>977</v>
      </c>
      <c r="BA645" s="9" t="s">
        <v>972</v>
      </c>
    </row>
    <row r="646" spans="1:53" x14ac:dyDescent="0.15">
      <c r="A646" s="9" t="s">
        <v>969</v>
      </c>
      <c r="B646" s="9" t="s">
        <v>1392</v>
      </c>
      <c r="C646" s="32" t="str">
        <f>"./images/thumbnail/"&amp;データ!B646&amp;".jpg"</f>
        <v>./images/thumbnail/1415.jpg</v>
      </c>
      <c r="D646" s="32" t="s">
        <v>1393</v>
      </c>
      <c r="E646" s="32" t="str">
        <f>"./images/thumbnail/"&amp;データ!B646&amp;".jpg"</f>
        <v>./images/thumbnail/1415.jpg</v>
      </c>
      <c r="F646" s="32" t="s">
        <v>1064</v>
      </c>
      <c r="G646" s="32" t="s">
        <v>1260</v>
      </c>
      <c r="H646" s="32" t="str">
        <f>データ!D646</f>
        <v>キュオスティ</v>
      </c>
      <c r="I646" s="32" t="s">
        <v>977</v>
      </c>
      <c r="J646" s="32" t="s">
        <v>1260</v>
      </c>
      <c r="K646" s="32" t="str">
        <f>データ!E646</f>
        <v>UR</v>
      </c>
      <c r="L646" s="32" t="s">
        <v>977</v>
      </c>
      <c r="M646" s="32" t="s">
        <v>1260</v>
      </c>
      <c r="N646" s="32">
        <f>データ!F646</f>
        <v>14</v>
      </c>
      <c r="O646" s="32" t="s">
        <v>977</v>
      </c>
      <c r="P646" s="32" t="s">
        <v>1260</v>
      </c>
      <c r="Q646" s="32" t="str">
        <f>データ!G646</f>
        <v>遠</v>
      </c>
      <c r="R646" s="32" t="s">
        <v>977</v>
      </c>
      <c r="S646" s="32" t="s">
        <v>1260</v>
      </c>
      <c r="T646" s="33">
        <f>データ!H646</f>
        <v>18775</v>
      </c>
      <c r="U646" s="34" t="s">
        <v>977</v>
      </c>
      <c r="V646" s="34" t="s">
        <v>1260</v>
      </c>
      <c r="W646" s="33">
        <f>データ!I646</f>
        <v>6552</v>
      </c>
      <c r="X646" s="34" t="s">
        <v>977</v>
      </c>
      <c r="Y646" s="34" t="s">
        <v>1260</v>
      </c>
      <c r="Z646" s="33">
        <f>データ!J646</f>
        <v>5900</v>
      </c>
      <c r="AA646" s="32" t="s">
        <v>977</v>
      </c>
      <c r="AB646" s="34" t="s">
        <v>1260</v>
      </c>
      <c r="AC646" s="33" t="str">
        <f>データ!K646</f>
        <v>S+</v>
      </c>
      <c r="AD646" s="32" t="s">
        <v>977</v>
      </c>
      <c r="AE646" s="34" t="s">
        <v>1260</v>
      </c>
      <c r="AF646" s="33">
        <f>データ!L646</f>
        <v>31227</v>
      </c>
      <c r="AG646" s="34" t="s">
        <v>977</v>
      </c>
      <c r="AH646" s="34" t="s">
        <v>2273</v>
      </c>
      <c r="AI646" s="33" t="str">
        <f>データ!M646</f>
        <v>遠翠の神威</v>
      </c>
      <c r="AJ646" s="9" t="s">
        <v>2274</v>
      </c>
      <c r="AK646" s="33" t="str">
        <f>データ!O646</f>
        <v>-</v>
      </c>
      <c r="AL646" s="35" t="s">
        <v>977</v>
      </c>
      <c r="AM646" s="34" t="s">
        <v>2276</v>
      </c>
      <c r="AN646" s="33" t="str">
        <f>データ!Q646</f>
        <v>フォートレス／絶</v>
      </c>
      <c r="AO646" s="9" t="s">
        <v>2277</v>
      </c>
      <c r="AP646" s="33" t="str">
        <f>データ!S646</f>
        <v>-</v>
      </c>
      <c r="AQ646" s="35" t="s">
        <v>977</v>
      </c>
      <c r="AR646" s="34" t="s">
        <v>1260</v>
      </c>
      <c r="AS646" s="33" t="str">
        <f>データ!U646</f>
        <v>-</v>
      </c>
      <c r="AT646" s="35" t="s">
        <v>977</v>
      </c>
      <c r="AU646" s="34" t="s">
        <v>1260</v>
      </c>
      <c r="AV646" s="33" t="str">
        <f>データ!W646</f>
        <v>-</v>
      </c>
      <c r="AW646" s="35" t="s">
        <v>977</v>
      </c>
      <c r="AX646" s="34" t="s">
        <v>1260</v>
      </c>
      <c r="AY646" s="33" t="str">
        <f>データ!X646</f>
        <v>常設</v>
      </c>
      <c r="AZ646" s="35" t="s">
        <v>977</v>
      </c>
      <c r="BA646" s="9" t="s">
        <v>972</v>
      </c>
    </row>
    <row r="647" spans="1:53" x14ac:dyDescent="0.15">
      <c r="A647" s="9" t="s">
        <v>969</v>
      </c>
      <c r="B647" s="9" t="s">
        <v>1392</v>
      </c>
      <c r="C647" s="32" t="str">
        <f>"./images/thumbnail/"&amp;データ!B647&amp;".jpg"</f>
        <v>./images/thumbnail/1413.jpg</v>
      </c>
      <c r="D647" s="32" t="s">
        <v>1393</v>
      </c>
      <c r="E647" s="32" t="str">
        <f>"./images/thumbnail/"&amp;データ!B647&amp;".jpg"</f>
        <v>./images/thumbnail/1413.jpg</v>
      </c>
      <c r="F647" s="32" t="s">
        <v>1064</v>
      </c>
      <c r="G647" s="32" t="s">
        <v>1260</v>
      </c>
      <c r="H647" s="32" t="str">
        <f>データ!D647</f>
        <v>ヴァルム</v>
      </c>
      <c r="I647" s="32" t="s">
        <v>977</v>
      </c>
      <c r="J647" s="32" t="s">
        <v>1260</v>
      </c>
      <c r="K647" s="32" t="str">
        <f>データ!E647</f>
        <v>SSR</v>
      </c>
      <c r="L647" s="32" t="s">
        <v>977</v>
      </c>
      <c r="M647" s="32" t="s">
        <v>1260</v>
      </c>
      <c r="N647" s="32">
        <f>データ!F647</f>
        <v>13</v>
      </c>
      <c r="O647" s="32" t="s">
        <v>977</v>
      </c>
      <c r="P647" s="32" t="s">
        <v>1260</v>
      </c>
      <c r="Q647" s="32" t="str">
        <f>データ!G647</f>
        <v>打</v>
      </c>
      <c r="R647" s="32" t="s">
        <v>977</v>
      </c>
      <c r="S647" s="32" t="s">
        <v>1260</v>
      </c>
      <c r="T647" s="33">
        <f>データ!H647</f>
        <v>22737</v>
      </c>
      <c r="U647" s="34" t="s">
        <v>977</v>
      </c>
      <c r="V647" s="34" t="s">
        <v>1260</v>
      </c>
      <c r="W647" s="33">
        <f>データ!I647</f>
        <v>5202</v>
      </c>
      <c r="X647" s="34" t="s">
        <v>977</v>
      </c>
      <c r="Y647" s="34" t="s">
        <v>1260</v>
      </c>
      <c r="Z647" s="33">
        <f>データ!J647</f>
        <v>6890</v>
      </c>
      <c r="AA647" s="34" t="s">
        <v>977</v>
      </c>
      <c r="AB647" s="34" t="s">
        <v>1260</v>
      </c>
      <c r="AC647" s="33" t="str">
        <f>データ!K647</f>
        <v>A-</v>
      </c>
      <c r="AD647" s="32" t="s">
        <v>977</v>
      </c>
      <c r="AE647" s="34" t="s">
        <v>1260</v>
      </c>
      <c r="AF647" s="33">
        <f>データ!L647</f>
        <v>34829</v>
      </c>
      <c r="AG647" s="34" t="s">
        <v>977</v>
      </c>
      <c r="AH647" s="34" t="s">
        <v>2273</v>
      </c>
      <c r="AI647" s="33" t="str">
        <f>データ!M647</f>
        <v>挑発の舞踏／真</v>
      </c>
      <c r="AJ647" s="9" t="s">
        <v>2274</v>
      </c>
      <c r="AK647" s="33" t="str">
        <f>データ!O647</f>
        <v>-</v>
      </c>
      <c r="AL647" s="35" t="s">
        <v>977</v>
      </c>
      <c r="AM647" s="34" t="s">
        <v>2276</v>
      </c>
      <c r="AN647" s="33" t="str">
        <f>データ!Q647</f>
        <v>エースオーダー</v>
      </c>
      <c r="AO647" s="9" t="s">
        <v>2277</v>
      </c>
      <c r="AP647" s="33" t="str">
        <f>データ!S647</f>
        <v>-</v>
      </c>
      <c r="AQ647" s="35" t="s">
        <v>977</v>
      </c>
      <c r="AR647" s="34" t="s">
        <v>1260</v>
      </c>
      <c r="AS647" s="33" t="str">
        <f>データ!U647</f>
        <v>-</v>
      </c>
      <c r="AT647" s="35" t="s">
        <v>977</v>
      </c>
      <c r="AU647" s="34" t="s">
        <v>1260</v>
      </c>
      <c r="AV647" s="33" t="str">
        <f>データ!W647</f>
        <v>-</v>
      </c>
      <c r="AW647" s="35" t="s">
        <v>977</v>
      </c>
      <c r="AX647" s="34" t="s">
        <v>1260</v>
      </c>
      <c r="AY647" s="33" t="str">
        <f>データ!X647</f>
        <v>常設</v>
      </c>
      <c r="AZ647" s="35" t="s">
        <v>977</v>
      </c>
      <c r="BA647" s="9" t="s">
        <v>972</v>
      </c>
    </row>
    <row r="648" spans="1:53" x14ac:dyDescent="0.15">
      <c r="A648" s="9" t="s">
        <v>969</v>
      </c>
      <c r="B648" s="9" t="s">
        <v>1392</v>
      </c>
      <c r="C648" s="32" t="str">
        <f>"./images/thumbnail/"&amp;データ!B648&amp;".jpg"</f>
        <v>./images/thumbnail/1411_b.jpg</v>
      </c>
      <c r="D648" s="32" t="s">
        <v>1393</v>
      </c>
      <c r="E648" s="32" t="str">
        <f>"./images/thumbnail/"&amp;データ!B648&amp;".jpg"</f>
        <v>./images/thumbnail/1411_b.jpg</v>
      </c>
      <c r="F648" s="32" t="s">
        <v>1064</v>
      </c>
      <c r="G648" s="32" t="s">
        <v>1260</v>
      </c>
      <c r="H648" s="32" t="str">
        <f>データ!D648</f>
        <v>レティシア</v>
      </c>
      <c r="I648" s="32" t="s">
        <v>977</v>
      </c>
      <c r="J648" s="32" t="s">
        <v>1260</v>
      </c>
      <c r="K648" s="32" t="str">
        <f>データ!E648</f>
        <v>UR</v>
      </c>
      <c r="L648" s="32" t="s">
        <v>977</v>
      </c>
      <c r="M648" s="32" t="s">
        <v>1260</v>
      </c>
      <c r="N648" s="32">
        <f>データ!F648</f>
        <v>14</v>
      </c>
      <c r="O648" s="32" t="s">
        <v>977</v>
      </c>
      <c r="P648" s="32" t="s">
        <v>1260</v>
      </c>
      <c r="Q648" s="32" t="str">
        <f>データ!G648</f>
        <v>突</v>
      </c>
      <c r="R648" s="32" t="s">
        <v>977</v>
      </c>
      <c r="S648" s="32" t="s">
        <v>1260</v>
      </c>
      <c r="T648" s="33">
        <f>データ!H648</f>
        <v>27001</v>
      </c>
      <c r="U648" s="34" t="s">
        <v>977</v>
      </c>
      <c r="V648" s="34" t="s">
        <v>1260</v>
      </c>
      <c r="W648" s="33">
        <f>データ!I648</f>
        <v>7336</v>
      </c>
      <c r="X648" s="34" t="s">
        <v>977</v>
      </c>
      <c r="Y648" s="34" t="s">
        <v>1260</v>
      </c>
      <c r="Z648" s="33">
        <f>データ!J648</f>
        <v>10609</v>
      </c>
      <c r="AA648" s="34" t="s">
        <v>977</v>
      </c>
      <c r="AB648" s="34" t="s">
        <v>1260</v>
      </c>
      <c r="AC648" s="33" t="str">
        <f>データ!K648</f>
        <v>SS4</v>
      </c>
      <c r="AD648" s="32" t="s">
        <v>977</v>
      </c>
      <c r="AE648" s="34" t="s">
        <v>1260</v>
      </c>
      <c r="AF648" s="33">
        <f>データ!L648</f>
        <v>44946</v>
      </c>
      <c r="AG648" s="34" t="s">
        <v>977</v>
      </c>
      <c r="AH648" s="34" t="s">
        <v>2273</v>
      </c>
      <c r="AI648" s="33" t="str">
        <f>データ!M648</f>
        <v>孤撃の言霊／煌</v>
      </c>
      <c r="AJ648" s="9" t="s">
        <v>2274</v>
      </c>
      <c r="AK648" s="33" t="str">
        <f>データ!O648</f>
        <v>-</v>
      </c>
      <c r="AL648" s="35" t="s">
        <v>977</v>
      </c>
      <c r="AM648" s="34" t="s">
        <v>2276</v>
      </c>
      <c r="AN648" s="33" t="str">
        <f>データ!Q648</f>
        <v>覚醒の神槍</v>
      </c>
      <c r="AO648" s="9" t="s">
        <v>2277</v>
      </c>
      <c r="AP648" s="33" t="str">
        <f>データ!S648</f>
        <v>-</v>
      </c>
      <c r="AQ648" s="35" t="s">
        <v>977</v>
      </c>
      <c r="AR648" s="34" t="s">
        <v>1260</v>
      </c>
      <c r="AS648" s="33" t="str">
        <f>データ!U648</f>
        <v>-</v>
      </c>
      <c r="AT648" s="35" t="s">
        <v>977</v>
      </c>
      <c r="AU648" s="34" t="s">
        <v>1260</v>
      </c>
      <c r="AV648" s="33" t="str">
        <f>データ!W648</f>
        <v>-</v>
      </c>
      <c r="AW648" s="35" t="s">
        <v>977</v>
      </c>
      <c r="AX648" s="34" t="s">
        <v>1260</v>
      </c>
      <c r="AY648" s="33" t="str">
        <f>データ!X648</f>
        <v>精鋭化ユニット／鬼謀</v>
      </c>
      <c r="AZ648" s="35" t="s">
        <v>977</v>
      </c>
      <c r="BA648" s="9" t="s">
        <v>972</v>
      </c>
    </row>
    <row r="649" spans="1:53" x14ac:dyDescent="0.15">
      <c r="A649" s="9" t="s">
        <v>969</v>
      </c>
      <c r="B649" s="9" t="s">
        <v>1392</v>
      </c>
      <c r="C649" s="32" t="str">
        <f>"./images/thumbnail/"&amp;データ!B649&amp;".jpg"</f>
        <v>./images/thumbnail/1411_a.jpg</v>
      </c>
      <c r="D649" s="32" t="s">
        <v>1393</v>
      </c>
      <c r="E649" s="32" t="str">
        <f>"./images/thumbnail/"&amp;データ!B649&amp;".jpg"</f>
        <v>./images/thumbnail/1411_a.jpg</v>
      </c>
      <c r="F649" s="32" t="s">
        <v>1064</v>
      </c>
      <c r="G649" s="32" t="s">
        <v>1260</v>
      </c>
      <c r="H649" s="32" t="str">
        <f>データ!D649</f>
        <v>レティシア</v>
      </c>
      <c r="I649" s="32" t="s">
        <v>977</v>
      </c>
      <c r="J649" s="32" t="s">
        <v>1260</v>
      </c>
      <c r="K649" s="32" t="str">
        <f>データ!E649</f>
        <v>UR</v>
      </c>
      <c r="L649" s="32" t="s">
        <v>977</v>
      </c>
      <c r="M649" s="32" t="s">
        <v>1260</v>
      </c>
      <c r="N649" s="32">
        <f>データ!F649</f>
        <v>14</v>
      </c>
      <c r="O649" s="32" t="s">
        <v>977</v>
      </c>
      <c r="P649" s="32" t="s">
        <v>1260</v>
      </c>
      <c r="Q649" s="32" t="str">
        <f>データ!G649</f>
        <v>突</v>
      </c>
      <c r="R649" s="32" t="s">
        <v>977</v>
      </c>
      <c r="S649" s="32" t="s">
        <v>1260</v>
      </c>
      <c r="T649" s="33">
        <f>データ!H649</f>
        <v>27967</v>
      </c>
      <c r="U649" s="34" t="s">
        <v>977</v>
      </c>
      <c r="V649" s="34" t="s">
        <v>1260</v>
      </c>
      <c r="W649" s="33">
        <f>データ!I649</f>
        <v>7630</v>
      </c>
      <c r="X649" s="34" t="s">
        <v>977</v>
      </c>
      <c r="Y649" s="34" t="s">
        <v>1260</v>
      </c>
      <c r="Z649" s="33">
        <f>データ!J649</f>
        <v>10966</v>
      </c>
      <c r="AA649" s="34" t="s">
        <v>977</v>
      </c>
      <c r="AB649" s="34" t="s">
        <v>1260</v>
      </c>
      <c r="AC649" s="33" t="str">
        <f>データ!K649</f>
        <v>SS4</v>
      </c>
      <c r="AD649" s="32" t="s">
        <v>977</v>
      </c>
      <c r="AE649" s="34" t="s">
        <v>1260</v>
      </c>
      <c r="AF649" s="33">
        <f>データ!L649</f>
        <v>46563</v>
      </c>
      <c r="AG649" s="34" t="s">
        <v>977</v>
      </c>
      <c r="AH649" s="34" t="s">
        <v>2273</v>
      </c>
      <c r="AI649" s="33" t="str">
        <f>データ!M649</f>
        <v>孤撃の言霊／煌＋</v>
      </c>
      <c r="AJ649" s="9" t="s">
        <v>2274</v>
      </c>
      <c r="AK649" s="33" t="str">
        <f>データ!O649</f>
        <v>-</v>
      </c>
      <c r="AL649" s="35" t="s">
        <v>977</v>
      </c>
      <c r="AM649" s="34" t="s">
        <v>2276</v>
      </c>
      <c r="AN649" s="33" t="str">
        <f>データ!Q649</f>
        <v>アサルト／絶</v>
      </c>
      <c r="AO649" s="9" t="s">
        <v>2277</v>
      </c>
      <c r="AP649" s="33" t="str">
        <f>データ!S649</f>
        <v>-</v>
      </c>
      <c r="AQ649" s="35" t="s">
        <v>977</v>
      </c>
      <c r="AR649" s="34" t="s">
        <v>1260</v>
      </c>
      <c r="AS649" s="33" t="str">
        <f>データ!U649</f>
        <v>-</v>
      </c>
      <c r="AT649" s="35" t="s">
        <v>977</v>
      </c>
      <c r="AU649" s="34" t="s">
        <v>1260</v>
      </c>
      <c r="AV649" s="33" t="str">
        <f>データ!W649</f>
        <v>-</v>
      </c>
      <c r="AW649" s="35" t="s">
        <v>977</v>
      </c>
      <c r="AX649" s="34" t="s">
        <v>1260</v>
      </c>
      <c r="AY649" s="33" t="str">
        <f>データ!X649</f>
        <v>精鋭化ユニット／神技</v>
      </c>
      <c r="AZ649" s="35" t="s">
        <v>977</v>
      </c>
      <c r="BA649" s="9" t="s">
        <v>972</v>
      </c>
    </row>
    <row r="650" spans="1:53" x14ac:dyDescent="0.15">
      <c r="A650" s="9" t="s">
        <v>969</v>
      </c>
      <c r="B650" s="9" t="s">
        <v>1392</v>
      </c>
      <c r="C650" s="32" t="str">
        <f>"./images/thumbnail/"&amp;データ!B650&amp;".jpg"</f>
        <v>./images/thumbnail/1411.jpg</v>
      </c>
      <c r="D650" s="32" t="s">
        <v>1393</v>
      </c>
      <c r="E650" s="32" t="str">
        <f>"./images/thumbnail/"&amp;データ!B650&amp;".jpg"</f>
        <v>./images/thumbnail/1411.jpg</v>
      </c>
      <c r="F650" s="32" t="s">
        <v>1064</v>
      </c>
      <c r="G650" s="32" t="s">
        <v>1260</v>
      </c>
      <c r="H650" s="32" t="str">
        <f>データ!D650</f>
        <v>レティシア</v>
      </c>
      <c r="I650" s="32" t="s">
        <v>977</v>
      </c>
      <c r="J650" s="32" t="s">
        <v>1260</v>
      </c>
      <c r="K650" s="32" t="str">
        <f>データ!E650</f>
        <v>UR</v>
      </c>
      <c r="L650" s="32" t="s">
        <v>977</v>
      </c>
      <c r="M650" s="32" t="s">
        <v>1260</v>
      </c>
      <c r="N650" s="32">
        <f>データ!F650</f>
        <v>14</v>
      </c>
      <c r="O650" s="32" t="s">
        <v>977</v>
      </c>
      <c r="P650" s="32" t="s">
        <v>1260</v>
      </c>
      <c r="Q650" s="32" t="str">
        <f>データ!G650</f>
        <v>突</v>
      </c>
      <c r="R650" s="32" t="s">
        <v>977</v>
      </c>
      <c r="S650" s="32" t="s">
        <v>1260</v>
      </c>
      <c r="T650" s="33">
        <f>データ!H650</f>
        <v>19420</v>
      </c>
      <c r="U650" s="34" t="s">
        <v>977</v>
      </c>
      <c r="V650" s="34" t="s">
        <v>1260</v>
      </c>
      <c r="W650" s="33">
        <f>データ!I650</f>
        <v>5782</v>
      </c>
      <c r="X650" s="34" t="s">
        <v>977</v>
      </c>
      <c r="Y650" s="34" t="s">
        <v>1260</v>
      </c>
      <c r="Z650" s="33">
        <f>データ!J650</f>
        <v>7165</v>
      </c>
      <c r="AA650" s="34" t="s">
        <v>977</v>
      </c>
      <c r="AB650" s="34" t="s">
        <v>1260</v>
      </c>
      <c r="AC650" s="33" t="str">
        <f>データ!K650</f>
        <v>SS+</v>
      </c>
      <c r="AD650" s="32" t="s">
        <v>977</v>
      </c>
      <c r="AE650" s="34" t="s">
        <v>1260</v>
      </c>
      <c r="AF650" s="33">
        <f>データ!L650</f>
        <v>32367</v>
      </c>
      <c r="AG650" s="34" t="s">
        <v>977</v>
      </c>
      <c r="AH650" s="34" t="s">
        <v>2273</v>
      </c>
      <c r="AI650" s="33" t="str">
        <f>データ!M650</f>
        <v>孤撃の言霊／煌</v>
      </c>
      <c r="AJ650" s="9" t="s">
        <v>2274</v>
      </c>
      <c r="AK650" s="33" t="str">
        <f>データ!O650</f>
        <v>-</v>
      </c>
      <c r="AL650" s="35" t="s">
        <v>977</v>
      </c>
      <c r="AM650" s="34" t="s">
        <v>2276</v>
      </c>
      <c r="AN650" s="33" t="str">
        <f>データ!Q650</f>
        <v>アサルト／絶</v>
      </c>
      <c r="AO650" s="9" t="s">
        <v>2277</v>
      </c>
      <c r="AP650" s="33" t="str">
        <f>データ!S650</f>
        <v>-</v>
      </c>
      <c r="AQ650" s="35" t="s">
        <v>977</v>
      </c>
      <c r="AR650" s="34" t="s">
        <v>1260</v>
      </c>
      <c r="AS650" s="33" t="str">
        <f>データ!U650</f>
        <v>-</v>
      </c>
      <c r="AT650" s="35" t="s">
        <v>977</v>
      </c>
      <c r="AU650" s="34" t="s">
        <v>1260</v>
      </c>
      <c r="AV650" s="33" t="str">
        <f>データ!W650</f>
        <v>-</v>
      </c>
      <c r="AW650" s="35" t="s">
        <v>977</v>
      </c>
      <c r="AX650" s="34" t="s">
        <v>1260</v>
      </c>
      <c r="AY650" s="33" t="str">
        <f>データ!X650</f>
        <v>常設</v>
      </c>
      <c r="AZ650" s="35" t="s">
        <v>977</v>
      </c>
      <c r="BA650" s="9" t="s">
        <v>972</v>
      </c>
    </row>
    <row r="651" spans="1:53" x14ac:dyDescent="0.15">
      <c r="A651" s="9" t="s">
        <v>969</v>
      </c>
      <c r="B651" s="9" t="s">
        <v>1392</v>
      </c>
      <c r="C651" s="32" t="str">
        <f>"./images/thumbnail/"&amp;データ!B651&amp;".jpg"</f>
        <v>./images/thumbnail/1409.jpg</v>
      </c>
      <c r="D651" s="32" t="s">
        <v>1393</v>
      </c>
      <c r="E651" s="32" t="str">
        <f>"./images/thumbnail/"&amp;データ!B651&amp;".jpg"</f>
        <v>./images/thumbnail/1409.jpg</v>
      </c>
      <c r="F651" s="32" t="s">
        <v>1064</v>
      </c>
      <c r="G651" s="32" t="s">
        <v>1260</v>
      </c>
      <c r="H651" s="32" t="str">
        <f>データ!D651</f>
        <v>ポーラ</v>
      </c>
      <c r="I651" s="32" t="s">
        <v>977</v>
      </c>
      <c r="J651" s="32" t="s">
        <v>1260</v>
      </c>
      <c r="K651" s="32" t="str">
        <f>データ!E651</f>
        <v>SSR</v>
      </c>
      <c r="L651" s="32" t="s">
        <v>977</v>
      </c>
      <c r="M651" s="32" t="s">
        <v>1260</v>
      </c>
      <c r="N651" s="32">
        <f>データ!F651</f>
        <v>13</v>
      </c>
      <c r="O651" s="32" t="s">
        <v>977</v>
      </c>
      <c r="P651" s="32" t="s">
        <v>1260</v>
      </c>
      <c r="Q651" s="32" t="str">
        <f>データ!G651</f>
        <v>斬</v>
      </c>
      <c r="R651" s="32" t="s">
        <v>977</v>
      </c>
      <c r="S651" s="32" t="s">
        <v>1260</v>
      </c>
      <c r="T651" s="33">
        <f>データ!H651</f>
        <v>17249</v>
      </c>
      <c r="U651" s="34" t="s">
        <v>977</v>
      </c>
      <c r="V651" s="34" t="s">
        <v>1260</v>
      </c>
      <c r="W651" s="33">
        <f>データ!I651</f>
        <v>6616</v>
      </c>
      <c r="X651" s="34" t="s">
        <v>977</v>
      </c>
      <c r="Y651" s="34" t="s">
        <v>1260</v>
      </c>
      <c r="Z651" s="33">
        <f>データ!J651</f>
        <v>5574</v>
      </c>
      <c r="AA651" s="34" t="s">
        <v>977</v>
      </c>
      <c r="AB651" s="34" t="s">
        <v>1260</v>
      </c>
      <c r="AC651" s="33" t="str">
        <f>データ!K651</f>
        <v>A+</v>
      </c>
      <c r="AD651" s="32" t="s">
        <v>977</v>
      </c>
      <c r="AE651" s="34" t="s">
        <v>1260</v>
      </c>
      <c r="AF651" s="33">
        <f>データ!L651</f>
        <v>29439</v>
      </c>
      <c r="AG651" s="34" t="s">
        <v>977</v>
      </c>
      <c r="AH651" s="34" t="s">
        <v>2273</v>
      </c>
      <c r="AI651" s="33" t="str">
        <f>データ!M651</f>
        <v>天幻氷の縦十字／絶</v>
      </c>
      <c r="AJ651" s="9" t="s">
        <v>2274</v>
      </c>
      <c r="AK651" s="33" t="str">
        <f>データ!O651</f>
        <v>-</v>
      </c>
      <c r="AL651" s="35" t="s">
        <v>977</v>
      </c>
      <c r="AM651" s="34" t="s">
        <v>2276</v>
      </c>
      <c r="AN651" s="33" t="str">
        <f>データ!Q651</f>
        <v>ステルス／真</v>
      </c>
      <c r="AO651" s="9" t="s">
        <v>2277</v>
      </c>
      <c r="AP651" s="33" t="str">
        <f>データ!S651</f>
        <v>-</v>
      </c>
      <c r="AQ651" s="35" t="s">
        <v>977</v>
      </c>
      <c r="AR651" s="34" t="s">
        <v>1260</v>
      </c>
      <c r="AS651" s="33" t="str">
        <f>データ!U651</f>
        <v>-</v>
      </c>
      <c r="AT651" s="35" t="s">
        <v>977</v>
      </c>
      <c r="AU651" s="34" t="s">
        <v>1260</v>
      </c>
      <c r="AV651" s="33" t="str">
        <f>データ!W651</f>
        <v>-</v>
      </c>
      <c r="AW651" s="35" t="s">
        <v>977</v>
      </c>
      <c r="AX651" s="34" t="s">
        <v>1260</v>
      </c>
      <c r="AY651" s="33" t="str">
        <f>データ!X651</f>
        <v>常設</v>
      </c>
      <c r="AZ651" s="35" t="s">
        <v>977</v>
      </c>
      <c r="BA651" s="9" t="s">
        <v>972</v>
      </c>
    </row>
    <row r="652" spans="1:53" x14ac:dyDescent="0.15">
      <c r="A652" s="9" t="s">
        <v>969</v>
      </c>
      <c r="B652" s="9" t="s">
        <v>1392</v>
      </c>
      <c r="C652" s="32" t="str">
        <f>"./images/thumbnail/"&amp;データ!B652&amp;".jpg"</f>
        <v>./images/thumbnail/1407.jpg</v>
      </c>
      <c r="D652" s="32" t="s">
        <v>1393</v>
      </c>
      <c r="E652" s="32" t="str">
        <f>"./images/thumbnail/"&amp;データ!B652&amp;".jpg"</f>
        <v>./images/thumbnail/1407.jpg</v>
      </c>
      <c r="F652" s="32" t="s">
        <v>1064</v>
      </c>
      <c r="G652" s="32" t="s">
        <v>1260</v>
      </c>
      <c r="H652" s="32" t="str">
        <f>データ!D652</f>
        <v>ユージーン</v>
      </c>
      <c r="I652" s="32" t="s">
        <v>977</v>
      </c>
      <c r="J652" s="32" t="s">
        <v>1260</v>
      </c>
      <c r="K652" s="32" t="str">
        <f>データ!E652</f>
        <v>SSR</v>
      </c>
      <c r="L652" s="32" t="s">
        <v>977</v>
      </c>
      <c r="M652" s="32" t="s">
        <v>1260</v>
      </c>
      <c r="N652" s="32">
        <f>データ!F652</f>
        <v>13</v>
      </c>
      <c r="O652" s="32" t="s">
        <v>977</v>
      </c>
      <c r="P652" s="32" t="s">
        <v>1260</v>
      </c>
      <c r="Q652" s="32" t="str">
        <f>データ!G652</f>
        <v>突</v>
      </c>
      <c r="R652" s="32" t="s">
        <v>977</v>
      </c>
      <c r="S652" s="32" t="s">
        <v>1260</v>
      </c>
      <c r="T652" s="33">
        <f>データ!H652</f>
        <v>16622</v>
      </c>
      <c r="U652" s="34" t="s">
        <v>977</v>
      </c>
      <c r="V652" s="34" t="s">
        <v>1260</v>
      </c>
      <c r="W652" s="33">
        <f>データ!I652</f>
        <v>5787</v>
      </c>
      <c r="X652" s="34" t="s">
        <v>977</v>
      </c>
      <c r="Y652" s="34" t="s">
        <v>1260</v>
      </c>
      <c r="Z652" s="33">
        <f>データ!J652</f>
        <v>6269</v>
      </c>
      <c r="AA652" s="34" t="s">
        <v>977</v>
      </c>
      <c r="AB652" s="34" t="s">
        <v>1260</v>
      </c>
      <c r="AC652" s="33" t="str">
        <f>データ!K652</f>
        <v>SS-</v>
      </c>
      <c r="AD652" s="32" t="s">
        <v>977</v>
      </c>
      <c r="AE652" s="34" t="s">
        <v>1260</v>
      </c>
      <c r="AF652" s="33">
        <f>データ!L652</f>
        <v>28678</v>
      </c>
      <c r="AG652" s="34" t="s">
        <v>977</v>
      </c>
      <c r="AH652" s="34" t="s">
        <v>2273</v>
      </c>
      <c r="AI652" s="33" t="str">
        <f>データ!M652</f>
        <v>天焔幻の一閃／絶</v>
      </c>
      <c r="AJ652" s="9" t="s">
        <v>2274</v>
      </c>
      <c r="AK652" s="33" t="str">
        <f>データ!O652</f>
        <v>-</v>
      </c>
      <c r="AL652" s="35" t="s">
        <v>977</v>
      </c>
      <c r="AM652" s="34" t="s">
        <v>2276</v>
      </c>
      <c r="AN652" s="33" t="str">
        <f>データ!Q652</f>
        <v>アサルト／真</v>
      </c>
      <c r="AO652" s="9" t="s">
        <v>2277</v>
      </c>
      <c r="AP652" s="33" t="str">
        <f>データ!S652</f>
        <v>-</v>
      </c>
      <c r="AQ652" s="35" t="s">
        <v>977</v>
      </c>
      <c r="AR652" s="34" t="s">
        <v>1260</v>
      </c>
      <c r="AS652" s="33" t="str">
        <f>データ!U652</f>
        <v>-</v>
      </c>
      <c r="AT652" s="35" t="s">
        <v>977</v>
      </c>
      <c r="AU652" s="34" t="s">
        <v>1260</v>
      </c>
      <c r="AV652" s="33" t="str">
        <f>データ!W652</f>
        <v>-</v>
      </c>
      <c r="AW652" s="35" t="s">
        <v>977</v>
      </c>
      <c r="AX652" s="34" t="s">
        <v>1260</v>
      </c>
      <c r="AY652" s="33" t="str">
        <f>データ!X652</f>
        <v>ガチャイベ</v>
      </c>
      <c r="AZ652" s="35" t="s">
        <v>977</v>
      </c>
      <c r="BA652" s="9" t="s">
        <v>972</v>
      </c>
    </row>
    <row r="653" spans="1:53" x14ac:dyDescent="0.15">
      <c r="A653" s="9" t="s">
        <v>969</v>
      </c>
      <c r="B653" s="9" t="s">
        <v>1392</v>
      </c>
      <c r="C653" s="32" t="str">
        <f>"./images/thumbnail/"&amp;データ!B653&amp;".jpg"</f>
        <v>./images/thumbnail/1406.jpg</v>
      </c>
      <c r="D653" s="32" t="s">
        <v>1393</v>
      </c>
      <c r="E653" s="32" t="str">
        <f>"./images/thumbnail/"&amp;データ!B653&amp;".jpg"</f>
        <v>./images/thumbnail/1406.jpg</v>
      </c>
      <c r="F653" s="32" t="s">
        <v>1064</v>
      </c>
      <c r="G653" s="32" t="s">
        <v>1260</v>
      </c>
      <c r="H653" s="32" t="str">
        <f>データ!D653</f>
        <v>トルテ</v>
      </c>
      <c r="I653" s="32" t="s">
        <v>977</v>
      </c>
      <c r="J653" s="32" t="s">
        <v>1260</v>
      </c>
      <c r="K653" s="32" t="str">
        <f>データ!E653</f>
        <v>UR</v>
      </c>
      <c r="L653" s="32" t="s">
        <v>977</v>
      </c>
      <c r="M653" s="32" t="s">
        <v>1260</v>
      </c>
      <c r="N653" s="32">
        <f>データ!F653</f>
        <v>14</v>
      </c>
      <c r="O653" s="32" t="s">
        <v>977</v>
      </c>
      <c r="P653" s="32" t="s">
        <v>1260</v>
      </c>
      <c r="Q653" s="32" t="str">
        <f>データ!G653</f>
        <v>遠</v>
      </c>
      <c r="R653" s="32" t="s">
        <v>977</v>
      </c>
      <c r="S653" s="32" t="s">
        <v>1260</v>
      </c>
      <c r="T653" s="33">
        <f>データ!H653</f>
        <v>20835</v>
      </c>
      <c r="U653" s="34" t="s">
        <v>977</v>
      </c>
      <c r="V653" s="34" t="s">
        <v>1260</v>
      </c>
      <c r="W653" s="33">
        <f>データ!I653</f>
        <v>6345</v>
      </c>
      <c r="X653" s="34" t="s">
        <v>977</v>
      </c>
      <c r="Y653" s="34" t="s">
        <v>1260</v>
      </c>
      <c r="Z653" s="33">
        <f>データ!J653</f>
        <v>5538</v>
      </c>
      <c r="AA653" s="34" t="s">
        <v>977</v>
      </c>
      <c r="AB653" s="34" t="s">
        <v>1260</v>
      </c>
      <c r="AC653" s="33" t="str">
        <f>データ!K653</f>
        <v>S+</v>
      </c>
      <c r="AD653" s="32" t="s">
        <v>977</v>
      </c>
      <c r="AE653" s="34" t="s">
        <v>1260</v>
      </c>
      <c r="AF653" s="33">
        <f>データ!L653</f>
        <v>32718</v>
      </c>
      <c r="AG653" s="34" t="s">
        <v>977</v>
      </c>
      <c r="AH653" s="34" t="s">
        <v>2273</v>
      </c>
      <c r="AI653" s="33" t="str">
        <f>データ!M653</f>
        <v>魔幻の閃光／煌</v>
      </c>
      <c r="AJ653" s="9" t="s">
        <v>2274</v>
      </c>
      <c r="AK653" s="33" t="str">
        <f>データ!O653</f>
        <v>-</v>
      </c>
      <c r="AL653" s="35" t="s">
        <v>977</v>
      </c>
      <c r="AM653" s="34" t="s">
        <v>2276</v>
      </c>
      <c r="AN653" s="33" t="str">
        <f>データ!Q653</f>
        <v>ジャガーノート／絶</v>
      </c>
      <c r="AO653" s="9" t="s">
        <v>2277</v>
      </c>
      <c r="AP653" s="33" t="str">
        <f>データ!S653</f>
        <v>-</v>
      </c>
      <c r="AQ653" s="35" t="s">
        <v>977</v>
      </c>
      <c r="AR653" s="34" t="s">
        <v>1260</v>
      </c>
      <c r="AS653" s="33" t="str">
        <f>データ!U653</f>
        <v>-</v>
      </c>
      <c r="AT653" s="35" t="s">
        <v>977</v>
      </c>
      <c r="AU653" s="34" t="s">
        <v>1260</v>
      </c>
      <c r="AV653" s="33" t="str">
        <f>データ!W653</f>
        <v>-</v>
      </c>
      <c r="AW653" s="35" t="s">
        <v>977</v>
      </c>
      <c r="AX653" s="34" t="s">
        <v>1260</v>
      </c>
      <c r="AY653" s="33" t="str">
        <f>データ!X653</f>
        <v>ガチャイベ</v>
      </c>
      <c r="AZ653" s="35" t="s">
        <v>977</v>
      </c>
      <c r="BA653" s="9" t="s">
        <v>972</v>
      </c>
    </row>
    <row r="654" spans="1:53" x14ac:dyDescent="0.15">
      <c r="A654" s="9" t="s">
        <v>969</v>
      </c>
      <c r="B654" s="9" t="s">
        <v>1392</v>
      </c>
      <c r="C654" s="32" t="str">
        <f>"./images/thumbnail/"&amp;データ!B654&amp;".jpg"</f>
        <v>./images/thumbnail/1404.jpg</v>
      </c>
      <c r="D654" s="32" t="s">
        <v>1393</v>
      </c>
      <c r="E654" s="32" t="str">
        <f>"./images/thumbnail/"&amp;データ!B654&amp;".jpg"</f>
        <v>./images/thumbnail/1404.jpg</v>
      </c>
      <c r="F654" s="32" t="s">
        <v>1064</v>
      </c>
      <c r="G654" s="32" t="s">
        <v>1260</v>
      </c>
      <c r="H654" s="32" t="str">
        <f>データ!D654</f>
        <v>ヴェロニク</v>
      </c>
      <c r="I654" s="32" t="s">
        <v>977</v>
      </c>
      <c r="J654" s="32" t="s">
        <v>1260</v>
      </c>
      <c r="K654" s="32" t="str">
        <f>データ!E654</f>
        <v>SSR</v>
      </c>
      <c r="L654" s="32" t="s">
        <v>977</v>
      </c>
      <c r="M654" s="32" t="s">
        <v>1260</v>
      </c>
      <c r="N654" s="32">
        <f>データ!F654</f>
        <v>13</v>
      </c>
      <c r="O654" s="32" t="s">
        <v>977</v>
      </c>
      <c r="P654" s="32" t="s">
        <v>1260</v>
      </c>
      <c r="Q654" s="32" t="str">
        <f>データ!G654</f>
        <v>突</v>
      </c>
      <c r="R654" s="32" t="s">
        <v>977</v>
      </c>
      <c r="S654" s="32" t="s">
        <v>1260</v>
      </c>
      <c r="T654" s="33">
        <f>データ!H654</f>
        <v>17074</v>
      </c>
      <c r="U654" s="34" t="s">
        <v>977</v>
      </c>
      <c r="V654" s="34" t="s">
        <v>1260</v>
      </c>
      <c r="W654" s="33">
        <f>データ!I654</f>
        <v>5993</v>
      </c>
      <c r="X654" s="34" t="s">
        <v>977</v>
      </c>
      <c r="Y654" s="34" t="s">
        <v>1260</v>
      </c>
      <c r="Z654" s="33">
        <f>データ!J654</f>
        <v>5607</v>
      </c>
      <c r="AA654" s="34" t="s">
        <v>977</v>
      </c>
      <c r="AB654" s="34" t="s">
        <v>1260</v>
      </c>
      <c r="AC654" s="33" t="str">
        <f>データ!K654</f>
        <v>SS-</v>
      </c>
      <c r="AD654" s="32" t="s">
        <v>977</v>
      </c>
      <c r="AE654" s="34" t="s">
        <v>1260</v>
      </c>
      <c r="AF654" s="33">
        <f>データ!L654</f>
        <v>28674</v>
      </c>
      <c r="AG654" s="34" t="s">
        <v>977</v>
      </c>
      <c r="AH654" s="34" t="s">
        <v>2273</v>
      </c>
      <c r="AI654" s="33" t="str">
        <f>データ!M654</f>
        <v>天幻神の五連撃</v>
      </c>
      <c r="AJ654" s="9" t="s">
        <v>2274</v>
      </c>
      <c r="AK654" s="33" t="str">
        <f>データ!O654</f>
        <v>-</v>
      </c>
      <c r="AL654" s="35" t="s">
        <v>977</v>
      </c>
      <c r="AM654" s="34" t="s">
        <v>2276</v>
      </c>
      <c r="AN654" s="33" t="str">
        <f>データ!Q654</f>
        <v>ランページ／真</v>
      </c>
      <c r="AO654" s="9" t="s">
        <v>2277</v>
      </c>
      <c r="AP654" s="33" t="str">
        <f>データ!S654</f>
        <v>-</v>
      </c>
      <c r="AQ654" s="35" t="s">
        <v>977</v>
      </c>
      <c r="AR654" s="34" t="s">
        <v>1260</v>
      </c>
      <c r="AS654" s="33" t="str">
        <f>データ!U654</f>
        <v>-</v>
      </c>
      <c r="AT654" s="35" t="s">
        <v>977</v>
      </c>
      <c r="AU654" s="34" t="s">
        <v>1260</v>
      </c>
      <c r="AV654" s="33" t="str">
        <f>データ!W654</f>
        <v>-</v>
      </c>
      <c r="AW654" s="35" t="s">
        <v>977</v>
      </c>
      <c r="AX654" s="34" t="s">
        <v>1260</v>
      </c>
      <c r="AY654" s="33" t="str">
        <f>データ!X654</f>
        <v>覇者の塔</v>
      </c>
      <c r="AZ654" s="35" t="s">
        <v>977</v>
      </c>
      <c r="BA654" s="9" t="s">
        <v>972</v>
      </c>
    </row>
    <row r="655" spans="1:53" x14ac:dyDescent="0.15">
      <c r="A655" s="9" t="s">
        <v>969</v>
      </c>
      <c r="B655" s="9" t="s">
        <v>1392</v>
      </c>
      <c r="C655" s="32" t="str">
        <f>"./images/thumbnail/"&amp;データ!B655&amp;".jpg"</f>
        <v>./images/thumbnail/1402.jpg</v>
      </c>
      <c r="D655" s="32" t="s">
        <v>1393</v>
      </c>
      <c r="E655" s="32" t="str">
        <f>"./images/thumbnail/"&amp;データ!B655&amp;".jpg"</f>
        <v>./images/thumbnail/1402.jpg</v>
      </c>
      <c r="F655" s="32" t="s">
        <v>1064</v>
      </c>
      <c r="G655" s="32" t="s">
        <v>1260</v>
      </c>
      <c r="H655" s="32" t="str">
        <f>データ!D655</f>
        <v>フォルテ</v>
      </c>
      <c r="I655" s="32" t="s">
        <v>977</v>
      </c>
      <c r="J655" s="32" t="s">
        <v>1260</v>
      </c>
      <c r="K655" s="32" t="str">
        <f>データ!E655</f>
        <v>SSR</v>
      </c>
      <c r="L655" s="32" t="s">
        <v>977</v>
      </c>
      <c r="M655" s="32" t="s">
        <v>1260</v>
      </c>
      <c r="N655" s="32">
        <f>データ!F655</f>
        <v>13</v>
      </c>
      <c r="O655" s="32" t="s">
        <v>977</v>
      </c>
      <c r="P655" s="32" t="s">
        <v>1260</v>
      </c>
      <c r="Q655" s="32" t="str">
        <f>データ!G655</f>
        <v>遠</v>
      </c>
      <c r="R655" s="32" t="s">
        <v>977</v>
      </c>
      <c r="S655" s="32" t="s">
        <v>1260</v>
      </c>
      <c r="T655" s="33">
        <f>データ!H655</f>
        <v>18944</v>
      </c>
      <c r="U655" s="34" t="s">
        <v>977</v>
      </c>
      <c r="V655" s="34" t="s">
        <v>1260</v>
      </c>
      <c r="W655" s="33">
        <f>データ!I655</f>
        <v>6611</v>
      </c>
      <c r="X655" s="34" t="s">
        <v>977</v>
      </c>
      <c r="Y655" s="34" t="s">
        <v>1260</v>
      </c>
      <c r="Z655" s="33">
        <f>データ!J655</f>
        <v>4289</v>
      </c>
      <c r="AA655" s="34" t="s">
        <v>977</v>
      </c>
      <c r="AB655" s="34" t="s">
        <v>1260</v>
      </c>
      <c r="AC655" s="33" t="str">
        <f>データ!K655</f>
        <v>S-</v>
      </c>
      <c r="AD655" s="32" t="s">
        <v>977</v>
      </c>
      <c r="AE655" s="34" t="s">
        <v>1260</v>
      </c>
      <c r="AF655" s="33">
        <f>データ!L655</f>
        <v>29844</v>
      </c>
      <c r="AG655" s="34" t="s">
        <v>977</v>
      </c>
      <c r="AH655" s="34" t="s">
        <v>2273</v>
      </c>
      <c r="AI655" s="33" t="str">
        <f>データ!M655</f>
        <v>地幻射の四連撃／真</v>
      </c>
      <c r="AJ655" s="9" t="s">
        <v>2274</v>
      </c>
      <c r="AK655" s="33" t="str">
        <f>データ!O655</f>
        <v>-</v>
      </c>
      <c r="AL655" s="35" t="s">
        <v>977</v>
      </c>
      <c r="AM655" s="34" t="s">
        <v>2276</v>
      </c>
      <c r="AN655" s="33" t="str">
        <f>データ!Q655</f>
        <v>ジャガーノート／真</v>
      </c>
      <c r="AO655" s="9" t="s">
        <v>2277</v>
      </c>
      <c r="AP655" s="33" t="str">
        <f>データ!S655</f>
        <v>-</v>
      </c>
      <c r="AQ655" s="35" t="s">
        <v>977</v>
      </c>
      <c r="AR655" s="34" t="s">
        <v>1260</v>
      </c>
      <c r="AS655" s="33" t="str">
        <f>データ!U655</f>
        <v>-</v>
      </c>
      <c r="AT655" s="35" t="s">
        <v>977</v>
      </c>
      <c r="AU655" s="34" t="s">
        <v>1260</v>
      </c>
      <c r="AV655" s="33" t="str">
        <f>データ!W655</f>
        <v>-</v>
      </c>
      <c r="AW655" s="35" t="s">
        <v>977</v>
      </c>
      <c r="AX655" s="34" t="s">
        <v>1260</v>
      </c>
      <c r="AY655" s="33" t="str">
        <f>データ!X655</f>
        <v>常設</v>
      </c>
      <c r="AZ655" s="35" t="s">
        <v>977</v>
      </c>
      <c r="BA655" s="9" t="s">
        <v>972</v>
      </c>
    </row>
    <row r="656" spans="1:53" x14ac:dyDescent="0.15">
      <c r="A656" s="9" t="s">
        <v>969</v>
      </c>
      <c r="B656" s="9" t="s">
        <v>1392</v>
      </c>
      <c r="C656" s="32" t="str">
        <f>"./images/thumbnail/"&amp;データ!B656&amp;".jpg"</f>
        <v>./images/thumbnail/1400.jpg</v>
      </c>
      <c r="D656" s="32" t="s">
        <v>1393</v>
      </c>
      <c r="E656" s="32" t="str">
        <f>"./images/thumbnail/"&amp;データ!B656&amp;".jpg"</f>
        <v>./images/thumbnail/1400.jpg</v>
      </c>
      <c r="F656" s="32" t="s">
        <v>1064</v>
      </c>
      <c r="G656" s="32" t="s">
        <v>1260</v>
      </c>
      <c r="H656" s="32" t="str">
        <f>データ!D656</f>
        <v>モーリス</v>
      </c>
      <c r="I656" s="32" t="s">
        <v>977</v>
      </c>
      <c r="J656" s="32" t="s">
        <v>1260</v>
      </c>
      <c r="K656" s="32" t="str">
        <f>データ!E656</f>
        <v>UR</v>
      </c>
      <c r="L656" s="32" t="s">
        <v>977</v>
      </c>
      <c r="M656" s="32" t="s">
        <v>1260</v>
      </c>
      <c r="N656" s="32">
        <f>データ!F656</f>
        <v>14</v>
      </c>
      <c r="O656" s="32" t="s">
        <v>977</v>
      </c>
      <c r="P656" s="32" t="s">
        <v>1260</v>
      </c>
      <c r="Q656" s="32" t="str">
        <f>データ!G656</f>
        <v>打</v>
      </c>
      <c r="R656" s="32" t="s">
        <v>977</v>
      </c>
      <c r="S656" s="32" t="s">
        <v>1260</v>
      </c>
      <c r="T656" s="33">
        <f>データ!H656</f>
        <v>24895</v>
      </c>
      <c r="U656" s="34" t="s">
        <v>977</v>
      </c>
      <c r="V656" s="34" t="s">
        <v>1260</v>
      </c>
      <c r="W656" s="33">
        <f>データ!I656</f>
        <v>6033</v>
      </c>
      <c r="X656" s="34" t="s">
        <v>977</v>
      </c>
      <c r="Y656" s="34" t="s">
        <v>1260</v>
      </c>
      <c r="Z656" s="33">
        <f>データ!J656</f>
        <v>8337</v>
      </c>
      <c r="AA656" s="32" t="s">
        <v>977</v>
      </c>
      <c r="AB656" s="34" t="s">
        <v>1260</v>
      </c>
      <c r="AC656" s="33" t="str">
        <f>データ!K656</f>
        <v>A+</v>
      </c>
      <c r="AD656" s="32" t="s">
        <v>977</v>
      </c>
      <c r="AE656" s="34" t="s">
        <v>1260</v>
      </c>
      <c r="AF656" s="33">
        <f>データ!L656</f>
        <v>39265</v>
      </c>
      <c r="AG656" s="34" t="s">
        <v>977</v>
      </c>
      <c r="AH656" s="34" t="s">
        <v>2273</v>
      </c>
      <c r="AI656" s="33" t="str">
        <f>データ!M656</f>
        <v>沈黙の言霊／煌</v>
      </c>
      <c r="AJ656" s="9" t="s">
        <v>2274</v>
      </c>
      <c r="AK656" s="33" t="str">
        <f>データ!O656</f>
        <v>-</v>
      </c>
      <c r="AL656" s="35" t="s">
        <v>977</v>
      </c>
      <c r="AM656" s="34" t="s">
        <v>2276</v>
      </c>
      <c r="AN656" s="33" t="str">
        <f>データ!Q656</f>
        <v>シャドウ／真</v>
      </c>
      <c r="AO656" s="9" t="s">
        <v>2277</v>
      </c>
      <c r="AP656" s="33" t="str">
        <f>データ!S656</f>
        <v>-</v>
      </c>
      <c r="AQ656" s="35" t="s">
        <v>977</v>
      </c>
      <c r="AR656" s="34" t="s">
        <v>1260</v>
      </c>
      <c r="AS656" s="33" t="str">
        <f>データ!U656</f>
        <v>-</v>
      </c>
      <c r="AT656" s="35" t="s">
        <v>977</v>
      </c>
      <c r="AU656" s="34" t="s">
        <v>1260</v>
      </c>
      <c r="AV656" s="33" t="str">
        <f>データ!W656</f>
        <v>-</v>
      </c>
      <c r="AW656" s="35" t="s">
        <v>977</v>
      </c>
      <c r="AX656" s="34" t="s">
        <v>1260</v>
      </c>
      <c r="AY656" s="33" t="str">
        <f>データ!X656</f>
        <v>常設</v>
      </c>
      <c r="AZ656" s="35" t="s">
        <v>977</v>
      </c>
      <c r="BA656" s="9" t="s">
        <v>972</v>
      </c>
    </row>
    <row r="657" spans="1:53" x14ac:dyDescent="0.15">
      <c r="A657" s="9" t="s">
        <v>969</v>
      </c>
      <c r="B657" s="9" t="s">
        <v>1392</v>
      </c>
      <c r="C657" s="32" t="str">
        <f>"./images/thumbnail/"&amp;データ!B657&amp;".jpg"</f>
        <v>./images/thumbnail/1398.jpg</v>
      </c>
      <c r="D657" s="32" t="s">
        <v>1393</v>
      </c>
      <c r="E657" s="32" t="str">
        <f>"./images/thumbnail/"&amp;データ!B657&amp;".jpg"</f>
        <v>./images/thumbnail/1398.jpg</v>
      </c>
      <c r="F657" s="32" t="s">
        <v>1064</v>
      </c>
      <c r="G657" s="32" t="s">
        <v>1260</v>
      </c>
      <c r="H657" s="32" t="str">
        <f>データ!D657</f>
        <v>カリス</v>
      </c>
      <c r="I657" s="32" t="s">
        <v>977</v>
      </c>
      <c r="J657" s="32" t="s">
        <v>1260</v>
      </c>
      <c r="K657" s="32" t="str">
        <f>データ!E657</f>
        <v>SSR</v>
      </c>
      <c r="L657" s="32" t="s">
        <v>977</v>
      </c>
      <c r="M657" s="32" t="s">
        <v>1260</v>
      </c>
      <c r="N657" s="32">
        <f>データ!F657</f>
        <v>13</v>
      </c>
      <c r="O657" s="32" t="s">
        <v>977</v>
      </c>
      <c r="P657" s="32" t="s">
        <v>1260</v>
      </c>
      <c r="Q657" s="32" t="str">
        <f>データ!G657</f>
        <v>突</v>
      </c>
      <c r="R657" s="32" t="s">
        <v>977</v>
      </c>
      <c r="S657" s="32" t="s">
        <v>1260</v>
      </c>
      <c r="T657" s="33">
        <f>データ!H657</f>
        <v>17045</v>
      </c>
      <c r="U657" s="34" t="s">
        <v>977</v>
      </c>
      <c r="V657" s="34" t="s">
        <v>1260</v>
      </c>
      <c r="W657" s="33">
        <f>データ!I657</f>
        <v>5818</v>
      </c>
      <c r="X657" s="34" t="s">
        <v>977</v>
      </c>
      <c r="Y657" s="34" t="s">
        <v>1260</v>
      </c>
      <c r="Z657" s="33">
        <f>データ!J657</f>
        <v>5994</v>
      </c>
      <c r="AA657" s="34" t="s">
        <v>977</v>
      </c>
      <c r="AB657" s="34" t="s">
        <v>1260</v>
      </c>
      <c r="AC657" s="33" t="str">
        <f>データ!K657</f>
        <v>SS-</v>
      </c>
      <c r="AD657" s="32" t="s">
        <v>977</v>
      </c>
      <c r="AE657" s="34" t="s">
        <v>1260</v>
      </c>
      <c r="AF657" s="33">
        <f>データ!L657</f>
        <v>28857</v>
      </c>
      <c r="AG657" s="34" t="s">
        <v>977</v>
      </c>
      <c r="AH657" s="34" t="s">
        <v>2273</v>
      </c>
      <c r="AI657" s="33" t="str">
        <f>データ!M657</f>
        <v>孤撃の言霊／絶</v>
      </c>
      <c r="AJ657" s="9" t="s">
        <v>2274</v>
      </c>
      <c r="AK657" s="33" t="str">
        <f>データ!O657</f>
        <v>-</v>
      </c>
      <c r="AL657" s="35" t="s">
        <v>977</v>
      </c>
      <c r="AM657" s="34" t="s">
        <v>2276</v>
      </c>
      <c r="AN657" s="33" t="str">
        <f>データ!Q657</f>
        <v>プロヴォーク／真</v>
      </c>
      <c r="AO657" s="9" t="s">
        <v>2277</v>
      </c>
      <c r="AP657" s="33" t="str">
        <f>データ!S657</f>
        <v>-</v>
      </c>
      <c r="AQ657" s="35" t="s">
        <v>977</v>
      </c>
      <c r="AR657" s="34" t="s">
        <v>1260</v>
      </c>
      <c r="AS657" s="33" t="str">
        <f>データ!U657</f>
        <v>-</v>
      </c>
      <c r="AT657" s="35" t="s">
        <v>977</v>
      </c>
      <c r="AU657" s="34" t="s">
        <v>1260</v>
      </c>
      <c r="AV657" s="33" t="str">
        <f>データ!W657</f>
        <v>-</v>
      </c>
      <c r="AW657" s="35" t="s">
        <v>977</v>
      </c>
      <c r="AX657" s="34" t="s">
        <v>1260</v>
      </c>
      <c r="AY657" s="33" t="str">
        <f>データ!X657</f>
        <v>常設</v>
      </c>
      <c r="AZ657" s="35" t="s">
        <v>977</v>
      </c>
      <c r="BA657" s="9" t="s">
        <v>972</v>
      </c>
    </row>
    <row r="658" spans="1:53" x14ac:dyDescent="0.15">
      <c r="A658" s="9" t="s">
        <v>969</v>
      </c>
      <c r="B658" s="9" t="s">
        <v>1392</v>
      </c>
      <c r="C658" s="32" t="str">
        <f>"./images/thumbnail/"&amp;データ!B658&amp;".jpg"</f>
        <v>./images/thumbnail/1396_b.jpg</v>
      </c>
      <c r="D658" s="32" t="s">
        <v>1393</v>
      </c>
      <c r="E658" s="32" t="str">
        <f>"./images/thumbnail/"&amp;データ!B658&amp;".jpg"</f>
        <v>./images/thumbnail/1396_b.jpg</v>
      </c>
      <c r="F658" s="32" t="s">
        <v>1064</v>
      </c>
      <c r="G658" s="32" t="s">
        <v>1260</v>
      </c>
      <c r="H658" s="32" t="str">
        <f>データ!D658</f>
        <v>ニーナ</v>
      </c>
      <c r="I658" s="32" t="s">
        <v>977</v>
      </c>
      <c r="J658" s="32" t="s">
        <v>1260</v>
      </c>
      <c r="K658" s="32" t="str">
        <f>データ!E658</f>
        <v>UR</v>
      </c>
      <c r="L658" s="32" t="s">
        <v>977</v>
      </c>
      <c r="M658" s="32" t="s">
        <v>1260</v>
      </c>
      <c r="N658" s="32">
        <f>データ!F658</f>
        <v>14</v>
      </c>
      <c r="O658" s="32" t="s">
        <v>977</v>
      </c>
      <c r="P658" s="32" t="s">
        <v>1260</v>
      </c>
      <c r="Q658" s="32" t="str">
        <f>データ!G658</f>
        <v>斬</v>
      </c>
      <c r="R658" s="32" t="s">
        <v>977</v>
      </c>
      <c r="S658" s="32" t="s">
        <v>1260</v>
      </c>
      <c r="T658" s="33">
        <f>データ!H658</f>
        <v>21809</v>
      </c>
      <c r="U658" s="34" t="s">
        <v>977</v>
      </c>
      <c r="V658" s="34" t="s">
        <v>1260</v>
      </c>
      <c r="W658" s="33">
        <f>データ!I658</f>
        <v>10664</v>
      </c>
      <c r="X658" s="34" t="s">
        <v>977</v>
      </c>
      <c r="Y658" s="34" t="s">
        <v>1260</v>
      </c>
      <c r="Z658" s="33">
        <f>データ!J658</f>
        <v>8010</v>
      </c>
      <c r="AA658" s="34" t="s">
        <v>977</v>
      </c>
      <c r="AB658" s="34" t="s">
        <v>1260</v>
      </c>
      <c r="AC658" s="33" t="str">
        <f>データ!K658</f>
        <v>SS+</v>
      </c>
      <c r="AD658" s="32" t="s">
        <v>977</v>
      </c>
      <c r="AE658" s="34" t="s">
        <v>1260</v>
      </c>
      <c r="AF658" s="33">
        <f>データ!L658</f>
        <v>40483</v>
      </c>
      <c r="AG658" s="34" t="s">
        <v>977</v>
      </c>
      <c r="AH658" s="34" t="s">
        <v>2273</v>
      </c>
      <c r="AI658" s="33" t="str">
        <f>データ!M658</f>
        <v>幻氷の縦十字／煌</v>
      </c>
      <c r="AJ658" s="9" t="s">
        <v>2274</v>
      </c>
      <c r="AK658" s="33" t="str">
        <f>データ!O658</f>
        <v>-</v>
      </c>
      <c r="AL658" s="35" t="s">
        <v>977</v>
      </c>
      <c r="AM658" s="34" t="s">
        <v>2276</v>
      </c>
      <c r="AN658" s="33" t="str">
        <f>データ!Q658</f>
        <v>想い繋ぐ指先</v>
      </c>
      <c r="AO658" s="9" t="s">
        <v>2277</v>
      </c>
      <c r="AP658" s="33" t="str">
        <f>データ!S658</f>
        <v>-</v>
      </c>
      <c r="AQ658" s="35" t="s">
        <v>977</v>
      </c>
      <c r="AR658" s="34" t="s">
        <v>1260</v>
      </c>
      <c r="AS658" s="33" t="str">
        <f>データ!U658</f>
        <v>-</v>
      </c>
      <c r="AT658" s="35" t="s">
        <v>977</v>
      </c>
      <c r="AU658" s="34" t="s">
        <v>1260</v>
      </c>
      <c r="AV658" s="33" t="str">
        <f>データ!W658</f>
        <v>-</v>
      </c>
      <c r="AW658" s="35" t="s">
        <v>977</v>
      </c>
      <c r="AX658" s="34" t="s">
        <v>1260</v>
      </c>
      <c r="AY658" s="33" t="str">
        <f>データ!X658</f>
        <v>精鋭化ユニット／鬼謀</v>
      </c>
      <c r="AZ658" s="35" t="s">
        <v>977</v>
      </c>
      <c r="BA658" s="9" t="s">
        <v>972</v>
      </c>
    </row>
    <row r="659" spans="1:53" x14ac:dyDescent="0.15">
      <c r="A659" s="9" t="s">
        <v>969</v>
      </c>
      <c r="B659" s="9" t="s">
        <v>1392</v>
      </c>
      <c r="C659" s="32" t="str">
        <f>"./images/thumbnail/"&amp;データ!B659&amp;".jpg"</f>
        <v>./images/thumbnail/1396_a.jpg</v>
      </c>
      <c r="D659" s="32" t="s">
        <v>1393</v>
      </c>
      <c r="E659" s="32" t="str">
        <f>"./images/thumbnail/"&amp;データ!B659&amp;".jpg"</f>
        <v>./images/thumbnail/1396_a.jpg</v>
      </c>
      <c r="F659" s="32" t="s">
        <v>1064</v>
      </c>
      <c r="G659" s="32" t="s">
        <v>1260</v>
      </c>
      <c r="H659" s="32" t="str">
        <f>データ!D659</f>
        <v>ニーナ</v>
      </c>
      <c r="I659" s="32" t="s">
        <v>977</v>
      </c>
      <c r="J659" s="32" t="s">
        <v>1260</v>
      </c>
      <c r="K659" s="32" t="str">
        <f>データ!E659</f>
        <v>UR</v>
      </c>
      <c r="L659" s="32" t="s">
        <v>977</v>
      </c>
      <c r="M659" s="32" t="s">
        <v>1260</v>
      </c>
      <c r="N659" s="32">
        <f>データ!F659</f>
        <v>14</v>
      </c>
      <c r="O659" s="32" t="s">
        <v>977</v>
      </c>
      <c r="P659" s="32" t="s">
        <v>1260</v>
      </c>
      <c r="Q659" s="32" t="str">
        <f>データ!G659</f>
        <v>斬</v>
      </c>
      <c r="R659" s="32" t="s">
        <v>977</v>
      </c>
      <c r="S659" s="32" t="s">
        <v>1260</v>
      </c>
      <c r="T659" s="33">
        <f>データ!H659</f>
        <v>22670</v>
      </c>
      <c r="U659" s="34" t="s">
        <v>977</v>
      </c>
      <c r="V659" s="34" t="s">
        <v>1260</v>
      </c>
      <c r="W659" s="33">
        <f>データ!I659</f>
        <v>11042</v>
      </c>
      <c r="X659" s="34" t="s">
        <v>977</v>
      </c>
      <c r="Y659" s="34" t="s">
        <v>1260</v>
      </c>
      <c r="Z659" s="33">
        <f>データ!J659</f>
        <v>8640</v>
      </c>
      <c r="AA659" s="34" t="s">
        <v>977</v>
      </c>
      <c r="AB659" s="34" t="s">
        <v>1260</v>
      </c>
      <c r="AC659" s="33" t="str">
        <f>データ!K659</f>
        <v>SS+</v>
      </c>
      <c r="AD659" s="32" t="s">
        <v>977</v>
      </c>
      <c r="AE659" s="34" t="s">
        <v>1260</v>
      </c>
      <c r="AF659" s="33">
        <f>データ!L659</f>
        <v>42352</v>
      </c>
      <c r="AG659" s="34" t="s">
        <v>977</v>
      </c>
      <c r="AH659" s="34" t="s">
        <v>2273</v>
      </c>
      <c r="AI659" s="33" t="str">
        <f>データ!M659</f>
        <v>幻氷の縦十字／煌＋</v>
      </c>
      <c r="AJ659" s="9" t="s">
        <v>2274</v>
      </c>
      <c r="AK659" s="33" t="str">
        <f>データ!O659</f>
        <v>-</v>
      </c>
      <c r="AL659" s="35" t="s">
        <v>977</v>
      </c>
      <c r="AM659" s="34" t="s">
        <v>2276</v>
      </c>
      <c r="AN659" s="33" t="str">
        <f>データ!Q659</f>
        <v>エース／絶</v>
      </c>
      <c r="AO659" s="9" t="s">
        <v>2277</v>
      </c>
      <c r="AP659" s="33" t="str">
        <f>データ!S659</f>
        <v>-</v>
      </c>
      <c r="AQ659" s="35" t="s">
        <v>977</v>
      </c>
      <c r="AR659" s="34" t="s">
        <v>1260</v>
      </c>
      <c r="AS659" s="33" t="str">
        <f>データ!U659</f>
        <v>-</v>
      </c>
      <c r="AT659" s="35" t="s">
        <v>977</v>
      </c>
      <c r="AU659" s="34" t="s">
        <v>1260</v>
      </c>
      <c r="AV659" s="33" t="str">
        <f>データ!W659</f>
        <v>-</v>
      </c>
      <c r="AW659" s="35" t="s">
        <v>977</v>
      </c>
      <c r="AX659" s="34" t="s">
        <v>1260</v>
      </c>
      <c r="AY659" s="33" t="str">
        <f>データ!X659</f>
        <v>精鋭化ユニット／神技</v>
      </c>
      <c r="AZ659" s="35" t="s">
        <v>977</v>
      </c>
      <c r="BA659" s="9" t="s">
        <v>972</v>
      </c>
    </row>
    <row r="660" spans="1:53" x14ac:dyDescent="0.15">
      <c r="A660" s="9" t="s">
        <v>969</v>
      </c>
      <c r="B660" s="9" t="s">
        <v>1392</v>
      </c>
      <c r="C660" s="32" t="str">
        <f>"./images/thumbnail/"&amp;データ!B660&amp;".jpg"</f>
        <v>./images/thumbnail/1396.jpg</v>
      </c>
      <c r="D660" s="32" t="s">
        <v>1393</v>
      </c>
      <c r="E660" s="32" t="str">
        <f>"./images/thumbnail/"&amp;データ!B660&amp;".jpg"</f>
        <v>./images/thumbnail/1396.jpg</v>
      </c>
      <c r="F660" s="32" t="s">
        <v>1064</v>
      </c>
      <c r="G660" s="32" t="s">
        <v>1260</v>
      </c>
      <c r="H660" s="32" t="str">
        <f>データ!D660</f>
        <v>ニーナ</v>
      </c>
      <c r="I660" s="32" t="s">
        <v>977</v>
      </c>
      <c r="J660" s="32" t="s">
        <v>1260</v>
      </c>
      <c r="K660" s="32" t="str">
        <f>データ!E660</f>
        <v>UR</v>
      </c>
      <c r="L660" s="32" t="s">
        <v>977</v>
      </c>
      <c r="M660" s="32" t="s">
        <v>1260</v>
      </c>
      <c r="N660" s="32">
        <f>データ!F660</f>
        <v>14</v>
      </c>
      <c r="O660" s="32" t="s">
        <v>977</v>
      </c>
      <c r="P660" s="32" t="s">
        <v>1260</v>
      </c>
      <c r="Q660" s="32" t="str">
        <f>データ!G660</f>
        <v>斬</v>
      </c>
      <c r="R660" s="32" t="s">
        <v>977</v>
      </c>
      <c r="S660" s="32" t="s">
        <v>1260</v>
      </c>
      <c r="T660" s="33">
        <f>データ!H660</f>
        <v>17168</v>
      </c>
      <c r="U660" s="34" t="s">
        <v>977</v>
      </c>
      <c r="V660" s="34" t="s">
        <v>1260</v>
      </c>
      <c r="W660" s="33">
        <f>データ!I660</f>
        <v>7892</v>
      </c>
      <c r="X660" s="34" t="s">
        <v>977</v>
      </c>
      <c r="Y660" s="34" t="s">
        <v>1260</v>
      </c>
      <c r="Z660" s="33">
        <f>データ!J660</f>
        <v>6351</v>
      </c>
      <c r="AA660" s="34" t="s">
        <v>977</v>
      </c>
      <c r="AB660" s="34" t="s">
        <v>1260</v>
      </c>
      <c r="AC660" s="33" t="str">
        <f>データ!K660</f>
        <v>S</v>
      </c>
      <c r="AD660" s="32" t="s">
        <v>977</v>
      </c>
      <c r="AE660" s="34" t="s">
        <v>1260</v>
      </c>
      <c r="AF660" s="33">
        <f>データ!L660</f>
        <v>31411</v>
      </c>
      <c r="AG660" s="34" t="s">
        <v>977</v>
      </c>
      <c r="AH660" s="34" t="s">
        <v>2273</v>
      </c>
      <c r="AI660" s="33" t="str">
        <f>データ!M660</f>
        <v>幻氷の縦十字／煌</v>
      </c>
      <c r="AJ660" s="9" t="s">
        <v>2274</v>
      </c>
      <c r="AK660" s="33" t="str">
        <f>データ!O660</f>
        <v>-</v>
      </c>
      <c r="AL660" s="35" t="s">
        <v>977</v>
      </c>
      <c r="AM660" s="34" t="s">
        <v>2276</v>
      </c>
      <c r="AN660" s="33" t="str">
        <f>データ!Q660</f>
        <v>エース／絶</v>
      </c>
      <c r="AO660" s="9" t="s">
        <v>2277</v>
      </c>
      <c r="AP660" s="33" t="str">
        <f>データ!S660</f>
        <v>-</v>
      </c>
      <c r="AQ660" s="35" t="s">
        <v>977</v>
      </c>
      <c r="AR660" s="34" t="s">
        <v>1260</v>
      </c>
      <c r="AS660" s="33" t="str">
        <f>データ!U660</f>
        <v>-</v>
      </c>
      <c r="AT660" s="35" t="s">
        <v>977</v>
      </c>
      <c r="AU660" s="34" t="s">
        <v>1260</v>
      </c>
      <c r="AV660" s="33" t="str">
        <f>データ!W660</f>
        <v>-</v>
      </c>
      <c r="AW660" s="35" t="s">
        <v>977</v>
      </c>
      <c r="AX660" s="34" t="s">
        <v>1260</v>
      </c>
      <c r="AY660" s="33" t="str">
        <f>データ!X660</f>
        <v>常設</v>
      </c>
      <c r="AZ660" s="35" t="s">
        <v>977</v>
      </c>
      <c r="BA660" s="9" t="s">
        <v>972</v>
      </c>
    </row>
    <row r="661" spans="1:53" x14ac:dyDescent="0.15">
      <c r="A661" s="9" t="s">
        <v>969</v>
      </c>
      <c r="B661" s="9" t="s">
        <v>1392</v>
      </c>
      <c r="C661" s="32" t="str">
        <f>"./images/thumbnail/"&amp;データ!B661&amp;".jpg"</f>
        <v>./images/thumbnail/1394.jpg</v>
      </c>
      <c r="D661" s="32" t="s">
        <v>1393</v>
      </c>
      <c r="E661" s="32" t="str">
        <f>"./images/thumbnail/"&amp;データ!B661&amp;".jpg"</f>
        <v>./images/thumbnail/1394.jpg</v>
      </c>
      <c r="F661" s="32" t="s">
        <v>1064</v>
      </c>
      <c r="G661" s="32" t="s">
        <v>1260</v>
      </c>
      <c r="H661" s="32" t="str">
        <f>データ!D661</f>
        <v>エステル</v>
      </c>
      <c r="I661" s="32" t="s">
        <v>977</v>
      </c>
      <c r="J661" s="32" t="s">
        <v>1260</v>
      </c>
      <c r="K661" s="32" t="str">
        <f>データ!E661</f>
        <v>SSR</v>
      </c>
      <c r="L661" s="32" t="s">
        <v>977</v>
      </c>
      <c r="M661" s="32" t="s">
        <v>1260</v>
      </c>
      <c r="N661" s="32">
        <f>データ!F661</f>
        <v>13</v>
      </c>
      <c r="O661" s="32" t="s">
        <v>977</v>
      </c>
      <c r="P661" s="32" t="s">
        <v>1260</v>
      </c>
      <c r="Q661" s="32" t="str">
        <f>データ!G661</f>
        <v>斬</v>
      </c>
      <c r="R661" s="32" t="s">
        <v>977</v>
      </c>
      <c r="S661" s="32" t="s">
        <v>1260</v>
      </c>
      <c r="T661" s="33">
        <f>データ!H661</f>
        <v>15512</v>
      </c>
      <c r="U661" s="34" t="s">
        <v>977</v>
      </c>
      <c r="V661" s="34" t="s">
        <v>1260</v>
      </c>
      <c r="W661" s="33">
        <f>データ!I661</f>
        <v>7095</v>
      </c>
      <c r="X661" s="34" t="s">
        <v>977</v>
      </c>
      <c r="Y661" s="34" t="s">
        <v>1260</v>
      </c>
      <c r="Z661" s="33">
        <f>データ!J661</f>
        <v>5515</v>
      </c>
      <c r="AA661" s="34" t="s">
        <v>977</v>
      </c>
      <c r="AB661" s="34" t="s">
        <v>1260</v>
      </c>
      <c r="AC661" s="33" t="str">
        <f>データ!K661</f>
        <v>A+</v>
      </c>
      <c r="AD661" s="32" t="s">
        <v>977</v>
      </c>
      <c r="AE661" s="34" t="s">
        <v>1260</v>
      </c>
      <c r="AF661" s="33">
        <f>データ!L661</f>
        <v>28122</v>
      </c>
      <c r="AG661" s="34" t="s">
        <v>977</v>
      </c>
      <c r="AH661" s="34" t="s">
        <v>2273</v>
      </c>
      <c r="AI661" s="33" t="str">
        <f>データ!M661</f>
        <v>癒やしの光／絶</v>
      </c>
      <c r="AJ661" s="9" t="s">
        <v>2274</v>
      </c>
      <c r="AK661" s="33" t="str">
        <f>データ!O661</f>
        <v>-</v>
      </c>
      <c r="AL661" s="35" t="s">
        <v>977</v>
      </c>
      <c r="AM661" s="34" t="s">
        <v>2276</v>
      </c>
      <c r="AN661" s="33" t="str">
        <f>データ!Q661</f>
        <v>リザレクション／真</v>
      </c>
      <c r="AO661" s="9" t="s">
        <v>2277</v>
      </c>
      <c r="AP661" s="33" t="str">
        <f>データ!S661</f>
        <v>-</v>
      </c>
      <c r="AQ661" s="35" t="s">
        <v>977</v>
      </c>
      <c r="AR661" s="34" t="s">
        <v>1260</v>
      </c>
      <c r="AS661" s="33" t="str">
        <f>データ!U661</f>
        <v>-</v>
      </c>
      <c r="AT661" s="35" t="s">
        <v>977</v>
      </c>
      <c r="AU661" s="34" t="s">
        <v>1260</v>
      </c>
      <c r="AV661" s="33" t="str">
        <f>データ!W661</f>
        <v>-</v>
      </c>
      <c r="AW661" s="35" t="s">
        <v>977</v>
      </c>
      <c r="AX661" s="34" t="s">
        <v>1260</v>
      </c>
      <c r="AY661" s="33" t="str">
        <f>データ!X661</f>
        <v>魔女の追憶イベ</v>
      </c>
      <c r="AZ661" s="35" t="s">
        <v>977</v>
      </c>
      <c r="BA661" s="9" t="s">
        <v>972</v>
      </c>
    </row>
    <row r="662" spans="1:53" x14ac:dyDescent="0.15">
      <c r="A662" s="9" t="s">
        <v>969</v>
      </c>
      <c r="B662" s="9" t="s">
        <v>1392</v>
      </c>
      <c r="C662" s="32" t="str">
        <f>"./images/thumbnail/"&amp;データ!B662&amp;".jpg"</f>
        <v>./images/thumbnail/1389.jpg</v>
      </c>
      <c r="D662" s="32" t="s">
        <v>1393</v>
      </c>
      <c r="E662" s="32" t="str">
        <f>"./images/thumbnail/"&amp;データ!B662&amp;".jpg"</f>
        <v>./images/thumbnail/1389.jpg</v>
      </c>
      <c r="F662" s="32" t="s">
        <v>1064</v>
      </c>
      <c r="G662" s="32" t="s">
        <v>1260</v>
      </c>
      <c r="H662" s="32" t="str">
        <f>データ!D662</f>
        <v>コンラッド</v>
      </c>
      <c r="I662" s="32" t="s">
        <v>977</v>
      </c>
      <c r="J662" s="32" t="s">
        <v>1260</v>
      </c>
      <c r="K662" s="32" t="str">
        <f>データ!E662</f>
        <v>SSR</v>
      </c>
      <c r="L662" s="32" t="s">
        <v>977</v>
      </c>
      <c r="M662" s="32" t="s">
        <v>1260</v>
      </c>
      <c r="N662" s="32">
        <f>データ!F662</f>
        <v>12</v>
      </c>
      <c r="O662" s="32" t="s">
        <v>977</v>
      </c>
      <c r="P662" s="32" t="s">
        <v>1260</v>
      </c>
      <c r="Q662" s="32" t="str">
        <f>データ!G662</f>
        <v>打</v>
      </c>
      <c r="R662" s="32" t="s">
        <v>977</v>
      </c>
      <c r="S662" s="32" t="s">
        <v>1260</v>
      </c>
      <c r="T662" s="33">
        <f>データ!H662</f>
        <v>17285</v>
      </c>
      <c r="U662" s="34" t="s">
        <v>977</v>
      </c>
      <c r="V662" s="34" t="s">
        <v>1260</v>
      </c>
      <c r="W662" s="33">
        <f>データ!I662</f>
        <v>5353</v>
      </c>
      <c r="X662" s="34" t="s">
        <v>977</v>
      </c>
      <c r="Y662" s="34" t="s">
        <v>1260</v>
      </c>
      <c r="Z662" s="33">
        <f>データ!J662</f>
        <v>7089</v>
      </c>
      <c r="AA662" s="34" t="s">
        <v>977</v>
      </c>
      <c r="AB662" s="34" t="s">
        <v>1260</v>
      </c>
      <c r="AC662" s="33" t="str">
        <f>データ!K662</f>
        <v>A-</v>
      </c>
      <c r="AD662" s="32" t="s">
        <v>977</v>
      </c>
      <c r="AE662" s="34" t="s">
        <v>1260</v>
      </c>
      <c r="AF662" s="33">
        <f>データ!L662</f>
        <v>29727</v>
      </c>
      <c r="AG662" s="34" t="s">
        <v>977</v>
      </c>
      <c r="AH662" s="34" t="s">
        <v>2273</v>
      </c>
      <c r="AI662" s="33" t="str">
        <f>データ!M662</f>
        <v>紫打の覇道</v>
      </c>
      <c r="AJ662" s="9" t="s">
        <v>2274</v>
      </c>
      <c r="AK662" s="33" t="str">
        <f>データ!O662</f>
        <v>-</v>
      </c>
      <c r="AL662" s="35" t="s">
        <v>977</v>
      </c>
      <c r="AM662" s="34" t="s">
        <v>2276</v>
      </c>
      <c r="AN662" s="33" t="str">
        <f>データ!Q662</f>
        <v>ハイド／真</v>
      </c>
      <c r="AO662" s="9" t="s">
        <v>2277</v>
      </c>
      <c r="AP662" s="33" t="str">
        <f>データ!S662</f>
        <v>-</v>
      </c>
      <c r="AQ662" s="35" t="s">
        <v>977</v>
      </c>
      <c r="AR662" s="34" t="s">
        <v>1260</v>
      </c>
      <c r="AS662" s="33" t="str">
        <f>データ!U662</f>
        <v>-</v>
      </c>
      <c r="AT662" s="35" t="s">
        <v>977</v>
      </c>
      <c r="AU662" s="34" t="s">
        <v>1260</v>
      </c>
      <c r="AV662" s="33" t="str">
        <f>データ!W662</f>
        <v>-</v>
      </c>
      <c r="AW662" s="35" t="s">
        <v>977</v>
      </c>
      <c r="AX662" s="34" t="s">
        <v>1260</v>
      </c>
      <c r="AY662" s="33" t="str">
        <f>データ!X662</f>
        <v>誓いイベ</v>
      </c>
      <c r="AZ662" s="35" t="s">
        <v>977</v>
      </c>
      <c r="BA662" s="9" t="s">
        <v>972</v>
      </c>
    </row>
    <row r="663" spans="1:53" x14ac:dyDescent="0.15">
      <c r="A663" s="9" t="s">
        <v>969</v>
      </c>
      <c r="B663" s="9" t="s">
        <v>1392</v>
      </c>
      <c r="C663" s="32" t="str">
        <f>"./images/thumbnail/"&amp;データ!B663&amp;".jpg"</f>
        <v>./images/thumbnail/1388.jpg</v>
      </c>
      <c r="D663" s="32" t="s">
        <v>1393</v>
      </c>
      <c r="E663" s="32" t="str">
        <f>"./images/thumbnail/"&amp;データ!B663&amp;".jpg"</f>
        <v>./images/thumbnail/1388.jpg</v>
      </c>
      <c r="F663" s="32" t="s">
        <v>1064</v>
      </c>
      <c r="G663" s="32" t="s">
        <v>1260</v>
      </c>
      <c r="H663" s="32" t="str">
        <f>データ!D663</f>
        <v>セシル</v>
      </c>
      <c r="I663" s="32" t="s">
        <v>977</v>
      </c>
      <c r="J663" s="32" t="s">
        <v>1260</v>
      </c>
      <c r="K663" s="32" t="str">
        <f>データ!E663</f>
        <v>UR</v>
      </c>
      <c r="L663" s="32" t="s">
        <v>977</v>
      </c>
      <c r="M663" s="32" t="s">
        <v>1260</v>
      </c>
      <c r="N663" s="32">
        <f>データ!F663</f>
        <v>14</v>
      </c>
      <c r="O663" s="32" t="s">
        <v>977</v>
      </c>
      <c r="P663" s="32" t="s">
        <v>1260</v>
      </c>
      <c r="Q663" s="32" t="str">
        <f>データ!G663</f>
        <v>遠</v>
      </c>
      <c r="R663" s="32" t="s">
        <v>977</v>
      </c>
      <c r="S663" s="32" t="s">
        <v>1260</v>
      </c>
      <c r="T663" s="33">
        <f>データ!H663</f>
        <v>17195</v>
      </c>
      <c r="U663" s="34" t="s">
        <v>977</v>
      </c>
      <c r="V663" s="34" t="s">
        <v>1260</v>
      </c>
      <c r="W663" s="33">
        <f>データ!I663</f>
        <v>6893</v>
      </c>
      <c r="X663" s="34" t="s">
        <v>977</v>
      </c>
      <c r="Y663" s="34" t="s">
        <v>1260</v>
      </c>
      <c r="Z663" s="33">
        <f>データ!J663</f>
        <v>6142</v>
      </c>
      <c r="AA663" s="34" t="s">
        <v>977</v>
      </c>
      <c r="AB663" s="34" t="s">
        <v>1260</v>
      </c>
      <c r="AC663" s="33" t="str">
        <f>データ!K663</f>
        <v>S+</v>
      </c>
      <c r="AD663" s="32" t="s">
        <v>977</v>
      </c>
      <c r="AE663" s="34" t="s">
        <v>1260</v>
      </c>
      <c r="AF663" s="33">
        <f>データ!L663</f>
        <v>30230</v>
      </c>
      <c r="AG663" s="34" t="s">
        <v>977</v>
      </c>
      <c r="AH663" s="34" t="s">
        <v>2273</v>
      </c>
      <c r="AI663" s="33" t="str">
        <f>データ!M663</f>
        <v>幻瞑の包囲陣／煌</v>
      </c>
      <c r="AJ663" s="9" t="s">
        <v>2274</v>
      </c>
      <c r="AK663" s="33" t="str">
        <f>データ!O663</f>
        <v>-</v>
      </c>
      <c r="AL663" s="35" t="s">
        <v>977</v>
      </c>
      <c r="AM663" s="34" t="s">
        <v>2276</v>
      </c>
      <c r="AN663" s="33" t="str">
        <f>データ!Q663</f>
        <v>シャドウオーダー</v>
      </c>
      <c r="AO663" s="9" t="s">
        <v>2277</v>
      </c>
      <c r="AP663" s="33" t="str">
        <f>データ!S663</f>
        <v>-</v>
      </c>
      <c r="AQ663" s="35" t="s">
        <v>977</v>
      </c>
      <c r="AR663" s="34" t="s">
        <v>1260</v>
      </c>
      <c r="AS663" s="33" t="str">
        <f>データ!U663</f>
        <v>-</v>
      </c>
      <c r="AT663" s="35" t="s">
        <v>977</v>
      </c>
      <c r="AU663" s="34" t="s">
        <v>1260</v>
      </c>
      <c r="AV663" s="33" t="str">
        <f>データ!W663</f>
        <v>-</v>
      </c>
      <c r="AW663" s="35" t="s">
        <v>977</v>
      </c>
      <c r="AX663" s="34" t="s">
        <v>1260</v>
      </c>
      <c r="AY663" s="33" t="str">
        <f>データ!X663</f>
        <v>ガチャイベ</v>
      </c>
      <c r="AZ663" s="35" t="s">
        <v>977</v>
      </c>
      <c r="BA663" s="9" t="s">
        <v>972</v>
      </c>
    </row>
    <row r="664" spans="1:53" x14ac:dyDescent="0.15">
      <c r="A664" s="9" t="s">
        <v>969</v>
      </c>
      <c r="B664" s="9" t="s">
        <v>1392</v>
      </c>
      <c r="C664" s="32" t="str">
        <f>"./images/thumbnail/"&amp;データ!B664&amp;".jpg"</f>
        <v>./images/thumbnail/1386.jpg</v>
      </c>
      <c r="D664" s="32" t="s">
        <v>1393</v>
      </c>
      <c r="E664" s="32" t="str">
        <f>"./images/thumbnail/"&amp;データ!B664&amp;".jpg"</f>
        <v>./images/thumbnail/1386.jpg</v>
      </c>
      <c r="F664" s="32" t="s">
        <v>1064</v>
      </c>
      <c r="G664" s="32" t="s">
        <v>1260</v>
      </c>
      <c r="H664" s="32" t="str">
        <f>データ!D664</f>
        <v>マリー</v>
      </c>
      <c r="I664" s="32" t="s">
        <v>977</v>
      </c>
      <c r="J664" s="32" t="s">
        <v>1260</v>
      </c>
      <c r="K664" s="32" t="str">
        <f>データ!E664</f>
        <v>UR</v>
      </c>
      <c r="L664" s="32" t="s">
        <v>977</v>
      </c>
      <c r="M664" s="32" t="s">
        <v>1260</v>
      </c>
      <c r="N664" s="32">
        <f>データ!F664</f>
        <v>14</v>
      </c>
      <c r="O664" s="32" t="s">
        <v>977</v>
      </c>
      <c r="P664" s="32" t="s">
        <v>1260</v>
      </c>
      <c r="Q664" s="32" t="str">
        <f>データ!G664</f>
        <v>打</v>
      </c>
      <c r="R664" s="32" t="s">
        <v>977</v>
      </c>
      <c r="S664" s="32" t="s">
        <v>1260</v>
      </c>
      <c r="T664" s="33">
        <f>データ!H664</f>
        <v>22251</v>
      </c>
      <c r="U664" s="34" t="s">
        <v>977</v>
      </c>
      <c r="V664" s="34" t="s">
        <v>1260</v>
      </c>
      <c r="W664" s="33">
        <f>データ!I664</f>
        <v>6453</v>
      </c>
      <c r="X664" s="34" t="s">
        <v>977</v>
      </c>
      <c r="Y664" s="34" t="s">
        <v>1260</v>
      </c>
      <c r="Z664" s="33">
        <f>データ!J664</f>
        <v>8729</v>
      </c>
      <c r="AA664" s="34" t="s">
        <v>977</v>
      </c>
      <c r="AB664" s="34" t="s">
        <v>1260</v>
      </c>
      <c r="AC664" s="33" t="str">
        <f>データ!K664</f>
        <v>S</v>
      </c>
      <c r="AD664" s="32" t="s">
        <v>977</v>
      </c>
      <c r="AE664" s="34" t="s">
        <v>1260</v>
      </c>
      <c r="AF664" s="33">
        <f>データ!L664</f>
        <v>37433</v>
      </c>
      <c r="AG664" s="34" t="s">
        <v>977</v>
      </c>
      <c r="AH664" s="34" t="s">
        <v>2273</v>
      </c>
      <c r="AI664" s="33" t="str">
        <f>データ!M664</f>
        <v>天幻光の交叉線／煌</v>
      </c>
      <c r="AJ664" s="9" t="s">
        <v>2274</v>
      </c>
      <c r="AK664" s="33" t="str">
        <f>データ!O664</f>
        <v>-</v>
      </c>
      <c r="AL664" s="35" t="s">
        <v>977</v>
      </c>
      <c r="AM664" s="34" t="s">
        <v>2276</v>
      </c>
      <c r="AN664" s="33" t="str">
        <f>データ!Q664</f>
        <v>ポイントライズ／絶</v>
      </c>
      <c r="AO664" s="9" t="s">
        <v>2277</v>
      </c>
      <c r="AP664" s="33" t="str">
        <f>データ!S664</f>
        <v>-</v>
      </c>
      <c r="AQ664" s="35" t="s">
        <v>977</v>
      </c>
      <c r="AR664" s="34" t="s">
        <v>1260</v>
      </c>
      <c r="AS664" s="33" t="str">
        <f>データ!U664</f>
        <v>-</v>
      </c>
      <c r="AT664" s="35" t="s">
        <v>977</v>
      </c>
      <c r="AU664" s="34" t="s">
        <v>1260</v>
      </c>
      <c r="AV664" s="33" t="str">
        <f>データ!W664</f>
        <v>-</v>
      </c>
      <c r="AW664" s="35" t="s">
        <v>977</v>
      </c>
      <c r="AX664" s="34" t="s">
        <v>1260</v>
      </c>
      <c r="AY664" s="33" t="str">
        <f>データ!X664</f>
        <v>ガチャイベ</v>
      </c>
      <c r="AZ664" s="35" t="s">
        <v>977</v>
      </c>
      <c r="BA664" s="9" t="s">
        <v>972</v>
      </c>
    </row>
    <row r="665" spans="1:53" x14ac:dyDescent="0.15">
      <c r="A665" s="9" t="s">
        <v>969</v>
      </c>
      <c r="B665" s="9" t="s">
        <v>1392</v>
      </c>
      <c r="C665" s="32" t="str">
        <f>"./images/thumbnail/"&amp;データ!B665&amp;".jpg"</f>
        <v>./images/thumbnail/1384.jpg</v>
      </c>
      <c r="D665" s="32" t="s">
        <v>1393</v>
      </c>
      <c r="E665" s="32" t="str">
        <f>"./images/thumbnail/"&amp;データ!B665&amp;".jpg"</f>
        <v>./images/thumbnail/1384.jpg</v>
      </c>
      <c r="F665" s="32" t="s">
        <v>1064</v>
      </c>
      <c r="G665" s="32" t="s">
        <v>1260</v>
      </c>
      <c r="H665" s="32" t="str">
        <f>データ!D665</f>
        <v>アルファ</v>
      </c>
      <c r="I665" s="32" t="s">
        <v>977</v>
      </c>
      <c r="J665" s="32" t="s">
        <v>1260</v>
      </c>
      <c r="K665" s="32" t="str">
        <f>データ!E665</f>
        <v>SSR</v>
      </c>
      <c r="L665" s="32" t="s">
        <v>977</v>
      </c>
      <c r="M665" s="32" t="s">
        <v>1260</v>
      </c>
      <c r="N665" s="32">
        <f>データ!F665</f>
        <v>13</v>
      </c>
      <c r="O665" s="32" t="s">
        <v>977</v>
      </c>
      <c r="P665" s="32" t="s">
        <v>1260</v>
      </c>
      <c r="Q665" s="32" t="str">
        <f>データ!G665</f>
        <v>突</v>
      </c>
      <c r="R665" s="32" t="s">
        <v>977</v>
      </c>
      <c r="S665" s="32" t="s">
        <v>1260</v>
      </c>
      <c r="T665" s="33">
        <f>データ!H665</f>
        <v>18899</v>
      </c>
      <c r="U665" s="34" t="s">
        <v>977</v>
      </c>
      <c r="V665" s="34" t="s">
        <v>1260</v>
      </c>
      <c r="W665" s="33">
        <f>データ!I665</f>
        <v>5908</v>
      </c>
      <c r="X665" s="34" t="s">
        <v>977</v>
      </c>
      <c r="Y665" s="34" t="s">
        <v>1260</v>
      </c>
      <c r="Z665" s="33">
        <f>データ!J665</f>
        <v>5282</v>
      </c>
      <c r="AA665" s="34" t="s">
        <v>977</v>
      </c>
      <c r="AB665" s="34" t="s">
        <v>1260</v>
      </c>
      <c r="AC665" s="33" t="str">
        <f>データ!K665</f>
        <v>SS-</v>
      </c>
      <c r="AD665" s="32" t="s">
        <v>977</v>
      </c>
      <c r="AE665" s="34" t="s">
        <v>1260</v>
      </c>
      <c r="AF665" s="33">
        <f>データ!L665</f>
        <v>30089</v>
      </c>
      <c r="AG665" s="34" t="s">
        <v>977</v>
      </c>
      <c r="AH665" s="34" t="s">
        <v>2273</v>
      </c>
      <c r="AI665" s="33" t="str">
        <f>データ!M665</f>
        <v>聖天消滅／光芒</v>
      </c>
      <c r="AJ665" s="9" t="s">
        <v>2274</v>
      </c>
      <c r="AK665" s="33" t="str">
        <f>データ!O665</f>
        <v>-</v>
      </c>
      <c r="AL665" s="35" t="s">
        <v>977</v>
      </c>
      <c r="AM665" s="34" t="s">
        <v>2276</v>
      </c>
      <c r="AN665" s="33" t="str">
        <f>データ!Q665</f>
        <v>ランページ／真</v>
      </c>
      <c r="AO665" s="9" t="s">
        <v>2277</v>
      </c>
      <c r="AP665" s="33" t="str">
        <f>データ!S665</f>
        <v>-</v>
      </c>
      <c r="AQ665" s="35" t="s">
        <v>977</v>
      </c>
      <c r="AR665" s="34" t="s">
        <v>1260</v>
      </c>
      <c r="AS665" s="33" t="str">
        <f>データ!U665</f>
        <v>-</v>
      </c>
      <c r="AT665" s="35" t="s">
        <v>977</v>
      </c>
      <c r="AU665" s="34" t="s">
        <v>1260</v>
      </c>
      <c r="AV665" s="33" t="str">
        <f>データ!W665</f>
        <v>-</v>
      </c>
      <c r="AW665" s="35" t="s">
        <v>977</v>
      </c>
      <c r="AX665" s="34" t="s">
        <v>1260</v>
      </c>
      <c r="AY665" s="33" t="str">
        <f>データ!X665</f>
        <v>ガチャイベ</v>
      </c>
      <c r="AZ665" s="35" t="s">
        <v>977</v>
      </c>
      <c r="BA665" s="9" t="s">
        <v>972</v>
      </c>
    </row>
    <row r="666" spans="1:53" x14ac:dyDescent="0.15">
      <c r="A666" s="9" t="s">
        <v>969</v>
      </c>
      <c r="B666" s="9" t="s">
        <v>1392</v>
      </c>
      <c r="C666" s="32" t="str">
        <f>"./images/thumbnail/"&amp;データ!B666&amp;".jpg"</f>
        <v>./images/thumbnail/1382.jpg</v>
      </c>
      <c r="D666" s="32" t="s">
        <v>1393</v>
      </c>
      <c r="E666" s="32" t="str">
        <f>"./images/thumbnail/"&amp;データ!B666&amp;".jpg"</f>
        <v>./images/thumbnail/1382.jpg</v>
      </c>
      <c r="F666" s="32" t="s">
        <v>1064</v>
      </c>
      <c r="G666" s="32" t="s">
        <v>1260</v>
      </c>
      <c r="H666" s="32" t="str">
        <f>データ!D666</f>
        <v>エメーリエ</v>
      </c>
      <c r="I666" s="32" t="s">
        <v>977</v>
      </c>
      <c r="J666" s="32" t="s">
        <v>1260</v>
      </c>
      <c r="K666" s="32" t="str">
        <f>データ!E666</f>
        <v>SSR</v>
      </c>
      <c r="L666" s="32" t="s">
        <v>977</v>
      </c>
      <c r="M666" s="32" t="s">
        <v>1260</v>
      </c>
      <c r="N666" s="32">
        <f>データ!F666</f>
        <v>13</v>
      </c>
      <c r="O666" s="32" t="s">
        <v>977</v>
      </c>
      <c r="P666" s="32" t="s">
        <v>1260</v>
      </c>
      <c r="Q666" s="32" t="str">
        <f>データ!G666</f>
        <v>斬</v>
      </c>
      <c r="R666" s="32" t="s">
        <v>977</v>
      </c>
      <c r="S666" s="32" t="s">
        <v>1260</v>
      </c>
      <c r="T666" s="33">
        <f>データ!H666</f>
        <v>17928</v>
      </c>
      <c r="U666" s="34" t="s">
        <v>977</v>
      </c>
      <c r="V666" s="34" t="s">
        <v>1260</v>
      </c>
      <c r="W666" s="33">
        <f>データ!I666</f>
        <v>7713</v>
      </c>
      <c r="X666" s="34" t="s">
        <v>977</v>
      </c>
      <c r="Y666" s="34" t="s">
        <v>1260</v>
      </c>
      <c r="Z666" s="33">
        <f>データ!J666</f>
        <v>4529</v>
      </c>
      <c r="AA666" s="34" t="s">
        <v>977</v>
      </c>
      <c r="AB666" s="34" t="s">
        <v>1260</v>
      </c>
      <c r="AC666" s="33" t="str">
        <f>データ!K666</f>
        <v>A+</v>
      </c>
      <c r="AD666" s="32" t="s">
        <v>977</v>
      </c>
      <c r="AE666" s="34" t="s">
        <v>1260</v>
      </c>
      <c r="AF666" s="33">
        <f>データ!L666</f>
        <v>30170</v>
      </c>
      <c r="AG666" s="34" t="s">
        <v>977</v>
      </c>
      <c r="AH666" s="34" t="s">
        <v>2273</v>
      </c>
      <c r="AI666" s="33" t="str">
        <f>データ!M666</f>
        <v>対蒼の縦十字／絶</v>
      </c>
      <c r="AJ666" s="9" t="s">
        <v>2274</v>
      </c>
      <c r="AK666" s="33" t="str">
        <f>データ!O666</f>
        <v>-</v>
      </c>
      <c r="AL666" s="35" t="s">
        <v>977</v>
      </c>
      <c r="AM666" s="34" t="s">
        <v>2276</v>
      </c>
      <c r="AN666" s="33" t="str">
        <f>データ!Q666</f>
        <v>アサルト／真</v>
      </c>
      <c r="AO666" s="9" t="s">
        <v>2277</v>
      </c>
      <c r="AP666" s="33" t="str">
        <f>データ!S666</f>
        <v>-</v>
      </c>
      <c r="AQ666" s="35" t="s">
        <v>977</v>
      </c>
      <c r="AR666" s="34" t="s">
        <v>1260</v>
      </c>
      <c r="AS666" s="33" t="str">
        <f>データ!U666</f>
        <v>-</v>
      </c>
      <c r="AT666" s="35" t="s">
        <v>977</v>
      </c>
      <c r="AU666" s="34" t="s">
        <v>1260</v>
      </c>
      <c r="AV666" s="33" t="str">
        <f>データ!W666</f>
        <v>-</v>
      </c>
      <c r="AW666" s="35" t="s">
        <v>977</v>
      </c>
      <c r="AX666" s="34" t="s">
        <v>1260</v>
      </c>
      <c r="AY666" s="33" t="str">
        <f>データ!X666</f>
        <v>ガチャイベ</v>
      </c>
      <c r="AZ666" s="35" t="s">
        <v>977</v>
      </c>
      <c r="BA666" s="9" t="s">
        <v>972</v>
      </c>
    </row>
    <row r="667" spans="1:53" x14ac:dyDescent="0.15">
      <c r="A667" s="9" t="s">
        <v>969</v>
      </c>
      <c r="B667" s="9" t="s">
        <v>1392</v>
      </c>
      <c r="C667" s="32" t="str">
        <f>"./images/thumbnail/"&amp;データ!B667&amp;".jpg"</f>
        <v>./images/thumbnail/1380.jpg</v>
      </c>
      <c r="D667" s="32" t="s">
        <v>1393</v>
      </c>
      <c r="E667" s="32" t="str">
        <f>"./images/thumbnail/"&amp;データ!B667&amp;".jpg"</f>
        <v>./images/thumbnail/1380.jpg</v>
      </c>
      <c r="F667" s="32" t="s">
        <v>1064</v>
      </c>
      <c r="G667" s="32" t="s">
        <v>1260</v>
      </c>
      <c r="H667" s="32" t="str">
        <f>データ!D667</f>
        <v>デフロット</v>
      </c>
      <c r="I667" s="32" t="s">
        <v>977</v>
      </c>
      <c r="J667" s="32" t="s">
        <v>1260</v>
      </c>
      <c r="K667" s="32" t="str">
        <f>データ!E667</f>
        <v>UR</v>
      </c>
      <c r="L667" s="32" t="s">
        <v>977</v>
      </c>
      <c r="M667" s="32" t="s">
        <v>1260</v>
      </c>
      <c r="N667" s="32">
        <f>データ!F667</f>
        <v>14</v>
      </c>
      <c r="O667" s="32" t="s">
        <v>977</v>
      </c>
      <c r="P667" s="32" t="s">
        <v>1260</v>
      </c>
      <c r="Q667" s="32" t="str">
        <f>データ!G667</f>
        <v>突</v>
      </c>
      <c r="R667" s="32" t="s">
        <v>977</v>
      </c>
      <c r="S667" s="32" t="s">
        <v>1260</v>
      </c>
      <c r="T667" s="33">
        <f>データ!H667</f>
        <v>17591</v>
      </c>
      <c r="U667" s="34" t="s">
        <v>977</v>
      </c>
      <c r="V667" s="34" t="s">
        <v>1260</v>
      </c>
      <c r="W667" s="33">
        <f>データ!I667</f>
        <v>6015</v>
      </c>
      <c r="X667" s="34" t="s">
        <v>977</v>
      </c>
      <c r="Y667" s="34" t="s">
        <v>1260</v>
      </c>
      <c r="Z667" s="33">
        <f>データ!J667</f>
        <v>7534</v>
      </c>
      <c r="AA667" s="34" t="s">
        <v>977</v>
      </c>
      <c r="AB667" s="34" t="s">
        <v>1260</v>
      </c>
      <c r="AC667" s="33" t="str">
        <f>データ!K667</f>
        <v>SS+</v>
      </c>
      <c r="AD667" s="32" t="s">
        <v>977</v>
      </c>
      <c r="AE667" s="34" t="s">
        <v>1260</v>
      </c>
      <c r="AF667" s="33">
        <f>データ!L667</f>
        <v>31140</v>
      </c>
      <c r="AG667" s="34" t="s">
        <v>977</v>
      </c>
      <c r="AH667" s="34" t="s">
        <v>2273</v>
      </c>
      <c r="AI667" s="33" t="str">
        <f>データ!M667</f>
        <v>焔幻の一閃／煌</v>
      </c>
      <c r="AJ667" s="9" t="s">
        <v>2274</v>
      </c>
      <c r="AK667" s="33" t="str">
        <f>データ!O667</f>
        <v>-</v>
      </c>
      <c r="AL667" s="35" t="s">
        <v>977</v>
      </c>
      <c r="AM667" s="34" t="s">
        <v>2276</v>
      </c>
      <c r="AN667" s="33" t="str">
        <f>データ!Q667</f>
        <v>アサルト／絶</v>
      </c>
      <c r="AO667" s="9" t="s">
        <v>2277</v>
      </c>
      <c r="AP667" s="33" t="str">
        <f>データ!S667</f>
        <v>-</v>
      </c>
      <c r="AQ667" s="35" t="s">
        <v>977</v>
      </c>
      <c r="AR667" s="34" t="s">
        <v>1260</v>
      </c>
      <c r="AS667" s="33" t="str">
        <f>データ!U667</f>
        <v>-</v>
      </c>
      <c r="AT667" s="35" t="s">
        <v>977</v>
      </c>
      <c r="AU667" s="34" t="s">
        <v>1260</v>
      </c>
      <c r="AV667" s="33" t="str">
        <f>データ!W667</f>
        <v>-</v>
      </c>
      <c r="AW667" s="35" t="s">
        <v>977</v>
      </c>
      <c r="AX667" s="34" t="s">
        <v>1260</v>
      </c>
      <c r="AY667" s="33" t="str">
        <f>データ!X667</f>
        <v>第5回統一報酬</v>
      </c>
      <c r="AZ667" s="35" t="s">
        <v>977</v>
      </c>
      <c r="BA667" s="9" t="s">
        <v>972</v>
      </c>
    </row>
    <row r="668" spans="1:53" x14ac:dyDescent="0.15">
      <c r="A668" s="9" t="s">
        <v>969</v>
      </c>
      <c r="B668" s="9" t="s">
        <v>1392</v>
      </c>
      <c r="C668" s="32" t="str">
        <f>"./images/thumbnail/"&amp;データ!B668&amp;".jpg"</f>
        <v>./images/thumbnail/1379.jpg</v>
      </c>
      <c r="D668" s="32" t="s">
        <v>1393</v>
      </c>
      <c r="E668" s="32" t="str">
        <f>"./images/thumbnail/"&amp;データ!B668&amp;".jpg"</f>
        <v>./images/thumbnail/1379.jpg</v>
      </c>
      <c r="F668" s="32" t="s">
        <v>1064</v>
      </c>
      <c r="G668" s="32" t="s">
        <v>1260</v>
      </c>
      <c r="H668" s="32" t="str">
        <f>データ!D668</f>
        <v>デフロット</v>
      </c>
      <c r="I668" s="32" t="s">
        <v>977</v>
      </c>
      <c r="J668" s="32" t="s">
        <v>1260</v>
      </c>
      <c r="K668" s="32" t="str">
        <f>データ!E668</f>
        <v>SSR</v>
      </c>
      <c r="L668" s="32" t="s">
        <v>977</v>
      </c>
      <c r="M668" s="32" t="s">
        <v>1260</v>
      </c>
      <c r="N668" s="32">
        <f>データ!F668</f>
        <v>13</v>
      </c>
      <c r="O668" s="32" t="s">
        <v>977</v>
      </c>
      <c r="P668" s="32" t="s">
        <v>1260</v>
      </c>
      <c r="Q668" s="32" t="str">
        <f>データ!G668</f>
        <v>突</v>
      </c>
      <c r="R668" s="32" t="s">
        <v>977</v>
      </c>
      <c r="S668" s="32" t="s">
        <v>1260</v>
      </c>
      <c r="T668" s="33">
        <f>データ!H668</f>
        <v>16979</v>
      </c>
      <c r="U668" s="34" t="s">
        <v>977</v>
      </c>
      <c r="V668" s="34" t="s">
        <v>1260</v>
      </c>
      <c r="W668" s="33">
        <f>データ!I668</f>
        <v>5804</v>
      </c>
      <c r="X668" s="34" t="s">
        <v>977</v>
      </c>
      <c r="Y668" s="34" t="s">
        <v>1260</v>
      </c>
      <c r="Z668" s="33">
        <f>データ!J668</f>
        <v>6015</v>
      </c>
      <c r="AA668" s="34" t="s">
        <v>977</v>
      </c>
      <c r="AB668" s="34" t="s">
        <v>1260</v>
      </c>
      <c r="AC668" s="33" t="str">
        <f>データ!K668</f>
        <v>SS-</v>
      </c>
      <c r="AD668" s="32" t="s">
        <v>977</v>
      </c>
      <c r="AE668" s="34" t="s">
        <v>1260</v>
      </c>
      <c r="AF668" s="33">
        <f>データ!L668</f>
        <v>28798</v>
      </c>
      <c r="AG668" s="34" t="s">
        <v>977</v>
      </c>
      <c r="AH668" s="34" t="s">
        <v>2273</v>
      </c>
      <c r="AI668" s="33" t="str">
        <f>データ!M668</f>
        <v>焔幻の一閃／絶</v>
      </c>
      <c r="AJ668" s="9" t="s">
        <v>2274</v>
      </c>
      <c r="AK668" s="33" t="str">
        <f>データ!O668</f>
        <v>-</v>
      </c>
      <c r="AL668" s="35" t="s">
        <v>977</v>
      </c>
      <c r="AM668" s="34" t="s">
        <v>2276</v>
      </c>
      <c r="AN668" s="33" t="str">
        <f>データ!Q668</f>
        <v>アサルト／真</v>
      </c>
      <c r="AO668" s="9" t="s">
        <v>2277</v>
      </c>
      <c r="AP668" s="33" t="str">
        <f>データ!S668</f>
        <v>-</v>
      </c>
      <c r="AQ668" s="35" t="s">
        <v>977</v>
      </c>
      <c r="AR668" s="34" t="s">
        <v>1260</v>
      </c>
      <c r="AS668" s="33" t="str">
        <f>データ!U668</f>
        <v>-</v>
      </c>
      <c r="AT668" s="35" t="s">
        <v>977</v>
      </c>
      <c r="AU668" s="34" t="s">
        <v>1260</v>
      </c>
      <c r="AV668" s="33" t="str">
        <f>データ!W668</f>
        <v>-</v>
      </c>
      <c r="AW668" s="35" t="s">
        <v>977</v>
      </c>
      <c r="AX668" s="34" t="s">
        <v>1260</v>
      </c>
      <c r="AY668" s="33" t="str">
        <f>データ!X668</f>
        <v>第5回統一報酬</v>
      </c>
      <c r="AZ668" s="35" t="s">
        <v>977</v>
      </c>
      <c r="BA668" s="9" t="s">
        <v>972</v>
      </c>
    </row>
    <row r="669" spans="1:53" x14ac:dyDescent="0.15">
      <c r="A669" s="9" t="s">
        <v>969</v>
      </c>
      <c r="B669" s="9" t="s">
        <v>1392</v>
      </c>
      <c r="C669" s="32" t="str">
        <f>"./images/thumbnail/"&amp;データ!B669&amp;".jpg"</f>
        <v>./images/thumbnail/1378.jpg</v>
      </c>
      <c r="D669" s="32" t="s">
        <v>1393</v>
      </c>
      <c r="E669" s="32" t="str">
        <f>"./images/thumbnail/"&amp;データ!B669&amp;".jpg"</f>
        <v>./images/thumbnail/1378.jpg</v>
      </c>
      <c r="F669" s="32" t="s">
        <v>1064</v>
      </c>
      <c r="G669" s="32" t="s">
        <v>1260</v>
      </c>
      <c r="H669" s="32" t="str">
        <f>データ!D669</f>
        <v>デフロット</v>
      </c>
      <c r="I669" s="32" t="s">
        <v>977</v>
      </c>
      <c r="J669" s="32" t="s">
        <v>1260</v>
      </c>
      <c r="K669" s="32" t="str">
        <f>データ!E669</f>
        <v>SSR</v>
      </c>
      <c r="L669" s="32" t="s">
        <v>977</v>
      </c>
      <c r="M669" s="32" t="s">
        <v>1260</v>
      </c>
      <c r="N669" s="32">
        <f>データ!F669</f>
        <v>12</v>
      </c>
      <c r="O669" s="32" t="s">
        <v>977</v>
      </c>
      <c r="P669" s="32" t="s">
        <v>1260</v>
      </c>
      <c r="Q669" s="32" t="str">
        <f>データ!G669</f>
        <v>突</v>
      </c>
      <c r="R669" s="32" t="s">
        <v>977</v>
      </c>
      <c r="S669" s="32" t="s">
        <v>1260</v>
      </c>
      <c r="T669" s="33">
        <f>データ!H669</f>
        <v>15555</v>
      </c>
      <c r="U669" s="34" t="s">
        <v>977</v>
      </c>
      <c r="V669" s="34" t="s">
        <v>1260</v>
      </c>
      <c r="W669" s="33">
        <f>データ!I669</f>
        <v>5319</v>
      </c>
      <c r="X669" s="34" t="s">
        <v>977</v>
      </c>
      <c r="Y669" s="34" t="s">
        <v>1260</v>
      </c>
      <c r="Z669" s="33">
        <f>データ!J669</f>
        <v>5687</v>
      </c>
      <c r="AA669" s="34" t="s">
        <v>977</v>
      </c>
      <c r="AB669" s="34" t="s">
        <v>1260</v>
      </c>
      <c r="AC669" s="33" t="str">
        <f>データ!K669</f>
        <v>SS-</v>
      </c>
      <c r="AD669" s="32" t="s">
        <v>977</v>
      </c>
      <c r="AE669" s="34" t="s">
        <v>1260</v>
      </c>
      <c r="AF669" s="33">
        <f>データ!L669</f>
        <v>26561</v>
      </c>
      <c r="AG669" s="34" t="s">
        <v>977</v>
      </c>
      <c r="AH669" s="34" t="s">
        <v>2273</v>
      </c>
      <c r="AI669" s="33" t="str">
        <f>データ!M669</f>
        <v>焔幻の一閃／絶</v>
      </c>
      <c r="AJ669" s="9" t="s">
        <v>2274</v>
      </c>
      <c r="AK669" s="33" t="str">
        <f>データ!O669</f>
        <v>-</v>
      </c>
      <c r="AL669" s="35" t="s">
        <v>977</v>
      </c>
      <c r="AM669" s="34" t="s">
        <v>2276</v>
      </c>
      <c r="AN669" s="33" t="str">
        <f>データ!Q669</f>
        <v>アサルト／真</v>
      </c>
      <c r="AO669" s="9" t="s">
        <v>2277</v>
      </c>
      <c r="AP669" s="33" t="str">
        <f>データ!S669</f>
        <v>-</v>
      </c>
      <c r="AQ669" s="35" t="s">
        <v>977</v>
      </c>
      <c r="AR669" s="34" t="s">
        <v>1260</v>
      </c>
      <c r="AS669" s="33" t="str">
        <f>データ!U669</f>
        <v>-</v>
      </c>
      <c r="AT669" s="35" t="s">
        <v>977</v>
      </c>
      <c r="AU669" s="34" t="s">
        <v>1260</v>
      </c>
      <c r="AV669" s="33" t="str">
        <f>データ!W669</f>
        <v>-</v>
      </c>
      <c r="AW669" s="35" t="s">
        <v>977</v>
      </c>
      <c r="AX669" s="34" t="s">
        <v>1260</v>
      </c>
      <c r="AY669" s="33" t="str">
        <f>データ!X669</f>
        <v>第5回統一報酬</v>
      </c>
      <c r="AZ669" s="35" t="s">
        <v>977</v>
      </c>
      <c r="BA669" s="9" t="s">
        <v>972</v>
      </c>
    </row>
    <row r="670" spans="1:53" x14ac:dyDescent="0.15">
      <c r="A670" s="9" t="s">
        <v>969</v>
      </c>
      <c r="B670" s="9" t="s">
        <v>1392</v>
      </c>
      <c r="C670" s="32" t="str">
        <f>"./images/thumbnail/"&amp;データ!B670&amp;".jpg"</f>
        <v>./images/thumbnail/1376.jpg</v>
      </c>
      <c r="D670" s="32" t="s">
        <v>1393</v>
      </c>
      <c r="E670" s="32" t="str">
        <f>"./images/thumbnail/"&amp;データ!B670&amp;".jpg"</f>
        <v>./images/thumbnail/1376.jpg</v>
      </c>
      <c r="F670" s="32" t="s">
        <v>1064</v>
      </c>
      <c r="G670" s="32" t="s">
        <v>1260</v>
      </c>
      <c r="H670" s="32" t="str">
        <f>データ!D670</f>
        <v>イルメリ</v>
      </c>
      <c r="I670" s="32" t="s">
        <v>977</v>
      </c>
      <c r="J670" s="32" t="s">
        <v>1260</v>
      </c>
      <c r="K670" s="32" t="str">
        <f>データ!E670</f>
        <v>SSR</v>
      </c>
      <c r="L670" s="32" t="s">
        <v>977</v>
      </c>
      <c r="M670" s="32" t="s">
        <v>1260</v>
      </c>
      <c r="N670" s="32">
        <f>データ!F670</f>
        <v>13</v>
      </c>
      <c r="O670" s="32" t="s">
        <v>977</v>
      </c>
      <c r="P670" s="32" t="s">
        <v>1260</v>
      </c>
      <c r="Q670" s="32" t="str">
        <f>データ!G670</f>
        <v>斬</v>
      </c>
      <c r="R670" s="32" t="s">
        <v>977</v>
      </c>
      <c r="S670" s="32" t="s">
        <v>1260</v>
      </c>
      <c r="T670" s="33">
        <f>データ!H670</f>
        <v>15441</v>
      </c>
      <c r="U670" s="34" t="s">
        <v>977</v>
      </c>
      <c r="V670" s="34" t="s">
        <v>1260</v>
      </c>
      <c r="W670" s="33">
        <f>データ!I670</f>
        <v>8033</v>
      </c>
      <c r="X670" s="34" t="s">
        <v>977</v>
      </c>
      <c r="Y670" s="34" t="s">
        <v>1260</v>
      </c>
      <c r="Z670" s="33">
        <f>データ!J670</f>
        <v>5264</v>
      </c>
      <c r="AA670" s="34" t="s">
        <v>977</v>
      </c>
      <c r="AB670" s="34" t="s">
        <v>1260</v>
      </c>
      <c r="AC670" s="33" t="str">
        <f>データ!K670</f>
        <v>A+</v>
      </c>
      <c r="AD670" s="32" t="s">
        <v>977</v>
      </c>
      <c r="AE670" s="34" t="s">
        <v>1260</v>
      </c>
      <c r="AF670" s="33">
        <f>データ!L670</f>
        <v>28738</v>
      </c>
      <c r="AG670" s="34" t="s">
        <v>977</v>
      </c>
      <c r="AH670" s="34" t="s">
        <v>2273</v>
      </c>
      <c r="AI670" s="33" t="str">
        <f>データ!M670</f>
        <v>対翠の交叉線／絶</v>
      </c>
      <c r="AJ670" s="9" t="s">
        <v>2274</v>
      </c>
      <c r="AK670" s="33" t="str">
        <f>データ!O670</f>
        <v>-</v>
      </c>
      <c r="AL670" s="35" t="s">
        <v>977</v>
      </c>
      <c r="AM670" s="34" t="s">
        <v>2276</v>
      </c>
      <c r="AN670" s="33" t="str">
        <f>データ!Q670</f>
        <v>エース</v>
      </c>
      <c r="AO670" s="9" t="s">
        <v>2277</v>
      </c>
      <c r="AP670" s="33" t="str">
        <f>データ!S670</f>
        <v>-</v>
      </c>
      <c r="AQ670" s="35" t="s">
        <v>977</v>
      </c>
      <c r="AR670" s="34" t="s">
        <v>1260</v>
      </c>
      <c r="AS670" s="33" t="str">
        <f>データ!U670</f>
        <v>-</v>
      </c>
      <c r="AT670" s="35" t="s">
        <v>977</v>
      </c>
      <c r="AU670" s="34" t="s">
        <v>1260</v>
      </c>
      <c r="AV670" s="33" t="str">
        <f>データ!W670</f>
        <v>-</v>
      </c>
      <c r="AW670" s="35" t="s">
        <v>977</v>
      </c>
      <c r="AX670" s="34" t="s">
        <v>1260</v>
      </c>
      <c r="AY670" s="33" t="str">
        <f>データ!X670</f>
        <v>グラン</v>
      </c>
      <c r="AZ670" s="35" t="s">
        <v>977</v>
      </c>
      <c r="BA670" s="9" t="s">
        <v>972</v>
      </c>
    </row>
    <row r="671" spans="1:53" x14ac:dyDescent="0.15">
      <c r="A671" s="9" t="s">
        <v>969</v>
      </c>
      <c r="B671" s="9" t="s">
        <v>1392</v>
      </c>
      <c r="C671" s="32" t="str">
        <f>"./images/thumbnail/"&amp;データ!B671&amp;".jpg"</f>
        <v>./images/thumbnail/1375.jpg</v>
      </c>
      <c r="D671" s="32" t="s">
        <v>1393</v>
      </c>
      <c r="E671" s="32" t="str">
        <f>"./images/thumbnail/"&amp;データ!B671&amp;".jpg"</f>
        <v>./images/thumbnail/1375.jpg</v>
      </c>
      <c r="F671" s="32" t="s">
        <v>1064</v>
      </c>
      <c r="G671" s="32" t="s">
        <v>1260</v>
      </c>
      <c r="H671" s="32" t="str">
        <f>データ!D671</f>
        <v>ロッテ</v>
      </c>
      <c r="I671" s="32" t="s">
        <v>977</v>
      </c>
      <c r="J671" s="32" t="s">
        <v>1260</v>
      </c>
      <c r="K671" s="32" t="str">
        <f>データ!E671</f>
        <v>SSR</v>
      </c>
      <c r="L671" s="32" t="s">
        <v>977</v>
      </c>
      <c r="M671" s="32" t="s">
        <v>1260</v>
      </c>
      <c r="N671" s="32">
        <f>データ!F671</f>
        <v>13</v>
      </c>
      <c r="O671" s="32" t="s">
        <v>977</v>
      </c>
      <c r="P671" s="32" t="s">
        <v>1260</v>
      </c>
      <c r="Q671" s="32" t="str">
        <f>データ!G671</f>
        <v>斬</v>
      </c>
      <c r="R671" s="32" t="s">
        <v>977</v>
      </c>
      <c r="S671" s="32" t="s">
        <v>1260</v>
      </c>
      <c r="T671" s="33">
        <f>データ!H671</f>
        <v>15745</v>
      </c>
      <c r="U671" s="34" t="s">
        <v>977</v>
      </c>
      <c r="V671" s="34" t="s">
        <v>1260</v>
      </c>
      <c r="W671" s="33">
        <f>データ!I671</f>
        <v>7094</v>
      </c>
      <c r="X671" s="34" t="s">
        <v>977</v>
      </c>
      <c r="Y671" s="34" t="s">
        <v>1260</v>
      </c>
      <c r="Z671" s="33">
        <f>データ!J671</f>
        <v>4745</v>
      </c>
      <c r="AA671" s="34" t="s">
        <v>977</v>
      </c>
      <c r="AB671" s="34" t="s">
        <v>1260</v>
      </c>
      <c r="AC671" s="33" t="str">
        <f>データ!K671</f>
        <v>S+</v>
      </c>
      <c r="AD671" s="32" t="s">
        <v>977</v>
      </c>
      <c r="AE671" s="34" t="s">
        <v>1260</v>
      </c>
      <c r="AF671" s="33">
        <f>データ!L671</f>
        <v>27584</v>
      </c>
      <c r="AG671" s="34" t="s">
        <v>977</v>
      </c>
      <c r="AH671" s="34" t="s">
        <v>2273</v>
      </c>
      <c r="AI671" s="33" t="str">
        <f>データ!M671</f>
        <v>斬紅の業火／真</v>
      </c>
      <c r="AJ671" s="9" t="s">
        <v>2274</v>
      </c>
      <c r="AK671" s="33" t="str">
        <f>データ!O671</f>
        <v>-</v>
      </c>
      <c r="AL671" s="35" t="s">
        <v>977</v>
      </c>
      <c r="AM671" s="34" t="s">
        <v>2276</v>
      </c>
      <c r="AN671" s="33" t="str">
        <f>データ!Q671</f>
        <v>リヴァイブ／真斬紅</v>
      </c>
      <c r="AO671" s="9" t="s">
        <v>2277</v>
      </c>
      <c r="AP671" s="33" t="str">
        <f>データ!S671</f>
        <v>-</v>
      </c>
      <c r="AQ671" s="35" t="s">
        <v>977</v>
      </c>
      <c r="AR671" s="34" t="s">
        <v>1260</v>
      </c>
      <c r="AS671" s="33" t="str">
        <f>データ!U671</f>
        <v>-</v>
      </c>
      <c r="AT671" s="35" t="s">
        <v>977</v>
      </c>
      <c r="AU671" s="34" t="s">
        <v>1260</v>
      </c>
      <c r="AV671" s="33" t="str">
        <f>データ!W671</f>
        <v>-</v>
      </c>
      <c r="AW671" s="35" t="s">
        <v>977</v>
      </c>
      <c r="AX671" s="34" t="s">
        <v>1260</v>
      </c>
      <c r="AY671" s="33" t="str">
        <f>データ!X671</f>
        <v>メダル</v>
      </c>
      <c r="AZ671" s="35" t="s">
        <v>977</v>
      </c>
      <c r="BA671" s="9" t="s">
        <v>972</v>
      </c>
    </row>
    <row r="672" spans="1:53" x14ac:dyDescent="0.15">
      <c r="A672" s="9" t="s">
        <v>969</v>
      </c>
      <c r="B672" s="9" t="s">
        <v>1392</v>
      </c>
      <c r="C672" s="32" t="str">
        <f>"./images/thumbnail/"&amp;データ!B672&amp;".jpg"</f>
        <v>./images/thumbnail/1373.jpg</v>
      </c>
      <c r="D672" s="32" t="s">
        <v>1393</v>
      </c>
      <c r="E672" s="32" t="str">
        <f>"./images/thumbnail/"&amp;データ!B672&amp;".jpg"</f>
        <v>./images/thumbnail/1373.jpg</v>
      </c>
      <c r="F672" s="32" t="s">
        <v>1064</v>
      </c>
      <c r="G672" s="32" t="s">
        <v>1260</v>
      </c>
      <c r="H672" s="32" t="str">
        <f>データ!D672</f>
        <v>フェリクス</v>
      </c>
      <c r="I672" s="32" t="s">
        <v>977</v>
      </c>
      <c r="J672" s="32" t="s">
        <v>1260</v>
      </c>
      <c r="K672" s="32" t="str">
        <f>データ!E672</f>
        <v>SSR</v>
      </c>
      <c r="L672" s="32" t="s">
        <v>977</v>
      </c>
      <c r="M672" s="32" t="s">
        <v>1260</v>
      </c>
      <c r="N672" s="32">
        <f>データ!F672</f>
        <v>13</v>
      </c>
      <c r="O672" s="32" t="s">
        <v>977</v>
      </c>
      <c r="P672" s="32" t="s">
        <v>1260</v>
      </c>
      <c r="Q672" s="32" t="str">
        <f>データ!G672</f>
        <v>遠</v>
      </c>
      <c r="R672" s="32" t="s">
        <v>977</v>
      </c>
      <c r="S672" s="32" t="s">
        <v>1260</v>
      </c>
      <c r="T672" s="33">
        <f>データ!H672</f>
        <v>16952</v>
      </c>
      <c r="U672" s="34" t="s">
        <v>977</v>
      </c>
      <c r="V672" s="34" t="s">
        <v>1260</v>
      </c>
      <c r="W672" s="33">
        <f>データ!I672</f>
        <v>5915</v>
      </c>
      <c r="X672" s="34" t="s">
        <v>977</v>
      </c>
      <c r="Y672" s="34" t="s">
        <v>1260</v>
      </c>
      <c r="Z672" s="33">
        <f>データ!J672</f>
        <v>5307</v>
      </c>
      <c r="AA672" s="34" t="s">
        <v>977</v>
      </c>
      <c r="AB672" s="34" t="s">
        <v>1260</v>
      </c>
      <c r="AC672" s="33" t="str">
        <f>データ!K672</f>
        <v>S-</v>
      </c>
      <c r="AD672" s="32" t="s">
        <v>977</v>
      </c>
      <c r="AE672" s="34" t="s">
        <v>1260</v>
      </c>
      <c r="AF672" s="33">
        <f>データ!L672</f>
        <v>28174</v>
      </c>
      <c r="AG672" s="34" t="s">
        <v>977</v>
      </c>
      <c r="AH672" s="34" t="s">
        <v>2273</v>
      </c>
      <c r="AI672" s="33" t="str">
        <f>データ!M672</f>
        <v>光芒の覇道</v>
      </c>
      <c r="AJ672" s="9" t="s">
        <v>2274</v>
      </c>
      <c r="AK672" s="33" t="str">
        <f>データ!O672</f>
        <v>-</v>
      </c>
      <c r="AL672" s="35" t="s">
        <v>977</v>
      </c>
      <c r="AM672" s="34" t="s">
        <v>2276</v>
      </c>
      <c r="AN672" s="33" t="str">
        <f>データ!Q672</f>
        <v>フォートレスオーダー</v>
      </c>
      <c r="AO672" s="9" t="s">
        <v>2277</v>
      </c>
      <c r="AP672" s="33" t="str">
        <f>データ!S672</f>
        <v>-</v>
      </c>
      <c r="AQ672" s="35" t="s">
        <v>977</v>
      </c>
      <c r="AR672" s="34" t="s">
        <v>1260</v>
      </c>
      <c r="AS672" s="33" t="str">
        <f>データ!U672</f>
        <v>-</v>
      </c>
      <c r="AT672" s="35" t="s">
        <v>977</v>
      </c>
      <c r="AU672" s="34" t="s">
        <v>1260</v>
      </c>
      <c r="AV672" s="33" t="str">
        <f>データ!W672</f>
        <v>-</v>
      </c>
      <c r="AW672" s="35" t="s">
        <v>977</v>
      </c>
      <c r="AX672" s="34" t="s">
        <v>1260</v>
      </c>
      <c r="AY672" s="33" t="str">
        <f>データ!X672</f>
        <v>常設</v>
      </c>
      <c r="AZ672" s="35" t="s">
        <v>977</v>
      </c>
      <c r="BA672" s="9" t="s">
        <v>972</v>
      </c>
    </row>
    <row r="673" spans="1:53" x14ac:dyDescent="0.15">
      <c r="A673" s="9" t="s">
        <v>969</v>
      </c>
      <c r="B673" s="9" t="s">
        <v>1392</v>
      </c>
      <c r="C673" s="32" t="str">
        <f>"./images/thumbnail/"&amp;データ!B673&amp;".jpg"</f>
        <v>./images/thumbnail/1371.jpg</v>
      </c>
      <c r="D673" s="32" t="s">
        <v>1393</v>
      </c>
      <c r="E673" s="32" t="str">
        <f>"./images/thumbnail/"&amp;データ!B673&amp;".jpg"</f>
        <v>./images/thumbnail/1371.jpg</v>
      </c>
      <c r="F673" s="32" t="s">
        <v>1064</v>
      </c>
      <c r="G673" s="32" t="s">
        <v>1260</v>
      </c>
      <c r="H673" s="32" t="str">
        <f>データ!D673</f>
        <v>レア</v>
      </c>
      <c r="I673" s="32" t="s">
        <v>977</v>
      </c>
      <c r="J673" s="32" t="s">
        <v>1260</v>
      </c>
      <c r="K673" s="32" t="str">
        <f>データ!E673</f>
        <v>SSR</v>
      </c>
      <c r="L673" s="32" t="s">
        <v>977</v>
      </c>
      <c r="M673" s="32" t="s">
        <v>1260</v>
      </c>
      <c r="N673" s="32">
        <f>データ!F673</f>
        <v>13</v>
      </c>
      <c r="O673" s="32" t="s">
        <v>977</v>
      </c>
      <c r="P673" s="32" t="s">
        <v>1260</v>
      </c>
      <c r="Q673" s="32" t="str">
        <f>データ!G673</f>
        <v>打</v>
      </c>
      <c r="R673" s="32" t="s">
        <v>977</v>
      </c>
      <c r="S673" s="32" t="s">
        <v>1260</v>
      </c>
      <c r="T673" s="33">
        <f>データ!H673</f>
        <v>21231</v>
      </c>
      <c r="U673" s="34" t="s">
        <v>977</v>
      </c>
      <c r="V673" s="34" t="s">
        <v>1260</v>
      </c>
      <c r="W673" s="33">
        <f>データ!I673</f>
        <v>5039</v>
      </c>
      <c r="X673" s="34" t="s">
        <v>977</v>
      </c>
      <c r="Y673" s="34" t="s">
        <v>1260</v>
      </c>
      <c r="Z673" s="33">
        <f>データ!J673</f>
        <v>7582</v>
      </c>
      <c r="AA673" s="34" t="s">
        <v>977</v>
      </c>
      <c r="AB673" s="34" t="s">
        <v>1260</v>
      </c>
      <c r="AC673" s="33" t="str">
        <f>データ!K673</f>
        <v>A-</v>
      </c>
      <c r="AD673" s="32" t="s">
        <v>977</v>
      </c>
      <c r="AE673" s="34" t="s">
        <v>1260</v>
      </c>
      <c r="AF673" s="33">
        <f>データ!L673</f>
        <v>33852</v>
      </c>
      <c r="AG673" s="34" t="s">
        <v>977</v>
      </c>
      <c r="AH673" s="34" t="s">
        <v>2273</v>
      </c>
      <c r="AI673" s="33" t="str">
        <f>データ!M673</f>
        <v>強奪者の雷／絶</v>
      </c>
      <c r="AJ673" s="9" t="s">
        <v>2274</v>
      </c>
      <c r="AK673" s="33" t="str">
        <f>データ!O673</f>
        <v>-</v>
      </c>
      <c r="AL673" s="35" t="s">
        <v>977</v>
      </c>
      <c r="AM673" s="34" t="s">
        <v>2276</v>
      </c>
      <c r="AN673" s="33" t="str">
        <f>データ!Q673</f>
        <v>アサルト／真</v>
      </c>
      <c r="AO673" s="9" t="s">
        <v>2277</v>
      </c>
      <c r="AP673" s="33" t="str">
        <f>データ!S673</f>
        <v>-</v>
      </c>
      <c r="AQ673" s="35" t="s">
        <v>977</v>
      </c>
      <c r="AR673" s="34" t="s">
        <v>1260</v>
      </c>
      <c r="AS673" s="33" t="str">
        <f>データ!U673</f>
        <v>-</v>
      </c>
      <c r="AT673" s="35" t="s">
        <v>977</v>
      </c>
      <c r="AU673" s="34" t="s">
        <v>1260</v>
      </c>
      <c r="AV673" s="33" t="str">
        <f>データ!W673</f>
        <v>-</v>
      </c>
      <c r="AW673" s="35" t="s">
        <v>977</v>
      </c>
      <c r="AX673" s="34" t="s">
        <v>1260</v>
      </c>
      <c r="AY673" s="33" t="str">
        <f>データ!X673</f>
        <v>常設</v>
      </c>
      <c r="AZ673" s="35" t="s">
        <v>977</v>
      </c>
      <c r="BA673" s="9" t="s">
        <v>972</v>
      </c>
    </row>
    <row r="674" spans="1:53" x14ac:dyDescent="0.15">
      <c r="A674" s="9" t="s">
        <v>969</v>
      </c>
      <c r="B674" s="9" t="s">
        <v>1392</v>
      </c>
      <c r="C674" s="32" t="str">
        <f>"./images/thumbnail/"&amp;データ!B674&amp;".jpg"</f>
        <v>./images/thumbnail/1369.jpg</v>
      </c>
      <c r="D674" s="32" t="s">
        <v>1393</v>
      </c>
      <c r="E674" s="32" t="str">
        <f>"./images/thumbnail/"&amp;データ!B674&amp;".jpg"</f>
        <v>./images/thumbnail/1369.jpg</v>
      </c>
      <c r="F674" s="32" t="s">
        <v>1064</v>
      </c>
      <c r="G674" s="32" t="s">
        <v>1260</v>
      </c>
      <c r="H674" s="32" t="str">
        <f>データ!D674</f>
        <v>トリム</v>
      </c>
      <c r="I674" s="32" t="s">
        <v>977</v>
      </c>
      <c r="J674" s="32" t="s">
        <v>1260</v>
      </c>
      <c r="K674" s="32" t="str">
        <f>データ!E674</f>
        <v>SSR</v>
      </c>
      <c r="L674" s="32" t="s">
        <v>977</v>
      </c>
      <c r="M674" s="32" t="s">
        <v>1260</v>
      </c>
      <c r="N674" s="32">
        <f>データ!F674</f>
        <v>13</v>
      </c>
      <c r="O674" s="32" t="s">
        <v>977</v>
      </c>
      <c r="P674" s="32" t="s">
        <v>1260</v>
      </c>
      <c r="Q674" s="32" t="str">
        <f>データ!G674</f>
        <v>突</v>
      </c>
      <c r="R674" s="32" t="s">
        <v>977</v>
      </c>
      <c r="S674" s="32" t="s">
        <v>1260</v>
      </c>
      <c r="T674" s="33">
        <f>データ!H674</f>
        <v>17534</v>
      </c>
      <c r="U674" s="34" t="s">
        <v>977</v>
      </c>
      <c r="V674" s="34" t="s">
        <v>1260</v>
      </c>
      <c r="W674" s="33">
        <f>データ!I674</f>
        <v>5221</v>
      </c>
      <c r="X674" s="34" t="s">
        <v>977</v>
      </c>
      <c r="Y674" s="34" t="s">
        <v>1260</v>
      </c>
      <c r="Z674" s="33">
        <f>データ!J674</f>
        <v>6444</v>
      </c>
      <c r="AA674" s="34" t="s">
        <v>977</v>
      </c>
      <c r="AB674" s="34" t="s">
        <v>1260</v>
      </c>
      <c r="AC674" s="33" t="str">
        <f>データ!K674</f>
        <v>SS-</v>
      </c>
      <c r="AD674" s="32" t="s">
        <v>977</v>
      </c>
      <c r="AE674" s="34" t="s">
        <v>1260</v>
      </c>
      <c r="AF674" s="33">
        <f>データ!L674</f>
        <v>29199</v>
      </c>
      <c r="AG674" s="34" t="s">
        <v>977</v>
      </c>
      <c r="AH674" s="34" t="s">
        <v>2273</v>
      </c>
      <c r="AI674" s="33" t="str">
        <f>データ!M674</f>
        <v>突鋭の五連撃</v>
      </c>
      <c r="AJ674" s="9" t="s">
        <v>2274</v>
      </c>
      <c r="AK674" s="33" t="str">
        <f>データ!O674</f>
        <v>-</v>
      </c>
      <c r="AL674" s="35" t="s">
        <v>977</v>
      </c>
      <c r="AM674" s="34" t="s">
        <v>2276</v>
      </c>
      <c r="AN674" s="33" t="str">
        <f>データ!Q674</f>
        <v>ヒール／真蒼突</v>
      </c>
      <c r="AO674" s="9" t="s">
        <v>2277</v>
      </c>
      <c r="AP674" s="33" t="str">
        <f>データ!S674</f>
        <v>-</v>
      </c>
      <c r="AQ674" s="35" t="s">
        <v>977</v>
      </c>
      <c r="AR674" s="34" t="s">
        <v>1260</v>
      </c>
      <c r="AS674" s="33" t="str">
        <f>データ!U674</f>
        <v>-</v>
      </c>
      <c r="AT674" s="35" t="s">
        <v>977</v>
      </c>
      <c r="AU674" s="34" t="s">
        <v>1260</v>
      </c>
      <c r="AV674" s="33" t="str">
        <f>データ!W674</f>
        <v>-</v>
      </c>
      <c r="AW674" s="35" t="s">
        <v>977</v>
      </c>
      <c r="AX674" s="34" t="s">
        <v>1260</v>
      </c>
      <c r="AY674" s="33" t="str">
        <f>データ!X674</f>
        <v>常設</v>
      </c>
      <c r="AZ674" s="35" t="s">
        <v>977</v>
      </c>
      <c r="BA674" s="9" t="s">
        <v>972</v>
      </c>
    </row>
    <row r="675" spans="1:53" x14ac:dyDescent="0.15">
      <c r="A675" s="9" t="s">
        <v>969</v>
      </c>
      <c r="B675" s="9" t="s">
        <v>1392</v>
      </c>
      <c r="C675" s="32" t="str">
        <f>"./images/thumbnail/"&amp;データ!B675&amp;".jpg"</f>
        <v>./images/thumbnail/1367.jpg</v>
      </c>
      <c r="D675" s="32" t="s">
        <v>1393</v>
      </c>
      <c r="E675" s="32" t="str">
        <f>"./images/thumbnail/"&amp;データ!B675&amp;".jpg"</f>
        <v>./images/thumbnail/1367.jpg</v>
      </c>
      <c r="F675" s="32" t="s">
        <v>1064</v>
      </c>
      <c r="G675" s="32" t="s">
        <v>1260</v>
      </c>
      <c r="H675" s="32" t="str">
        <f>データ!D675</f>
        <v>ペチカ</v>
      </c>
      <c r="I675" s="32" t="s">
        <v>977</v>
      </c>
      <c r="J675" s="32" t="s">
        <v>1260</v>
      </c>
      <c r="K675" s="32" t="str">
        <f>データ!E675</f>
        <v>SSR</v>
      </c>
      <c r="L675" s="32" t="s">
        <v>977</v>
      </c>
      <c r="M675" s="32" t="s">
        <v>1260</v>
      </c>
      <c r="N675" s="32">
        <f>データ!F675</f>
        <v>13</v>
      </c>
      <c r="O675" s="32" t="s">
        <v>977</v>
      </c>
      <c r="P675" s="32" t="s">
        <v>1260</v>
      </c>
      <c r="Q675" s="32" t="str">
        <f>データ!G675</f>
        <v>斬</v>
      </c>
      <c r="R675" s="32" t="s">
        <v>977</v>
      </c>
      <c r="S675" s="32" t="s">
        <v>1260</v>
      </c>
      <c r="T675" s="33">
        <f>データ!H675</f>
        <v>14681</v>
      </c>
      <c r="U675" s="34" t="s">
        <v>977</v>
      </c>
      <c r="V675" s="34" t="s">
        <v>1260</v>
      </c>
      <c r="W675" s="33">
        <f>データ!I675</f>
        <v>7539</v>
      </c>
      <c r="X675" s="34" t="s">
        <v>977</v>
      </c>
      <c r="Y675" s="34" t="s">
        <v>1260</v>
      </c>
      <c r="Z675" s="33">
        <f>データ!J675</f>
        <v>4682</v>
      </c>
      <c r="AA675" s="34" t="s">
        <v>977</v>
      </c>
      <c r="AB675" s="34" t="s">
        <v>1260</v>
      </c>
      <c r="AC675" s="33" t="str">
        <f>データ!K675</f>
        <v>S+</v>
      </c>
      <c r="AD675" s="32" t="s">
        <v>977</v>
      </c>
      <c r="AE675" s="34" t="s">
        <v>1260</v>
      </c>
      <c r="AF675" s="33">
        <f>データ!L675</f>
        <v>26902</v>
      </c>
      <c r="AG675" s="34" t="s">
        <v>977</v>
      </c>
      <c r="AH675" s="34" t="s">
        <v>2273</v>
      </c>
      <c r="AI675" s="33" t="str">
        <f>データ!M675</f>
        <v>天魔幻の閃光／絶</v>
      </c>
      <c r="AJ675" s="9" t="s">
        <v>2274</v>
      </c>
      <c r="AK675" s="33" t="str">
        <f>データ!O675</f>
        <v>-</v>
      </c>
      <c r="AL675" s="35" t="s">
        <v>977</v>
      </c>
      <c r="AM675" s="34" t="s">
        <v>2276</v>
      </c>
      <c r="AN675" s="33" t="str">
        <f>データ!Q675</f>
        <v>ハイド／真</v>
      </c>
      <c r="AO675" s="9" t="s">
        <v>2277</v>
      </c>
      <c r="AP675" s="33" t="str">
        <f>データ!S675</f>
        <v>-</v>
      </c>
      <c r="AQ675" s="35" t="s">
        <v>977</v>
      </c>
      <c r="AR675" s="34" t="s">
        <v>1260</v>
      </c>
      <c r="AS675" s="33" t="str">
        <f>データ!U675</f>
        <v>-</v>
      </c>
      <c r="AT675" s="35" t="s">
        <v>977</v>
      </c>
      <c r="AU675" s="34" t="s">
        <v>1260</v>
      </c>
      <c r="AV675" s="33" t="str">
        <f>データ!W675</f>
        <v>-</v>
      </c>
      <c r="AW675" s="35" t="s">
        <v>977</v>
      </c>
      <c r="AX675" s="34" t="s">
        <v>1260</v>
      </c>
      <c r="AY675" s="33" t="str">
        <f>データ!X675</f>
        <v>常設</v>
      </c>
      <c r="AZ675" s="35" t="s">
        <v>977</v>
      </c>
      <c r="BA675" s="9" t="s">
        <v>972</v>
      </c>
    </row>
    <row r="676" spans="1:53" x14ac:dyDescent="0.15">
      <c r="A676" s="9" t="s">
        <v>969</v>
      </c>
      <c r="B676" s="9" t="s">
        <v>1392</v>
      </c>
      <c r="C676" s="32" t="str">
        <f>"./images/thumbnail/"&amp;データ!B676&amp;".jpg"</f>
        <v>./images/thumbnail/1365.jpg</v>
      </c>
      <c r="D676" s="32" t="s">
        <v>1393</v>
      </c>
      <c r="E676" s="32" t="str">
        <f>"./images/thumbnail/"&amp;データ!B676&amp;".jpg"</f>
        <v>./images/thumbnail/1365.jpg</v>
      </c>
      <c r="F676" s="32" t="s">
        <v>1064</v>
      </c>
      <c r="G676" s="32" t="s">
        <v>1260</v>
      </c>
      <c r="H676" s="32" t="str">
        <f>データ!D676</f>
        <v>ユキッド</v>
      </c>
      <c r="I676" s="32" t="s">
        <v>977</v>
      </c>
      <c r="J676" s="32" t="s">
        <v>1260</v>
      </c>
      <c r="K676" s="32" t="str">
        <f>データ!E676</f>
        <v>SSR</v>
      </c>
      <c r="L676" s="32" t="s">
        <v>977</v>
      </c>
      <c r="M676" s="32" t="s">
        <v>1260</v>
      </c>
      <c r="N676" s="32">
        <f>データ!F676</f>
        <v>12</v>
      </c>
      <c r="O676" s="32" t="s">
        <v>977</v>
      </c>
      <c r="P676" s="32" t="s">
        <v>1260</v>
      </c>
      <c r="Q676" s="32" t="str">
        <f>データ!G676</f>
        <v>打</v>
      </c>
      <c r="R676" s="32" t="s">
        <v>977</v>
      </c>
      <c r="S676" s="32" t="s">
        <v>1260</v>
      </c>
      <c r="T676" s="33">
        <f>データ!H676</f>
        <v>18877</v>
      </c>
      <c r="U676" s="34" t="s">
        <v>977</v>
      </c>
      <c r="V676" s="34" t="s">
        <v>1260</v>
      </c>
      <c r="W676" s="33">
        <f>データ!I676</f>
        <v>5146</v>
      </c>
      <c r="X676" s="34" t="s">
        <v>977</v>
      </c>
      <c r="Y676" s="34" t="s">
        <v>1260</v>
      </c>
      <c r="Z676" s="33">
        <f>データ!J676</f>
        <v>6743</v>
      </c>
      <c r="AA676" s="34" t="s">
        <v>977</v>
      </c>
      <c r="AB676" s="34" t="s">
        <v>1260</v>
      </c>
      <c r="AC676" s="33" t="str">
        <f>データ!K676</f>
        <v>A-</v>
      </c>
      <c r="AD676" s="32" t="s">
        <v>977</v>
      </c>
      <c r="AE676" s="34" t="s">
        <v>1260</v>
      </c>
      <c r="AF676" s="33">
        <f>データ!L676</f>
        <v>30766</v>
      </c>
      <c r="AG676" s="34" t="s">
        <v>977</v>
      </c>
      <c r="AH676" s="34" t="s">
        <v>2273</v>
      </c>
      <c r="AI676" s="33" t="str">
        <f>データ!M676</f>
        <v>対紅の薙風／絶</v>
      </c>
      <c r="AJ676" s="9" t="s">
        <v>2274</v>
      </c>
      <c r="AK676" s="33" t="str">
        <f>データ!O676</f>
        <v>-</v>
      </c>
      <c r="AL676" s="35" t="s">
        <v>977</v>
      </c>
      <c r="AM676" s="34" t="s">
        <v>2276</v>
      </c>
      <c r="AN676" s="33" t="str">
        <f>データ!Q676</f>
        <v>ヒール／真紫打</v>
      </c>
      <c r="AO676" s="9" t="s">
        <v>2277</v>
      </c>
      <c r="AP676" s="33" t="str">
        <f>データ!S676</f>
        <v>-</v>
      </c>
      <c r="AQ676" s="35" t="s">
        <v>977</v>
      </c>
      <c r="AR676" s="34" t="s">
        <v>1260</v>
      </c>
      <c r="AS676" s="33" t="str">
        <f>データ!U676</f>
        <v>-</v>
      </c>
      <c r="AT676" s="35" t="s">
        <v>977</v>
      </c>
      <c r="AU676" s="34" t="s">
        <v>1260</v>
      </c>
      <c r="AV676" s="33" t="str">
        <f>データ!W676</f>
        <v>-</v>
      </c>
      <c r="AW676" s="35" t="s">
        <v>977</v>
      </c>
      <c r="AX676" s="34" t="s">
        <v>1260</v>
      </c>
      <c r="AY676" s="33" t="str">
        <f>データ!X676</f>
        <v>マゴニア</v>
      </c>
      <c r="AZ676" s="35" t="s">
        <v>977</v>
      </c>
      <c r="BA676" s="9" t="s">
        <v>972</v>
      </c>
    </row>
    <row r="677" spans="1:53" x14ac:dyDescent="0.15">
      <c r="A677" s="9" t="s">
        <v>969</v>
      </c>
      <c r="B677" s="9" t="s">
        <v>1392</v>
      </c>
      <c r="C677" s="32" t="str">
        <f>"./images/thumbnail/"&amp;データ!B677&amp;".jpg"</f>
        <v>./images/thumbnail/1362.jpg</v>
      </c>
      <c r="D677" s="32" t="s">
        <v>1393</v>
      </c>
      <c r="E677" s="32" t="str">
        <f>"./images/thumbnail/"&amp;データ!B677&amp;".jpg"</f>
        <v>./images/thumbnail/1362.jpg</v>
      </c>
      <c r="F677" s="32" t="s">
        <v>1064</v>
      </c>
      <c r="G677" s="32" t="s">
        <v>1260</v>
      </c>
      <c r="H677" s="32" t="str">
        <f>データ!D677</f>
        <v>ギルガメッシュ</v>
      </c>
      <c r="I677" s="32" t="s">
        <v>977</v>
      </c>
      <c r="J677" s="32" t="s">
        <v>1260</v>
      </c>
      <c r="K677" s="32" t="str">
        <f>データ!E677</f>
        <v>SSR</v>
      </c>
      <c r="L677" s="32" t="s">
        <v>977</v>
      </c>
      <c r="M677" s="32" t="s">
        <v>1260</v>
      </c>
      <c r="N677" s="32">
        <f>データ!F677</f>
        <v>13</v>
      </c>
      <c r="O677" s="32" t="s">
        <v>977</v>
      </c>
      <c r="P677" s="32" t="s">
        <v>1260</v>
      </c>
      <c r="Q677" s="32" t="str">
        <f>データ!G677</f>
        <v>遠</v>
      </c>
      <c r="R677" s="32" t="s">
        <v>977</v>
      </c>
      <c r="S677" s="32" t="s">
        <v>1260</v>
      </c>
      <c r="T677" s="33">
        <f>データ!H677</f>
        <v>16977</v>
      </c>
      <c r="U677" s="34" t="s">
        <v>977</v>
      </c>
      <c r="V677" s="34" t="s">
        <v>1260</v>
      </c>
      <c r="W677" s="33">
        <f>データ!I677</f>
        <v>7002</v>
      </c>
      <c r="X677" s="34" t="s">
        <v>977</v>
      </c>
      <c r="Y677" s="34" t="s">
        <v>1260</v>
      </c>
      <c r="Z677" s="33">
        <f>データ!J677</f>
        <v>4452</v>
      </c>
      <c r="AA677" s="34" t="s">
        <v>977</v>
      </c>
      <c r="AB677" s="34" t="s">
        <v>1260</v>
      </c>
      <c r="AC677" s="33" t="str">
        <f>データ!K677</f>
        <v>S-</v>
      </c>
      <c r="AD677" s="32" t="s">
        <v>977</v>
      </c>
      <c r="AE677" s="34" t="s">
        <v>1260</v>
      </c>
      <c r="AF677" s="33">
        <f>データ!L677</f>
        <v>28431</v>
      </c>
      <c r="AG677" s="34" t="s">
        <v>977</v>
      </c>
      <c r="AH677" s="34" t="s">
        <v>2273</v>
      </c>
      <c r="AI677" s="33" t="str">
        <f>データ!M677</f>
        <v>天幻射の四連撃／真</v>
      </c>
      <c r="AJ677" s="9" t="s">
        <v>2274</v>
      </c>
      <c r="AK677" s="33" t="str">
        <f>データ!O677</f>
        <v>-</v>
      </c>
      <c r="AL677" s="35" t="s">
        <v>977</v>
      </c>
      <c r="AM677" s="34" t="s">
        <v>2276</v>
      </c>
      <c r="AN677" s="33" t="str">
        <f>データ!Q677</f>
        <v>ランページ／真</v>
      </c>
      <c r="AO677" s="9" t="s">
        <v>2277</v>
      </c>
      <c r="AP677" s="33" t="str">
        <f>データ!S677</f>
        <v>-</v>
      </c>
      <c r="AQ677" s="35" t="s">
        <v>977</v>
      </c>
      <c r="AR677" s="34" t="s">
        <v>1260</v>
      </c>
      <c r="AS677" s="33" t="str">
        <f>データ!U677</f>
        <v>-</v>
      </c>
      <c r="AT677" s="35" t="s">
        <v>977</v>
      </c>
      <c r="AU677" s="34" t="s">
        <v>1260</v>
      </c>
      <c r="AV677" s="33" t="str">
        <f>データ!W677</f>
        <v>-</v>
      </c>
      <c r="AW677" s="35" t="s">
        <v>977</v>
      </c>
      <c r="AX677" s="34" t="s">
        <v>1260</v>
      </c>
      <c r="AY677" s="33" t="str">
        <f>データ!X677</f>
        <v>Fate/stay night[UBW]コラボ</v>
      </c>
      <c r="AZ677" s="35" t="s">
        <v>977</v>
      </c>
      <c r="BA677" s="9" t="s">
        <v>972</v>
      </c>
    </row>
    <row r="678" spans="1:53" x14ac:dyDescent="0.15">
      <c r="A678" s="9" t="s">
        <v>969</v>
      </c>
      <c r="B678" s="9" t="s">
        <v>1392</v>
      </c>
      <c r="C678" s="32" t="str">
        <f>"./images/thumbnail/"&amp;データ!B678&amp;".jpg"</f>
        <v>./images/thumbnail/1360.jpg</v>
      </c>
      <c r="D678" s="32" t="s">
        <v>1393</v>
      </c>
      <c r="E678" s="32" t="str">
        <f>"./images/thumbnail/"&amp;データ!B678&amp;".jpg"</f>
        <v>./images/thumbnail/1360.jpg</v>
      </c>
      <c r="F678" s="32" t="s">
        <v>1064</v>
      </c>
      <c r="G678" s="32" t="s">
        <v>1260</v>
      </c>
      <c r="H678" s="32" t="str">
        <f>データ!D678</f>
        <v>セイバー</v>
      </c>
      <c r="I678" s="32" t="s">
        <v>977</v>
      </c>
      <c r="J678" s="32" t="s">
        <v>1260</v>
      </c>
      <c r="K678" s="32" t="str">
        <f>データ!E678</f>
        <v>SSR</v>
      </c>
      <c r="L678" s="32" t="s">
        <v>977</v>
      </c>
      <c r="M678" s="32" t="s">
        <v>1260</v>
      </c>
      <c r="N678" s="32">
        <f>データ!F678</f>
        <v>13</v>
      </c>
      <c r="O678" s="32" t="s">
        <v>977</v>
      </c>
      <c r="P678" s="32" t="s">
        <v>1260</v>
      </c>
      <c r="Q678" s="32" t="str">
        <f>データ!G678</f>
        <v>斬</v>
      </c>
      <c r="R678" s="32" t="s">
        <v>977</v>
      </c>
      <c r="S678" s="32" t="s">
        <v>1260</v>
      </c>
      <c r="T678" s="33">
        <f>データ!H678</f>
        <v>14445</v>
      </c>
      <c r="U678" s="34" t="s">
        <v>977</v>
      </c>
      <c r="V678" s="34" t="s">
        <v>1260</v>
      </c>
      <c r="W678" s="33">
        <f>データ!I678</f>
        <v>7896</v>
      </c>
      <c r="X678" s="34" t="s">
        <v>977</v>
      </c>
      <c r="Y678" s="34" t="s">
        <v>1260</v>
      </c>
      <c r="Z678" s="33">
        <f>データ!J678</f>
        <v>5284</v>
      </c>
      <c r="AA678" s="34" t="s">
        <v>977</v>
      </c>
      <c r="AB678" s="34" t="s">
        <v>1260</v>
      </c>
      <c r="AC678" s="33" t="str">
        <f>データ!K678</f>
        <v>A+</v>
      </c>
      <c r="AD678" s="32" t="s">
        <v>977</v>
      </c>
      <c r="AE678" s="34" t="s">
        <v>1260</v>
      </c>
      <c r="AF678" s="33">
        <f>データ!L678</f>
        <v>27625</v>
      </c>
      <c r="AG678" s="34" t="s">
        <v>977</v>
      </c>
      <c r="AH678" s="34" t="s">
        <v>2273</v>
      </c>
      <c r="AI678" s="33" t="str">
        <f>データ!M678</f>
        <v>地魔幻の閃光／絶</v>
      </c>
      <c r="AJ678" s="9" t="s">
        <v>2274</v>
      </c>
      <c r="AK678" s="33" t="str">
        <f>データ!O678</f>
        <v>-</v>
      </c>
      <c r="AL678" s="35" t="s">
        <v>977</v>
      </c>
      <c r="AM678" s="34" t="s">
        <v>2276</v>
      </c>
      <c r="AN678" s="33" t="str">
        <f>データ!Q678</f>
        <v>エースオーダー</v>
      </c>
      <c r="AO678" s="9" t="s">
        <v>2277</v>
      </c>
      <c r="AP678" s="33" t="str">
        <f>データ!S678</f>
        <v>-</v>
      </c>
      <c r="AQ678" s="35" t="s">
        <v>977</v>
      </c>
      <c r="AR678" s="34" t="s">
        <v>1260</v>
      </c>
      <c r="AS678" s="33" t="str">
        <f>データ!U678</f>
        <v>-</v>
      </c>
      <c r="AT678" s="35" t="s">
        <v>977</v>
      </c>
      <c r="AU678" s="34" t="s">
        <v>1260</v>
      </c>
      <c r="AV678" s="33" t="str">
        <f>データ!W678</f>
        <v>-</v>
      </c>
      <c r="AW678" s="35" t="s">
        <v>977</v>
      </c>
      <c r="AX678" s="34" t="s">
        <v>1260</v>
      </c>
      <c r="AY678" s="33" t="str">
        <f>データ!X678</f>
        <v>Fate/stay night[UBW]コラボ</v>
      </c>
      <c r="AZ678" s="35" t="s">
        <v>977</v>
      </c>
      <c r="BA678" s="9" t="s">
        <v>972</v>
      </c>
    </row>
    <row r="679" spans="1:53" x14ac:dyDescent="0.15">
      <c r="A679" s="9" t="s">
        <v>969</v>
      </c>
      <c r="B679" s="9" t="s">
        <v>1392</v>
      </c>
      <c r="C679" s="32" t="str">
        <f>"./images/thumbnail/"&amp;データ!B679&amp;".jpg"</f>
        <v>./images/thumbnail/1357.jpg</v>
      </c>
      <c r="D679" s="32" t="s">
        <v>1393</v>
      </c>
      <c r="E679" s="32" t="str">
        <f>"./images/thumbnail/"&amp;データ!B679&amp;".jpg"</f>
        <v>./images/thumbnail/1357.jpg</v>
      </c>
      <c r="F679" s="32" t="s">
        <v>1064</v>
      </c>
      <c r="G679" s="32" t="s">
        <v>1260</v>
      </c>
      <c r="H679" s="32" t="str">
        <f>データ!D679</f>
        <v>アーチャー</v>
      </c>
      <c r="I679" s="32" t="s">
        <v>977</v>
      </c>
      <c r="J679" s="32" t="s">
        <v>1260</v>
      </c>
      <c r="K679" s="32" t="str">
        <f>データ!E679</f>
        <v>SSR</v>
      </c>
      <c r="L679" s="32" t="s">
        <v>977</v>
      </c>
      <c r="M679" s="32" t="s">
        <v>1260</v>
      </c>
      <c r="N679" s="32">
        <f>データ!F679</f>
        <v>13</v>
      </c>
      <c r="O679" s="32" t="s">
        <v>977</v>
      </c>
      <c r="P679" s="32" t="s">
        <v>1260</v>
      </c>
      <c r="Q679" s="32" t="str">
        <f>データ!G679</f>
        <v>斬</v>
      </c>
      <c r="R679" s="32" t="s">
        <v>977</v>
      </c>
      <c r="S679" s="32" t="s">
        <v>1260</v>
      </c>
      <c r="T679" s="33">
        <f>データ!H679</f>
        <v>17573</v>
      </c>
      <c r="U679" s="34" t="s">
        <v>977</v>
      </c>
      <c r="V679" s="34" t="s">
        <v>1260</v>
      </c>
      <c r="W679" s="33">
        <f>データ!I679</f>
        <v>6952</v>
      </c>
      <c r="X679" s="34" t="s">
        <v>977</v>
      </c>
      <c r="Y679" s="34" t="s">
        <v>1260</v>
      </c>
      <c r="Z679" s="33">
        <f>データ!J679</f>
        <v>5549</v>
      </c>
      <c r="AA679" s="34" t="s">
        <v>977</v>
      </c>
      <c r="AB679" s="34" t="s">
        <v>1260</v>
      </c>
      <c r="AC679" s="33" t="str">
        <f>データ!K679</f>
        <v>A+</v>
      </c>
      <c r="AD679" s="32" t="s">
        <v>977</v>
      </c>
      <c r="AE679" s="34" t="s">
        <v>1260</v>
      </c>
      <c r="AF679" s="33">
        <f>データ!L679</f>
        <v>30074</v>
      </c>
      <c r="AG679" s="34" t="s">
        <v>977</v>
      </c>
      <c r="AH679" s="34" t="s">
        <v>2273</v>
      </c>
      <c r="AI679" s="33" t="str">
        <f>データ!M679</f>
        <v>斬紅の覇道</v>
      </c>
      <c r="AJ679" s="9" t="s">
        <v>2274</v>
      </c>
      <c r="AK679" s="33" t="str">
        <f>データ!O679</f>
        <v>-</v>
      </c>
      <c r="AL679" s="35" t="s">
        <v>977</v>
      </c>
      <c r="AM679" s="34" t="s">
        <v>2276</v>
      </c>
      <c r="AN679" s="33" t="str">
        <f>データ!Q679</f>
        <v>ステルス／真</v>
      </c>
      <c r="AO679" s="9" t="s">
        <v>2277</v>
      </c>
      <c r="AP679" s="33" t="str">
        <f>データ!S679</f>
        <v>-</v>
      </c>
      <c r="AQ679" s="35" t="s">
        <v>977</v>
      </c>
      <c r="AR679" s="34" t="s">
        <v>1260</v>
      </c>
      <c r="AS679" s="33" t="str">
        <f>データ!U679</f>
        <v>-</v>
      </c>
      <c r="AT679" s="35" t="s">
        <v>977</v>
      </c>
      <c r="AU679" s="34" t="s">
        <v>1260</v>
      </c>
      <c r="AV679" s="33" t="str">
        <f>データ!W679</f>
        <v>-</v>
      </c>
      <c r="AW679" s="35" t="s">
        <v>977</v>
      </c>
      <c r="AX679" s="34" t="s">
        <v>1260</v>
      </c>
      <c r="AY679" s="33" t="str">
        <f>データ!X679</f>
        <v>Fate/stay night[UBW]コラボ</v>
      </c>
      <c r="AZ679" s="35" t="s">
        <v>977</v>
      </c>
      <c r="BA679" s="9" t="s">
        <v>972</v>
      </c>
    </row>
    <row r="680" spans="1:53" x14ac:dyDescent="0.15">
      <c r="A680" s="9" t="s">
        <v>969</v>
      </c>
      <c r="B680" s="9" t="s">
        <v>1392</v>
      </c>
      <c r="C680" s="32" t="str">
        <f>"./images/thumbnail/"&amp;データ!B680&amp;".jpg"</f>
        <v>./images/thumbnail/1355.jpg</v>
      </c>
      <c r="D680" s="32" t="s">
        <v>1393</v>
      </c>
      <c r="E680" s="32" t="str">
        <f>"./images/thumbnail/"&amp;データ!B680&amp;".jpg"</f>
        <v>./images/thumbnail/1355.jpg</v>
      </c>
      <c r="F680" s="32" t="s">
        <v>1064</v>
      </c>
      <c r="G680" s="32" t="s">
        <v>1260</v>
      </c>
      <c r="H680" s="32" t="str">
        <f>データ!D680</f>
        <v>ランサー</v>
      </c>
      <c r="I680" s="32" t="s">
        <v>977</v>
      </c>
      <c r="J680" s="32" t="s">
        <v>1260</v>
      </c>
      <c r="K680" s="32" t="str">
        <f>データ!E680</f>
        <v>SSR</v>
      </c>
      <c r="L680" s="32" t="s">
        <v>977</v>
      </c>
      <c r="M680" s="32" t="s">
        <v>1260</v>
      </c>
      <c r="N680" s="32">
        <f>データ!F680</f>
        <v>13</v>
      </c>
      <c r="O680" s="32" t="s">
        <v>977</v>
      </c>
      <c r="P680" s="32" t="s">
        <v>1260</v>
      </c>
      <c r="Q680" s="32" t="str">
        <f>データ!G680</f>
        <v>突</v>
      </c>
      <c r="R680" s="32" t="s">
        <v>977</v>
      </c>
      <c r="S680" s="32" t="s">
        <v>1260</v>
      </c>
      <c r="T680" s="33">
        <f>データ!H680</f>
        <v>16808</v>
      </c>
      <c r="U680" s="34" t="s">
        <v>977</v>
      </c>
      <c r="V680" s="34" t="s">
        <v>1260</v>
      </c>
      <c r="W680" s="33">
        <f>データ!I680</f>
        <v>5746</v>
      </c>
      <c r="X680" s="34" t="s">
        <v>977</v>
      </c>
      <c r="Y680" s="34" t="s">
        <v>1260</v>
      </c>
      <c r="Z680" s="33">
        <f>データ!J680</f>
        <v>6080</v>
      </c>
      <c r="AA680" s="34" t="s">
        <v>977</v>
      </c>
      <c r="AB680" s="34" t="s">
        <v>1260</v>
      </c>
      <c r="AC680" s="33" t="str">
        <f>データ!K680</f>
        <v>SS-</v>
      </c>
      <c r="AD680" s="32" t="s">
        <v>977</v>
      </c>
      <c r="AE680" s="34" t="s">
        <v>1260</v>
      </c>
      <c r="AF680" s="33">
        <f>データ!L680</f>
        <v>28634</v>
      </c>
      <c r="AG680" s="34" t="s">
        <v>977</v>
      </c>
      <c r="AH680" s="34" t="s">
        <v>2273</v>
      </c>
      <c r="AI680" s="33" t="str">
        <f>データ!M680</f>
        <v>解除の一撃／真</v>
      </c>
      <c r="AJ680" s="9" t="s">
        <v>2274</v>
      </c>
      <c r="AK680" s="33" t="str">
        <f>データ!O680</f>
        <v>-</v>
      </c>
      <c r="AL680" s="35" t="s">
        <v>977</v>
      </c>
      <c r="AM680" s="34" t="s">
        <v>2276</v>
      </c>
      <c r="AN680" s="33" t="str">
        <f>データ!Q680</f>
        <v>ジャガーノート／真</v>
      </c>
      <c r="AO680" s="9" t="s">
        <v>2277</v>
      </c>
      <c r="AP680" s="33" t="str">
        <f>データ!S680</f>
        <v>-</v>
      </c>
      <c r="AQ680" s="35" t="s">
        <v>977</v>
      </c>
      <c r="AR680" s="34" t="s">
        <v>1260</v>
      </c>
      <c r="AS680" s="33" t="str">
        <f>データ!U680</f>
        <v>-</v>
      </c>
      <c r="AT680" s="35" t="s">
        <v>977</v>
      </c>
      <c r="AU680" s="34" t="s">
        <v>1260</v>
      </c>
      <c r="AV680" s="33" t="str">
        <f>データ!W680</f>
        <v>-</v>
      </c>
      <c r="AW680" s="35" t="s">
        <v>977</v>
      </c>
      <c r="AX680" s="34" t="s">
        <v>1260</v>
      </c>
      <c r="AY680" s="33" t="str">
        <f>データ!X680</f>
        <v>Fate/stay night[UBW]コラボ</v>
      </c>
      <c r="AZ680" s="35" t="s">
        <v>977</v>
      </c>
      <c r="BA680" s="9" t="s">
        <v>972</v>
      </c>
    </row>
    <row r="681" spans="1:53" x14ac:dyDescent="0.15">
      <c r="A681" s="9" t="s">
        <v>969</v>
      </c>
      <c r="B681" s="9" t="s">
        <v>1392</v>
      </c>
      <c r="C681" s="32" t="str">
        <f>"./images/thumbnail/"&amp;データ!B681&amp;".jpg"</f>
        <v>./images/thumbnail/1349.jpg</v>
      </c>
      <c r="D681" s="32" t="s">
        <v>1393</v>
      </c>
      <c r="E681" s="32" t="str">
        <f>"./images/thumbnail/"&amp;データ!B681&amp;".jpg"</f>
        <v>./images/thumbnail/1349.jpg</v>
      </c>
      <c r="F681" s="32" t="s">
        <v>1064</v>
      </c>
      <c r="G681" s="32" t="s">
        <v>1260</v>
      </c>
      <c r="H681" s="32" t="str">
        <f>データ!D681</f>
        <v>マーヴェル</v>
      </c>
      <c r="I681" s="32" t="s">
        <v>977</v>
      </c>
      <c r="J681" s="32" t="s">
        <v>1260</v>
      </c>
      <c r="K681" s="32" t="str">
        <f>データ!E681</f>
        <v>SSR</v>
      </c>
      <c r="L681" s="32" t="s">
        <v>977</v>
      </c>
      <c r="M681" s="32" t="s">
        <v>1260</v>
      </c>
      <c r="N681" s="32">
        <f>データ!F681</f>
        <v>13</v>
      </c>
      <c r="O681" s="32" t="s">
        <v>977</v>
      </c>
      <c r="P681" s="32" t="s">
        <v>1260</v>
      </c>
      <c r="Q681" s="32" t="str">
        <f>データ!G681</f>
        <v>遠</v>
      </c>
      <c r="R681" s="32" t="s">
        <v>977</v>
      </c>
      <c r="S681" s="32" t="s">
        <v>1260</v>
      </c>
      <c r="T681" s="33">
        <f>データ!H681</f>
        <v>18851</v>
      </c>
      <c r="U681" s="34" t="s">
        <v>977</v>
      </c>
      <c r="V681" s="34" t="s">
        <v>1260</v>
      </c>
      <c r="W681" s="33">
        <f>データ!I681</f>
        <v>6580</v>
      </c>
      <c r="X681" s="34" t="s">
        <v>977</v>
      </c>
      <c r="Y681" s="34" t="s">
        <v>1260</v>
      </c>
      <c r="Z681" s="33">
        <f>データ!J681</f>
        <v>4313</v>
      </c>
      <c r="AA681" s="34" t="s">
        <v>977</v>
      </c>
      <c r="AB681" s="34" t="s">
        <v>1260</v>
      </c>
      <c r="AC681" s="33" t="str">
        <f>データ!K681</f>
        <v>S-</v>
      </c>
      <c r="AD681" s="32" t="s">
        <v>977</v>
      </c>
      <c r="AE681" s="34" t="s">
        <v>1260</v>
      </c>
      <c r="AF681" s="33">
        <f>データ!L681</f>
        <v>29744</v>
      </c>
      <c r="AG681" s="34" t="s">
        <v>977</v>
      </c>
      <c r="AH681" s="34" t="s">
        <v>2273</v>
      </c>
      <c r="AI681" s="33" t="str">
        <f>データ!M681</f>
        <v>天幻瞑の包囲陣／絶</v>
      </c>
      <c r="AJ681" s="9" t="s">
        <v>2274</v>
      </c>
      <c r="AK681" s="33" t="str">
        <f>データ!O681</f>
        <v>-</v>
      </c>
      <c r="AL681" s="35" t="s">
        <v>977</v>
      </c>
      <c r="AM681" s="34" t="s">
        <v>2276</v>
      </c>
      <c r="AN681" s="33" t="str">
        <f>データ!Q681</f>
        <v>リヴァイブ／真</v>
      </c>
      <c r="AO681" s="9" t="s">
        <v>2277</v>
      </c>
      <c r="AP681" s="33" t="str">
        <f>データ!S681</f>
        <v>-</v>
      </c>
      <c r="AQ681" s="35" t="s">
        <v>977</v>
      </c>
      <c r="AR681" s="34" t="s">
        <v>1260</v>
      </c>
      <c r="AS681" s="33" t="str">
        <f>データ!U681</f>
        <v>-</v>
      </c>
      <c r="AT681" s="35" t="s">
        <v>977</v>
      </c>
      <c r="AU681" s="34" t="s">
        <v>1260</v>
      </c>
      <c r="AV681" s="33" t="str">
        <f>データ!W681</f>
        <v>-</v>
      </c>
      <c r="AW681" s="35" t="s">
        <v>977</v>
      </c>
      <c r="AX681" s="34" t="s">
        <v>1260</v>
      </c>
      <c r="AY681" s="33" t="str">
        <f>データ!X681</f>
        <v>ポーカー</v>
      </c>
      <c r="AZ681" s="35" t="s">
        <v>977</v>
      </c>
      <c r="BA681" s="9" t="s">
        <v>972</v>
      </c>
    </row>
    <row r="682" spans="1:53" x14ac:dyDescent="0.15">
      <c r="A682" s="9" t="s">
        <v>969</v>
      </c>
      <c r="B682" s="9" t="s">
        <v>1392</v>
      </c>
      <c r="C682" s="32" t="str">
        <f>"./images/thumbnail/"&amp;データ!B682&amp;".jpg"</f>
        <v>./images/thumbnail/1347.jpg</v>
      </c>
      <c r="D682" s="32" t="s">
        <v>1393</v>
      </c>
      <c r="E682" s="32" t="str">
        <f>"./images/thumbnail/"&amp;データ!B682&amp;".jpg"</f>
        <v>./images/thumbnail/1347.jpg</v>
      </c>
      <c r="F682" s="32" t="s">
        <v>1064</v>
      </c>
      <c r="G682" s="32" t="s">
        <v>1260</v>
      </c>
      <c r="H682" s="32" t="str">
        <f>データ!D682</f>
        <v>ギルバード</v>
      </c>
      <c r="I682" s="32" t="s">
        <v>977</v>
      </c>
      <c r="J682" s="32" t="s">
        <v>1260</v>
      </c>
      <c r="K682" s="32" t="str">
        <f>データ!E682</f>
        <v>SSR</v>
      </c>
      <c r="L682" s="32" t="s">
        <v>977</v>
      </c>
      <c r="M682" s="32" t="s">
        <v>1260</v>
      </c>
      <c r="N682" s="32">
        <f>データ!F682</f>
        <v>13</v>
      </c>
      <c r="O682" s="32" t="s">
        <v>977</v>
      </c>
      <c r="P682" s="32" t="s">
        <v>1260</v>
      </c>
      <c r="Q682" s="32" t="str">
        <f>データ!G682</f>
        <v>打</v>
      </c>
      <c r="R682" s="32" t="s">
        <v>977</v>
      </c>
      <c r="S682" s="32" t="s">
        <v>1260</v>
      </c>
      <c r="T682" s="33">
        <f>データ!H682</f>
        <v>19679</v>
      </c>
      <c r="U682" s="34" t="s">
        <v>977</v>
      </c>
      <c r="V682" s="34" t="s">
        <v>1260</v>
      </c>
      <c r="W682" s="33">
        <f>データ!I682</f>
        <v>5997</v>
      </c>
      <c r="X682" s="34" t="s">
        <v>977</v>
      </c>
      <c r="Y682" s="34" t="s">
        <v>1260</v>
      </c>
      <c r="Z682" s="33">
        <f>データ!J682</f>
        <v>7030</v>
      </c>
      <c r="AA682" s="34" t="s">
        <v>977</v>
      </c>
      <c r="AB682" s="34" t="s">
        <v>1260</v>
      </c>
      <c r="AC682" s="33" t="str">
        <f>データ!K682</f>
        <v>A-</v>
      </c>
      <c r="AD682" s="32" t="s">
        <v>977</v>
      </c>
      <c r="AE682" s="34" t="s">
        <v>1260</v>
      </c>
      <c r="AF682" s="33">
        <f>データ!L682</f>
        <v>32706</v>
      </c>
      <c r="AG682" s="34" t="s">
        <v>977</v>
      </c>
      <c r="AH682" s="34" t="s">
        <v>2273</v>
      </c>
      <c r="AI682" s="33" t="str">
        <f>データ!M682</f>
        <v>聖天消滅／遠翠</v>
      </c>
      <c r="AJ682" s="9" t="s">
        <v>2274</v>
      </c>
      <c r="AK682" s="33" t="str">
        <f>データ!O682</f>
        <v>-</v>
      </c>
      <c r="AL682" s="35" t="s">
        <v>977</v>
      </c>
      <c r="AM682" s="34" t="s">
        <v>2276</v>
      </c>
      <c r="AN682" s="33" t="str">
        <f>データ!Q682</f>
        <v>ヒール／真</v>
      </c>
      <c r="AO682" s="9" t="s">
        <v>2277</v>
      </c>
      <c r="AP682" s="33" t="str">
        <f>データ!S682</f>
        <v>-</v>
      </c>
      <c r="AQ682" s="35" t="s">
        <v>977</v>
      </c>
      <c r="AR682" s="34" t="s">
        <v>1260</v>
      </c>
      <c r="AS682" s="33" t="str">
        <f>データ!U682</f>
        <v>-</v>
      </c>
      <c r="AT682" s="35" t="s">
        <v>977</v>
      </c>
      <c r="AU682" s="34" t="s">
        <v>1260</v>
      </c>
      <c r="AV682" s="33" t="str">
        <f>データ!W682</f>
        <v>-</v>
      </c>
      <c r="AW682" s="35" t="s">
        <v>977</v>
      </c>
      <c r="AX682" s="34" t="s">
        <v>1260</v>
      </c>
      <c r="AY682" s="33" t="str">
        <f>データ!X682</f>
        <v>メダル</v>
      </c>
      <c r="AZ682" s="35" t="s">
        <v>977</v>
      </c>
      <c r="BA682" s="9" t="s">
        <v>972</v>
      </c>
    </row>
    <row r="683" spans="1:53" x14ac:dyDescent="0.15">
      <c r="A683" s="9" t="s">
        <v>969</v>
      </c>
      <c r="B683" s="9" t="s">
        <v>1392</v>
      </c>
      <c r="C683" s="32" t="str">
        <f>"./images/thumbnail/"&amp;データ!B683&amp;".jpg"</f>
        <v>./images/thumbnail/1345.jpg</v>
      </c>
      <c r="D683" s="32" t="s">
        <v>1393</v>
      </c>
      <c r="E683" s="32" t="str">
        <f>"./images/thumbnail/"&amp;データ!B683&amp;".jpg"</f>
        <v>./images/thumbnail/1345.jpg</v>
      </c>
      <c r="F683" s="32" t="s">
        <v>1064</v>
      </c>
      <c r="G683" s="32" t="s">
        <v>1260</v>
      </c>
      <c r="H683" s="32" t="str">
        <f>データ!D683</f>
        <v>ミネット</v>
      </c>
      <c r="I683" s="32" t="s">
        <v>977</v>
      </c>
      <c r="J683" s="32" t="s">
        <v>1260</v>
      </c>
      <c r="K683" s="32" t="str">
        <f>データ!E683</f>
        <v>SSR</v>
      </c>
      <c r="L683" s="32" t="s">
        <v>977</v>
      </c>
      <c r="M683" s="32" t="s">
        <v>1260</v>
      </c>
      <c r="N683" s="32">
        <f>データ!F683</f>
        <v>13</v>
      </c>
      <c r="O683" s="32" t="s">
        <v>977</v>
      </c>
      <c r="P683" s="32" t="s">
        <v>1260</v>
      </c>
      <c r="Q683" s="32" t="str">
        <f>データ!G683</f>
        <v>打</v>
      </c>
      <c r="R683" s="32" t="s">
        <v>977</v>
      </c>
      <c r="S683" s="32" t="s">
        <v>1260</v>
      </c>
      <c r="T683" s="33">
        <f>データ!H683</f>
        <v>18892</v>
      </c>
      <c r="U683" s="34" t="s">
        <v>977</v>
      </c>
      <c r="V683" s="34" t="s">
        <v>1260</v>
      </c>
      <c r="W683" s="33">
        <f>データ!I683</f>
        <v>6265</v>
      </c>
      <c r="X683" s="34" t="s">
        <v>977</v>
      </c>
      <c r="Y683" s="34" t="s">
        <v>1260</v>
      </c>
      <c r="Z683" s="33">
        <f>データ!J683</f>
        <v>6746</v>
      </c>
      <c r="AA683" s="34" t="s">
        <v>977</v>
      </c>
      <c r="AB683" s="34" t="s">
        <v>1260</v>
      </c>
      <c r="AC683" s="33" t="str">
        <f>データ!K683</f>
        <v>A-</v>
      </c>
      <c r="AD683" s="32" t="s">
        <v>977</v>
      </c>
      <c r="AE683" s="34" t="s">
        <v>1260</v>
      </c>
      <c r="AF683" s="33">
        <f>データ!L683</f>
        <v>31903</v>
      </c>
      <c r="AG683" s="34" t="s">
        <v>977</v>
      </c>
      <c r="AH683" s="34" t="s">
        <v>2273</v>
      </c>
      <c r="AI683" s="33" t="str">
        <f>データ!M683</f>
        <v>打鋭の五連月</v>
      </c>
      <c r="AJ683" s="9" t="s">
        <v>2274</v>
      </c>
      <c r="AK683" s="33" t="str">
        <f>データ!O683</f>
        <v>-</v>
      </c>
      <c r="AL683" s="35" t="s">
        <v>977</v>
      </c>
      <c r="AM683" s="34" t="s">
        <v>2276</v>
      </c>
      <c r="AN683" s="33" t="str">
        <f>データ!Q683</f>
        <v>アサルト／真</v>
      </c>
      <c r="AO683" s="9" t="s">
        <v>2277</v>
      </c>
      <c r="AP683" s="33" t="str">
        <f>データ!S683</f>
        <v>-</v>
      </c>
      <c r="AQ683" s="35" t="s">
        <v>977</v>
      </c>
      <c r="AR683" s="34" t="s">
        <v>1260</v>
      </c>
      <c r="AS683" s="33" t="str">
        <f>データ!U683</f>
        <v>-</v>
      </c>
      <c r="AT683" s="35" t="s">
        <v>977</v>
      </c>
      <c r="AU683" s="34" t="s">
        <v>1260</v>
      </c>
      <c r="AV683" s="33" t="str">
        <f>データ!W683</f>
        <v>-</v>
      </c>
      <c r="AW683" s="35" t="s">
        <v>977</v>
      </c>
      <c r="AX683" s="34" t="s">
        <v>1260</v>
      </c>
      <c r="AY683" s="33" t="str">
        <f>データ!X683</f>
        <v>覇者の塔</v>
      </c>
      <c r="AZ683" s="35" t="s">
        <v>977</v>
      </c>
      <c r="BA683" s="9" t="s">
        <v>972</v>
      </c>
    </row>
    <row r="684" spans="1:53" x14ac:dyDescent="0.15">
      <c r="A684" s="9" t="s">
        <v>969</v>
      </c>
      <c r="B684" s="9" t="s">
        <v>1392</v>
      </c>
      <c r="C684" s="32" t="str">
        <f>"./images/thumbnail/"&amp;データ!B684&amp;".jpg"</f>
        <v>./images/thumbnail/1343.jpg</v>
      </c>
      <c r="D684" s="32" t="s">
        <v>1393</v>
      </c>
      <c r="E684" s="32" t="str">
        <f>"./images/thumbnail/"&amp;データ!B684&amp;".jpg"</f>
        <v>./images/thumbnail/1343.jpg</v>
      </c>
      <c r="F684" s="32" t="s">
        <v>1064</v>
      </c>
      <c r="G684" s="32" t="s">
        <v>1260</v>
      </c>
      <c r="H684" s="32" t="str">
        <f>データ!D684</f>
        <v>シルヴェストル</v>
      </c>
      <c r="I684" s="32" t="s">
        <v>977</v>
      </c>
      <c r="J684" s="32" t="s">
        <v>1260</v>
      </c>
      <c r="K684" s="32" t="str">
        <f>データ!E684</f>
        <v>SSR</v>
      </c>
      <c r="L684" s="32" t="s">
        <v>977</v>
      </c>
      <c r="M684" s="32" t="s">
        <v>1260</v>
      </c>
      <c r="N684" s="32">
        <f>データ!F684</f>
        <v>13</v>
      </c>
      <c r="O684" s="32" t="s">
        <v>977</v>
      </c>
      <c r="P684" s="32" t="s">
        <v>1260</v>
      </c>
      <c r="Q684" s="32" t="str">
        <f>データ!G684</f>
        <v>突</v>
      </c>
      <c r="R684" s="32" t="s">
        <v>977</v>
      </c>
      <c r="S684" s="32" t="s">
        <v>1260</v>
      </c>
      <c r="T684" s="33">
        <f>データ!H684</f>
        <v>19206</v>
      </c>
      <c r="U684" s="34" t="s">
        <v>977</v>
      </c>
      <c r="V684" s="34" t="s">
        <v>1260</v>
      </c>
      <c r="W684" s="33">
        <f>データ!I684</f>
        <v>5718</v>
      </c>
      <c r="X684" s="34" t="s">
        <v>977</v>
      </c>
      <c r="Y684" s="34" t="s">
        <v>1260</v>
      </c>
      <c r="Z684" s="33">
        <f>データ!J684</f>
        <v>5324</v>
      </c>
      <c r="AA684" s="34" t="s">
        <v>977</v>
      </c>
      <c r="AB684" s="34" t="s">
        <v>1260</v>
      </c>
      <c r="AC684" s="33" t="str">
        <f>データ!K684</f>
        <v>SS-</v>
      </c>
      <c r="AD684" s="32" t="s">
        <v>977</v>
      </c>
      <c r="AE684" s="34" t="s">
        <v>1260</v>
      </c>
      <c r="AF684" s="33">
        <f>データ!L684</f>
        <v>30248</v>
      </c>
      <c r="AG684" s="34" t="s">
        <v>977</v>
      </c>
      <c r="AH684" s="34" t="s">
        <v>2273</v>
      </c>
      <c r="AI684" s="33" t="str">
        <f>データ!M684</f>
        <v>対紫の薙風／絶</v>
      </c>
      <c r="AJ684" s="9" t="s">
        <v>2274</v>
      </c>
      <c r="AK684" s="33" t="str">
        <f>データ!O684</f>
        <v>-</v>
      </c>
      <c r="AL684" s="35" t="s">
        <v>977</v>
      </c>
      <c r="AM684" s="34" t="s">
        <v>2276</v>
      </c>
      <c r="AN684" s="33" t="str">
        <f>データ!Q684</f>
        <v>フォートレス／真</v>
      </c>
      <c r="AO684" s="9" t="s">
        <v>2277</v>
      </c>
      <c r="AP684" s="33" t="str">
        <f>データ!S684</f>
        <v>-</v>
      </c>
      <c r="AQ684" s="35" t="s">
        <v>977</v>
      </c>
      <c r="AR684" s="34" t="s">
        <v>1260</v>
      </c>
      <c r="AS684" s="33" t="str">
        <f>データ!U684</f>
        <v>-</v>
      </c>
      <c r="AT684" s="35" t="s">
        <v>977</v>
      </c>
      <c r="AU684" s="34" t="s">
        <v>1260</v>
      </c>
      <c r="AV684" s="33" t="str">
        <f>データ!W684</f>
        <v>-</v>
      </c>
      <c r="AW684" s="35" t="s">
        <v>977</v>
      </c>
      <c r="AX684" s="34" t="s">
        <v>1260</v>
      </c>
      <c r="AY684" s="33" t="str">
        <f>データ!X684</f>
        <v>魔女の追憶イベ</v>
      </c>
      <c r="AZ684" s="35" t="s">
        <v>977</v>
      </c>
      <c r="BA684" s="9" t="s">
        <v>972</v>
      </c>
    </row>
    <row r="685" spans="1:53" x14ac:dyDescent="0.15">
      <c r="A685" s="9" t="s">
        <v>969</v>
      </c>
      <c r="B685" s="9" t="s">
        <v>1392</v>
      </c>
      <c r="C685" s="32" t="str">
        <f>"./images/thumbnail/"&amp;データ!B685&amp;".jpg"</f>
        <v>./images/thumbnail/1338.jpg</v>
      </c>
      <c r="D685" s="32" t="s">
        <v>1393</v>
      </c>
      <c r="E685" s="32" t="str">
        <f>"./images/thumbnail/"&amp;データ!B685&amp;".jpg"</f>
        <v>./images/thumbnail/1338.jpg</v>
      </c>
      <c r="F685" s="32" t="s">
        <v>1064</v>
      </c>
      <c r="G685" s="32" t="s">
        <v>1260</v>
      </c>
      <c r="H685" s="32" t="str">
        <f>データ!D685</f>
        <v>エディオ</v>
      </c>
      <c r="I685" s="32" t="s">
        <v>977</v>
      </c>
      <c r="J685" s="32" t="s">
        <v>1260</v>
      </c>
      <c r="K685" s="32" t="str">
        <f>データ!E685</f>
        <v>SSR</v>
      </c>
      <c r="L685" s="32" t="s">
        <v>977</v>
      </c>
      <c r="M685" s="32" t="s">
        <v>1260</v>
      </c>
      <c r="N685" s="32">
        <f>データ!F685</f>
        <v>13</v>
      </c>
      <c r="O685" s="32" t="s">
        <v>977</v>
      </c>
      <c r="P685" s="32" t="s">
        <v>1260</v>
      </c>
      <c r="Q685" s="32" t="str">
        <f>データ!G685</f>
        <v>遠</v>
      </c>
      <c r="R685" s="32" t="s">
        <v>977</v>
      </c>
      <c r="S685" s="32" t="s">
        <v>1260</v>
      </c>
      <c r="T685" s="33">
        <f>データ!H685</f>
        <v>19881</v>
      </c>
      <c r="U685" s="34" t="s">
        <v>977</v>
      </c>
      <c r="V685" s="34" t="s">
        <v>1260</v>
      </c>
      <c r="W685" s="33">
        <f>データ!I685</f>
        <v>5887</v>
      </c>
      <c r="X685" s="34" t="s">
        <v>977</v>
      </c>
      <c r="Y685" s="34" t="s">
        <v>1260</v>
      </c>
      <c r="Z685" s="33">
        <f>データ!J685</f>
        <v>4526</v>
      </c>
      <c r="AA685" s="34" t="s">
        <v>977</v>
      </c>
      <c r="AB685" s="34" t="s">
        <v>1260</v>
      </c>
      <c r="AC685" s="33" t="str">
        <f>データ!K685</f>
        <v>S-</v>
      </c>
      <c r="AD685" s="32" t="s">
        <v>977</v>
      </c>
      <c r="AE685" s="34" t="s">
        <v>1260</v>
      </c>
      <c r="AF685" s="33">
        <f>データ!L685</f>
        <v>30294</v>
      </c>
      <c r="AG685" s="34" t="s">
        <v>977</v>
      </c>
      <c r="AH685" s="34" t="s">
        <v>2273</v>
      </c>
      <c r="AI685" s="33" t="str">
        <f>データ!M685</f>
        <v>遠翠の聖護</v>
      </c>
      <c r="AJ685" s="9" t="s">
        <v>2274</v>
      </c>
      <c r="AK685" s="33" t="str">
        <f>データ!O685</f>
        <v>-</v>
      </c>
      <c r="AL685" s="35" t="s">
        <v>977</v>
      </c>
      <c r="AM685" s="34" t="s">
        <v>2276</v>
      </c>
      <c r="AN685" s="33" t="str">
        <f>データ!Q685</f>
        <v>キャッスルヴェール</v>
      </c>
      <c r="AO685" s="9" t="s">
        <v>2277</v>
      </c>
      <c r="AP685" s="33" t="str">
        <f>データ!S685</f>
        <v>-</v>
      </c>
      <c r="AQ685" s="35" t="s">
        <v>977</v>
      </c>
      <c r="AR685" s="34" t="s">
        <v>1260</v>
      </c>
      <c r="AS685" s="33" t="str">
        <f>データ!U685</f>
        <v>-</v>
      </c>
      <c r="AT685" s="35" t="s">
        <v>977</v>
      </c>
      <c r="AU685" s="34" t="s">
        <v>1260</v>
      </c>
      <c r="AV685" s="33" t="str">
        <f>データ!W685</f>
        <v>-</v>
      </c>
      <c r="AW685" s="35" t="s">
        <v>977</v>
      </c>
      <c r="AX685" s="34" t="s">
        <v>1260</v>
      </c>
      <c r="AY685" s="33" t="str">
        <f>データ!X685</f>
        <v>常設</v>
      </c>
      <c r="AZ685" s="35" t="s">
        <v>977</v>
      </c>
      <c r="BA685" s="9" t="s">
        <v>972</v>
      </c>
    </row>
    <row r="686" spans="1:53" x14ac:dyDescent="0.15">
      <c r="A686" s="9" t="s">
        <v>969</v>
      </c>
      <c r="B686" s="9" t="s">
        <v>1392</v>
      </c>
      <c r="C686" s="32" t="str">
        <f>"./images/thumbnail/"&amp;データ!B686&amp;".jpg"</f>
        <v>./images/thumbnail/1336.jpg</v>
      </c>
      <c r="D686" s="32" t="s">
        <v>1393</v>
      </c>
      <c r="E686" s="32" t="str">
        <f>"./images/thumbnail/"&amp;データ!B686&amp;".jpg"</f>
        <v>./images/thumbnail/1336.jpg</v>
      </c>
      <c r="F686" s="32" t="s">
        <v>1064</v>
      </c>
      <c r="G686" s="32" t="s">
        <v>1260</v>
      </c>
      <c r="H686" s="32" t="str">
        <f>データ!D686</f>
        <v>フレデリカ</v>
      </c>
      <c r="I686" s="32" t="s">
        <v>977</v>
      </c>
      <c r="J686" s="32" t="s">
        <v>1260</v>
      </c>
      <c r="K686" s="32" t="str">
        <f>データ!E686</f>
        <v>SSR</v>
      </c>
      <c r="L686" s="32" t="s">
        <v>977</v>
      </c>
      <c r="M686" s="32" t="s">
        <v>1260</v>
      </c>
      <c r="N686" s="32">
        <f>データ!F686</f>
        <v>13</v>
      </c>
      <c r="O686" s="32" t="s">
        <v>977</v>
      </c>
      <c r="P686" s="32" t="s">
        <v>1260</v>
      </c>
      <c r="Q686" s="32" t="str">
        <f>データ!G686</f>
        <v>打</v>
      </c>
      <c r="R686" s="32" t="s">
        <v>977</v>
      </c>
      <c r="S686" s="32" t="s">
        <v>1260</v>
      </c>
      <c r="T686" s="33">
        <f>データ!H686</f>
        <v>18389</v>
      </c>
      <c r="U686" s="34" t="s">
        <v>977</v>
      </c>
      <c r="V686" s="34" t="s">
        <v>1260</v>
      </c>
      <c r="W686" s="33">
        <f>データ!I686</f>
        <v>5818</v>
      </c>
      <c r="X686" s="34" t="s">
        <v>977</v>
      </c>
      <c r="Y686" s="34" t="s">
        <v>1260</v>
      </c>
      <c r="Z686" s="33">
        <f>データ!J686</f>
        <v>7544</v>
      </c>
      <c r="AA686" s="34" t="s">
        <v>977</v>
      </c>
      <c r="AB686" s="34" t="s">
        <v>1260</v>
      </c>
      <c r="AC686" s="33" t="str">
        <f>データ!K686</f>
        <v>A-</v>
      </c>
      <c r="AD686" s="32" t="s">
        <v>977</v>
      </c>
      <c r="AE686" s="34" t="s">
        <v>1260</v>
      </c>
      <c r="AF686" s="33">
        <f>データ!L686</f>
        <v>31751</v>
      </c>
      <c r="AG686" s="34" t="s">
        <v>977</v>
      </c>
      <c r="AH686" s="34" t="s">
        <v>2273</v>
      </c>
      <c r="AI686" s="33" t="str">
        <f>データ!M686</f>
        <v>昏睡の言霊／絶</v>
      </c>
      <c r="AJ686" s="9" t="s">
        <v>2274</v>
      </c>
      <c r="AK686" s="33" t="str">
        <f>データ!O686</f>
        <v>-</v>
      </c>
      <c r="AL686" s="35" t="s">
        <v>977</v>
      </c>
      <c r="AM686" s="34" t="s">
        <v>2276</v>
      </c>
      <c r="AN686" s="33" t="str">
        <f>データ!Q686</f>
        <v>リヴァイブ／真紫打</v>
      </c>
      <c r="AO686" s="9" t="s">
        <v>2277</v>
      </c>
      <c r="AP686" s="33" t="str">
        <f>データ!S686</f>
        <v>-</v>
      </c>
      <c r="AQ686" s="35" t="s">
        <v>977</v>
      </c>
      <c r="AR686" s="34" t="s">
        <v>1260</v>
      </c>
      <c r="AS686" s="33" t="str">
        <f>データ!U686</f>
        <v>-</v>
      </c>
      <c r="AT686" s="35" t="s">
        <v>977</v>
      </c>
      <c r="AU686" s="34" t="s">
        <v>1260</v>
      </c>
      <c r="AV686" s="33" t="str">
        <f>データ!W686</f>
        <v>-</v>
      </c>
      <c r="AW686" s="35" t="s">
        <v>977</v>
      </c>
      <c r="AX686" s="34" t="s">
        <v>1260</v>
      </c>
      <c r="AY686" s="33" t="str">
        <f>データ!X686</f>
        <v>常設</v>
      </c>
      <c r="AZ686" s="35" t="s">
        <v>977</v>
      </c>
      <c r="BA686" s="9" t="s">
        <v>972</v>
      </c>
    </row>
    <row r="687" spans="1:53" x14ac:dyDescent="0.15">
      <c r="A687" s="9" t="s">
        <v>969</v>
      </c>
      <c r="B687" s="9" t="s">
        <v>1392</v>
      </c>
      <c r="C687" s="32" t="str">
        <f>"./images/thumbnail/"&amp;データ!B687&amp;".jpg"</f>
        <v>./images/thumbnail/1334.jpg</v>
      </c>
      <c r="D687" s="32" t="s">
        <v>1393</v>
      </c>
      <c r="E687" s="32" t="str">
        <f>"./images/thumbnail/"&amp;データ!B687&amp;".jpg"</f>
        <v>./images/thumbnail/1334.jpg</v>
      </c>
      <c r="F687" s="32" t="s">
        <v>1064</v>
      </c>
      <c r="G687" s="32" t="s">
        <v>1260</v>
      </c>
      <c r="H687" s="32" t="str">
        <f>データ!D687</f>
        <v>フェリシアス</v>
      </c>
      <c r="I687" s="32" t="s">
        <v>977</v>
      </c>
      <c r="J687" s="32" t="s">
        <v>1260</v>
      </c>
      <c r="K687" s="32" t="str">
        <f>データ!E687</f>
        <v>SSR</v>
      </c>
      <c r="L687" s="32" t="s">
        <v>977</v>
      </c>
      <c r="M687" s="32" t="s">
        <v>1260</v>
      </c>
      <c r="N687" s="32">
        <f>データ!F687</f>
        <v>13</v>
      </c>
      <c r="O687" s="32" t="s">
        <v>977</v>
      </c>
      <c r="P687" s="32" t="s">
        <v>1260</v>
      </c>
      <c r="Q687" s="32" t="str">
        <f>データ!G687</f>
        <v>突</v>
      </c>
      <c r="R687" s="32" t="s">
        <v>977</v>
      </c>
      <c r="S687" s="32" t="s">
        <v>1260</v>
      </c>
      <c r="T687" s="33">
        <f>データ!H687</f>
        <v>17949</v>
      </c>
      <c r="U687" s="34" t="s">
        <v>977</v>
      </c>
      <c r="V687" s="34" t="s">
        <v>1260</v>
      </c>
      <c r="W687" s="33">
        <f>データ!I687</f>
        <v>5340</v>
      </c>
      <c r="X687" s="34" t="s">
        <v>977</v>
      </c>
      <c r="Y687" s="34" t="s">
        <v>1260</v>
      </c>
      <c r="Z687" s="33">
        <f>データ!J687</f>
        <v>5986</v>
      </c>
      <c r="AA687" s="34" t="s">
        <v>977</v>
      </c>
      <c r="AB687" s="34" t="s">
        <v>1260</v>
      </c>
      <c r="AC687" s="33" t="str">
        <f>データ!K687</f>
        <v>SS-</v>
      </c>
      <c r="AD687" s="32" t="s">
        <v>977</v>
      </c>
      <c r="AE687" s="34" t="s">
        <v>1260</v>
      </c>
      <c r="AF687" s="33">
        <f>データ!L687</f>
        <v>29275</v>
      </c>
      <c r="AG687" s="34" t="s">
        <v>977</v>
      </c>
      <c r="AH687" s="34" t="s">
        <v>2273</v>
      </c>
      <c r="AI687" s="33" t="str">
        <f>データ!M687</f>
        <v>蒼突の追撃／真</v>
      </c>
      <c r="AJ687" s="9" t="s">
        <v>2274</v>
      </c>
      <c r="AK687" s="33" t="str">
        <f>データ!O687</f>
        <v>-</v>
      </c>
      <c r="AL687" s="35" t="s">
        <v>977</v>
      </c>
      <c r="AM687" s="34" t="s">
        <v>2276</v>
      </c>
      <c r="AN687" s="33" t="str">
        <f>データ!Q687</f>
        <v>ランページ／真</v>
      </c>
      <c r="AO687" s="9" t="s">
        <v>2277</v>
      </c>
      <c r="AP687" s="33" t="str">
        <f>データ!S687</f>
        <v>-</v>
      </c>
      <c r="AQ687" s="35" t="s">
        <v>977</v>
      </c>
      <c r="AR687" s="34" t="s">
        <v>1260</v>
      </c>
      <c r="AS687" s="33" t="str">
        <f>データ!U687</f>
        <v>-</v>
      </c>
      <c r="AT687" s="35" t="s">
        <v>977</v>
      </c>
      <c r="AU687" s="34" t="s">
        <v>1260</v>
      </c>
      <c r="AV687" s="33" t="str">
        <f>データ!W687</f>
        <v>-</v>
      </c>
      <c r="AW687" s="35" t="s">
        <v>977</v>
      </c>
      <c r="AX687" s="34" t="s">
        <v>1260</v>
      </c>
      <c r="AY687" s="33" t="str">
        <f>データ!X687</f>
        <v>常設</v>
      </c>
      <c r="AZ687" s="35" t="s">
        <v>977</v>
      </c>
      <c r="BA687" s="9" t="s">
        <v>972</v>
      </c>
    </row>
    <row r="688" spans="1:53" x14ac:dyDescent="0.15">
      <c r="A688" s="9" t="s">
        <v>969</v>
      </c>
      <c r="B688" s="9" t="s">
        <v>1392</v>
      </c>
      <c r="C688" s="32" t="str">
        <f>"./images/thumbnail/"&amp;データ!B688&amp;".jpg"</f>
        <v>./images/thumbnail/1332.jpg</v>
      </c>
      <c r="D688" s="32" t="s">
        <v>1393</v>
      </c>
      <c r="E688" s="32" t="str">
        <f>"./images/thumbnail/"&amp;データ!B688&amp;".jpg"</f>
        <v>./images/thumbnail/1332.jpg</v>
      </c>
      <c r="F688" s="32" t="s">
        <v>1064</v>
      </c>
      <c r="G688" s="32" t="s">
        <v>1260</v>
      </c>
      <c r="H688" s="32" t="str">
        <f>データ!D688</f>
        <v>メビウス</v>
      </c>
      <c r="I688" s="32" t="s">
        <v>977</v>
      </c>
      <c r="J688" s="32" t="s">
        <v>1260</v>
      </c>
      <c r="K688" s="32" t="str">
        <f>データ!E688</f>
        <v>SSR</v>
      </c>
      <c r="L688" s="32" t="s">
        <v>977</v>
      </c>
      <c r="M688" s="32" t="s">
        <v>1260</v>
      </c>
      <c r="N688" s="32">
        <f>データ!F688</f>
        <v>13</v>
      </c>
      <c r="O688" s="32" t="s">
        <v>977</v>
      </c>
      <c r="P688" s="32" t="s">
        <v>1260</v>
      </c>
      <c r="Q688" s="32" t="str">
        <f>データ!G688</f>
        <v>斬</v>
      </c>
      <c r="R688" s="32" t="s">
        <v>977</v>
      </c>
      <c r="S688" s="32" t="s">
        <v>1260</v>
      </c>
      <c r="T688" s="33">
        <f>データ!H688</f>
        <v>16651</v>
      </c>
      <c r="U688" s="34" t="s">
        <v>977</v>
      </c>
      <c r="V688" s="34" t="s">
        <v>1260</v>
      </c>
      <c r="W688" s="33">
        <f>データ!I688</f>
        <v>7655</v>
      </c>
      <c r="X688" s="34" t="s">
        <v>977</v>
      </c>
      <c r="Y688" s="34" t="s">
        <v>1260</v>
      </c>
      <c r="Z688" s="33">
        <f>データ!J688</f>
        <v>5044</v>
      </c>
      <c r="AA688" s="34" t="s">
        <v>977</v>
      </c>
      <c r="AB688" s="34" t="s">
        <v>1260</v>
      </c>
      <c r="AC688" s="33" t="str">
        <f>データ!K688</f>
        <v>A+</v>
      </c>
      <c r="AD688" s="32" t="s">
        <v>977</v>
      </c>
      <c r="AE688" s="34" t="s">
        <v>1260</v>
      </c>
      <c r="AF688" s="33">
        <f>データ!L688</f>
        <v>29350</v>
      </c>
      <c r="AG688" s="34" t="s">
        <v>977</v>
      </c>
      <c r="AH688" s="34" t="s">
        <v>2273</v>
      </c>
      <c r="AI688" s="33" t="str">
        <f>データ!M688</f>
        <v>天焔幻の一閃／絶</v>
      </c>
      <c r="AJ688" s="9" t="s">
        <v>2274</v>
      </c>
      <c r="AK688" s="33" t="str">
        <f>データ!O688</f>
        <v>-</v>
      </c>
      <c r="AL688" s="35" t="s">
        <v>977</v>
      </c>
      <c r="AM688" s="34" t="s">
        <v>2276</v>
      </c>
      <c r="AN688" s="33" t="str">
        <f>データ!Q688</f>
        <v>シャドウ</v>
      </c>
      <c r="AO688" s="9" t="s">
        <v>2277</v>
      </c>
      <c r="AP688" s="33" t="str">
        <f>データ!S688</f>
        <v>-</v>
      </c>
      <c r="AQ688" s="35" t="s">
        <v>977</v>
      </c>
      <c r="AR688" s="34" t="s">
        <v>1260</v>
      </c>
      <c r="AS688" s="33" t="str">
        <f>データ!U688</f>
        <v>-</v>
      </c>
      <c r="AT688" s="35" t="s">
        <v>977</v>
      </c>
      <c r="AU688" s="34" t="s">
        <v>1260</v>
      </c>
      <c r="AV688" s="33" t="str">
        <f>データ!W688</f>
        <v>-</v>
      </c>
      <c r="AW688" s="35" t="s">
        <v>977</v>
      </c>
      <c r="AX688" s="34" t="s">
        <v>1260</v>
      </c>
      <c r="AY688" s="33" t="str">
        <f>データ!X688</f>
        <v>常設</v>
      </c>
      <c r="AZ688" s="35" t="s">
        <v>977</v>
      </c>
      <c r="BA688" s="9" t="s">
        <v>972</v>
      </c>
    </row>
    <row r="689" spans="1:53" x14ac:dyDescent="0.15">
      <c r="A689" s="9" t="s">
        <v>969</v>
      </c>
      <c r="B689" s="9" t="s">
        <v>1392</v>
      </c>
      <c r="C689" s="32" t="str">
        <f>"./images/thumbnail/"&amp;データ!B689&amp;".jpg"</f>
        <v>./images/thumbnail/1330.jpg</v>
      </c>
      <c r="D689" s="32" t="s">
        <v>1393</v>
      </c>
      <c r="E689" s="32" t="str">
        <f>"./images/thumbnail/"&amp;データ!B689&amp;".jpg"</f>
        <v>./images/thumbnail/1330.jpg</v>
      </c>
      <c r="F689" s="32" t="s">
        <v>1064</v>
      </c>
      <c r="G689" s="32" t="s">
        <v>1260</v>
      </c>
      <c r="H689" s="32" t="str">
        <f>データ!D689</f>
        <v>ゾエ</v>
      </c>
      <c r="I689" s="32" t="s">
        <v>977</v>
      </c>
      <c r="J689" s="32" t="s">
        <v>1260</v>
      </c>
      <c r="K689" s="32" t="str">
        <f>データ!E689</f>
        <v>SSR</v>
      </c>
      <c r="L689" s="32" t="s">
        <v>977</v>
      </c>
      <c r="M689" s="32" t="s">
        <v>1260</v>
      </c>
      <c r="N689" s="32">
        <f>データ!F689</f>
        <v>12</v>
      </c>
      <c r="O689" s="32" t="s">
        <v>977</v>
      </c>
      <c r="P689" s="32" t="s">
        <v>1260</v>
      </c>
      <c r="Q689" s="32" t="str">
        <f>データ!G689</f>
        <v>遠</v>
      </c>
      <c r="R689" s="32" t="s">
        <v>977</v>
      </c>
      <c r="S689" s="32" t="s">
        <v>1260</v>
      </c>
      <c r="T689" s="33">
        <f>データ!H689</f>
        <v>17183</v>
      </c>
      <c r="U689" s="34" t="s">
        <v>977</v>
      </c>
      <c r="V689" s="34" t="s">
        <v>1260</v>
      </c>
      <c r="W689" s="33">
        <f>データ!I689</f>
        <v>5997</v>
      </c>
      <c r="X689" s="34" t="s">
        <v>977</v>
      </c>
      <c r="Y689" s="34" t="s">
        <v>1260</v>
      </c>
      <c r="Z689" s="33">
        <f>データ!J689</f>
        <v>4100</v>
      </c>
      <c r="AA689" s="34" t="s">
        <v>977</v>
      </c>
      <c r="AB689" s="34" t="s">
        <v>1260</v>
      </c>
      <c r="AC689" s="33" t="str">
        <f>データ!K689</f>
        <v>S-</v>
      </c>
      <c r="AD689" s="32" t="s">
        <v>977</v>
      </c>
      <c r="AE689" s="34" t="s">
        <v>1260</v>
      </c>
      <c r="AF689" s="33">
        <f>データ!L689</f>
        <v>27280</v>
      </c>
      <c r="AG689" s="34" t="s">
        <v>977</v>
      </c>
      <c r="AH689" s="34" t="s">
        <v>2273</v>
      </c>
      <c r="AI689" s="33" t="str">
        <f>データ!M689</f>
        <v>暗闇の言霊／絶</v>
      </c>
      <c r="AJ689" s="9" t="s">
        <v>2274</v>
      </c>
      <c r="AK689" s="33" t="str">
        <f>データ!O689</f>
        <v>-</v>
      </c>
      <c r="AL689" s="35" t="s">
        <v>977</v>
      </c>
      <c r="AM689" s="34" t="s">
        <v>2276</v>
      </c>
      <c r="AN689" s="33" t="str">
        <f>データ!Q689</f>
        <v>プロヴォーク／真</v>
      </c>
      <c r="AO689" s="9" t="s">
        <v>2277</v>
      </c>
      <c r="AP689" s="33" t="str">
        <f>データ!S689</f>
        <v>-</v>
      </c>
      <c r="AQ689" s="35" t="s">
        <v>977</v>
      </c>
      <c r="AR689" s="34" t="s">
        <v>1260</v>
      </c>
      <c r="AS689" s="33" t="str">
        <f>データ!U689</f>
        <v>-</v>
      </c>
      <c r="AT689" s="35" t="s">
        <v>977</v>
      </c>
      <c r="AU689" s="34" t="s">
        <v>1260</v>
      </c>
      <c r="AV689" s="33" t="str">
        <f>データ!W689</f>
        <v>-</v>
      </c>
      <c r="AW689" s="35" t="s">
        <v>977</v>
      </c>
      <c r="AX689" s="34" t="s">
        <v>1260</v>
      </c>
      <c r="AY689" s="33" t="str">
        <f>データ!X689</f>
        <v>誓いイベ</v>
      </c>
      <c r="AZ689" s="35" t="s">
        <v>977</v>
      </c>
      <c r="BA689" s="9" t="s">
        <v>972</v>
      </c>
    </row>
    <row r="690" spans="1:53" x14ac:dyDescent="0.15">
      <c r="A690" s="9" t="s">
        <v>969</v>
      </c>
      <c r="B690" s="9" t="s">
        <v>1392</v>
      </c>
      <c r="C690" s="32" t="str">
        <f>"./images/thumbnail/"&amp;データ!B690&amp;".jpg"</f>
        <v>./images/thumbnail/1329.jpg</v>
      </c>
      <c r="D690" s="32" t="s">
        <v>1393</v>
      </c>
      <c r="E690" s="32" t="str">
        <f>"./images/thumbnail/"&amp;データ!B690&amp;".jpg"</f>
        <v>./images/thumbnail/1329.jpg</v>
      </c>
      <c r="F690" s="32" t="s">
        <v>1064</v>
      </c>
      <c r="G690" s="32" t="s">
        <v>1260</v>
      </c>
      <c r="H690" s="32" t="str">
        <f>データ!D690</f>
        <v>ユリーカ</v>
      </c>
      <c r="I690" s="32" t="s">
        <v>977</v>
      </c>
      <c r="J690" s="32" t="s">
        <v>1260</v>
      </c>
      <c r="K690" s="32" t="str">
        <f>データ!E690</f>
        <v>SSR</v>
      </c>
      <c r="L690" s="32" t="s">
        <v>977</v>
      </c>
      <c r="M690" s="32" t="s">
        <v>1260</v>
      </c>
      <c r="N690" s="32">
        <f>データ!F690</f>
        <v>13</v>
      </c>
      <c r="O690" s="32" t="s">
        <v>977</v>
      </c>
      <c r="P690" s="32" t="s">
        <v>1260</v>
      </c>
      <c r="Q690" s="32" t="str">
        <f>データ!G690</f>
        <v>遠</v>
      </c>
      <c r="R690" s="32" t="s">
        <v>977</v>
      </c>
      <c r="S690" s="32" t="s">
        <v>1260</v>
      </c>
      <c r="T690" s="33">
        <f>データ!H690</f>
        <v>16166</v>
      </c>
      <c r="U690" s="34" t="s">
        <v>977</v>
      </c>
      <c r="V690" s="34" t="s">
        <v>1260</v>
      </c>
      <c r="W690" s="33">
        <f>データ!I690</f>
        <v>6480</v>
      </c>
      <c r="X690" s="34" t="s">
        <v>977</v>
      </c>
      <c r="Y690" s="34" t="s">
        <v>1260</v>
      </c>
      <c r="Z690" s="33">
        <f>データ!J690</f>
        <v>5036</v>
      </c>
      <c r="AA690" s="34" t="s">
        <v>977</v>
      </c>
      <c r="AB690" s="34" t="s">
        <v>1260</v>
      </c>
      <c r="AC690" s="33" t="str">
        <f>データ!K690</f>
        <v>S-</v>
      </c>
      <c r="AD690" s="32" t="s">
        <v>977</v>
      </c>
      <c r="AE690" s="34" t="s">
        <v>1260</v>
      </c>
      <c r="AF690" s="33">
        <f>データ!L690</f>
        <v>27682</v>
      </c>
      <c r="AG690" s="34" t="s">
        <v>977</v>
      </c>
      <c r="AH690" s="34" t="s">
        <v>2273</v>
      </c>
      <c r="AI690" s="33" t="str">
        <f>データ!M690</f>
        <v>癒やしの光／絶</v>
      </c>
      <c r="AJ690" s="9" t="s">
        <v>2274</v>
      </c>
      <c r="AK690" s="33" t="str">
        <f>データ!O690</f>
        <v>-</v>
      </c>
      <c r="AL690" s="35" t="s">
        <v>977</v>
      </c>
      <c r="AM690" s="34" t="s">
        <v>2276</v>
      </c>
      <c r="AN690" s="33" t="str">
        <f>データ!Q690</f>
        <v>エース／真</v>
      </c>
      <c r="AO690" s="9" t="s">
        <v>2277</v>
      </c>
      <c r="AP690" s="33" t="str">
        <f>データ!S690</f>
        <v>-</v>
      </c>
      <c r="AQ690" s="35" t="s">
        <v>977</v>
      </c>
      <c r="AR690" s="34" t="s">
        <v>1260</v>
      </c>
      <c r="AS690" s="33" t="str">
        <f>データ!U690</f>
        <v>-</v>
      </c>
      <c r="AT690" s="35" t="s">
        <v>977</v>
      </c>
      <c r="AU690" s="34" t="s">
        <v>1260</v>
      </c>
      <c r="AV690" s="33" t="str">
        <f>データ!W690</f>
        <v>-</v>
      </c>
      <c r="AW690" s="35" t="s">
        <v>977</v>
      </c>
      <c r="AX690" s="34" t="s">
        <v>1260</v>
      </c>
      <c r="AY690" s="33" t="str">
        <f>データ!X690</f>
        <v>常設</v>
      </c>
      <c r="AZ690" s="35" t="s">
        <v>977</v>
      </c>
      <c r="BA690" s="9" t="s">
        <v>972</v>
      </c>
    </row>
    <row r="691" spans="1:53" x14ac:dyDescent="0.15">
      <c r="A691" s="9" t="s">
        <v>969</v>
      </c>
      <c r="B691" s="9" t="s">
        <v>1392</v>
      </c>
      <c r="C691" s="32" t="str">
        <f>"./images/thumbnail/"&amp;データ!B691&amp;".jpg"</f>
        <v>./images/thumbnail/1327.jpg</v>
      </c>
      <c r="D691" s="32" t="s">
        <v>1393</v>
      </c>
      <c r="E691" s="32" t="str">
        <f>"./images/thumbnail/"&amp;データ!B691&amp;".jpg"</f>
        <v>./images/thumbnail/1327.jpg</v>
      </c>
      <c r="F691" s="32" t="s">
        <v>1064</v>
      </c>
      <c r="G691" s="32" t="s">
        <v>1260</v>
      </c>
      <c r="H691" s="32" t="str">
        <f>データ!D691</f>
        <v>ロジェ</v>
      </c>
      <c r="I691" s="32" t="s">
        <v>977</v>
      </c>
      <c r="J691" s="32" t="s">
        <v>1260</v>
      </c>
      <c r="K691" s="32" t="str">
        <f>データ!E691</f>
        <v>SSR</v>
      </c>
      <c r="L691" s="32" t="s">
        <v>977</v>
      </c>
      <c r="M691" s="32" t="s">
        <v>1260</v>
      </c>
      <c r="N691" s="32">
        <f>データ!F691</f>
        <v>13</v>
      </c>
      <c r="O691" s="32" t="s">
        <v>977</v>
      </c>
      <c r="P691" s="32" t="s">
        <v>1260</v>
      </c>
      <c r="Q691" s="32" t="str">
        <f>データ!G691</f>
        <v>打</v>
      </c>
      <c r="R691" s="32" t="s">
        <v>977</v>
      </c>
      <c r="S691" s="32" t="s">
        <v>1260</v>
      </c>
      <c r="T691" s="33">
        <f>データ!H691</f>
        <v>21014</v>
      </c>
      <c r="U691" s="34" t="s">
        <v>977</v>
      </c>
      <c r="V691" s="34" t="s">
        <v>1260</v>
      </c>
      <c r="W691" s="33">
        <f>データ!I691</f>
        <v>5849</v>
      </c>
      <c r="X691" s="34" t="s">
        <v>977</v>
      </c>
      <c r="Y691" s="34" t="s">
        <v>1260</v>
      </c>
      <c r="Z691" s="33">
        <f>データ!J691</f>
        <v>6535</v>
      </c>
      <c r="AA691" s="34" t="s">
        <v>977</v>
      </c>
      <c r="AB691" s="34" t="s">
        <v>1260</v>
      </c>
      <c r="AC691" s="33" t="str">
        <f>データ!K691</f>
        <v>A-</v>
      </c>
      <c r="AD691" s="32" t="s">
        <v>977</v>
      </c>
      <c r="AE691" s="34" t="s">
        <v>1260</v>
      </c>
      <c r="AF691" s="33">
        <f>データ!L691</f>
        <v>33398</v>
      </c>
      <c r="AG691" s="34" t="s">
        <v>977</v>
      </c>
      <c r="AH691" s="34" t="s">
        <v>2273</v>
      </c>
      <c r="AI691" s="33" t="str">
        <f>データ!M691</f>
        <v>天幻光の交叉線／絶</v>
      </c>
      <c r="AJ691" s="9" t="s">
        <v>2274</v>
      </c>
      <c r="AK691" s="33" t="str">
        <f>データ!O691</f>
        <v>-</v>
      </c>
      <c r="AL691" s="35" t="s">
        <v>977</v>
      </c>
      <c r="AM691" s="34" t="s">
        <v>2276</v>
      </c>
      <c r="AN691" s="33" t="str">
        <f>データ!Q691</f>
        <v>ポイントライズ／真</v>
      </c>
      <c r="AO691" s="9" t="s">
        <v>2277</v>
      </c>
      <c r="AP691" s="33" t="str">
        <f>データ!S691</f>
        <v>-</v>
      </c>
      <c r="AQ691" s="35" t="s">
        <v>977</v>
      </c>
      <c r="AR691" s="34" t="s">
        <v>1260</v>
      </c>
      <c r="AS691" s="33" t="str">
        <f>データ!U691</f>
        <v>-</v>
      </c>
      <c r="AT691" s="35" t="s">
        <v>977</v>
      </c>
      <c r="AU691" s="34" t="s">
        <v>1260</v>
      </c>
      <c r="AV691" s="33" t="str">
        <f>データ!W691</f>
        <v>-</v>
      </c>
      <c r="AW691" s="35" t="s">
        <v>977</v>
      </c>
      <c r="AX691" s="34" t="s">
        <v>1260</v>
      </c>
      <c r="AY691" s="33" t="str">
        <f>データ!X691</f>
        <v>常設</v>
      </c>
      <c r="AZ691" s="35" t="s">
        <v>977</v>
      </c>
      <c r="BA691" s="9" t="s">
        <v>972</v>
      </c>
    </row>
    <row r="692" spans="1:53" x14ac:dyDescent="0.15">
      <c r="A692" s="9" t="s">
        <v>969</v>
      </c>
      <c r="B692" s="9" t="s">
        <v>1392</v>
      </c>
      <c r="C692" s="32" t="str">
        <f>"./images/thumbnail/"&amp;データ!B692&amp;".jpg"</f>
        <v>./images/thumbnail/1325.jpg</v>
      </c>
      <c r="D692" s="32" t="s">
        <v>1393</v>
      </c>
      <c r="E692" s="32" t="str">
        <f>"./images/thumbnail/"&amp;データ!B692&amp;".jpg"</f>
        <v>./images/thumbnail/1325.jpg</v>
      </c>
      <c r="F692" s="32" t="s">
        <v>1064</v>
      </c>
      <c r="G692" s="32" t="s">
        <v>1260</v>
      </c>
      <c r="H692" s="32" t="str">
        <f>データ!D692</f>
        <v>グレアム</v>
      </c>
      <c r="I692" s="32" t="s">
        <v>977</v>
      </c>
      <c r="J692" s="32" t="s">
        <v>1260</v>
      </c>
      <c r="K692" s="32" t="str">
        <f>データ!E692</f>
        <v>SSR</v>
      </c>
      <c r="L692" s="32" t="s">
        <v>977</v>
      </c>
      <c r="M692" s="32" t="s">
        <v>1260</v>
      </c>
      <c r="N692" s="32">
        <f>データ!F692</f>
        <v>13</v>
      </c>
      <c r="O692" s="32" t="s">
        <v>977</v>
      </c>
      <c r="P692" s="32" t="s">
        <v>1260</v>
      </c>
      <c r="Q692" s="32" t="str">
        <f>データ!G692</f>
        <v>突</v>
      </c>
      <c r="R692" s="32" t="s">
        <v>977</v>
      </c>
      <c r="S692" s="32" t="s">
        <v>1260</v>
      </c>
      <c r="T692" s="33">
        <f>データ!H692</f>
        <v>17270</v>
      </c>
      <c r="U692" s="34" t="s">
        <v>977</v>
      </c>
      <c r="V692" s="34" t="s">
        <v>1260</v>
      </c>
      <c r="W692" s="33">
        <f>データ!I692</f>
        <v>5140</v>
      </c>
      <c r="X692" s="34" t="s">
        <v>977</v>
      </c>
      <c r="Y692" s="34" t="s">
        <v>1260</v>
      </c>
      <c r="Z692" s="33">
        <f>データ!J692</f>
        <v>6551</v>
      </c>
      <c r="AA692" s="34" t="s">
        <v>977</v>
      </c>
      <c r="AB692" s="34" t="s">
        <v>1260</v>
      </c>
      <c r="AC692" s="33" t="str">
        <f>データ!K692</f>
        <v>SS-</v>
      </c>
      <c r="AD692" s="32" t="s">
        <v>977</v>
      </c>
      <c r="AE692" s="34" t="s">
        <v>1260</v>
      </c>
      <c r="AF692" s="33">
        <f>データ!L692</f>
        <v>28961</v>
      </c>
      <c r="AG692" s="34" t="s">
        <v>977</v>
      </c>
      <c r="AH692" s="34" t="s">
        <v>2273</v>
      </c>
      <c r="AI692" s="33" t="str">
        <f>データ!M692</f>
        <v>天幻神の四連撃／真</v>
      </c>
      <c r="AJ692" s="9" t="s">
        <v>2274</v>
      </c>
      <c r="AK692" s="33" t="str">
        <f>データ!O692</f>
        <v>-</v>
      </c>
      <c r="AL692" s="35" t="s">
        <v>977</v>
      </c>
      <c r="AM692" s="34" t="s">
        <v>2276</v>
      </c>
      <c r="AN692" s="33" t="str">
        <f>データ!Q692</f>
        <v>リヴァイブ／真蒼突</v>
      </c>
      <c r="AO692" s="9" t="s">
        <v>2277</v>
      </c>
      <c r="AP692" s="33" t="str">
        <f>データ!S692</f>
        <v>-</v>
      </c>
      <c r="AQ692" s="35" t="s">
        <v>977</v>
      </c>
      <c r="AR692" s="34" t="s">
        <v>1260</v>
      </c>
      <c r="AS692" s="33" t="str">
        <f>データ!U692</f>
        <v>-</v>
      </c>
      <c r="AT692" s="35" t="s">
        <v>977</v>
      </c>
      <c r="AU692" s="34" t="s">
        <v>1260</v>
      </c>
      <c r="AV692" s="33" t="str">
        <f>データ!W692</f>
        <v>-</v>
      </c>
      <c r="AW692" s="35" t="s">
        <v>977</v>
      </c>
      <c r="AX692" s="34" t="s">
        <v>1260</v>
      </c>
      <c r="AY692" s="33" t="str">
        <f>データ!X692</f>
        <v>常設</v>
      </c>
      <c r="AZ692" s="35" t="s">
        <v>977</v>
      </c>
      <c r="BA692" s="9" t="s">
        <v>972</v>
      </c>
    </row>
    <row r="693" spans="1:53" x14ac:dyDescent="0.15">
      <c r="A693" s="9" t="s">
        <v>969</v>
      </c>
      <c r="B693" s="9" t="s">
        <v>1392</v>
      </c>
      <c r="C693" s="32" t="str">
        <f>"./images/thumbnail/"&amp;データ!B693&amp;".jpg"</f>
        <v>./images/thumbnail/1323.jpg</v>
      </c>
      <c r="D693" s="32" t="s">
        <v>1393</v>
      </c>
      <c r="E693" s="32" t="str">
        <f>"./images/thumbnail/"&amp;データ!B693&amp;".jpg"</f>
        <v>./images/thumbnail/1323.jpg</v>
      </c>
      <c r="F693" s="32" t="s">
        <v>1064</v>
      </c>
      <c r="G693" s="32" t="s">
        <v>1260</v>
      </c>
      <c r="H693" s="32" t="str">
        <f>データ!D693</f>
        <v>ベアトリス</v>
      </c>
      <c r="I693" s="32" t="s">
        <v>977</v>
      </c>
      <c r="J693" s="32" t="s">
        <v>1260</v>
      </c>
      <c r="K693" s="32" t="str">
        <f>データ!E693</f>
        <v>SSR</v>
      </c>
      <c r="L693" s="32" t="s">
        <v>977</v>
      </c>
      <c r="M693" s="32" t="s">
        <v>1260</v>
      </c>
      <c r="N693" s="32">
        <f>データ!F693</f>
        <v>13</v>
      </c>
      <c r="O693" s="32" t="s">
        <v>977</v>
      </c>
      <c r="P693" s="32" t="s">
        <v>1260</v>
      </c>
      <c r="Q693" s="32" t="str">
        <f>データ!G693</f>
        <v>斬</v>
      </c>
      <c r="R693" s="32" t="s">
        <v>977</v>
      </c>
      <c r="S693" s="32" t="s">
        <v>1260</v>
      </c>
      <c r="T693" s="33">
        <f>データ!H693</f>
        <v>17249</v>
      </c>
      <c r="U693" s="34" t="s">
        <v>977</v>
      </c>
      <c r="V693" s="34" t="s">
        <v>1260</v>
      </c>
      <c r="W693" s="33">
        <f>データ!I693</f>
        <v>6904</v>
      </c>
      <c r="X693" s="34" t="s">
        <v>977</v>
      </c>
      <c r="Y693" s="34" t="s">
        <v>1260</v>
      </c>
      <c r="Z693" s="33">
        <f>データ!J693</f>
        <v>5336</v>
      </c>
      <c r="AA693" s="34" t="s">
        <v>977</v>
      </c>
      <c r="AB693" s="34" t="s">
        <v>1260</v>
      </c>
      <c r="AC693" s="33" t="str">
        <f>データ!K693</f>
        <v>A+</v>
      </c>
      <c r="AD693" s="32" t="s">
        <v>977</v>
      </c>
      <c r="AE693" s="34" t="s">
        <v>1260</v>
      </c>
      <c r="AF693" s="33">
        <f>データ!L693</f>
        <v>29489</v>
      </c>
      <c r="AG693" s="34" t="s">
        <v>977</v>
      </c>
      <c r="AH693" s="34" t="s">
        <v>2273</v>
      </c>
      <c r="AI693" s="33" t="str">
        <f>データ!M693</f>
        <v>強奪者の雷／絶</v>
      </c>
      <c r="AJ693" s="9" t="s">
        <v>2274</v>
      </c>
      <c r="AK693" s="33" t="str">
        <f>データ!O693</f>
        <v>-</v>
      </c>
      <c r="AL693" s="35" t="s">
        <v>977</v>
      </c>
      <c r="AM693" s="34" t="s">
        <v>2276</v>
      </c>
      <c r="AN693" s="33" t="str">
        <f>データ!Q693</f>
        <v>ジャガーノート／真</v>
      </c>
      <c r="AO693" s="9" t="s">
        <v>2277</v>
      </c>
      <c r="AP693" s="33" t="str">
        <f>データ!S693</f>
        <v>-</v>
      </c>
      <c r="AQ693" s="35" t="s">
        <v>977</v>
      </c>
      <c r="AR693" s="34" t="s">
        <v>1260</v>
      </c>
      <c r="AS693" s="33" t="str">
        <f>データ!U693</f>
        <v>-</v>
      </c>
      <c r="AT693" s="35" t="s">
        <v>977</v>
      </c>
      <c r="AU693" s="34" t="s">
        <v>1260</v>
      </c>
      <c r="AV693" s="33" t="str">
        <f>データ!W693</f>
        <v>-</v>
      </c>
      <c r="AW693" s="35" t="s">
        <v>977</v>
      </c>
      <c r="AX693" s="34" t="s">
        <v>1260</v>
      </c>
      <c r="AY693" s="33" t="str">
        <f>データ!X693</f>
        <v>常設</v>
      </c>
      <c r="AZ693" s="35" t="s">
        <v>977</v>
      </c>
      <c r="BA693" s="9" t="s">
        <v>972</v>
      </c>
    </row>
    <row r="694" spans="1:53" x14ac:dyDescent="0.15">
      <c r="A694" s="9" t="s">
        <v>969</v>
      </c>
      <c r="B694" s="9" t="s">
        <v>1392</v>
      </c>
      <c r="C694" s="32" t="str">
        <f>"./images/thumbnail/"&amp;データ!B694&amp;".jpg"</f>
        <v>./images/thumbnail/1321.jpg</v>
      </c>
      <c r="D694" s="32" t="s">
        <v>1393</v>
      </c>
      <c r="E694" s="32" t="str">
        <f>"./images/thumbnail/"&amp;データ!B694&amp;".jpg"</f>
        <v>./images/thumbnail/1321.jpg</v>
      </c>
      <c r="F694" s="32" t="s">
        <v>1064</v>
      </c>
      <c r="G694" s="32" t="s">
        <v>1260</v>
      </c>
      <c r="H694" s="32" t="str">
        <f>データ!D694</f>
        <v>アデリーナ</v>
      </c>
      <c r="I694" s="32" t="s">
        <v>977</v>
      </c>
      <c r="J694" s="32" t="s">
        <v>1260</v>
      </c>
      <c r="K694" s="32" t="str">
        <f>データ!E694</f>
        <v>SSR</v>
      </c>
      <c r="L694" s="32" t="s">
        <v>977</v>
      </c>
      <c r="M694" s="32" t="s">
        <v>1260</v>
      </c>
      <c r="N694" s="32">
        <f>データ!F694</f>
        <v>13</v>
      </c>
      <c r="O694" s="32" t="s">
        <v>977</v>
      </c>
      <c r="P694" s="32" t="s">
        <v>1260</v>
      </c>
      <c r="Q694" s="32" t="str">
        <f>データ!G694</f>
        <v>遠</v>
      </c>
      <c r="R694" s="32" t="s">
        <v>977</v>
      </c>
      <c r="S694" s="32" t="s">
        <v>1260</v>
      </c>
      <c r="T694" s="33">
        <f>データ!H694</f>
        <v>16695</v>
      </c>
      <c r="U694" s="34" t="s">
        <v>977</v>
      </c>
      <c r="V694" s="34" t="s">
        <v>1260</v>
      </c>
      <c r="W694" s="33">
        <f>データ!I694</f>
        <v>6165</v>
      </c>
      <c r="X694" s="34" t="s">
        <v>977</v>
      </c>
      <c r="Y694" s="34" t="s">
        <v>1260</v>
      </c>
      <c r="Z694" s="33">
        <f>データ!J694</f>
        <v>4577</v>
      </c>
      <c r="AA694" s="34" t="s">
        <v>977</v>
      </c>
      <c r="AB694" s="34" t="s">
        <v>1260</v>
      </c>
      <c r="AC694" s="33" t="str">
        <f>データ!K694</f>
        <v>SS-</v>
      </c>
      <c r="AD694" s="32" t="s">
        <v>977</v>
      </c>
      <c r="AE694" s="34" t="s">
        <v>1260</v>
      </c>
      <c r="AF694" s="33">
        <f>データ!L694</f>
        <v>27437</v>
      </c>
      <c r="AG694" s="34" t="s">
        <v>977</v>
      </c>
      <c r="AH694" s="34" t="s">
        <v>2273</v>
      </c>
      <c r="AI694" s="33" t="str">
        <f>データ!M694</f>
        <v>天幻射の五連撃</v>
      </c>
      <c r="AJ694" s="9" t="s">
        <v>2274</v>
      </c>
      <c r="AK694" s="33" t="str">
        <f>データ!O694</f>
        <v>-</v>
      </c>
      <c r="AL694" s="35" t="s">
        <v>977</v>
      </c>
      <c r="AM694" s="34" t="s">
        <v>2276</v>
      </c>
      <c r="AN694" s="33" t="str">
        <f>データ!Q694</f>
        <v>アサルト</v>
      </c>
      <c r="AO694" s="9" t="s">
        <v>2277</v>
      </c>
      <c r="AP694" s="33" t="str">
        <f>データ!S694</f>
        <v>-</v>
      </c>
      <c r="AQ694" s="35" t="s">
        <v>977</v>
      </c>
      <c r="AR694" s="34" t="s">
        <v>1260</v>
      </c>
      <c r="AS694" s="33" t="str">
        <f>データ!U694</f>
        <v>-</v>
      </c>
      <c r="AT694" s="35" t="s">
        <v>977</v>
      </c>
      <c r="AU694" s="34" t="s">
        <v>1260</v>
      </c>
      <c r="AV694" s="33" t="str">
        <f>データ!W694</f>
        <v>-</v>
      </c>
      <c r="AW694" s="35" t="s">
        <v>977</v>
      </c>
      <c r="AX694" s="34" t="s">
        <v>1260</v>
      </c>
      <c r="AY694" s="33" t="str">
        <f>データ!X694</f>
        <v>グラン</v>
      </c>
      <c r="AZ694" s="35" t="s">
        <v>977</v>
      </c>
      <c r="BA694" s="9" t="s">
        <v>972</v>
      </c>
    </row>
    <row r="695" spans="1:53" x14ac:dyDescent="0.15">
      <c r="A695" s="9" t="s">
        <v>969</v>
      </c>
      <c r="B695" s="9" t="s">
        <v>1392</v>
      </c>
      <c r="C695" s="32" t="str">
        <f>"./images/thumbnail/"&amp;データ!B695&amp;".jpg"</f>
        <v>./images/thumbnail/1320.jpg</v>
      </c>
      <c r="D695" s="32" t="s">
        <v>1393</v>
      </c>
      <c r="E695" s="32" t="str">
        <f>"./images/thumbnail/"&amp;データ!B695&amp;".jpg"</f>
        <v>./images/thumbnail/1320.jpg</v>
      </c>
      <c r="F695" s="32" t="s">
        <v>1064</v>
      </c>
      <c r="G695" s="32" t="s">
        <v>1260</v>
      </c>
      <c r="H695" s="32" t="str">
        <f>データ!D695</f>
        <v>マリエル</v>
      </c>
      <c r="I695" s="32" t="s">
        <v>977</v>
      </c>
      <c r="J695" s="32" t="s">
        <v>1260</v>
      </c>
      <c r="K695" s="32" t="str">
        <f>データ!E695</f>
        <v>UR</v>
      </c>
      <c r="L695" s="32" t="s">
        <v>977</v>
      </c>
      <c r="M695" s="32" t="s">
        <v>1260</v>
      </c>
      <c r="N695" s="32">
        <f>データ!F695</f>
        <v>14</v>
      </c>
      <c r="O695" s="32" t="s">
        <v>977</v>
      </c>
      <c r="P695" s="32" t="s">
        <v>1260</v>
      </c>
      <c r="Q695" s="32" t="str">
        <f>データ!G695</f>
        <v>斬</v>
      </c>
      <c r="R695" s="32" t="s">
        <v>977</v>
      </c>
      <c r="S695" s="32" t="s">
        <v>1260</v>
      </c>
      <c r="T695" s="33">
        <f>データ!H695</f>
        <v>17550</v>
      </c>
      <c r="U695" s="34" t="s">
        <v>977</v>
      </c>
      <c r="V695" s="34" t="s">
        <v>1260</v>
      </c>
      <c r="W695" s="33">
        <f>データ!I695</f>
        <v>8070</v>
      </c>
      <c r="X695" s="34" t="s">
        <v>977</v>
      </c>
      <c r="Y695" s="34" t="s">
        <v>1260</v>
      </c>
      <c r="Z695" s="33">
        <f>データ!J695</f>
        <v>6226</v>
      </c>
      <c r="AA695" s="34" t="s">
        <v>977</v>
      </c>
      <c r="AB695" s="34" t="s">
        <v>1260</v>
      </c>
      <c r="AC695" s="33" t="str">
        <f>データ!K695</f>
        <v>S</v>
      </c>
      <c r="AD695" s="32" t="s">
        <v>977</v>
      </c>
      <c r="AE695" s="34" t="s">
        <v>1260</v>
      </c>
      <c r="AF695" s="33">
        <f>データ!L695</f>
        <v>31846</v>
      </c>
      <c r="AG695" s="34" t="s">
        <v>977</v>
      </c>
      <c r="AH695" s="34" t="s">
        <v>2273</v>
      </c>
      <c r="AI695" s="33" t="str">
        <f>データ!M695</f>
        <v>魔幻の閃光／煌</v>
      </c>
      <c r="AJ695" s="9" t="s">
        <v>2274</v>
      </c>
      <c r="AK695" s="33" t="str">
        <f>データ!O695</f>
        <v>-</v>
      </c>
      <c r="AL695" s="35" t="s">
        <v>977</v>
      </c>
      <c r="AM695" s="34" t="s">
        <v>2276</v>
      </c>
      <c r="AN695" s="33" t="str">
        <f>データ!Q695</f>
        <v>エース／絶</v>
      </c>
      <c r="AO695" s="9" t="s">
        <v>2277</v>
      </c>
      <c r="AP695" s="33" t="str">
        <f>データ!S695</f>
        <v>-</v>
      </c>
      <c r="AQ695" s="35" t="s">
        <v>977</v>
      </c>
      <c r="AR695" s="34" t="s">
        <v>1260</v>
      </c>
      <c r="AS695" s="33" t="str">
        <f>データ!U695</f>
        <v>-</v>
      </c>
      <c r="AT695" s="35" t="s">
        <v>977</v>
      </c>
      <c r="AU695" s="34" t="s">
        <v>1260</v>
      </c>
      <c r="AV695" s="33" t="str">
        <f>データ!W695</f>
        <v>-</v>
      </c>
      <c r="AW695" s="35" t="s">
        <v>977</v>
      </c>
      <c r="AX695" s="34" t="s">
        <v>1260</v>
      </c>
      <c r="AY695" s="33" t="str">
        <f>データ!X695</f>
        <v>第4回統一報酬</v>
      </c>
      <c r="AZ695" s="35" t="s">
        <v>977</v>
      </c>
      <c r="BA695" s="9" t="s">
        <v>972</v>
      </c>
    </row>
    <row r="696" spans="1:53" x14ac:dyDescent="0.15">
      <c r="A696" s="9" t="s">
        <v>969</v>
      </c>
      <c r="B696" s="9" t="s">
        <v>1392</v>
      </c>
      <c r="C696" s="32" t="str">
        <f>"./images/thumbnail/"&amp;データ!B696&amp;".jpg"</f>
        <v>./images/thumbnail/1319.jpg</v>
      </c>
      <c r="D696" s="32" t="s">
        <v>1393</v>
      </c>
      <c r="E696" s="32" t="str">
        <f>"./images/thumbnail/"&amp;データ!B696&amp;".jpg"</f>
        <v>./images/thumbnail/1319.jpg</v>
      </c>
      <c r="F696" s="32" t="s">
        <v>1064</v>
      </c>
      <c r="G696" s="32" t="s">
        <v>1260</v>
      </c>
      <c r="H696" s="32" t="str">
        <f>データ!D696</f>
        <v>マリエル</v>
      </c>
      <c r="I696" s="32" t="s">
        <v>977</v>
      </c>
      <c r="J696" s="32" t="s">
        <v>1260</v>
      </c>
      <c r="K696" s="32" t="str">
        <f>データ!E696</f>
        <v>SSR</v>
      </c>
      <c r="L696" s="32" t="s">
        <v>977</v>
      </c>
      <c r="M696" s="32" t="s">
        <v>1260</v>
      </c>
      <c r="N696" s="32">
        <f>データ!F696</f>
        <v>13</v>
      </c>
      <c r="O696" s="32" t="s">
        <v>977</v>
      </c>
      <c r="P696" s="32" t="s">
        <v>1260</v>
      </c>
      <c r="Q696" s="32" t="str">
        <f>データ!G696</f>
        <v>斬</v>
      </c>
      <c r="R696" s="32" t="s">
        <v>977</v>
      </c>
      <c r="S696" s="32" t="s">
        <v>1260</v>
      </c>
      <c r="T696" s="33">
        <f>データ!H696</f>
        <v>16068</v>
      </c>
      <c r="U696" s="34" t="s">
        <v>977</v>
      </c>
      <c r="V696" s="34" t="s">
        <v>1260</v>
      </c>
      <c r="W696" s="33">
        <f>データ!I696</f>
        <v>7389</v>
      </c>
      <c r="X696" s="34" t="s">
        <v>977</v>
      </c>
      <c r="Y696" s="34" t="s">
        <v>1260</v>
      </c>
      <c r="Z696" s="33">
        <f>データ!J696</f>
        <v>5242</v>
      </c>
      <c r="AA696" s="34" t="s">
        <v>977</v>
      </c>
      <c r="AB696" s="34" t="s">
        <v>1260</v>
      </c>
      <c r="AC696" s="33" t="str">
        <f>データ!K696</f>
        <v>A+</v>
      </c>
      <c r="AD696" s="32" t="s">
        <v>977</v>
      </c>
      <c r="AE696" s="34" t="s">
        <v>1260</v>
      </c>
      <c r="AF696" s="33">
        <f>データ!L696</f>
        <v>28699</v>
      </c>
      <c r="AG696" s="34" t="s">
        <v>977</v>
      </c>
      <c r="AH696" s="34" t="s">
        <v>2273</v>
      </c>
      <c r="AI696" s="33" t="str">
        <f>データ!M696</f>
        <v>魔幻の閃光／絶</v>
      </c>
      <c r="AJ696" s="9" t="s">
        <v>2274</v>
      </c>
      <c r="AK696" s="33" t="str">
        <f>データ!O696</f>
        <v>-</v>
      </c>
      <c r="AL696" s="35" t="s">
        <v>977</v>
      </c>
      <c r="AM696" s="34" t="s">
        <v>2276</v>
      </c>
      <c r="AN696" s="33" t="str">
        <f>データ!Q696</f>
        <v>エース／真</v>
      </c>
      <c r="AO696" s="9" t="s">
        <v>2277</v>
      </c>
      <c r="AP696" s="33" t="str">
        <f>データ!S696</f>
        <v>-</v>
      </c>
      <c r="AQ696" s="35" t="s">
        <v>977</v>
      </c>
      <c r="AR696" s="34" t="s">
        <v>1260</v>
      </c>
      <c r="AS696" s="33" t="str">
        <f>データ!U696</f>
        <v>-</v>
      </c>
      <c r="AT696" s="35" t="s">
        <v>977</v>
      </c>
      <c r="AU696" s="34" t="s">
        <v>1260</v>
      </c>
      <c r="AV696" s="33" t="str">
        <f>データ!W696</f>
        <v>-</v>
      </c>
      <c r="AW696" s="35" t="s">
        <v>977</v>
      </c>
      <c r="AX696" s="34" t="s">
        <v>1260</v>
      </c>
      <c r="AY696" s="33" t="str">
        <f>データ!X696</f>
        <v>第4回統一報酬</v>
      </c>
      <c r="AZ696" s="35" t="s">
        <v>977</v>
      </c>
      <c r="BA696" s="9" t="s">
        <v>972</v>
      </c>
    </row>
    <row r="697" spans="1:53" x14ac:dyDescent="0.15">
      <c r="A697" s="9" t="s">
        <v>969</v>
      </c>
      <c r="B697" s="9" t="s">
        <v>1392</v>
      </c>
      <c r="C697" s="32" t="str">
        <f>"./images/thumbnail/"&amp;データ!B697&amp;".jpg"</f>
        <v>./images/thumbnail/1318.jpg</v>
      </c>
      <c r="D697" s="32" t="s">
        <v>1393</v>
      </c>
      <c r="E697" s="32" t="str">
        <f>"./images/thumbnail/"&amp;データ!B697&amp;".jpg"</f>
        <v>./images/thumbnail/1318.jpg</v>
      </c>
      <c r="F697" s="32" t="s">
        <v>1064</v>
      </c>
      <c r="G697" s="32" t="s">
        <v>1260</v>
      </c>
      <c r="H697" s="32" t="str">
        <f>データ!D697</f>
        <v>マリエル</v>
      </c>
      <c r="I697" s="32" t="s">
        <v>977</v>
      </c>
      <c r="J697" s="32" t="s">
        <v>1260</v>
      </c>
      <c r="K697" s="32" t="str">
        <f>データ!E697</f>
        <v>SSR</v>
      </c>
      <c r="L697" s="32" t="s">
        <v>977</v>
      </c>
      <c r="M697" s="32" t="s">
        <v>1260</v>
      </c>
      <c r="N697" s="32">
        <f>データ!F697</f>
        <v>12</v>
      </c>
      <c r="O697" s="32" t="s">
        <v>977</v>
      </c>
      <c r="P697" s="32" t="s">
        <v>1260</v>
      </c>
      <c r="Q697" s="32" t="str">
        <f>データ!G697</f>
        <v>斬</v>
      </c>
      <c r="R697" s="32" t="s">
        <v>977</v>
      </c>
      <c r="S697" s="32" t="s">
        <v>1260</v>
      </c>
      <c r="T697" s="33">
        <f>データ!H697</f>
        <v>15025</v>
      </c>
      <c r="U697" s="34" t="s">
        <v>977</v>
      </c>
      <c r="V697" s="34" t="s">
        <v>1260</v>
      </c>
      <c r="W697" s="33">
        <f>データ!I697</f>
        <v>6908</v>
      </c>
      <c r="X697" s="34" t="s">
        <v>977</v>
      </c>
      <c r="Y697" s="34" t="s">
        <v>1260</v>
      </c>
      <c r="Z697" s="33">
        <f>データ!J697</f>
        <v>4850</v>
      </c>
      <c r="AA697" s="34" t="s">
        <v>977</v>
      </c>
      <c r="AB697" s="34" t="s">
        <v>1260</v>
      </c>
      <c r="AC697" s="33" t="str">
        <f>データ!K697</f>
        <v>A+</v>
      </c>
      <c r="AD697" s="32" t="s">
        <v>977</v>
      </c>
      <c r="AE697" s="34" t="s">
        <v>1260</v>
      </c>
      <c r="AF697" s="33">
        <f>データ!L697</f>
        <v>26783</v>
      </c>
      <c r="AG697" s="34" t="s">
        <v>977</v>
      </c>
      <c r="AH697" s="34" t="s">
        <v>2273</v>
      </c>
      <c r="AI697" s="33" t="str">
        <f>データ!M697</f>
        <v>魔幻の閃光／絶</v>
      </c>
      <c r="AJ697" s="9" t="s">
        <v>2274</v>
      </c>
      <c r="AK697" s="33" t="str">
        <f>データ!O697</f>
        <v>-</v>
      </c>
      <c r="AL697" s="35" t="s">
        <v>977</v>
      </c>
      <c r="AM697" s="34" t="s">
        <v>2276</v>
      </c>
      <c r="AN697" s="33" t="str">
        <f>データ!Q697</f>
        <v>エース／真</v>
      </c>
      <c r="AO697" s="9" t="s">
        <v>2277</v>
      </c>
      <c r="AP697" s="33" t="str">
        <f>データ!S697</f>
        <v>-</v>
      </c>
      <c r="AQ697" s="35" t="s">
        <v>977</v>
      </c>
      <c r="AR697" s="34" t="s">
        <v>1260</v>
      </c>
      <c r="AS697" s="33" t="str">
        <f>データ!U697</f>
        <v>-</v>
      </c>
      <c r="AT697" s="35" t="s">
        <v>977</v>
      </c>
      <c r="AU697" s="34" t="s">
        <v>1260</v>
      </c>
      <c r="AV697" s="33" t="str">
        <f>データ!W697</f>
        <v>-</v>
      </c>
      <c r="AW697" s="35" t="s">
        <v>977</v>
      </c>
      <c r="AX697" s="34" t="s">
        <v>1260</v>
      </c>
      <c r="AY697" s="33" t="str">
        <f>データ!X697</f>
        <v>第4回統一報酬</v>
      </c>
      <c r="AZ697" s="35" t="s">
        <v>977</v>
      </c>
      <c r="BA697" s="9" t="s">
        <v>972</v>
      </c>
    </row>
    <row r="698" spans="1:53" x14ac:dyDescent="0.15">
      <c r="A698" s="9" t="s">
        <v>969</v>
      </c>
      <c r="B698" s="9" t="s">
        <v>1392</v>
      </c>
      <c r="C698" s="32" t="str">
        <f>"./images/thumbnail/"&amp;データ!B698&amp;".jpg"</f>
        <v>./images/thumbnail/1315.jpg</v>
      </c>
      <c r="D698" s="32" t="s">
        <v>1393</v>
      </c>
      <c r="E698" s="32" t="str">
        <f>"./images/thumbnail/"&amp;データ!B698&amp;".jpg"</f>
        <v>./images/thumbnail/1315.jpg</v>
      </c>
      <c r="F698" s="32" t="s">
        <v>1064</v>
      </c>
      <c r="G698" s="32" t="s">
        <v>1260</v>
      </c>
      <c r="H698" s="32" t="str">
        <f>データ!D698</f>
        <v>デフロット</v>
      </c>
      <c r="I698" s="32" t="s">
        <v>977</v>
      </c>
      <c r="J698" s="32" t="s">
        <v>1260</v>
      </c>
      <c r="K698" s="32" t="str">
        <f>データ!E698</f>
        <v>SSR</v>
      </c>
      <c r="L698" s="32" t="s">
        <v>977</v>
      </c>
      <c r="M698" s="32" t="s">
        <v>1260</v>
      </c>
      <c r="N698" s="32">
        <f>データ!F698</f>
        <v>12</v>
      </c>
      <c r="O698" s="32" t="s">
        <v>977</v>
      </c>
      <c r="P698" s="32" t="s">
        <v>1260</v>
      </c>
      <c r="Q698" s="32" t="str">
        <f>データ!G698</f>
        <v>突</v>
      </c>
      <c r="R698" s="32" t="s">
        <v>977</v>
      </c>
      <c r="S698" s="32" t="s">
        <v>1260</v>
      </c>
      <c r="T698" s="33">
        <f>データ!H698</f>
        <v>16066</v>
      </c>
      <c r="U698" s="34" t="s">
        <v>977</v>
      </c>
      <c r="V698" s="34" t="s">
        <v>1260</v>
      </c>
      <c r="W698" s="33">
        <f>データ!I698</f>
        <v>5061</v>
      </c>
      <c r="X698" s="34" t="s">
        <v>977</v>
      </c>
      <c r="Y698" s="34" t="s">
        <v>1260</v>
      </c>
      <c r="Z698" s="33">
        <f>データ!J698</f>
        <v>5168</v>
      </c>
      <c r="AA698" s="34" t="s">
        <v>977</v>
      </c>
      <c r="AB698" s="34" t="s">
        <v>1260</v>
      </c>
      <c r="AC698" s="33" t="str">
        <f>データ!K698</f>
        <v>SS1</v>
      </c>
      <c r="AD698" s="32" t="s">
        <v>977</v>
      </c>
      <c r="AE698" s="34" t="s">
        <v>1260</v>
      </c>
      <c r="AF698" s="33">
        <f>データ!L698</f>
        <v>26295</v>
      </c>
      <c r="AG698" s="34" t="s">
        <v>977</v>
      </c>
      <c r="AH698" s="34" t="s">
        <v>2273</v>
      </c>
      <c r="AI698" s="33" t="str">
        <f>データ!M698</f>
        <v>蒼突の追撃／真</v>
      </c>
      <c r="AJ698" s="9" t="s">
        <v>2274</v>
      </c>
      <c r="AK698" s="33" t="str">
        <f>データ!O698</f>
        <v>-</v>
      </c>
      <c r="AL698" s="35" t="s">
        <v>977</v>
      </c>
      <c r="AM698" s="34" t="s">
        <v>2276</v>
      </c>
      <c r="AN698" s="33" t="str">
        <f>データ!Q698</f>
        <v>リヴァイブ／真蒼突</v>
      </c>
      <c r="AO698" s="9" t="s">
        <v>2277</v>
      </c>
      <c r="AP698" s="33" t="str">
        <f>データ!S698</f>
        <v>-</v>
      </c>
      <c r="AQ698" s="35" t="s">
        <v>977</v>
      </c>
      <c r="AR698" s="34" t="s">
        <v>1260</v>
      </c>
      <c r="AS698" s="33" t="str">
        <f>データ!U698</f>
        <v>-</v>
      </c>
      <c r="AT698" s="35" t="s">
        <v>977</v>
      </c>
      <c r="AU698" s="34" t="s">
        <v>1260</v>
      </c>
      <c r="AV698" s="33" t="str">
        <f>データ!W698</f>
        <v>-</v>
      </c>
      <c r="AW698" s="35" t="s">
        <v>977</v>
      </c>
      <c r="AX698" s="34" t="s">
        <v>1260</v>
      </c>
      <c r="AY698" s="33" t="str">
        <f>データ!X698</f>
        <v>1周年記念イベ</v>
      </c>
      <c r="AZ698" s="35" t="s">
        <v>977</v>
      </c>
      <c r="BA698" s="9" t="s">
        <v>972</v>
      </c>
    </row>
    <row r="699" spans="1:53" x14ac:dyDescent="0.15">
      <c r="A699" s="9" t="s">
        <v>969</v>
      </c>
      <c r="B699" s="9" t="s">
        <v>1392</v>
      </c>
      <c r="C699" s="32" t="str">
        <f>"./images/thumbnail/"&amp;データ!B699&amp;".jpg"</f>
        <v>./images/thumbnail/1314.jpg</v>
      </c>
      <c r="D699" s="32" t="s">
        <v>1393</v>
      </c>
      <c r="E699" s="32" t="str">
        <f>"./images/thumbnail/"&amp;データ!B699&amp;".jpg"</f>
        <v>./images/thumbnail/1314.jpg</v>
      </c>
      <c r="F699" s="32" t="s">
        <v>1064</v>
      </c>
      <c r="G699" s="32" t="s">
        <v>1260</v>
      </c>
      <c r="H699" s="32" t="str">
        <f>データ!D699</f>
        <v>カノン</v>
      </c>
      <c r="I699" s="32" t="s">
        <v>977</v>
      </c>
      <c r="J699" s="32" t="s">
        <v>1260</v>
      </c>
      <c r="K699" s="32" t="str">
        <f>データ!E699</f>
        <v>SSR</v>
      </c>
      <c r="L699" s="32" t="s">
        <v>977</v>
      </c>
      <c r="M699" s="32" t="s">
        <v>1260</v>
      </c>
      <c r="N699" s="32">
        <f>データ!F699</f>
        <v>13</v>
      </c>
      <c r="O699" s="32" t="s">
        <v>977</v>
      </c>
      <c r="P699" s="32" t="s">
        <v>1260</v>
      </c>
      <c r="Q699" s="32" t="str">
        <f>データ!G699</f>
        <v>打</v>
      </c>
      <c r="R699" s="32" t="s">
        <v>977</v>
      </c>
      <c r="S699" s="32" t="s">
        <v>1260</v>
      </c>
      <c r="T699" s="33">
        <f>データ!H699</f>
        <v>22270</v>
      </c>
      <c r="U699" s="34" t="s">
        <v>977</v>
      </c>
      <c r="V699" s="34" t="s">
        <v>1260</v>
      </c>
      <c r="W699" s="33">
        <f>データ!I699</f>
        <v>5314</v>
      </c>
      <c r="X699" s="34" t="s">
        <v>977</v>
      </c>
      <c r="Y699" s="34" t="s">
        <v>1260</v>
      </c>
      <c r="Z699" s="33">
        <f>データ!J699</f>
        <v>6746</v>
      </c>
      <c r="AA699" s="34" t="s">
        <v>977</v>
      </c>
      <c r="AB699" s="34" t="s">
        <v>1260</v>
      </c>
      <c r="AC699" s="33" t="str">
        <f>データ!K699</f>
        <v>A-</v>
      </c>
      <c r="AD699" s="32" t="s">
        <v>977</v>
      </c>
      <c r="AE699" s="34" t="s">
        <v>1260</v>
      </c>
      <c r="AF699" s="33">
        <f>データ!L699</f>
        <v>34330</v>
      </c>
      <c r="AG699" s="34" t="s">
        <v>977</v>
      </c>
      <c r="AH699" s="34" t="s">
        <v>2273</v>
      </c>
      <c r="AI699" s="33" t="str">
        <f>データ!M699</f>
        <v>対翠の薙風／絶</v>
      </c>
      <c r="AJ699" s="9" t="s">
        <v>2274</v>
      </c>
      <c r="AK699" s="33" t="str">
        <f>データ!O699</f>
        <v>-</v>
      </c>
      <c r="AL699" s="35" t="s">
        <v>977</v>
      </c>
      <c r="AM699" s="34" t="s">
        <v>2276</v>
      </c>
      <c r="AN699" s="33" t="str">
        <f>データ!Q699</f>
        <v>エース／真</v>
      </c>
      <c r="AO699" s="9" t="s">
        <v>2277</v>
      </c>
      <c r="AP699" s="33" t="str">
        <f>データ!S699</f>
        <v>-</v>
      </c>
      <c r="AQ699" s="35" t="s">
        <v>977</v>
      </c>
      <c r="AR699" s="34" t="s">
        <v>1260</v>
      </c>
      <c r="AS699" s="33" t="str">
        <f>データ!U699</f>
        <v>-</v>
      </c>
      <c r="AT699" s="35" t="s">
        <v>977</v>
      </c>
      <c r="AU699" s="34" t="s">
        <v>1260</v>
      </c>
      <c r="AV699" s="33" t="str">
        <f>データ!W699</f>
        <v>-</v>
      </c>
      <c r="AW699" s="35" t="s">
        <v>977</v>
      </c>
      <c r="AX699" s="34" t="s">
        <v>1260</v>
      </c>
      <c r="AY699" s="33" t="str">
        <f>データ!X699</f>
        <v>ポーカー</v>
      </c>
      <c r="AZ699" s="35" t="s">
        <v>977</v>
      </c>
      <c r="BA699" s="9" t="s">
        <v>972</v>
      </c>
    </row>
    <row r="700" spans="1:53" x14ac:dyDescent="0.15">
      <c r="A700" s="9" t="s">
        <v>969</v>
      </c>
      <c r="B700" s="9" t="s">
        <v>1392</v>
      </c>
      <c r="C700" s="32" t="str">
        <f>"./images/thumbnail/"&amp;データ!B700&amp;".jpg"</f>
        <v>./images/thumbnail/1312.jpg</v>
      </c>
      <c r="D700" s="32" t="s">
        <v>1393</v>
      </c>
      <c r="E700" s="32" t="str">
        <f>"./images/thumbnail/"&amp;データ!B700&amp;".jpg"</f>
        <v>./images/thumbnail/1312.jpg</v>
      </c>
      <c r="F700" s="32" t="s">
        <v>1064</v>
      </c>
      <c r="G700" s="32" t="s">
        <v>1260</v>
      </c>
      <c r="H700" s="32" t="str">
        <f>データ!D700</f>
        <v>ジャンヌ</v>
      </c>
      <c r="I700" s="32" t="s">
        <v>977</v>
      </c>
      <c r="J700" s="32" t="s">
        <v>1260</v>
      </c>
      <c r="K700" s="32" t="str">
        <f>データ!E700</f>
        <v>SSR</v>
      </c>
      <c r="L700" s="32" t="s">
        <v>977</v>
      </c>
      <c r="M700" s="32" t="s">
        <v>1260</v>
      </c>
      <c r="N700" s="32">
        <f>データ!F700</f>
        <v>13</v>
      </c>
      <c r="O700" s="32" t="s">
        <v>977</v>
      </c>
      <c r="P700" s="32" t="s">
        <v>1260</v>
      </c>
      <c r="Q700" s="32" t="str">
        <f>データ!G700</f>
        <v>突</v>
      </c>
      <c r="R700" s="32" t="s">
        <v>977</v>
      </c>
      <c r="S700" s="32" t="s">
        <v>1260</v>
      </c>
      <c r="T700" s="33">
        <f>データ!H700</f>
        <v>19009</v>
      </c>
      <c r="U700" s="34" t="s">
        <v>977</v>
      </c>
      <c r="V700" s="34" t="s">
        <v>1260</v>
      </c>
      <c r="W700" s="33">
        <f>データ!I700</f>
        <v>5660</v>
      </c>
      <c r="X700" s="34" t="s">
        <v>977</v>
      </c>
      <c r="Y700" s="34" t="s">
        <v>1260</v>
      </c>
      <c r="Z700" s="33">
        <f>データ!J700</f>
        <v>5380</v>
      </c>
      <c r="AA700" s="34" t="s">
        <v>977</v>
      </c>
      <c r="AB700" s="34" t="s">
        <v>1260</v>
      </c>
      <c r="AC700" s="33" t="str">
        <f>データ!K700</f>
        <v>SS-</v>
      </c>
      <c r="AD700" s="32" t="s">
        <v>977</v>
      </c>
      <c r="AE700" s="34" t="s">
        <v>1260</v>
      </c>
      <c r="AF700" s="33">
        <f>データ!L700</f>
        <v>30049</v>
      </c>
      <c r="AG700" s="34" t="s">
        <v>977</v>
      </c>
      <c r="AH700" s="34" t="s">
        <v>2273</v>
      </c>
      <c r="AI700" s="33" t="str">
        <f>データ!M700</f>
        <v>破天の四連撃／真</v>
      </c>
      <c r="AJ700" s="9" t="s">
        <v>2274</v>
      </c>
      <c r="AK700" s="33" t="str">
        <f>データ!O700</f>
        <v>-</v>
      </c>
      <c r="AL700" s="35" t="s">
        <v>977</v>
      </c>
      <c r="AM700" s="34" t="s">
        <v>2276</v>
      </c>
      <c r="AN700" s="33" t="str">
        <f>データ!Q700</f>
        <v>アサルト</v>
      </c>
      <c r="AO700" s="9" t="s">
        <v>2277</v>
      </c>
      <c r="AP700" s="33" t="str">
        <f>データ!S700</f>
        <v>-</v>
      </c>
      <c r="AQ700" s="35" t="s">
        <v>977</v>
      </c>
      <c r="AR700" s="34" t="s">
        <v>1260</v>
      </c>
      <c r="AS700" s="33" t="str">
        <f>データ!U700</f>
        <v>-</v>
      </c>
      <c r="AT700" s="35" t="s">
        <v>977</v>
      </c>
      <c r="AU700" s="34" t="s">
        <v>1260</v>
      </c>
      <c r="AV700" s="33" t="str">
        <f>データ!W700</f>
        <v>-</v>
      </c>
      <c r="AW700" s="35" t="s">
        <v>977</v>
      </c>
      <c r="AX700" s="34" t="s">
        <v>1260</v>
      </c>
      <c r="AY700" s="33" t="str">
        <f>データ!X700</f>
        <v>メダル</v>
      </c>
      <c r="AZ700" s="35" t="s">
        <v>977</v>
      </c>
      <c r="BA700" s="9" t="s">
        <v>972</v>
      </c>
    </row>
    <row r="701" spans="1:53" x14ac:dyDescent="0.15">
      <c r="A701" s="9" t="s">
        <v>969</v>
      </c>
      <c r="B701" s="9" t="s">
        <v>1392</v>
      </c>
      <c r="C701" s="32" t="str">
        <f>"./images/thumbnail/"&amp;データ!B701&amp;".jpg"</f>
        <v>./images/thumbnail/1311.jpg</v>
      </c>
      <c r="D701" s="32" t="s">
        <v>1393</v>
      </c>
      <c r="E701" s="32" t="str">
        <f>"./images/thumbnail/"&amp;データ!B701&amp;".jpg"</f>
        <v>./images/thumbnail/1311.jpg</v>
      </c>
      <c r="F701" s="32" t="s">
        <v>1064</v>
      </c>
      <c r="G701" s="32" t="s">
        <v>1260</v>
      </c>
      <c r="H701" s="32" t="str">
        <f>データ!D701</f>
        <v>デュプリ</v>
      </c>
      <c r="I701" s="32" t="s">
        <v>977</v>
      </c>
      <c r="J701" s="32" t="s">
        <v>1260</v>
      </c>
      <c r="K701" s="32" t="str">
        <f>データ!E701</f>
        <v>SSR</v>
      </c>
      <c r="L701" s="32" t="s">
        <v>977</v>
      </c>
      <c r="M701" s="32" t="s">
        <v>1260</v>
      </c>
      <c r="N701" s="32">
        <f>データ!F701</f>
        <v>12</v>
      </c>
      <c r="O701" s="32" t="s">
        <v>977</v>
      </c>
      <c r="P701" s="32" t="s">
        <v>1260</v>
      </c>
      <c r="Q701" s="32" t="str">
        <f>データ!G701</f>
        <v>突</v>
      </c>
      <c r="R701" s="32" t="s">
        <v>977</v>
      </c>
      <c r="S701" s="32" t="s">
        <v>1260</v>
      </c>
      <c r="T701" s="33">
        <f>データ!H701</f>
        <v>16727</v>
      </c>
      <c r="U701" s="34" t="s">
        <v>977</v>
      </c>
      <c r="V701" s="34" t="s">
        <v>1260</v>
      </c>
      <c r="W701" s="33">
        <f>データ!I701</f>
        <v>4978</v>
      </c>
      <c r="X701" s="34" t="s">
        <v>977</v>
      </c>
      <c r="Y701" s="34" t="s">
        <v>1260</v>
      </c>
      <c r="Z701" s="33">
        <f>データ!J701</f>
        <v>5554</v>
      </c>
      <c r="AA701" s="34" t="s">
        <v>977</v>
      </c>
      <c r="AB701" s="34" t="s">
        <v>1260</v>
      </c>
      <c r="AC701" s="33" t="str">
        <f>データ!K701</f>
        <v>SS-</v>
      </c>
      <c r="AD701" s="32" t="s">
        <v>977</v>
      </c>
      <c r="AE701" s="34" t="s">
        <v>1260</v>
      </c>
      <c r="AF701" s="33">
        <f>データ!L701</f>
        <v>27259</v>
      </c>
      <c r="AG701" s="34" t="s">
        <v>977</v>
      </c>
      <c r="AH701" s="34" t="s">
        <v>2273</v>
      </c>
      <c r="AI701" s="33" t="str">
        <f>データ!M701</f>
        <v>孤撃の言霊／絶</v>
      </c>
      <c r="AJ701" s="9" t="s">
        <v>2274</v>
      </c>
      <c r="AK701" s="33" t="str">
        <f>データ!O701</f>
        <v>-</v>
      </c>
      <c r="AL701" s="35" t="s">
        <v>977</v>
      </c>
      <c r="AM701" s="34" t="s">
        <v>2276</v>
      </c>
      <c r="AN701" s="33" t="str">
        <f>データ!Q701</f>
        <v>ヒール／真蒼突</v>
      </c>
      <c r="AO701" s="9" t="s">
        <v>2277</v>
      </c>
      <c r="AP701" s="33" t="str">
        <f>データ!S701</f>
        <v>-</v>
      </c>
      <c r="AQ701" s="35" t="s">
        <v>977</v>
      </c>
      <c r="AR701" s="34" t="s">
        <v>1260</v>
      </c>
      <c r="AS701" s="33" t="str">
        <f>データ!U701</f>
        <v>-</v>
      </c>
      <c r="AT701" s="35" t="s">
        <v>977</v>
      </c>
      <c r="AU701" s="34" t="s">
        <v>1260</v>
      </c>
      <c r="AV701" s="33" t="str">
        <f>データ!W701</f>
        <v>-</v>
      </c>
      <c r="AW701" s="35" t="s">
        <v>977</v>
      </c>
      <c r="AX701" s="34" t="s">
        <v>1260</v>
      </c>
      <c r="AY701" s="33" t="str">
        <f>データ!X701</f>
        <v>マゴニア</v>
      </c>
      <c r="AZ701" s="35" t="s">
        <v>977</v>
      </c>
      <c r="BA701" s="9" t="s">
        <v>972</v>
      </c>
    </row>
    <row r="702" spans="1:53" x14ac:dyDescent="0.15">
      <c r="A702" s="9" t="s">
        <v>969</v>
      </c>
      <c r="B702" s="9" t="s">
        <v>1392</v>
      </c>
      <c r="C702" s="32" t="str">
        <f>"./images/thumbnail/"&amp;データ!B702&amp;".jpg"</f>
        <v>./images/thumbnail/1307.jpg</v>
      </c>
      <c r="D702" s="32" t="s">
        <v>1393</v>
      </c>
      <c r="E702" s="32" t="str">
        <f>"./images/thumbnail/"&amp;データ!B702&amp;".jpg"</f>
        <v>./images/thumbnail/1307.jpg</v>
      </c>
      <c r="F702" s="32" t="s">
        <v>1064</v>
      </c>
      <c r="G702" s="32" t="s">
        <v>1260</v>
      </c>
      <c r="H702" s="32" t="str">
        <f>データ!D702</f>
        <v>コルン</v>
      </c>
      <c r="I702" s="32" t="s">
        <v>977</v>
      </c>
      <c r="J702" s="32" t="s">
        <v>1260</v>
      </c>
      <c r="K702" s="32" t="str">
        <f>データ!E702</f>
        <v>SSR</v>
      </c>
      <c r="L702" s="32" t="s">
        <v>977</v>
      </c>
      <c r="M702" s="32" t="s">
        <v>1260</v>
      </c>
      <c r="N702" s="32">
        <f>データ!F702</f>
        <v>13</v>
      </c>
      <c r="O702" s="32" t="s">
        <v>977</v>
      </c>
      <c r="P702" s="32" t="s">
        <v>1260</v>
      </c>
      <c r="Q702" s="32" t="str">
        <f>データ!G702</f>
        <v>遠</v>
      </c>
      <c r="R702" s="32" t="s">
        <v>977</v>
      </c>
      <c r="S702" s="32" t="s">
        <v>1260</v>
      </c>
      <c r="T702" s="33">
        <f>データ!H702</f>
        <v>16607</v>
      </c>
      <c r="U702" s="34" t="s">
        <v>977</v>
      </c>
      <c r="V702" s="34" t="s">
        <v>1260</v>
      </c>
      <c r="W702" s="33">
        <f>データ!I702</f>
        <v>5797</v>
      </c>
      <c r="X702" s="34" t="s">
        <v>977</v>
      </c>
      <c r="Y702" s="34" t="s">
        <v>1260</v>
      </c>
      <c r="Z702" s="33">
        <f>データ!J702</f>
        <v>5424</v>
      </c>
      <c r="AA702" s="34" t="s">
        <v>977</v>
      </c>
      <c r="AB702" s="34" t="s">
        <v>1260</v>
      </c>
      <c r="AC702" s="33" t="str">
        <f>データ!K702</f>
        <v>S-</v>
      </c>
      <c r="AD702" s="32" t="s">
        <v>977</v>
      </c>
      <c r="AE702" s="34" t="s">
        <v>1260</v>
      </c>
      <c r="AF702" s="33">
        <f>データ!L702</f>
        <v>27828</v>
      </c>
      <c r="AG702" s="34" t="s">
        <v>977</v>
      </c>
      <c r="AH702" s="34" t="s">
        <v>2273</v>
      </c>
      <c r="AI702" s="33" t="str">
        <f>データ!M702</f>
        <v>幻射の四連撃／真</v>
      </c>
      <c r="AJ702" s="9" t="s">
        <v>2274</v>
      </c>
      <c r="AK702" s="33" t="str">
        <f>データ!O702</f>
        <v>-</v>
      </c>
      <c r="AL702" s="35" t="s">
        <v>977</v>
      </c>
      <c r="AM702" s="34" t="s">
        <v>2276</v>
      </c>
      <c r="AN702" s="33" t="str">
        <f>データ!Q702</f>
        <v>ハイド／真</v>
      </c>
      <c r="AO702" s="9" t="s">
        <v>2277</v>
      </c>
      <c r="AP702" s="33" t="str">
        <f>データ!S702</f>
        <v>-</v>
      </c>
      <c r="AQ702" s="35" t="s">
        <v>977</v>
      </c>
      <c r="AR702" s="34" t="s">
        <v>1260</v>
      </c>
      <c r="AS702" s="33" t="str">
        <f>データ!U702</f>
        <v>-</v>
      </c>
      <c r="AT702" s="35" t="s">
        <v>977</v>
      </c>
      <c r="AU702" s="34" t="s">
        <v>1260</v>
      </c>
      <c r="AV702" s="33" t="str">
        <f>データ!W702</f>
        <v>-</v>
      </c>
      <c r="AW702" s="35" t="s">
        <v>977</v>
      </c>
      <c r="AX702" s="34" t="s">
        <v>1260</v>
      </c>
      <c r="AY702" s="33" t="str">
        <f>データ!X702</f>
        <v>常設</v>
      </c>
      <c r="AZ702" s="35" t="s">
        <v>977</v>
      </c>
      <c r="BA702" s="9" t="s">
        <v>972</v>
      </c>
    </row>
    <row r="703" spans="1:53" x14ac:dyDescent="0.15">
      <c r="A703" s="9" t="s">
        <v>969</v>
      </c>
      <c r="B703" s="9" t="s">
        <v>1392</v>
      </c>
      <c r="C703" s="32" t="str">
        <f>"./images/thumbnail/"&amp;データ!B703&amp;".jpg"</f>
        <v>./images/thumbnail/1305.jpg</v>
      </c>
      <c r="D703" s="32" t="s">
        <v>1393</v>
      </c>
      <c r="E703" s="32" t="str">
        <f>"./images/thumbnail/"&amp;データ!B703&amp;".jpg"</f>
        <v>./images/thumbnail/1305.jpg</v>
      </c>
      <c r="F703" s="32" t="s">
        <v>1064</v>
      </c>
      <c r="G703" s="32" t="s">
        <v>1260</v>
      </c>
      <c r="H703" s="32" t="str">
        <f>データ!D703</f>
        <v>アーロン</v>
      </c>
      <c r="I703" s="32" t="s">
        <v>977</v>
      </c>
      <c r="J703" s="32" t="s">
        <v>1260</v>
      </c>
      <c r="K703" s="32" t="str">
        <f>データ!E703</f>
        <v>SSR</v>
      </c>
      <c r="L703" s="32" t="s">
        <v>977</v>
      </c>
      <c r="M703" s="32" t="s">
        <v>1260</v>
      </c>
      <c r="N703" s="32">
        <f>データ!F703</f>
        <v>13</v>
      </c>
      <c r="O703" s="32" t="s">
        <v>977</v>
      </c>
      <c r="P703" s="32" t="s">
        <v>1260</v>
      </c>
      <c r="Q703" s="32" t="str">
        <f>データ!G703</f>
        <v>打</v>
      </c>
      <c r="R703" s="32" t="s">
        <v>977</v>
      </c>
      <c r="S703" s="32" t="s">
        <v>1260</v>
      </c>
      <c r="T703" s="33">
        <f>データ!H703</f>
        <v>20794</v>
      </c>
      <c r="U703" s="34" t="s">
        <v>977</v>
      </c>
      <c r="V703" s="34" t="s">
        <v>1260</v>
      </c>
      <c r="W703" s="33">
        <f>データ!I703</f>
        <v>5147</v>
      </c>
      <c r="X703" s="34" t="s">
        <v>977</v>
      </c>
      <c r="Y703" s="34" t="s">
        <v>1260</v>
      </c>
      <c r="Z703" s="33">
        <f>データ!J703</f>
        <v>7427</v>
      </c>
      <c r="AA703" s="34" t="s">
        <v>977</v>
      </c>
      <c r="AB703" s="34" t="s">
        <v>1260</v>
      </c>
      <c r="AC703" s="33" t="str">
        <f>データ!K703</f>
        <v>A-</v>
      </c>
      <c r="AD703" s="32" t="s">
        <v>977</v>
      </c>
      <c r="AE703" s="34" t="s">
        <v>1260</v>
      </c>
      <c r="AF703" s="33">
        <f>データ!L703</f>
        <v>33368</v>
      </c>
      <c r="AG703" s="34" t="s">
        <v>977</v>
      </c>
      <c r="AH703" s="34" t="s">
        <v>2273</v>
      </c>
      <c r="AI703" s="33" t="str">
        <f>データ!M703</f>
        <v>破雫の交叉線／絶</v>
      </c>
      <c r="AJ703" s="9" t="s">
        <v>2274</v>
      </c>
      <c r="AK703" s="33" t="str">
        <f>データ!O703</f>
        <v>-</v>
      </c>
      <c r="AL703" s="35" t="s">
        <v>977</v>
      </c>
      <c r="AM703" s="34" t="s">
        <v>2276</v>
      </c>
      <c r="AN703" s="33" t="str">
        <f>データ!Q703</f>
        <v>アサルトオーダー</v>
      </c>
      <c r="AO703" s="9" t="s">
        <v>2277</v>
      </c>
      <c r="AP703" s="33" t="str">
        <f>データ!S703</f>
        <v>-</v>
      </c>
      <c r="AQ703" s="35" t="s">
        <v>977</v>
      </c>
      <c r="AR703" s="34" t="s">
        <v>1260</v>
      </c>
      <c r="AS703" s="33" t="str">
        <f>データ!U703</f>
        <v>-</v>
      </c>
      <c r="AT703" s="35" t="s">
        <v>977</v>
      </c>
      <c r="AU703" s="34" t="s">
        <v>1260</v>
      </c>
      <c r="AV703" s="33" t="str">
        <f>データ!W703</f>
        <v>-</v>
      </c>
      <c r="AW703" s="35" t="s">
        <v>977</v>
      </c>
      <c r="AX703" s="34" t="s">
        <v>1260</v>
      </c>
      <c r="AY703" s="33" t="str">
        <f>データ!X703</f>
        <v>常設</v>
      </c>
      <c r="AZ703" s="35" t="s">
        <v>977</v>
      </c>
      <c r="BA703" s="9" t="s">
        <v>972</v>
      </c>
    </row>
    <row r="704" spans="1:53" x14ac:dyDescent="0.15">
      <c r="A704" s="9" t="s">
        <v>969</v>
      </c>
      <c r="B704" s="9" t="s">
        <v>1392</v>
      </c>
      <c r="C704" s="32" t="str">
        <f>"./images/thumbnail/"&amp;データ!B704&amp;".jpg"</f>
        <v>./images/thumbnail/1303.jpg</v>
      </c>
      <c r="D704" s="32" t="s">
        <v>1393</v>
      </c>
      <c r="E704" s="32" t="str">
        <f>"./images/thumbnail/"&amp;データ!B704&amp;".jpg"</f>
        <v>./images/thumbnail/1303.jpg</v>
      </c>
      <c r="F704" s="32" t="s">
        <v>1064</v>
      </c>
      <c r="G704" s="32" t="s">
        <v>1260</v>
      </c>
      <c r="H704" s="32" t="str">
        <f>データ!D704</f>
        <v>レティシア</v>
      </c>
      <c r="I704" s="32" t="s">
        <v>977</v>
      </c>
      <c r="J704" s="32" t="s">
        <v>1260</v>
      </c>
      <c r="K704" s="32" t="str">
        <f>データ!E704</f>
        <v>SSR</v>
      </c>
      <c r="L704" s="32" t="s">
        <v>977</v>
      </c>
      <c r="M704" s="32" t="s">
        <v>1260</v>
      </c>
      <c r="N704" s="32">
        <f>データ!F704</f>
        <v>13</v>
      </c>
      <c r="O704" s="32" t="s">
        <v>977</v>
      </c>
      <c r="P704" s="32" t="s">
        <v>1260</v>
      </c>
      <c r="Q704" s="32" t="str">
        <f>データ!G704</f>
        <v>突</v>
      </c>
      <c r="R704" s="32" t="s">
        <v>977</v>
      </c>
      <c r="S704" s="32" t="s">
        <v>1260</v>
      </c>
      <c r="T704" s="33">
        <f>データ!H704</f>
        <v>18913</v>
      </c>
      <c r="U704" s="34" t="s">
        <v>977</v>
      </c>
      <c r="V704" s="34" t="s">
        <v>1260</v>
      </c>
      <c r="W704" s="33">
        <f>データ!I704</f>
        <v>5629</v>
      </c>
      <c r="X704" s="34" t="s">
        <v>977</v>
      </c>
      <c r="Y704" s="34" t="s">
        <v>1260</v>
      </c>
      <c r="Z704" s="33">
        <f>データ!J704</f>
        <v>5410</v>
      </c>
      <c r="AA704" s="34" t="s">
        <v>977</v>
      </c>
      <c r="AB704" s="34" t="s">
        <v>1260</v>
      </c>
      <c r="AC704" s="33" t="str">
        <f>データ!K704</f>
        <v>SS-</v>
      </c>
      <c r="AD704" s="32" t="s">
        <v>977</v>
      </c>
      <c r="AE704" s="34" t="s">
        <v>1260</v>
      </c>
      <c r="AF704" s="33">
        <f>データ!L704</f>
        <v>29952</v>
      </c>
      <c r="AG704" s="34" t="s">
        <v>977</v>
      </c>
      <c r="AH704" s="34" t="s">
        <v>2273</v>
      </c>
      <c r="AI704" s="33" t="str">
        <f>データ!M704</f>
        <v>聖護消滅／光芒</v>
      </c>
      <c r="AJ704" s="9" t="s">
        <v>2274</v>
      </c>
      <c r="AK704" s="33" t="str">
        <f>データ!O704</f>
        <v>-</v>
      </c>
      <c r="AL704" s="35" t="s">
        <v>977</v>
      </c>
      <c r="AM704" s="34" t="s">
        <v>2276</v>
      </c>
      <c r="AN704" s="33" t="str">
        <f>データ!Q704</f>
        <v>エースオーダー</v>
      </c>
      <c r="AO704" s="9" t="s">
        <v>2277</v>
      </c>
      <c r="AP704" s="33" t="str">
        <f>データ!S704</f>
        <v>-</v>
      </c>
      <c r="AQ704" s="35" t="s">
        <v>977</v>
      </c>
      <c r="AR704" s="34" t="s">
        <v>1260</v>
      </c>
      <c r="AS704" s="33" t="str">
        <f>データ!U704</f>
        <v>-</v>
      </c>
      <c r="AT704" s="35" t="s">
        <v>977</v>
      </c>
      <c r="AU704" s="34" t="s">
        <v>1260</v>
      </c>
      <c r="AV704" s="33" t="str">
        <f>データ!W704</f>
        <v>-</v>
      </c>
      <c r="AW704" s="35" t="s">
        <v>977</v>
      </c>
      <c r="AX704" s="34" t="s">
        <v>1260</v>
      </c>
      <c r="AY704" s="33" t="str">
        <f>データ!X704</f>
        <v>常設</v>
      </c>
      <c r="AZ704" s="35" t="s">
        <v>977</v>
      </c>
      <c r="BA704" s="9" t="s">
        <v>972</v>
      </c>
    </row>
    <row r="705" spans="1:53" x14ac:dyDescent="0.15">
      <c r="A705" s="9" t="s">
        <v>969</v>
      </c>
      <c r="B705" s="9" t="s">
        <v>1392</v>
      </c>
      <c r="C705" s="32" t="str">
        <f>"./images/thumbnail/"&amp;データ!B705&amp;".jpg"</f>
        <v>./images/thumbnail/1301.jpg</v>
      </c>
      <c r="D705" s="32" t="s">
        <v>1393</v>
      </c>
      <c r="E705" s="32" t="str">
        <f>"./images/thumbnail/"&amp;データ!B705&amp;".jpg"</f>
        <v>./images/thumbnail/1301.jpg</v>
      </c>
      <c r="F705" s="32" t="s">
        <v>1064</v>
      </c>
      <c r="G705" s="32" t="s">
        <v>1260</v>
      </c>
      <c r="H705" s="32" t="str">
        <f>データ!D705</f>
        <v>ヴァルナル</v>
      </c>
      <c r="I705" s="32" t="s">
        <v>977</v>
      </c>
      <c r="J705" s="32" t="s">
        <v>1260</v>
      </c>
      <c r="K705" s="32" t="str">
        <f>データ!E705</f>
        <v>SSR</v>
      </c>
      <c r="L705" s="32" t="s">
        <v>977</v>
      </c>
      <c r="M705" s="32" t="s">
        <v>1260</v>
      </c>
      <c r="N705" s="32">
        <f>データ!F705</f>
        <v>13</v>
      </c>
      <c r="O705" s="32" t="s">
        <v>977</v>
      </c>
      <c r="P705" s="32" t="s">
        <v>1260</v>
      </c>
      <c r="Q705" s="32" t="str">
        <f>データ!G705</f>
        <v>斬</v>
      </c>
      <c r="R705" s="32" t="s">
        <v>977</v>
      </c>
      <c r="S705" s="32" t="s">
        <v>1260</v>
      </c>
      <c r="T705" s="33">
        <f>データ!H705</f>
        <v>15668</v>
      </c>
      <c r="U705" s="34" t="s">
        <v>977</v>
      </c>
      <c r="V705" s="34" t="s">
        <v>1260</v>
      </c>
      <c r="W705" s="33">
        <f>データ!I705</f>
        <v>7624</v>
      </c>
      <c r="X705" s="34" t="s">
        <v>977</v>
      </c>
      <c r="Y705" s="34" t="s">
        <v>1260</v>
      </c>
      <c r="Z705" s="33">
        <f>データ!J705</f>
        <v>4798</v>
      </c>
      <c r="AA705" s="34" t="s">
        <v>977</v>
      </c>
      <c r="AB705" s="34" t="s">
        <v>1260</v>
      </c>
      <c r="AC705" s="33" t="str">
        <f>データ!K705</f>
        <v>S+</v>
      </c>
      <c r="AD705" s="32" t="s">
        <v>977</v>
      </c>
      <c r="AE705" s="34" t="s">
        <v>1260</v>
      </c>
      <c r="AF705" s="33">
        <f>データ!L705</f>
        <v>28090</v>
      </c>
      <c r="AG705" s="34" t="s">
        <v>977</v>
      </c>
      <c r="AH705" s="34" t="s">
        <v>2273</v>
      </c>
      <c r="AI705" s="33" t="str">
        <f>データ!M705</f>
        <v>地幻氷の縦十字／絶</v>
      </c>
      <c r="AJ705" s="9" t="s">
        <v>2274</v>
      </c>
      <c r="AK705" s="33" t="str">
        <f>データ!O705</f>
        <v>-</v>
      </c>
      <c r="AL705" s="35" t="s">
        <v>977</v>
      </c>
      <c r="AM705" s="34" t="s">
        <v>2276</v>
      </c>
      <c r="AN705" s="33" t="str">
        <f>データ!Q705</f>
        <v>プロヴォーク／真</v>
      </c>
      <c r="AO705" s="9" t="s">
        <v>2277</v>
      </c>
      <c r="AP705" s="33" t="str">
        <f>データ!S705</f>
        <v>-</v>
      </c>
      <c r="AQ705" s="35" t="s">
        <v>977</v>
      </c>
      <c r="AR705" s="34" t="s">
        <v>1260</v>
      </c>
      <c r="AS705" s="33" t="str">
        <f>データ!U705</f>
        <v>-</v>
      </c>
      <c r="AT705" s="35" t="s">
        <v>977</v>
      </c>
      <c r="AU705" s="34" t="s">
        <v>1260</v>
      </c>
      <c r="AV705" s="33" t="str">
        <f>データ!W705</f>
        <v>-</v>
      </c>
      <c r="AW705" s="35" t="s">
        <v>977</v>
      </c>
      <c r="AX705" s="34" t="s">
        <v>1260</v>
      </c>
      <c r="AY705" s="33" t="str">
        <f>データ!X705</f>
        <v>常設</v>
      </c>
      <c r="AZ705" s="35" t="s">
        <v>977</v>
      </c>
      <c r="BA705" s="9" t="s">
        <v>972</v>
      </c>
    </row>
    <row r="706" spans="1:53" x14ac:dyDescent="0.15">
      <c r="A706" s="9" t="s">
        <v>969</v>
      </c>
      <c r="B706" s="9" t="s">
        <v>1392</v>
      </c>
      <c r="C706" s="32" t="str">
        <f>"./images/thumbnail/"&amp;データ!B706&amp;".jpg"</f>
        <v>./images/thumbnail/1299.jpg</v>
      </c>
      <c r="D706" s="32" t="s">
        <v>1393</v>
      </c>
      <c r="E706" s="32" t="str">
        <f>"./images/thumbnail/"&amp;データ!B706&amp;".jpg"</f>
        <v>./images/thumbnail/1299.jpg</v>
      </c>
      <c r="F706" s="32" t="s">
        <v>1064</v>
      </c>
      <c r="G706" s="32" t="s">
        <v>1260</v>
      </c>
      <c r="H706" s="32" t="str">
        <f>データ!D706</f>
        <v>チヨ</v>
      </c>
      <c r="I706" s="32" t="s">
        <v>977</v>
      </c>
      <c r="J706" s="32" t="s">
        <v>1260</v>
      </c>
      <c r="K706" s="32" t="str">
        <f>データ!E706</f>
        <v>SSR</v>
      </c>
      <c r="L706" s="32" t="s">
        <v>977</v>
      </c>
      <c r="M706" s="32" t="s">
        <v>1260</v>
      </c>
      <c r="N706" s="32">
        <f>データ!F706</f>
        <v>13</v>
      </c>
      <c r="O706" s="32" t="s">
        <v>977</v>
      </c>
      <c r="P706" s="32" t="s">
        <v>1260</v>
      </c>
      <c r="Q706" s="32" t="str">
        <f>データ!G706</f>
        <v>斬</v>
      </c>
      <c r="R706" s="32" t="s">
        <v>977</v>
      </c>
      <c r="S706" s="32" t="s">
        <v>1260</v>
      </c>
      <c r="T706" s="33">
        <f>データ!H706</f>
        <v>14799</v>
      </c>
      <c r="U706" s="34" t="s">
        <v>977</v>
      </c>
      <c r="V706" s="34" t="s">
        <v>1260</v>
      </c>
      <c r="W706" s="33">
        <f>データ!I706</f>
        <v>7203</v>
      </c>
      <c r="X706" s="34" t="s">
        <v>977</v>
      </c>
      <c r="Y706" s="34" t="s">
        <v>1260</v>
      </c>
      <c r="Z706" s="33">
        <f>データ!J706</f>
        <v>5087</v>
      </c>
      <c r="AA706" s="34" t="s">
        <v>977</v>
      </c>
      <c r="AB706" s="34" t="s">
        <v>1260</v>
      </c>
      <c r="AC706" s="33" t="str">
        <f>データ!K706</f>
        <v>S+</v>
      </c>
      <c r="AD706" s="32" t="s">
        <v>977</v>
      </c>
      <c r="AE706" s="34" t="s">
        <v>1260</v>
      </c>
      <c r="AF706" s="33">
        <f>データ!L706</f>
        <v>27089</v>
      </c>
      <c r="AG706" s="34" t="s">
        <v>977</v>
      </c>
      <c r="AH706" s="34" t="s">
        <v>2273</v>
      </c>
      <c r="AI706" s="33" t="str">
        <f>データ!M706</f>
        <v>対紅の突風／絶</v>
      </c>
      <c r="AJ706" s="9" t="s">
        <v>2274</v>
      </c>
      <c r="AK706" s="33" t="str">
        <f>データ!O706</f>
        <v>-</v>
      </c>
      <c r="AL706" s="35" t="s">
        <v>977</v>
      </c>
      <c r="AM706" s="34" t="s">
        <v>2276</v>
      </c>
      <c r="AN706" s="33" t="str">
        <f>データ!Q706</f>
        <v>シャドウ</v>
      </c>
      <c r="AO706" s="9" t="s">
        <v>2277</v>
      </c>
      <c r="AP706" s="33" t="str">
        <f>データ!S706</f>
        <v>-</v>
      </c>
      <c r="AQ706" s="35" t="s">
        <v>977</v>
      </c>
      <c r="AR706" s="34" t="s">
        <v>1260</v>
      </c>
      <c r="AS706" s="33" t="str">
        <f>データ!U706</f>
        <v>-</v>
      </c>
      <c r="AT706" s="35" t="s">
        <v>977</v>
      </c>
      <c r="AU706" s="34" t="s">
        <v>1260</v>
      </c>
      <c r="AV706" s="33" t="str">
        <f>データ!W706</f>
        <v>-</v>
      </c>
      <c r="AW706" s="35" t="s">
        <v>977</v>
      </c>
      <c r="AX706" s="34" t="s">
        <v>1260</v>
      </c>
      <c r="AY706" s="33" t="str">
        <f>データ!X706</f>
        <v>ガチャイベ</v>
      </c>
      <c r="AZ706" s="35" t="s">
        <v>977</v>
      </c>
      <c r="BA706" s="9" t="s">
        <v>972</v>
      </c>
    </row>
    <row r="707" spans="1:53" x14ac:dyDescent="0.15">
      <c r="A707" s="9" t="s">
        <v>969</v>
      </c>
      <c r="B707" s="9" t="s">
        <v>1392</v>
      </c>
      <c r="C707" s="32" t="str">
        <f>"./images/thumbnail/"&amp;データ!B707&amp;".jpg"</f>
        <v>./images/thumbnail/1298.jpg</v>
      </c>
      <c r="D707" s="32" t="s">
        <v>1393</v>
      </c>
      <c r="E707" s="32" t="str">
        <f>"./images/thumbnail/"&amp;データ!B707&amp;".jpg"</f>
        <v>./images/thumbnail/1298.jpg</v>
      </c>
      <c r="F707" s="32" t="s">
        <v>1064</v>
      </c>
      <c r="G707" s="32" t="s">
        <v>1260</v>
      </c>
      <c r="H707" s="32" t="str">
        <f>データ!D707</f>
        <v>カオル</v>
      </c>
      <c r="I707" s="32" t="s">
        <v>977</v>
      </c>
      <c r="J707" s="32" t="s">
        <v>1260</v>
      </c>
      <c r="K707" s="32" t="str">
        <f>データ!E707</f>
        <v>SSR</v>
      </c>
      <c r="L707" s="32" t="s">
        <v>977</v>
      </c>
      <c r="M707" s="32" t="s">
        <v>1260</v>
      </c>
      <c r="N707" s="32">
        <f>データ!F707</f>
        <v>13</v>
      </c>
      <c r="O707" s="32" t="s">
        <v>977</v>
      </c>
      <c r="P707" s="32" t="s">
        <v>1260</v>
      </c>
      <c r="Q707" s="32" t="str">
        <f>データ!G707</f>
        <v>遠</v>
      </c>
      <c r="R707" s="32" t="s">
        <v>977</v>
      </c>
      <c r="S707" s="32" t="s">
        <v>1260</v>
      </c>
      <c r="T707" s="33">
        <f>データ!H707</f>
        <v>16522</v>
      </c>
      <c r="U707" s="34" t="s">
        <v>977</v>
      </c>
      <c r="V707" s="34" t="s">
        <v>1260</v>
      </c>
      <c r="W707" s="33">
        <f>データ!I707</f>
        <v>6797</v>
      </c>
      <c r="X707" s="34" t="s">
        <v>977</v>
      </c>
      <c r="Y707" s="34" t="s">
        <v>1260</v>
      </c>
      <c r="Z707" s="33">
        <f>データ!J707</f>
        <v>4626</v>
      </c>
      <c r="AA707" s="34" t="s">
        <v>977</v>
      </c>
      <c r="AB707" s="34" t="s">
        <v>1260</v>
      </c>
      <c r="AC707" s="33" t="str">
        <f>データ!K707</f>
        <v>S-</v>
      </c>
      <c r="AD707" s="32" t="s">
        <v>977</v>
      </c>
      <c r="AE707" s="34" t="s">
        <v>1260</v>
      </c>
      <c r="AF707" s="33">
        <f>データ!L707</f>
        <v>27945</v>
      </c>
      <c r="AG707" s="34" t="s">
        <v>977</v>
      </c>
      <c r="AH707" s="34" t="s">
        <v>2273</v>
      </c>
      <c r="AI707" s="33" t="str">
        <f>データ!M707</f>
        <v>天幻射の四連撃／真</v>
      </c>
      <c r="AJ707" s="9" t="s">
        <v>2274</v>
      </c>
      <c r="AK707" s="33" t="str">
        <f>データ!O707</f>
        <v>-</v>
      </c>
      <c r="AL707" s="35" t="s">
        <v>977</v>
      </c>
      <c r="AM707" s="34" t="s">
        <v>2276</v>
      </c>
      <c r="AN707" s="33" t="str">
        <f>データ!Q707</f>
        <v>ポイントライズ／真</v>
      </c>
      <c r="AO707" s="9" t="s">
        <v>2277</v>
      </c>
      <c r="AP707" s="33" t="str">
        <f>データ!S707</f>
        <v>-</v>
      </c>
      <c r="AQ707" s="35" t="s">
        <v>977</v>
      </c>
      <c r="AR707" s="34" t="s">
        <v>1260</v>
      </c>
      <c r="AS707" s="33" t="str">
        <f>データ!U707</f>
        <v>-</v>
      </c>
      <c r="AT707" s="35" t="s">
        <v>977</v>
      </c>
      <c r="AU707" s="34" t="s">
        <v>1260</v>
      </c>
      <c r="AV707" s="33" t="str">
        <f>データ!W707</f>
        <v>-</v>
      </c>
      <c r="AW707" s="35" t="s">
        <v>977</v>
      </c>
      <c r="AX707" s="34" t="s">
        <v>1260</v>
      </c>
      <c r="AY707" s="33" t="str">
        <f>データ!X707</f>
        <v>ガチャイベ</v>
      </c>
      <c r="AZ707" s="35" t="s">
        <v>977</v>
      </c>
      <c r="BA707" s="9" t="s">
        <v>972</v>
      </c>
    </row>
    <row r="708" spans="1:53" x14ac:dyDescent="0.15">
      <c r="A708" s="9" t="s">
        <v>969</v>
      </c>
      <c r="B708" s="9" t="s">
        <v>1392</v>
      </c>
      <c r="C708" s="32" t="str">
        <f>"./images/thumbnail/"&amp;データ!B708&amp;".jpg"</f>
        <v>./images/thumbnail/1295.jpg</v>
      </c>
      <c r="D708" s="32" t="s">
        <v>1393</v>
      </c>
      <c r="E708" s="32" t="str">
        <f>"./images/thumbnail/"&amp;データ!B708&amp;".jpg"</f>
        <v>./images/thumbnail/1295.jpg</v>
      </c>
      <c r="F708" s="32" t="s">
        <v>1064</v>
      </c>
      <c r="G708" s="32" t="s">
        <v>1260</v>
      </c>
      <c r="H708" s="32" t="str">
        <f>データ!D708</f>
        <v>マリユス</v>
      </c>
      <c r="I708" s="32" t="s">
        <v>977</v>
      </c>
      <c r="J708" s="32" t="s">
        <v>1260</v>
      </c>
      <c r="K708" s="32" t="str">
        <f>データ!E708</f>
        <v>SSR</v>
      </c>
      <c r="L708" s="32" t="s">
        <v>977</v>
      </c>
      <c r="M708" s="32" t="s">
        <v>1260</v>
      </c>
      <c r="N708" s="32">
        <f>データ!F708</f>
        <v>13</v>
      </c>
      <c r="O708" s="32" t="s">
        <v>977</v>
      </c>
      <c r="P708" s="32" t="s">
        <v>1260</v>
      </c>
      <c r="Q708" s="32" t="str">
        <f>データ!G708</f>
        <v>斬</v>
      </c>
      <c r="R708" s="32" t="s">
        <v>977</v>
      </c>
      <c r="S708" s="32" t="s">
        <v>1260</v>
      </c>
      <c r="T708" s="33">
        <f>データ!H708</f>
        <v>14940</v>
      </c>
      <c r="U708" s="34" t="s">
        <v>977</v>
      </c>
      <c r="V708" s="34" t="s">
        <v>1260</v>
      </c>
      <c r="W708" s="33">
        <f>データ!I708</f>
        <v>7892</v>
      </c>
      <c r="X708" s="34" t="s">
        <v>977</v>
      </c>
      <c r="Y708" s="34" t="s">
        <v>1260</v>
      </c>
      <c r="Z708" s="33">
        <f>データ!J708</f>
        <v>5367</v>
      </c>
      <c r="AA708" s="34" t="s">
        <v>977</v>
      </c>
      <c r="AB708" s="34" t="s">
        <v>1260</v>
      </c>
      <c r="AC708" s="33" t="str">
        <f>データ!K708</f>
        <v>A+</v>
      </c>
      <c r="AD708" s="32" t="s">
        <v>977</v>
      </c>
      <c r="AE708" s="34" t="s">
        <v>1260</v>
      </c>
      <c r="AF708" s="33">
        <f>データ!L708</f>
        <v>28199</v>
      </c>
      <c r="AG708" s="34" t="s">
        <v>977</v>
      </c>
      <c r="AH708" s="34" t="s">
        <v>2273</v>
      </c>
      <c r="AI708" s="33" t="str">
        <f>データ!M708</f>
        <v>天幻氷の縦十字／絶</v>
      </c>
      <c r="AJ708" s="9" t="s">
        <v>2274</v>
      </c>
      <c r="AK708" s="33" t="str">
        <f>データ!O708</f>
        <v>-</v>
      </c>
      <c r="AL708" s="35" t="s">
        <v>977</v>
      </c>
      <c r="AM708" s="34" t="s">
        <v>2276</v>
      </c>
      <c r="AN708" s="33" t="str">
        <f>データ!Q708</f>
        <v>アサルト／真</v>
      </c>
      <c r="AO708" s="9" t="s">
        <v>2277</v>
      </c>
      <c r="AP708" s="33" t="str">
        <f>データ!S708</f>
        <v>-</v>
      </c>
      <c r="AQ708" s="35" t="s">
        <v>977</v>
      </c>
      <c r="AR708" s="34" t="s">
        <v>1260</v>
      </c>
      <c r="AS708" s="33" t="str">
        <f>データ!U708</f>
        <v>-</v>
      </c>
      <c r="AT708" s="35" t="s">
        <v>977</v>
      </c>
      <c r="AU708" s="34" t="s">
        <v>1260</v>
      </c>
      <c r="AV708" s="33" t="str">
        <f>データ!W708</f>
        <v>-</v>
      </c>
      <c r="AW708" s="35" t="s">
        <v>977</v>
      </c>
      <c r="AX708" s="34" t="s">
        <v>1260</v>
      </c>
      <c r="AY708" s="33" t="str">
        <f>データ!X708</f>
        <v>400万DL記念ミリオンガチャ</v>
      </c>
      <c r="AZ708" s="35" t="s">
        <v>977</v>
      </c>
      <c r="BA708" s="9" t="s">
        <v>972</v>
      </c>
    </row>
    <row r="709" spans="1:53" x14ac:dyDescent="0.15">
      <c r="A709" s="9" t="s">
        <v>969</v>
      </c>
      <c r="B709" s="9" t="s">
        <v>1392</v>
      </c>
      <c r="C709" s="32" t="str">
        <f>"./images/thumbnail/"&amp;データ!B709&amp;".jpg"</f>
        <v>./images/thumbnail/1294.jpg</v>
      </c>
      <c r="D709" s="32" t="s">
        <v>1393</v>
      </c>
      <c r="E709" s="32" t="str">
        <f>"./images/thumbnail/"&amp;データ!B709&amp;".jpg"</f>
        <v>./images/thumbnail/1294.jpg</v>
      </c>
      <c r="F709" s="32" t="s">
        <v>1064</v>
      </c>
      <c r="G709" s="32" t="s">
        <v>1260</v>
      </c>
      <c r="H709" s="32" t="str">
        <f>データ!D709</f>
        <v>デュポワ</v>
      </c>
      <c r="I709" s="32" t="s">
        <v>977</v>
      </c>
      <c r="J709" s="32" t="s">
        <v>1260</v>
      </c>
      <c r="K709" s="32" t="str">
        <f>データ!E709</f>
        <v>SSR</v>
      </c>
      <c r="L709" s="32" t="s">
        <v>977</v>
      </c>
      <c r="M709" s="32" t="s">
        <v>1260</v>
      </c>
      <c r="N709" s="32">
        <f>データ!F709</f>
        <v>13</v>
      </c>
      <c r="O709" s="32" t="s">
        <v>977</v>
      </c>
      <c r="P709" s="32" t="s">
        <v>1260</v>
      </c>
      <c r="Q709" s="32" t="str">
        <f>データ!G709</f>
        <v>遠</v>
      </c>
      <c r="R709" s="32" t="s">
        <v>977</v>
      </c>
      <c r="S709" s="32" t="s">
        <v>1260</v>
      </c>
      <c r="T709" s="33">
        <f>データ!H709</f>
        <v>15834</v>
      </c>
      <c r="U709" s="34" t="s">
        <v>977</v>
      </c>
      <c r="V709" s="34" t="s">
        <v>1260</v>
      </c>
      <c r="W709" s="33">
        <f>データ!I709</f>
        <v>6345</v>
      </c>
      <c r="X709" s="34" t="s">
        <v>977</v>
      </c>
      <c r="Y709" s="34" t="s">
        <v>1260</v>
      </c>
      <c r="Z709" s="33">
        <f>データ!J709</f>
        <v>5146</v>
      </c>
      <c r="AA709" s="34" t="s">
        <v>977</v>
      </c>
      <c r="AB709" s="34" t="s">
        <v>1260</v>
      </c>
      <c r="AC709" s="33" t="str">
        <f>データ!K709</f>
        <v>S-</v>
      </c>
      <c r="AD709" s="32" t="s">
        <v>977</v>
      </c>
      <c r="AE709" s="34" t="s">
        <v>1260</v>
      </c>
      <c r="AF709" s="33">
        <f>データ!L709</f>
        <v>27325</v>
      </c>
      <c r="AG709" s="34" t="s">
        <v>977</v>
      </c>
      <c r="AH709" s="34" t="s">
        <v>2273</v>
      </c>
      <c r="AI709" s="33" t="str">
        <f>データ!M709</f>
        <v>強奪者の雷／絶</v>
      </c>
      <c r="AJ709" s="9" t="s">
        <v>2274</v>
      </c>
      <c r="AK709" s="33" t="str">
        <f>データ!O709</f>
        <v>-</v>
      </c>
      <c r="AL709" s="35" t="s">
        <v>977</v>
      </c>
      <c r="AM709" s="34" t="s">
        <v>2276</v>
      </c>
      <c r="AN709" s="33" t="str">
        <f>データ!Q709</f>
        <v>シャドウ</v>
      </c>
      <c r="AO709" s="9" t="s">
        <v>2277</v>
      </c>
      <c r="AP709" s="33" t="str">
        <f>データ!S709</f>
        <v>-</v>
      </c>
      <c r="AQ709" s="35" t="s">
        <v>977</v>
      </c>
      <c r="AR709" s="34" t="s">
        <v>1260</v>
      </c>
      <c r="AS709" s="33" t="str">
        <f>データ!U709</f>
        <v>-</v>
      </c>
      <c r="AT709" s="35" t="s">
        <v>977</v>
      </c>
      <c r="AU709" s="34" t="s">
        <v>1260</v>
      </c>
      <c r="AV709" s="33" t="str">
        <f>データ!W709</f>
        <v>-</v>
      </c>
      <c r="AW709" s="35" t="s">
        <v>977</v>
      </c>
      <c r="AX709" s="34" t="s">
        <v>1260</v>
      </c>
      <c r="AY709" s="33" t="str">
        <f>データ!X709</f>
        <v>常設</v>
      </c>
      <c r="AZ709" s="35" t="s">
        <v>977</v>
      </c>
      <c r="BA709" s="9" t="s">
        <v>972</v>
      </c>
    </row>
    <row r="710" spans="1:53" x14ac:dyDescent="0.15">
      <c r="A710" s="9" t="s">
        <v>969</v>
      </c>
      <c r="B710" s="9" t="s">
        <v>1392</v>
      </c>
      <c r="C710" s="32" t="str">
        <f>"./images/thumbnail/"&amp;データ!B710&amp;".jpg"</f>
        <v>./images/thumbnail/1292.jpg</v>
      </c>
      <c r="D710" s="32" t="s">
        <v>1393</v>
      </c>
      <c r="E710" s="32" t="str">
        <f>"./images/thumbnail/"&amp;データ!B710&amp;".jpg"</f>
        <v>./images/thumbnail/1292.jpg</v>
      </c>
      <c r="F710" s="32" t="s">
        <v>1064</v>
      </c>
      <c r="G710" s="32" t="s">
        <v>1260</v>
      </c>
      <c r="H710" s="32" t="str">
        <f>データ!D710</f>
        <v>ルフェーヴル</v>
      </c>
      <c r="I710" s="32" t="s">
        <v>977</v>
      </c>
      <c r="J710" s="32" t="s">
        <v>1260</v>
      </c>
      <c r="K710" s="32" t="str">
        <f>データ!E710</f>
        <v>SSR</v>
      </c>
      <c r="L710" s="32" t="s">
        <v>977</v>
      </c>
      <c r="M710" s="32" t="s">
        <v>1260</v>
      </c>
      <c r="N710" s="32">
        <f>データ!F710</f>
        <v>13</v>
      </c>
      <c r="O710" s="32" t="s">
        <v>977</v>
      </c>
      <c r="P710" s="32" t="s">
        <v>1260</v>
      </c>
      <c r="Q710" s="32" t="str">
        <f>データ!G710</f>
        <v>打</v>
      </c>
      <c r="R710" s="32" t="s">
        <v>977</v>
      </c>
      <c r="S710" s="32" t="s">
        <v>1260</v>
      </c>
      <c r="T710" s="33">
        <f>データ!H710</f>
        <v>18598</v>
      </c>
      <c r="U710" s="34" t="s">
        <v>977</v>
      </c>
      <c r="V710" s="34" t="s">
        <v>1260</v>
      </c>
      <c r="W710" s="33">
        <f>データ!I710</f>
        <v>5713</v>
      </c>
      <c r="X710" s="34" t="s">
        <v>977</v>
      </c>
      <c r="Y710" s="34" t="s">
        <v>1260</v>
      </c>
      <c r="Z710" s="33">
        <f>データ!J710</f>
        <v>6644</v>
      </c>
      <c r="AA710" s="34" t="s">
        <v>977</v>
      </c>
      <c r="AB710" s="34" t="s">
        <v>1260</v>
      </c>
      <c r="AC710" s="33" t="str">
        <f>データ!K710</f>
        <v>S-</v>
      </c>
      <c r="AD710" s="32" t="s">
        <v>977</v>
      </c>
      <c r="AE710" s="34" t="s">
        <v>1260</v>
      </c>
      <c r="AF710" s="33">
        <f>データ!L710</f>
        <v>30955</v>
      </c>
      <c r="AG710" s="34" t="s">
        <v>977</v>
      </c>
      <c r="AH710" s="34" t="s">
        <v>2273</v>
      </c>
      <c r="AI710" s="33" t="str">
        <f>データ!M710</f>
        <v>紫打の覇道</v>
      </c>
      <c r="AJ710" s="9" t="s">
        <v>2274</v>
      </c>
      <c r="AK710" s="33" t="str">
        <f>データ!O710</f>
        <v>-</v>
      </c>
      <c r="AL710" s="35" t="s">
        <v>977</v>
      </c>
      <c r="AM710" s="34" t="s">
        <v>2276</v>
      </c>
      <c r="AN710" s="33" t="str">
        <f>データ!Q710</f>
        <v>エース／真</v>
      </c>
      <c r="AO710" s="9" t="s">
        <v>2277</v>
      </c>
      <c r="AP710" s="33" t="str">
        <f>データ!S710</f>
        <v>-</v>
      </c>
      <c r="AQ710" s="35" t="s">
        <v>977</v>
      </c>
      <c r="AR710" s="34" t="s">
        <v>1260</v>
      </c>
      <c r="AS710" s="33" t="str">
        <f>データ!U710</f>
        <v>-</v>
      </c>
      <c r="AT710" s="35" t="s">
        <v>977</v>
      </c>
      <c r="AU710" s="34" t="s">
        <v>1260</v>
      </c>
      <c r="AV710" s="33" t="str">
        <f>データ!W710</f>
        <v>-</v>
      </c>
      <c r="AW710" s="35" t="s">
        <v>977</v>
      </c>
      <c r="AX710" s="34" t="s">
        <v>1260</v>
      </c>
      <c r="AY710" s="33" t="str">
        <f>データ!X710</f>
        <v>常設</v>
      </c>
      <c r="AZ710" s="35" t="s">
        <v>977</v>
      </c>
      <c r="BA710" s="9" t="s">
        <v>972</v>
      </c>
    </row>
    <row r="711" spans="1:53" x14ac:dyDescent="0.15">
      <c r="A711" s="9" t="s">
        <v>969</v>
      </c>
      <c r="B711" s="9" t="s">
        <v>1392</v>
      </c>
      <c r="C711" s="32" t="str">
        <f>"./images/thumbnail/"&amp;データ!B711&amp;".jpg"</f>
        <v>./images/thumbnail/1290.jpg</v>
      </c>
      <c r="D711" s="32" t="s">
        <v>1393</v>
      </c>
      <c r="E711" s="32" t="str">
        <f>"./images/thumbnail/"&amp;データ!B711&amp;".jpg"</f>
        <v>./images/thumbnail/1290.jpg</v>
      </c>
      <c r="F711" s="32" t="s">
        <v>1064</v>
      </c>
      <c r="G711" s="32" t="s">
        <v>1260</v>
      </c>
      <c r="H711" s="32" t="str">
        <f>データ!D711</f>
        <v>ユージーン</v>
      </c>
      <c r="I711" s="32" t="s">
        <v>977</v>
      </c>
      <c r="J711" s="32" t="s">
        <v>1260</v>
      </c>
      <c r="K711" s="32" t="str">
        <f>データ!E711</f>
        <v>SSR</v>
      </c>
      <c r="L711" s="32" t="s">
        <v>977</v>
      </c>
      <c r="M711" s="32" t="s">
        <v>1260</v>
      </c>
      <c r="N711" s="32">
        <f>データ!F711</f>
        <v>13</v>
      </c>
      <c r="O711" s="32" t="s">
        <v>977</v>
      </c>
      <c r="P711" s="32" t="s">
        <v>1260</v>
      </c>
      <c r="Q711" s="32" t="str">
        <f>データ!G711</f>
        <v>突</v>
      </c>
      <c r="R711" s="32" t="s">
        <v>977</v>
      </c>
      <c r="S711" s="32" t="s">
        <v>1260</v>
      </c>
      <c r="T711" s="33">
        <f>データ!H711</f>
        <v>18813</v>
      </c>
      <c r="U711" s="34" t="s">
        <v>977</v>
      </c>
      <c r="V711" s="34" t="s">
        <v>1260</v>
      </c>
      <c r="W711" s="33">
        <f>データ!I711</f>
        <v>5601</v>
      </c>
      <c r="X711" s="34" t="s">
        <v>977</v>
      </c>
      <c r="Y711" s="34" t="s">
        <v>1260</v>
      </c>
      <c r="Z711" s="33">
        <f>データ!J711</f>
        <v>5440</v>
      </c>
      <c r="AA711" s="34" t="s">
        <v>977</v>
      </c>
      <c r="AB711" s="34" t="s">
        <v>1260</v>
      </c>
      <c r="AC711" s="33" t="str">
        <f>データ!K711</f>
        <v>SS-</v>
      </c>
      <c r="AD711" s="32" t="s">
        <v>977</v>
      </c>
      <c r="AE711" s="34" t="s">
        <v>1260</v>
      </c>
      <c r="AF711" s="33">
        <f>データ!L711</f>
        <v>29854</v>
      </c>
      <c r="AG711" s="34" t="s">
        <v>977</v>
      </c>
      <c r="AH711" s="34" t="s">
        <v>2273</v>
      </c>
      <c r="AI711" s="33" t="str">
        <f>データ!M711</f>
        <v>地焔幻の一閃／絶</v>
      </c>
      <c r="AJ711" s="9" t="s">
        <v>2274</v>
      </c>
      <c r="AK711" s="33" t="str">
        <f>データ!O711</f>
        <v>-</v>
      </c>
      <c r="AL711" s="35" t="s">
        <v>977</v>
      </c>
      <c r="AM711" s="34" t="s">
        <v>2276</v>
      </c>
      <c r="AN711" s="33" t="str">
        <f>データ!Q711</f>
        <v>ジャガーノート／真</v>
      </c>
      <c r="AO711" s="9" t="s">
        <v>2277</v>
      </c>
      <c r="AP711" s="33" t="str">
        <f>データ!S711</f>
        <v>-</v>
      </c>
      <c r="AQ711" s="35" t="s">
        <v>977</v>
      </c>
      <c r="AR711" s="34" t="s">
        <v>1260</v>
      </c>
      <c r="AS711" s="33" t="str">
        <f>データ!U711</f>
        <v>-</v>
      </c>
      <c r="AT711" s="35" t="s">
        <v>977</v>
      </c>
      <c r="AU711" s="34" t="s">
        <v>1260</v>
      </c>
      <c r="AV711" s="33" t="str">
        <f>データ!W711</f>
        <v>-</v>
      </c>
      <c r="AW711" s="35" t="s">
        <v>977</v>
      </c>
      <c r="AX711" s="34" t="s">
        <v>1260</v>
      </c>
      <c r="AY711" s="33" t="str">
        <f>データ!X711</f>
        <v>常設</v>
      </c>
      <c r="AZ711" s="35" t="s">
        <v>977</v>
      </c>
      <c r="BA711" s="9" t="s">
        <v>972</v>
      </c>
    </row>
    <row r="712" spans="1:53" x14ac:dyDescent="0.15">
      <c r="A712" s="9" t="s">
        <v>969</v>
      </c>
      <c r="B712" s="9" t="s">
        <v>1392</v>
      </c>
      <c r="C712" s="32" t="str">
        <f>"./images/thumbnail/"&amp;データ!B712&amp;".jpg"</f>
        <v>./images/thumbnail/1288.jpg</v>
      </c>
      <c r="D712" s="32" t="s">
        <v>1393</v>
      </c>
      <c r="E712" s="32" t="str">
        <f>"./images/thumbnail/"&amp;データ!B712&amp;".jpg"</f>
        <v>./images/thumbnail/1288.jpg</v>
      </c>
      <c r="F712" s="32" t="s">
        <v>1064</v>
      </c>
      <c r="G712" s="32" t="s">
        <v>1260</v>
      </c>
      <c r="H712" s="32" t="str">
        <f>データ!D712</f>
        <v>ジェロム</v>
      </c>
      <c r="I712" s="32" t="s">
        <v>977</v>
      </c>
      <c r="J712" s="32" t="s">
        <v>1260</v>
      </c>
      <c r="K712" s="32" t="str">
        <f>データ!E712</f>
        <v>SSR</v>
      </c>
      <c r="L712" s="32" t="s">
        <v>977</v>
      </c>
      <c r="M712" s="32" t="s">
        <v>1260</v>
      </c>
      <c r="N712" s="32">
        <f>データ!F712</f>
        <v>13</v>
      </c>
      <c r="O712" s="32" t="s">
        <v>977</v>
      </c>
      <c r="P712" s="32" t="s">
        <v>1260</v>
      </c>
      <c r="Q712" s="32" t="str">
        <f>データ!G712</f>
        <v>斬</v>
      </c>
      <c r="R712" s="32" t="s">
        <v>977</v>
      </c>
      <c r="S712" s="32" t="s">
        <v>1260</v>
      </c>
      <c r="T712" s="33">
        <f>データ!H712</f>
        <v>15430</v>
      </c>
      <c r="U712" s="34" t="s">
        <v>977</v>
      </c>
      <c r="V712" s="34" t="s">
        <v>1260</v>
      </c>
      <c r="W712" s="33">
        <f>データ!I712</f>
        <v>7095</v>
      </c>
      <c r="X712" s="34" t="s">
        <v>977</v>
      </c>
      <c r="Y712" s="34" t="s">
        <v>1260</v>
      </c>
      <c r="Z712" s="33">
        <f>データ!J712</f>
        <v>5747</v>
      </c>
      <c r="AA712" s="34" t="s">
        <v>977</v>
      </c>
      <c r="AB712" s="34" t="s">
        <v>1260</v>
      </c>
      <c r="AC712" s="33" t="str">
        <f>データ!K712</f>
        <v>A+</v>
      </c>
      <c r="AD712" s="32" t="s">
        <v>977</v>
      </c>
      <c r="AE712" s="34" t="s">
        <v>1260</v>
      </c>
      <c r="AF712" s="33">
        <f>データ!L712</f>
        <v>28272</v>
      </c>
      <c r="AG712" s="34" t="s">
        <v>977</v>
      </c>
      <c r="AH712" s="34" t="s">
        <v>2273</v>
      </c>
      <c r="AI712" s="33" t="str">
        <f>データ!M712</f>
        <v>焔幻の一閃／絶</v>
      </c>
      <c r="AJ712" s="9" t="s">
        <v>2274</v>
      </c>
      <c r="AK712" s="33" t="str">
        <f>データ!O712</f>
        <v>-</v>
      </c>
      <c r="AL712" s="35" t="s">
        <v>977</v>
      </c>
      <c r="AM712" s="34" t="s">
        <v>2276</v>
      </c>
      <c r="AN712" s="33" t="str">
        <f>データ!Q712</f>
        <v>ヒール／真斬紅</v>
      </c>
      <c r="AO712" s="9" t="s">
        <v>2277</v>
      </c>
      <c r="AP712" s="33" t="str">
        <f>データ!S712</f>
        <v>-</v>
      </c>
      <c r="AQ712" s="35" t="s">
        <v>977</v>
      </c>
      <c r="AR712" s="34" t="s">
        <v>1260</v>
      </c>
      <c r="AS712" s="33" t="str">
        <f>データ!U712</f>
        <v>-</v>
      </c>
      <c r="AT712" s="35" t="s">
        <v>977</v>
      </c>
      <c r="AU712" s="34" t="s">
        <v>1260</v>
      </c>
      <c r="AV712" s="33" t="str">
        <f>データ!W712</f>
        <v>-</v>
      </c>
      <c r="AW712" s="35" t="s">
        <v>977</v>
      </c>
      <c r="AX712" s="34" t="s">
        <v>1260</v>
      </c>
      <c r="AY712" s="33" t="str">
        <f>データ!X712</f>
        <v>常設</v>
      </c>
      <c r="AZ712" s="35" t="s">
        <v>977</v>
      </c>
      <c r="BA712" s="9" t="s">
        <v>972</v>
      </c>
    </row>
    <row r="713" spans="1:53" x14ac:dyDescent="0.15">
      <c r="A713" s="9" t="s">
        <v>969</v>
      </c>
      <c r="B713" s="9" t="s">
        <v>1392</v>
      </c>
      <c r="C713" s="32" t="str">
        <f>"./images/thumbnail/"&amp;データ!B713&amp;".jpg"</f>
        <v>./images/thumbnail/1286.jpg</v>
      </c>
      <c r="D713" s="32" t="s">
        <v>1393</v>
      </c>
      <c r="E713" s="32" t="str">
        <f>"./images/thumbnail/"&amp;データ!B713&amp;".jpg"</f>
        <v>./images/thumbnail/1286.jpg</v>
      </c>
      <c r="F713" s="32" t="s">
        <v>1064</v>
      </c>
      <c r="G713" s="32" t="s">
        <v>1260</v>
      </c>
      <c r="H713" s="32" t="str">
        <f>データ!D713</f>
        <v>ショコラ</v>
      </c>
      <c r="I713" s="32" t="s">
        <v>977</v>
      </c>
      <c r="J713" s="32" t="s">
        <v>1260</v>
      </c>
      <c r="K713" s="32" t="str">
        <f>データ!E713</f>
        <v>SSR</v>
      </c>
      <c r="L713" s="32" t="s">
        <v>977</v>
      </c>
      <c r="M713" s="32" t="s">
        <v>1260</v>
      </c>
      <c r="N713" s="32">
        <f>データ!F713</f>
        <v>12</v>
      </c>
      <c r="O713" s="32" t="s">
        <v>977</v>
      </c>
      <c r="P713" s="32" t="s">
        <v>1260</v>
      </c>
      <c r="Q713" s="32" t="str">
        <f>データ!G713</f>
        <v>遠</v>
      </c>
      <c r="R713" s="32" t="s">
        <v>977</v>
      </c>
      <c r="S713" s="32" t="s">
        <v>1260</v>
      </c>
      <c r="T713" s="33">
        <f>データ!H713</f>
        <v>16338</v>
      </c>
      <c r="U713" s="34" t="s">
        <v>977</v>
      </c>
      <c r="V713" s="34" t="s">
        <v>1260</v>
      </c>
      <c r="W713" s="33">
        <f>データ!I713</f>
        <v>5703</v>
      </c>
      <c r="X713" s="34" t="s">
        <v>977</v>
      </c>
      <c r="Y713" s="34" t="s">
        <v>1260</v>
      </c>
      <c r="Z713" s="33">
        <f>データ!J713</f>
        <v>4527</v>
      </c>
      <c r="AA713" s="34" t="s">
        <v>977</v>
      </c>
      <c r="AB713" s="34" t="s">
        <v>1260</v>
      </c>
      <c r="AC713" s="33" t="str">
        <f>データ!K713</f>
        <v>S-</v>
      </c>
      <c r="AD713" s="32" t="s">
        <v>977</v>
      </c>
      <c r="AE713" s="34" t="s">
        <v>1260</v>
      </c>
      <c r="AF713" s="33">
        <f>データ!L713</f>
        <v>26568</v>
      </c>
      <c r="AG713" s="34" t="s">
        <v>977</v>
      </c>
      <c r="AH713" s="34" t="s">
        <v>2273</v>
      </c>
      <c r="AI713" s="33" t="str">
        <f>データ!M713</f>
        <v>天使の微笑／真</v>
      </c>
      <c r="AJ713" s="9" t="s">
        <v>2274</v>
      </c>
      <c r="AK713" s="33" t="str">
        <f>データ!O713</f>
        <v>-</v>
      </c>
      <c r="AL713" s="35" t="s">
        <v>977</v>
      </c>
      <c r="AM713" s="34" t="s">
        <v>2276</v>
      </c>
      <c r="AN713" s="33" t="str">
        <f>データ!Q713</f>
        <v>フォートレス／真</v>
      </c>
      <c r="AO713" s="9" t="s">
        <v>2277</v>
      </c>
      <c r="AP713" s="33" t="str">
        <f>データ!S713</f>
        <v>-</v>
      </c>
      <c r="AQ713" s="35" t="s">
        <v>977</v>
      </c>
      <c r="AR713" s="34" t="s">
        <v>1260</v>
      </c>
      <c r="AS713" s="33" t="str">
        <f>データ!U713</f>
        <v>-</v>
      </c>
      <c r="AT713" s="35" t="s">
        <v>977</v>
      </c>
      <c r="AU713" s="34" t="s">
        <v>1260</v>
      </c>
      <c r="AV713" s="33" t="str">
        <f>データ!W713</f>
        <v>-</v>
      </c>
      <c r="AW713" s="35" t="s">
        <v>977</v>
      </c>
      <c r="AX713" s="34" t="s">
        <v>1260</v>
      </c>
      <c r="AY713" s="33" t="str">
        <f>データ!X713</f>
        <v>魔女の追憶イベ</v>
      </c>
      <c r="AZ713" s="35" t="s">
        <v>977</v>
      </c>
      <c r="BA713" s="9" t="s">
        <v>972</v>
      </c>
    </row>
    <row r="714" spans="1:53" x14ac:dyDescent="0.15">
      <c r="A714" s="9" t="s">
        <v>969</v>
      </c>
      <c r="B714" s="9" t="s">
        <v>1392</v>
      </c>
      <c r="C714" s="32" t="str">
        <f>"./images/thumbnail/"&amp;データ!B714&amp;".jpg"</f>
        <v>./images/thumbnail/1280.jpg</v>
      </c>
      <c r="D714" s="32" t="s">
        <v>1393</v>
      </c>
      <c r="E714" s="32" t="str">
        <f>"./images/thumbnail/"&amp;データ!B714&amp;".jpg"</f>
        <v>./images/thumbnail/1280.jpg</v>
      </c>
      <c r="F714" s="32" t="s">
        <v>1064</v>
      </c>
      <c r="G714" s="32" t="s">
        <v>1260</v>
      </c>
      <c r="H714" s="32" t="str">
        <f>データ!D714</f>
        <v>ファランギース</v>
      </c>
      <c r="I714" s="32" t="s">
        <v>977</v>
      </c>
      <c r="J714" s="32" t="s">
        <v>1260</v>
      </c>
      <c r="K714" s="32" t="str">
        <f>データ!E714</f>
        <v>SSR</v>
      </c>
      <c r="L714" s="32" t="s">
        <v>977</v>
      </c>
      <c r="M714" s="32" t="s">
        <v>1260</v>
      </c>
      <c r="N714" s="32">
        <f>データ!F714</f>
        <v>13</v>
      </c>
      <c r="O714" s="32" t="s">
        <v>977</v>
      </c>
      <c r="P714" s="32" t="s">
        <v>1260</v>
      </c>
      <c r="Q714" s="32" t="str">
        <f>データ!G714</f>
        <v>遠</v>
      </c>
      <c r="R714" s="32" t="s">
        <v>977</v>
      </c>
      <c r="S714" s="32" t="s">
        <v>1260</v>
      </c>
      <c r="T714" s="33">
        <f>データ!H714</f>
        <v>18093</v>
      </c>
      <c r="U714" s="34" t="s">
        <v>977</v>
      </c>
      <c r="V714" s="34" t="s">
        <v>1260</v>
      </c>
      <c r="W714" s="33">
        <f>データ!I714</f>
        <v>5497</v>
      </c>
      <c r="X714" s="34" t="s">
        <v>977</v>
      </c>
      <c r="Y714" s="34" t="s">
        <v>1260</v>
      </c>
      <c r="Z714" s="33">
        <f>データ!J714</f>
        <v>5174</v>
      </c>
      <c r="AA714" s="34" t="s">
        <v>977</v>
      </c>
      <c r="AB714" s="34" t="s">
        <v>1260</v>
      </c>
      <c r="AC714" s="33" t="str">
        <f>データ!K714</f>
        <v>S-</v>
      </c>
      <c r="AD714" s="32" t="s">
        <v>977</v>
      </c>
      <c r="AE714" s="34" t="s">
        <v>1260</v>
      </c>
      <c r="AF714" s="33">
        <f>データ!L714</f>
        <v>28764</v>
      </c>
      <c r="AG714" s="34" t="s">
        <v>977</v>
      </c>
      <c r="AH714" s="34" t="s">
        <v>2273</v>
      </c>
      <c r="AI714" s="33" t="str">
        <f>データ!M714</f>
        <v>幻射の五連撃／真</v>
      </c>
      <c r="AJ714" s="9" t="s">
        <v>2274</v>
      </c>
      <c r="AK714" s="33" t="str">
        <f>データ!O714</f>
        <v>-</v>
      </c>
      <c r="AL714" s="35" t="s">
        <v>977</v>
      </c>
      <c r="AM714" s="34" t="s">
        <v>2276</v>
      </c>
      <c r="AN714" s="33" t="str">
        <f>データ!Q714</f>
        <v>リヴァイブ／絶</v>
      </c>
      <c r="AO714" s="9" t="s">
        <v>2277</v>
      </c>
      <c r="AP714" s="33" t="str">
        <f>データ!S714</f>
        <v>-</v>
      </c>
      <c r="AQ714" s="35" t="s">
        <v>977</v>
      </c>
      <c r="AR714" s="34" t="s">
        <v>1260</v>
      </c>
      <c r="AS714" s="33" t="str">
        <f>データ!U714</f>
        <v>-</v>
      </c>
      <c r="AT714" s="35" t="s">
        <v>977</v>
      </c>
      <c r="AU714" s="34" t="s">
        <v>1260</v>
      </c>
      <c r="AV714" s="33" t="str">
        <f>データ!W714</f>
        <v>-</v>
      </c>
      <c r="AW714" s="35" t="s">
        <v>977</v>
      </c>
      <c r="AX714" s="34" t="s">
        <v>1260</v>
      </c>
      <c r="AY714" s="33" t="str">
        <f>データ!X714</f>
        <v>アルスラーン戦記コラボ</v>
      </c>
      <c r="AZ714" s="35" t="s">
        <v>977</v>
      </c>
      <c r="BA714" s="9" t="s">
        <v>972</v>
      </c>
    </row>
    <row r="715" spans="1:53" x14ac:dyDescent="0.15">
      <c r="A715" s="9" t="s">
        <v>969</v>
      </c>
      <c r="B715" s="9" t="s">
        <v>1392</v>
      </c>
      <c r="C715" s="32" t="str">
        <f>"./images/thumbnail/"&amp;データ!B715&amp;".jpg"</f>
        <v>./images/thumbnail/1279.jpg</v>
      </c>
      <c r="D715" s="32" t="s">
        <v>1393</v>
      </c>
      <c r="E715" s="32" t="str">
        <f>"./images/thumbnail/"&amp;データ!B715&amp;".jpg"</f>
        <v>./images/thumbnail/1279.jpg</v>
      </c>
      <c r="F715" s="32" t="s">
        <v>1064</v>
      </c>
      <c r="G715" s="32" t="s">
        <v>1260</v>
      </c>
      <c r="H715" s="32" t="str">
        <f>データ!D715</f>
        <v>ナルサス</v>
      </c>
      <c r="I715" s="32" t="s">
        <v>977</v>
      </c>
      <c r="J715" s="32" t="s">
        <v>1260</v>
      </c>
      <c r="K715" s="32" t="str">
        <f>データ!E715</f>
        <v>SSR</v>
      </c>
      <c r="L715" s="32" t="s">
        <v>977</v>
      </c>
      <c r="M715" s="32" t="s">
        <v>1260</v>
      </c>
      <c r="N715" s="32">
        <f>データ!F715</f>
        <v>13</v>
      </c>
      <c r="O715" s="32" t="s">
        <v>977</v>
      </c>
      <c r="P715" s="32" t="s">
        <v>1260</v>
      </c>
      <c r="Q715" s="32" t="str">
        <f>データ!G715</f>
        <v>斬</v>
      </c>
      <c r="R715" s="32" t="s">
        <v>977</v>
      </c>
      <c r="S715" s="32" t="s">
        <v>1260</v>
      </c>
      <c r="T715" s="33">
        <f>データ!H715</f>
        <v>16987</v>
      </c>
      <c r="U715" s="34" t="s">
        <v>977</v>
      </c>
      <c r="V715" s="34" t="s">
        <v>1260</v>
      </c>
      <c r="W715" s="33">
        <f>データ!I715</f>
        <v>6799</v>
      </c>
      <c r="X715" s="34" t="s">
        <v>977</v>
      </c>
      <c r="Y715" s="34" t="s">
        <v>1260</v>
      </c>
      <c r="Z715" s="33">
        <f>データ!J715</f>
        <v>5425</v>
      </c>
      <c r="AA715" s="34" t="s">
        <v>977</v>
      </c>
      <c r="AB715" s="34" t="s">
        <v>1260</v>
      </c>
      <c r="AC715" s="33" t="str">
        <f>データ!K715</f>
        <v>A+</v>
      </c>
      <c r="AD715" s="32" t="s">
        <v>977</v>
      </c>
      <c r="AE715" s="34" t="s">
        <v>1260</v>
      </c>
      <c r="AF715" s="33">
        <f>データ!L715</f>
        <v>29211</v>
      </c>
      <c r="AG715" s="34" t="s">
        <v>977</v>
      </c>
      <c r="AH715" s="34" t="s">
        <v>2273</v>
      </c>
      <c r="AI715" s="33" t="str">
        <f>データ!M715</f>
        <v>天魔幻の閃光／絶</v>
      </c>
      <c r="AJ715" s="9" t="s">
        <v>2274</v>
      </c>
      <c r="AK715" s="33" t="str">
        <f>データ!O715</f>
        <v>-</v>
      </c>
      <c r="AL715" s="35" t="s">
        <v>977</v>
      </c>
      <c r="AM715" s="34" t="s">
        <v>2276</v>
      </c>
      <c r="AN715" s="33" t="str">
        <f>データ!Q715</f>
        <v>エースオーダー</v>
      </c>
      <c r="AO715" s="9" t="s">
        <v>2277</v>
      </c>
      <c r="AP715" s="33" t="str">
        <f>データ!S715</f>
        <v>-</v>
      </c>
      <c r="AQ715" s="35" t="s">
        <v>977</v>
      </c>
      <c r="AR715" s="34" t="s">
        <v>1260</v>
      </c>
      <c r="AS715" s="33" t="str">
        <f>データ!U715</f>
        <v>-</v>
      </c>
      <c r="AT715" s="35" t="s">
        <v>977</v>
      </c>
      <c r="AU715" s="34" t="s">
        <v>1260</v>
      </c>
      <c r="AV715" s="33" t="str">
        <f>データ!W715</f>
        <v>-</v>
      </c>
      <c r="AW715" s="35" t="s">
        <v>977</v>
      </c>
      <c r="AX715" s="34" t="s">
        <v>1260</v>
      </c>
      <c r="AY715" s="33" t="str">
        <f>データ!X715</f>
        <v>アルスラーン戦記コラボ</v>
      </c>
      <c r="AZ715" s="35" t="s">
        <v>977</v>
      </c>
      <c r="BA715" s="9" t="s">
        <v>972</v>
      </c>
    </row>
    <row r="716" spans="1:53" x14ac:dyDescent="0.15">
      <c r="A716" s="9" t="s">
        <v>969</v>
      </c>
      <c r="B716" s="9" t="s">
        <v>1392</v>
      </c>
      <c r="C716" s="32" t="str">
        <f>"./images/thumbnail/"&amp;データ!B716&amp;".jpg"</f>
        <v>./images/thumbnail/1278.jpg</v>
      </c>
      <c r="D716" s="32" t="s">
        <v>1393</v>
      </c>
      <c r="E716" s="32" t="str">
        <f>"./images/thumbnail/"&amp;データ!B716&amp;".jpg"</f>
        <v>./images/thumbnail/1278.jpg</v>
      </c>
      <c r="F716" s="32" t="s">
        <v>1064</v>
      </c>
      <c r="G716" s="32" t="s">
        <v>1260</v>
      </c>
      <c r="H716" s="32" t="str">
        <f>データ!D716</f>
        <v>ダリューン</v>
      </c>
      <c r="I716" s="32" t="s">
        <v>977</v>
      </c>
      <c r="J716" s="32" t="s">
        <v>1260</v>
      </c>
      <c r="K716" s="32" t="str">
        <f>データ!E716</f>
        <v>SSR</v>
      </c>
      <c r="L716" s="32" t="s">
        <v>977</v>
      </c>
      <c r="M716" s="32" t="s">
        <v>1260</v>
      </c>
      <c r="N716" s="32">
        <f>データ!F716</f>
        <v>13</v>
      </c>
      <c r="O716" s="32" t="s">
        <v>977</v>
      </c>
      <c r="P716" s="32" t="s">
        <v>1260</v>
      </c>
      <c r="Q716" s="32" t="str">
        <f>データ!G716</f>
        <v>突</v>
      </c>
      <c r="R716" s="32" t="s">
        <v>977</v>
      </c>
      <c r="S716" s="32" t="s">
        <v>1260</v>
      </c>
      <c r="T716" s="33">
        <f>データ!H716</f>
        <v>16915</v>
      </c>
      <c r="U716" s="34" t="s">
        <v>977</v>
      </c>
      <c r="V716" s="34" t="s">
        <v>1260</v>
      </c>
      <c r="W716" s="33">
        <f>データ!I716</f>
        <v>5934</v>
      </c>
      <c r="X716" s="34" t="s">
        <v>977</v>
      </c>
      <c r="Y716" s="34" t="s">
        <v>1260</v>
      </c>
      <c r="Z716" s="33">
        <f>データ!J716</f>
        <v>5675</v>
      </c>
      <c r="AA716" s="34" t="s">
        <v>977</v>
      </c>
      <c r="AB716" s="34" t="s">
        <v>1260</v>
      </c>
      <c r="AC716" s="33" t="str">
        <f>データ!K716</f>
        <v>SS-</v>
      </c>
      <c r="AD716" s="32" t="s">
        <v>977</v>
      </c>
      <c r="AE716" s="34" t="s">
        <v>1260</v>
      </c>
      <c r="AF716" s="33">
        <f>データ!L716</f>
        <v>28524</v>
      </c>
      <c r="AG716" s="34" t="s">
        <v>977</v>
      </c>
      <c r="AH716" s="34" t="s">
        <v>2273</v>
      </c>
      <c r="AI716" s="33" t="str">
        <f>データ!M716</f>
        <v>地幻神の四連撃／真</v>
      </c>
      <c r="AJ716" s="9" t="s">
        <v>2274</v>
      </c>
      <c r="AK716" s="33" t="str">
        <f>データ!O716</f>
        <v>-</v>
      </c>
      <c r="AL716" s="35" t="s">
        <v>977</v>
      </c>
      <c r="AM716" s="34" t="s">
        <v>2276</v>
      </c>
      <c r="AN716" s="33" t="str">
        <f>データ!Q716</f>
        <v>アサルト／真</v>
      </c>
      <c r="AO716" s="9" t="s">
        <v>2277</v>
      </c>
      <c r="AP716" s="33" t="str">
        <f>データ!S716</f>
        <v>-</v>
      </c>
      <c r="AQ716" s="35" t="s">
        <v>977</v>
      </c>
      <c r="AR716" s="34" t="s">
        <v>1260</v>
      </c>
      <c r="AS716" s="33" t="str">
        <f>データ!U716</f>
        <v>-</v>
      </c>
      <c r="AT716" s="35" t="s">
        <v>977</v>
      </c>
      <c r="AU716" s="34" t="s">
        <v>1260</v>
      </c>
      <c r="AV716" s="33" t="str">
        <f>データ!W716</f>
        <v>-</v>
      </c>
      <c r="AW716" s="35" t="s">
        <v>977</v>
      </c>
      <c r="AX716" s="34" t="s">
        <v>1260</v>
      </c>
      <c r="AY716" s="33" t="str">
        <f>データ!X716</f>
        <v>アルスラーン戦記コラボ</v>
      </c>
      <c r="AZ716" s="35" t="s">
        <v>977</v>
      </c>
      <c r="BA716" s="9" t="s">
        <v>972</v>
      </c>
    </row>
    <row r="717" spans="1:53" x14ac:dyDescent="0.15">
      <c r="A717" s="9" t="s">
        <v>969</v>
      </c>
      <c r="B717" s="9" t="s">
        <v>1392</v>
      </c>
      <c r="C717" s="32" t="str">
        <f>"./images/thumbnail/"&amp;データ!B717&amp;".jpg"</f>
        <v>./images/thumbnail/1276.jpg</v>
      </c>
      <c r="D717" s="32" t="s">
        <v>1393</v>
      </c>
      <c r="E717" s="32" t="str">
        <f>"./images/thumbnail/"&amp;データ!B717&amp;".jpg"</f>
        <v>./images/thumbnail/1276.jpg</v>
      </c>
      <c r="F717" s="32" t="s">
        <v>1064</v>
      </c>
      <c r="G717" s="32" t="s">
        <v>1260</v>
      </c>
      <c r="H717" s="32" t="str">
        <f>データ!D717</f>
        <v>ギーヴ</v>
      </c>
      <c r="I717" s="32" t="s">
        <v>977</v>
      </c>
      <c r="J717" s="32" t="s">
        <v>1260</v>
      </c>
      <c r="K717" s="32" t="str">
        <f>データ!E717</f>
        <v>SSR</v>
      </c>
      <c r="L717" s="32" t="s">
        <v>977</v>
      </c>
      <c r="M717" s="32" t="s">
        <v>1260</v>
      </c>
      <c r="N717" s="32">
        <f>データ!F717</f>
        <v>12</v>
      </c>
      <c r="O717" s="32" t="s">
        <v>977</v>
      </c>
      <c r="P717" s="32" t="s">
        <v>1260</v>
      </c>
      <c r="Q717" s="32" t="str">
        <f>データ!G717</f>
        <v>遠</v>
      </c>
      <c r="R717" s="32" t="s">
        <v>977</v>
      </c>
      <c r="S717" s="32" t="s">
        <v>1260</v>
      </c>
      <c r="T717" s="33">
        <f>データ!H717</f>
        <v>18119</v>
      </c>
      <c r="U717" s="34" t="s">
        <v>977</v>
      </c>
      <c r="V717" s="34" t="s">
        <v>1260</v>
      </c>
      <c r="W717" s="33">
        <f>データ!I717</f>
        <v>5364</v>
      </c>
      <c r="X717" s="34" t="s">
        <v>977</v>
      </c>
      <c r="Y717" s="34" t="s">
        <v>1260</v>
      </c>
      <c r="Z717" s="33">
        <f>データ!J717</f>
        <v>4302</v>
      </c>
      <c r="AA717" s="34" t="s">
        <v>977</v>
      </c>
      <c r="AB717" s="34" t="s">
        <v>1260</v>
      </c>
      <c r="AC717" s="33" t="str">
        <f>データ!K717</f>
        <v>S-</v>
      </c>
      <c r="AD717" s="32" t="s">
        <v>977</v>
      </c>
      <c r="AE717" s="34" t="s">
        <v>1260</v>
      </c>
      <c r="AF717" s="33">
        <f>データ!L717</f>
        <v>27785</v>
      </c>
      <c r="AG717" s="34" t="s">
        <v>977</v>
      </c>
      <c r="AH717" s="34" t="s">
        <v>2273</v>
      </c>
      <c r="AI717" s="33" t="str">
        <f>データ!M717</f>
        <v>光芒の叡智</v>
      </c>
      <c r="AJ717" s="9" t="s">
        <v>2274</v>
      </c>
      <c r="AK717" s="33" t="str">
        <f>データ!O717</f>
        <v>-</v>
      </c>
      <c r="AL717" s="35" t="s">
        <v>977</v>
      </c>
      <c r="AM717" s="34" t="s">
        <v>2276</v>
      </c>
      <c r="AN717" s="33" t="str">
        <f>データ!Q717</f>
        <v>フォートレス／真</v>
      </c>
      <c r="AO717" s="9" t="s">
        <v>2277</v>
      </c>
      <c r="AP717" s="33" t="str">
        <f>データ!S717</f>
        <v>-</v>
      </c>
      <c r="AQ717" s="35" t="s">
        <v>977</v>
      </c>
      <c r="AR717" s="34" t="s">
        <v>1260</v>
      </c>
      <c r="AS717" s="33" t="str">
        <f>データ!U717</f>
        <v>-</v>
      </c>
      <c r="AT717" s="35" t="s">
        <v>977</v>
      </c>
      <c r="AU717" s="34" t="s">
        <v>1260</v>
      </c>
      <c r="AV717" s="33" t="str">
        <f>データ!W717</f>
        <v>-</v>
      </c>
      <c r="AW717" s="35" t="s">
        <v>977</v>
      </c>
      <c r="AX717" s="34" t="s">
        <v>1260</v>
      </c>
      <c r="AY717" s="33" t="str">
        <f>データ!X717</f>
        <v>アルスラーン戦記コラボ</v>
      </c>
      <c r="AZ717" s="35" t="s">
        <v>977</v>
      </c>
      <c r="BA717" s="9" t="s">
        <v>972</v>
      </c>
    </row>
    <row r="718" spans="1:53" x14ac:dyDescent="0.15">
      <c r="A718" s="9" t="s">
        <v>969</v>
      </c>
      <c r="B718" s="9" t="s">
        <v>1392</v>
      </c>
      <c r="C718" s="32" t="str">
        <f>"./images/thumbnail/"&amp;データ!B718&amp;".jpg"</f>
        <v>./images/thumbnail/1274.jpg</v>
      </c>
      <c r="D718" s="32" t="s">
        <v>1393</v>
      </c>
      <c r="E718" s="32" t="str">
        <f>"./images/thumbnail/"&amp;データ!B718&amp;".jpg"</f>
        <v>./images/thumbnail/1274.jpg</v>
      </c>
      <c r="F718" s="32" t="s">
        <v>1064</v>
      </c>
      <c r="G718" s="32" t="s">
        <v>1260</v>
      </c>
      <c r="H718" s="32" t="str">
        <f>データ!D718</f>
        <v>ウィル</v>
      </c>
      <c r="I718" s="32" t="s">
        <v>977</v>
      </c>
      <c r="J718" s="32" t="s">
        <v>1260</v>
      </c>
      <c r="K718" s="32" t="str">
        <f>データ!E718</f>
        <v>SSR</v>
      </c>
      <c r="L718" s="32" t="s">
        <v>977</v>
      </c>
      <c r="M718" s="32" t="s">
        <v>1260</v>
      </c>
      <c r="N718" s="32">
        <f>データ!F718</f>
        <v>13</v>
      </c>
      <c r="O718" s="32" t="s">
        <v>977</v>
      </c>
      <c r="P718" s="32" t="s">
        <v>1260</v>
      </c>
      <c r="Q718" s="32" t="str">
        <f>データ!G718</f>
        <v>遠</v>
      </c>
      <c r="R718" s="32" t="s">
        <v>977</v>
      </c>
      <c r="S718" s="32" t="s">
        <v>1260</v>
      </c>
      <c r="T718" s="33">
        <f>データ!H718</f>
        <v>17996</v>
      </c>
      <c r="U718" s="34" t="s">
        <v>977</v>
      </c>
      <c r="V718" s="34" t="s">
        <v>1260</v>
      </c>
      <c r="W718" s="33">
        <f>データ!I718</f>
        <v>6280</v>
      </c>
      <c r="X718" s="34" t="s">
        <v>977</v>
      </c>
      <c r="Y718" s="34" t="s">
        <v>1260</v>
      </c>
      <c r="Z718" s="33">
        <f>データ!J718</f>
        <v>4526</v>
      </c>
      <c r="AA718" s="34" t="s">
        <v>977</v>
      </c>
      <c r="AB718" s="34" t="s">
        <v>1260</v>
      </c>
      <c r="AC718" s="33" t="str">
        <f>データ!K718</f>
        <v>S-</v>
      </c>
      <c r="AD718" s="32" t="s">
        <v>977</v>
      </c>
      <c r="AE718" s="34" t="s">
        <v>1260</v>
      </c>
      <c r="AF718" s="33">
        <f>データ!L718</f>
        <v>28802</v>
      </c>
      <c r="AG718" s="34" t="s">
        <v>977</v>
      </c>
      <c r="AH718" s="34" t="s">
        <v>2273</v>
      </c>
      <c r="AI718" s="33" t="str">
        <f>データ!M718</f>
        <v>治癒の一撃／真</v>
      </c>
      <c r="AJ718" s="9" t="s">
        <v>2274</v>
      </c>
      <c r="AK718" s="33" t="str">
        <f>データ!O718</f>
        <v>-</v>
      </c>
      <c r="AL718" s="35" t="s">
        <v>977</v>
      </c>
      <c r="AM718" s="34" t="s">
        <v>2276</v>
      </c>
      <c r="AN718" s="33" t="str">
        <f>データ!Q718</f>
        <v>リザレクション／真</v>
      </c>
      <c r="AO718" s="9" t="s">
        <v>2277</v>
      </c>
      <c r="AP718" s="33" t="str">
        <f>データ!S718</f>
        <v>-</v>
      </c>
      <c r="AQ718" s="35" t="s">
        <v>977</v>
      </c>
      <c r="AR718" s="34" t="s">
        <v>1260</v>
      </c>
      <c r="AS718" s="33" t="str">
        <f>データ!U718</f>
        <v>-</v>
      </c>
      <c r="AT718" s="35" t="s">
        <v>977</v>
      </c>
      <c r="AU718" s="34" t="s">
        <v>1260</v>
      </c>
      <c r="AV718" s="33" t="str">
        <f>データ!W718</f>
        <v>-</v>
      </c>
      <c r="AW718" s="35" t="s">
        <v>977</v>
      </c>
      <c r="AX718" s="34" t="s">
        <v>1260</v>
      </c>
      <c r="AY718" s="33" t="str">
        <f>データ!X718</f>
        <v>メダル</v>
      </c>
      <c r="AZ718" s="35" t="s">
        <v>977</v>
      </c>
      <c r="BA718" s="9" t="s">
        <v>972</v>
      </c>
    </row>
    <row r="719" spans="1:53" x14ac:dyDescent="0.15">
      <c r="A719" s="9" t="s">
        <v>969</v>
      </c>
      <c r="B719" s="9" t="s">
        <v>1392</v>
      </c>
      <c r="C719" s="32" t="str">
        <f>"./images/thumbnail/"&amp;データ!B719&amp;".jpg"</f>
        <v>./images/thumbnail/1273.jpg</v>
      </c>
      <c r="D719" s="32" t="s">
        <v>1393</v>
      </c>
      <c r="E719" s="32" t="str">
        <f>"./images/thumbnail/"&amp;データ!B719&amp;".jpg"</f>
        <v>./images/thumbnail/1273.jpg</v>
      </c>
      <c r="F719" s="32" t="s">
        <v>1064</v>
      </c>
      <c r="G719" s="32" t="s">
        <v>1260</v>
      </c>
      <c r="H719" s="32" t="str">
        <f>データ!D719</f>
        <v>ヴィヴィアン</v>
      </c>
      <c r="I719" s="32" t="s">
        <v>977</v>
      </c>
      <c r="J719" s="32" t="s">
        <v>1260</v>
      </c>
      <c r="K719" s="32" t="str">
        <f>データ!E719</f>
        <v>SSR</v>
      </c>
      <c r="L719" s="32" t="s">
        <v>977</v>
      </c>
      <c r="M719" s="32" t="s">
        <v>1260</v>
      </c>
      <c r="N719" s="32">
        <f>データ!F719</f>
        <v>12</v>
      </c>
      <c r="O719" s="32" t="s">
        <v>977</v>
      </c>
      <c r="P719" s="32" t="s">
        <v>1260</v>
      </c>
      <c r="Q719" s="32" t="str">
        <f>データ!G719</f>
        <v>斬</v>
      </c>
      <c r="R719" s="32" t="s">
        <v>977</v>
      </c>
      <c r="S719" s="32" t="s">
        <v>1260</v>
      </c>
      <c r="T719" s="33">
        <f>データ!H719</f>
        <v>14133</v>
      </c>
      <c r="U719" s="34" t="s">
        <v>977</v>
      </c>
      <c r="V719" s="34" t="s">
        <v>1260</v>
      </c>
      <c r="W719" s="33">
        <f>データ!I719</f>
        <v>6880</v>
      </c>
      <c r="X719" s="34" t="s">
        <v>977</v>
      </c>
      <c r="Y719" s="34" t="s">
        <v>1260</v>
      </c>
      <c r="Z719" s="33">
        <f>データ!J719</f>
        <v>4611</v>
      </c>
      <c r="AA719" s="34" t="s">
        <v>977</v>
      </c>
      <c r="AB719" s="34" t="s">
        <v>1260</v>
      </c>
      <c r="AC719" s="33" t="str">
        <f>データ!K719</f>
        <v>S+</v>
      </c>
      <c r="AD719" s="32" t="s">
        <v>977</v>
      </c>
      <c r="AE719" s="34" t="s">
        <v>1260</v>
      </c>
      <c r="AF719" s="33">
        <f>データ!L719</f>
        <v>25624</v>
      </c>
      <c r="AG719" s="34" t="s">
        <v>977</v>
      </c>
      <c r="AH719" s="34" t="s">
        <v>2273</v>
      </c>
      <c r="AI719" s="33" t="str">
        <f>データ!M719</f>
        <v>破岩の縦十字／絶</v>
      </c>
      <c r="AJ719" s="9" t="s">
        <v>2274</v>
      </c>
      <c r="AK719" s="33" t="str">
        <f>データ!O719</f>
        <v>-</v>
      </c>
      <c r="AL719" s="35" t="s">
        <v>977</v>
      </c>
      <c r="AM719" s="34" t="s">
        <v>2276</v>
      </c>
      <c r="AN719" s="33" t="str">
        <f>データ!Q719</f>
        <v>リヴァイブ／真斬紅</v>
      </c>
      <c r="AO719" s="9" t="s">
        <v>2277</v>
      </c>
      <c r="AP719" s="33" t="str">
        <f>データ!S719</f>
        <v>-</v>
      </c>
      <c r="AQ719" s="35" t="s">
        <v>977</v>
      </c>
      <c r="AR719" s="34" t="s">
        <v>1260</v>
      </c>
      <c r="AS719" s="33" t="str">
        <f>データ!U719</f>
        <v>-</v>
      </c>
      <c r="AT719" s="35" t="s">
        <v>977</v>
      </c>
      <c r="AU719" s="34" t="s">
        <v>1260</v>
      </c>
      <c r="AV719" s="33" t="str">
        <f>データ!W719</f>
        <v>-</v>
      </c>
      <c r="AW719" s="35" t="s">
        <v>977</v>
      </c>
      <c r="AX719" s="34" t="s">
        <v>1260</v>
      </c>
      <c r="AY719" s="33" t="str">
        <f>データ!X719</f>
        <v>誓いイベ</v>
      </c>
      <c r="AZ719" s="35" t="s">
        <v>977</v>
      </c>
      <c r="BA719" s="9" t="s">
        <v>972</v>
      </c>
    </row>
    <row r="720" spans="1:53" x14ac:dyDescent="0.15">
      <c r="A720" s="9" t="s">
        <v>969</v>
      </c>
      <c r="B720" s="9" t="s">
        <v>1392</v>
      </c>
      <c r="C720" s="32" t="str">
        <f>"./images/thumbnail/"&amp;データ!B720&amp;".jpg"</f>
        <v>./images/thumbnail/1272.jpg</v>
      </c>
      <c r="D720" s="32" t="s">
        <v>1393</v>
      </c>
      <c r="E720" s="32" t="str">
        <f>"./images/thumbnail/"&amp;データ!B720&amp;".jpg"</f>
        <v>./images/thumbnail/1272.jpg</v>
      </c>
      <c r="F720" s="32" t="s">
        <v>1064</v>
      </c>
      <c r="G720" s="32" t="s">
        <v>1260</v>
      </c>
      <c r="H720" s="32" t="str">
        <f>データ!D720</f>
        <v>フレイ</v>
      </c>
      <c r="I720" s="32" t="s">
        <v>977</v>
      </c>
      <c r="J720" s="32" t="s">
        <v>1260</v>
      </c>
      <c r="K720" s="32" t="str">
        <f>データ!E720</f>
        <v>SSR</v>
      </c>
      <c r="L720" s="32" t="s">
        <v>977</v>
      </c>
      <c r="M720" s="32" t="s">
        <v>1260</v>
      </c>
      <c r="N720" s="32">
        <f>データ!F720</f>
        <v>13</v>
      </c>
      <c r="O720" s="32" t="s">
        <v>977</v>
      </c>
      <c r="P720" s="32" t="s">
        <v>1260</v>
      </c>
      <c r="Q720" s="32" t="str">
        <f>データ!G720</f>
        <v>突</v>
      </c>
      <c r="R720" s="32" t="s">
        <v>977</v>
      </c>
      <c r="S720" s="32" t="s">
        <v>1260</v>
      </c>
      <c r="T720" s="33">
        <f>データ!H720</f>
        <v>18617</v>
      </c>
      <c r="U720" s="34" t="s">
        <v>977</v>
      </c>
      <c r="V720" s="34" t="s">
        <v>1260</v>
      </c>
      <c r="W720" s="33">
        <f>データ!I720</f>
        <v>5543</v>
      </c>
      <c r="X720" s="34" t="s">
        <v>977</v>
      </c>
      <c r="Y720" s="34" t="s">
        <v>1260</v>
      </c>
      <c r="Z720" s="33">
        <f>データ!J720</f>
        <v>5497</v>
      </c>
      <c r="AA720" s="34" t="s">
        <v>977</v>
      </c>
      <c r="AB720" s="34" t="s">
        <v>1260</v>
      </c>
      <c r="AC720" s="33" t="str">
        <f>データ!K720</f>
        <v>SS-</v>
      </c>
      <c r="AD720" s="32" t="s">
        <v>977</v>
      </c>
      <c r="AE720" s="34" t="s">
        <v>1260</v>
      </c>
      <c r="AF720" s="33">
        <f>データ!L720</f>
        <v>29657</v>
      </c>
      <c r="AG720" s="34" t="s">
        <v>977</v>
      </c>
      <c r="AH720" s="34" t="s">
        <v>2273</v>
      </c>
      <c r="AI720" s="33" t="str">
        <f>データ!M720</f>
        <v>幻神の六連撃</v>
      </c>
      <c r="AJ720" s="9" t="s">
        <v>2274</v>
      </c>
      <c r="AK720" s="33" t="str">
        <f>データ!O720</f>
        <v>-</v>
      </c>
      <c r="AL720" s="35" t="s">
        <v>977</v>
      </c>
      <c r="AM720" s="34" t="s">
        <v>2276</v>
      </c>
      <c r="AN720" s="33" t="str">
        <f>データ!Q720</f>
        <v>ポイントライズ</v>
      </c>
      <c r="AO720" s="9" t="s">
        <v>2277</v>
      </c>
      <c r="AP720" s="33" t="str">
        <f>データ!S720</f>
        <v>-</v>
      </c>
      <c r="AQ720" s="35" t="s">
        <v>977</v>
      </c>
      <c r="AR720" s="34" t="s">
        <v>1260</v>
      </c>
      <c r="AS720" s="33" t="str">
        <f>データ!U720</f>
        <v>-</v>
      </c>
      <c r="AT720" s="35" t="s">
        <v>977</v>
      </c>
      <c r="AU720" s="34" t="s">
        <v>1260</v>
      </c>
      <c r="AV720" s="33" t="str">
        <f>データ!W720</f>
        <v>-</v>
      </c>
      <c r="AW720" s="35" t="s">
        <v>977</v>
      </c>
      <c r="AX720" s="34" t="s">
        <v>1260</v>
      </c>
      <c r="AY720" s="33" t="str">
        <f>データ!X720</f>
        <v>グラン</v>
      </c>
      <c r="AZ720" s="35" t="s">
        <v>977</v>
      </c>
      <c r="BA720" s="9" t="s">
        <v>972</v>
      </c>
    </row>
    <row r="721" spans="1:53" x14ac:dyDescent="0.15">
      <c r="A721" s="9" t="s">
        <v>969</v>
      </c>
      <c r="B721" s="9" t="s">
        <v>1392</v>
      </c>
      <c r="C721" s="32" t="str">
        <f>"./images/thumbnail/"&amp;データ!B721&amp;".jpg"</f>
        <v>./images/thumbnail/1271.jpg</v>
      </c>
      <c r="D721" s="32" t="s">
        <v>1393</v>
      </c>
      <c r="E721" s="32" t="str">
        <f>"./images/thumbnail/"&amp;データ!B721&amp;".jpg"</f>
        <v>./images/thumbnail/1271.jpg</v>
      </c>
      <c r="F721" s="32" t="s">
        <v>1064</v>
      </c>
      <c r="G721" s="32" t="s">
        <v>1260</v>
      </c>
      <c r="H721" s="32" t="str">
        <f>データ!D721</f>
        <v>リシャール</v>
      </c>
      <c r="I721" s="32" t="s">
        <v>977</v>
      </c>
      <c r="J721" s="32" t="s">
        <v>1260</v>
      </c>
      <c r="K721" s="32" t="str">
        <f>データ!E721</f>
        <v>SSR</v>
      </c>
      <c r="L721" s="32" t="s">
        <v>977</v>
      </c>
      <c r="M721" s="32" t="s">
        <v>1260</v>
      </c>
      <c r="N721" s="32">
        <f>データ!F721</f>
        <v>13</v>
      </c>
      <c r="O721" s="32" t="s">
        <v>977</v>
      </c>
      <c r="P721" s="32" t="s">
        <v>1260</v>
      </c>
      <c r="Q721" s="32" t="str">
        <f>データ!G721</f>
        <v>遠</v>
      </c>
      <c r="R721" s="32" t="s">
        <v>977</v>
      </c>
      <c r="S721" s="32" t="s">
        <v>1260</v>
      </c>
      <c r="T721" s="33">
        <f>データ!H721</f>
        <v>17903</v>
      </c>
      <c r="U721" s="34" t="s">
        <v>977</v>
      </c>
      <c r="V721" s="34" t="s">
        <v>1260</v>
      </c>
      <c r="W721" s="33">
        <f>データ!I721</f>
        <v>6249</v>
      </c>
      <c r="X721" s="34" t="s">
        <v>977</v>
      </c>
      <c r="Y721" s="34" t="s">
        <v>1260</v>
      </c>
      <c r="Z721" s="33">
        <f>データ!J721</f>
        <v>4550</v>
      </c>
      <c r="AA721" s="34" t="s">
        <v>977</v>
      </c>
      <c r="AB721" s="34" t="s">
        <v>1260</v>
      </c>
      <c r="AC721" s="33" t="str">
        <f>データ!K721</f>
        <v>S-</v>
      </c>
      <c r="AD721" s="32" t="s">
        <v>977</v>
      </c>
      <c r="AE721" s="34" t="s">
        <v>1260</v>
      </c>
      <c r="AF721" s="33">
        <f>データ!L721</f>
        <v>28702</v>
      </c>
      <c r="AG721" s="34" t="s">
        <v>977</v>
      </c>
      <c r="AH721" s="34" t="s">
        <v>2273</v>
      </c>
      <c r="AI721" s="33" t="str">
        <f>データ!M721</f>
        <v>対紫の突風／絶</v>
      </c>
      <c r="AJ721" s="9" t="s">
        <v>2274</v>
      </c>
      <c r="AK721" s="33" t="str">
        <f>データ!O721</f>
        <v>-</v>
      </c>
      <c r="AL721" s="35" t="s">
        <v>977</v>
      </c>
      <c r="AM721" s="34" t="s">
        <v>2276</v>
      </c>
      <c r="AN721" s="33" t="str">
        <f>データ!Q721</f>
        <v>ヒール／絶</v>
      </c>
      <c r="AO721" s="9" t="s">
        <v>2277</v>
      </c>
      <c r="AP721" s="33" t="str">
        <f>データ!S721</f>
        <v>-</v>
      </c>
      <c r="AQ721" s="35" t="s">
        <v>977</v>
      </c>
      <c r="AR721" s="34" t="s">
        <v>1260</v>
      </c>
      <c r="AS721" s="33" t="str">
        <f>データ!U721</f>
        <v>-</v>
      </c>
      <c r="AT721" s="35" t="s">
        <v>977</v>
      </c>
      <c r="AU721" s="34" t="s">
        <v>1260</v>
      </c>
      <c r="AV721" s="33" t="str">
        <f>データ!W721</f>
        <v>-</v>
      </c>
      <c r="AW721" s="35" t="s">
        <v>977</v>
      </c>
      <c r="AX721" s="34" t="s">
        <v>1260</v>
      </c>
      <c r="AY721" s="33" t="str">
        <f>データ!X721</f>
        <v>常設</v>
      </c>
      <c r="AZ721" s="35" t="s">
        <v>977</v>
      </c>
      <c r="BA721" s="9" t="s">
        <v>972</v>
      </c>
    </row>
    <row r="722" spans="1:53" x14ac:dyDescent="0.15">
      <c r="A722" s="9" t="s">
        <v>969</v>
      </c>
      <c r="B722" s="9" t="s">
        <v>1392</v>
      </c>
      <c r="C722" s="32" t="str">
        <f>"./images/thumbnail/"&amp;データ!B722&amp;".jpg"</f>
        <v>./images/thumbnail/1269.jpg</v>
      </c>
      <c r="D722" s="32" t="s">
        <v>1393</v>
      </c>
      <c r="E722" s="32" t="str">
        <f>"./images/thumbnail/"&amp;データ!B722&amp;".jpg"</f>
        <v>./images/thumbnail/1269.jpg</v>
      </c>
      <c r="F722" s="32" t="s">
        <v>1064</v>
      </c>
      <c r="G722" s="32" t="s">
        <v>1260</v>
      </c>
      <c r="H722" s="32" t="str">
        <f>データ!D722</f>
        <v>アネッタ</v>
      </c>
      <c r="I722" s="32" t="s">
        <v>977</v>
      </c>
      <c r="J722" s="32" t="s">
        <v>1260</v>
      </c>
      <c r="K722" s="32" t="str">
        <f>データ!E722</f>
        <v>SSR</v>
      </c>
      <c r="L722" s="32" t="s">
        <v>977</v>
      </c>
      <c r="M722" s="32" t="s">
        <v>1260</v>
      </c>
      <c r="N722" s="32">
        <f>データ!F722</f>
        <v>13</v>
      </c>
      <c r="O722" s="32" t="s">
        <v>977</v>
      </c>
      <c r="P722" s="32" t="s">
        <v>1260</v>
      </c>
      <c r="Q722" s="32" t="str">
        <f>データ!G722</f>
        <v>打</v>
      </c>
      <c r="R722" s="32" t="s">
        <v>977</v>
      </c>
      <c r="S722" s="32" t="s">
        <v>1260</v>
      </c>
      <c r="T722" s="33">
        <f>データ!H722</f>
        <v>18696</v>
      </c>
      <c r="U722" s="34" t="s">
        <v>977</v>
      </c>
      <c r="V722" s="34" t="s">
        <v>1260</v>
      </c>
      <c r="W722" s="33">
        <f>データ!I722</f>
        <v>6331</v>
      </c>
      <c r="X722" s="34" t="s">
        <v>977</v>
      </c>
      <c r="Y722" s="34" t="s">
        <v>1260</v>
      </c>
      <c r="Z722" s="33">
        <f>データ!J722</f>
        <v>6678</v>
      </c>
      <c r="AA722" s="34" t="s">
        <v>977</v>
      </c>
      <c r="AB722" s="34" t="s">
        <v>1260</v>
      </c>
      <c r="AC722" s="33" t="str">
        <f>データ!K722</f>
        <v>A-</v>
      </c>
      <c r="AD722" s="32" t="s">
        <v>977</v>
      </c>
      <c r="AE722" s="34" t="s">
        <v>1260</v>
      </c>
      <c r="AF722" s="33">
        <f>データ!L722</f>
        <v>31705</v>
      </c>
      <c r="AG722" s="34" t="s">
        <v>977</v>
      </c>
      <c r="AH722" s="34" t="s">
        <v>2273</v>
      </c>
      <c r="AI722" s="33" t="str">
        <f>データ!M722</f>
        <v>焔幻の一閃／絶</v>
      </c>
      <c r="AJ722" s="9" t="s">
        <v>2274</v>
      </c>
      <c r="AK722" s="33" t="str">
        <f>データ!O722</f>
        <v>-</v>
      </c>
      <c r="AL722" s="35" t="s">
        <v>977</v>
      </c>
      <c r="AM722" s="34" t="s">
        <v>2276</v>
      </c>
      <c r="AN722" s="33" t="str">
        <f>データ!Q722</f>
        <v>プロヴォーク／真</v>
      </c>
      <c r="AO722" s="9" t="s">
        <v>2277</v>
      </c>
      <c r="AP722" s="33" t="str">
        <f>データ!S722</f>
        <v>-</v>
      </c>
      <c r="AQ722" s="35" t="s">
        <v>977</v>
      </c>
      <c r="AR722" s="34" t="s">
        <v>1260</v>
      </c>
      <c r="AS722" s="33" t="str">
        <f>データ!U722</f>
        <v>-</v>
      </c>
      <c r="AT722" s="35" t="s">
        <v>977</v>
      </c>
      <c r="AU722" s="34" t="s">
        <v>1260</v>
      </c>
      <c r="AV722" s="33" t="str">
        <f>データ!W722</f>
        <v>-</v>
      </c>
      <c r="AW722" s="35" t="s">
        <v>977</v>
      </c>
      <c r="AX722" s="34" t="s">
        <v>1260</v>
      </c>
      <c r="AY722" s="33" t="str">
        <f>データ!X722</f>
        <v>常設</v>
      </c>
      <c r="AZ722" s="35" t="s">
        <v>977</v>
      </c>
      <c r="BA722" s="9" t="s">
        <v>972</v>
      </c>
    </row>
    <row r="723" spans="1:53" x14ac:dyDescent="0.15">
      <c r="A723" s="9" t="s">
        <v>969</v>
      </c>
      <c r="B723" s="9" t="s">
        <v>1392</v>
      </c>
      <c r="C723" s="32" t="str">
        <f>"./images/thumbnail/"&amp;データ!B723&amp;".jpg"</f>
        <v>./images/thumbnail/1267.jpg</v>
      </c>
      <c r="D723" s="32" t="s">
        <v>1393</v>
      </c>
      <c r="E723" s="32" t="str">
        <f>"./images/thumbnail/"&amp;データ!B723&amp;".jpg"</f>
        <v>./images/thumbnail/1267.jpg</v>
      </c>
      <c r="F723" s="32" t="s">
        <v>1064</v>
      </c>
      <c r="G723" s="32" t="s">
        <v>1260</v>
      </c>
      <c r="H723" s="32" t="str">
        <f>データ!D723</f>
        <v>オフェリー</v>
      </c>
      <c r="I723" s="32" t="s">
        <v>977</v>
      </c>
      <c r="J723" s="32" t="s">
        <v>1260</v>
      </c>
      <c r="K723" s="32" t="str">
        <f>データ!E723</f>
        <v>SSR</v>
      </c>
      <c r="L723" s="32" t="s">
        <v>977</v>
      </c>
      <c r="M723" s="32" t="s">
        <v>1260</v>
      </c>
      <c r="N723" s="32">
        <f>データ!F723</f>
        <v>13</v>
      </c>
      <c r="O723" s="32" t="s">
        <v>977</v>
      </c>
      <c r="P723" s="32" t="s">
        <v>1260</v>
      </c>
      <c r="Q723" s="32" t="str">
        <f>データ!G723</f>
        <v>突</v>
      </c>
      <c r="R723" s="32" t="s">
        <v>977</v>
      </c>
      <c r="S723" s="32" t="s">
        <v>1260</v>
      </c>
      <c r="T723" s="33">
        <f>データ!H723</f>
        <v>16739</v>
      </c>
      <c r="U723" s="34" t="s">
        <v>977</v>
      </c>
      <c r="V723" s="34" t="s">
        <v>1260</v>
      </c>
      <c r="W723" s="33">
        <f>データ!I723</f>
        <v>5272</v>
      </c>
      <c r="X723" s="34" t="s">
        <v>977</v>
      </c>
      <c r="Y723" s="34" t="s">
        <v>1260</v>
      </c>
      <c r="Z723" s="33">
        <f>データ!J723</f>
        <v>5735</v>
      </c>
      <c r="AA723" s="34" t="s">
        <v>977</v>
      </c>
      <c r="AB723" s="34" t="s">
        <v>1260</v>
      </c>
      <c r="AC723" s="33" t="str">
        <f>データ!K723</f>
        <v>SS1</v>
      </c>
      <c r="AD723" s="32" t="s">
        <v>977</v>
      </c>
      <c r="AE723" s="34" t="s">
        <v>1260</v>
      </c>
      <c r="AF723" s="33">
        <f>データ!L723</f>
        <v>27746</v>
      </c>
      <c r="AG723" s="34" t="s">
        <v>977</v>
      </c>
      <c r="AH723" s="34" t="s">
        <v>2273</v>
      </c>
      <c r="AI723" s="33" t="str">
        <f>データ!M723</f>
        <v>強奪者の雷／絶</v>
      </c>
      <c r="AJ723" s="9" t="s">
        <v>2274</v>
      </c>
      <c r="AK723" s="33" t="str">
        <f>データ!O723</f>
        <v>-</v>
      </c>
      <c r="AL723" s="35" t="s">
        <v>977</v>
      </c>
      <c r="AM723" s="34" t="s">
        <v>2276</v>
      </c>
      <c r="AN723" s="33" t="str">
        <f>データ!Q723</f>
        <v>ヒール／真蒼突</v>
      </c>
      <c r="AO723" s="9" t="s">
        <v>2277</v>
      </c>
      <c r="AP723" s="33" t="str">
        <f>データ!S723</f>
        <v>-</v>
      </c>
      <c r="AQ723" s="35" t="s">
        <v>977</v>
      </c>
      <c r="AR723" s="34" t="s">
        <v>1260</v>
      </c>
      <c r="AS723" s="33" t="str">
        <f>データ!U723</f>
        <v>-</v>
      </c>
      <c r="AT723" s="35" t="s">
        <v>977</v>
      </c>
      <c r="AU723" s="34" t="s">
        <v>1260</v>
      </c>
      <c r="AV723" s="33" t="str">
        <f>データ!W723</f>
        <v>-</v>
      </c>
      <c r="AW723" s="35" t="s">
        <v>977</v>
      </c>
      <c r="AX723" s="34" t="s">
        <v>1260</v>
      </c>
      <c r="AY723" s="33" t="str">
        <f>データ!X723</f>
        <v>常設</v>
      </c>
      <c r="AZ723" s="35" t="s">
        <v>977</v>
      </c>
      <c r="BA723" s="9" t="s">
        <v>972</v>
      </c>
    </row>
    <row r="724" spans="1:53" x14ac:dyDescent="0.15">
      <c r="A724" s="9" t="s">
        <v>969</v>
      </c>
      <c r="B724" s="9" t="s">
        <v>1392</v>
      </c>
      <c r="C724" s="32" t="str">
        <f>"./images/thumbnail/"&amp;データ!B724&amp;".jpg"</f>
        <v>./images/thumbnail/1265.jpg</v>
      </c>
      <c r="D724" s="32" t="s">
        <v>1393</v>
      </c>
      <c r="E724" s="32" t="str">
        <f>"./images/thumbnail/"&amp;データ!B724&amp;".jpg"</f>
        <v>./images/thumbnail/1265.jpg</v>
      </c>
      <c r="F724" s="32" t="s">
        <v>1064</v>
      </c>
      <c r="G724" s="32" t="s">
        <v>1260</v>
      </c>
      <c r="H724" s="32" t="str">
        <f>データ!D724</f>
        <v>エミリア</v>
      </c>
      <c r="I724" s="32" t="s">
        <v>977</v>
      </c>
      <c r="J724" s="32" t="s">
        <v>1260</v>
      </c>
      <c r="K724" s="32" t="str">
        <f>データ!E724</f>
        <v>SSR</v>
      </c>
      <c r="L724" s="32" t="s">
        <v>977</v>
      </c>
      <c r="M724" s="32" t="s">
        <v>1260</v>
      </c>
      <c r="N724" s="32">
        <f>データ!F724</f>
        <v>13</v>
      </c>
      <c r="O724" s="32" t="s">
        <v>977</v>
      </c>
      <c r="P724" s="32" t="s">
        <v>1260</v>
      </c>
      <c r="Q724" s="32" t="str">
        <f>データ!G724</f>
        <v>斬</v>
      </c>
      <c r="R724" s="32" t="s">
        <v>977</v>
      </c>
      <c r="S724" s="32" t="s">
        <v>1260</v>
      </c>
      <c r="T724" s="33">
        <f>データ!H724</f>
        <v>15272</v>
      </c>
      <c r="U724" s="34" t="s">
        <v>977</v>
      </c>
      <c r="V724" s="34" t="s">
        <v>1260</v>
      </c>
      <c r="W724" s="33">
        <f>データ!I724</f>
        <v>7433</v>
      </c>
      <c r="X724" s="34" t="s">
        <v>977</v>
      </c>
      <c r="Y724" s="34" t="s">
        <v>1260</v>
      </c>
      <c r="Z724" s="33">
        <f>データ!J724</f>
        <v>4928</v>
      </c>
      <c r="AA724" s="34" t="s">
        <v>977</v>
      </c>
      <c r="AB724" s="34" t="s">
        <v>1260</v>
      </c>
      <c r="AC724" s="33" t="str">
        <f>データ!K724</f>
        <v>S+</v>
      </c>
      <c r="AD724" s="32" t="s">
        <v>977</v>
      </c>
      <c r="AE724" s="34" t="s">
        <v>1260</v>
      </c>
      <c r="AF724" s="33">
        <f>データ!L724</f>
        <v>27633</v>
      </c>
      <c r="AG724" s="34" t="s">
        <v>977</v>
      </c>
      <c r="AH724" s="34" t="s">
        <v>2273</v>
      </c>
      <c r="AI724" s="33" t="str">
        <f>データ!M724</f>
        <v>癒やしの光／絶</v>
      </c>
      <c r="AJ724" s="9" t="s">
        <v>2274</v>
      </c>
      <c r="AK724" s="33" t="str">
        <f>データ!O724</f>
        <v>-</v>
      </c>
      <c r="AL724" s="35" t="s">
        <v>977</v>
      </c>
      <c r="AM724" s="34" t="s">
        <v>2276</v>
      </c>
      <c r="AN724" s="33" t="str">
        <f>データ!Q724</f>
        <v>ハイド／真</v>
      </c>
      <c r="AO724" s="9" t="s">
        <v>2277</v>
      </c>
      <c r="AP724" s="33" t="str">
        <f>データ!S724</f>
        <v>-</v>
      </c>
      <c r="AQ724" s="35" t="s">
        <v>977</v>
      </c>
      <c r="AR724" s="34" t="s">
        <v>1260</v>
      </c>
      <c r="AS724" s="33" t="str">
        <f>データ!U724</f>
        <v>-</v>
      </c>
      <c r="AT724" s="35" t="s">
        <v>977</v>
      </c>
      <c r="AU724" s="34" t="s">
        <v>1260</v>
      </c>
      <c r="AV724" s="33" t="str">
        <f>データ!W724</f>
        <v>-</v>
      </c>
      <c r="AW724" s="35" t="s">
        <v>977</v>
      </c>
      <c r="AX724" s="34" t="s">
        <v>1260</v>
      </c>
      <c r="AY724" s="33" t="str">
        <f>データ!X724</f>
        <v>常設</v>
      </c>
      <c r="AZ724" s="35" t="s">
        <v>977</v>
      </c>
      <c r="BA724" s="9" t="s">
        <v>972</v>
      </c>
    </row>
    <row r="725" spans="1:53" x14ac:dyDescent="0.15">
      <c r="A725" s="9" t="s">
        <v>969</v>
      </c>
      <c r="B725" s="9" t="s">
        <v>1392</v>
      </c>
      <c r="C725" s="32" t="str">
        <f>"./images/thumbnail/"&amp;データ!B725&amp;".jpg"</f>
        <v>./images/thumbnail/1261.jpg</v>
      </c>
      <c r="D725" s="32" t="s">
        <v>1393</v>
      </c>
      <c r="E725" s="32" t="str">
        <f>"./images/thumbnail/"&amp;データ!B725&amp;".jpg"</f>
        <v>./images/thumbnail/1261.jpg</v>
      </c>
      <c r="F725" s="32" t="s">
        <v>1064</v>
      </c>
      <c r="G725" s="32" t="s">
        <v>1260</v>
      </c>
      <c r="H725" s="32" t="str">
        <f>データ!D725</f>
        <v>ノンノリア</v>
      </c>
      <c r="I725" s="32" t="s">
        <v>977</v>
      </c>
      <c r="J725" s="32" t="s">
        <v>1260</v>
      </c>
      <c r="K725" s="32" t="str">
        <f>データ!E725</f>
        <v>SSR</v>
      </c>
      <c r="L725" s="32" t="s">
        <v>977</v>
      </c>
      <c r="M725" s="32" t="s">
        <v>1260</v>
      </c>
      <c r="N725" s="32">
        <f>データ!F725</f>
        <v>13</v>
      </c>
      <c r="O725" s="32" t="s">
        <v>977</v>
      </c>
      <c r="P725" s="32" t="s">
        <v>1260</v>
      </c>
      <c r="Q725" s="32" t="str">
        <f>データ!G725</f>
        <v>遠</v>
      </c>
      <c r="R725" s="32" t="s">
        <v>977</v>
      </c>
      <c r="S725" s="32" t="s">
        <v>1260</v>
      </c>
      <c r="T725" s="33">
        <f>データ!H725</f>
        <v>17020</v>
      </c>
      <c r="U725" s="34" t="s">
        <v>977</v>
      </c>
      <c r="V725" s="34" t="s">
        <v>1260</v>
      </c>
      <c r="W725" s="33">
        <f>データ!I725</f>
        <v>5940</v>
      </c>
      <c r="X725" s="34" t="s">
        <v>977</v>
      </c>
      <c r="Y725" s="34" t="s">
        <v>1260</v>
      </c>
      <c r="Z725" s="33">
        <f>データ!J725</f>
        <v>5021</v>
      </c>
      <c r="AA725" s="34" t="s">
        <v>977</v>
      </c>
      <c r="AB725" s="34" t="s">
        <v>1260</v>
      </c>
      <c r="AC725" s="33" t="str">
        <f>データ!K725</f>
        <v>S-</v>
      </c>
      <c r="AD725" s="32" t="s">
        <v>977</v>
      </c>
      <c r="AE725" s="34" t="s">
        <v>1260</v>
      </c>
      <c r="AF725" s="33">
        <f>データ!L725</f>
        <v>27981</v>
      </c>
      <c r="AG725" s="34" t="s">
        <v>977</v>
      </c>
      <c r="AH725" s="34" t="s">
        <v>2273</v>
      </c>
      <c r="AI725" s="33" t="str">
        <f>データ!M725</f>
        <v>遠翠の覇道</v>
      </c>
      <c r="AJ725" s="9" t="s">
        <v>2274</v>
      </c>
      <c r="AK725" s="33" t="str">
        <f>データ!O725</f>
        <v>-</v>
      </c>
      <c r="AL725" s="35" t="s">
        <v>977</v>
      </c>
      <c r="AM725" s="34" t="s">
        <v>2276</v>
      </c>
      <c r="AN725" s="33" t="str">
        <f>データ!Q725</f>
        <v>キャッスルヴェール</v>
      </c>
      <c r="AO725" s="9" t="s">
        <v>2277</v>
      </c>
      <c r="AP725" s="33" t="str">
        <f>データ!S725</f>
        <v>-</v>
      </c>
      <c r="AQ725" s="35" t="s">
        <v>977</v>
      </c>
      <c r="AR725" s="34" t="s">
        <v>1260</v>
      </c>
      <c r="AS725" s="33" t="str">
        <f>データ!U725</f>
        <v>-</v>
      </c>
      <c r="AT725" s="35" t="s">
        <v>977</v>
      </c>
      <c r="AU725" s="34" t="s">
        <v>1260</v>
      </c>
      <c r="AV725" s="33" t="str">
        <f>データ!W725</f>
        <v>-</v>
      </c>
      <c r="AW725" s="35" t="s">
        <v>977</v>
      </c>
      <c r="AX725" s="34" t="s">
        <v>1260</v>
      </c>
      <c r="AY725" s="33" t="str">
        <f>データ!X725</f>
        <v>第3回統一報酬</v>
      </c>
      <c r="AZ725" s="35" t="s">
        <v>977</v>
      </c>
      <c r="BA725" s="9" t="s">
        <v>972</v>
      </c>
    </row>
    <row r="726" spans="1:53" x14ac:dyDescent="0.15">
      <c r="A726" s="9" t="s">
        <v>969</v>
      </c>
      <c r="B726" s="9" t="s">
        <v>1392</v>
      </c>
      <c r="C726" s="32" t="str">
        <f>"./images/thumbnail/"&amp;データ!B726&amp;".jpg"</f>
        <v>./images/thumbnail/1260.jpg</v>
      </c>
      <c r="D726" s="32" t="s">
        <v>1393</v>
      </c>
      <c r="E726" s="32" t="str">
        <f>"./images/thumbnail/"&amp;データ!B726&amp;".jpg"</f>
        <v>./images/thumbnail/1260.jpg</v>
      </c>
      <c r="F726" s="32" t="s">
        <v>1064</v>
      </c>
      <c r="G726" s="32" t="s">
        <v>1260</v>
      </c>
      <c r="H726" s="32" t="str">
        <f>データ!D726</f>
        <v>ノンノリア</v>
      </c>
      <c r="I726" s="32" t="s">
        <v>977</v>
      </c>
      <c r="J726" s="32" t="s">
        <v>1260</v>
      </c>
      <c r="K726" s="32" t="str">
        <f>データ!E726</f>
        <v>SSR</v>
      </c>
      <c r="L726" s="32" t="s">
        <v>977</v>
      </c>
      <c r="M726" s="32" t="s">
        <v>1260</v>
      </c>
      <c r="N726" s="32">
        <f>データ!F726</f>
        <v>12</v>
      </c>
      <c r="O726" s="32" t="s">
        <v>977</v>
      </c>
      <c r="P726" s="32" t="s">
        <v>1260</v>
      </c>
      <c r="Q726" s="32" t="str">
        <f>データ!G726</f>
        <v>遠</v>
      </c>
      <c r="R726" s="32" t="s">
        <v>977</v>
      </c>
      <c r="S726" s="32" t="s">
        <v>1260</v>
      </c>
      <c r="T726" s="33">
        <f>データ!H726</f>
        <v>16170</v>
      </c>
      <c r="U726" s="34" t="s">
        <v>977</v>
      </c>
      <c r="V726" s="34" t="s">
        <v>1260</v>
      </c>
      <c r="W726" s="33">
        <f>データ!I726</f>
        <v>5644</v>
      </c>
      <c r="X726" s="34" t="s">
        <v>977</v>
      </c>
      <c r="Y726" s="34" t="s">
        <v>1260</v>
      </c>
      <c r="Z726" s="33">
        <f>データ!J726</f>
        <v>4572</v>
      </c>
      <c r="AA726" s="34" t="s">
        <v>977</v>
      </c>
      <c r="AB726" s="34" t="s">
        <v>1260</v>
      </c>
      <c r="AC726" s="33" t="str">
        <f>データ!K726</f>
        <v>S-</v>
      </c>
      <c r="AD726" s="32" t="s">
        <v>977</v>
      </c>
      <c r="AE726" s="34" t="s">
        <v>1260</v>
      </c>
      <c r="AF726" s="33">
        <f>データ!L726</f>
        <v>26386</v>
      </c>
      <c r="AG726" s="34" t="s">
        <v>977</v>
      </c>
      <c r="AH726" s="34" t="s">
        <v>2273</v>
      </c>
      <c r="AI726" s="33" t="str">
        <f>データ!M726</f>
        <v>遠翠の覇道</v>
      </c>
      <c r="AJ726" s="9" t="s">
        <v>2274</v>
      </c>
      <c r="AK726" s="33" t="str">
        <f>データ!O726</f>
        <v>-</v>
      </c>
      <c r="AL726" s="35" t="s">
        <v>977</v>
      </c>
      <c r="AM726" s="34" t="s">
        <v>2276</v>
      </c>
      <c r="AN726" s="33" t="str">
        <f>データ!Q726</f>
        <v>キャッスルヴェール</v>
      </c>
      <c r="AO726" s="9" t="s">
        <v>2277</v>
      </c>
      <c r="AP726" s="33" t="str">
        <f>データ!S726</f>
        <v>-</v>
      </c>
      <c r="AQ726" s="35" t="s">
        <v>977</v>
      </c>
      <c r="AR726" s="34" t="s">
        <v>1260</v>
      </c>
      <c r="AS726" s="33" t="str">
        <f>データ!U726</f>
        <v>-</v>
      </c>
      <c r="AT726" s="35" t="s">
        <v>977</v>
      </c>
      <c r="AU726" s="34" t="s">
        <v>1260</v>
      </c>
      <c r="AV726" s="33" t="str">
        <f>データ!W726</f>
        <v>-</v>
      </c>
      <c r="AW726" s="35" t="s">
        <v>977</v>
      </c>
      <c r="AX726" s="34" t="s">
        <v>1260</v>
      </c>
      <c r="AY726" s="33" t="str">
        <f>データ!X726</f>
        <v>第3回統一報酬</v>
      </c>
      <c r="AZ726" s="35" t="s">
        <v>977</v>
      </c>
      <c r="BA726" s="9" t="s">
        <v>972</v>
      </c>
    </row>
    <row r="727" spans="1:53" x14ac:dyDescent="0.15">
      <c r="A727" s="9" t="s">
        <v>969</v>
      </c>
      <c r="B727" s="9" t="s">
        <v>1392</v>
      </c>
      <c r="C727" s="32" t="str">
        <f>"./images/thumbnail/"&amp;データ!B727&amp;".jpg"</f>
        <v>./images/thumbnail/1257.jpg</v>
      </c>
      <c r="D727" s="32" t="s">
        <v>1393</v>
      </c>
      <c r="E727" s="32" t="str">
        <f>"./images/thumbnail/"&amp;データ!B727&amp;".jpg"</f>
        <v>./images/thumbnail/1257.jpg</v>
      </c>
      <c r="F727" s="32" t="s">
        <v>1064</v>
      </c>
      <c r="G727" s="32" t="s">
        <v>1260</v>
      </c>
      <c r="H727" s="32" t="str">
        <f>データ!D727</f>
        <v>ノエル</v>
      </c>
      <c r="I727" s="32" t="s">
        <v>977</v>
      </c>
      <c r="J727" s="32" t="s">
        <v>1260</v>
      </c>
      <c r="K727" s="32" t="str">
        <f>データ!E727</f>
        <v>SSR</v>
      </c>
      <c r="L727" s="32" t="s">
        <v>977</v>
      </c>
      <c r="M727" s="32" t="s">
        <v>1260</v>
      </c>
      <c r="N727" s="32">
        <f>データ!F727</f>
        <v>12</v>
      </c>
      <c r="O727" s="32" t="s">
        <v>977</v>
      </c>
      <c r="P727" s="32" t="s">
        <v>1260</v>
      </c>
      <c r="Q727" s="32" t="str">
        <f>データ!G727</f>
        <v>斬</v>
      </c>
      <c r="R727" s="32" t="s">
        <v>977</v>
      </c>
      <c r="S727" s="32" t="s">
        <v>1260</v>
      </c>
      <c r="T727" s="33">
        <f>データ!H727</f>
        <v>15557</v>
      </c>
      <c r="U727" s="34" t="s">
        <v>977</v>
      </c>
      <c r="V727" s="34" t="s">
        <v>1260</v>
      </c>
      <c r="W727" s="33">
        <f>データ!I727</f>
        <v>6229</v>
      </c>
      <c r="X727" s="34" t="s">
        <v>977</v>
      </c>
      <c r="Y727" s="34" t="s">
        <v>1260</v>
      </c>
      <c r="Z727" s="33">
        <f>データ!J727</f>
        <v>5129</v>
      </c>
      <c r="AA727" s="34" t="s">
        <v>977</v>
      </c>
      <c r="AB727" s="34" t="s">
        <v>1260</v>
      </c>
      <c r="AC727" s="33" t="str">
        <f>データ!K727</f>
        <v>A+</v>
      </c>
      <c r="AD727" s="32" t="s">
        <v>977</v>
      </c>
      <c r="AE727" s="34" t="s">
        <v>1260</v>
      </c>
      <c r="AF727" s="33">
        <f>データ!L727</f>
        <v>26915</v>
      </c>
      <c r="AG727" s="34" t="s">
        <v>977</v>
      </c>
      <c r="AH727" s="34" t="s">
        <v>2273</v>
      </c>
      <c r="AI727" s="33" t="str">
        <f>データ!M727</f>
        <v>幻氷の縦十字／絶</v>
      </c>
      <c r="AJ727" s="9" t="s">
        <v>2274</v>
      </c>
      <c r="AK727" s="33" t="str">
        <f>データ!O727</f>
        <v>-</v>
      </c>
      <c r="AL727" s="35" t="s">
        <v>977</v>
      </c>
      <c r="AM727" s="34" t="s">
        <v>2276</v>
      </c>
      <c r="AN727" s="33" t="str">
        <f>データ!Q727</f>
        <v>シャドウ</v>
      </c>
      <c r="AO727" s="9" t="s">
        <v>2277</v>
      </c>
      <c r="AP727" s="33" t="str">
        <f>データ!S727</f>
        <v>-</v>
      </c>
      <c r="AQ727" s="35" t="s">
        <v>977</v>
      </c>
      <c r="AR727" s="34" t="s">
        <v>1260</v>
      </c>
      <c r="AS727" s="33" t="str">
        <f>データ!U727</f>
        <v>-</v>
      </c>
      <c r="AT727" s="35" t="s">
        <v>977</v>
      </c>
      <c r="AU727" s="34" t="s">
        <v>1260</v>
      </c>
      <c r="AV727" s="33" t="str">
        <f>データ!W727</f>
        <v>-</v>
      </c>
      <c r="AW727" s="35" t="s">
        <v>977</v>
      </c>
      <c r="AX727" s="34" t="s">
        <v>1260</v>
      </c>
      <c r="AY727" s="33" t="str">
        <f>データ!X727</f>
        <v>ポーカー</v>
      </c>
      <c r="AZ727" s="35" t="s">
        <v>977</v>
      </c>
      <c r="BA727" s="9" t="s">
        <v>972</v>
      </c>
    </row>
    <row r="728" spans="1:53" x14ac:dyDescent="0.15">
      <c r="A728" s="9" t="s">
        <v>969</v>
      </c>
      <c r="B728" s="9" t="s">
        <v>1392</v>
      </c>
      <c r="C728" s="32" t="str">
        <f>"./images/thumbnail/"&amp;データ!B728&amp;".jpg"</f>
        <v>./images/thumbnail/1254.jpg</v>
      </c>
      <c r="D728" s="32" t="s">
        <v>1393</v>
      </c>
      <c r="E728" s="32" t="str">
        <f>"./images/thumbnail/"&amp;データ!B728&amp;".jpg"</f>
        <v>./images/thumbnail/1254.jpg</v>
      </c>
      <c r="F728" s="32" t="s">
        <v>1064</v>
      </c>
      <c r="G728" s="32" t="s">
        <v>1260</v>
      </c>
      <c r="H728" s="32" t="str">
        <f>データ!D728</f>
        <v>コレット</v>
      </c>
      <c r="I728" s="32" t="s">
        <v>977</v>
      </c>
      <c r="J728" s="32" t="s">
        <v>1260</v>
      </c>
      <c r="K728" s="32" t="str">
        <f>データ!E728</f>
        <v>SSR</v>
      </c>
      <c r="L728" s="32" t="s">
        <v>977</v>
      </c>
      <c r="M728" s="32" t="s">
        <v>1260</v>
      </c>
      <c r="N728" s="32">
        <f>データ!F728</f>
        <v>12</v>
      </c>
      <c r="O728" s="32" t="s">
        <v>977</v>
      </c>
      <c r="P728" s="32" t="s">
        <v>1260</v>
      </c>
      <c r="Q728" s="32" t="str">
        <f>データ!G728</f>
        <v>突</v>
      </c>
      <c r="R728" s="32" t="s">
        <v>977</v>
      </c>
      <c r="S728" s="32" t="s">
        <v>1260</v>
      </c>
      <c r="T728" s="33">
        <f>データ!H728</f>
        <v>17683</v>
      </c>
      <c r="U728" s="34" t="s">
        <v>977</v>
      </c>
      <c r="V728" s="34" t="s">
        <v>1260</v>
      </c>
      <c r="W728" s="33">
        <f>データ!I728</f>
        <v>5264</v>
      </c>
      <c r="X728" s="34" t="s">
        <v>977</v>
      </c>
      <c r="Y728" s="34" t="s">
        <v>1260</v>
      </c>
      <c r="Z728" s="33">
        <f>データ!J728</f>
        <v>5006</v>
      </c>
      <c r="AA728" s="34" t="s">
        <v>977</v>
      </c>
      <c r="AB728" s="34" t="s">
        <v>1260</v>
      </c>
      <c r="AC728" s="33" t="str">
        <f>データ!K728</f>
        <v>SS-</v>
      </c>
      <c r="AD728" s="32" t="s">
        <v>977</v>
      </c>
      <c r="AE728" s="34" t="s">
        <v>1260</v>
      </c>
      <c r="AF728" s="33">
        <f>データ!L728</f>
        <v>27953</v>
      </c>
      <c r="AG728" s="34" t="s">
        <v>977</v>
      </c>
      <c r="AH728" s="34" t="s">
        <v>2273</v>
      </c>
      <c r="AI728" s="33" t="str">
        <f>データ!M728</f>
        <v>蒼突の叡智</v>
      </c>
      <c r="AJ728" s="9" t="s">
        <v>2274</v>
      </c>
      <c r="AK728" s="33" t="str">
        <f>データ!O728</f>
        <v>-</v>
      </c>
      <c r="AL728" s="35" t="s">
        <v>977</v>
      </c>
      <c r="AM728" s="34" t="s">
        <v>2276</v>
      </c>
      <c r="AN728" s="33" t="str">
        <f>データ!Q728</f>
        <v>リヴァイブ／真蒼突</v>
      </c>
      <c r="AO728" s="9" t="s">
        <v>2277</v>
      </c>
      <c r="AP728" s="33" t="str">
        <f>データ!S728</f>
        <v>-</v>
      </c>
      <c r="AQ728" s="35" t="s">
        <v>977</v>
      </c>
      <c r="AR728" s="34" t="s">
        <v>1260</v>
      </c>
      <c r="AS728" s="33" t="str">
        <f>データ!U728</f>
        <v>-</v>
      </c>
      <c r="AT728" s="35" t="s">
        <v>977</v>
      </c>
      <c r="AU728" s="34" t="s">
        <v>1260</v>
      </c>
      <c r="AV728" s="33" t="str">
        <f>データ!W728</f>
        <v>-</v>
      </c>
      <c r="AW728" s="35" t="s">
        <v>977</v>
      </c>
      <c r="AX728" s="34" t="s">
        <v>1260</v>
      </c>
      <c r="AY728" s="33" t="str">
        <f>データ!X728</f>
        <v>メダル</v>
      </c>
      <c r="AZ728" s="35" t="s">
        <v>977</v>
      </c>
      <c r="BA728" s="9" t="s">
        <v>972</v>
      </c>
    </row>
    <row r="729" spans="1:53" x14ac:dyDescent="0.15">
      <c r="A729" s="9" t="s">
        <v>969</v>
      </c>
      <c r="B729" s="9" t="s">
        <v>1392</v>
      </c>
      <c r="C729" s="32" t="str">
        <f>"./images/thumbnail/"&amp;データ!B729&amp;".jpg"</f>
        <v>./images/thumbnail/1252.jpg</v>
      </c>
      <c r="D729" s="32" t="s">
        <v>1393</v>
      </c>
      <c r="E729" s="32" t="str">
        <f>"./images/thumbnail/"&amp;データ!B729&amp;".jpg"</f>
        <v>./images/thumbnail/1252.jpg</v>
      </c>
      <c r="F729" s="32" t="s">
        <v>1064</v>
      </c>
      <c r="G729" s="32" t="s">
        <v>1260</v>
      </c>
      <c r="H729" s="32" t="str">
        <f>データ!D729</f>
        <v>デジレ</v>
      </c>
      <c r="I729" s="32" t="s">
        <v>977</v>
      </c>
      <c r="J729" s="32" t="s">
        <v>1260</v>
      </c>
      <c r="K729" s="32" t="str">
        <f>データ!E729</f>
        <v>SSR</v>
      </c>
      <c r="L729" s="32" t="s">
        <v>977</v>
      </c>
      <c r="M729" s="32" t="s">
        <v>1260</v>
      </c>
      <c r="N729" s="32">
        <f>データ!F729</f>
        <v>13</v>
      </c>
      <c r="O729" s="32" t="s">
        <v>977</v>
      </c>
      <c r="P729" s="32" t="s">
        <v>1260</v>
      </c>
      <c r="Q729" s="32" t="str">
        <f>データ!G729</f>
        <v>遠</v>
      </c>
      <c r="R729" s="32" t="s">
        <v>977</v>
      </c>
      <c r="S729" s="32" t="s">
        <v>1260</v>
      </c>
      <c r="T729" s="33">
        <f>データ!H729</f>
        <v>16006</v>
      </c>
      <c r="U729" s="34" t="s">
        <v>977</v>
      </c>
      <c r="V729" s="34" t="s">
        <v>1260</v>
      </c>
      <c r="W729" s="33">
        <f>データ!I729</f>
        <v>6584</v>
      </c>
      <c r="X729" s="34" t="s">
        <v>977</v>
      </c>
      <c r="Y729" s="34" t="s">
        <v>1260</v>
      </c>
      <c r="Z729" s="33">
        <f>データ!J729</f>
        <v>4772</v>
      </c>
      <c r="AA729" s="34" t="s">
        <v>977</v>
      </c>
      <c r="AB729" s="34" t="s">
        <v>1260</v>
      </c>
      <c r="AC729" s="33" t="str">
        <f>データ!K729</f>
        <v>S-</v>
      </c>
      <c r="AD729" s="32" t="s">
        <v>977</v>
      </c>
      <c r="AE729" s="34" t="s">
        <v>1260</v>
      </c>
      <c r="AF729" s="33">
        <f>データ!L729</f>
        <v>27362</v>
      </c>
      <c r="AG729" s="34" t="s">
        <v>977</v>
      </c>
      <c r="AH729" s="34" t="s">
        <v>2273</v>
      </c>
      <c r="AI729" s="33" t="str">
        <f>データ!M729</f>
        <v>対蒼の突風／絶</v>
      </c>
      <c r="AJ729" s="9" t="s">
        <v>2274</v>
      </c>
      <c r="AK729" s="33" t="str">
        <f>データ!O729</f>
        <v>-</v>
      </c>
      <c r="AL729" s="35" t="s">
        <v>977</v>
      </c>
      <c r="AM729" s="34" t="s">
        <v>2276</v>
      </c>
      <c r="AN729" s="33" t="str">
        <f>データ!Q729</f>
        <v>ヒール／真遠翠</v>
      </c>
      <c r="AO729" s="9" t="s">
        <v>2277</v>
      </c>
      <c r="AP729" s="33" t="str">
        <f>データ!S729</f>
        <v>-</v>
      </c>
      <c r="AQ729" s="35" t="s">
        <v>977</v>
      </c>
      <c r="AR729" s="34" t="s">
        <v>1260</v>
      </c>
      <c r="AS729" s="33" t="str">
        <f>データ!U729</f>
        <v>-</v>
      </c>
      <c r="AT729" s="35" t="s">
        <v>977</v>
      </c>
      <c r="AU729" s="34" t="s">
        <v>1260</v>
      </c>
      <c r="AV729" s="33" t="str">
        <f>データ!W729</f>
        <v>-</v>
      </c>
      <c r="AW729" s="35" t="s">
        <v>977</v>
      </c>
      <c r="AX729" s="34" t="s">
        <v>1260</v>
      </c>
      <c r="AY729" s="33" t="str">
        <f>データ!X729</f>
        <v>ガチャイベ</v>
      </c>
      <c r="AZ729" s="35" t="s">
        <v>977</v>
      </c>
      <c r="BA729" s="9" t="s">
        <v>972</v>
      </c>
    </row>
    <row r="730" spans="1:53" x14ac:dyDescent="0.15">
      <c r="A730" s="9" t="s">
        <v>969</v>
      </c>
      <c r="B730" s="9" t="s">
        <v>1392</v>
      </c>
      <c r="C730" s="32" t="str">
        <f>"./images/thumbnail/"&amp;データ!B730&amp;".jpg"</f>
        <v>./images/thumbnail/1251.jpg</v>
      </c>
      <c r="D730" s="32" t="s">
        <v>1393</v>
      </c>
      <c r="E730" s="32" t="str">
        <f>"./images/thumbnail/"&amp;データ!B730&amp;".jpg"</f>
        <v>./images/thumbnail/1251.jpg</v>
      </c>
      <c r="F730" s="32" t="s">
        <v>1064</v>
      </c>
      <c r="G730" s="32" t="s">
        <v>1260</v>
      </c>
      <c r="H730" s="32" t="str">
        <f>データ!D730</f>
        <v>ソフィ</v>
      </c>
      <c r="I730" s="32" t="s">
        <v>977</v>
      </c>
      <c r="J730" s="32" t="s">
        <v>1260</v>
      </c>
      <c r="K730" s="32" t="str">
        <f>データ!E730</f>
        <v>SSR</v>
      </c>
      <c r="L730" s="32" t="s">
        <v>977</v>
      </c>
      <c r="M730" s="32" t="s">
        <v>1260</v>
      </c>
      <c r="N730" s="32">
        <f>データ!F730</f>
        <v>13</v>
      </c>
      <c r="O730" s="32" t="s">
        <v>977</v>
      </c>
      <c r="P730" s="32" t="s">
        <v>1260</v>
      </c>
      <c r="Q730" s="32" t="str">
        <f>データ!G730</f>
        <v>突</v>
      </c>
      <c r="R730" s="32" t="s">
        <v>977</v>
      </c>
      <c r="S730" s="32" t="s">
        <v>1260</v>
      </c>
      <c r="T730" s="33">
        <f>データ!H730</f>
        <v>18420</v>
      </c>
      <c r="U730" s="34" t="s">
        <v>977</v>
      </c>
      <c r="V730" s="34" t="s">
        <v>1260</v>
      </c>
      <c r="W730" s="33">
        <f>データ!I730</f>
        <v>4775</v>
      </c>
      <c r="X730" s="34" t="s">
        <v>977</v>
      </c>
      <c r="Y730" s="34" t="s">
        <v>1260</v>
      </c>
      <c r="Z730" s="33">
        <f>データ!J730</f>
        <v>6380</v>
      </c>
      <c r="AA730" s="34" t="s">
        <v>977</v>
      </c>
      <c r="AB730" s="34" t="s">
        <v>1260</v>
      </c>
      <c r="AC730" s="33" t="str">
        <f>データ!K730</f>
        <v>SS-</v>
      </c>
      <c r="AD730" s="32" t="s">
        <v>977</v>
      </c>
      <c r="AE730" s="34" t="s">
        <v>1260</v>
      </c>
      <c r="AF730" s="33">
        <f>データ!L730</f>
        <v>29575</v>
      </c>
      <c r="AG730" s="34" t="s">
        <v>977</v>
      </c>
      <c r="AH730" s="34" t="s">
        <v>2273</v>
      </c>
      <c r="AI730" s="33" t="str">
        <f>データ!M730</f>
        <v>幻神の四連撃／真</v>
      </c>
      <c r="AJ730" s="9" t="s">
        <v>2274</v>
      </c>
      <c r="AK730" s="33" t="str">
        <f>データ!O730</f>
        <v>-</v>
      </c>
      <c r="AL730" s="35" t="s">
        <v>977</v>
      </c>
      <c r="AM730" s="34" t="s">
        <v>2276</v>
      </c>
      <c r="AN730" s="33" t="str">
        <f>データ!Q730</f>
        <v>ジャガーノート／真</v>
      </c>
      <c r="AO730" s="9" t="s">
        <v>2277</v>
      </c>
      <c r="AP730" s="33" t="str">
        <f>データ!S730</f>
        <v>-</v>
      </c>
      <c r="AQ730" s="35" t="s">
        <v>977</v>
      </c>
      <c r="AR730" s="34" t="s">
        <v>1260</v>
      </c>
      <c r="AS730" s="33" t="str">
        <f>データ!U730</f>
        <v>-</v>
      </c>
      <c r="AT730" s="35" t="s">
        <v>977</v>
      </c>
      <c r="AU730" s="34" t="s">
        <v>1260</v>
      </c>
      <c r="AV730" s="33" t="str">
        <f>データ!W730</f>
        <v>-</v>
      </c>
      <c r="AW730" s="35" t="s">
        <v>977</v>
      </c>
      <c r="AX730" s="34" t="s">
        <v>1260</v>
      </c>
      <c r="AY730" s="33" t="str">
        <f>データ!X730</f>
        <v>ガチャイベ</v>
      </c>
      <c r="AZ730" s="35" t="s">
        <v>977</v>
      </c>
      <c r="BA730" s="9" t="s">
        <v>972</v>
      </c>
    </row>
    <row r="731" spans="1:53" x14ac:dyDescent="0.15">
      <c r="A731" s="9" t="s">
        <v>969</v>
      </c>
      <c r="B731" s="9" t="s">
        <v>1392</v>
      </c>
      <c r="C731" s="32" t="str">
        <f>"./images/thumbnail/"&amp;データ!B731&amp;".jpg"</f>
        <v>./images/thumbnail/1250.jpg</v>
      </c>
      <c r="D731" s="32" t="s">
        <v>1393</v>
      </c>
      <c r="E731" s="32" t="str">
        <f>"./images/thumbnail/"&amp;データ!B731&amp;".jpg"</f>
        <v>./images/thumbnail/1250.jpg</v>
      </c>
      <c r="F731" s="32" t="s">
        <v>1064</v>
      </c>
      <c r="G731" s="32" t="s">
        <v>1260</v>
      </c>
      <c r="H731" s="32" t="str">
        <f>データ!D731</f>
        <v>エメーリエ</v>
      </c>
      <c r="I731" s="32" t="s">
        <v>977</v>
      </c>
      <c r="J731" s="32" t="s">
        <v>1260</v>
      </c>
      <c r="K731" s="32" t="str">
        <f>データ!E731</f>
        <v>SSR</v>
      </c>
      <c r="L731" s="32" t="s">
        <v>977</v>
      </c>
      <c r="M731" s="32" t="s">
        <v>1260</v>
      </c>
      <c r="N731" s="32">
        <f>データ!F731</f>
        <v>12</v>
      </c>
      <c r="O731" s="32" t="s">
        <v>977</v>
      </c>
      <c r="P731" s="32" t="s">
        <v>1260</v>
      </c>
      <c r="Q731" s="32" t="str">
        <f>データ!G731</f>
        <v>斬</v>
      </c>
      <c r="R731" s="32" t="s">
        <v>977</v>
      </c>
      <c r="S731" s="32" t="s">
        <v>1260</v>
      </c>
      <c r="T731" s="33">
        <f>データ!H731</f>
        <v>13985</v>
      </c>
      <c r="U731" s="34" t="s">
        <v>977</v>
      </c>
      <c r="V731" s="34" t="s">
        <v>1260</v>
      </c>
      <c r="W731" s="33">
        <f>データ!I731</f>
        <v>6432</v>
      </c>
      <c r="X731" s="34" t="s">
        <v>977</v>
      </c>
      <c r="Y731" s="34" t="s">
        <v>1260</v>
      </c>
      <c r="Z731" s="33">
        <f>データ!J731</f>
        <v>5494</v>
      </c>
      <c r="AA731" s="34" t="s">
        <v>977</v>
      </c>
      <c r="AB731" s="34" t="s">
        <v>1260</v>
      </c>
      <c r="AC731" s="33" t="str">
        <f>データ!K731</f>
        <v>A+</v>
      </c>
      <c r="AD731" s="32" t="s">
        <v>977</v>
      </c>
      <c r="AE731" s="34" t="s">
        <v>1260</v>
      </c>
      <c r="AF731" s="33">
        <f>データ!L731</f>
        <v>25911</v>
      </c>
      <c r="AG731" s="34" t="s">
        <v>977</v>
      </c>
      <c r="AH731" s="34" t="s">
        <v>2273</v>
      </c>
      <c r="AI731" s="33" t="str">
        <f>データ!M731</f>
        <v>斬紅の業火／真</v>
      </c>
      <c r="AJ731" s="9" t="s">
        <v>2274</v>
      </c>
      <c r="AK731" s="33" t="str">
        <f>データ!O731</f>
        <v>-</v>
      </c>
      <c r="AL731" s="35" t="s">
        <v>977</v>
      </c>
      <c r="AM731" s="34" t="s">
        <v>2276</v>
      </c>
      <c r="AN731" s="33" t="str">
        <f>データ!Q731</f>
        <v>ヒール／真</v>
      </c>
      <c r="AO731" s="9" t="s">
        <v>2277</v>
      </c>
      <c r="AP731" s="33" t="str">
        <f>データ!S731</f>
        <v>-</v>
      </c>
      <c r="AQ731" s="35" t="s">
        <v>977</v>
      </c>
      <c r="AR731" s="34" t="s">
        <v>1260</v>
      </c>
      <c r="AS731" s="33" t="str">
        <f>データ!U731</f>
        <v>-</v>
      </c>
      <c r="AT731" s="35" t="s">
        <v>977</v>
      </c>
      <c r="AU731" s="34" t="s">
        <v>1260</v>
      </c>
      <c r="AV731" s="33" t="str">
        <f>データ!W731</f>
        <v>-</v>
      </c>
      <c r="AW731" s="35" t="s">
        <v>977</v>
      </c>
      <c r="AX731" s="34" t="s">
        <v>1260</v>
      </c>
      <c r="AY731" s="33" t="str">
        <f>データ!X731</f>
        <v>マゴニア</v>
      </c>
      <c r="AZ731" s="35" t="s">
        <v>977</v>
      </c>
      <c r="BA731" s="9" t="s">
        <v>972</v>
      </c>
    </row>
    <row r="732" spans="1:53" x14ac:dyDescent="0.15">
      <c r="A732" s="9" t="s">
        <v>969</v>
      </c>
      <c r="B732" s="9" t="s">
        <v>1392</v>
      </c>
      <c r="C732" s="32" t="str">
        <f>"./images/thumbnail/"&amp;データ!B732&amp;".jpg"</f>
        <v>./images/thumbnail/1247.jpg</v>
      </c>
      <c r="D732" s="32" t="s">
        <v>1393</v>
      </c>
      <c r="E732" s="32" t="str">
        <f>"./images/thumbnail/"&amp;データ!B732&amp;".jpg"</f>
        <v>./images/thumbnail/1247.jpg</v>
      </c>
      <c r="F732" s="32" t="s">
        <v>1064</v>
      </c>
      <c r="G732" s="32" t="s">
        <v>1260</v>
      </c>
      <c r="H732" s="32" t="str">
        <f>データ!D732</f>
        <v>マーヴェル</v>
      </c>
      <c r="I732" s="32" t="s">
        <v>977</v>
      </c>
      <c r="J732" s="32" t="s">
        <v>1260</v>
      </c>
      <c r="K732" s="32" t="str">
        <f>データ!E732</f>
        <v>SSR</v>
      </c>
      <c r="L732" s="32" t="s">
        <v>977</v>
      </c>
      <c r="M732" s="32" t="s">
        <v>1260</v>
      </c>
      <c r="N732" s="32">
        <f>データ!F732</f>
        <v>13</v>
      </c>
      <c r="O732" s="32" t="s">
        <v>977</v>
      </c>
      <c r="P732" s="32" t="s">
        <v>1260</v>
      </c>
      <c r="Q732" s="32" t="str">
        <f>データ!G732</f>
        <v>遠</v>
      </c>
      <c r="R732" s="32" t="s">
        <v>977</v>
      </c>
      <c r="S732" s="32" t="s">
        <v>1260</v>
      </c>
      <c r="T732" s="33">
        <f>データ!H732</f>
        <v>15922</v>
      </c>
      <c r="U732" s="34" t="s">
        <v>977</v>
      </c>
      <c r="V732" s="34" t="s">
        <v>1260</v>
      </c>
      <c r="W732" s="33">
        <f>データ!I732</f>
        <v>6551</v>
      </c>
      <c r="X732" s="34" t="s">
        <v>977</v>
      </c>
      <c r="Y732" s="34" t="s">
        <v>1260</v>
      </c>
      <c r="Z732" s="33">
        <f>データ!J732</f>
        <v>4797</v>
      </c>
      <c r="AA732" s="34" t="s">
        <v>977</v>
      </c>
      <c r="AB732" s="34" t="s">
        <v>1260</v>
      </c>
      <c r="AC732" s="33" t="str">
        <f>データ!K732</f>
        <v>S-</v>
      </c>
      <c r="AD732" s="32" t="s">
        <v>977</v>
      </c>
      <c r="AE732" s="34" t="s">
        <v>1260</v>
      </c>
      <c r="AF732" s="33">
        <f>データ!L732</f>
        <v>27270</v>
      </c>
      <c r="AG732" s="34" t="s">
        <v>977</v>
      </c>
      <c r="AH732" s="34" t="s">
        <v>2273</v>
      </c>
      <c r="AI732" s="33" t="str">
        <f>データ!M732</f>
        <v>遠翠の略奪／絶</v>
      </c>
      <c r="AJ732" s="9" t="s">
        <v>2274</v>
      </c>
      <c r="AK732" s="33" t="str">
        <f>データ!O732</f>
        <v>-</v>
      </c>
      <c r="AL732" s="35" t="s">
        <v>977</v>
      </c>
      <c r="AM732" s="34" t="s">
        <v>2276</v>
      </c>
      <c r="AN732" s="33" t="str">
        <f>データ!Q732</f>
        <v>エースオーダー</v>
      </c>
      <c r="AO732" s="9" t="s">
        <v>2277</v>
      </c>
      <c r="AP732" s="33" t="str">
        <f>データ!S732</f>
        <v>-</v>
      </c>
      <c r="AQ732" s="35" t="s">
        <v>977</v>
      </c>
      <c r="AR732" s="34" t="s">
        <v>1260</v>
      </c>
      <c r="AS732" s="33" t="str">
        <f>データ!U732</f>
        <v>-</v>
      </c>
      <c r="AT732" s="35" t="s">
        <v>977</v>
      </c>
      <c r="AU732" s="34" t="s">
        <v>1260</v>
      </c>
      <c r="AV732" s="33" t="str">
        <f>データ!W732</f>
        <v>-</v>
      </c>
      <c r="AW732" s="35" t="s">
        <v>977</v>
      </c>
      <c r="AX732" s="34" t="s">
        <v>1260</v>
      </c>
      <c r="AY732" s="33" t="str">
        <f>データ!X732</f>
        <v>ガチャイベ</v>
      </c>
      <c r="AZ732" s="35" t="s">
        <v>977</v>
      </c>
      <c r="BA732" s="9" t="s">
        <v>972</v>
      </c>
    </row>
    <row r="733" spans="1:53" x14ac:dyDescent="0.15">
      <c r="A733" s="9" t="s">
        <v>969</v>
      </c>
      <c r="B733" s="9" t="s">
        <v>1392</v>
      </c>
      <c r="C733" s="32" t="str">
        <f>"./images/thumbnail/"&amp;データ!B733&amp;".jpg"</f>
        <v>./images/thumbnail/1245.jpg</v>
      </c>
      <c r="D733" s="32" t="s">
        <v>1393</v>
      </c>
      <c r="E733" s="32" t="str">
        <f>"./images/thumbnail/"&amp;データ!B733&amp;".jpg"</f>
        <v>./images/thumbnail/1245.jpg</v>
      </c>
      <c r="F733" s="32" t="s">
        <v>1064</v>
      </c>
      <c r="G733" s="32" t="s">
        <v>1260</v>
      </c>
      <c r="H733" s="32" t="str">
        <f>データ!D733</f>
        <v>マリー</v>
      </c>
      <c r="I733" s="32" t="s">
        <v>977</v>
      </c>
      <c r="J733" s="32" t="s">
        <v>1260</v>
      </c>
      <c r="K733" s="32" t="str">
        <f>データ!E733</f>
        <v>SSR</v>
      </c>
      <c r="L733" s="32" t="s">
        <v>977</v>
      </c>
      <c r="M733" s="32" t="s">
        <v>1260</v>
      </c>
      <c r="N733" s="32">
        <f>データ!F733</f>
        <v>13</v>
      </c>
      <c r="O733" s="32" t="s">
        <v>977</v>
      </c>
      <c r="P733" s="32" t="s">
        <v>1260</v>
      </c>
      <c r="Q733" s="32" t="str">
        <f>データ!G733</f>
        <v>打</v>
      </c>
      <c r="R733" s="32" t="s">
        <v>977</v>
      </c>
      <c r="S733" s="32" t="s">
        <v>1260</v>
      </c>
      <c r="T733" s="33">
        <f>データ!H733</f>
        <v>17819</v>
      </c>
      <c r="U733" s="34" t="s">
        <v>977</v>
      </c>
      <c r="V733" s="34" t="s">
        <v>1260</v>
      </c>
      <c r="W733" s="33">
        <f>データ!I733</f>
        <v>6004</v>
      </c>
      <c r="X733" s="34" t="s">
        <v>977</v>
      </c>
      <c r="Y733" s="34" t="s">
        <v>1260</v>
      </c>
      <c r="Z733" s="33">
        <f>データ!J733</f>
        <v>7310</v>
      </c>
      <c r="AA733" s="34" t="s">
        <v>977</v>
      </c>
      <c r="AB733" s="34" t="s">
        <v>1260</v>
      </c>
      <c r="AC733" s="33" t="str">
        <f>データ!K733</f>
        <v>A-</v>
      </c>
      <c r="AD733" s="32" t="s">
        <v>977</v>
      </c>
      <c r="AE733" s="34" t="s">
        <v>1260</v>
      </c>
      <c r="AF733" s="33">
        <f>データ!L733</f>
        <v>31133</v>
      </c>
      <c r="AG733" s="34" t="s">
        <v>977</v>
      </c>
      <c r="AH733" s="34" t="s">
        <v>2273</v>
      </c>
      <c r="AI733" s="33" t="str">
        <f>データ!M733</f>
        <v>対紅の薙風／絶</v>
      </c>
      <c r="AJ733" s="9" t="s">
        <v>2274</v>
      </c>
      <c r="AK733" s="33" t="str">
        <f>データ!O733</f>
        <v>-</v>
      </c>
      <c r="AL733" s="35" t="s">
        <v>977</v>
      </c>
      <c r="AM733" s="34" t="s">
        <v>2276</v>
      </c>
      <c r="AN733" s="33" t="str">
        <f>データ!Q733</f>
        <v>アサルト／真</v>
      </c>
      <c r="AO733" s="9" t="s">
        <v>2277</v>
      </c>
      <c r="AP733" s="33" t="str">
        <f>データ!S733</f>
        <v>-</v>
      </c>
      <c r="AQ733" s="35" t="s">
        <v>977</v>
      </c>
      <c r="AR733" s="34" t="s">
        <v>1260</v>
      </c>
      <c r="AS733" s="33" t="str">
        <f>データ!U733</f>
        <v>-</v>
      </c>
      <c r="AT733" s="35" t="s">
        <v>977</v>
      </c>
      <c r="AU733" s="34" t="s">
        <v>1260</v>
      </c>
      <c r="AV733" s="33" t="str">
        <f>データ!W733</f>
        <v>-</v>
      </c>
      <c r="AW733" s="35" t="s">
        <v>977</v>
      </c>
      <c r="AX733" s="34" t="s">
        <v>1260</v>
      </c>
      <c r="AY733" s="33" t="str">
        <f>データ!X733</f>
        <v>ガチャイベ</v>
      </c>
      <c r="AZ733" s="35" t="s">
        <v>977</v>
      </c>
      <c r="BA733" s="9" t="s">
        <v>972</v>
      </c>
    </row>
    <row r="734" spans="1:53" x14ac:dyDescent="0.15">
      <c r="A734" s="9" t="s">
        <v>969</v>
      </c>
      <c r="B734" s="9" t="s">
        <v>1392</v>
      </c>
      <c r="C734" s="32" t="str">
        <f>"./images/thumbnail/"&amp;データ!B734&amp;".jpg"</f>
        <v>./images/thumbnail/1243.jpg</v>
      </c>
      <c r="D734" s="32" t="s">
        <v>1393</v>
      </c>
      <c r="E734" s="32" t="str">
        <f>"./images/thumbnail/"&amp;データ!B734&amp;".jpg"</f>
        <v>./images/thumbnail/1243.jpg</v>
      </c>
      <c r="F734" s="32" t="s">
        <v>1064</v>
      </c>
      <c r="G734" s="32" t="s">
        <v>1260</v>
      </c>
      <c r="H734" s="32" t="str">
        <f>データ!D734</f>
        <v>デフロット</v>
      </c>
      <c r="I734" s="32" t="s">
        <v>977</v>
      </c>
      <c r="J734" s="32" t="s">
        <v>1260</v>
      </c>
      <c r="K734" s="32" t="str">
        <f>データ!E734</f>
        <v>SSR</v>
      </c>
      <c r="L734" s="32" t="s">
        <v>977</v>
      </c>
      <c r="M734" s="32" t="s">
        <v>1260</v>
      </c>
      <c r="N734" s="32">
        <f>データ!F734</f>
        <v>13</v>
      </c>
      <c r="O734" s="32" t="s">
        <v>977</v>
      </c>
      <c r="P734" s="32" t="s">
        <v>1260</v>
      </c>
      <c r="Q734" s="32" t="str">
        <f>データ!G734</f>
        <v>突</v>
      </c>
      <c r="R734" s="32" t="s">
        <v>977</v>
      </c>
      <c r="S734" s="32" t="s">
        <v>1260</v>
      </c>
      <c r="T734" s="33">
        <f>データ!H734</f>
        <v>15954</v>
      </c>
      <c r="U734" s="34" t="s">
        <v>977</v>
      </c>
      <c r="V734" s="34" t="s">
        <v>1260</v>
      </c>
      <c r="W734" s="33">
        <f>データ!I734</f>
        <v>5453</v>
      </c>
      <c r="X734" s="34" t="s">
        <v>977</v>
      </c>
      <c r="Y734" s="34" t="s">
        <v>1260</v>
      </c>
      <c r="Z734" s="33">
        <f>データ!J734</f>
        <v>6414</v>
      </c>
      <c r="AA734" s="34" t="s">
        <v>977</v>
      </c>
      <c r="AB734" s="34" t="s">
        <v>1260</v>
      </c>
      <c r="AC734" s="33" t="str">
        <f>データ!K734</f>
        <v>SS-</v>
      </c>
      <c r="AD734" s="32" t="s">
        <v>977</v>
      </c>
      <c r="AE734" s="34" t="s">
        <v>1260</v>
      </c>
      <c r="AF734" s="33">
        <f>データ!L734</f>
        <v>27821</v>
      </c>
      <c r="AG734" s="34" t="s">
        <v>977</v>
      </c>
      <c r="AH734" s="34" t="s">
        <v>2273</v>
      </c>
      <c r="AI734" s="33" t="str">
        <f>データ!M734</f>
        <v>覇道消滅／光芒</v>
      </c>
      <c r="AJ734" s="9" t="s">
        <v>2274</v>
      </c>
      <c r="AK734" s="33" t="str">
        <f>データ!O734</f>
        <v>-</v>
      </c>
      <c r="AL734" s="35" t="s">
        <v>977</v>
      </c>
      <c r="AM734" s="34" t="s">
        <v>2276</v>
      </c>
      <c r="AN734" s="33" t="str">
        <f>データ!Q734</f>
        <v>フォートレス／真</v>
      </c>
      <c r="AO734" s="9" t="s">
        <v>2277</v>
      </c>
      <c r="AP734" s="33" t="str">
        <f>データ!S734</f>
        <v>-</v>
      </c>
      <c r="AQ734" s="35" t="s">
        <v>977</v>
      </c>
      <c r="AR734" s="34" t="s">
        <v>1260</v>
      </c>
      <c r="AS734" s="33" t="str">
        <f>データ!U734</f>
        <v>-</v>
      </c>
      <c r="AT734" s="35" t="s">
        <v>977</v>
      </c>
      <c r="AU734" s="34" t="s">
        <v>1260</v>
      </c>
      <c r="AV734" s="33" t="str">
        <f>データ!W734</f>
        <v>-</v>
      </c>
      <c r="AW734" s="35" t="s">
        <v>977</v>
      </c>
      <c r="AX734" s="34" t="s">
        <v>1260</v>
      </c>
      <c r="AY734" s="33" t="str">
        <f>データ!X734</f>
        <v>ガチャイベ</v>
      </c>
      <c r="AZ734" s="35" t="s">
        <v>977</v>
      </c>
      <c r="BA734" s="9" t="s">
        <v>972</v>
      </c>
    </row>
    <row r="735" spans="1:53" x14ac:dyDescent="0.15">
      <c r="A735" s="9" t="s">
        <v>969</v>
      </c>
      <c r="B735" s="9" t="s">
        <v>1392</v>
      </c>
      <c r="C735" s="32" t="str">
        <f>"./images/thumbnail/"&amp;データ!B735&amp;".jpg"</f>
        <v>./images/thumbnail/1241.jpg</v>
      </c>
      <c r="D735" s="32" t="s">
        <v>1393</v>
      </c>
      <c r="E735" s="32" t="str">
        <f>"./images/thumbnail/"&amp;データ!B735&amp;".jpg"</f>
        <v>./images/thumbnail/1241.jpg</v>
      </c>
      <c r="F735" s="32" t="s">
        <v>1064</v>
      </c>
      <c r="G735" s="32" t="s">
        <v>1260</v>
      </c>
      <c r="H735" s="32" t="str">
        <f>データ!D735</f>
        <v>アリア</v>
      </c>
      <c r="I735" s="32" t="s">
        <v>977</v>
      </c>
      <c r="J735" s="32" t="s">
        <v>1260</v>
      </c>
      <c r="K735" s="32" t="str">
        <f>データ!E735</f>
        <v>SSR</v>
      </c>
      <c r="L735" s="32" t="s">
        <v>977</v>
      </c>
      <c r="M735" s="32" t="s">
        <v>1260</v>
      </c>
      <c r="N735" s="32">
        <f>データ!F735</f>
        <v>13</v>
      </c>
      <c r="O735" s="32" t="s">
        <v>977</v>
      </c>
      <c r="P735" s="32" t="s">
        <v>1260</v>
      </c>
      <c r="Q735" s="32" t="str">
        <f>データ!G735</f>
        <v>斬</v>
      </c>
      <c r="R735" s="32" t="s">
        <v>977</v>
      </c>
      <c r="S735" s="32" t="s">
        <v>1260</v>
      </c>
      <c r="T735" s="33">
        <f>データ!H735</f>
        <v>14484</v>
      </c>
      <c r="U735" s="34" t="s">
        <v>977</v>
      </c>
      <c r="V735" s="34" t="s">
        <v>1260</v>
      </c>
      <c r="W735" s="33">
        <f>データ!I735</f>
        <v>7651</v>
      </c>
      <c r="X735" s="34" t="s">
        <v>977</v>
      </c>
      <c r="Y735" s="34" t="s">
        <v>1260</v>
      </c>
      <c r="Z735" s="33">
        <f>データ!J735</f>
        <v>5543</v>
      </c>
      <c r="AA735" s="34" t="s">
        <v>977</v>
      </c>
      <c r="AB735" s="34" t="s">
        <v>1260</v>
      </c>
      <c r="AC735" s="33" t="str">
        <f>データ!K735</f>
        <v>A+</v>
      </c>
      <c r="AD735" s="32" t="s">
        <v>977</v>
      </c>
      <c r="AE735" s="34" t="s">
        <v>1260</v>
      </c>
      <c r="AF735" s="33">
        <f>データ!L735</f>
        <v>27678</v>
      </c>
      <c r="AG735" s="34" t="s">
        <v>977</v>
      </c>
      <c r="AH735" s="34" t="s">
        <v>2273</v>
      </c>
      <c r="AI735" s="33" t="str">
        <f>データ!M735</f>
        <v>斬紅の聖天</v>
      </c>
      <c r="AJ735" s="9" t="s">
        <v>2274</v>
      </c>
      <c r="AK735" s="33" t="str">
        <f>データ!O735</f>
        <v>-</v>
      </c>
      <c r="AL735" s="35" t="s">
        <v>977</v>
      </c>
      <c r="AM735" s="34" t="s">
        <v>2276</v>
      </c>
      <c r="AN735" s="33" t="str">
        <f>データ!Q735</f>
        <v>キャッスルヴェール</v>
      </c>
      <c r="AO735" s="9" t="s">
        <v>2277</v>
      </c>
      <c r="AP735" s="33" t="str">
        <f>データ!S735</f>
        <v>-</v>
      </c>
      <c r="AQ735" s="35" t="s">
        <v>977</v>
      </c>
      <c r="AR735" s="34" t="s">
        <v>1260</v>
      </c>
      <c r="AS735" s="33" t="str">
        <f>データ!U735</f>
        <v>-</v>
      </c>
      <c r="AT735" s="35" t="s">
        <v>977</v>
      </c>
      <c r="AU735" s="34" t="s">
        <v>1260</v>
      </c>
      <c r="AV735" s="33" t="str">
        <f>データ!W735</f>
        <v>-</v>
      </c>
      <c r="AW735" s="35" t="s">
        <v>977</v>
      </c>
      <c r="AX735" s="34" t="s">
        <v>1260</v>
      </c>
      <c r="AY735" s="33" t="str">
        <f>データ!X735</f>
        <v>ガチャイベ</v>
      </c>
      <c r="AZ735" s="35" t="s">
        <v>977</v>
      </c>
      <c r="BA735" s="9" t="s">
        <v>972</v>
      </c>
    </row>
    <row r="736" spans="1:53" x14ac:dyDescent="0.15">
      <c r="A736" s="9" t="s">
        <v>969</v>
      </c>
      <c r="B736" s="9" t="s">
        <v>1392</v>
      </c>
      <c r="C736" s="32" t="str">
        <f>"./images/thumbnail/"&amp;データ!B736&amp;".jpg"</f>
        <v>./images/thumbnail/1239.jpg</v>
      </c>
      <c r="D736" s="32" t="s">
        <v>1393</v>
      </c>
      <c r="E736" s="32" t="str">
        <f>"./images/thumbnail/"&amp;データ!B736&amp;".jpg"</f>
        <v>./images/thumbnail/1239.jpg</v>
      </c>
      <c r="F736" s="32" t="s">
        <v>1064</v>
      </c>
      <c r="G736" s="32" t="s">
        <v>1260</v>
      </c>
      <c r="H736" s="32" t="str">
        <f>データ!D736</f>
        <v>ベルトラン</v>
      </c>
      <c r="I736" s="32" t="s">
        <v>977</v>
      </c>
      <c r="J736" s="32" t="s">
        <v>1260</v>
      </c>
      <c r="K736" s="32" t="str">
        <f>データ!E736</f>
        <v>SSR</v>
      </c>
      <c r="L736" s="32" t="s">
        <v>977</v>
      </c>
      <c r="M736" s="32" t="s">
        <v>1260</v>
      </c>
      <c r="N736" s="32">
        <f>データ!F736</f>
        <v>12</v>
      </c>
      <c r="O736" s="32" t="s">
        <v>977</v>
      </c>
      <c r="P736" s="32" t="s">
        <v>1260</v>
      </c>
      <c r="Q736" s="32" t="str">
        <f>データ!G736</f>
        <v>打</v>
      </c>
      <c r="R736" s="32" t="s">
        <v>977</v>
      </c>
      <c r="S736" s="32" t="s">
        <v>1260</v>
      </c>
      <c r="T736" s="33">
        <f>データ!H736</f>
        <v>17665</v>
      </c>
      <c r="U736" s="34" t="s">
        <v>977</v>
      </c>
      <c r="V736" s="34" t="s">
        <v>1260</v>
      </c>
      <c r="W736" s="33">
        <f>データ!I736</f>
        <v>4916</v>
      </c>
      <c r="X736" s="34" t="s">
        <v>977</v>
      </c>
      <c r="Y736" s="34" t="s">
        <v>1260</v>
      </c>
      <c r="Z736" s="33">
        <f>データ!J736</f>
        <v>7439</v>
      </c>
      <c r="AA736" s="34" t="s">
        <v>977</v>
      </c>
      <c r="AB736" s="34" t="s">
        <v>1260</v>
      </c>
      <c r="AC736" s="33" t="str">
        <f>データ!K736</f>
        <v>A-</v>
      </c>
      <c r="AD736" s="32" t="s">
        <v>977</v>
      </c>
      <c r="AE736" s="34" t="s">
        <v>1260</v>
      </c>
      <c r="AF736" s="33">
        <f>データ!L736</f>
        <v>30020</v>
      </c>
      <c r="AG736" s="34" t="s">
        <v>977</v>
      </c>
      <c r="AH736" s="34" t="s">
        <v>2273</v>
      </c>
      <c r="AI736" s="33" t="str">
        <f>データ!M736</f>
        <v>紫打の聖護</v>
      </c>
      <c r="AJ736" s="9" t="s">
        <v>2274</v>
      </c>
      <c r="AK736" s="33" t="str">
        <f>データ!O736</f>
        <v>-</v>
      </c>
      <c r="AL736" s="35" t="s">
        <v>977</v>
      </c>
      <c r="AM736" s="34" t="s">
        <v>2276</v>
      </c>
      <c r="AN736" s="33" t="str">
        <f>データ!Q736</f>
        <v>リヴァイブ／真紫打</v>
      </c>
      <c r="AO736" s="9" t="s">
        <v>2277</v>
      </c>
      <c r="AP736" s="33" t="str">
        <f>データ!S736</f>
        <v>-</v>
      </c>
      <c r="AQ736" s="35" t="s">
        <v>977</v>
      </c>
      <c r="AR736" s="34" t="s">
        <v>1260</v>
      </c>
      <c r="AS736" s="33" t="str">
        <f>データ!U736</f>
        <v>-</v>
      </c>
      <c r="AT736" s="35" t="s">
        <v>977</v>
      </c>
      <c r="AU736" s="34" t="s">
        <v>1260</v>
      </c>
      <c r="AV736" s="33" t="str">
        <f>データ!W736</f>
        <v>-</v>
      </c>
      <c r="AW736" s="35" t="s">
        <v>977</v>
      </c>
      <c r="AX736" s="34" t="s">
        <v>1260</v>
      </c>
      <c r="AY736" s="33" t="str">
        <f>データ!X736</f>
        <v>ファン感謝祭イベ</v>
      </c>
      <c r="AZ736" s="35" t="s">
        <v>977</v>
      </c>
      <c r="BA736" s="9" t="s">
        <v>972</v>
      </c>
    </row>
    <row r="737" spans="1:53" x14ac:dyDescent="0.15">
      <c r="A737" s="9" t="s">
        <v>969</v>
      </c>
      <c r="B737" s="9" t="s">
        <v>1392</v>
      </c>
      <c r="C737" s="32" t="str">
        <f>"./images/thumbnail/"&amp;データ!B737&amp;".jpg"</f>
        <v>./images/thumbnail/1238.jpg</v>
      </c>
      <c r="D737" s="32" t="s">
        <v>1393</v>
      </c>
      <c r="E737" s="32" t="str">
        <f>"./images/thumbnail/"&amp;データ!B737&amp;".jpg"</f>
        <v>./images/thumbnail/1238.jpg</v>
      </c>
      <c r="F737" s="32" t="s">
        <v>1064</v>
      </c>
      <c r="G737" s="32" t="s">
        <v>1260</v>
      </c>
      <c r="H737" s="32" t="str">
        <f>データ!D737</f>
        <v>モーリス</v>
      </c>
      <c r="I737" s="32" t="s">
        <v>977</v>
      </c>
      <c r="J737" s="32" t="s">
        <v>1260</v>
      </c>
      <c r="K737" s="32" t="str">
        <f>データ!E737</f>
        <v>SSR</v>
      </c>
      <c r="L737" s="32" t="s">
        <v>977</v>
      </c>
      <c r="M737" s="32" t="s">
        <v>1260</v>
      </c>
      <c r="N737" s="32">
        <f>データ!F737</f>
        <v>13</v>
      </c>
      <c r="O737" s="32" t="s">
        <v>977</v>
      </c>
      <c r="P737" s="32" t="s">
        <v>1260</v>
      </c>
      <c r="Q737" s="32" t="str">
        <f>データ!G737</f>
        <v>打</v>
      </c>
      <c r="R737" s="32" t="s">
        <v>977</v>
      </c>
      <c r="S737" s="32" t="s">
        <v>1260</v>
      </c>
      <c r="T737" s="33">
        <f>データ!H737</f>
        <v>19460</v>
      </c>
      <c r="U737" s="34" t="s">
        <v>977</v>
      </c>
      <c r="V737" s="34" t="s">
        <v>1260</v>
      </c>
      <c r="W737" s="33">
        <f>データ!I737</f>
        <v>5768</v>
      </c>
      <c r="X737" s="34" t="s">
        <v>977</v>
      </c>
      <c r="Y737" s="34" t="s">
        <v>1260</v>
      </c>
      <c r="Z737" s="33">
        <f>データ!J737</f>
        <v>6951</v>
      </c>
      <c r="AA737" s="34" t="s">
        <v>977</v>
      </c>
      <c r="AB737" s="34" t="s">
        <v>1260</v>
      </c>
      <c r="AC737" s="33" t="str">
        <f>データ!K737</f>
        <v>A-</v>
      </c>
      <c r="AD737" s="32" t="s">
        <v>977</v>
      </c>
      <c r="AE737" s="34" t="s">
        <v>1260</v>
      </c>
      <c r="AF737" s="33">
        <f>データ!L737</f>
        <v>32179</v>
      </c>
      <c r="AG737" s="34" t="s">
        <v>977</v>
      </c>
      <c r="AH737" s="34" t="s">
        <v>2273</v>
      </c>
      <c r="AI737" s="33" t="str">
        <f>データ!M737</f>
        <v>幻光の交叉線／絶</v>
      </c>
      <c r="AJ737" s="9" t="s">
        <v>2274</v>
      </c>
      <c r="AK737" s="33" t="str">
        <f>データ!O737</f>
        <v>-</v>
      </c>
      <c r="AL737" s="35" t="s">
        <v>977</v>
      </c>
      <c r="AM737" s="34" t="s">
        <v>2276</v>
      </c>
      <c r="AN737" s="33" t="str">
        <f>データ!Q737</f>
        <v>シャドウ</v>
      </c>
      <c r="AO737" s="9" t="s">
        <v>2277</v>
      </c>
      <c r="AP737" s="33" t="str">
        <f>データ!S737</f>
        <v>-</v>
      </c>
      <c r="AQ737" s="35" t="s">
        <v>977</v>
      </c>
      <c r="AR737" s="34" t="s">
        <v>1260</v>
      </c>
      <c r="AS737" s="33" t="str">
        <f>データ!U737</f>
        <v>-</v>
      </c>
      <c r="AT737" s="35" t="s">
        <v>977</v>
      </c>
      <c r="AU737" s="34" t="s">
        <v>1260</v>
      </c>
      <c r="AV737" s="33" t="str">
        <f>データ!W737</f>
        <v>-</v>
      </c>
      <c r="AW737" s="35" t="s">
        <v>977</v>
      </c>
      <c r="AX737" s="34" t="s">
        <v>1260</v>
      </c>
      <c r="AY737" s="33" t="str">
        <f>データ!X737</f>
        <v>常設</v>
      </c>
      <c r="AZ737" s="35" t="s">
        <v>977</v>
      </c>
      <c r="BA737" s="9" t="s">
        <v>972</v>
      </c>
    </row>
    <row r="738" spans="1:53" x14ac:dyDescent="0.15">
      <c r="A738" s="9" t="s">
        <v>969</v>
      </c>
      <c r="B738" s="9" t="s">
        <v>1392</v>
      </c>
      <c r="C738" s="32" t="str">
        <f>"./images/thumbnail/"&amp;データ!B738&amp;".jpg"</f>
        <v>./images/thumbnail/1236.jpg</v>
      </c>
      <c r="D738" s="32" t="s">
        <v>1393</v>
      </c>
      <c r="E738" s="32" t="str">
        <f>"./images/thumbnail/"&amp;データ!B738&amp;".jpg"</f>
        <v>./images/thumbnail/1236.jpg</v>
      </c>
      <c r="F738" s="32" t="s">
        <v>1064</v>
      </c>
      <c r="G738" s="32" t="s">
        <v>1260</v>
      </c>
      <c r="H738" s="32" t="str">
        <f>データ!D738</f>
        <v>アーデルハイド</v>
      </c>
      <c r="I738" s="32" t="s">
        <v>977</v>
      </c>
      <c r="J738" s="32" t="s">
        <v>1260</v>
      </c>
      <c r="K738" s="32" t="str">
        <f>データ!E738</f>
        <v>SSR</v>
      </c>
      <c r="L738" s="32" t="s">
        <v>977</v>
      </c>
      <c r="M738" s="32" t="s">
        <v>1260</v>
      </c>
      <c r="N738" s="32">
        <f>データ!F738</f>
        <v>13</v>
      </c>
      <c r="O738" s="32" t="s">
        <v>977</v>
      </c>
      <c r="P738" s="32" t="s">
        <v>1260</v>
      </c>
      <c r="Q738" s="32" t="str">
        <f>データ!G738</f>
        <v>突</v>
      </c>
      <c r="R738" s="32" t="s">
        <v>977</v>
      </c>
      <c r="S738" s="32" t="s">
        <v>1260</v>
      </c>
      <c r="T738" s="33">
        <f>データ!H738</f>
        <v>15867</v>
      </c>
      <c r="U738" s="34" t="s">
        <v>977</v>
      </c>
      <c r="V738" s="34" t="s">
        <v>1260</v>
      </c>
      <c r="W738" s="33">
        <f>データ!I738</f>
        <v>5425</v>
      </c>
      <c r="X738" s="34" t="s">
        <v>977</v>
      </c>
      <c r="Y738" s="34" t="s">
        <v>1260</v>
      </c>
      <c r="Z738" s="33">
        <f>データ!J738</f>
        <v>6445</v>
      </c>
      <c r="AA738" s="34" t="s">
        <v>977</v>
      </c>
      <c r="AB738" s="34" t="s">
        <v>1260</v>
      </c>
      <c r="AC738" s="33" t="str">
        <f>データ!K738</f>
        <v>SS-</v>
      </c>
      <c r="AD738" s="32" t="s">
        <v>977</v>
      </c>
      <c r="AE738" s="34" t="s">
        <v>1260</v>
      </c>
      <c r="AF738" s="33">
        <f>データ!L738</f>
        <v>27737</v>
      </c>
      <c r="AG738" s="34" t="s">
        <v>977</v>
      </c>
      <c r="AH738" s="34" t="s">
        <v>2273</v>
      </c>
      <c r="AI738" s="33" t="str">
        <f>データ!M738</f>
        <v>幻神の五連撃／真</v>
      </c>
      <c r="AJ738" s="9" t="s">
        <v>2274</v>
      </c>
      <c r="AK738" s="33" t="str">
        <f>データ!O738</f>
        <v>-</v>
      </c>
      <c r="AL738" s="35" t="s">
        <v>977</v>
      </c>
      <c r="AM738" s="34" t="s">
        <v>2276</v>
      </c>
      <c r="AN738" s="33" t="str">
        <f>データ!Q738</f>
        <v>エース／真</v>
      </c>
      <c r="AO738" s="9" t="s">
        <v>2277</v>
      </c>
      <c r="AP738" s="33" t="str">
        <f>データ!S738</f>
        <v>-</v>
      </c>
      <c r="AQ738" s="35" t="s">
        <v>977</v>
      </c>
      <c r="AR738" s="34" t="s">
        <v>1260</v>
      </c>
      <c r="AS738" s="33" t="str">
        <f>データ!U738</f>
        <v>-</v>
      </c>
      <c r="AT738" s="35" t="s">
        <v>977</v>
      </c>
      <c r="AU738" s="34" t="s">
        <v>1260</v>
      </c>
      <c r="AV738" s="33" t="str">
        <f>データ!W738</f>
        <v>-</v>
      </c>
      <c r="AW738" s="35" t="s">
        <v>977</v>
      </c>
      <c r="AX738" s="34" t="s">
        <v>1260</v>
      </c>
      <c r="AY738" s="33" t="str">
        <f>データ!X738</f>
        <v>常設</v>
      </c>
      <c r="AZ738" s="35" t="s">
        <v>977</v>
      </c>
      <c r="BA738" s="9" t="s">
        <v>972</v>
      </c>
    </row>
    <row r="739" spans="1:53" x14ac:dyDescent="0.15">
      <c r="A739" s="9" t="s">
        <v>969</v>
      </c>
      <c r="B739" s="9" t="s">
        <v>1392</v>
      </c>
      <c r="C739" s="32" t="str">
        <f>"./images/thumbnail/"&amp;データ!B739&amp;".jpg"</f>
        <v>./images/thumbnail/1234.jpg</v>
      </c>
      <c r="D739" s="32" t="s">
        <v>1393</v>
      </c>
      <c r="E739" s="32" t="str">
        <f>"./images/thumbnail/"&amp;データ!B739&amp;".jpg"</f>
        <v>./images/thumbnail/1234.jpg</v>
      </c>
      <c r="F739" s="32" t="s">
        <v>1064</v>
      </c>
      <c r="G739" s="32" t="s">
        <v>1260</v>
      </c>
      <c r="H739" s="32" t="str">
        <f>データ!D739</f>
        <v>レオン</v>
      </c>
      <c r="I739" s="32" t="s">
        <v>977</v>
      </c>
      <c r="J739" s="32" t="s">
        <v>1260</v>
      </c>
      <c r="K739" s="32" t="str">
        <f>データ!E739</f>
        <v>SSR</v>
      </c>
      <c r="L739" s="32" t="s">
        <v>977</v>
      </c>
      <c r="M739" s="32" t="s">
        <v>1260</v>
      </c>
      <c r="N739" s="32">
        <f>データ!F739</f>
        <v>13</v>
      </c>
      <c r="O739" s="32" t="s">
        <v>977</v>
      </c>
      <c r="P739" s="32" t="s">
        <v>1260</v>
      </c>
      <c r="Q739" s="32" t="str">
        <f>データ!G739</f>
        <v>斬</v>
      </c>
      <c r="R739" s="32" t="s">
        <v>977</v>
      </c>
      <c r="S739" s="32" t="s">
        <v>1260</v>
      </c>
      <c r="T739" s="33">
        <f>データ!H739</f>
        <v>15818</v>
      </c>
      <c r="U739" s="34" t="s">
        <v>977</v>
      </c>
      <c r="V739" s="34" t="s">
        <v>1260</v>
      </c>
      <c r="W739" s="33">
        <f>データ!I739</f>
        <v>7273</v>
      </c>
      <c r="X739" s="34" t="s">
        <v>977</v>
      </c>
      <c r="Y739" s="34" t="s">
        <v>1260</v>
      </c>
      <c r="Z739" s="33">
        <f>データ!J739</f>
        <v>5324</v>
      </c>
      <c r="AA739" s="34" t="s">
        <v>977</v>
      </c>
      <c r="AB739" s="34" t="s">
        <v>1260</v>
      </c>
      <c r="AC739" s="33" t="str">
        <f>データ!K739</f>
        <v>A+</v>
      </c>
      <c r="AD739" s="32" t="s">
        <v>977</v>
      </c>
      <c r="AE739" s="34" t="s">
        <v>1260</v>
      </c>
      <c r="AF739" s="33">
        <f>データ!L739</f>
        <v>28415</v>
      </c>
      <c r="AG739" s="34" t="s">
        <v>977</v>
      </c>
      <c r="AH739" s="34" t="s">
        <v>2273</v>
      </c>
      <c r="AI739" s="33" t="str">
        <f>データ!M739</f>
        <v>魔幻の閃光／絶</v>
      </c>
      <c r="AJ739" s="9" t="s">
        <v>2274</v>
      </c>
      <c r="AK739" s="33" t="str">
        <f>データ!O739</f>
        <v>-</v>
      </c>
      <c r="AL739" s="35" t="s">
        <v>977</v>
      </c>
      <c r="AM739" s="34" t="s">
        <v>2276</v>
      </c>
      <c r="AN739" s="33" t="str">
        <f>データ!Q739</f>
        <v>アサルトオーダー</v>
      </c>
      <c r="AO739" s="9" t="s">
        <v>2277</v>
      </c>
      <c r="AP739" s="33" t="str">
        <f>データ!S739</f>
        <v>-</v>
      </c>
      <c r="AQ739" s="35" t="s">
        <v>977</v>
      </c>
      <c r="AR739" s="34" t="s">
        <v>1260</v>
      </c>
      <c r="AS739" s="33" t="str">
        <f>データ!U739</f>
        <v>-</v>
      </c>
      <c r="AT739" s="35" t="s">
        <v>977</v>
      </c>
      <c r="AU739" s="34" t="s">
        <v>1260</v>
      </c>
      <c r="AV739" s="33" t="str">
        <f>データ!W739</f>
        <v>-</v>
      </c>
      <c r="AW739" s="35" t="s">
        <v>977</v>
      </c>
      <c r="AX739" s="34" t="s">
        <v>1260</v>
      </c>
      <c r="AY739" s="33" t="str">
        <f>データ!X739</f>
        <v>常設</v>
      </c>
      <c r="AZ739" s="35" t="s">
        <v>977</v>
      </c>
      <c r="BA739" s="9" t="s">
        <v>972</v>
      </c>
    </row>
    <row r="740" spans="1:53" x14ac:dyDescent="0.15">
      <c r="A740" s="9" t="s">
        <v>969</v>
      </c>
      <c r="B740" s="9" t="s">
        <v>1392</v>
      </c>
      <c r="C740" s="32" t="str">
        <f>"./images/thumbnail/"&amp;データ!B740&amp;".jpg"</f>
        <v>./images/thumbnail/1232.jpg</v>
      </c>
      <c r="D740" s="32" t="s">
        <v>1393</v>
      </c>
      <c r="E740" s="32" t="str">
        <f>"./images/thumbnail/"&amp;データ!B740&amp;".jpg"</f>
        <v>./images/thumbnail/1232.jpg</v>
      </c>
      <c r="F740" s="32" t="s">
        <v>1064</v>
      </c>
      <c r="G740" s="32" t="s">
        <v>1260</v>
      </c>
      <c r="H740" s="32" t="str">
        <f>データ!D740</f>
        <v>フェルナンド</v>
      </c>
      <c r="I740" s="32" t="s">
        <v>977</v>
      </c>
      <c r="J740" s="32" t="s">
        <v>1260</v>
      </c>
      <c r="K740" s="32" t="str">
        <f>データ!E740</f>
        <v>SSR</v>
      </c>
      <c r="L740" s="32" t="s">
        <v>977</v>
      </c>
      <c r="M740" s="32" t="s">
        <v>1260</v>
      </c>
      <c r="N740" s="32">
        <f>データ!F740</f>
        <v>13</v>
      </c>
      <c r="O740" s="32" t="s">
        <v>977</v>
      </c>
      <c r="P740" s="32" t="s">
        <v>1260</v>
      </c>
      <c r="Q740" s="32" t="str">
        <f>データ!G740</f>
        <v>斬</v>
      </c>
      <c r="R740" s="32" t="s">
        <v>977</v>
      </c>
      <c r="S740" s="32" t="s">
        <v>1260</v>
      </c>
      <c r="T740" s="33">
        <f>データ!H740</f>
        <v>15733</v>
      </c>
      <c r="U740" s="34" t="s">
        <v>977</v>
      </c>
      <c r="V740" s="34" t="s">
        <v>1260</v>
      </c>
      <c r="W740" s="33">
        <f>データ!I740</f>
        <v>7237</v>
      </c>
      <c r="X740" s="34" t="s">
        <v>977</v>
      </c>
      <c r="Y740" s="34" t="s">
        <v>1260</v>
      </c>
      <c r="Z740" s="33">
        <f>データ!J740</f>
        <v>5354</v>
      </c>
      <c r="AA740" s="34" t="s">
        <v>977</v>
      </c>
      <c r="AB740" s="34" t="s">
        <v>1260</v>
      </c>
      <c r="AC740" s="33" t="str">
        <f>データ!K740</f>
        <v>A+</v>
      </c>
      <c r="AD740" s="32" t="s">
        <v>977</v>
      </c>
      <c r="AE740" s="34" t="s">
        <v>1260</v>
      </c>
      <c r="AF740" s="33">
        <f>データ!L740</f>
        <v>28324</v>
      </c>
      <c r="AG740" s="34" t="s">
        <v>977</v>
      </c>
      <c r="AH740" s="34" t="s">
        <v>2273</v>
      </c>
      <c r="AI740" s="33" t="str">
        <f>データ!M740</f>
        <v>斬紅の覇道</v>
      </c>
      <c r="AJ740" s="9" t="s">
        <v>2274</v>
      </c>
      <c r="AK740" s="33" t="str">
        <f>データ!O740</f>
        <v>-</v>
      </c>
      <c r="AL740" s="35" t="s">
        <v>977</v>
      </c>
      <c r="AM740" s="34" t="s">
        <v>2276</v>
      </c>
      <c r="AN740" s="33" t="str">
        <f>データ!Q740</f>
        <v>フォートレスオーダー</v>
      </c>
      <c r="AO740" s="9" t="s">
        <v>2277</v>
      </c>
      <c r="AP740" s="33" t="str">
        <f>データ!S740</f>
        <v>-</v>
      </c>
      <c r="AQ740" s="35" t="s">
        <v>977</v>
      </c>
      <c r="AR740" s="34" t="s">
        <v>1260</v>
      </c>
      <c r="AS740" s="33" t="str">
        <f>データ!U740</f>
        <v>-</v>
      </c>
      <c r="AT740" s="35" t="s">
        <v>977</v>
      </c>
      <c r="AU740" s="34" t="s">
        <v>1260</v>
      </c>
      <c r="AV740" s="33" t="str">
        <f>データ!W740</f>
        <v>-</v>
      </c>
      <c r="AW740" s="35" t="s">
        <v>977</v>
      </c>
      <c r="AX740" s="34" t="s">
        <v>1260</v>
      </c>
      <c r="AY740" s="33" t="str">
        <f>データ!X740</f>
        <v>常設</v>
      </c>
      <c r="AZ740" s="35" t="s">
        <v>977</v>
      </c>
      <c r="BA740" s="9" t="s">
        <v>972</v>
      </c>
    </row>
    <row r="741" spans="1:53" x14ac:dyDescent="0.15">
      <c r="A741" s="9" t="s">
        <v>969</v>
      </c>
      <c r="B741" s="9" t="s">
        <v>1392</v>
      </c>
      <c r="C741" s="32" t="str">
        <f>"./images/thumbnail/"&amp;データ!B741&amp;".jpg"</f>
        <v>./images/thumbnail/1230.jpg</v>
      </c>
      <c r="D741" s="32" t="s">
        <v>1393</v>
      </c>
      <c r="E741" s="32" t="str">
        <f>"./images/thumbnail/"&amp;データ!B741&amp;".jpg"</f>
        <v>./images/thumbnail/1230.jpg</v>
      </c>
      <c r="F741" s="32" t="s">
        <v>1064</v>
      </c>
      <c r="G741" s="32" t="s">
        <v>1260</v>
      </c>
      <c r="H741" s="32" t="str">
        <f>データ!D741</f>
        <v>キアラ</v>
      </c>
      <c r="I741" s="32" t="s">
        <v>977</v>
      </c>
      <c r="J741" s="32" t="s">
        <v>1260</v>
      </c>
      <c r="K741" s="32" t="str">
        <f>データ!E741</f>
        <v>SSR</v>
      </c>
      <c r="L741" s="32" t="s">
        <v>977</v>
      </c>
      <c r="M741" s="32" t="s">
        <v>1260</v>
      </c>
      <c r="N741" s="32">
        <f>データ!F741</f>
        <v>12</v>
      </c>
      <c r="O741" s="32" t="s">
        <v>977</v>
      </c>
      <c r="P741" s="32" t="s">
        <v>1260</v>
      </c>
      <c r="Q741" s="32" t="str">
        <f>データ!G741</f>
        <v>打</v>
      </c>
      <c r="R741" s="32" t="s">
        <v>977</v>
      </c>
      <c r="S741" s="32" t="s">
        <v>1260</v>
      </c>
      <c r="T741" s="33">
        <f>データ!H741</f>
        <v>16931</v>
      </c>
      <c r="U741" s="34" t="s">
        <v>977</v>
      </c>
      <c r="V741" s="34" t="s">
        <v>1260</v>
      </c>
      <c r="W741" s="33">
        <f>データ!I741</f>
        <v>5470</v>
      </c>
      <c r="X741" s="34" t="s">
        <v>977</v>
      </c>
      <c r="Y741" s="34" t="s">
        <v>1260</v>
      </c>
      <c r="Z741" s="33">
        <f>データ!J741</f>
        <v>6945</v>
      </c>
      <c r="AA741" s="34" t="s">
        <v>977</v>
      </c>
      <c r="AB741" s="34" t="s">
        <v>1260</v>
      </c>
      <c r="AC741" s="33" t="str">
        <f>データ!K741</f>
        <v>A-</v>
      </c>
      <c r="AD741" s="32" t="s">
        <v>977</v>
      </c>
      <c r="AE741" s="34" t="s">
        <v>1260</v>
      </c>
      <c r="AF741" s="33">
        <f>データ!L741</f>
        <v>29346</v>
      </c>
      <c r="AG741" s="34" t="s">
        <v>977</v>
      </c>
      <c r="AH741" s="34" t="s">
        <v>2273</v>
      </c>
      <c r="AI741" s="33" t="str">
        <f>データ!M741</f>
        <v>沈黙の言霊／絶</v>
      </c>
      <c r="AJ741" s="9" t="s">
        <v>2274</v>
      </c>
      <c r="AK741" s="33" t="str">
        <f>データ!O741</f>
        <v>-</v>
      </c>
      <c r="AL741" s="35" t="s">
        <v>977</v>
      </c>
      <c r="AM741" s="34" t="s">
        <v>2276</v>
      </c>
      <c r="AN741" s="33" t="str">
        <f>データ!Q741</f>
        <v>リヴァイブ／真紫打</v>
      </c>
      <c r="AO741" s="9" t="s">
        <v>2277</v>
      </c>
      <c r="AP741" s="33" t="str">
        <f>データ!S741</f>
        <v>-</v>
      </c>
      <c r="AQ741" s="35" t="s">
        <v>977</v>
      </c>
      <c r="AR741" s="34" t="s">
        <v>1260</v>
      </c>
      <c r="AS741" s="33" t="str">
        <f>データ!U741</f>
        <v>-</v>
      </c>
      <c r="AT741" s="35" t="s">
        <v>977</v>
      </c>
      <c r="AU741" s="34" t="s">
        <v>1260</v>
      </c>
      <c r="AV741" s="33" t="str">
        <f>データ!W741</f>
        <v>-</v>
      </c>
      <c r="AW741" s="35" t="s">
        <v>977</v>
      </c>
      <c r="AX741" s="34" t="s">
        <v>1260</v>
      </c>
      <c r="AY741" s="33" t="str">
        <f>データ!X741</f>
        <v>メダル</v>
      </c>
      <c r="AZ741" s="35" t="s">
        <v>977</v>
      </c>
      <c r="BA741" s="9" t="s">
        <v>972</v>
      </c>
    </row>
    <row r="742" spans="1:53" x14ac:dyDescent="0.15">
      <c r="A742" s="9" t="s">
        <v>969</v>
      </c>
      <c r="B742" s="9" t="s">
        <v>1392</v>
      </c>
      <c r="C742" s="32" t="str">
        <f>"./images/thumbnail/"&amp;データ!B742&amp;".jpg"</f>
        <v>./images/thumbnail/1228.jpg</v>
      </c>
      <c r="D742" s="32" t="s">
        <v>1393</v>
      </c>
      <c r="E742" s="32" t="str">
        <f>"./images/thumbnail/"&amp;データ!B742&amp;".jpg"</f>
        <v>./images/thumbnail/1228.jpg</v>
      </c>
      <c r="F742" s="32" t="s">
        <v>1064</v>
      </c>
      <c r="G742" s="32" t="s">
        <v>1260</v>
      </c>
      <c r="H742" s="32" t="str">
        <f>データ!D742</f>
        <v>ミリアン</v>
      </c>
      <c r="I742" s="32" t="s">
        <v>977</v>
      </c>
      <c r="J742" s="32" t="s">
        <v>1260</v>
      </c>
      <c r="K742" s="32" t="str">
        <f>データ!E742</f>
        <v>SSR</v>
      </c>
      <c r="L742" s="32" t="s">
        <v>977</v>
      </c>
      <c r="M742" s="32" t="s">
        <v>1260</v>
      </c>
      <c r="N742" s="32">
        <f>データ!F742</f>
        <v>12</v>
      </c>
      <c r="O742" s="32" t="s">
        <v>977</v>
      </c>
      <c r="P742" s="32" t="s">
        <v>1260</v>
      </c>
      <c r="Q742" s="32" t="str">
        <f>データ!G742</f>
        <v>突</v>
      </c>
      <c r="R742" s="32" t="s">
        <v>977</v>
      </c>
      <c r="S742" s="32" t="s">
        <v>1260</v>
      </c>
      <c r="T742" s="33">
        <f>データ!H742</f>
        <v>18549</v>
      </c>
      <c r="U742" s="34" t="s">
        <v>977</v>
      </c>
      <c r="V742" s="34" t="s">
        <v>1260</v>
      </c>
      <c r="W742" s="33">
        <f>データ!I742</f>
        <v>4682</v>
      </c>
      <c r="X742" s="34" t="s">
        <v>977</v>
      </c>
      <c r="Y742" s="34" t="s">
        <v>1260</v>
      </c>
      <c r="Z742" s="33">
        <f>データ!J742</f>
        <v>5280</v>
      </c>
      <c r="AA742" s="34" t="s">
        <v>977</v>
      </c>
      <c r="AB742" s="34" t="s">
        <v>1260</v>
      </c>
      <c r="AC742" s="33" t="str">
        <f>データ!K742</f>
        <v>SS-</v>
      </c>
      <c r="AD742" s="32" t="s">
        <v>977</v>
      </c>
      <c r="AE742" s="34" t="s">
        <v>1260</v>
      </c>
      <c r="AF742" s="33">
        <f>データ!L742</f>
        <v>28511</v>
      </c>
      <c r="AG742" s="34" t="s">
        <v>977</v>
      </c>
      <c r="AH742" s="34" t="s">
        <v>2273</v>
      </c>
      <c r="AI742" s="33" t="str">
        <f>データ!M742</f>
        <v>叡智消滅／光芒</v>
      </c>
      <c r="AJ742" s="9" t="s">
        <v>2274</v>
      </c>
      <c r="AK742" s="33" t="str">
        <f>データ!O742</f>
        <v>-</v>
      </c>
      <c r="AL742" s="35" t="s">
        <v>977</v>
      </c>
      <c r="AM742" s="34" t="s">
        <v>2276</v>
      </c>
      <c r="AN742" s="33" t="str">
        <f>データ!Q742</f>
        <v>リヴァイブ／真蒼突</v>
      </c>
      <c r="AO742" s="9" t="s">
        <v>2277</v>
      </c>
      <c r="AP742" s="33" t="str">
        <f>データ!S742</f>
        <v>-</v>
      </c>
      <c r="AQ742" s="35" t="s">
        <v>977</v>
      </c>
      <c r="AR742" s="34" t="s">
        <v>1260</v>
      </c>
      <c r="AS742" s="33" t="str">
        <f>データ!U742</f>
        <v>-</v>
      </c>
      <c r="AT742" s="35" t="s">
        <v>977</v>
      </c>
      <c r="AU742" s="34" t="s">
        <v>1260</v>
      </c>
      <c r="AV742" s="33" t="str">
        <f>データ!W742</f>
        <v>-</v>
      </c>
      <c r="AW742" s="35" t="s">
        <v>977</v>
      </c>
      <c r="AX742" s="34" t="s">
        <v>1260</v>
      </c>
      <c r="AY742" s="33" t="str">
        <f>データ!X742</f>
        <v>誓いイベ</v>
      </c>
      <c r="AZ742" s="35" t="s">
        <v>977</v>
      </c>
      <c r="BA742" s="9" t="s">
        <v>972</v>
      </c>
    </row>
    <row r="743" spans="1:53" x14ac:dyDescent="0.15">
      <c r="A743" s="9" t="s">
        <v>969</v>
      </c>
      <c r="B743" s="9" t="s">
        <v>1392</v>
      </c>
      <c r="C743" s="32" t="str">
        <f>"./images/thumbnail/"&amp;データ!B743&amp;".jpg"</f>
        <v>./images/thumbnail/1227.jpg</v>
      </c>
      <c r="D743" s="32" t="s">
        <v>1393</v>
      </c>
      <c r="E743" s="32" t="str">
        <f>"./images/thumbnail/"&amp;データ!B743&amp;".jpg"</f>
        <v>./images/thumbnail/1227.jpg</v>
      </c>
      <c r="F743" s="32" t="s">
        <v>1064</v>
      </c>
      <c r="G743" s="32" t="s">
        <v>1260</v>
      </c>
      <c r="H743" s="32" t="str">
        <f>データ!D743</f>
        <v>ラウジー</v>
      </c>
      <c r="I743" s="32" t="s">
        <v>977</v>
      </c>
      <c r="J743" s="32" t="s">
        <v>1260</v>
      </c>
      <c r="K743" s="32" t="str">
        <f>データ!E743</f>
        <v>SSR</v>
      </c>
      <c r="L743" s="32" t="s">
        <v>977</v>
      </c>
      <c r="M743" s="32" t="s">
        <v>1260</v>
      </c>
      <c r="N743" s="32">
        <f>データ!F743</f>
        <v>12</v>
      </c>
      <c r="O743" s="32" t="s">
        <v>977</v>
      </c>
      <c r="P743" s="32" t="s">
        <v>1260</v>
      </c>
      <c r="Q743" s="32" t="str">
        <f>データ!G743</f>
        <v>打</v>
      </c>
      <c r="R743" s="32" t="s">
        <v>977</v>
      </c>
      <c r="S743" s="32" t="s">
        <v>1260</v>
      </c>
      <c r="T743" s="33">
        <f>データ!H743</f>
        <v>19343</v>
      </c>
      <c r="U743" s="34" t="s">
        <v>977</v>
      </c>
      <c r="V743" s="34" t="s">
        <v>1260</v>
      </c>
      <c r="W743" s="33">
        <f>データ!I743</f>
        <v>5498</v>
      </c>
      <c r="X743" s="34" t="s">
        <v>977</v>
      </c>
      <c r="Y743" s="34" t="s">
        <v>1260</v>
      </c>
      <c r="Z743" s="33">
        <f>データ!J743</f>
        <v>6016</v>
      </c>
      <c r="AA743" s="34" t="s">
        <v>977</v>
      </c>
      <c r="AB743" s="34" t="s">
        <v>1260</v>
      </c>
      <c r="AC743" s="33" t="str">
        <f>データ!K743</f>
        <v>A-</v>
      </c>
      <c r="AD743" s="32" t="s">
        <v>977</v>
      </c>
      <c r="AE743" s="34" t="s">
        <v>1260</v>
      </c>
      <c r="AF743" s="33">
        <f>データ!L743</f>
        <v>30857</v>
      </c>
      <c r="AG743" s="34" t="s">
        <v>977</v>
      </c>
      <c r="AH743" s="34" t="s">
        <v>2273</v>
      </c>
      <c r="AI743" s="33" t="str">
        <f>データ!M743</f>
        <v>魔幻の閃光／絶</v>
      </c>
      <c r="AJ743" s="9" t="s">
        <v>2274</v>
      </c>
      <c r="AK743" s="33" t="str">
        <f>データ!O743</f>
        <v>-</v>
      </c>
      <c r="AL743" s="35" t="s">
        <v>977</v>
      </c>
      <c r="AM743" s="34" t="s">
        <v>2276</v>
      </c>
      <c r="AN743" s="33" t="str">
        <f>データ!Q743</f>
        <v>リヴァイブ／真</v>
      </c>
      <c r="AO743" s="9" t="s">
        <v>2277</v>
      </c>
      <c r="AP743" s="33" t="str">
        <f>データ!S743</f>
        <v>-</v>
      </c>
      <c r="AQ743" s="35" t="s">
        <v>977</v>
      </c>
      <c r="AR743" s="34" t="s">
        <v>1260</v>
      </c>
      <c r="AS743" s="33" t="str">
        <f>データ!U743</f>
        <v>-</v>
      </c>
      <c r="AT743" s="35" t="s">
        <v>977</v>
      </c>
      <c r="AU743" s="34" t="s">
        <v>1260</v>
      </c>
      <c r="AV743" s="33" t="str">
        <f>データ!W743</f>
        <v>-</v>
      </c>
      <c r="AW743" s="35" t="s">
        <v>977</v>
      </c>
      <c r="AX743" s="34" t="s">
        <v>1260</v>
      </c>
      <c r="AY743" s="33" t="str">
        <f>データ!X743</f>
        <v>魔女の追憶イベ</v>
      </c>
      <c r="AZ743" s="35" t="s">
        <v>977</v>
      </c>
      <c r="BA743" s="9" t="s">
        <v>972</v>
      </c>
    </row>
    <row r="744" spans="1:53" x14ac:dyDescent="0.15">
      <c r="A744" s="9" t="s">
        <v>969</v>
      </c>
      <c r="B744" s="9" t="s">
        <v>1392</v>
      </c>
      <c r="C744" s="32" t="str">
        <f>"./images/thumbnail/"&amp;データ!B744&amp;".jpg"</f>
        <v>./images/thumbnail/1222.jpg</v>
      </c>
      <c r="D744" s="32" t="s">
        <v>1393</v>
      </c>
      <c r="E744" s="32" t="str">
        <f>"./images/thumbnail/"&amp;データ!B744&amp;".jpg"</f>
        <v>./images/thumbnail/1222.jpg</v>
      </c>
      <c r="F744" s="32" t="s">
        <v>1064</v>
      </c>
      <c r="G744" s="32" t="s">
        <v>1260</v>
      </c>
      <c r="H744" s="32" t="str">
        <f>データ!D744</f>
        <v>ノンノリア</v>
      </c>
      <c r="I744" s="32" t="s">
        <v>977</v>
      </c>
      <c r="J744" s="32" t="s">
        <v>1260</v>
      </c>
      <c r="K744" s="32" t="str">
        <f>データ!E744</f>
        <v>SSR</v>
      </c>
      <c r="L744" s="32" t="s">
        <v>977</v>
      </c>
      <c r="M744" s="32" t="s">
        <v>1260</v>
      </c>
      <c r="N744" s="32">
        <f>データ!F744</f>
        <v>13</v>
      </c>
      <c r="O744" s="32" t="s">
        <v>977</v>
      </c>
      <c r="P744" s="32" t="s">
        <v>1260</v>
      </c>
      <c r="Q744" s="32" t="str">
        <f>データ!G744</f>
        <v>遠</v>
      </c>
      <c r="R744" s="32" t="s">
        <v>977</v>
      </c>
      <c r="S744" s="32" t="s">
        <v>1260</v>
      </c>
      <c r="T744" s="33">
        <f>データ!H744</f>
        <v>16747</v>
      </c>
      <c r="U744" s="34" t="s">
        <v>977</v>
      </c>
      <c r="V744" s="34" t="s">
        <v>1260</v>
      </c>
      <c r="W744" s="33">
        <f>データ!I744</f>
        <v>5844</v>
      </c>
      <c r="X744" s="34" t="s">
        <v>977</v>
      </c>
      <c r="Y744" s="34" t="s">
        <v>1260</v>
      </c>
      <c r="Z744" s="33">
        <f>データ!J744</f>
        <v>5100</v>
      </c>
      <c r="AA744" s="34" t="s">
        <v>977</v>
      </c>
      <c r="AB744" s="34" t="s">
        <v>1260</v>
      </c>
      <c r="AC744" s="33" t="str">
        <f>データ!K744</f>
        <v>S-</v>
      </c>
      <c r="AD744" s="32" t="s">
        <v>977</v>
      </c>
      <c r="AE744" s="34" t="s">
        <v>1260</v>
      </c>
      <c r="AF744" s="33">
        <f>データ!L744</f>
        <v>27691</v>
      </c>
      <c r="AG744" s="34" t="s">
        <v>977</v>
      </c>
      <c r="AH744" s="34" t="s">
        <v>2273</v>
      </c>
      <c r="AI744" s="33" t="str">
        <f>データ!M744</f>
        <v>幻射の五連撃</v>
      </c>
      <c r="AJ744" s="9" t="s">
        <v>2274</v>
      </c>
      <c r="AK744" s="33" t="str">
        <f>データ!O744</f>
        <v>-</v>
      </c>
      <c r="AL744" s="35" t="s">
        <v>977</v>
      </c>
      <c r="AM744" s="34" t="s">
        <v>2276</v>
      </c>
      <c r="AN744" s="33" t="str">
        <f>データ!Q744</f>
        <v>ジャガーノート／真</v>
      </c>
      <c r="AO744" s="9" t="s">
        <v>2277</v>
      </c>
      <c r="AP744" s="33" t="str">
        <f>データ!S744</f>
        <v>-</v>
      </c>
      <c r="AQ744" s="35" t="s">
        <v>977</v>
      </c>
      <c r="AR744" s="34" t="s">
        <v>1260</v>
      </c>
      <c r="AS744" s="33" t="str">
        <f>データ!U744</f>
        <v>-</v>
      </c>
      <c r="AT744" s="35" t="s">
        <v>977</v>
      </c>
      <c r="AU744" s="34" t="s">
        <v>1260</v>
      </c>
      <c r="AV744" s="33" t="str">
        <f>データ!W744</f>
        <v>-</v>
      </c>
      <c r="AW744" s="35" t="s">
        <v>977</v>
      </c>
      <c r="AX744" s="34" t="s">
        <v>1260</v>
      </c>
      <c r="AY744" s="33" t="str">
        <f>データ!X744</f>
        <v>常設</v>
      </c>
      <c r="AZ744" s="35" t="s">
        <v>977</v>
      </c>
      <c r="BA744" s="9" t="s">
        <v>972</v>
      </c>
    </row>
    <row r="745" spans="1:53" x14ac:dyDescent="0.15">
      <c r="A745" s="9" t="s">
        <v>969</v>
      </c>
      <c r="B745" s="9" t="s">
        <v>1392</v>
      </c>
      <c r="C745" s="32" t="str">
        <f>"./images/thumbnail/"&amp;データ!B745&amp;".jpg"</f>
        <v>./images/thumbnail/1220.jpg</v>
      </c>
      <c r="D745" s="32" t="s">
        <v>1393</v>
      </c>
      <c r="E745" s="32" t="str">
        <f>"./images/thumbnail/"&amp;データ!B745&amp;".jpg"</f>
        <v>./images/thumbnail/1220.jpg</v>
      </c>
      <c r="F745" s="32" t="s">
        <v>1064</v>
      </c>
      <c r="G745" s="32" t="s">
        <v>1260</v>
      </c>
      <c r="H745" s="32" t="str">
        <f>データ!D745</f>
        <v>ルイーゼ</v>
      </c>
      <c r="I745" s="32" t="s">
        <v>977</v>
      </c>
      <c r="J745" s="32" t="s">
        <v>1260</v>
      </c>
      <c r="K745" s="32" t="str">
        <f>データ!E745</f>
        <v>SSR</v>
      </c>
      <c r="L745" s="32" t="s">
        <v>977</v>
      </c>
      <c r="M745" s="32" t="s">
        <v>1260</v>
      </c>
      <c r="N745" s="32">
        <f>データ!F745</f>
        <v>13</v>
      </c>
      <c r="O745" s="32" t="s">
        <v>977</v>
      </c>
      <c r="P745" s="32" t="s">
        <v>1260</v>
      </c>
      <c r="Q745" s="32" t="str">
        <f>データ!G745</f>
        <v>打</v>
      </c>
      <c r="R745" s="32" t="s">
        <v>977</v>
      </c>
      <c r="S745" s="32" t="s">
        <v>1260</v>
      </c>
      <c r="T745" s="33">
        <f>データ!H745</f>
        <v>18302</v>
      </c>
      <c r="U745" s="34" t="s">
        <v>977</v>
      </c>
      <c r="V745" s="34" t="s">
        <v>1260</v>
      </c>
      <c r="W745" s="33">
        <f>データ!I745</f>
        <v>5802</v>
      </c>
      <c r="X745" s="34" t="s">
        <v>977</v>
      </c>
      <c r="Y745" s="34" t="s">
        <v>1260</v>
      </c>
      <c r="Z745" s="33">
        <f>データ!J745</f>
        <v>6538</v>
      </c>
      <c r="AA745" s="34" t="s">
        <v>977</v>
      </c>
      <c r="AB745" s="34" t="s">
        <v>1260</v>
      </c>
      <c r="AC745" s="33" t="str">
        <f>データ!K745</f>
        <v>S-</v>
      </c>
      <c r="AD745" s="32" t="s">
        <v>977</v>
      </c>
      <c r="AE745" s="34" t="s">
        <v>1260</v>
      </c>
      <c r="AF745" s="33">
        <f>データ!L745</f>
        <v>30642</v>
      </c>
      <c r="AG745" s="34" t="s">
        <v>977</v>
      </c>
      <c r="AH745" s="34" t="s">
        <v>2273</v>
      </c>
      <c r="AI745" s="33" t="str">
        <f>データ!M745</f>
        <v>幻光の交叉線／絶</v>
      </c>
      <c r="AJ745" s="9" t="s">
        <v>2274</v>
      </c>
      <c r="AK745" s="33" t="str">
        <f>データ!O745</f>
        <v>-</v>
      </c>
      <c r="AL745" s="35" t="s">
        <v>977</v>
      </c>
      <c r="AM745" s="34" t="s">
        <v>2276</v>
      </c>
      <c r="AN745" s="33" t="str">
        <f>データ!Q745</f>
        <v>ヒール／真紫打</v>
      </c>
      <c r="AO745" s="9" t="s">
        <v>2277</v>
      </c>
      <c r="AP745" s="33" t="str">
        <f>データ!S745</f>
        <v>-</v>
      </c>
      <c r="AQ745" s="35" t="s">
        <v>977</v>
      </c>
      <c r="AR745" s="34" t="s">
        <v>1260</v>
      </c>
      <c r="AS745" s="33" t="str">
        <f>データ!U745</f>
        <v>-</v>
      </c>
      <c r="AT745" s="35" t="s">
        <v>977</v>
      </c>
      <c r="AU745" s="34" t="s">
        <v>1260</v>
      </c>
      <c r="AV745" s="33" t="str">
        <f>データ!W745</f>
        <v>-</v>
      </c>
      <c r="AW745" s="35" t="s">
        <v>977</v>
      </c>
      <c r="AX745" s="34" t="s">
        <v>1260</v>
      </c>
      <c r="AY745" s="33" t="str">
        <f>データ!X745</f>
        <v>常設</v>
      </c>
      <c r="AZ745" s="35" t="s">
        <v>977</v>
      </c>
      <c r="BA745" s="9" t="s">
        <v>972</v>
      </c>
    </row>
    <row r="746" spans="1:53" x14ac:dyDescent="0.15">
      <c r="A746" s="9" t="s">
        <v>969</v>
      </c>
      <c r="B746" s="9" t="s">
        <v>1392</v>
      </c>
      <c r="C746" s="32" t="str">
        <f>"./images/thumbnail/"&amp;データ!B746&amp;".jpg"</f>
        <v>./images/thumbnail/1218.jpg</v>
      </c>
      <c r="D746" s="32" t="s">
        <v>1393</v>
      </c>
      <c r="E746" s="32" t="str">
        <f>"./images/thumbnail/"&amp;データ!B746&amp;".jpg"</f>
        <v>./images/thumbnail/1218.jpg</v>
      </c>
      <c r="F746" s="32" t="s">
        <v>1064</v>
      </c>
      <c r="G746" s="32" t="s">
        <v>1260</v>
      </c>
      <c r="H746" s="32" t="str">
        <f>データ!D746</f>
        <v>バルトハウザー</v>
      </c>
      <c r="I746" s="32" t="s">
        <v>977</v>
      </c>
      <c r="J746" s="32" t="s">
        <v>1260</v>
      </c>
      <c r="K746" s="32" t="str">
        <f>データ!E746</f>
        <v>SSR</v>
      </c>
      <c r="L746" s="32" t="s">
        <v>977</v>
      </c>
      <c r="M746" s="32" t="s">
        <v>1260</v>
      </c>
      <c r="N746" s="32">
        <f>データ!F746</f>
        <v>13</v>
      </c>
      <c r="O746" s="32" t="s">
        <v>977</v>
      </c>
      <c r="P746" s="32" t="s">
        <v>1260</v>
      </c>
      <c r="Q746" s="32" t="str">
        <f>データ!G746</f>
        <v>突</v>
      </c>
      <c r="R746" s="32" t="s">
        <v>977</v>
      </c>
      <c r="S746" s="32" t="s">
        <v>1260</v>
      </c>
      <c r="T746" s="33">
        <f>データ!H746</f>
        <v>16382</v>
      </c>
      <c r="U746" s="34" t="s">
        <v>977</v>
      </c>
      <c r="V746" s="34" t="s">
        <v>1260</v>
      </c>
      <c r="W746" s="33">
        <f>データ!I746</f>
        <v>5747</v>
      </c>
      <c r="X746" s="34" t="s">
        <v>977</v>
      </c>
      <c r="Y746" s="34" t="s">
        <v>1260</v>
      </c>
      <c r="Z746" s="33">
        <f>データ!J746</f>
        <v>5856</v>
      </c>
      <c r="AA746" s="34" t="s">
        <v>977</v>
      </c>
      <c r="AB746" s="34" t="s">
        <v>1260</v>
      </c>
      <c r="AC746" s="33" t="str">
        <f>データ!K746</f>
        <v>SS-</v>
      </c>
      <c r="AD746" s="32" t="s">
        <v>977</v>
      </c>
      <c r="AE746" s="34" t="s">
        <v>1260</v>
      </c>
      <c r="AF746" s="33">
        <f>データ!L746</f>
        <v>27985</v>
      </c>
      <c r="AG746" s="34" t="s">
        <v>977</v>
      </c>
      <c r="AH746" s="34" t="s">
        <v>2273</v>
      </c>
      <c r="AI746" s="33" t="str">
        <f>データ!M746</f>
        <v>蒼突の聖天</v>
      </c>
      <c r="AJ746" s="9" t="s">
        <v>2274</v>
      </c>
      <c r="AK746" s="33" t="str">
        <f>データ!O746</f>
        <v>-</v>
      </c>
      <c r="AL746" s="35" t="s">
        <v>977</v>
      </c>
      <c r="AM746" s="34" t="s">
        <v>2276</v>
      </c>
      <c r="AN746" s="33" t="str">
        <f>データ!Q746</f>
        <v>シャドウ</v>
      </c>
      <c r="AO746" s="9" t="s">
        <v>2277</v>
      </c>
      <c r="AP746" s="33" t="str">
        <f>データ!S746</f>
        <v>-</v>
      </c>
      <c r="AQ746" s="35" t="s">
        <v>977</v>
      </c>
      <c r="AR746" s="34" t="s">
        <v>1260</v>
      </c>
      <c r="AS746" s="33" t="str">
        <f>データ!U746</f>
        <v>-</v>
      </c>
      <c r="AT746" s="35" t="s">
        <v>977</v>
      </c>
      <c r="AU746" s="34" t="s">
        <v>1260</v>
      </c>
      <c r="AV746" s="33" t="str">
        <f>データ!W746</f>
        <v>-</v>
      </c>
      <c r="AW746" s="35" t="s">
        <v>977</v>
      </c>
      <c r="AX746" s="34" t="s">
        <v>1260</v>
      </c>
      <c r="AY746" s="33" t="str">
        <f>データ!X746</f>
        <v>常設</v>
      </c>
      <c r="AZ746" s="35" t="s">
        <v>977</v>
      </c>
      <c r="BA746" s="9" t="s">
        <v>972</v>
      </c>
    </row>
    <row r="747" spans="1:53" x14ac:dyDescent="0.15">
      <c r="A747" s="9" t="s">
        <v>969</v>
      </c>
      <c r="B747" s="9" t="s">
        <v>1392</v>
      </c>
      <c r="C747" s="32" t="str">
        <f>"./images/thumbnail/"&amp;データ!B747&amp;".jpg"</f>
        <v>./images/thumbnail/1216.jpg</v>
      </c>
      <c r="D747" s="32" t="s">
        <v>1393</v>
      </c>
      <c r="E747" s="32" t="str">
        <f>"./images/thumbnail/"&amp;データ!B747&amp;".jpg"</f>
        <v>./images/thumbnail/1216.jpg</v>
      </c>
      <c r="F747" s="32" t="s">
        <v>1064</v>
      </c>
      <c r="G747" s="32" t="s">
        <v>1260</v>
      </c>
      <c r="H747" s="32" t="str">
        <f>データ!D747</f>
        <v>ニルス</v>
      </c>
      <c r="I747" s="32" t="s">
        <v>977</v>
      </c>
      <c r="J747" s="32" t="s">
        <v>1260</v>
      </c>
      <c r="K747" s="32" t="str">
        <f>データ!E747</f>
        <v>SSR</v>
      </c>
      <c r="L747" s="32" t="s">
        <v>977</v>
      </c>
      <c r="M747" s="32" t="s">
        <v>1260</v>
      </c>
      <c r="N747" s="32">
        <f>データ!F747</f>
        <v>13</v>
      </c>
      <c r="O747" s="32" t="s">
        <v>977</v>
      </c>
      <c r="P747" s="32" t="s">
        <v>1260</v>
      </c>
      <c r="Q747" s="32" t="str">
        <f>データ!G747</f>
        <v>斬</v>
      </c>
      <c r="R747" s="32" t="s">
        <v>977</v>
      </c>
      <c r="S747" s="32" t="s">
        <v>1260</v>
      </c>
      <c r="T747" s="33">
        <f>データ!H747</f>
        <v>14721</v>
      </c>
      <c r="U747" s="34" t="s">
        <v>977</v>
      </c>
      <c r="V747" s="34" t="s">
        <v>1260</v>
      </c>
      <c r="W747" s="33">
        <f>データ!I747</f>
        <v>7163</v>
      </c>
      <c r="X747" s="34" t="s">
        <v>977</v>
      </c>
      <c r="Y747" s="34" t="s">
        <v>1260</v>
      </c>
      <c r="Z747" s="33">
        <f>データ!J747</f>
        <v>5115</v>
      </c>
      <c r="AA747" s="34" t="s">
        <v>977</v>
      </c>
      <c r="AB747" s="34" t="s">
        <v>1260</v>
      </c>
      <c r="AC747" s="33" t="str">
        <f>データ!K747</f>
        <v>S+</v>
      </c>
      <c r="AD747" s="32" t="s">
        <v>977</v>
      </c>
      <c r="AE747" s="34" t="s">
        <v>1260</v>
      </c>
      <c r="AF747" s="33">
        <f>データ!L747</f>
        <v>26999</v>
      </c>
      <c r="AG747" s="34" t="s">
        <v>977</v>
      </c>
      <c r="AH747" s="34" t="s">
        <v>2273</v>
      </c>
      <c r="AI747" s="33" t="str">
        <f>データ!M747</f>
        <v>破岩の縦十字／絶</v>
      </c>
      <c r="AJ747" s="9" t="s">
        <v>2274</v>
      </c>
      <c r="AK747" s="33" t="str">
        <f>データ!O747</f>
        <v>-</v>
      </c>
      <c r="AL747" s="35" t="s">
        <v>977</v>
      </c>
      <c r="AM747" s="34" t="s">
        <v>2276</v>
      </c>
      <c r="AN747" s="33" t="str">
        <f>データ!Q747</f>
        <v>リヴァイブ／真斬紅</v>
      </c>
      <c r="AO747" s="9" t="s">
        <v>2277</v>
      </c>
      <c r="AP747" s="33" t="str">
        <f>データ!S747</f>
        <v>-</v>
      </c>
      <c r="AQ747" s="35" t="s">
        <v>977</v>
      </c>
      <c r="AR747" s="34" t="s">
        <v>1260</v>
      </c>
      <c r="AS747" s="33" t="str">
        <f>データ!U747</f>
        <v>-</v>
      </c>
      <c r="AT747" s="35" t="s">
        <v>977</v>
      </c>
      <c r="AU747" s="34" t="s">
        <v>1260</v>
      </c>
      <c r="AV747" s="33" t="str">
        <f>データ!W747</f>
        <v>-</v>
      </c>
      <c r="AW747" s="35" t="s">
        <v>977</v>
      </c>
      <c r="AX747" s="34" t="s">
        <v>1260</v>
      </c>
      <c r="AY747" s="33" t="str">
        <f>データ!X747</f>
        <v>常設</v>
      </c>
      <c r="AZ747" s="35" t="s">
        <v>977</v>
      </c>
      <c r="BA747" s="9" t="s">
        <v>972</v>
      </c>
    </row>
    <row r="748" spans="1:53" x14ac:dyDescent="0.15">
      <c r="A748" s="9" t="s">
        <v>969</v>
      </c>
      <c r="B748" s="9" t="s">
        <v>1392</v>
      </c>
      <c r="C748" s="32" t="str">
        <f>"./images/thumbnail/"&amp;データ!B748&amp;".jpg"</f>
        <v>./images/thumbnail/1214.jpg</v>
      </c>
      <c r="D748" s="32" t="s">
        <v>1393</v>
      </c>
      <c r="E748" s="32" t="str">
        <f>"./images/thumbnail/"&amp;データ!B748&amp;".jpg"</f>
        <v>./images/thumbnail/1214.jpg</v>
      </c>
      <c r="F748" s="32" t="s">
        <v>1064</v>
      </c>
      <c r="G748" s="32" t="s">
        <v>1260</v>
      </c>
      <c r="H748" s="32" t="str">
        <f>データ!D748</f>
        <v>ミミ</v>
      </c>
      <c r="I748" s="32" t="s">
        <v>977</v>
      </c>
      <c r="J748" s="32" t="s">
        <v>1260</v>
      </c>
      <c r="K748" s="32" t="str">
        <f>データ!E748</f>
        <v>SSR</v>
      </c>
      <c r="L748" s="32" t="s">
        <v>977</v>
      </c>
      <c r="M748" s="32" t="s">
        <v>1260</v>
      </c>
      <c r="N748" s="32">
        <f>データ!F748</f>
        <v>12</v>
      </c>
      <c r="O748" s="32" t="s">
        <v>977</v>
      </c>
      <c r="P748" s="32" t="s">
        <v>1260</v>
      </c>
      <c r="Q748" s="32" t="str">
        <f>データ!G748</f>
        <v>遠</v>
      </c>
      <c r="R748" s="32" t="s">
        <v>977</v>
      </c>
      <c r="S748" s="32" t="s">
        <v>1260</v>
      </c>
      <c r="T748" s="33">
        <f>データ!H748</f>
        <v>17929</v>
      </c>
      <c r="U748" s="34" t="s">
        <v>977</v>
      </c>
      <c r="V748" s="34" t="s">
        <v>1260</v>
      </c>
      <c r="W748" s="33">
        <f>データ!I748</f>
        <v>5308</v>
      </c>
      <c r="X748" s="34" t="s">
        <v>977</v>
      </c>
      <c r="Y748" s="34" t="s">
        <v>1260</v>
      </c>
      <c r="Z748" s="33">
        <f>データ!J748</f>
        <v>4349</v>
      </c>
      <c r="AA748" s="34" t="s">
        <v>977</v>
      </c>
      <c r="AB748" s="34" t="s">
        <v>1260</v>
      </c>
      <c r="AC748" s="33" t="str">
        <f>データ!K748</f>
        <v>S-</v>
      </c>
      <c r="AD748" s="32" t="s">
        <v>977</v>
      </c>
      <c r="AE748" s="34" t="s">
        <v>1260</v>
      </c>
      <c r="AF748" s="33">
        <f>データ!L748</f>
        <v>27586</v>
      </c>
      <c r="AG748" s="34" t="s">
        <v>977</v>
      </c>
      <c r="AH748" s="34" t="s">
        <v>2273</v>
      </c>
      <c r="AI748" s="33" t="str">
        <f>データ!M748</f>
        <v>遠翠の聖護</v>
      </c>
      <c r="AJ748" s="9" t="s">
        <v>2274</v>
      </c>
      <c r="AK748" s="33" t="str">
        <f>データ!O748</f>
        <v>-</v>
      </c>
      <c r="AL748" s="35" t="s">
        <v>977</v>
      </c>
      <c r="AM748" s="34" t="s">
        <v>2276</v>
      </c>
      <c r="AN748" s="33" t="str">
        <f>データ!Q748</f>
        <v>ヒール／真遠翠</v>
      </c>
      <c r="AO748" s="9" t="s">
        <v>2277</v>
      </c>
      <c r="AP748" s="33" t="str">
        <f>データ!S748</f>
        <v>-</v>
      </c>
      <c r="AQ748" s="35" t="s">
        <v>977</v>
      </c>
      <c r="AR748" s="34" t="s">
        <v>1260</v>
      </c>
      <c r="AS748" s="33" t="str">
        <f>データ!U748</f>
        <v>-</v>
      </c>
      <c r="AT748" s="35" t="s">
        <v>977</v>
      </c>
      <c r="AU748" s="34" t="s">
        <v>1260</v>
      </c>
      <c r="AV748" s="33" t="str">
        <f>データ!W748</f>
        <v>-</v>
      </c>
      <c r="AW748" s="35" t="s">
        <v>977</v>
      </c>
      <c r="AX748" s="34" t="s">
        <v>1260</v>
      </c>
      <c r="AY748" s="33" t="str">
        <f>データ!X748</f>
        <v>メダル</v>
      </c>
      <c r="AZ748" s="35" t="s">
        <v>977</v>
      </c>
      <c r="BA748" s="9" t="s">
        <v>972</v>
      </c>
    </row>
    <row r="749" spans="1:53" x14ac:dyDescent="0.15">
      <c r="A749" s="9" t="s">
        <v>969</v>
      </c>
      <c r="B749" s="9" t="s">
        <v>1392</v>
      </c>
      <c r="C749" s="32" t="str">
        <f>"./images/thumbnail/"&amp;データ!B749&amp;".jpg"</f>
        <v>./images/thumbnail/1212.jpg</v>
      </c>
      <c r="D749" s="32" t="s">
        <v>1393</v>
      </c>
      <c r="E749" s="32" t="str">
        <f>"./images/thumbnail/"&amp;データ!B749&amp;".jpg"</f>
        <v>./images/thumbnail/1212.jpg</v>
      </c>
      <c r="F749" s="32" t="s">
        <v>1064</v>
      </c>
      <c r="G749" s="32" t="s">
        <v>1260</v>
      </c>
      <c r="H749" s="32" t="str">
        <f>データ!D749</f>
        <v>ジャマル</v>
      </c>
      <c r="I749" s="32" t="s">
        <v>977</v>
      </c>
      <c r="J749" s="32" t="s">
        <v>1260</v>
      </c>
      <c r="K749" s="32" t="str">
        <f>データ!E749</f>
        <v>SSR</v>
      </c>
      <c r="L749" s="32" t="s">
        <v>977</v>
      </c>
      <c r="M749" s="32" t="s">
        <v>1260</v>
      </c>
      <c r="N749" s="32">
        <f>データ!F749</f>
        <v>13</v>
      </c>
      <c r="O749" s="32" t="s">
        <v>977</v>
      </c>
      <c r="P749" s="32" t="s">
        <v>1260</v>
      </c>
      <c r="Q749" s="32" t="str">
        <f>データ!G749</f>
        <v>斬</v>
      </c>
      <c r="R749" s="32" t="s">
        <v>977</v>
      </c>
      <c r="S749" s="32" t="s">
        <v>1260</v>
      </c>
      <c r="T749" s="33">
        <f>データ!H749</f>
        <v>17818</v>
      </c>
      <c r="U749" s="34" t="s">
        <v>977</v>
      </c>
      <c r="V749" s="34" t="s">
        <v>1260</v>
      </c>
      <c r="W749" s="33">
        <f>データ!I749</f>
        <v>6949</v>
      </c>
      <c r="X749" s="34" t="s">
        <v>977</v>
      </c>
      <c r="Y749" s="34" t="s">
        <v>1260</v>
      </c>
      <c r="Z749" s="33">
        <f>データ!J749</f>
        <v>4981</v>
      </c>
      <c r="AA749" s="34" t="s">
        <v>977</v>
      </c>
      <c r="AB749" s="34" t="s">
        <v>1260</v>
      </c>
      <c r="AC749" s="33" t="str">
        <f>データ!K749</f>
        <v>A+</v>
      </c>
      <c r="AD749" s="32" t="s">
        <v>977</v>
      </c>
      <c r="AE749" s="34" t="s">
        <v>1260</v>
      </c>
      <c r="AF749" s="33">
        <f>データ!L749</f>
        <v>29748</v>
      </c>
      <c r="AG749" s="34" t="s">
        <v>977</v>
      </c>
      <c r="AH749" s="34" t="s">
        <v>2273</v>
      </c>
      <c r="AI749" s="33" t="str">
        <f>データ!M749</f>
        <v>挑発の舞踏／真</v>
      </c>
      <c r="AJ749" s="9" t="s">
        <v>2274</v>
      </c>
      <c r="AK749" s="33" t="str">
        <f>データ!O749</f>
        <v>-</v>
      </c>
      <c r="AL749" s="35" t="s">
        <v>977</v>
      </c>
      <c r="AM749" s="34" t="s">
        <v>2276</v>
      </c>
      <c r="AN749" s="33" t="str">
        <f>データ!Q749</f>
        <v>ポイントライズ／真</v>
      </c>
      <c r="AO749" s="9" t="s">
        <v>2277</v>
      </c>
      <c r="AP749" s="33" t="str">
        <f>データ!S749</f>
        <v>-</v>
      </c>
      <c r="AQ749" s="35" t="s">
        <v>977</v>
      </c>
      <c r="AR749" s="34" t="s">
        <v>1260</v>
      </c>
      <c r="AS749" s="33" t="str">
        <f>データ!U749</f>
        <v>-</v>
      </c>
      <c r="AT749" s="35" t="s">
        <v>977</v>
      </c>
      <c r="AU749" s="34" t="s">
        <v>1260</v>
      </c>
      <c r="AV749" s="33" t="str">
        <f>データ!W749</f>
        <v>-</v>
      </c>
      <c r="AW749" s="35" t="s">
        <v>977</v>
      </c>
      <c r="AX749" s="34" t="s">
        <v>1260</v>
      </c>
      <c r="AY749" s="33" t="str">
        <f>データ!X749</f>
        <v>常設</v>
      </c>
      <c r="AZ749" s="35" t="s">
        <v>977</v>
      </c>
      <c r="BA749" s="9" t="s">
        <v>972</v>
      </c>
    </row>
    <row r="750" spans="1:53" x14ac:dyDescent="0.15">
      <c r="A750" s="9" t="s">
        <v>969</v>
      </c>
      <c r="B750" s="9" t="s">
        <v>1392</v>
      </c>
      <c r="C750" s="32" t="str">
        <f>"./images/thumbnail/"&amp;データ!B750&amp;".jpg"</f>
        <v>./images/thumbnail/1211.jpg</v>
      </c>
      <c r="D750" s="32" t="s">
        <v>1393</v>
      </c>
      <c r="E750" s="32" t="str">
        <f>"./images/thumbnail/"&amp;データ!B750&amp;".jpg"</f>
        <v>./images/thumbnail/1211.jpg</v>
      </c>
      <c r="F750" s="32" t="s">
        <v>1064</v>
      </c>
      <c r="G750" s="32" t="s">
        <v>1260</v>
      </c>
      <c r="H750" s="32" t="str">
        <f>データ!D750</f>
        <v>パメラ</v>
      </c>
      <c r="I750" s="32" t="s">
        <v>977</v>
      </c>
      <c r="J750" s="32" t="s">
        <v>1260</v>
      </c>
      <c r="K750" s="32" t="str">
        <f>データ!E750</f>
        <v>SSR</v>
      </c>
      <c r="L750" s="32" t="s">
        <v>977</v>
      </c>
      <c r="M750" s="32" t="s">
        <v>1260</v>
      </c>
      <c r="N750" s="32">
        <f>データ!F750</f>
        <v>13</v>
      </c>
      <c r="O750" s="32" t="s">
        <v>977</v>
      </c>
      <c r="P750" s="32" t="s">
        <v>1260</v>
      </c>
      <c r="Q750" s="32" t="str">
        <f>データ!G750</f>
        <v>斬</v>
      </c>
      <c r="R750" s="32" t="s">
        <v>977</v>
      </c>
      <c r="S750" s="32" t="s">
        <v>1260</v>
      </c>
      <c r="T750" s="33">
        <f>データ!H750</f>
        <v>16198</v>
      </c>
      <c r="U750" s="34" t="s">
        <v>977</v>
      </c>
      <c r="V750" s="34" t="s">
        <v>1260</v>
      </c>
      <c r="W750" s="33">
        <f>データ!I750</f>
        <v>7451</v>
      </c>
      <c r="X750" s="34" t="s">
        <v>977</v>
      </c>
      <c r="Y750" s="34" t="s">
        <v>1260</v>
      </c>
      <c r="Z750" s="33">
        <f>データ!J750</f>
        <v>4952</v>
      </c>
      <c r="AA750" s="34" t="s">
        <v>977</v>
      </c>
      <c r="AB750" s="34" t="s">
        <v>1260</v>
      </c>
      <c r="AC750" s="33" t="str">
        <f>データ!K750</f>
        <v>A+</v>
      </c>
      <c r="AD750" s="32" t="s">
        <v>977</v>
      </c>
      <c r="AE750" s="34" t="s">
        <v>1260</v>
      </c>
      <c r="AF750" s="33">
        <f>データ!L750</f>
        <v>28601</v>
      </c>
      <c r="AG750" s="34" t="s">
        <v>977</v>
      </c>
      <c r="AH750" s="34" t="s">
        <v>2273</v>
      </c>
      <c r="AI750" s="33" t="str">
        <f>データ!M750</f>
        <v>焔幻の一閃／絶</v>
      </c>
      <c r="AJ750" s="9" t="s">
        <v>2274</v>
      </c>
      <c r="AK750" s="33" t="str">
        <f>データ!O750</f>
        <v>-</v>
      </c>
      <c r="AL750" s="35" t="s">
        <v>977</v>
      </c>
      <c r="AM750" s="34" t="s">
        <v>2276</v>
      </c>
      <c r="AN750" s="33" t="str">
        <f>データ!Q750</f>
        <v>エース／真</v>
      </c>
      <c r="AO750" s="9" t="s">
        <v>2277</v>
      </c>
      <c r="AP750" s="33" t="str">
        <f>データ!S750</f>
        <v>-</v>
      </c>
      <c r="AQ750" s="35" t="s">
        <v>977</v>
      </c>
      <c r="AR750" s="34" t="s">
        <v>1260</v>
      </c>
      <c r="AS750" s="33" t="str">
        <f>データ!U750</f>
        <v>-</v>
      </c>
      <c r="AT750" s="35" t="s">
        <v>977</v>
      </c>
      <c r="AU750" s="34" t="s">
        <v>1260</v>
      </c>
      <c r="AV750" s="33" t="str">
        <f>データ!W750</f>
        <v>-</v>
      </c>
      <c r="AW750" s="35" t="s">
        <v>977</v>
      </c>
      <c r="AX750" s="34" t="s">
        <v>1260</v>
      </c>
      <c r="AY750" s="33" t="str">
        <f>データ!X750</f>
        <v>ガチャイベ</v>
      </c>
      <c r="AZ750" s="35" t="s">
        <v>977</v>
      </c>
      <c r="BA750" s="9" t="s">
        <v>972</v>
      </c>
    </row>
    <row r="751" spans="1:53" x14ac:dyDescent="0.15">
      <c r="A751" s="9" t="s">
        <v>969</v>
      </c>
      <c r="B751" s="9" t="s">
        <v>1392</v>
      </c>
      <c r="C751" s="32" t="str">
        <f>"./images/thumbnail/"&amp;データ!B751&amp;".jpg"</f>
        <v>./images/thumbnail/1208.jpg</v>
      </c>
      <c r="D751" s="32" t="s">
        <v>1393</v>
      </c>
      <c r="E751" s="32" t="str">
        <f>"./images/thumbnail/"&amp;データ!B751&amp;".jpg"</f>
        <v>./images/thumbnail/1208.jpg</v>
      </c>
      <c r="F751" s="32" t="s">
        <v>1064</v>
      </c>
      <c r="G751" s="32" t="s">
        <v>1260</v>
      </c>
      <c r="H751" s="32" t="str">
        <f>データ!D751</f>
        <v>アドリエンヌ</v>
      </c>
      <c r="I751" s="32" t="s">
        <v>977</v>
      </c>
      <c r="J751" s="32" t="s">
        <v>1260</v>
      </c>
      <c r="K751" s="32" t="str">
        <f>データ!E751</f>
        <v>SSR</v>
      </c>
      <c r="L751" s="32" t="s">
        <v>977</v>
      </c>
      <c r="M751" s="32" t="s">
        <v>1260</v>
      </c>
      <c r="N751" s="32">
        <f>データ!F751</f>
        <v>12</v>
      </c>
      <c r="O751" s="32" t="s">
        <v>977</v>
      </c>
      <c r="P751" s="32" t="s">
        <v>1260</v>
      </c>
      <c r="Q751" s="32" t="str">
        <f>データ!G751</f>
        <v>遠</v>
      </c>
      <c r="R751" s="32" t="s">
        <v>977</v>
      </c>
      <c r="S751" s="32" t="s">
        <v>1260</v>
      </c>
      <c r="T751" s="33">
        <f>データ!H751</f>
        <v>14577</v>
      </c>
      <c r="U751" s="34" t="s">
        <v>977</v>
      </c>
      <c r="V751" s="34" t="s">
        <v>1260</v>
      </c>
      <c r="W751" s="33">
        <f>データ!I751</f>
        <v>5842</v>
      </c>
      <c r="X751" s="34" t="s">
        <v>977</v>
      </c>
      <c r="Y751" s="34" t="s">
        <v>1260</v>
      </c>
      <c r="Z751" s="33">
        <f>データ!J751</f>
        <v>4836</v>
      </c>
      <c r="AA751" s="34" t="s">
        <v>977</v>
      </c>
      <c r="AB751" s="34" t="s">
        <v>1260</v>
      </c>
      <c r="AC751" s="33" t="str">
        <f>データ!K751</f>
        <v>S-</v>
      </c>
      <c r="AD751" s="32" t="s">
        <v>977</v>
      </c>
      <c r="AE751" s="34" t="s">
        <v>1260</v>
      </c>
      <c r="AF751" s="33">
        <f>データ!L751</f>
        <v>25255</v>
      </c>
      <c r="AG751" s="34" t="s">
        <v>977</v>
      </c>
      <c r="AH751" s="34" t="s">
        <v>2273</v>
      </c>
      <c r="AI751" s="33" t="str">
        <f>データ!M751</f>
        <v>治癒の一撃／真</v>
      </c>
      <c r="AJ751" s="9" t="s">
        <v>2274</v>
      </c>
      <c r="AK751" s="33" t="str">
        <f>データ!O751</f>
        <v>-</v>
      </c>
      <c r="AL751" s="35" t="s">
        <v>977</v>
      </c>
      <c r="AM751" s="34" t="s">
        <v>2276</v>
      </c>
      <c r="AN751" s="33" t="str">
        <f>データ!Q751</f>
        <v>リヴァイブ／真遠翠</v>
      </c>
      <c r="AO751" s="9" t="s">
        <v>2277</v>
      </c>
      <c r="AP751" s="33" t="str">
        <f>データ!S751</f>
        <v>-</v>
      </c>
      <c r="AQ751" s="35" t="s">
        <v>977</v>
      </c>
      <c r="AR751" s="34" t="s">
        <v>1260</v>
      </c>
      <c r="AS751" s="33" t="str">
        <f>データ!U751</f>
        <v>-</v>
      </c>
      <c r="AT751" s="35" t="s">
        <v>977</v>
      </c>
      <c r="AU751" s="34" t="s">
        <v>1260</v>
      </c>
      <c r="AV751" s="33" t="str">
        <f>データ!W751</f>
        <v>-</v>
      </c>
      <c r="AW751" s="35" t="s">
        <v>977</v>
      </c>
      <c r="AX751" s="34" t="s">
        <v>1260</v>
      </c>
      <c r="AY751" s="33" t="str">
        <f>データ!X751</f>
        <v>マゴニア</v>
      </c>
      <c r="AZ751" s="35" t="s">
        <v>977</v>
      </c>
      <c r="BA751" s="9" t="s">
        <v>972</v>
      </c>
    </row>
    <row r="752" spans="1:53" x14ac:dyDescent="0.15">
      <c r="A752" s="9" t="s">
        <v>969</v>
      </c>
      <c r="B752" s="9" t="s">
        <v>1392</v>
      </c>
      <c r="C752" s="32" t="str">
        <f>"./images/thumbnail/"&amp;データ!B752&amp;".jpg"</f>
        <v>./images/thumbnail/1205.jpg</v>
      </c>
      <c r="D752" s="32" t="s">
        <v>1393</v>
      </c>
      <c r="E752" s="32" t="str">
        <f>"./images/thumbnail/"&amp;データ!B752&amp;".jpg"</f>
        <v>./images/thumbnail/1205.jpg</v>
      </c>
      <c r="F752" s="32" t="s">
        <v>1064</v>
      </c>
      <c r="G752" s="32" t="s">
        <v>1260</v>
      </c>
      <c r="H752" s="32" t="str">
        <f>データ!D752</f>
        <v>サラ</v>
      </c>
      <c r="I752" s="32" t="s">
        <v>977</v>
      </c>
      <c r="J752" s="32" t="s">
        <v>1260</v>
      </c>
      <c r="K752" s="32" t="str">
        <f>データ!E752</f>
        <v>SSR</v>
      </c>
      <c r="L752" s="32" t="s">
        <v>977</v>
      </c>
      <c r="M752" s="32" t="s">
        <v>1260</v>
      </c>
      <c r="N752" s="32">
        <f>データ!F752</f>
        <v>12</v>
      </c>
      <c r="O752" s="32" t="s">
        <v>977</v>
      </c>
      <c r="P752" s="32" t="s">
        <v>1260</v>
      </c>
      <c r="Q752" s="32" t="str">
        <f>データ!G752</f>
        <v>突</v>
      </c>
      <c r="R752" s="32" t="s">
        <v>977</v>
      </c>
      <c r="S752" s="32" t="s">
        <v>1260</v>
      </c>
      <c r="T752" s="33">
        <f>データ!H752</f>
        <v>15651</v>
      </c>
      <c r="U752" s="34" t="s">
        <v>977</v>
      </c>
      <c r="V752" s="34" t="s">
        <v>1260</v>
      </c>
      <c r="W752" s="33">
        <f>データ!I752</f>
        <v>5494</v>
      </c>
      <c r="X752" s="34" t="s">
        <v>977</v>
      </c>
      <c r="Y752" s="34" t="s">
        <v>1260</v>
      </c>
      <c r="Z752" s="33">
        <f>データ!J752</f>
        <v>5308</v>
      </c>
      <c r="AA752" s="34" t="s">
        <v>977</v>
      </c>
      <c r="AB752" s="34" t="s">
        <v>1260</v>
      </c>
      <c r="AC752" s="33" t="str">
        <f>データ!K752</f>
        <v>SS-</v>
      </c>
      <c r="AD752" s="32" t="s">
        <v>977</v>
      </c>
      <c r="AE752" s="34" t="s">
        <v>1260</v>
      </c>
      <c r="AF752" s="33">
        <f>データ!L752</f>
        <v>26453</v>
      </c>
      <c r="AG752" s="34" t="s">
        <v>977</v>
      </c>
      <c r="AH752" s="34" t="s">
        <v>2273</v>
      </c>
      <c r="AI752" s="33" t="str">
        <f>データ!M752</f>
        <v>幻神の四連撃</v>
      </c>
      <c r="AJ752" s="9" t="s">
        <v>2274</v>
      </c>
      <c r="AK752" s="33" t="str">
        <f>データ!O752</f>
        <v>-</v>
      </c>
      <c r="AL752" s="35" t="s">
        <v>977</v>
      </c>
      <c r="AM752" s="34" t="s">
        <v>2276</v>
      </c>
      <c r="AN752" s="33" t="str">
        <f>データ!Q752</f>
        <v>リザレクション／真</v>
      </c>
      <c r="AO752" s="9" t="s">
        <v>2277</v>
      </c>
      <c r="AP752" s="33" t="str">
        <f>データ!S752</f>
        <v>-</v>
      </c>
      <c r="AQ752" s="35" t="s">
        <v>977</v>
      </c>
      <c r="AR752" s="34" t="s">
        <v>1260</v>
      </c>
      <c r="AS752" s="33" t="str">
        <f>データ!U752</f>
        <v>-</v>
      </c>
      <c r="AT752" s="35" t="s">
        <v>977</v>
      </c>
      <c r="AU752" s="34" t="s">
        <v>1260</v>
      </c>
      <c r="AV752" s="33" t="str">
        <f>データ!W752</f>
        <v>-</v>
      </c>
      <c r="AW752" s="35" t="s">
        <v>977</v>
      </c>
      <c r="AX752" s="34" t="s">
        <v>1260</v>
      </c>
      <c r="AY752" s="33" t="str">
        <f>データ!X752</f>
        <v>メダル</v>
      </c>
      <c r="AZ752" s="35" t="s">
        <v>977</v>
      </c>
      <c r="BA752" s="9" t="s">
        <v>972</v>
      </c>
    </row>
    <row r="753" spans="1:53" x14ac:dyDescent="0.15">
      <c r="A753" s="9" t="s">
        <v>969</v>
      </c>
      <c r="B753" s="9" t="s">
        <v>1392</v>
      </c>
      <c r="C753" s="32" t="str">
        <f>"./images/thumbnail/"&amp;データ!B753&amp;".jpg"</f>
        <v>./images/thumbnail/1203.jpg</v>
      </c>
      <c r="D753" s="32" t="s">
        <v>1393</v>
      </c>
      <c r="E753" s="32" t="str">
        <f>"./images/thumbnail/"&amp;データ!B753&amp;".jpg"</f>
        <v>./images/thumbnail/1203.jpg</v>
      </c>
      <c r="F753" s="32" t="s">
        <v>1064</v>
      </c>
      <c r="G753" s="32" t="s">
        <v>1260</v>
      </c>
      <c r="H753" s="32" t="str">
        <f>データ!D753</f>
        <v>モーリス</v>
      </c>
      <c r="I753" s="32" t="s">
        <v>977</v>
      </c>
      <c r="J753" s="32" t="s">
        <v>1260</v>
      </c>
      <c r="K753" s="32" t="str">
        <f>データ!E753</f>
        <v>SSR</v>
      </c>
      <c r="L753" s="32" t="s">
        <v>977</v>
      </c>
      <c r="M753" s="32" t="s">
        <v>1260</v>
      </c>
      <c r="N753" s="32">
        <f>データ!F753</f>
        <v>13</v>
      </c>
      <c r="O753" s="32" t="s">
        <v>977</v>
      </c>
      <c r="P753" s="32" t="s">
        <v>1260</v>
      </c>
      <c r="Q753" s="32" t="str">
        <f>データ!G753</f>
        <v>打</v>
      </c>
      <c r="R753" s="32" t="s">
        <v>977</v>
      </c>
      <c r="S753" s="32" t="s">
        <v>1260</v>
      </c>
      <c r="T753" s="33">
        <f>データ!H753</f>
        <v>19249</v>
      </c>
      <c r="U753" s="34" t="s">
        <v>977</v>
      </c>
      <c r="V753" s="34" t="s">
        <v>1260</v>
      </c>
      <c r="W753" s="33">
        <f>データ!I753</f>
        <v>5828</v>
      </c>
      <c r="X753" s="34" t="s">
        <v>977</v>
      </c>
      <c r="Y753" s="34" t="s">
        <v>1260</v>
      </c>
      <c r="Z753" s="33">
        <f>データ!J753</f>
        <v>6875</v>
      </c>
      <c r="AA753" s="34" t="s">
        <v>977</v>
      </c>
      <c r="AB753" s="34" t="s">
        <v>1260</v>
      </c>
      <c r="AC753" s="33" t="str">
        <f>データ!K753</f>
        <v>A-</v>
      </c>
      <c r="AD753" s="32" t="s">
        <v>977</v>
      </c>
      <c r="AE753" s="34" t="s">
        <v>1260</v>
      </c>
      <c r="AF753" s="33">
        <f>データ!L753</f>
        <v>31952</v>
      </c>
      <c r="AG753" s="34" t="s">
        <v>977</v>
      </c>
      <c r="AH753" s="34" t="s">
        <v>2273</v>
      </c>
      <c r="AI753" s="33" t="str">
        <f>データ!M753</f>
        <v>紫打の聖天</v>
      </c>
      <c r="AJ753" s="9" t="s">
        <v>2274</v>
      </c>
      <c r="AK753" s="33" t="str">
        <f>データ!O753</f>
        <v>-</v>
      </c>
      <c r="AL753" s="35" t="s">
        <v>977</v>
      </c>
      <c r="AM753" s="34" t="s">
        <v>2276</v>
      </c>
      <c r="AN753" s="33" t="str">
        <f>データ!Q753</f>
        <v>ポイントライズ／真</v>
      </c>
      <c r="AO753" s="9" t="s">
        <v>2277</v>
      </c>
      <c r="AP753" s="33" t="str">
        <f>データ!S753</f>
        <v>-</v>
      </c>
      <c r="AQ753" s="35" t="s">
        <v>977</v>
      </c>
      <c r="AR753" s="34" t="s">
        <v>1260</v>
      </c>
      <c r="AS753" s="33" t="str">
        <f>データ!U753</f>
        <v>-</v>
      </c>
      <c r="AT753" s="35" t="s">
        <v>977</v>
      </c>
      <c r="AU753" s="34" t="s">
        <v>1260</v>
      </c>
      <c r="AV753" s="33" t="str">
        <f>データ!W753</f>
        <v>-</v>
      </c>
      <c r="AW753" s="35" t="s">
        <v>977</v>
      </c>
      <c r="AX753" s="34" t="s">
        <v>1260</v>
      </c>
      <c r="AY753" s="33" t="str">
        <f>データ!X753</f>
        <v>第2回統一報酬</v>
      </c>
      <c r="AZ753" s="35" t="s">
        <v>977</v>
      </c>
      <c r="BA753" s="9" t="s">
        <v>972</v>
      </c>
    </row>
    <row r="754" spans="1:53" x14ac:dyDescent="0.15">
      <c r="A754" s="9" t="s">
        <v>969</v>
      </c>
      <c r="B754" s="9" t="s">
        <v>1392</v>
      </c>
      <c r="C754" s="32" t="str">
        <f>"./images/thumbnail/"&amp;データ!B754&amp;".jpg"</f>
        <v>./images/thumbnail/1202.jpg</v>
      </c>
      <c r="D754" s="32" t="s">
        <v>1393</v>
      </c>
      <c r="E754" s="32" t="str">
        <f>"./images/thumbnail/"&amp;データ!B754&amp;".jpg"</f>
        <v>./images/thumbnail/1202.jpg</v>
      </c>
      <c r="F754" s="32" t="s">
        <v>1064</v>
      </c>
      <c r="G754" s="32" t="s">
        <v>1260</v>
      </c>
      <c r="H754" s="32" t="str">
        <f>データ!D754</f>
        <v>モーリス</v>
      </c>
      <c r="I754" s="32" t="s">
        <v>977</v>
      </c>
      <c r="J754" s="32" t="s">
        <v>1260</v>
      </c>
      <c r="K754" s="32" t="str">
        <f>データ!E754</f>
        <v>SSR</v>
      </c>
      <c r="L754" s="32" t="s">
        <v>977</v>
      </c>
      <c r="M754" s="32" t="s">
        <v>1260</v>
      </c>
      <c r="N754" s="32">
        <f>データ!F754</f>
        <v>12</v>
      </c>
      <c r="O754" s="32" t="s">
        <v>977</v>
      </c>
      <c r="P754" s="32" t="s">
        <v>1260</v>
      </c>
      <c r="Q754" s="32" t="str">
        <f>データ!G754</f>
        <v>打</v>
      </c>
      <c r="R754" s="32" t="s">
        <v>977</v>
      </c>
      <c r="S754" s="32" t="s">
        <v>1260</v>
      </c>
      <c r="T754" s="33">
        <f>データ!H754</f>
        <v>18393</v>
      </c>
      <c r="U754" s="34" t="s">
        <v>977</v>
      </c>
      <c r="V754" s="34" t="s">
        <v>1260</v>
      </c>
      <c r="W754" s="33">
        <f>データ!I754</f>
        <v>5284</v>
      </c>
      <c r="X754" s="34" t="s">
        <v>977</v>
      </c>
      <c r="Y754" s="34" t="s">
        <v>1260</v>
      </c>
      <c r="Z754" s="33">
        <f>データ!J754</f>
        <v>6569</v>
      </c>
      <c r="AA754" s="34" t="s">
        <v>977</v>
      </c>
      <c r="AB754" s="34" t="s">
        <v>1260</v>
      </c>
      <c r="AC754" s="33" t="str">
        <f>データ!K754</f>
        <v>A-</v>
      </c>
      <c r="AD754" s="32" t="s">
        <v>977</v>
      </c>
      <c r="AE754" s="34" t="s">
        <v>1260</v>
      </c>
      <c r="AF754" s="33">
        <f>データ!L754</f>
        <v>30246</v>
      </c>
      <c r="AG754" s="34" t="s">
        <v>977</v>
      </c>
      <c r="AH754" s="34" t="s">
        <v>2273</v>
      </c>
      <c r="AI754" s="33" t="str">
        <f>データ!M754</f>
        <v>紫打の聖天</v>
      </c>
      <c r="AJ754" s="9" t="s">
        <v>2274</v>
      </c>
      <c r="AK754" s="33" t="str">
        <f>データ!O754</f>
        <v>-</v>
      </c>
      <c r="AL754" s="35" t="s">
        <v>977</v>
      </c>
      <c r="AM754" s="34" t="s">
        <v>2276</v>
      </c>
      <c r="AN754" s="33" t="str">
        <f>データ!Q754</f>
        <v>ポイントライズ／真</v>
      </c>
      <c r="AO754" s="9" t="s">
        <v>2277</v>
      </c>
      <c r="AP754" s="33" t="str">
        <f>データ!S754</f>
        <v>-</v>
      </c>
      <c r="AQ754" s="35" t="s">
        <v>977</v>
      </c>
      <c r="AR754" s="34" t="s">
        <v>1260</v>
      </c>
      <c r="AS754" s="33" t="str">
        <f>データ!U754</f>
        <v>-</v>
      </c>
      <c r="AT754" s="35" t="s">
        <v>977</v>
      </c>
      <c r="AU754" s="34" t="s">
        <v>1260</v>
      </c>
      <c r="AV754" s="33" t="str">
        <f>データ!W754</f>
        <v>-</v>
      </c>
      <c r="AW754" s="35" t="s">
        <v>977</v>
      </c>
      <c r="AX754" s="34" t="s">
        <v>1260</v>
      </c>
      <c r="AY754" s="33" t="str">
        <f>データ!X754</f>
        <v>第2回統一報酬</v>
      </c>
      <c r="AZ754" s="35" t="s">
        <v>977</v>
      </c>
      <c r="BA754" s="9" t="s">
        <v>972</v>
      </c>
    </row>
    <row r="755" spans="1:53" x14ac:dyDescent="0.15">
      <c r="A755" s="9" t="s">
        <v>969</v>
      </c>
      <c r="B755" s="9" t="s">
        <v>1392</v>
      </c>
      <c r="C755" s="32" t="str">
        <f>"./images/thumbnail/"&amp;データ!B755&amp;".jpg"</f>
        <v>./images/thumbnail/1199.jpg</v>
      </c>
      <c r="D755" s="32" t="s">
        <v>1393</v>
      </c>
      <c r="E755" s="32" t="str">
        <f>"./images/thumbnail/"&amp;データ!B755&amp;".jpg"</f>
        <v>./images/thumbnail/1199.jpg</v>
      </c>
      <c r="F755" s="32" t="s">
        <v>1064</v>
      </c>
      <c r="G755" s="32" t="s">
        <v>1260</v>
      </c>
      <c r="H755" s="32" t="str">
        <f>データ!D755</f>
        <v>ラクロワ</v>
      </c>
      <c r="I755" s="32" t="s">
        <v>977</v>
      </c>
      <c r="J755" s="32" t="s">
        <v>1260</v>
      </c>
      <c r="K755" s="32" t="str">
        <f>データ!E755</f>
        <v>SSR</v>
      </c>
      <c r="L755" s="32" t="s">
        <v>977</v>
      </c>
      <c r="M755" s="32" t="s">
        <v>1260</v>
      </c>
      <c r="N755" s="32">
        <f>データ!F755</f>
        <v>13</v>
      </c>
      <c r="O755" s="32" t="s">
        <v>977</v>
      </c>
      <c r="P755" s="32" t="s">
        <v>1260</v>
      </c>
      <c r="Q755" s="32" t="str">
        <f>データ!G755</f>
        <v>遠</v>
      </c>
      <c r="R755" s="32" t="s">
        <v>977</v>
      </c>
      <c r="S755" s="32" t="s">
        <v>1260</v>
      </c>
      <c r="T755" s="33">
        <f>データ!H755</f>
        <v>17332</v>
      </c>
      <c r="U755" s="34" t="s">
        <v>977</v>
      </c>
      <c r="V755" s="34" t="s">
        <v>1260</v>
      </c>
      <c r="W755" s="33">
        <f>データ!I755</f>
        <v>5267</v>
      </c>
      <c r="X755" s="34" t="s">
        <v>977</v>
      </c>
      <c r="Y755" s="34" t="s">
        <v>1260</v>
      </c>
      <c r="Z755" s="33">
        <f>データ!J755</f>
        <v>5391</v>
      </c>
      <c r="AA755" s="34" t="s">
        <v>977</v>
      </c>
      <c r="AB755" s="34" t="s">
        <v>1260</v>
      </c>
      <c r="AC755" s="33" t="str">
        <f>データ!K755</f>
        <v>S-</v>
      </c>
      <c r="AD755" s="32" t="s">
        <v>977</v>
      </c>
      <c r="AE755" s="34" t="s">
        <v>1260</v>
      </c>
      <c r="AF755" s="33">
        <f>データ!L755</f>
        <v>27990</v>
      </c>
      <c r="AG755" s="34" t="s">
        <v>977</v>
      </c>
      <c r="AH755" s="34" t="s">
        <v>2273</v>
      </c>
      <c r="AI755" s="33" t="str">
        <f>データ!M755</f>
        <v>遠翠の聖天</v>
      </c>
      <c r="AJ755" s="9" t="s">
        <v>2274</v>
      </c>
      <c r="AK755" s="33" t="str">
        <f>データ!O755</f>
        <v>-</v>
      </c>
      <c r="AL755" s="35" t="s">
        <v>977</v>
      </c>
      <c r="AM755" s="34" t="s">
        <v>2276</v>
      </c>
      <c r="AN755" s="33" t="str">
        <f>データ!Q755</f>
        <v>アサルトオーダー</v>
      </c>
      <c r="AO755" s="9" t="s">
        <v>2277</v>
      </c>
      <c r="AP755" s="33" t="str">
        <f>データ!S755</f>
        <v>-</v>
      </c>
      <c r="AQ755" s="35" t="s">
        <v>977</v>
      </c>
      <c r="AR755" s="34" t="s">
        <v>1260</v>
      </c>
      <c r="AS755" s="33" t="str">
        <f>データ!U755</f>
        <v>-</v>
      </c>
      <c r="AT755" s="35" t="s">
        <v>977</v>
      </c>
      <c r="AU755" s="34" t="s">
        <v>1260</v>
      </c>
      <c r="AV755" s="33" t="str">
        <f>データ!W755</f>
        <v>-</v>
      </c>
      <c r="AW755" s="35" t="s">
        <v>977</v>
      </c>
      <c r="AX755" s="34" t="s">
        <v>1260</v>
      </c>
      <c r="AY755" s="33" t="str">
        <f>データ!X755</f>
        <v>常設</v>
      </c>
      <c r="AZ755" s="35" t="s">
        <v>977</v>
      </c>
      <c r="BA755" s="9" t="s">
        <v>972</v>
      </c>
    </row>
    <row r="756" spans="1:53" x14ac:dyDescent="0.15">
      <c r="A756" s="9" t="s">
        <v>969</v>
      </c>
      <c r="B756" s="9" t="s">
        <v>1392</v>
      </c>
      <c r="C756" s="32" t="str">
        <f>"./images/thumbnail/"&amp;データ!B756&amp;".jpg"</f>
        <v>./images/thumbnail/1197.jpg</v>
      </c>
      <c r="D756" s="32" t="s">
        <v>1393</v>
      </c>
      <c r="E756" s="32" t="str">
        <f>"./images/thumbnail/"&amp;データ!B756&amp;".jpg"</f>
        <v>./images/thumbnail/1197.jpg</v>
      </c>
      <c r="F756" s="32" t="s">
        <v>1064</v>
      </c>
      <c r="G756" s="32" t="s">
        <v>1260</v>
      </c>
      <c r="H756" s="32" t="str">
        <f>データ!D756</f>
        <v>モーニカ</v>
      </c>
      <c r="I756" s="32" t="s">
        <v>977</v>
      </c>
      <c r="J756" s="32" t="s">
        <v>1260</v>
      </c>
      <c r="K756" s="32" t="str">
        <f>データ!E756</f>
        <v>SSR</v>
      </c>
      <c r="L756" s="32" t="s">
        <v>977</v>
      </c>
      <c r="M756" s="32" t="s">
        <v>1260</v>
      </c>
      <c r="N756" s="32">
        <f>データ!F756</f>
        <v>13</v>
      </c>
      <c r="O756" s="32" t="s">
        <v>977</v>
      </c>
      <c r="P756" s="32" t="s">
        <v>1260</v>
      </c>
      <c r="Q756" s="32" t="str">
        <f>データ!G756</f>
        <v>打</v>
      </c>
      <c r="R756" s="32" t="s">
        <v>977</v>
      </c>
      <c r="S756" s="32" t="s">
        <v>1260</v>
      </c>
      <c r="T756" s="33">
        <f>データ!H756</f>
        <v>19922</v>
      </c>
      <c r="U756" s="34" t="s">
        <v>977</v>
      </c>
      <c r="V756" s="34" t="s">
        <v>1260</v>
      </c>
      <c r="W756" s="33">
        <f>データ!I756</f>
        <v>5363</v>
      </c>
      <c r="X756" s="34" t="s">
        <v>977</v>
      </c>
      <c r="Y756" s="34" t="s">
        <v>1260</v>
      </c>
      <c r="Z756" s="33">
        <f>データ!J756</f>
        <v>7117</v>
      </c>
      <c r="AA756" s="34" t="s">
        <v>977</v>
      </c>
      <c r="AB756" s="34" t="s">
        <v>1260</v>
      </c>
      <c r="AC756" s="33" t="str">
        <f>データ!K756</f>
        <v>A-</v>
      </c>
      <c r="AD756" s="32" t="s">
        <v>977</v>
      </c>
      <c r="AE756" s="34" t="s">
        <v>1260</v>
      </c>
      <c r="AF756" s="33">
        <f>データ!L756</f>
        <v>32402</v>
      </c>
      <c r="AG756" s="34" t="s">
        <v>977</v>
      </c>
      <c r="AH756" s="34" t="s">
        <v>2273</v>
      </c>
      <c r="AI756" s="33" t="str">
        <f>データ!M756</f>
        <v>破雫の交叉線／絶</v>
      </c>
      <c r="AJ756" s="9" t="s">
        <v>2274</v>
      </c>
      <c r="AK756" s="33" t="str">
        <f>データ!O756</f>
        <v>-</v>
      </c>
      <c r="AL756" s="35" t="s">
        <v>977</v>
      </c>
      <c r="AM756" s="34" t="s">
        <v>2276</v>
      </c>
      <c r="AN756" s="33" t="str">
        <f>データ!Q756</f>
        <v>ジャガーノート／真</v>
      </c>
      <c r="AO756" s="9" t="s">
        <v>2277</v>
      </c>
      <c r="AP756" s="33" t="str">
        <f>データ!S756</f>
        <v>-</v>
      </c>
      <c r="AQ756" s="35" t="s">
        <v>977</v>
      </c>
      <c r="AR756" s="34" t="s">
        <v>1260</v>
      </c>
      <c r="AS756" s="33" t="str">
        <f>データ!U756</f>
        <v>-</v>
      </c>
      <c r="AT756" s="35" t="s">
        <v>977</v>
      </c>
      <c r="AU756" s="34" t="s">
        <v>1260</v>
      </c>
      <c r="AV756" s="33" t="str">
        <f>データ!W756</f>
        <v>-</v>
      </c>
      <c r="AW756" s="35" t="s">
        <v>977</v>
      </c>
      <c r="AX756" s="34" t="s">
        <v>1260</v>
      </c>
      <c r="AY756" s="33" t="str">
        <f>データ!X756</f>
        <v>常設</v>
      </c>
      <c r="AZ756" s="35" t="s">
        <v>977</v>
      </c>
      <c r="BA756" s="9" t="s">
        <v>972</v>
      </c>
    </row>
    <row r="757" spans="1:53" x14ac:dyDescent="0.15">
      <c r="A757" s="9" t="s">
        <v>969</v>
      </c>
      <c r="B757" s="9" t="s">
        <v>1392</v>
      </c>
      <c r="C757" s="32" t="str">
        <f>"./images/thumbnail/"&amp;データ!B757&amp;".jpg"</f>
        <v>./images/thumbnail/1195.jpg</v>
      </c>
      <c r="D757" s="32" t="s">
        <v>1393</v>
      </c>
      <c r="E757" s="32" t="str">
        <f>"./images/thumbnail/"&amp;データ!B757&amp;".jpg"</f>
        <v>./images/thumbnail/1195.jpg</v>
      </c>
      <c r="F757" s="32" t="s">
        <v>1064</v>
      </c>
      <c r="G757" s="32" t="s">
        <v>1260</v>
      </c>
      <c r="H757" s="32" t="str">
        <f>データ!D757</f>
        <v>シルビオ</v>
      </c>
      <c r="I757" s="32" t="s">
        <v>977</v>
      </c>
      <c r="J757" s="32" t="s">
        <v>1260</v>
      </c>
      <c r="K757" s="32" t="str">
        <f>データ!E757</f>
        <v>SSR</v>
      </c>
      <c r="L757" s="32" t="s">
        <v>977</v>
      </c>
      <c r="M757" s="32" t="s">
        <v>1260</v>
      </c>
      <c r="N757" s="32">
        <f>データ!F757</f>
        <v>13</v>
      </c>
      <c r="O757" s="32" t="s">
        <v>977</v>
      </c>
      <c r="P757" s="32" t="s">
        <v>1260</v>
      </c>
      <c r="Q757" s="32" t="str">
        <f>データ!G757</f>
        <v>突</v>
      </c>
      <c r="R757" s="32" t="s">
        <v>977</v>
      </c>
      <c r="S757" s="32" t="s">
        <v>1260</v>
      </c>
      <c r="T757" s="33">
        <f>データ!H757</f>
        <v>17931</v>
      </c>
      <c r="U757" s="34" t="s">
        <v>977</v>
      </c>
      <c r="V757" s="34" t="s">
        <v>1260</v>
      </c>
      <c r="W757" s="33">
        <f>データ!I757</f>
        <v>4646</v>
      </c>
      <c r="X757" s="34" t="s">
        <v>977</v>
      </c>
      <c r="Y757" s="34" t="s">
        <v>1260</v>
      </c>
      <c r="Z757" s="33">
        <f>データ!J757</f>
        <v>6545</v>
      </c>
      <c r="AA757" s="34" t="s">
        <v>977</v>
      </c>
      <c r="AB757" s="34" t="s">
        <v>1260</v>
      </c>
      <c r="AC757" s="33" t="str">
        <f>データ!K757</f>
        <v>SS-</v>
      </c>
      <c r="AD757" s="32" t="s">
        <v>977</v>
      </c>
      <c r="AE757" s="34" t="s">
        <v>1260</v>
      </c>
      <c r="AF757" s="33">
        <f>データ!L757</f>
        <v>29122</v>
      </c>
      <c r="AG757" s="34" t="s">
        <v>977</v>
      </c>
      <c r="AH757" s="34" t="s">
        <v>2273</v>
      </c>
      <c r="AI757" s="33" t="str">
        <f>データ!M757</f>
        <v>破天の五連撃</v>
      </c>
      <c r="AJ757" s="9" t="s">
        <v>2274</v>
      </c>
      <c r="AK757" s="33" t="str">
        <f>データ!O757</f>
        <v>-</v>
      </c>
      <c r="AL757" s="35" t="s">
        <v>977</v>
      </c>
      <c r="AM757" s="34" t="s">
        <v>2276</v>
      </c>
      <c r="AN757" s="33" t="str">
        <f>データ!Q757</f>
        <v>フォートレスオーダー</v>
      </c>
      <c r="AO757" s="9" t="s">
        <v>2277</v>
      </c>
      <c r="AP757" s="33" t="str">
        <f>データ!S757</f>
        <v>-</v>
      </c>
      <c r="AQ757" s="35" t="s">
        <v>977</v>
      </c>
      <c r="AR757" s="34" t="s">
        <v>1260</v>
      </c>
      <c r="AS757" s="33" t="str">
        <f>データ!U757</f>
        <v>-</v>
      </c>
      <c r="AT757" s="35" t="s">
        <v>977</v>
      </c>
      <c r="AU757" s="34" t="s">
        <v>1260</v>
      </c>
      <c r="AV757" s="33" t="str">
        <f>データ!W757</f>
        <v>-</v>
      </c>
      <c r="AW757" s="35" t="s">
        <v>977</v>
      </c>
      <c r="AX757" s="34" t="s">
        <v>1260</v>
      </c>
      <c r="AY757" s="33" t="str">
        <f>データ!X757</f>
        <v>常設</v>
      </c>
      <c r="AZ757" s="35" t="s">
        <v>977</v>
      </c>
      <c r="BA757" s="9" t="s">
        <v>972</v>
      </c>
    </row>
    <row r="758" spans="1:53" x14ac:dyDescent="0.15">
      <c r="A758" s="9" t="s">
        <v>969</v>
      </c>
      <c r="B758" s="9" t="s">
        <v>1392</v>
      </c>
      <c r="C758" s="32" t="str">
        <f>"./images/thumbnail/"&amp;データ!B758&amp;".jpg"</f>
        <v>./images/thumbnail/1193.jpg</v>
      </c>
      <c r="D758" s="32" t="s">
        <v>1393</v>
      </c>
      <c r="E758" s="32" t="str">
        <f>"./images/thumbnail/"&amp;データ!B758&amp;".jpg"</f>
        <v>./images/thumbnail/1193.jpg</v>
      </c>
      <c r="F758" s="32" t="s">
        <v>1064</v>
      </c>
      <c r="G758" s="32" t="s">
        <v>1260</v>
      </c>
      <c r="H758" s="32" t="str">
        <f>データ!D758</f>
        <v>ジルベール</v>
      </c>
      <c r="I758" s="32" t="s">
        <v>977</v>
      </c>
      <c r="J758" s="32" t="s">
        <v>1260</v>
      </c>
      <c r="K758" s="32" t="str">
        <f>データ!E758</f>
        <v>SSR</v>
      </c>
      <c r="L758" s="32" t="s">
        <v>977</v>
      </c>
      <c r="M758" s="32" t="s">
        <v>1260</v>
      </c>
      <c r="N758" s="32">
        <f>データ!F758</f>
        <v>13</v>
      </c>
      <c r="O758" s="32" t="s">
        <v>977</v>
      </c>
      <c r="P758" s="32" t="s">
        <v>1260</v>
      </c>
      <c r="Q758" s="32" t="str">
        <f>データ!G758</f>
        <v>斬</v>
      </c>
      <c r="R758" s="32" t="s">
        <v>977</v>
      </c>
      <c r="S758" s="32" t="s">
        <v>1260</v>
      </c>
      <c r="T758" s="33">
        <f>データ!H758</f>
        <v>16112</v>
      </c>
      <c r="U758" s="34" t="s">
        <v>977</v>
      </c>
      <c r="V758" s="34" t="s">
        <v>1260</v>
      </c>
      <c r="W758" s="33">
        <f>データ!I758</f>
        <v>7410</v>
      </c>
      <c r="X758" s="34" t="s">
        <v>977</v>
      </c>
      <c r="Y758" s="34" t="s">
        <v>1260</v>
      </c>
      <c r="Z758" s="33">
        <f>データ!J758</f>
        <v>4979</v>
      </c>
      <c r="AA758" s="34" t="s">
        <v>977</v>
      </c>
      <c r="AB758" s="34" t="s">
        <v>1260</v>
      </c>
      <c r="AC758" s="33" t="str">
        <f>データ!K758</f>
        <v>A+</v>
      </c>
      <c r="AD758" s="32" t="s">
        <v>977</v>
      </c>
      <c r="AE758" s="34" t="s">
        <v>1260</v>
      </c>
      <c r="AF758" s="33">
        <f>データ!L758</f>
        <v>28501</v>
      </c>
      <c r="AG758" s="34" t="s">
        <v>977</v>
      </c>
      <c r="AH758" s="34" t="s">
        <v>2273</v>
      </c>
      <c r="AI758" s="33" t="str">
        <f>データ!M758</f>
        <v>破焔の一閃／絶</v>
      </c>
      <c r="AJ758" s="9" t="s">
        <v>2274</v>
      </c>
      <c r="AK758" s="33" t="str">
        <f>データ!O758</f>
        <v>-</v>
      </c>
      <c r="AL758" s="35" t="s">
        <v>977</v>
      </c>
      <c r="AM758" s="34" t="s">
        <v>2276</v>
      </c>
      <c r="AN758" s="33" t="str">
        <f>データ!Q758</f>
        <v>エースオーダー</v>
      </c>
      <c r="AO758" s="9" t="s">
        <v>2277</v>
      </c>
      <c r="AP758" s="33" t="str">
        <f>データ!S758</f>
        <v>-</v>
      </c>
      <c r="AQ758" s="35" t="s">
        <v>977</v>
      </c>
      <c r="AR758" s="34" t="s">
        <v>1260</v>
      </c>
      <c r="AS758" s="33" t="str">
        <f>データ!U758</f>
        <v>-</v>
      </c>
      <c r="AT758" s="35" t="s">
        <v>977</v>
      </c>
      <c r="AU758" s="34" t="s">
        <v>1260</v>
      </c>
      <c r="AV758" s="33" t="str">
        <f>データ!W758</f>
        <v>-</v>
      </c>
      <c r="AW758" s="35" t="s">
        <v>977</v>
      </c>
      <c r="AX758" s="34" t="s">
        <v>1260</v>
      </c>
      <c r="AY758" s="33" t="str">
        <f>データ!X758</f>
        <v>常設</v>
      </c>
      <c r="AZ758" s="35" t="s">
        <v>977</v>
      </c>
      <c r="BA758" s="9" t="s">
        <v>972</v>
      </c>
    </row>
    <row r="759" spans="1:53" x14ac:dyDescent="0.15">
      <c r="A759" s="9" t="s">
        <v>969</v>
      </c>
      <c r="B759" s="9" t="s">
        <v>1392</v>
      </c>
      <c r="C759" s="32" t="str">
        <f>"./images/thumbnail/"&amp;データ!B759&amp;".jpg"</f>
        <v>./images/thumbnail/1191.jpg</v>
      </c>
      <c r="D759" s="32" t="s">
        <v>1393</v>
      </c>
      <c r="E759" s="32" t="str">
        <f>"./images/thumbnail/"&amp;データ!B759&amp;".jpg"</f>
        <v>./images/thumbnail/1191.jpg</v>
      </c>
      <c r="F759" s="32" t="s">
        <v>1064</v>
      </c>
      <c r="G759" s="32" t="s">
        <v>1260</v>
      </c>
      <c r="H759" s="32" t="str">
        <f>データ!D759</f>
        <v>アルノー</v>
      </c>
      <c r="I759" s="32" t="s">
        <v>977</v>
      </c>
      <c r="J759" s="32" t="s">
        <v>1260</v>
      </c>
      <c r="K759" s="32" t="str">
        <f>データ!E759</f>
        <v>SSR</v>
      </c>
      <c r="L759" s="32" t="s">
        <v>977</v>
      </c>
      <c r="M759" s="32" t="s">
        <v>1260</v>
      </c>
      <c r="N759" s="32">
        <f>データ!F759</f>
        <v>12</v>
      </c>
      <c r="O759" s="32" t="s">
        <v>977</v>
      </c>
      <c r="P759" s="32" t="s">
        <v>1260</v>
      </c>
      <c r="Q759" s="32" t="str">
        <f>データ!G759</f>
        <v>突</v>
      </c>
      <c r="R759" s="32" t="s">
        <v>977</v>
      </c>
      <c r="S759" s="32" t="s">
        <v>1260</v>
      </c>
      <c r="T759" s="33">
        <f>データ!H759</f>
        <v>16467</v>
      </c>
      <c r="U759" s="34" t="s">
        <v>977</v>
      </c>
      <c r="V759" s="34" t="s">
        <v>1260</v>
      </c>
      <c r="W759" s="33">
        <f>データ!I759</f>
        <v>4902</v>
      </c>
      <c r="X759" s="34" t="s">
        <v>977</v>
      </c>
      <c r="Y759" s="34" t="s">
        <v>1260</v>
      </c>
      <c r="Z759" s="33">
        <f>データ!J759</f>
        <v>5643</v>
      </c>
      <c r="AA759" s="34" t="s">
        <v>977</v>
      </c>
      <c r="AB759" s="34" t="s">
        <v>1260</v>
      </c>
      <c r="AC759" s="33" t="str">
        <f>データ!K759</f>
        <v>SS-</v>
      </c>
      <c r="AD759" s="32" t="s">
        <v>977</v>
      </c>
      <c r="AE759" s="34" t="s">
        <v>1260</v>
      </c>
      <c r="AF759" s="33">
        <f>データ!L759</f>
        <v>27012</v>
      </c>
      <c r="AG759" s="34" t="s">
        <v>977</v>
      </c>
      <c r="AH759" s="34" t="s">
        <v>2273</v>
      </c>
      <c r="AI759" s="33" t="str">
        <f>データ!M759</f>
        <v>解除の一撃／真</v>
      </c>
      <c r="AJ759" s="9" t="s">
        <v>2274</v>
      </c>
      <c r="AK759" s="33" t="str">
        <f>データ!O759</f>
        <v>-</v>
      </c>
      <c r="AL759" s="35" t="s">
        <v>977</v>
      </c>
      <c r="AM759" s="34" t="s">
        <v>2276</v>
      </c>
      <c r="AN759" s="33" t="str">
        <f>データ!Q759</f>
        <v>アサルト／真</v>
      </c>
      <c r="AO759" s="9" t="s">
        <v>2277</v>
      </c>
      <c r="AP759" s="33" t="str">
        <f>データ!S759</f>
        <v>-</v>
      </c>
      <c r="AQ759" s="35" t="s">
        <v>977</v>
      </c>
      <c r="AR759" s="34" t="s">
        <v>1260</v>
      </c>
      <c r="AS759" s="33" t="str">
        <f>データ!U759</f>
        <v>-</v>
      </c>
      <c r="AT759" s="35" t="s">
        <v>977</v>
      </c>
      <c r="AU759" s="34" t="s">
        <v>1260</v>
      </c>
      <c r="AV759" s="33" t="str">
        <f>データ!W759</f>
        <v>-</v>
      </c>
      <c r="AW759" s="35" t="s">
        <v>977</v>
      </c>
      <c r="AX759" s="34" t="s">
        <v>1260</v>
      </c>
      <c r="AY759" s="33" t="str">
        <f>データ!X759</f>
        <v>ポーカー</v>
      </c>
      <c r="AZ759" s="35" t="s">
        <v>977</v>
      </c>
      <c r="BA759" s="9" t="s">
        <v>972</v>
      </c>
    </row>
    <row r="760" spans="1:53" x14ac:dyDescent="0.15">
      <c r="A760" s="9" t="s">
        <v>969</v>
      </c>
      <c r="B760" s="9" t="s">
        <v>1392</v>
      </c>
      <c r="C760" s="32" t="str">
        <f>"./images/thumbnail/"&amp;データ!B760&amp;".jpg"</f>
        <v>./images/thumbnail/1188.jpg</v>
      </c>
      <c r="D760" s="32" t="s">
        <v>1393</v>
      </c>
      <c r="E760" s="32" t="str">
        <f>"./images/thumbnail/"&amp;データ!B760&amp;".jpg"</f>
        <v>./images/thumbnail/1188.jpg</v>
      </c>
      <c r="F760" s="32" t="s">
        <v>1064</v>
      </c>
      <c r="G760" s="32" t="s">
        <v>1260</v>
      </c>
      <c r="H760" s="32" t="str">
        <f>データ!D760</f>
        <v>デュド</v>
      </c>
      <c r="I760" s="32" t="s">
        <v>977</v>
      </c>
      <c r="J760" s="32" t="s">
        <v>1260</v>
      </c>
      <c r="K760" s="32" t="str">
        <f>データ!E760</f>
        <v>SSR</v>
      </c>
      <c r="L760" s="32" t="s">
        <v>977</v>
      </c>
      <c r="M760" s="32" t="s">
        <v>1260</v>
      </c>
      <c r="N760" s="32">
        <f>データ!F760</f>
        <v>12</v>
      </c>
      <c r="O760" s="32" t="s">
        <v>977</v>
      </c>
      <c r="P760" s="32" t="s">
        <v>1260</v>
      </c>
      <c r="Q760" s="32" t="str">
        <f>データ!G760</f>
        <v>打</v>
      </c>
      <c r="R760" s="32" t="s">
        <v>977</v>
      </c>
      <c r="S760" s="32" t="s">
        <v>1260</v>
      </c>
      <c r="T760" s="33">
        <f>データ!H760</f>
        <v>20391</v>
      </c>
      <c r="U760" s="34" t="s">
        <v>977</v>
      </c>
      <c r="V760" s="34" t="s">
        <v>1260</v>
      </c>
      <c r="W760" s="33">
        <f>データ!I760</f>
        <v>5021</v>
      </c>
      <c r="X760" s="34" t="s">
        <v>977</v>
      </c>
      <c r="Y760" s="34" t="s">
        <v>1260</v>
      </c>
      <c r="Z760" s="33">
        <f>データ!J760</f>
        <v>6180</v>
      </c>
      <c r="AA760" s="34" t="s">
        <v>977</v>
      </c>
      <c r="AB760" s="34" t="s">
        <v>1260</v>
      </c>
      <c r="AC760" s="33" t="str">
        <f>データ!K760</f>
        <v>A-</v>
      </c>
      <c r="AD760" s="32" t="s">
        <v>977</v>
      </c>
      <c r="AE760" s="34" t="s">
        <v>1260</v>
      </c>
      <c r="AF760" s="33">
        <f>データ!L760</f>
        <v>31592</v>
      </c>
      <c r="AG760" s="34" t="s">
        <v>977</v>
      </c>
      <c r="AH760" s="34" t="s">
        <v>2273</v>
      </c>
      <c r="AI760" s="33" t="str">
        <f>データ!M760</f>
        <v>破魔の閃光／絶</v>
      </c>
      <c r="AJ760" s="9" t="s">
        <v>2274</v>
      </c>
      <c r="AK760" s="33" t="str">
        <f>データ!O760</f>
        <v>-</v>
      </c>
      <c r="AL760" s="35" t="s">
        <v>977</v>
      </c>
      <c r="AM760" s="34" t="s">
        <v>2276</v>
      </c>
      <c r="AN760" s="33" t="str">
        <f>データ!Q760</f>
        <v>シャドウ</v>
      </c>
      <c r="AO760" s="9" t="s">
        <v>2277</v>
      </c>
      <c r="AP760" s="33" t="str">
        <f>データ!S760</f>
        <v>-</v>
      </c>
      <c r="AQ760" s="35" t="s">
        <v>977</v>
      </c>
      <c r="AR760" s="34" t="s">
        <v>1260</v>
      </c>
      <c r="AS760" s="33" t="str">
        <f>データ!U760</f>
        <v>-</v>
      </c>
      <c r="AT760" s="35" t="s">
        <v>977</v>
      </c>
      <c r="AU760" s="34" t="s">
        <v>1260</v>
      </c>
      <c r="AV760" s="33" t="str">
        <f>データ!W760</f>
        <v>-</v>
      </c>
      <c r="AW760" s="35" t="s">
        <v>977</v>
      </c>
      <c r="AX760" s="34" t="s">
        <v>1260</v>
      </c>
      <c r="AY760" s="33" t="str">
        <f>データ!X760</f>
        <v>誓いイベ</v>
      </c>
      <c r="AZ760" s="35" t="s">
        <v>977</v>
      </c>
      <c r="BA760" s="9" t="s">
        <v>972</v>
      </c>
    </row>
    <row r="761" spans="1:53" x14ac:dyDescent="0.15">
      <c r="A761" s="9" t="s">
        <v>969</v>
      </c>
      <c r="B761" s="9" t="s">
        <v>1392</v>
      </c>
      <c r="C761" s="32" t="str">
        <f>"./images/thumbnail/"&amp;データ!B761&amp;".jpg"</f>
        <v>./images/thumbnail/1187.jpg</v>
      </c>
      <c r="D761" s="32" t="s">
        <v>1393</v>
      </c>
      <c r="E761" s="32" t="str">
        <f>"./images/thumbnail/"&amp;データ!B761&amp;".jpg"</f>
        <v>./images/thumbnail/1187.jpg</v>
      </c>
      <c r="F761" s="32" t="s">
        <v>1064</v>
      </c>
      <c r="G761" s="32" t="s">
        <v>1260</v>
      </c>
      <c r="H761" s="32" t="str">
        <f>データ!D761</f>
        <v>アルフォンス</v>
      </c>
      <c r="I761" s="32" t="s">
        <v>977</v>
      </c>
      <c r="J761" s="32" t="s">
        <v>1260</v>
      </c>
      <c r="K761" s="32" t="str">
        <f>データ!E761</f>
        <v>SSR</v>
      </c>
      <c r="L761" s="32" t="s">
        <v>977</v>
      </c>
      <c r="M761" s="32" t="s">
        <v>1260</v>
      </c>
      <c r="N761" s="32">
        <f>データ!F761</f>
        <v>12</v>
      </c>
      <c r="O761" s="32" t="s">
        <v>977</v>
      </c>
      <c r="P761" s="32" t="s">
        <v>1260</v>
      </c>
      <c r="Q761" s="32" t="str">
        <f>データ!G761</f>
        <v>斬</v>
      </c>
      <c r="R761" s="32" t="s">
        <v>977</v>
      </c>
      <c r="S761" s="32" t="s">
        <v>1260</v>
      </c>
      <c r="T761" s="33">
        <f>データ!H761</f>
        <v>14715</v>
      </c>
      <c r="U761" s="34" t="s">
        <v>977</v>
      </c>
      <c r="V761" s="34" t="s">
        <v>1260</v>
      </c>
      <c r="W761" s="33">
        <f>データ!I761</f>
        <v>6766</v>
      </c>
      <c r="X761" s="34" t="s">
        <v>977</v>
      </c>
      <c r="Y761" s="34" t="s">
        <v>1260</v>
      </c>
      <c r="Z761" s="33">
        <f>データ!J761</f>
        <v>4952</v>
      </c>
      <c r="AA761" s="34" t="s">
        <v>977</v>
      </c>
      <c r="AB761" s="34" t="s">
        <v>1260</v>
      </c>
      <c r="AC761" s="33" t="str">
        <f>データ!K761</f>
        <v>A+</v>
      </c>
      <c r="AD761" s="32" t="s">
        <v>977</v>
      </c>
      <c r="AE761" s="34" t="s">
        <v>1260</v>
      </c>
      <c r="AF761" s="33">
        <f>データ!L761</f>
        <v>26433</v>
      </c>
      <c r="AG761" s="34" t="s">
        <v>977</v>
      </c>
      <c r="AH761" s="34" t="s">
        <v>2273</v>
      </c>
      <c r="AI761" s="33" t="str">
        <f>データ!M761</f>
        <v>聖護消滅</v>
      </c>
      <c r="AJ761" s="9" t="s">
        <v>2274</v>
      </c>
      <c r="AK761" s="33" t="str">
        <f>データ!O761</f>
        <v>-</v>
      </c>
      <c r="AL761" s="35" t="s">
        <v>977</v>
      </c>
      <c r="AM761" s="34" t="s">
        <v>2276</v>
      </c>
      <c r="AN761" s="33" t="str">
        <f>データ!Q761</f>
        <v>リヴァイブ／真</v>
      </c>
      <c r="AO761" s="9" t="s">
        <v>2277</v>
      </c>
      <c r="AP761" s="33" t="str">
        <f>データ!S761</f>
        <v>-</v>
      </c>
      <c r="AQ761" s="35" t="s">
        <v>977</v>
      </c>
      <c r="AR761" s="34" t="s">
        <v>1260</v>
      </c>
      <c r="AS761" s="33" t="str">
        <f>データ!U761</f>
        <v>-</v>
      </c>
      <c r="AT761" s="35" t="s">
        <v>977</v>
      </c>
      <c r="AU761" s="34" t="s">
        <v>1260</v>
      </c>
      <c r="AV761" s="33" t="str">
        <f>データ!W761</f>
        <v>-</v>
      </c>
      <c r="AW761" s="35" t="s">
        <v>977</v>
      </c>
      <c r="AX761" s="34" t="s">
        <v>1260</v>
      </c>
      <c r="AY761" s="33" t="str">
        <f>データ!X761</f>
        <v>メダル</v>
      </c>
      <c r="AZ761" s="35" t="s">
        <v>977</v>
      </c>
      <c r="BA761" s="9" t="s">
        <v>972</v>
      </c>
    </row>
    <row r="762" spans="1:53" x14ac:dyDescent="0.15">
      <c r="A762" s="9" t="s">
        <v>969</v>
      </c>
      <c r="B762" s="9" t="s">
        <v>1392</v>
      </c>
      <c r="C762" s="32" t="str">
        <f>"./images/thumbnail/"&amp;データ!B762&amp;".jpg"</f>
        <v>./images/thumbnail/1185.jpg</v>
      </c>
      <c r="D762" s="32" t="s">
        <v>1393</v>
      </c>
      <c r="E762" s="32" t="str">
        <f>"./images/thumbnail/"&amp;データ!B762&amp;".jpg"</f>
        <v>./images/thumbnail/1185.jpg</v>
      </c>
      <c r="F762" s="32" t="s">
        <v>1064</v>
      </c>
      <c r="G762" s="32" t="s">
        <v>1260</v>
      </c>
      <c r="H762" s="32" t="str">
        <f>データ!D762</f>
        <v>パスカル</v>
      </c>
      <c r="I762" s="32" t="s">
        <v>977</v>
      </c>
      <c r="J762" s="32" t="s">
        <v>1260</v>
      </c>
      <c r="K762" s="32" t="str">
        <f>データ!E762</f>
        <v>SSR</v>
      </c>
      <c r="L762" s="32" t="s">
        <v>977</v>
      </c>
      <c r="M762" s="32" t="s">
        <v>1260</v>
      </c>
      <c r="N762" s="32">
        <f>データ!F762</f>
        <v>13</v>
      </c>
      <c r="O762" s="32" t="s">
        <v>977</v>
      </c>
      <c r="P762" s="32" t="s">
        <v>1260</v>
      </c>
      <c r="Q762" s="32" t="str">
        <f>データ!G762</f>
        <v>遠</v>
      </c>
      <c r="R762" s="32" t="s">
        <v>977</v>
      </c>
      <c r="S762" s="32" t="s">
        <v>1260</v>
      </c>
      <c r="T762" s="33">
        <f>データ!H762</f>
        <v>18365</v>
      </c>
      <c r="U762" s="34" t="s">
        <v>977</v>
      </c>
      <c r="V762" s="34" t="s">
        <v>1260</v>
      </c>
      <c r="W762" s="33">
        <f>データ!I762</f>
        <v>5436</v>
      </c>
      <c r="X762" s="34" t="s">
        <v>977</v>
      </c>
      <c r="Y762" s="34" t="s">
        <v>1260</v>
      </c>
      <c r="Z762" s="33">
        <f>データ!J762</f>
        <v>4897</v>
      </c>
      <c r="AA762" s="34" t="s">
        <v>977</v>
      </c>
      <c r="AB762" s="34" t="s">
        <v>1260</v>
      </c>
      <c r="AC762" s="33" t="str">
        <f>データ!K762</f>
        <v>S-</v>
      </c>
      <c r="AD762" s="32" t="s">
        <v>977</v>
      </c>
      <c r="AE762" s="34" t="s">
        <v>1260</v>
      </c>
      <c r="AF762" s="33">
        <f>データ!L762</f>
        <v>28698</v>
      </c>
      <c r="AG762" s="34" t="s">
        <v>977</v>
      </c>
      <c r="AH762" s="34" t="s">
        <v>2273</v>
      </c>
      <c r="AI762" s="33" t="str">
        <f>データ!M762</f>
        <v>暗闇の言霊／絶</v>
      </c>
      <c r="AJ762" s="9" t="s">
        <v>2274</v>
      </c>
      <c r="AK762" s="33" t="str">
        <f>データ!O762</f>
        <v>-</v>
      </c>
      <c r="AL762" s="35" t="s">
        <v>977</v>
      </c>
      <c r="AM762" s="34" t="s">
        <v>2276</v>
      </c>
      <c r="AN762" s="33" t="str">
        <f>データ!Q762</f>
        <v>ポイントライズ／真</v>
      </c>
      <c r="AO762" s="9" t="s">
        <v>2277</v>
      </c>
      <c r="AP762" s="33" t="str">
        <f>データ!S762</f>
        <v>-</v>
      </c>
      <c r="AQ762" s="35" t="s">
        <v>977</v>
      </c>
      <c r="AR762" s="34" t="s">
        <v>1260</v>
      </c>
      <c r="AS762" s="33" t="str">
        <f>データ!U762</f>
        <v>-</v>
      </c>
      <c r="AT762" s="35" t="s">
        <v>977</v>
      </c>
      <c r="AU762" s="34" t="s">
        <v>1260</v>
      </c>
      <c r="AV762" s="33" t="str">
        <f>データ!W762</f>
        <v>-</v>
      </c>
      <c r="AW762" s="35" t="s">
        <v>977</v>
      </c>
      <c r="AX762" s="34" t="s">
        <v>1260</v>
      </c>
      <c r="AY762" s="33" t="str">
        <f>データ!X762</f>
        <v>常設</v>
      </c>
      <c r="AZ762" s="35" t="s">
        <v>977</v>
      </c>
      <c r="BA762" s="9" t="s">
        <v>972</v>
      </c>
    </row>
    <row r="763" spans="1:53" x14ac:dyDescent="0.15">
      <c r="A763" s="9" t="s">
        <v>969</v>
      </c>
      <c r="B763" s="9" t="s">
        <v>1392</v>
      </c>
      <c r="C763" s="32" t="str">
        <f>"./images/thumbnail/"&amp;データ!B763&amp;".jpg"</f>
        <v>./images/thumbnail/1183.jpg</v>
      </c>
      <c r="D763" s="32" t="s">
        <v>1393</v>
      </c>
      <c r="E763" s="32" t="str">
        <f>"./images/thumbnail/"&amp;データ!B763&amp;".jpg"</f>
        <v>./images/thumbnail/1183.jpg</v>
      </c>
      <c r="F763" s="32" t="s">
        <v>1064</v>
      </c>
      <c r="G763" s="32" t="s">
        <v>1260</v>
      </c>
      <c r="H763" s="32" t="str">
        <f>データ!D763</f>
        <v>カリーネ</v>
      </c>
      <c r="I763" s="32" t="s">
        <v>977</v>
      </c>
      <c r="J763" s="32" t="s">
        <v>1260</v>
      </c>
      <c r="K763" s="32" t="str">
        <f>データ!E763</f>
        <v>SSR</v>
      </c>
      <c r="L763" s="32" t="s">
        <v>977</v>
      </c>
      <c r="M763" s="32" t="s">
        <v>1260</v>
      </c>
      <c r="N763" s="32">
        <f>データ!F763</f>
        <v>13</v>
      </c>
      <c r="O763" s="32" t="s">
        <v>977</v>
      </c>
      <c r="P763" s="32" t="s">
        <v>1260</v>
      </c>
      <c r="Q763" s="32" t="str">
        <f>データ!G763</f>
        <v>打</v>
      </c>
      <c r="R763" s="32" t="s">
        <v>977</v>
      </c>
      <c r="S763" s="32" t="s">
        <v>1260</v>
      </c>
      <c r="T763" s="33">
        <f>データ!H763</f>
        <v>17905</v>
      </c>
      <c r="U763" s="34" t="s">
        <v>977</v>
      </c>
      <c r="V763" s="34" t="s">
        <v>1260</v>
      </c>
      <c r="W763" s="33">
        <f>データ!I763</f>
        <v>6595</v>
      </c>
      <c r="X763" s="34" t="s">
        <v>977</v>
      </c>
      <c r="Y763" s="34" t="s">
        <v>1260</v>
      </c>
      <c r="Z763" s="33">
        <f>データ!J763</f>
        <v>6394</v>
      </c>
      <c r="AA763" s="34" t="s">
        <v>977</v>
      </c>
      <c r="AB763" s="34" t="s">
        <v>1260</v>
      </c>
      <c r="AC763" s="33" t="str">
        <f>データ!K763</f>
        <v>A-</v>
      </c>
      <c r="AD763" s="32" t="s">
        <v>977</v>
      </c>
      <c r="AE763" s="34" t="s">
        <v>1260</v>
      </c>
      <c r="AF763" s="33">
        <f>データ!L763</f>
        <v>30894</v>
      </c>
      <c r="AG763" s="34" t="s">
        <v>977</v>
      </c>
      <c r="AH763" s="34" t="s">
        <v>2273</v>
      </c>
      <c r="AI763" s="33" t="str">
        <f>データ!M763</f>
        <v>癒やしの光／絶</v>
      </c>
      <c r="AJ763" s="9" t="s">
        <v>2274</v>
      </c>
      <c r="AK763" s="33" t="str">
        <f>データ!O763</f>
        <v>-</v>
      </c>
      <c r="AL763" s="35" t="s">
        <v>977</v>
      </c>
      <c r="AM763" s="34" t="s">
        <v>2276</v>
      </c>
      <c r="AN763" s="33" t="str">
        <f>データ!Q763</f>
        <v>リヴァイブ／真紫打</v>
      </c>
      <c r="AO763" s="9" t="s">
        <v>2277</v>
      </c>
      <c r="AP763" s="33" t="str">
        <f>データ!S763</f>
        <v>-</v>
      </c>
      <c r="AQ763" s="35" t="s">
        <v>977</v>
      </c>
      <c r="AR763" s="34" t="s">
        <v>1260</v>
      </c>
      <c r="AS763" s="33" t="str">
        <f>データ!U763</f>
        <v>-</v>
      </c>
      <c r="AT763" s="35" t="s">
        <v>977</v>
      </c>
      <c r="AU763" s="34" t="s">
        <v>1260</v>
      </c>
      <c r="AV763" s="33" t="str">
        <f>データ!W763</f>
        <v>-</v>
      </c>
      <c r="AW763" s="35" t="s">
        <v>977</v>
      </c>
      <c r="AX763" s="34" t="s">
        <v>1260</v>
      </c>
      <c r="AY763" s="33" t="str">
        <f>データ!X763</f>
        <v>常設</v>
      </c>
      <c r="AZ763" s="35" t="s">
        <v>977</v>
      </c>
      <c r="BA763" s="9" t="s">
        <v>972</v>
      </c>
    </row>
    <row r="764" spans="1:53" x14ac:dyDescent="0.15">
      <c r="A764" s="9" t="s">
        <v>969</v>
      </c>
      <c r="B764" s="9" t="s">
        <v>1392</v>
      </c>
      <c r="C764" s="32" t="str">
        <f>"./images/thumbnail/"&amp;データ!B764&amp;".jpg"</f>
        <v>./images/thumbnail/1181.jpg</v>
      </c>
      <c r="D764" s="32" t="s">
        <v>1393</v>
      </c>
      <c r="E764" s="32" t="str">
        <f>"./images/thumbnail/"&amp;データ!B764&amp;".jpg"</f>
        <v>./images/thumbnail/1181.jpg</v>
      </c>
      <c r="F764" s="32" t="s">
        <v>1064</v>
      </c>
      <c r="G764" s="32" t="s">
        <v>1260</v>
      </c>
      <c r="H764" s="32" t="str">
        <f>データ!D764</f>
        <v>ルーカン</v>
      </c>
      <c r="I764" s="32" t="s">
        <v>977</v>
      </c>
      <c r="J764" s="32" t="s">
        <v>1260</v>
      </c>
      <c r="K764" s="32" t="str">
        <f>データ!E764</f>
        <v>SSR</v>
      </c>
      <c r="L764" s="32" t="s">
        <v>977</v>
      </c>
      <c r="M764" s="32" t="s">
        <v>1260</v>
      </c>
      <c r="N764" s="32">
        <f>データ!F764</f>
        <v>13</v>
      </c>
      <c r="O764" s="32" t="s">
        <v>977</v>
      </c>
      <c r="P764" s="32" t="s">
        <v>1260</v>
      </c>
      <c r="Q764" s="32" t="str">
        <f>データ!G764</f>
        <v>突</v>
      </c>
      <c r="R764" s="32" t="s">
        <v>977</v>
      </c>
      <c r="S764" s="32" t="s">
        <v>1260</v>
      </c>
      <c r="T764" s="33">
        <f>データ!H764</f>
        <v>16116</v>
      </c>
      <c r="U764" s="34" t="s">
        <v>977</v>
      </c>
      <c r="V764" s="34" t="s">
        <v>1260</v>
      </c>
      <c r="W764" s="33">
        <f>データ!I764</f>
        <v>5077</v>
      </c>
      <c r="X764" s="34" t="s">
        <v>977</v>
      </c>
      <c r="Y764" s="34" t="s">
        <v>1260</v>
      </c>
      <c r="Z764" s="33">
        <f>データ!J764</f>
        <v>5947</v>
      </c>
      <c r="AA764" s="34" t="s">
        <v>977</v>
      </c>
      <c r="AB764" s="34" t="s">
        <v>1260</v>
      </c>
      <c r="AC764" s="33" t="str">
        <f>データ!K764</f>
        <v>SS1</v>
      </c>
      <c r="AD764" s="32" t="s">
        <v>977</v>
      </c>
      <c r="AE764" s="34" t="s">
        <v>1260</v>
      </c>
      <c r="AF764" s="33">
        <f>データ!L764</f>
        <v>27140</v>
      </c>
      <c r="AG764" s="34" t="s">
        <v>977</v>
      </c>
      <c r="AH764" s="34" t="s">
        <v>2273</v>
      </c>
      <c r="AI764" s="33" t="str">
        <f>データ!M764</f>
        <v>幻神の五連撃</v>
      </c>
      <c r="AJ764" s="9" t="s">
        <v>2274</v>
      </c>
      <c r="AK764" s="33" t="str">
        <f>データ!O764</f>
        <v>-</v>
      </c>
      <c r="AL764" s="35" t="s">
        <v>977</v>
      </c>
      <c r="AM764" s="34" t="s">
        <v>2276</v>
      </c>
      <c r="AN764" s="33" t="str">
        <f>データ!Q764</f>
        <v>フォートレス／真</v>
      </c>
      <c r="AO764" s="9" t="s">
        <v>2277</v>
      </c>
      <c r="AP764" s="33" t="str">
        <f>データ!S764</f>
        <v>-</v>
      </c>
      <c r="AQ764" s="35" t="s">
        <v>977</v>
      </c>
      <c r="AR764" s="34" t="s">
        <v>1260</v>
      </c>
      <c r="AS764" s="33" t="str">
        <f>データ!U764</f>
        <v>-</v>
      </c>
      <c r="AT764" s="35" t="s">
        <v>977</v>
      </c>
      <c r="AU764" s="34" t="s">
        <v>1260</v>
      </c>
      <c r="AV764" s="33" t="str">
        <f>データ!W764</f>
        <v>-</v>
      </c>
      <c r="AW764" s="35" t="s">
        <v>977</v>
      </c>
      <c r="AX764" s="34" t="s">
        <v>1260</v>
      </c>
      <c r="AY764" s="33" t="str">
        <f>データ!X764</f>
        <v>常設</v>
      </c>
      <c r="AZ764" s="35" t="s">
        <v>977</v>
      </c>
      <c r="BA764" s="9" t="s">
        <v>972</v>
      </c>
    </row>
    <row r="765" spans="1:53" x14ac:dyDescent="0.15">
      <c r="A765" s="9" t="s">
        <v>969</v>
      </c>
      <c r="B765" s="9" t="s">
        <v>1392</v>
      </c>
      <c r="C765" s="32" t="str">
        <f>"./images/thumbnail/"&amp;データ!B765&amp;".jpg"</f>
        <v>./images/thumbnail/1179.jpg</v>
      </c>
      <c r="D765" s="32" t="s">
        <v>1393</v>
      </c>
      <c r="E765" s="32" t="str">
        <f>"./images/thumbnail/"&amp;データ!B765&amp;".jpg"</f>
        <v>./images/thumbnail/1179.jpg</v>
      </c>
      <c r="F765" s="32" t="s">
        <v>1064</v>
      </c>
      <c r="G765" s="32" t="s">
        <v>1260</v>
      </c>
      <c r="H765" s="32" t="str">
        <f>データ!D765</f>
        <v>イザベラ</v>
      </c>
      <c r="I765" s="32" t="s">
        <v>977</v>
      </c>
      <c r="J765" s="32" t="s">
        <v>1260</v>
      </c>
      <c r="K765" s="32" t="str">
        <f>データ!E765</f>
        <v>SSR</v>
      </c>
      <c r="L765" s="32" t="s">
        <v>977</v>
      </c>
      <c r="M765" s="32" t="s">
        <v>1260</v>
      </c>
      <c r="N765" s="32">
        <f>データ!F765</f>
        <v>13</v>
      </c>
      <c r="O765" s="32" t="s">
        <v>977</v>
      </c>
      <c r="P765" s="32" t="s">
        <v>1260</v>
      </c>
      <c r="Q765" s="32" t="str">
        <f>データ!G765</f>
        <v>斬</v>
      </c>
      <c r="R765" s="32" t="s">
        <v>977</v>
      </c>
      <c r="S765" s="32" t="s">
        <v>1260</v>
      </c>
      <c r="T765" s="33">
        <f>データ!H765</f>
        <v>14324</v>
      </c>
      <c r="U765" s="34" t="s">
        <v>977</v>
      </c>
      <c r="V765" s="34" t="s">
        <v>1260</v>
      </c>
      <c r="W765" s="33">
        <f>データ!I765</f>
        <v>7766</v>
      </c>
      <c r="X765" s="34" t="s">
        <v>977</v>
      </c>
      <c r="Y765" s="34" t="s">
        <v>1260</v>
      </c>
      <c r="Z765" s="33">
        <f>データ!J765</f>
        <v>5246</v>
      </c>
      <c r="AA765" s="34" t="s">
        <v>977</v>
      </c>
      <c r="AB765" s="34" t="s">
        <v>1260</v>
      </c>
      <c r="AC765" s="33" t="str">
        <f>データ!K765</f>
        <v>A+</v>
      </c>
      <c r="AD765" s="32" t="s">
        <v>977</v>
      </c>
      <c r="AE765" s="34" t="s">
        <v>1260</v>
      </c>
      <c r="AF765" s="33">
        <f>データ!L765</f>
        <v>27336</v>
      </c>
      <c r="AG765" s="34" t="s">
        <v>977</v>
      </c>
      <c r="AH765" s="34" t="s">
        <v>2273</v>
      </c>
      <c r="AI765" s="33" t="str">
        <f>データ!M765</f>
        <v>斬紅の覇道</v>
      </c>
      <c r="AJ765" s="9" t="s">
        <v>2274</v>
      </c>
      <c r="AK765" s="33" t="str">
        <f>データ!O765</f>
        <v>-</v>
      </c>
      <c r="AL765" s="35" t="s">
        <v>977</v>
      </c>
      <c r="AM765" s="34" t="s">
        <v>2276</v>
      </c>
      <c r="AN765" s="33" t="str">
        <f>データ!Q765</f>
        <v>ヒール／真斬紅</v>
      </c>
      <c r="AO765" s="9" t="s">
        <v>2277</v>
      </c>
      <c r="AP765" s="33" t="str">
        <f>データ!S765</f>
        <v>-</v>
      </c>
      <c r="AQ765" s="35" t="s">
        <v>977</v>
      </c>
      <c r="AR765" s="34" t="s">
        <v>1260</v>
      </c>
      <c r="AS765" s="33" t="str">
        <f>データ!U765</f>
        <v>-</v>
      </c>
      <c r="AT765" s="35" t="s">
        <v>977</v>
      </c>
      <c r="AU765" s="34" t="s">
        <v>1260</v>
      </c>
      <c r="AV765" s="33" t="str">
        <f>データ!W765</f>
        <v>-</v>
      </c>
      <c r="AW765" s="35" t="s">
        <v>977</v>
      </c>
      <c r="AX765" s="34" t="s">
        <v>1260</v>
      </c>
      <c r="AY765" s="33" t="str">
        <f>データ!X765</f>
        <v>常設</v>
      </c>
      <c r="AZ765" s="35" t="s">
        <v>977</v>
      </c>
      <c r="BA765" s="9" t="s">
        <v>972</v>
      </c>
    </row>
    <row r="766" spans="1:53" x14ac:dyDescent="0.15">
      <c r="A766" s="9" t="s">
        <v>969</v>
      </c>
      <c r="B766" s="9" t="s">
        <v>1392</v>
      </c>
      <c r="C766" s="32" t="str">
        <f>"./images/thumbnail/"&amp;データ!B766&amp;".jpg"</f>
        <v>./images/thumbnail/1177.jpg</v>
      </c>
      <c r="D766" s="32" t="s">
        <v>1393</v>
      </c>
      <c r="E766" s="32" t="str">
        <f>"./images/thumbnail/"&amp;データ!B766&amp;".jpg"</f>
        <v>./images/thumbnail/1177.jpg</v>
      </c>
      <c r="F766" s="32" t="s">
        <v>1064</v>
      </c>
      <c r="G766" s="32" t="s">
        <v>1260</v>
      </c>
      <c r="H766" s="32" t="str">
        <f>データ!D766</f>
        <v>ナターシャ</v>
      </c>
      <c r="I766" s="32" t="s">
        <v>977</v>
      </c>
      <c r="J766" s="32" t="s">
        <v>1260</v>
      </c>
      <c r="K766" s="32" t="str">
        <f>データ!E766</f>
        <v>SSR</v>
      </c>
      <c r="L766" s="32" t="s">
        <v>977</v>
      </c>
      <c r="M766" s="32" t="s">
        <v>1260</v>
      </c>
      <c r="N766" s="32">
        <f>データ!F766</f>
        <v>12</v>
      </c>
      <c r="O766" s="32" t="s">
        <v>977</v>
      </c>
      <c r="P766" s="32" t="s">
        <v>1260</v>
      </c>
      <c r="Q766" s="32" t="str">
        <f>データ!G766</f>
        <v>斬</v>
      </c>
      <c r="R766" s="32" t="s">
        <v>977</v>
      </c>
      <c r="S766" s="32" t="s">
        <v>1260</v>
      </c>
      <c r="T766" s="33">
        <f>データ!H766</f>
        <v>13840</v>
      </c>
      <c r="U766" s="34" t="s">
        <v>977</v>
      </c>
      <c r="V766" s="34" t="s">
        <v>1260</v>
      </c>
      <c r="W766" s="33">
        <f>データ!I766</f>
        <v>6735</v>
      </c>
      <c r="X766" s="34" t="s">
        <v>977</v>
      </c>
      <c r="Y766" s="34" t="s">
        <v>1260</v>
      </c>
      <c r="Z766" s="33">
        <f>データ!J766</f>
        <v>4707</v>
      </c>
      <c r="AA766" s="34" t="s">
        <v>977</v>
      </c>
      <c r="AB766" s="34" t="s">
        <v>1260</v>
      </c>
      <c r="AC766" s="33" t="str">
        <f>データ!K766</f>
        <v>S+</v>
      </c>
      <c r="AD766" s="32" t="s">
        <v>977</v>
      </c>
      <c r="AE766" s="34" t="s">
        <v>1260</v>
      </c>
      <c r="AF766" s="33">
        <f>データ!L766</f>
        <v>25282</v>
      </c>
      <c r="AG766" s="34" t="s">
        <v>977</v>
      </c>
      <c r="AH766" s="34" t="s">
        <v>2273</v>
      </c>
      <c r="AI766" s="33" t="str">
        <f>データ!M766</f>
        <v>破岩の縦十字／絶</v>
      </c>
      <c r="AJ766" s="9" t="s">
        <v>2274</v>
      </c>
      <c r="AK766" s="33" t="str">
        <f>データ!O766</f>
        <v>-</v>
      </c>
      <c r="AL766" s="35" t="s">
        <v>977</v>
      </c>
      <c r="AM766" s="34" t="s">
        <v>2276</v>
      </c>
      <c r="AN766" s="33" t="str">
        <f>データ!Q766</f>
        <v>エース／真</v>
      </c>
      <c r="AO766" s="9" t="s">
        <v>2277</v>
      </c>
      <c r="AP766" s="33" t="str">
        <f>データ!S766</f>
        <v>-</v>
      </c>
      <c r="AQ766" s="35" t="s">
        <v>977</v>
      </c>
      <c r="AR766" s="34" t="s">
        <v>1260</v>
      </c>
      <c r="AS766" s="33" t="str">
        <f>データ!U766</f>
        <v>-</v>
      </c>
      <c r="AT766" s="35" t="s">
        <v>977</v>
      </c>
      <c r="AU766" s="34" t="s">
        <v>1260</v>
      </c>
      <c r="AV766" s="33" t="str">
        <f>データ!W766</f>
        <v>-</v>
      </c>
      <c r="AW766" s="35" t="s">
        <v>977</v>
      </c>
      <c r="AX766" s="34" t="s">
        <v>1260</v>
      </c>
      <c r="AY766" s="33" t="str">
        <f>データ!X766</f>
        <v>魔女の追憶イベ</v>
      </c>
      <c r="AZ766" s="35" t="s">
        <v>977</v>
      </c>
      <c r="BA766" s="9" t="s">
        <v>972</v>
      </c>
    </row>
    <row r="767" spans="1:53" x14ac:dyDescent="0.15">
      <c r="A767" s="9" t="s">
        <v>969</v>
      </c>
      <c r="B767" s="9" t="s">
        <v>1392</v>
      </c>
      <c r="C767" s="32" t="str">
        <f>"./images/thumbnail/"&amp;データ!B767&amp;".jpg"</f>
        <v>./images/thumbnail/1172.jpg</v>
      </c>
      <c r="D767" s="32" t="s">
        <v>1393</v>
      </c>
      <c r="E767" s="32" t="str">
        <f>"./images/thumbnail/"&amp;データ!B767&amp;".jpg"</f>
        <v>./images/thumbnail/1172.jpg</v>
      </c>
      <c r="F767" s="32" t="s">
        <v>1064</v>
      </c>
      <c r="G767" s="32" t="s">
        <v>1260</v>
      </c>
      <c r="H767" s="32" t="str">
        <f>データ!D767</f>
        <v>ノンノリア</v>
      </c>
      <c r="I767" s="32" t="s">
        <v>977</v>
      </c>
      <c r="J767" s="32" t="s">
        <v>1260</v>
      </c>
      <c r="K767" s="32" t="str">
        <f>データ!E767</f>
        <v>SSR</v>
      </c>
      <c r="L767" s="32" t="s">
        <v>977</v>
      </c>
      <c r="M767" s="32" t="s">
        <v>1260</v>
      </c>
      <c r="N767" s="32">
        <f>データ!F767</f>
        <v>13</v>
      </c>
      <c r="O767" s="32" t="s">
        <v>977</v>
      </c>
      <c r="P767" s="32" t="s">
        <v>1260</v>
      </c>
      <c r="Q767" s="32" t="str">
        <f>データ!G767</f>
        <v>遠</v>
      </c>
      <c r="R767" s="32" t="s">
        <v>977</v>
      </c>
      <c r="S767" s="32" t="s">
        <v>1260</v>
      </c>
      <c r="T767" s="33">
        <f>データ!H767</f>
        <v>16658</v>
      </c>
      <c r="U767" s="34" t="s">
        <v>977</v>
      </c>
      <c r="V767" s="34" t="s">
        <v>1260</v>
      </c>
      <c r="W767" s="33">
        <f>データ!I767</f>
        <v>5811</v>
      </c>
      <c r="X767" s="34" t="s">
        <v>977</v>
      </c>
      <c r="Y767" s="34" t="s">
        <v>1260</v>
      </c>
      <c r="Z767" s="33">
        <f>データ!J767</f>
        <v>5126</v>
      </c>
      <c r="AA767" s="34" t="s">
        <v>977</v>
      </c>
      <c r="AB767" s="34" t="s">
        <v>1260</v>
      </c>
      <c r="AC767" s="33" t="str">
        <f>データ!K767</f>
        <v>S-</v>
      </c>
      <c r="AD767" s="32" t="s">
        <v>977</v>
      </c>
      <c r="AE767" s="34" t="s">
        <v>1260</v>
      </c>
      <c r="AF767" s="33">
        <f>データ!L767</f>
        <v>27595</v>
      </c>
      <c r="AG767" s="34" t="s">
        <v>977</v>
      </c>
      <c r="AH767" s="34" t="s">
        <v>2273</v>
      </c>
      <c r="AI767" s="33" t="str">
        <f>データ!M767</f>
        <v>夢限の息吹／真</v>
      </c>
      <c r="AJ767" s="9" t="s">
        <v>2274</v>
      </c>
      <c r="AK767" s="33" t="str">
        <f>データ!O767</f>
        <v>-</v>
      </c>
      <c r="AL767" s="35" t="s">
        <v>977</v>
      </c>
      <c r="AM767" s="34" t="s">
        <v>2276</v>
      </c>
      <c r="AN767" s="33" t="str">
        <f>データ!Q767</f>
        <v>シャドウ</v>
      </c>
      <c r="AO767" s="9" t="s">
        <v>2277</v>
      </c>
      <c r="AP767" s="33" t="str">
        <f>データ!S767</f>
        <v>-</v>
      </c>
      <c r="AQ767" s="35" t="s">
        <v>977</v>
      </c>
      <c r="AR767" s="34" t="s">
        <v>1260</v>
      </c>
      <c r="AS767" s="33" t="str">
        <f>データ!U767</f>
        <v>-</v>
      </c>
      <c r="AT767" s="35" t="s">
        <v>977</v>
      </c>
      <c r="AU767" s="34" t="s">
        <v>1260</v>
      </c>
      <c r="AV767" s="33" t="str">
        <f>データ!W767</f>
        <v>-</v>
      </c>
      <c r="AW767" s="35" t="s">
        <v>977</v>
      </c>
      <c r="AX767" s="34" t="s">
        <v>1260</v>
      </c>
      <c r="AY767" s="33" t="str">
        <f>データ!X767</f>
        <v>ガチャイベ</v>
      </c>
      <c r="AZ767" s="35" t="s">
        <v>977</v>
      </c>
      <c r="BA767" s="9" t="s">
        <v>972</v>
      </c>
    </row>
    <row r="768" spans="1:53" x14ac:dyDescent="0.15">
      <c r="A768" s="9" t="s">
        <v>969</v>
      </c>
      <c r="B768" s="9" t="s">
        <v>1392</v>
      </c>
      <c r="C768" s="32" t="str">
        <f>"./images/thumbnail/"&amp;データ!B768&amp;".jpg"</f>
        <v>./images/thumbnail/1170.jpg</v>
      </c>
      <c r="D768" s="32" t="s">
        <v>1393</v>
      </c>
      <c r="E768" s="32" t="str">
        <f>"./images/thumbnail/"&amp;データ!B768&amp;".jpg"</f>
        <v>./images/thumbnail/1170.jpg</v>
      </c>
      <c r="F768" s="32" t="s">
        <v>1064</v>
      </c>
      <c r="G768" s="32" t="s">
        <v>1260</v>
      </c>
      <c r="H768" s="32" t="str">
        <f>データ!D768</f>
        <v>カノン</v>
      </c>
      <c r="I768" s="32" t="s">
        <v>977</v>
      </c>
      <c r="J768" s="32" t="s">
        <v>1260</v>
      </c>
      <c r="K768" s="32" t="str">
        <f>データ!E768</f>
        <v>SSR</v>
      </c>
      <c r="L768" s="32" t="s">
        <v>977</v>
      </c>
      <c r="M768" s="32" t="s">
        <v>1260</v>
      </c>
      <c r="N768" s="32">
        <f>データ!F768</f>
        <v>13</v>
      </c>
      <c r="O768" s="32" t="s">
        <v>977</v>
      </c>
      <c r="P768" s="32" t="s">
        <v>1260</v>
      </c>
      <c r="Q768" s="32" t="str">
        <f>データ!G768</f>
        <v>打</v>
      </c>
      <c r="R768" s="32" t="s">
        <v>977</v>
      </c>
      <c r="S768" s="32" t="s">
        <v>1260</v>
      </c>
      <c r="T768" s="33">
        <f>データ!H768</f>
        <v>21342</v>
      </c>
      <c r="U768" s="34" t="s">
        <v>977</v>
      </c>
      <c r="V768" s="34" t="s">
        <v>1260</v>
      </c>
      <c r="W768" s="33">
        <f>データ!I768</f>
        <v>5538</v>
      </c>
      <c r="X768" s="34" t="s">
        <v>977</v>
      </c>
      <c r="Y768" s="34" t="s">
        <v>1260</v>
      </c>
      <c r="Z768" s="33">
        <f>データ!J768</f>
        <v>6466</v>
      </c>
      <c r="AA768" s="34" t="s">
        <v>977</v>
      </c>
      <c r="AB768" s="34" t="s">
        <v>1260</v>
      </c>
      <c r="AC768" s="33" t="str">
        <f>データ!K768</f>
        <v>A-</v>
      </c>
      <c r="AD768" s="32" t="s">
        <v>977</v>
      </c>
      <c r="AE768" s="34" t="s">
        <v>1260</v>
      </c>
      <c r="AF768" s="33">
        <f>データ!L768</f>
        <v>33346</v>
      </c>
      <c r="AG768" s="34" t="s">
        <v>977</v>
      </c>
      <c r="AH768" s="34" t="s">
        <v>2273</v>
      </c>
      <c r="AI768" s="33" t="str">
        <f>データ!M768</f>
        <v>紫打の覇道</v>
      </c>
      <c r="AJ768" s="9" t="s">
        <v>2274</v>
      </c>
      <c r="AK768" s="33" t="str">
        <f>データ!O768</f>
        <v>-</v>
      </c>
      <c r="AL768" s="35" t="s">
        <v>977</v>
      </c>
      <c r="AM768" s="34" t="s">
        <v>2276</v>
      </c>
      <c r="AN768" s="33" t="str">
        <f>データ!Q768</f>
        <v>エースオーダー</v>
      </c>
      <c r="AO768" s="9" t="s">
        <v>2277</v>
      </c>
      <c r="AP768" s="33" t="str">
        <f>データ!S768</f>
        <v>-</v>
      </c>
      <c r="AQ768" s="35" t="s">
        <v>977</v>
      </c>
      <c r="AR768" s="34" t="s">
        <v>1260</v>
      </c>
      <c r="AS768" s="33" t="str">
        <f>データ!U768</f>
        <v>-</v>
      </c>
      <c r="AT768" s="35" t="s">
        <v>977</v>
      </c>
      <c r="AU768" s="34" t="s">
        <v>1260</v>
      </c>
      <c r="AV768" s="33" t="str">
        <f>データ!W768</f>
        <v>-</v>
      </c>
      <c r="AW768" s="35" t="s">
        <v>977</v>
      </c>
      <c r="AX768" s="34" t="s">
        <v>1260</v>
      </c>
      <c r="AY768" s="33" t="str">
        <f>データ!X768</f>
        <v>ガチャイベ</v>
      </c>
      <c r="AZ768" s="35" t="s">
        <v>977</v>
      </c>
      <c r="BA768" s="9" t="s">
        <v>972</v>
      </c>
    </row>
    <row r="769" spans="1:53" x14ac:dyDescent="0.15">
      <c r="A769" s="9" t="s">
        <v>969</v>
      </c>
      <c r="B769" s="9" t="s">
        <v>1392</v>
      </c>
      <c r="C769" s="32" t="str">
        <f>"./images/thumbnail/"&amp;データ!B769&amp;".jpg"</f>
        <v>./images/thumbnail/1168.jpg</v>
      </c>
      <c r="D769" s="32" t="s">
        <v>1393</v>
      </c>
      <c r="E769" s="32" t="str">
        <f>"./images/thumbnail/"&amp;データ!B769&amp;".jpg"</f>
        <v>./images/thumbnail/1168.jpg</v>
      </c>
      <c r="F769" s="32" t="s">
        <v>1064</v>
      </c>
      <c r="G769" s="32" t="s">
        <v>1260</v>
      </c>
      <c r="H769" s="32" t="str">
        <f>データ!D769</f>
        <v>アーデルハイド</v>
      </c>
      <c r="I769" s="32" t="s">
        <v>977</v>
      </c>
      <c r="J769" s="32" t="s">
        <v>1260</v>
      </c>
      <c r="K769" s="32" t="str">
        <f>データ!E769</f>
        <v>SSR</v>
      </c>
      <c r="L769" s="32" t="s">
        <v>977</v>
      </c>
      <c r="M769" s="32" t="s">
        <v>1260</v>
      </c>
      <c r="N769" s="32">
        <f>データ!F769</f>
        <v>13</v>
      </c>
      <c r="O769" s="32" t="s">
        <v>977</v>
      </c>
      <c r="P769" s="32" t="s">
        <v>1260</v>
      </c>
      <c r="Q769" s="32" t="str">
        <f>データ!G769</f>
        <v>突</v>
      </c>
      <c r="R769" s="32" t="s">
        <v>977</v>
      </c>
      <c r="S769" s="32" t="s">
        <v>1260</v>
      </c>
      <c r="T769" s="33">
        <f>データ!H769</f>
        <v>15696</v>
      </c>
      <c r="U769" s="34" t="s">
        <v>977</v>
      </c>
      <c r="V769" s="34" t="s">
        <v>1260</v>
      </c>
      <c r="W769" s="33">
        <f>データ!I769</f>
        <v>5367</v>
      </c>
      <c r="X769" s="34" t="s">
        <v>977</v>
      </c>
      <c r="Y769" s="34" t="s">
        <v>1260</v>
      </c>
      <c r="Z769" s="33">
        <f>データ!J769</f>
        <v>6514</v>
      </c>
      <c r="AA769" s="34" t="s">
        <v>977</v>
      </c>
      <c r="AB769" s="34" t="s">
        <v>1260</v>
      </c>
      <c r="AC769" s="33" t="str">
        <f>データ!K769</f>
        <v>SS-</v>
      </c>
      <c r="AD769" s="32" t="s">
        <v>977</v>
      </c>
      <c r="AE769" s="34" t="s">
        <v>1260</v>
      </c>
      <c r="AF769" s="33">
        <f>データ!L769</f>
        <v>27577</v>
      </c>
      <c r="AG769" s="34" t="s">
        <v>977</v>
      </c>
      <c r="AH769" s="34" t="s">
        <v>2273</v>
      </c>
      <c r="AI769" s="33" t="str">
        <f>データ!M769</f>
        <v>蒼突の追撃／真</v>
      </c>
      <c r="AJ769" s="9" t="s">
        <v>2274</v>
      </c>
      <c r="AK769" s="33" t="str">
        <f>データ!O769</f>
        <v>-</v>
      </c>
      <c r="AL769" s="35" t="s">
        <v>977</v>
      </c>
      <c r="AM769" s="34" t="s">
        <v>2276</v>
      </c>
      <c r="AN769" s="33" t="str">
        <f>データ!Q769</f>
        <v>アサルトオーダー</v>
      </c>
      <c r="AO769" s="9" t="s">
        <v>2277</v>
      </c>
      <c r="AP769" s="33" t="str">
        <f>データ!S769</f>
        <v>-</v>
      </c>
      <c r="AQ769" s="35" t="s">
        <v>977</v>
      </c>
      <c r="AR769" s="34" t="s">
        <v>1260</v>
      </c>
      <c r="AS769" s="33" t="str">
        <f>データ!U769</f>
        <v>-</v>
      </c>
      <c r="AT769" s="35" t="s">
        <v>977</v>
      </c>
      <c r="AU769" s="34" t="s">
        <v>1260</v>
      </c>
      <c r="AV769" s="33" t="str">
        <f>データ!W769</f>
        <v>-</v>
      </c>
      <c r="AW769" s="35" t="s">
        <v>977</v>
      </c>
      <c r="AX769" s="34" t="s">
        <v>1260</v>
      </c>
      <c r="AY769" s="33" t="str">
        <f>データ!X769</f>
        <v>ガチャイベ</v>
      </c>
      <c r="AZ769" s="35" t="s">
        <v>977</v>
      </c>
      <c r="BA769" s="9" t="s">
        <v>972</v>
      </c>
    </row>
    <row r="770" spans="1:53" x14ac:dyDescent="0.15">
      <c r="A770" s="9" t="s">
        <v>969</v>
      </c>
      <c r="B770" s="9" t="s">
        <v>1392</v>
      </c>
      <c r="C770" s="32" t="str">
        <f>"./images/thumbnail/"&amp;データ!B770&amp;".jpg"</f>
        <v>./images/thumbnail/1166.jpg</v>
      </c>
      <c r="D770" s="32" t="s">
        <v>1393</v>
      </c>
      <c r="E770" s="32" t="str">
        <f>"./images/thumbnail/"&amp;データ!B770&amp;".jpg"</f>
        <v>./images/thumbnail/1166.jpg</v>
      </c>
      <c r="F770" s="32" t="s">
        <v>1064</v>
      </c>
      <c r="G770" s="32" t="s">
        <v>1260</v>
      </c>
      <c r="H770" s="32" t="str">
        <f>データ!D770</f>
        <v>マリユス</v>
      </c>
      <c r="I770" s="32" t="s">
        <v>977</v>
      </c>
      <c r="J770" s="32" t="s">
        <v>1260</v>
      </c>
      <c r="K770" s="32" t="str">
        <f>データ!E770</f>
        <v>SSR</v>
      </c>
      <c r="L770" s="32" t="s">
        <v>977</v>
      </c>
      <c r="M770" s="32" t="s">
        <v>1260</v>
      </c>
      <c r="N770" s="32">
        <f>データ!F770</f>
        <v>13</v>
      </c>
      <c r="O770" s="32" t="s">
        <v>977</v>
      </c>
      <c r="P770" s="32" t="s">
        <v>1260</v>
      </c>
      <c r="Q770" s="32" t="str">
        <f>データ!G770</f>
        <v>斬</v>
      </c>
      <c r="R770" s="32" t="s">
        <v>977</v>
      </c>
      <c r="S770" s="32" t="s">
        <v>1260</v>
      </c>
      <c r="T770" s="33">
        <f>データ!H770</f>
        <v>13953</v>
      </c>
      <c r="U770" s="34" t="s">
        <v>977</v>
      </c>
      <c r="V770" s="34" t="s">
        <v>1260</v>
      </c>
      <c r="W770" s="33">
        <f>データ!I770</f>
        <v>7368</v>
      </c>
      <c r="X770" s="34" t="s">
        <v>977</v>
      </c>
      <c r="Y770" s="34" t="s">
        <v>1260</v>
      </c>
      <c r="Z770" s="33">
        <f>データ!J770</f>
        <v>5746</v>
      </c>
      <c r="AA770" s="34" t="s">
        <v>977</v>
      </c>
      <c r="AB770" s="34" t="s">
        <v>1260</v>
      </c>
      <c r="AC770" s="33" t="str">
        <f>データ!K770</f>
        <v>A+</v>
      </c>
      <c r="AD770" s="32" t="s">
        <v>977</v>
      </c>
      <c r="AE770" s="34" t="s">
        <v>1260</v>
      </c>
      <c r="AF770" s="33">
        <f>データ!L770</f>
        <v>27067</v>
      </c>
      <c r="AG770" s="34" t="s">
        <v>977</v>
      </c>
      <c r="AH770" s="34" t="s">
        <v>2273</v>
      </c>
      <c r="AI770" s="33" t="str">
        <f>データ!M770</f>
        <v>斬紅の業火／真</v>
      </c>
      <c r="AJ770" s="9" t="s">
        <v>2274</v>
      </c>
      <c r="AK770" s="33" t="str">
        <f>データ!O770</f>
        <v>-</v>
      </c>
      <c r="AL770" s="35" t="s">
        <v>977</v>
      </c>
      <c r="AM770" s="34" t="s">
        <v>2276</v>
      </c>
      <c r="AN770" s="33" t="str">
        <f>データ!Q770</f>
        <v>フォートレスオーダー</v>
      </c>
      <c r="AO770" s="9" t="s">
        <v>2277</v>
      </c>
      <c r="AP770" s="33" t="str">
        <f>データ!S770</f>
        <v>-</v>
      </c>
      <c r="AQ770" s="35" t="s">
        <v>977</v>
      </c>
      <c r="AR770" s="34" t="s">
        <v>1260</v>
      </c>
      <c r="AS770" s="33" t="str">
        <f>データ!U770</f>
        <v>-</v>
      </c>
      <c r="AT770" s="35" t="s">
        <v>977</v>
      </c>
      <c r="AU770" s="34" t="s">
        <v>1260</v>
      </c>
      <c r="AV770" s="33" t="str">
        <f>データ!W770</f>
        <v>-</v>
      </c>
      <c r="AW770" s="35" t="s">
        <v>977</v>
      </c>
      <c r="AX770" s="34" t="s">
        <v>1260</v>
      </c>
      <c r="AY770" s="33" t="str">
        <f>データ!X770</f>
        <v>ガチャイベ</v>
      </c>
      <c r="AZ770" s="35" t="s">
        <v>977</v>
      </c>
      <c r="BA770" s="9" t="s">
        <v>972</v>
      </c>
    </row>
    <row r="771" spans="1:53" x14ac:dyDescent="0.15">
      <c r="A771" s="9" t="s">
        <v>969</v>
      </c>
      <c r="B771" s="9" t="s">
        <v>1392</v>
      </c>
      <c r="C771" s="32" t="str">
        <f>"./images/thumbnail/"&amp;データ!B771&amp;".jpg"</f>
        <v>./images/thumbnail/1164.jpg</v>
      </c>
      <c r="D771" s="32" t="s">
        <v>1393</v>
      </c>
      <c r="E771" s="32" t="str">
        <f>"./images/thumbnail/"&amp;データ!B771&amp;".jpg"</f>
        <v>./images/thumbnail/1164.jpg</v>
      </c>
      <c r="F771" s="32" t="s">
        <v>1064</v>
      </c>
      <c r="G771" s="32" t="s">
        <v>1260</v>
      </c>
      <c r="H771" s="32" t="str">
        <f>データ!D771</f>
        <v>セレナ</v>
      </c>
      <c r="I771" s="32" t="s">
        <v>977</v>
      </c>
      <c r="J771" s="32" t="s">
        <v>1260</v>
      </c>
      <c r="K771" s="32" t="str">
        <f>データ!E771</f>
        <v>SSR</v>
      </c>
      <c r="L771" s="32" t="s">
        <v>977</v>
      </c>
      <c r="M771" s="32" t="s">
        <v>1260</v>
      </c>
      <c r="N771" s="32">
        <f>データ!F771</f>
        <v>12</v>
      </c>
      <c r="O771" s="32" t="s">
        <v>977</v>
      </c>
      <c r="P771" s="32" t="s">
        <v>1260</v>
      </c>
      <c r="Q771" s="32" t="str">
        <f>データ!G771</f>
        <v>遠</v>
      </c>
      <c r="R771" s="32" t="s">
        <v>977</v>
      </c>
      <c r="S771" s="32" t="s">
        <v>1260</v>
      </c>
      <c r="T771" s="33">
        <f>データ!H771</f>
        <v>15051</v>
      </c>
      <c r="U771" s="34" t="s">
        <v>977</v>
      </c>
      <c r="V771" s="34" t="s">
        <v>1260</v>
      </c>
      <c r="W771" s="33">
        <f>データ!I771</f>
        <v>5558</v>
      </c>
      <c r="X771" s="34" t="s">
        <v>977</v>
      </c>
      <c r="Y771" s="34" t="s">
        <v>1260</v>
      </c>
      <c r="Z771" s="33">
        <f>データ!J771</f>
        <v>4396</v>
      </c>
      <c r="AA771" s="34" t="s">
        <v>977</v>
      </c>
      <c r="AB771" s="34" t="s">
        <v>1260</v>
      </c>
      <c r="AC771" s="33" t="str">
        <f>データ!K771</f>
        <v>SS-</v>
      </c>
      <c r="AD771" s="32" t="s">
        <v>977</v>
      </c>
      <c r="AE771" s="34" t="s">
        <v>1260</v>
      </c>
      <c r="AF771" s="33">
        <f>データ!L771</f>
        <v>25005</v>
      </c>
      <c r="AG771" s="34" t="s">
        <v>977</v>
      </c>
      <c r="AH771" s="34" t="s">
        <v>2273</v>
      </c>
      <c r="AI771" s="33" t="str">
        <f>データ!M771</f>
        <v>浄化の一撃</v>
      </c>
      <c r="AJ771" s="9" t="s">
        <v>2274</v>
      </c>
      <c r="AK771" s="33" t="str">
        <f>データ!O771</f>
        <v>-</v>
      </c>
      <c r="AL771" s="35" t="s">
        <v>977</v>
      </c>
      <c r="AM771" s="34" t="s">
        <v>2276</v>
      </c>
      <c r="AN771" s="33" t="str">
        <f>データ!Q771</f>
        <v>ヒール／真遠翠</v>
      </c>
      <c r="AO771" s="9" t="s">
        <v>2277</v>
      </c>
      <c r="AP771" s="33" t="str">
        <f>データ!S771</f>
        <v>-</v>
      </c>
      <c r="AQ771" s="35" t="s">
        <v>977</v>
      </c>
      <c r="AR771" s="34" t="s">
        <v>1260</v>
      </c>
      <c r="AS771" s="33" t="str">
        <f>データ!U771</f>
        <v>-</v>
      </c>
      <c r="AT771" s="35" t="s">
        <v>977</v>
      </c>
      <c r="AU771" s="34" t="s">
        <v>1260</v>
      </c>
      <c r="AV771" s="33" t="str">
        <f>データ!W771</f>
        <v>-</v>
      </c>
      <c r="AW771" s="35" t="s">
        <v>977</v>
      </c>
      <c r="AX771" s="34" t="s">
        <v>1260</v>
      </c>
      <c r="AY771" s="33" t="str">
        <f>データ!X771</f>
        <v>メダル</v>
      </c>
      <c r="AZ771" s="35" t="s">
        <v>977</v>
      </c>
      <c r="BA771" s="9" t="s">
        <v>972</v>
      </c>
    </row>
    <row r="772" spans="1:53" x14ac:dyDescent="0.15">
      <c r="A772" s="9" t="s">
        <v>969</v>
      </c>
      <c r="B772" s="9" t="s">
        <v>1392</v>
      </c>
      <c r="C772" s="32" t="str">
        <f>"./images/thumbnail/"&amp;データ!B772&amp;".jpg"</f>
        <v>./images/thumbnail/1162.jpg</v>
      </c>
      <c r="D772" s="32" t="s">
        <v>1393</v>
      </c>
      <c r="E772" s="32" t="str">
        <f>"./images/thumbnail/"&amp;データ!B772&amp;".jpg"</f>
        <v>./images/thumbnail/1162.jpg</v>
      </c>
      <c r="F772" s="32" t="s">
        <v>1064</v>
      </c>
      <c r="G772" s="32" t="s">
        <v>1260</v>
      </c>
      <c r="H772" s="32" t="str">
        <f>データ!D772</f>
        <v>レオ</v>
      </c>
      <c r="I772" s="32" t="s">
        <v>977</v>
      </c>
      <c r="J772" s="32" t="s">
        <v>1260</v>
      </c>
      <c r="K772" s="32" t="str">
        <f>データ!E772</f>
        <v>SSR</v>
      </c>
      <c r="L772" s="32" t="s">
        <v>977</v>
      </c>
      <c r="M772" s="32" t="s">
        <v>1260</v>
      </c>
      <c r="N772" s="32">
        <f>データ!F772</f>
        <v>12</v>
      </c>
      <c r="O772" s="32" t="s">
        <v>977</v>
      </c>
      <c r="P772" s="32" t="s">
        <v>1260</v>
      </c>
      <c r="Q772" s="32" t="str">
        <f>データ!G772</f>
        <v>突</v>
      </c>
      <c r="R772" s="32" t="s">
        <v>977</v>
      </c>
      <c r="S772" s="32" t="s">
        <v>1260</v>
      </c>
      <c r="T772" s="33">
        <f>データ!H772</f>
        <v>14919</v>
      </c>
      <c r="U772" s="34" t="s">
        <v>977</v>
      </c>
      <c r="V772" s="34" t="s">
        <v>1260</v>
      </c>
      <c r="W772" s="33">
        <f>データ!I772</f>
        <v>5102</v>
      </c>
      <c r="X772" s="34" t="s">
        <v>977</v>
      </c>
      <c r="Y772" s="34" t="s">
        <v>1260</v>
      </c>
      <c r="Z772" s="33">
        <f>データ!J772</f>
        <v>5935</v>
      </c>
      <c r="AA772" s="34" t="s">
        <v>977</v>
      </c>
      <c r="AB772" s="34" t="s">
        <v>1260</v>
      </c>
      <c r="AC772" s="33" t="str">
        <f>データ!K772</f>
        <v>SS-</v>
      </c>
      <c r="AD772" s="32" t="s">
        <v>977</v>
      </c>
      <c r="AE772" s="34" t="s">
        <v>1260</v>
      </c>
      <c r="AF772" s="33">
        <f>データ!L772</f>
        <v>25956</v>
      </c>
      <c r="AG772" s="34" t="s">
        <v>977</v>
      </c>
      <c r="AH772" s="34" t="s">
        <v>2273</v>
      </c>
      <c r="AI772" s="33" t="str">
        <f>データ!M772</f>
        <v>蒼突の覇道</v>
      </c>
      <c r="AJ772" s="9" t="s">
        <v>2274</v>
      </c>
      <c r="AK772" s="33" t="str">
        <f>データ!O772</f>
        <v>-</v>
      </c>
      <c r="AL772" s="35" t="s">
        <v>977</v>
      </c>
      <c r="AM772" s="34" t="s">
        <v>2276</v>
      </c>
      <c r="AN772" s="33" t="str">
        <f>データ!Q772</f>
        <v>リヴァイブ／真蒼突</v>
      </c>
      <c r="AO772" s="9" t="s">
        <v>2277</v>
      </c>
      <c r="AP772" s="33" t="str">
        <f>データ!S772</f>
        <v>-</v>
      </c>
      <c r="AQ772" s="35" t="s">
        <v>977</v>
      </c>
      <c r="AR772" s="34" t="s">
        <v>1260</v>
      </c>
      <c r="AS772" s="33" t="str">
        <f>データ!U772</f>
        <v>-</v>
      </c>
      <c r="AT772" s="35" t="s">
        <v>977</v>
      </c>
      <c r="AU772" s="34" t="s">
        <v>1260</v>
      </c>
      <c r="AV772" s="33" t="str">
        <f>データ!W772</f>
        <v>-</v>
      </c>
      <c r="AW772" s="35" t="s">
        <v>977</v>
      </c>
      <c r="AX772" s="34" t="s">
        <v>1260</v>
      </c>
      <c r="AY772" s="33" t="str">
        <f>データ!X772</f>
        <v>マゴニア</v>
      </c>
      <c r="AZ772" s="35" t="s">
        <v>977</v>
      </c>
      <c r="BA772" s="9" t="s">
        <v>972</v>
      </c>
    </row>
    <row r="773" spans="1:53" x14ac:dyDescent="0.15">
      <c r="A773" s="9" t="s">
        <v>969</v>
      </c>
      <c r="B773" s="9" t="s">
        <v>1392</v>
      </c>
      <c r="C773" s="32" t="str">
        <f>"./images/thumbnail/"&amp;データ!B773&amp;".jpg"</f>
        <v>./images/thumbnail/1159.jpg</v>
      </c>
      <c r="D773" s="32" t="s">
        <v>1393</v>
      </c>
      <c r="E773" s="32" t="str">
        <f>"./images/thumbnail/"&amp;データ!B773&amp;".jpg"</f>
        <v>./images/thumbnail/1159.jpg</v>
      </c>
      <c r="F773" s="32" t="s">
        <v>1064</v>
      </c>
      <c r="G773" s="32" t="s">
        <v>1260</v>
      </c>
      <c r="H773" s="32" t="str">
        <f>データ!D773</f>
        <v>アンネ</v>
      </c>
      <c r="I773" s="32" t="s">
        <v>977</v>
      </c>
      <c r="J773" s="32" t="s">
        <v>1260</v>
      </c>
      <c r="K773" s="32" t="str">
        <f>データ!E773</f>
        <v>SSR</v>
      </c>
      <c r="L773" s="32" t="s">
        <v>977</v>
      </c>
      <c r="M773" s="32" t="s">
        <v>1260</v>
      </c>
      <c r="N773" s="32">
        <f>データ!F773</f>
        <v>13</v>
      </c>
      <c r="O773" s="32" t="s">
        <v>977</v>
      </c>
      <c r="P773" s="32" t="s">
        <v>1260</v>
      </c>
      <c r="Q773" s="32" t="str">
        <f>データ!G773</f>
        <v>遠</v>
      </c>
      <c r="R773" s="32" t="s">
        <v>977</v>
      </c>
      <c r="S773" s="32" t="s">
        <v>1260</v>
      </c>
      <c r="T773" s="33">
        <f>データ!H773</f>
        <v>15492</v>
      </c>
      <c r="U773" s="34" t="s">
        <v>977</v>
      </c>
      <c r="V773" s="34" t="s">
        <v>1260</v>
      </c>
      <c r="W773" s="33">
        <f>データ!I773</f>
        <v>5404</v>
      </c>
      <c r="X773" s="34" t="s">
        <v>977</v>
      </c>
      <c r="Y773" s="34" t="s">
        <v>1260</v>
      </c>
      <c r="Z773" s="33">
        <f>データ!J773</f>
        <v>5798</v>
      </c>
      <c r="AA773" s="34" t="s">
        <v>977</v>
      </c>
      <c r="AB773" s="34" t="s">
        <v>1260</v>
      </c>
      <c r="AC773" s="33" t="str">
        <f>データ!K773</f>
        <v>S-</v>
      </c>
      <c r="AD773" s="32" t="s">
        <v>977</v>
      </c>
      <c r="AE773" s="34" t="s">
        <v>1260</v>
      </c>
      <c r="AF773" s="33">
        <f>データ!L773</f>
        <v>26694</v>
      </c>
      <c r="AG773" s="34" t="s">
        <v>977</v>
      </c>
      <c r="AH773" s="34" t="s">
        <v>2273</v>
      </c>
      <c r="AI773" s="33" t="str">
        <f>データ!M773</f>
        <v>幻瞑の包囲陣／絶</v>
      </c>
      <c r="AJ773" s="9" t="s">
        <v>2274</v>
      </c>
      <c r="AK773" s="33" t="str">
        <f>データ!O773</f>
        <v>-</v>
      </c>
      <c r="AL773" s="35" t="s">
        <v>977</v>
      </c>
      <c r="AM773" s="34" t="s">
        <v>2276</v>
      </c>
      <c r="AN773" s="33" t="str">
        <f>データ!Q773</f>
        <v>フォートレス／真</v>
      </c>
      <c r="AO773" s="9" t="s">
        <v>2277</v>
      </c>
      <c r="AP773" s="33" t="str">
        <f>データ!S773</f>
        <v>-</v>
      </c>
      <c r="AQ773" s="35" t="s">
        <v>977</v>
      </c>
      <c r="AR773" s="34" t="s">
        <v>1260</v>
      </c>
      <c r="AS773" s="33" t="str">
        <f>データ!U773</f>
        <v>-</v>
      </c>
      <c r="AT773" s="35" t="s">
        <v>977</v>
      </c>
      <c r="AU773" s="34" t="s">
        <v>1260</v>
      </c>
      <c r="AV773" s="33" t="str">
        <f>データ!W773</f>
        <v>-</v>
      </c>
      <c r="AW773" s="35" t="s">
        <v>977</v>
      </c>
      <c r="AX773" s="34" t="s">
        <v>1260</v>
      </c>
      <c r="AY773" s="33" t="str">
        <f>データ!X773</f>
        <v>常設</v>
      </c>
      <c r="AZ773" s="35" t="s">
        <v>977</v>
      </c>
      <c r="BA773" s="9" t="s">
        <v>972</v>
      </c>
    </row>
    <row r="774" spans="1:53" x14ac:dyDescent="0.15">
      <c r="A774" s="9" t="s">
        <v>969</v>
      </c>
      <c r="B774" s="9" t="s">
        <v>1392</v>
      </c>
      <c r="C774" s="32" t="str">
        <f>"./images/thumbnail/"&amp;データ!B774&amp;".jpg"</f>
        <v>./images/thumbnail/1157.jpg</v>
      </c>
      <c r="D774" s="32" t="s">
        <v>1393</v>
      </c>
      <c r="E774" s="32" t="str">
        <f>"./images/thumbnail/"&amp;データ!B774&amp;".jpg"</f>
        <v>./images/thumbnail/1157.jpg</v>
      </c>
      <c r="F774" s="32" t="s">
        <v>1064</v>
      </c>
      <c r="G774" s="32" t="s">
        <v>1260</v>
      </c>
      <c r="H774" s="32" t="str">
        <f>データ!D774</f>
        <v>ガット</v>
      </c>
      <c r="I774" s="32" t="s">
        <v>977</v>
      </c>
      <c r="J774" s="32" t="s">
        <v>1260</v>
      </c>
      <c r="K774" s="32" t="str">
        <f>データ!E774</f>
        <v>SSR</v>
      </c>
      <c r="L774" s="32" t="s">
        <v>977</v>
      </c>
      <c r="M774" s="32" t="s">
        <v>1260</v>
      </c>
      <c r="N774" s="32">
        <f>データ!F774</f>
        <v>13</v>
      </c>
      <c r="O774" s="32" t="s">
        <v>977</v>
      </c>
      <c r="P774" s="32" t="s">
        <v>1260</v>
      </c>
      <c r="Q774" s="32" t="str">
        <f>データ!G774</f>
        <v>打</v>
      </c>
      <c r="R774" s="32" t="s">
        <v>977</v>
      </c>
      <c r="S774" s="32" t="s">
        <v>1260</v>
      </c>
      <c r="T774" s="33">
        <f>データ!H774</f>
        <v>17805</v>
      </c>
      <c r="U774" s="34" t="s">
        <v>977</v>
      </c>
      <c r="V774" s="34" t="s">
        <v>1260</v>
      </c>
      <c r="W774" s="33">
        <f>データ!I774</f>
        <v>5622</v>
      </c>
      <c r="X774" s="34" t="s">
        <v>977</v>
      </c>
      <c r="Y774" s="34" t="s">
        <v>1260</v>
      </c>
      <c r="Z774" s="33">
        <f>データ!J774</f>
        <v>7498</v>
      </c>
      <c r="AA774" s="34" t="s">
        <v>977</v>
      </c>
      <c r="AB774" s="34" t="s">
        <v>1260</v>
      </c>
      <c r="AC774" s="33" t="str">
        <f>データ!K774</f>
        <v>A-</v>
      </c>
      <c r="AD774" s="32" t="s">
        <v>977</v>
      </c>
      <c r="AE774" s="34" t="s">
        <v>1260</v>
      </c>
      <c r="AF774" s="33">
        <f>データ!L774</f>
        <v>30925</v>
      </c>
      <c r="AG774" s="34" t="s">
        <v>977</v>
      </c>
      <c r="AH774" s="34" t="s">
        <v>2273</v>
      </c>
      <c r="AI774" s="33" t="str">
        <f>データ!M774</f>
        <v>聖天消滅</v>
      </c>
      <c r="AJ774" s="9" t="s">
        <v>2274</v>
      </c>
      <c r="AK774" s="33" t="str">
        <f>データ!O774</f>
        <v>-</v>
      </c>
      <c r="AL774" s="35" t="s">
        <v>977</v>
      </c>
      <c r="AM774" s="34" t="s">
        <v>2276</v>
      </c>
      <c r="AN774" s="33" t="str">
        <f>データ!Q774</f>
        <v>ヒール／真</v>
      </c>
      <c r="AO774" s="9" t="s">
        <v>2277</v>
      </c>
      <c r="AP774" s="33" t="str">
        <f>データ!S774</f>
        <v>-</v>
      </c>
      <c r="AQ774" s="35" t="s">
        <v>977</v>
      </c>
      <c r="AR774" s="34" t="s">
        <v>1260</v>
      </c>
      <c r="AS774" s="33" t="str">
        <f>データ!U774</f>
        <v>-</v>
      </c>
      <c r="AT774" s="35" t="s">
        <v>977</v>
      </c>
      <c r="AU774" s="34" t="s">
        <v>1260</v>
      </c>
      <c r="AV774" s="33" t="str">
        <f>データ!W774</f>
        <v>-</v>
      </c>
      <c r="AW774" s="35" t="s">
        <v>977</v>
      </c>
      <c r="AX774" s="34" t="s">
        <v>1260</v>
      </c>
      <c r="AY774" s="33" t="str">
        <f>データ!X774</f>
        <v>常設</v>
      </c>
      <c r="AZ774" s="35" t="s">
        <v>977</v>
      </c>
      <c r="BA774" s="9" t="s">
        <v>972</v>
      </c>
    </row>
    <row r="775" spans="1:53" x14ac:dyDescent="0.15">
      <c r="A775" s="9" t="s">
        <v>969</v>
      </c>
      <c r="B775" s="9" t="s">
        <v>1392</v>
      </c>
      <c r="C775" s="32" t="str">
        <f>"./images/thumbnail/"&amp;データ!B775&amp;".jpg"</f>
        <v>./images/thumbnail/1155.jpg</v>
      </c>
      <c r="D775" s="32" t="s">
        <v>1393</v>
      </c>
      <c r="E775" s="32" t="str">
        <f>"./images/thumbnail/"&amp;データ!B775&amp;".jpg"</f>
        <v>./images/thumbnail/1155.jpg</v>
      </c>
      <c r="F775" s="32" t="s">
        <v>1064</v>
      </c>
      <c r="G775" s="32" t="s">
        <v>1260</v>
      </c>
      <c r="H775" s="32" t="str">
        <f>データ!D775</f>
        <v>シーラ</v>
      </c>
      <c r="I775" s="32" t="s">
        <v>977</v>
      </c>
      <c r="J775" s="32" t="s">
        <v>1260</v>
      </c>
      <c r="K775" s="32" t="str">
        <f>データ!E775</f>
        <v>SSR</v>
      </c>
      <c r="L775" s="32" t="s">
        <v>977</v>
      </c>
      <c r="M775" s="32" t="s">
        <v>1260</v>
      </c>
      <c r="N775" s="32">
        <f>データ!F775</f>
        <v>13</v>
      </c>
      <c r="O775" s="32" t="s">
        <v>977</v>
      </c>
      <c r="P775" s="32" t="s">
        <v>1260</v>
      </c>
      <c r="Q775" s="32" t="str">
        <f>データ!G775</f>
        <v>突</v>
      </c>
      <c r="R775" s="32" t="s">
        <v>977</v>
      </c>
      <c r="S775" s="32" t="s">
        <v>1260</v>
      </c>
      <c r="T775" s="33">
        <f>データ!H775</f>
        <v>17731</v>
      </c>
      <c r="U775" s="34" t="s">
        <v>977</v>
      </c>
      <c r="V775" s="34" t="s">
        <v>1260</v>
      </c>
      <c r="W775" s="33">
        <f>データ!I775</f>
        <v>5277</v>
      </c>
      <c r="X775" s="34" t="s">
        <v>977</v>
      </c>
      <c r="Y775" s="34" t="s">
        <v>1260</v>
      </c>
      <c r="Z775" s="33">
        <f>データ!J775</f>
        <v>5755</v>
      </c>
      <c r="AA775" s="34" t="s">
        <v>977</v>
      </c>
      <c r="AB775" s="34" t="s">
        <v>1260</v>
      </c>
      <c r="AC775" s="33" t="str">
        <f>データ!K775</f>
        <v>SS-</v>
      </c>
      <c r="AD775" s="32" t="s">
        <v>977</v>
      </c>
      <c r="AE775" s="34" t="s">
        <v>1260</v>
      </c>
      <c r="AF775" s="33">
        <f>データ!L775</f>
        <v>28763</v>
      </c>
      <c r="AG775" s="34" t="s">
        <v>977</v>
      </c>
      <c r="AH775" s="34" t="s">
        <v>2273</v>
      </c>
      <c r="AI775" s="33" t="str">
        <f>データ!M775</f>
        <v>孤撃の言霊／絶</v>
      </c>
      <c r="AJ775" s="9" t="s">
        <v>2274</v>
      </c>
      <c r="AK775" s="33" t="str">
        <f>データ!O775</f>
        <v>-</v>
      </c>
      <c r="AL775" s="35" t="s">
        <v>977</v>
      </c>
      <c r="AM775" s="34" t="s">
        <v>2276</v>
      </c>
      <c r="AN775" s="33" t="str">
        <f>データ!Q775</f>
        <v>ジャガーノート／真</v>
      </c>
      <c r="AO775" s="9" t="s">
        <v>2277</v>
      </c>
      <c r="AP775" s="33" t="str">
        <f>データ!S775</f>
        <v>-</v>
      </c>
      <c r="AQ775" s="35" t="s">
        <v>977</v>
      </c>
      <c r="AR775" s="34" t="s">
        <v>1260</v>
      </c>
      <c r="AS775" s="33" t="str">
        <f>データ!U775</f>
        <v>-</v>
      </c>
      <c r="AT775" s="35" t="s">
        <v>977</v>
      </c>
      <c r="AU775" s="34" t="s">
        <v>1260</v>
      </c>
      <c r="AV775" s="33" t="str">
        <f>データ!W775</f>
        <v>-</v>
      </c>
      <c r="AW775" s="35" t="s">
        <v>977</v>
      </c>
      <c r="AX775" s="34" t="s">
        <v>1260</v>
      </c>
      <c r="AY775" s="33" t="str">
        <f>データ!X775</f>
        <v>常設</v>
      </c>
      <c r="AZ775" s="35" t="s">
        <v>977</v>
      </c>
      <c r="BA775" s="9" t="s">
        <v>972</v>
      </c>
    </row>
    <row r="776" spans="1:53" x14ac:dyDescent="0.15">
      <c r="A776" s="9" t="s">
        <v>969</v>
      </c>
      <c r="B776" s="9" t="s">
        <v>1392</v>
      </c>
      <c r="C776" s="32" t="str">
        <f>"./images/thumbnail/"&amp;データ!B776&amp;".jpg"</f>
        <v>./images/thumbnail/1153.jpg</v>
      </c>
      <c r="D776" s="32" t="s">
        <v>1393</v>
      </c>
      <c r="E776" s="32" t="str">
        <f>"./images/thumbnail/"&amp;データ!B776&amp;".jpg"</f>
        <v>./images/thumbnail/1153.jpg</v>
      </c>
      <c r="F776" s="32" t="s">
        <v>1064</v>
      </c>
      <c r="G776" s="32" t="s">
        <v>1260</v>
      </c>
      <c r="H776" s="32" t="str">
        <f>データ!D776</f>
        <v>デュケーヌ</v>
      </c>
      <c r="I776" s="32" t="s">
        <v>977</v>
      </c>
      <c r="J776" s="32" t="s">
        <v>1260</v>
      </c>
      <c r="K776" s="32" t="str">
        <f>データ!E776</f>
        <v>SSR</v>
      </c>
      <c r="L776" s="32" t="s">
        <v>977</v>
      </c>
      <c r="M776" s="32" t="s">
        <v>1260</v>
      </c>
      <c r="N776" s="32">
        <f>データ!F776</f>
        <v>13</v>
      </c>
      <c r="O776" s="32" t="s">
        <v>977</v>
      </c>
      <c r="P776" s="32" t="s">
        <v>1260</v>
      </c>
      <c r="Q776" s="32" t="str">
        <f>データ!G776</f>
        <v>斬</v>
      </c>
      <c r="R776" s="32" t="s">
        <v>977</v>
      </c>
      <c r="S776" s="32" t="s">
        <v>1260</v>
      </c>
      <c r="T776" s="33">
        <f>データ!H776</f>
        <v>15761</v>
      </c>
      <c r="U776" s="34" t="s">
        <v>977</v>
      </c>
      <c r="V776" s="34" t="s">
        <v>1260</v>
      </c>
      <c r="W776" s="33">
        <f>データ!I776</f>
        <v>6310</v>
      </c>
      <c r="X776" s="34" t="s">
        <v>977</v>
      </c>
      <c r="Y776" s="34" t="s">
        <v>1260</v>
      </c>
      <c r="Z776" s="33">
        <f>データ!J776</f>
        <v>5832</v>
      </c>
      <c r="AA776" s="34" t="s">
        <v>977</v>
      </c>
      <c r="AB776" s="34" t="s">
        <v>1260</v>
      </c>
      <c r="AC776" s="33" t="str">
        <f>データ!K776</f>
        <v>A+</v>
      </c>
      <c r="AD776" s="32" t="s">
        <v>977</v>
      </c>
      <c r="AE776" s="34" t="s">
        <v>1260</v>
      </c>
      <c r="AF776" s="33">
        <f>データ!L776</f>
        <v>27903</v>
      </c>
      <c r="AG776" s="34" t="s">
        <v>977</v>
      </c>
      <c r="AH776" s="34" t="s">
        <v>2273</v>
      </c>
      <c r="AI776" s="33" t="str">
        <f>データ!M776</f>
        <v>魔幻の閃光／絶</v>
      </c>
      <c r="AJ776" s="9" t="s">
        <v>2274</v>
      </c>
      <c r="AK776" s="33" t="str">
        <f>データ!O776</f>
        <v>-</v>
      </c>
      <c r="AL776" s="35" t="s">
        <v>977</v>
      </c>
      <c r="AM776" s="34" t="s">
        <v>2276</v>
      </c>
      <c r="AN776" s="33" t="str">
        <f>データ!Q776</f>
        <v>アサルト／真</v>
      </c>
      <c r="AO776" s="9" t="s">
        <v>2277</v>
      </c>
      <c r="AP776" s="33" t="str">
        <f>データ!S776</f>
        <v>-</v>
      </c>
      <c r="AQ776" s="35" t="s">
        <v>977</v>
      </c>
      <c r="AR776" s="34" t="s">
        <v>1260</v>
      </c>
      <c r="AS776" s="33" t="str">
        <f>データ!U776</f>
        <v>-</v>
      </c>
      <c r="AT776" s="35" t="s">
        <v>977</v>
      </c>
      <c r="AU776" s="34" t="s">
        <v>1260</v>
      </c>
      <c r="AV776" s="33" t="str">
        <f>データ!W776</f>
        <v>-</v>
      </c>
      <c r="AW776" s="35" t="s">
        <v>977</v>
      </c>
      <c r="AX776" s="34" t="s">
        <v>1260</v>
      </c>
      <c r="AY776" s="33" t="str">
        <f>データ!X776</f>
        <v>常設</v>
      </c>
      <c r="AZ776" s="35" t="s">
        <v>977</v>
      </c>
      <c r="BA776" s="9" t="s">
        <v>972</v>
      </c>
    </row>
    <row r="777" spans="1:53" x14ac:dyDescent="0.15">
      <c r="A777" s="9" t="s">
        <v>969</v>
      </c>
      <c r="B777" s="9" t="s">
        <v>1392</v>
      </c>
      <c r="C777" s="32" t="str">
        <f>"./images/thumbnail/"&amp;データ!B777&amp;".jpg"</f>
        <v>./images/thumbnail/1151.jpg</v>
      </c>
      <c r="D777" s="32" t="s">
        <v>1393</v>
      </c>
      <c r="E777" s="32" t="str">
        <f>"./images/thumbnail/"&amp;データ!B777&amp;".jpg"</f>
        <v>./images/thumbnail/1151.jpg</v>
      </c>
      <c r="F777" s="32" t="s">
        <v>1064</v>
      </c>
      <c r="G777" s="32" t="s">
        <v>1260</v>
      </c>
      <c r="H777" s="32" t="str">
        <f>データ!D777</f>
        <v>ローズ</v>
      </c>
      <c r="I777" s="32" t="s">
        <v>977</v>
      </c>
      <c r="J777" s="32" t="s">
        <v>1260</v>
      </c>
      <c r="K777" s="32" t="str">
        <f>データ!E777</f>
        <v>SSR</v>
      </c>
      <c r="L777" s="32" t="s">
        <v>977</v>
      </c>
      <c r="M777" s="32" t="s">
        <v>1260</v>
      </c>
      <c r="N777" s="32">
        <f>データ!F777</f>
        <v>12</v>
      </c>
      <c r="O777" s="32" t="s">
        <v>977</v>
      </c>
      <c r="P777" s="32" t="s">
        <v>1260</v>
      </c>
      <c r="Q777" s="32" t="str">
        <f>データ!G777</f>
        <v>遠</v>
      </c>
      <c r="R777" s="32" t="s">
        <v>977</v>
      </c>
      <c r="S777" s="32" t="s">
        <v>1260</v>
      </c>
      <c r="T777" s="33">
        <f>データ!H777</f>
        <v>17646</v>
      </c>
      <c r="U777" s="34" t="s">
        <v>977</v>
      </c>
      <c r="V777" s="34" t="s">
        <v>1260</v>
      </c>
      <c r="W777" s="33">
        <f>データ!I777</f>
        <v>5224</v>
      </c>
      <c r="X777" s="34" t="s">
        <v>977</v>
      </c>
      <c r="Y777" s="34" t="s">
        <v>1260</v>
      </c>
      <c r="Z777" s="33">
        <f>データ!J777</f>
        <v>4417</v>
      </c>
      <c r="AA777" s="34" t="s">
        <v>977</v>
      </c>
      <c r="AB777" s="34" t="s">
        <v>1260</v>
      </c>
      <c r="AC777" s="33" t="str">
        <f>データ!K777</f>
        <v>S-</v>
      </c>
      <c r="AD777" s="32" t="s">
        <v>977</v>
      </c>
      <c r="AE777" s="34" t="s">
        <v>1260</v>
      </c>
      <c r="AF777" s="33">
        <f>データ!L777</f>
        <v>27287</v>
      </c>
      <c r="AG777" s="34" t="s">
        <v>977</v>
      </c>
      <c r="AH777" s="34" t="s">
        <v>2273</v>
      </c>
      <c r="AI777" s="33" t="str">
        <f>データ!M777</f>
        <v>遠翠の叡智</v>
      </c>
      <c r="AJ777" s="9" t="s">
        <v>2274</v>
      </c>
      <c r="AK777" s="33" t="str">
        <f>データ!O777</f>
        <v>-</v>
      </c>
      <c r="AL777" s="35" t="s">
        <v>977</v>
      </c>
      <c r="AM777" s="34" t="s">
        <v>2276</v>
      </c>
      <c r="AN777" s="33" t="str">
        <f>データ!Q777</f>
        <v>リヴァイブ／真</v>
      </c>
      <c r="AO777" s="9" t="s">
        <v>2277</v>
      </c>
      <c r="AP777" s="33" t="str">
        <f>データ!S777</f>
        <v>-</v>
      </c>
      <c r="AQ777" s="35" t="s">
        <v>977</v>
      </c>
      <c r="AR777" s="34" t="s">
        <v>1260</v>
      </c>
      <c r="AS777" s="33" t="str">
        <f>データ!U777</f>
        <v>-</v>
      </c>
      <c r="AT777" s="35" t="s">
        <v>977</v>
      </c>
      <c r="AU777" s="34" t="s">
        <v>1260</v>
      </c>
      <c r="AV777" s="33" t="str">
        <f>データ!W777</f>
        <v>-</v>
      </c>
      <c r="AW777" s="35" t="s">
        <v>977</v>
      </c>
      <c r="AX777" s="34" t="s">
        <v>1260</v>
      </c>
      <c r="AY777" s="33" t="str">
        <f>データ!X777</f>
        <v>誓い</v>
      </c>
      <c r="AZ777" s="35" t="s">
        <v>977</v>
      </c>
      <c r="BA777" s="9" t="s">
        <v>972</v>
      </c>
    </row>
    <row r="778" spans="1:53" x14ac:dyDescent="0.15">
      <c r="A778" s="9" t="s">
        <v>969</v>
      </c>
      <c r="B778" s="9" t="s">
        <v>1392</v>
      </c>
      <c r="C778" s="32" t="str">
        <f>"./images/thumbnail/"&amp;データ!B778&amp;".jpg"</f>
        <v>./images/thumbnail/1150.jpg</v>
      </c>
      <c r="D778" s="32" t="s">
        <v>1393</v>
      </c>
      <c r="E778" s="32" t="str">
        <f>"./images/thumbnail/"&amp;データ!B778&amp;".jpg"</f>
        <v>./images/thumbnail/1150.jpg</v>
      </c>
      <c r="F778" s="32" t="s">
        <v>1064</v>
      </c>
      <c r="G778" s="32" t="s">
        <v>1260</v>
      </c>
      <c r="H778" s="32" t="str">
        <f>データ!D778</f>
        <v>マリユス</v>
      </c>
      <c r="I778" s="32" t="s">
        <v>977</v>
      </c>
      <c r="J778" s="32" t="s">
        <v>1260</v>
      </c>
      <c r="K778" s="32" t="str">
        <f>データ!E778</f>
        <v>SSR</v>
      </c>
      <c r="L778" s="32" t="s">
        <v>977</v>
      </c>
      <c r="M778" s="32" t="s">
        <v>1260</v>
      </c>
      <c r="N778" s="32">
        <f>データ!F778</f>
        <v>13</v>
      </c>
      <c r="O778" s="32" t="s">
        <v>977</v>
      </c>
      <c r="P778" s="32" t="s">
        <v>1260</v>
      </c>
      <c r="Q778" s="32" t="str">
        <f>データ!G778</f>
        <v>斬</v>
      </c>
      <c r="R778" s="32" t="s">
        <v>977</v>
      </c>
      <c r="S778" s="32" t="s">
        <v>1260</v>
      </c>
      <c r="T778" s="33">
        <f>データ!H778</f>
        <v>13875</v>
      </c>
      <c r="U778" s="34" t="s">
        <v>977</v>
      </c>
      <c r="V778" s="34" t="s">
        <v>1260</v>
      </c>
      <c r="W778" s="33">
        <f>データ!I778</f>
        <v>7331</v>
      </c>
      <c r="X778" s="34" t="s">
        <v>977</v>
      </c>
      <c r="Y778" s="34" t="s">
        <v>1260</v>
      </c>
      <c r="Z778" s="33">
        <f>データ!J778</f>
        <v>5777</v>
      </c>
      <c r="AA778" s="34" t="s">
        <v>977</v>
      </c>
      <c r="AB778" s="34" t="s">
        <v>1260</v>
      </c>
      <c r="AC778" s="33" t="str">
        <f>データ!K778</f>
        <v>A+</v>
      </c>
      <c r="AD778" s="32" t="s">
        <v>977</v>
      </c>
      <c r="AE778" s="34" t="s">
        <v>1260</v>
      </c>
      <c r="AF778" s="33">
        <f>データ!L778</f>
        <v>26983</v>
      </c>
      <c r="AG778" s="34" t="s">
        <v>977</v>
      </c>
      <c r="AH778" s="34" t="s">
        <v>2273</v>
      </c>
      <c r="AI778" s="33" t="str">
        <f>データ!M778</f>
        <v>幻氷の縦十字／絶</v>
      </c>
      <c r="AJ778" s="9" t="s">
        <v>2274</v>
      </c>
      <c r="AK778" s="33" t="str">
        <f>データ!O778</f>
        <v>-</v>
      </c>
      <c r="AL778" s="35" t="s">
        <v>977</v>
      </c>
      <c r="AM778" s="34" t="s">
        <v>2276</v>
      </c>
      <c r="AN778" s="33" t="str">
        <f>データ!Q778</f>
        <v>エース／真</v>
      </c>
      <c r="AO778" s="9" t="s">
        <v>2277</v>
      </c>
      <c r="AP778" s="33" t="str">
        <f>データ!S778</f>
        <v>-</v>
      </c>
      <c r="AQ778" s="35" t="s">
        <v>977</v>
      </c>
      <c r="AR778" s="34" t="s">
        <v>1260</v>
      </c>
      <c r="AS778" s="33" t="str">
        <f>データ!U778</f>
        <v>-</v>
      </c>
      <c r="AT778" s="35" t="s">
        <v>977</v>
      </c>
      <c r="AU778" s="34" t="s">
        <v>1260</v>
      </c>
      <c r="AV778" s="33" t="str">
        <f>データ!W778</f>
        <v>-</v>
      </c>
      <c r="AW778" s="35" t="s">
        <v>977</v>
      </c>
      <c r="AX778" s="34" t="s">
        <v>1260</v>
      </c>
      <c r="AY778" s="33" t="str">
        <f>データ!X778</f>
        <v>第1回統一報酬</v>
      </c>
      <c r="AZ778" s="35" t="s">
        <v>977</v>
      </c>
      <c r="BA778" s="9" t="s">
        <v>972</v>
      </c>
    </row>
    <row r="779" spans="1:53" x14ac:dyDescent="0.15">
      <c r="A779" s="9" t="s">
        <v>969</v>
      </c>
      <c r="B779" s="9" t="s">
        <v>1392</v>
      </c>
      <c r="C779" s="32" t="str">
        <f>"./images/thumbnail/"&amp;データ!B779&amp;".jpg"</f>
        <v>./images/thumbnail/1149.jpg</v>
      </c>
      <c r="D779" s="32" t="s">
        <v>1393</v>
      </c>
      <c r="E779" s="32" t="str">
        <f>"./images/thumbnail/"&amp;データ!B779&amp;".jpg"</f>
        <v>./images/thumbnail/1149.jpg</v>
      </c>
      <c r="F779" s="32" t="s">
        <v>1064</v>
      </c>
      <c r="G779" s="32" t="s">
        <v>1260</v>
      </c>
      <c r="H779" s="32" t="str">
        <f>データ!D779</f>
        <v>マリユス</v>
      </c>
      <c r="I779" s="32" t="s">
        <v>977</v>
      </c>
      <c r="J779" s="32" t="s">
        <v>1260</v>
      </c>
      <c r="K779" s="32" t="str">
        <f>データ!E779</f>
        <v>SSR</v>
      </c>
      <c r="L779" s="32" t="s">
        <v>977</v>
      </c>
      <c r="M779" s="32" t="s">
        <v>1260</v>
      </c>
      <c r="N779" s="32">
        <f>データ!F779</f>
        <v>12</v>
      </c>
      <c r="O779" s="32" t="s">
        <v>977</v>
      </c>
      <c r="P779" s="32" t="s">
        <v>1260</v>
      </c>
      <c r="Q779" s="32" t="str">
        <f>データ!G779</f>
        <v>斬</v>
      </c>
      <c r="R779" s="32" t="s">
        <v>977</v>
      </c>
      <c r="S779" s="32" t="s">
        <v>1260</v>
      </c>
      <c r="T779" s="33">
        <f>データ!H779</f>
        <v>13263</v>
      </c>
      <c r="U779" s="34" t="s">
        <v>977</v>
      </c>
      <c r="V779" s="34" t="s">
        <v>1260</v>
      </c>
      <c r="W779" s="33">
        <f>データ!I779</f>
        <v>7003</v>
      </c>
      <c r="X779" s="34" t="s">
        <v>977</v>
      </c>
      <c r="Y779" s="34" t="s">
        <v>1260</v>
      </c>
      <c r="Z779" s="33">
        <f>データ!J779</f>
        <v>5236</v>
      </c>
      <c r="AA779" s="34" t="s">
        <v>977</v>
      </c>
      <c r="AB779" s="34" t="s">
        <v>1260</v>
      </c>
      <c r="AC779" s="33" t="str">
        <f>データ!K779</f>
        <v>A+</v>
      </c>
      <c r="AD779" s="32" t="s">
        <v>977</v>
      </c>
      <c r="AE779" s="34" t="s">
        <v>1260</v>
      </c>
      <c r="AF779" s="33">
        <f>データ!L779</f>
        <v>25502</v>
      </c>
      <c r="AG779" s="34" t="s">
        <v>977</v>
      </c>
      <c r="AH779" s="34" t="s">
        <v>2273</v>
      </c>
      <c r="AI779" s="33" t="str">
        <f>データ!M779</f>
        <v>幻氷の縦十字／絶</v>
      </c>
      <c r="AJ779" s="9" t="s">
        <v>2274</v>
      </c>
      <c r="AK779" s="33" t="str">
        <f>データ!O779</f>
        <v>-</v>
      </c>
      <c r="AL779" s="35" t="s">
        <v>977</v>
      </c>
      <c r="AM779" s="34" t="s">
        <v>2276</v>
      </c>
      <c r="AN779" s="33" t="str">
        <f>データ!Q779</f>
        <v>エース／真</v>
      </c>
      <c r="AO779" s="9" t="s">
        <v>2277</v>
      </c>
      <c r="AP779" s="33" t="str">
        <f>データ!S779</f>
        <v>-</v>
      </c>
      <c r="AQ779" s="35" t="s">
        <v>977</v>
      </c>
      <c r="AR779" s="34" t="s">
        <v>1260</v>
      </c>
      <c r="AS779" s="33" t="str">
        <f>データ!U779</f>
        <v>-</v>
      </c>
      <c r="AT779" s="35" t="s">
        <v>977</v>
      </c>
      <c r="AU779" s="34" t="s">
        <v>1260</v>
      </c>
      <c r="AV779" s="33" t="str">
        <f>データ!W779</f>
        <v>-</v>
      </c>
      <c r="AW779" s="35" t="s">
        <v>977</v>
      </c>
      <c r="AX779" s="34" t="s">
        <v>1260</v>
      </c>
      <c r="AY779" s="33" t="str">
        <f>データ!X779</f>
        <v>第1回統一報酬</v>
      </c>
      <c r="AZ779" s="35" t="s">
        <v>977</v>
      </c>
      <c r="BA779" s="9" t="s">
        <v>972</v>
      </c>
    </row>
    <row r="780" spans="1:53" x14ac:dyDescent="0.15">
      <c r="A780" s="9" t="s">
        <v>969</v>
      </c>
      <c r="B780" s="9" t="s">
        <v>1392</v>
      </c>
      <c r="C780" s="32" t="str">
        <f>"./images/thumbnail/"&amp;データ!B780&amp;".jpg"</f>
        <v>./images/thumbnail/1146.jpg</v>
      </c>
      <c r="D780" s="32" t="s">
        <v>1393</v>
      </c>
      <c r="E780" s="32" t="str">
        <f>"./images/thumbnail/"&amp;データ!B780&amp;".jpg"</f>
        <v>./images/thumbnail/1146.jpg</v>
      </c>
      <c r="F780" s="32" t="s">
        <v>1064</v>
      </c>
      <c r="G780" s="32" t="s">
        <v>1260</v>
      </c>
      <c r="H780" s="32" t="str">
        <f>データ!D780</f>
        <v>メイリン</v>
      </c>
      <c r="I780" s="32" t="s">
        <v>977</v>
      </c>
      <c r="J780" s="32" t="s">
        <v>1260</v>
      </c>
      <c r="K780" s="32" t="str">
        <f>データ!E780</f>
        <v>SSR</v>
      </c>
      <c r="L780" s="32" t="s">
        <v>977</v>
      </c>
      <c r="M780" s="32" t="s">
        <v>1260</v>
      </c>
      <c r="N780" s="32">
        <f>データ!F780</f>
        <v>12</v>
      </c>
      <c r="O780" s="32" t="s">
        <v>977</v>
      </c>
      <c r="P780" s="32" t="s">
        <v>1260</v>
      </c>
      <c r="Q780" s="32" t="str">
        <f>データ!G780</f>
        <v>打</v>
      </c>
      <c r="R780" s="32" t="s">
        <v>977</v>
      </c>
      <c r="S780" s="32" t="s">
        <v>1260</v>
      </c>
      <c r="T780" s="33">
        <f>データ!H780</f>
        <v>17115</v>
      </c>
      <c r="U780" s="34" t="s">
        <v>977</v>
      </c>
      <c r="V780" s="34" t="s">
        <v>1260</v>
      </c>
      <c r="W780" s="33">
        <f>データ!I780</f>
        <v>5370</v>
      </c>
      <c r="X780" s="34" t="s">
        <v>977</v>
      </c>
      <c r="Y780" s="34" t="s">
        <v>1260</v>
      </c>
      <c r="Z780" s="33">
        <f>データ!J780</f>
        <v>6115</v>
      </c>
      <c r="AA780" s="34" t="s">
        <v>977</v>
      </c>
      <c r="AB780" s="34" t="s">
        <v>1260</v>
      </c>
      <c r="AC780" s="33" t="str">
        <f>データ!K780</f>
        <v>S-</v>
      </c>
      <c r="AD780" s="32" t="s">
        <v>977</v>
      </c>
      <c r="AE780" s="34" t="s">
        <v>1260</v>
      </c>
      <c r="AF780" s="33">
        <f>データ!L780</f>
        <v>28600</v>
      </c>
      <c r="AG780" s="34" t="s">
        <v>977</v>
      </c>
      <c r="AH780" s="34" t="s">
        <v>2273</v>
      </c>
      <c r="AI780" s="33" t="str">
        <f>データ!M780</f>
        <v>紫打の叡智</v>
      </c>
      <c r="AJ780" s="9" t="s">
        <v>2274</v>
      </c>
      <c r="AK780" s="33" t="str">
        <f>データ!O780</f>
        <v>-</v>
      </c>
      <c r="AL780" s="35" t="s">
        <v>977</v>
      </c>
      <c r="AM780" s="34" t="s">
        <v>2276</v>
      </c>
      <c r="AN780" s="33" t="str">
        <f>データ!Q780</f>
        <v>ヒール／真紫打</v>
      </c>
      <c r="AO780" s="9" t="s">
        <v>2277</v>
      </c>
      <c r="AP780" s="33" t="str">
        <f>データ!S780</f>
        <v>-</v>
      </c>
      <c r="AQ780" s="35" t="s">
        <v>977</v>
      </c>
      <c r="AR780" s="34" t="s">
        <v>1260</v>
      </c>
      <c r="AS780" s="33" t="str">
        <f>データ!U780</f>
        <v>-</v>
      </c>
      <c r="AT780" s="35" t="s">
        <v>977</v>
      </c>
      <c r="AU780" s="34" t="s">
        <v>1260</v>
      </c>
      <c r="AV780" s="33" t="str">
        <f>データ!W780</f>
        <v>-</v>
      </c>
      <c r="AW780" s="35" t="s">
        <v>977</v>
      </c>
      <c r="AX780" s="34" t="s">
        <v>1260</v>
      </c>
      <c r="AY780" s="33" t="str">
        <f>データ!X780</f>
        <v>メダル</v>
      </c>
      <c r="AZ780" s="35" t="s">
        <v>977</v>
      </c>
      <c r="BA780" s="9" t="s">
        <v>972</v>
      </c>
    </row>
    <row r="781" spans="1:53" x14ac:dyDescent="0.15">
      <c r="A781" s="9" t="s">
        <v>969</v>
      </c>
      <c r="B781" s="9" t="s">
        <v>1392</v>
      </c>
      <c r="C781" s="32" t="str">
        <f>"./images/thumbnail/"&amp;データ!B781&amp;".jpg"</f>
        <v>./images/thumbnail/1144.jpg</v>
      </c>
      <c r="D781" s="32" t="s">
        <v>1393</v>
      </c>
      <c r="E781" s="32" t="str">
        <f>"./images/thumbnail/"&amp;データ!B781&amp;".jpg"</f>
        <v>./images/thumbnail/1144.jpg</v>
      </c>
      <c r="F781" s="32" t="s">
        <v>1064</v>
      </c>
      <c r="G781" s="32" t="s">
        <v>1260</v>
      </c>
      <c r="H781" s="32" t="str">
        <f>データ!D781</f>
        <v>セシル</v>
      </c>
      <c r="I781" s="32" t="s">
        <v>977</v>
      </c>
      <c r="J781" s="32" t="s">
        <v>1260</v>
      </c>
      <c r="K781" s="32" t="str">
        <f>データ!E781</f>
        <v>SSR</v>
      </c>
      <c r="L781" s="32" t="s">
        <v>977</v>
      </c>
      <c r="M781" s="32" t="s">
        <v>1260</v>
      </c>
      <c r="N781" s="32">
        <f>データ!F781</f>
        <v>12</v>
      </c>
      <c r="O781" s="32" t="s">
        <v>977</v>
      </c>
      <c r="P781" s="32" t="s">
        <v>1260</v>
      </c>
      <c r="Q781" s="32" t="str">
        <f>データ!G781</f>
        <v>遠</v>
      </c>
      <c r="R781" s="32" t="s">
        <v>977</v>
      </c>
      <c r="S781" s="32" t="s">
        <v>1260</v>
      </c>
      <c r="T781" s="33">
        <f>データ!H781</f>
        <v>16477</v>
      </c>
      <c r="U781" s="34" t="s">
        <v>977</v>
      </c>
      <c r="V781" s="34" t="s">
        <v>1260</v>
      </c>
      <c r="W781" s="33">
        <f>データ!I781</f>
        <v>5006</v>
      </c>
      <c r="X781" s="34" t="s">
        <v>977</v>
      </c>
      <c r="Y781" s="34" t="s">
        <v>1260</v>
      </c>
      <c r="Z781" s="33">
        <f>データ!J781</f>
        <v>4912</v>
      </c>
      <c r="AA781" s="34" t="s">
        <v>977</v>
      </c>
      <c r="AB781" s="34" t="s">
        <v>1260</v>
      </c>
      <c r="AC781" s="33" t="str">
        <f>データ!K781</f>
        <v>S-</v>
      </c>
      <c r="AD781" s="32" t="s">
        <v>977</v>
      </c>
      <c r="AE781" s="34" t="s">
        <v>1260</v>
      </c>
      <c r="AF781" s="33">
        <f>データ!L781</f>
        <v>26395</v>
      </c>
      <c r="AG781" s="34" t="s">
        <v>977</v>
      </c>
      <c r="AH781" s="34" t="s">
        <v>2273</v>
      </c>
      <c r="AI781" s="33" t="str">
        <f>データ!M781</f>
        <v>遠翠の覇道</v>
      </c>
      <c r="AJ781" s="9" t="s">
        <v>2274</v>
      </c>
      <c r="AK781" s="33" t="str">
        <f>データ!O781</f>
        <v>-</v>
      </c>
      <c r="AL781" s="35" t="s">
        <v>977</v>
      </c>
      <c r="AM781" s="34" t="s">
        <v>2276</v>
      </c>
      <c r="AN781" s="33" t="str">
        <f>データ!Q781</f>
        <v>リザレクション／真</v>
      </c>
      <c r="AO781" s="9" t="s">
        <v>2277</v>
      </c>
      <c r="AP781" s="33" t="str">
        <f>データ!S781</f>
        <v>-</v>
      </c>
      <c r="AQ781" s="35" t="s">
        <v>977</v>
      </c>
      <c r="AR781" s="34" t="s">
        <v>1260</v>
      </c>
      <c r="AS781" s="33" t="str">
        <f>データ!U781</f>
        <v>-</v>
      </c>
      <c r="AT781" s="35" t="s">
        <v>977</v>
      </c>
      <c r="AU781" s="34" t="s">
        <v>1260</v>
      </c>
      <c r="AV781" s="33" t="str">
        <f>データ!W781</f>
        <v>-</v>
      </c>
      <c r="AW781" s="35" t="s">
        <v>977</v>
      </c>
      <c r="AX781" s="34" t="s">
        <v>1260</v>
      </c>
      <c r="AY781" s="33" t="str">
        <f>データ!X781</f>
        <v>常設</v>
      </c>
      <c r="AZ781" s="35" t="s">
        <v>977</v>
      </c>
      <c r="BA781" s="9" t="s">
        <v>972</v>
      </c>
    </row>
    <row r="782" spans="1:53" x14ac:dyDescent="0.15">
      <c r="A782" s="9" t="s">
        <v>969</v>
      </c>
      <c r="B782" s="9" t="s">
        <v>1392</v>
      </c>
      <c r="C782" s="32" t="str">
        <f>"./images/thumbnail/"&amp;データ!B782&amp;".jpg"</f>
        <v>./images/thumbnail/1142.jpg</v>
      </c>
      <c r="D782" s="32" t="s">
        <v>1393</v>
      </c>
      <c r="E782" s="32" t="str">
        <f>"./images/thumbnail/"&amp;データ!B782&amp;".jpg"</f>
        <v>./images/thumbnail/1142.jpg</v>
      </c>
      <c r="F782" s="32" t="s">
        <v>1064</v>
      </c>
      <c r="G782" s="32" t="s">
        <v>1260</v>
      </c>
      <c r="H782" s="32" t="str">
        <f>データ!D782</f>
        <v>アデル</v>
      </c>
      <c r="I782" s="32" t="s">
        <v>977</v>
      </c>
      <c r="J782" s="32" t="s">
        <v>1260</v>
      </c>
      <c r="K782" s="32" t="str">
        <f>データ!E782</f>
        <v>SSR</v>
      </c>
      <c r="L782" s="32" t="s">
        <v>977</v>
      </c>
      <c r="M782" s="32" t="s">
        <v>1260</v>
      </c>
      <c r="N782" s="32">
        <f>データ!F782</f>
        <v>12</v>
      </c>
      <c r="O782" s="32" t="s">
        <v>977</v>
      </c>
      <c r="P782" s="32" t="s">
        <v>1260</v>
      </c>
      <c r="Q782" s="32" t="str">
        <f>データ!G782</f>
        <v>打</v>
      </c>
      <c r="R782" s="32" t="s">
        <v>977</v>
      </c>
      <c r="S782" s="32" t="s">
        <v>1260</v>
      </c>
      <c r="T782" s="33">
        <f>データ!H782</f>
        <v>19040</v>
      </c>
      <c r="U782" s="34" t="s">
        <v>977</v>
      </c>
      <c r="V782" s="34" t="s">
        <v>1260</v>
      </c>
      <c r="W782" s="33">
        <f>データ!I782</f>
        <v>5587</v>
      </c>
      <c r="X782" s="34" t="s">
        <v>977</v>
      </c>
      <c r="Y782" s="34" t="s">
        <v>1260</v>
      </c>
      <c r="Z782" s="33">
        <f>データ!J782</f>
        <v>5920</v>
      </c>
      <c r="AA782" s="34" t="s">
        <v>977</v>
      </c>
      <c r="AB782" s="34" t="s">
        <v>1260</v>
      </c>
      <c r="AC782" s="33" t="str">
        <f>データ!K782</f>
        <v>A-</v>
      </c>
      <c r="AD782" s="32" t="s">
        <v>977</v>
      </c>
      <c r="AE782" s="34" t="s">
        <v>1260</v>
      </c>
      <c r="AF782" s="33">
        <f>データ!L782</f>
        <v>30547</v>
      </c>
      <c r="AG782" s="34" t="s">
        <v>977</v>
      </c>
      <c r="AH782" s="34" t="s">
        <v>2273</v>
      </c>
      <c r="AI782" s="33" t="str">
        <f>データ!M782</f>
        <v>魔幻の閃光／絶</v>
      </c>
      <c r="AJ782" s="9" t="s">
        <v>2274</v>
      </c>
      <c r="AK782" s="33" t="str">
        <f>データ!O782</f>
        <v>-</v>
      </c>
      <c r="AL782" s="35" t="s">
        <v>977</v>
      </c>
      <c r="AM782" s="34" t="s">
        <v>2276</v>
      </c>
      <c r="AN782" s="33" t="str">
        <f>データ!Q782</f>
        <v>ジャガーノート／真</v>
      </c>
      <c r="AO782" s="9" t="s">
        <v>2277</v>
      </c>
      <c r="AP782" s="33" t="str">
        <f>データ!S782</f>
        <v>-</v>
      </c>
      <c r="AQ782" s="35" t="s">
        <v>977</v>
      </c>
      <c r="AR782" s="34" t="s">
        <v>1260</v>
      </c>
      <c r="AS782" s="33" t="str">
        <f>データ!U782</f>
        <v>-</v>
      </c>
      <c r="AT782" s="35" t="s">
        <v>977</v>
      </c>
      <c r="AU782" s="34" t="s">
        <v>1260</v>
      </c>
      <c r="AV782" s="33" t="str">
        <f>データ!W782</f>
        <v>-</v>
      </c>
      <c r="AW782" s="35" t="s">
        <v>977</v>
      </c>
      <c r="AX782" s="34" t="s">
        <v>1260</v>
      </c>
      <c r="AY782" s="33" t="str">
        <f>データ!X782</f>
        <v>常設</v>
      </c>
      <c r="AZ782" s="35" t="s">
        <v>977</v>
      </c>
      <c r="BA782" s="9" t="s">
        <v>972</v>
      </c>
    </row>
    <row r="783" spans="1:53" x14ac:dyDescent="0.15">
      <c r="A783" s="9" t="s">
        <v>969</v>
      </c>
      <c r="B783" s="9" t="s">
        <v>1392</v>
      </c>
      <c r="C783" s="32" t="str">
        <f>"./images/thumbnail/"&amp;データ!B783&amp;".jpg"</f>
        <v>./images/thumbnail/1140.jpg</v>
      </c>
      <c r="D783" s="32" t="s">
        <v>1393</v>
      </c>
      <c r="E783" s="32" t="str">
        <f>"./images/thumbnail/"&amp;データ!B783&amp;".jpg"</f>
        <v>./images/thumbnail/1140.jpg</v>
      </c>
      <c r="F783" s="32" t="s">
        <v>1064</v>
      </c>
      <c r="G783" s="32" t="s">
        <v>1260</v>
      </c>
      <c r="H783" s="32" t="str">
        <f>データ!D783</f>
        <v>シグマ</v>
      </c>
      <c r="I783" s="32" t="s">
        <v>977</v>
      </c>
      <c r="J783" s="32" t="s">
        <v>1260</v>
      </c>
      <c r="K783" s="32" t="str">
        <f>データ!E783</f>
        <v>SSR</v>
      </c>
      <c r="L783" s="32" t="s">
        <v>977</v>
      </c>
      <c r="M783" s="32" t="s">
        <v>1260</v>
      </c>
      <c r="N783" s="32">
        <f>データ!F783</f>
        <v>12</v>
      </c>
      <c r="O783" s="32" t="s">
        <v>977</v>
      </c>
      <c r="P783" s="32" t="s">
        <v>1260</v>
      </c>
      <c r="Q783" s="32" t="str">
        <f>データ!G783</f>
        <v>突</v>
      </c>
      <c r="R783" s="32" t="s">
        <v>977</v>
      </c>
      <c r="S783" s="32" t="s">
        <v>1260</v>
      </c>
      <c r="T783" s="33">
        <f>データ!H783</f>
        <v>15406</v>
      </c>
      <c r="U783" s="34" t="s">
        <v>977</v>
      </c>
      <c r="V783" s="34" t="s">
        <v>1260</v>
      </c>
      <c r="W783" s="33">
        <f>データ!I783</f>
        <v>4853</v>
      </c>
      <c r="X783" s="34" t="s">
        <v>977</v>
      </c>
      <c r="Y783" s="34" t="s">
        <v>1260</v>
      </c>
      <c r="Z783" s="33">
        <f>データ!J783</f>
        <v>5392</v>
      </c>
      <c r="AA783" s="34" t="s">
        <v>977</v>
      </c>
      <c r="AB783" s="34" t="s">
        <v>1260</v>
      </c>
      <c r="AC783" s="33" t="str">
        <f>データ!K783</f>
        <v>SS1</v>
      </c>
      <c r="AD783" s="32" t="s">
        <v>977</v>
      </c>
      <c r="AE783" s="34" t="s">
        <v>1260</v>
      </c>
      <c r="AF783" s="33">
        <f>データ!L783</f>
        <v>25651</v>
      </c>
      <c r="AG783" s="34" t="s">
        <v>977</v>
      </c>
      <c r="AH783" s="34" t="s">
        <v>2273</v>
      </c>
      <c r="AI783" s="33" t="str">
        <f>データ!M783</f>
        <v>狂化の冥呪</v>
      </c>
      <c r="AJ783" s="9" t="s">
        <v>2274</v>
      </c>
      <c r="AK783" s="33" t="str">
        <f>データ!O783</f>
        <v>-</v>
      </c>
      <c r="AL783" s="35" t="s">
        <v>977</v>
      </c>
      <c r="AM783" s="34" t="s">
        <v>2276</v>
      </c>
      <c r="AN783" s="33" t="str">
        <f>データ!Q783</f>
        <v>ポイントライズ／真</v>
      </c>
      <c r="AO783" s="9" t="s">
        <v>2277</v>
      </c>
      <c r="AP783" s="33" t="str">
        <f>データ!S783</f>
        <v>-</v>
      </c>
      <c r="AQ783" s="35" t="s">
        <v>977</v>
      </c>
      <c r="AR783" s="34" t="s">
        <v>1260</v>
      </c>
      <c r="AS783" s="33" t="str">
        <f>データ!U783</f>
        <v>-</v>
      </c>
      <c r="AT783" s="35" t="s">
        <v>977</v>
      </c>
      <c r="AU783" s="34" t="s">
        <v>1260</v>
      </c>
      <c r="AV783" s="33" t="str">
        <f>データ!W783</f>
        <v>-</v>
      </c>
      <c r="AW783" s="35" t="s">
        <v>977</v>
      </c>
      <c r="AX783" s="34" t="s">
        <v>1260</v>
      </c>
      <c r="AY783" s="33" t="str">
        <f>データ!X783</f>
        <v>常設</v>
      </c>
      <c r="AZ783" s="35" t="s">
        <v>977</v>
      </c>
      <c r="BA783" s="9" t="s">
        <v>972</v>
      </c>
    </row>
    <row r="784" spans="1:53" x14ac:dyDescent="0.15">
      <c r="A784" s="9" t="s">
        <v>969</v>
      </c>
      <c r="B784" s="9" t="s">
        <v>1392</v>
      </c>
      <c r="C784" s="32" t="str">
        <f>"./images/thumbnail/"&amp;データ!B784&amp;".jpg"</f>
        <v>./images/thumbnail/1138.jpg</v>
      </c>
      <c r="D784" s="32" t="s">
        <v>1393</v>
      </c>
      <c r="E784" s="32" t="str">
        <f>"./images/thumbnail/"&amp;データ!B784&amp;".jpg"</f>
        <v>./images/thumbnail/1138.jpg</v>
      </c>
      <c r="F784" s="32" t="s">
        <v>1064</v>
      </c>
      <c r="G784" s="32" t="s">
        <v>1260</v>
      </c>
      <c r="H784" s="32" t="str">
        <f>データ!D784</f>
        <v>ロッテ</v>
      </c>
      <c r="I784" s="32" t="s">
        <v>977</v>
      </c>
      <c r="J784" s="32" t="s">
        <v>1260</v>
      </c>
      <c r="K784" s="32" t="str">
        <f>データ!E784</f>
        <v>SSR</v>
      </c>
      <c r="L784" s="32" t="s">
        <v>977</v>
      </c>
      <c r="M784" s="32" t="s">
        <v>1260</v>
      </c>
      <c r="N784" s="32">
        <f>データ!F784</f>
        <v>12</v>
      </c>
      <c r="O784" s="32" t="s">
        <v>977</v>
      </c>
      <c r="P784" s="32" t="s">
        <v>1260</v>
      </c>
      <c r="Q784" s="32" t="str">
        <f>データ!G784</f>
        <v>斬</v>
      </c>
      <c r="R784" s="32" t="s">
        <v>977</v>
      </c>
      <c r="S784" s="32" t="s">
        <v>1260</v>
      </c>
      <c r="T784" s="33">
        <f>データ!H784</f>
        <v>13694</v>
      </c>
      <c r="U784" s="34" t="s">
        <v>977</v>
      </c>
      <c r="V784" s="34" t="s">
        <v>1260</v>
      </c>
      <c r="W784" s="33">
        <f>データ!I784</f>
        <v>6665</v>
      </c>
      <c r="X784" s="34" t="s">
        <v>977</v>
      </c>
      <c r="Y784" s="34" t="s">
        <v>1260</v>
      </c>
      <c r="Z784" s="33">
        <f>データ!J784</f>
        <v>4757</v>
      </c>
      <c r="AA784" s="34" t="s">
        <v>977</v>
      </c>
      <c r="AB784" s="34" t="s">
        <v>1260</v>
      </c>
      <c r="AC784" s="33" t="str">
        <f>データ!K784</f>
        <v>S+</v>
      </c>
      <c r="AD784" s="32" t="s">
        <v>977</v>
      </c>
      <c r="AE784" s="34" t="s">
        <v>1260</v>
      </c>
      <c r="AF784" s="33">
        <f>データ!L784</f>
        <v>25116</v>
      </c>
      <c r="AG784" s="34" t="s">
        <v>977</v>
      </c>
      <c r="AH784" s="34" t="s">
        <v>2273</v>
      </c>
      <c r="AI784" s="33" t="str">
        <f>データ!M784</f>
        <v>猛毒の言霊／絶</v>
      </c>
      <c r="AJ784" s="9" t="s">
        <v>2274</v>
      </c>
      <c r="AK784" s="33" t="str">
        <f>データ!O784</f>
        <v>-</v>
      </c>
      <c r="AL784" s="35" t="s">
        <v>977</v>
      </c>
      <c r="AM784" s="34" t="s">
        <v>2276</v>
      </c>
      <c r="AN784" s="33" t="str">
        <f>データ!Q784</f>
        <v>ヒール／真斬紅</v>
      </c>
      <c r="AO784" s="9" t="s">
        <v>2277</v>
      </c>
      <c r="AP784" s="33" t="str">
        <f>データ!S784</f>
        <v>-</v>
      </c>
      <c r="AQ784" s="35" t="s">
        <v>977</v>
      </c>
      <c r="AR784" s="34" t="s">
        <v>1260</v>
      </c>
      <c r="AS784" s="33" t="str">
        <f>データ!U784</f>
        <v>-</v>
      </c>
      <c r="AT784" s="35" t="s">
        <v>977</v>
      </c>
      <c r="AU784" s="34" t="s">
        <v>1260</v>
      </c>
      <c r="AV784" s="33" t="str">
        <f>データ!W784</f>
        <v>-</v>
      </c>
      <c r="AW784" s="35" t="s">
        <v>977</v>
      </c>
      <c r="AX784" s="34" t="s">
        <v>1260</v>
      </c>
      <c r="AY784" s="33" t="str">
        <f>データ!X784</f>
        <v>常設</v>
      </c>
      <c r="AZ784" s="35" t="s">
        <v>977</v>
      </c>
      <c r="BA784" s="9" t="s">
        <v>972</v>
      </c>
    </row>
    <row r="785" spans="1:53" x14ac:dyDescent="0.15">
      <c r="A785" s="9" t="s">
        <v>969</v>
      </c>
      <c r="B785" s="9" t="s">
        <v>1392</v>
      </c>
      <c r="C785" s="32" t="str">
        <f>"./images/thumbnail/"&amp;データ!B785&amp;".jpg"</f>
        <v>./images/thumbnail/1136.jpg</v>
      </c>
      <c r="D785" s="32" t="s">
        <v>1393</v>
      </c>
      <c r="E785" s="32" t="str">
        <f>"./images/thumbnail/"&amp;データ!B785&amp;".jpg"</f>
        <v>./images/thumbnail/1136.jpg</v>
      </c>
      <c r="F785" s="32" t="s">
        <v>1064</v>
      </c>
      <c r="G785" s="32" t="s">
        <v>1260</v>
      </c>
      <c r="H785" s="32" t="str">
        <f>データ!D785</f>
        <v>トルテ</v>
      </c>
      <c r="I785" s="32" t="s">
        <v>977</v>
      </c>
      <c r="J785" s="32" t="s">
        <v>1260</v>
      </c>
      <c r="K785" s="32" t="str">
        <f>データ!E785</f>
        <v>SSR</v>
      </c>
      <c r="L785" s="32" t="s">
        <v>977</v>
      </c>
      <c r="M785" s="32" t="s">
        <v>1260</v>
      </c>
      <c r="N785" s="32">
        <f>データ!F785</f>
        <v>12</v>
      </c>
      <c r="O785" s="32" t="s">
        <v>977</v>
      </c>
      <c r="P785" s="32" t="s">
        <v>1260</v>
      </c>
      <c r="Q785" s="32" t="str">
        <f>データ!G785</f>
        <v>遠</v>
      </c>
      <c r="R785" s="32" t="s">
        <v>977</v>
      </c>
      <c r="S785" s="32" t="s">
        <v>1260</v>
      </c>
      <c r="T785" s="33">
        <f>データ!H785</f>
        <v>14810</v>
      </c>
      <c r="U785" s="34" t="s">
        <v>977</v>
      </c>
      <c r="V785" s="34" t="s">
        <v>1260</v>
      </c>
      <c r="W785" s="33">
        <f>データ!I785</f>
        <v>6092</v>
      </c>
      <c r="X785" s="34" t="s">
        <v>977</v>
      </c>
      <c r="Y785" s="34" t="s">
        <v>1260</v>
      </c>
      <c r="Z785" s="33">
        <f>データ!J785</f>
        <v>4464</v>
      </c>
      <c r="AA785" s="34" t="s">
        <v>977</v>
      </c>
      <c r="AB785" s="34" t="s">
        <v>1260</v>
      </c>
      <c r="AC785" s="33" t="str">
        <f>データ!K785</f>
        <v>S-</v>
      </c>
      <c r="AD785" s="32" t="s">
        <v>977</v>
      </c>
      <c r="AE785" s="34" t="s">
        <v>1260</v>
      </c>
      <c r="AF785" s="33">
        <f>データ!L785</f>
        <v>25366</v>
      </c>
      <c r="AG785" s="34" t="s">
        <v>977</v>
      </c>
      <c r="AH785" s="34" t="s">
        <v>2273</v>
      </c>
      <c r="AI785" s="33" t="str">
        <f>データ!M785</f>
        <v>幻射の四連撃／真</v>
      </c>
      <c r="AJ785" s="9" t="s">
        <v>2274</v>
      </c>
      <c r="AK785" s="33" t="str">
        <f>データ!O785</f>
        <v>-</v>
      </c>
      <c r="AL785" s="35" t="s">
        <v>977</v>
      </c>
      <c r="AM785" s="34" t="s">
        <v>2276</v>
      </c>
      <c r="AN785" s="33" t="str">
        <f>データ!Q785</f>
        <v>リヴァイブ／真遠翠</v>
      </c>
      <c r="AO785" s="9" t="s">
        <v>2277</v>
      </c>
      <c r="AP785" s="33" t="str">
        <f>データ!S785</f>
        <v>-</v>
      </c>
      <c r="AQ785" s="35" t="s">
        <v>977</v>
      </c>
      <c r="AR785" s="34" t="s">
        <v>1260</v>
      </c>
      <c r="AS785" s="33" t="str">
        <f>データ!U785</f>
        <v>-</v>
      </c>
      <c r="AT785" s="35" t="s">
        <v>977</v>
      </c>
      <c r="AU785" s="34" t="s">
        <v>1260</v>
      </c>
      <c r="AV785" s="33" t="str">
        <f>データ!W785</f>
        <v>-</v>
      </c>
      <c r="AW785" s="35" t="s">
        <v>977</v>
      </c>
      <c r="AX785" s="34" t="s">
        <v>1260</v>
      </c>
      <c r="AY785" s="33" t="str">
        <f>データ!X785</f>
        <v>ポーカー</v>
      </c>
      <c r="AZ785" s="35" t="s">
        <v>977</v>
      </c>
      <c r="BA785" s="9" t="s">
        <v>972</v>
      </c>
    </row>
    <row r="786" spans="1:53" x14ac:dyDescent="0.15">
      <c r="A786" s="9" t="s">
        <v>969</v>
      </c>
      <c r="B786" s="9" t="s">
        <v>1392</v>
      </c>
      <c r="C786" s="32" t="str">
        <f>"./images/thumbnail/"&amp;データ!B786&amp;".jpg"</f>
        <v>./images/thumbnail/1134.jpg</v>
      </c>
      <c r="D786" s="32" t="s">
        <v>1393</v>
      </c>
      <c r="E786" s="32" t="str">
        <f>"./images/thumbnail/"&amp;データ!B786&amp;".jpg"</f>
        <v>./images/thumbnail/1134.jpg</v>
      </c>
      <c r="F786" s="32" t="s">
        <v>1064</v>
      </c>
      <c r="G786" s="32" t="s">
        <v>1260</v>
      </c>
      <c r="H786" s="32" t="str">
        <f>データ!D786</f>
        <v>ガルム</v>
      </c>
      <c r="I786" s="32" t="s">
        <v>977</v>
      </c>
      <c r="J786" s="32" t="s">
        <v>1260</v>
      </c>
      <c r="K786" s="32" t="str">
        <f>データ!E786</f>
        <v>SSR</v>
      </c>
      <c r="L786" s="32" t="s">
        <v>977</v>
      </c>
      <c r="M786" s="32" t="s">
        <v>1260</v>
      </c>
      <c r="N786" s="32">
        <f>データ!F786</f>
        <v>12</v>
      </c>
      <c r="O786" s="32" t="s">
        <v>977</v>
      </c>
      <c r="P786" s="32" t="s">
        <v>1260</v>
      </c>
      <c r="Q786" s="32" t="str">
        <f>データ!G786</f>
        <v>突</v>
      </c>
      <c r="R786" s="32" t="s">
        <v>977</v>
      </c>
      <c r="S786" s="32" t="s">
        <v>1260</v>
      </c>
      <c r="T786" s="33">
        <f>データ!H786</f>
        <v>15321</v>
      </c>
      <c r="U786" s="34" t="s">
        <v>977</v>
      </c>
      <c r="V786" s="34" t="s">
        <v>1260</v>
      </c>
      <c r="W786" s="33">
        <f>データ!I786</f>
        <v>4561</v>
      </c>
      <c r="X786" s="34" t="s">
        <v>977</v>
      </c>
      <c r="Y786" s="34" t="s">
        <v>1260</v>
      </c>
      <c r="Z786" s="33">
        <f>データ!J786</f>
        <v>6389</v>
      </c>
      <c r="AA786" s="34" t="s">
        <v>977</v>
      </c>
      <c r="AB786" s="34" t="s">
        <v>1260</v>
      </c>
      <c r="AC786" s="33" t="str">
        <f>データ!K786</f>
        <v>SS-</v>
      </c>
      <c r="AD786" s="32" t="s">
        <v>977</v>
      </c>
      <c r="AE786" s="34" t="s">
        <v>1260</v>
      </c>
      <c r="AF786" s="33">
        <f>データ!L786</f>
        <v>26271</v>
      </c>
      <c r="AG786" s="34" t="s">
        <v>977</v>
      </c>
      <c r="AH786" s="34" t="s">
        <v>2273</v>
      </c>
      <c r="AI786" s="33" t="str">
        <f>データ!M786</f>
        <v>加護消滅／光芒</v>
      </c>
      <c r="AJ786" s="9" t="s">
        <v>2274</v>
      </c>
      <c r="AK786" s="33" t="str">
        <f>データ!O786</f>
        <v>-</v>
      </c>
      <c r="AL786" s="35" t="s">
        <v>977</v>
      </c>
      <c r="AM786" s="34" t="s">
        <v>2276</v>
      </c>
      <c r="AN786" s="33" t="str">
        <f>データ!Q786</f>
        <v>リヴァイブ／真</v>
      </c>
      <c r="AO786" s="9" t="s">
        <v>2277</v>
      </c>
      <c r="AP786" s="33" t="str">
        <f>データ!S786</f>
        <v>-</v>
      </c>
      <c r="AQ786" s="35" t="s">
        <v>977</v>
      </c>
      <c r="AR786" s="34" t="s">
        <v>1260</v>
      </c>
      <c r="AS786" s="33" t="str">
        <f>データ!U786</f>
        <v>-</v>
      </c>
      <c r="AT786" s="35" t="s">
        <v>977</v>
      </c>
      <c r="AU786" s="34" t="s">
        <v>1260</v>
      </c>
      <c r="AV786" s="33" t="str">
        <f>データ!W786</f>
        <v>-</v>
      </c>
      <c r="AW786" s="35" t="s">
        <v>977</v>
      </c>
      <c r="AX786" s="34" t="s">
        <v>1260</v>
      </c>
      <c r="AY786" s="33" t="str">
        <f>データ!X786</f>
        <v>メダル</v>
      </c>
      <c r="AZ786" s="35" t="s">
        <v>977</v>
      </c>
      <c r="BA786" s="9" t="s">
        <v>972</v>
      </c>
    </row>
    <row r="787" spans="1:53" x14ac:dyDescent="0.15">
      <c r="A787" s="9" t="s">
        <v>969</v>
      </c>
      <c r="B787" s="9" t="s">
        <v>1392</v>
      </c>
      <c r="C787" s="32" t="str">
        <f>"./images/thumbnail/"&amp;データ!B787&amp;".jpg"</f>
        <v>./images/thumbnail/1132.jpg</v>
      </c>
      <c r="D787" s="32" t="s">
        <v>1393</v>
      </c>
      <c r="E787" s="32" t="str">
        <f>"./images/thumbnail/"&amp;データ!B787&amp;".jpg"</f>
        <v>./images/thumbnail/1132.jpg</v>
      </c>
      <c r="F787" s="32" t="s">
        <v>1064</v>
      </c>
      <c r="G787" s="32" t="s">
        <v>1260</v>
      </c>
      <c r="H787" s="32" t="str">
        <f>データ!D787</f>
        <v>エドガー</v>
      </c>
      <c r="I787" s="32" t="s">
        <v>977</v>
      </c>
      <c r="J787" s="32" t="s">
        <v>1260</v>
      </c>
      <c r="K787" s="32" t="str">
        <f>データ!E787</f>
        <v>SSR</v>
      </c>
      <c r="L787" s="32" t="s">
        <v>977</v>
      </c>
      <c r="M787" s="32" t="s">
        <v>1260</v>
      </c>
      <c r="N787" s="32">
        <f>データ!F787</f>
        <v>12</v>
      </c>
      <c r="O787" s="32" t="s">
        <v>977</v>
      </c>
      <c r="P787" s="32" t="s">
        <v>1260</v>
      </c>
      <c r="Q787" s="32" t="str">
        <f>データ!G787</f>
        <v>打</v>
      </c>
      <c r="R787" s="32" t="s">
        <v>977</v>
      </c>
      <c r="S787" s="32" t="s">
        <v>1260</v>
      </c>
      <c r="T787" s="33">
        <f>データ!H787</f>
        <v>18837</v>
      </c>
      <c r="U787" s="34" t="s">
        <v>977</v>
      </c>
      <c r="V787" s="34" t="s">
        <v>1260</v>
      </c>
      <c r="W787" s="33">
        <f>データ!I787</f>
        <v>5642</v>
      </c>
      <c r="X787" s="34" t="s">
        <v>977</v>
      </c>
      <c r="Y787" s="34" t="s">
        <v>1260</v>
      </c>
      <c r="Z787" s="33">
        <f>データ!J787</f>
        <v>5857</v>
      </c>
      <c r="AA787" s="34" t="s">
        <v>977</v>
      </c>
      <c r="AB787" s="34" t="s">
        <v>1260</v>
      </c>
      <c r="AC787" s="33" t="str">
        <f>データ!K787</f>
        <v>A-</v>
      </c>
      <c r="AD787" s="32" t="s">
        <v>977</v>
      </c>
      <c r="AE787" s="34" t="s">
        <v>1260</v>
      </c>
      <c r="AF787" s="33">
        <f>データ!L787</f>
        <v>30336</v>
      </c>
      <c r="AG787" s="34" t="s">
        <v>977</v>
      </c>
      <c r="AH787" s="34" t="s">
        <v>2273</v>
      </c>
      <c r="AI787" s="33" t="str">
        <f>データ!M787</f>
        <v>焔幻の一閃／絶</v>
      </c>
      <c r="AJ787" s="9" t="s">
        <v>2274</v>
      </c>
      <c r="AK787" s="33" t="str">
        <f>データ!O787</f>
        <v>-</v>
      </c>
      <c r="AL787" s="35" t="s">
        <v>977</v>
      </c>
      <c r="AM787" s="34" t="s">
        <v>2276</v>
      </c>
      <c r="AN787" s="33" t="str">
        <f>データ!Q787</f>
        <v>リヴァイブ／真紫打</v>
      </c>
      <c r="AO787" s="9" t="s">
        <v>2277</v>
      </c>
      <c r="AP787" s="33" t="str">
        <f>データ!S787</f>
        <v>-</v>
      </c>
      <c r="AQ787" s="35" t="s">
        <v>977</v>
      </c>
      <c r="AR787" s="34" t="s">
        <v>1260</v>
      </c>
      <c r="AS787" s="33" t="str">
        <f>データ!U787</f>
        <v>-</v>
      </c>
      <c r="AT787" s="35" t="s">
        <v>977</v>
      </c>
      <c r="AU787" s="34" t="s">
        <v>1260</v>
      </c>
      <c r="AV787" s="33" t="str">
        <f>データ!W787</f>
        <v>-</v>
      </c>
      <c r="AW787" s="35" t="s">
        <v>977</v>
      </c>
      <c r="AX787" s="34" t="s">
        <v>1260</v>
      </c>
      <c r="AY787" s="33" t="str">
        <f>データ!X787</f>
        <v>マゴニア</v>
      </c>
      <c r="AZ787" s="35" t="s">
        <v>977</v>
      </c>
      <c r="BA787" s="9" t="s">
        <v>972</v>
      </c>
    </row>
    <row r="788" spans="1:53" x14ac:dyDescent="0.15">
      <c r="A788" s="9" t="s">
        <v>969</v>
      </c>
      <c r="B788" s="9" t="s">
        <v>1392</v>
      </c>
      <c r="C788" s="32" t="str">
        <f>"./images/thumbnail/"&amp;データ!B788&amp;".jpg"</f>
        <v>./images/thumbnail/1129.jpg</v>
      </c>
      <c r="D788" s="32" t="s">
        <v>1393</v>
      </c>
      <c r="E788" s="32" t="str">
        <f>"./images/thumbnail/"&amp;データ!B788&amp;".jpg"</f>
        <v>./images/thumbnail/1129.jpg</v>
      </c>
      <c r="F788" s="32" t="s">
        <v>1064</v>
      </c>
      <c r="G788" s="32" t="s">
        <v>1260</v>
      </c>
      <c r="H788" s="32" t="str">
        <f>データ!D788</f>
        <v>ルナ</v>
      </c>
      <c r="I788" s="32" t="s">
        <v>977</v>
      </c>
      <c r="J788" s="32" t="s">
        <v>1260</v>
      </c>
      <c r="K788" s="32" t="str">
        <f>データ!E788</f>
        <v>SSR</v>
      </c>
      <c r="L788" s="32" t="s">
        <v>977</v>
      </c>
      <c r="M788" s="32" t="s">
        <v>1260</v>
      </c>
      <c r="N788" s="32">
        <f>データ!F788</f>
        <v>12</v>
      </c>
      <c r="O788" s="32" t="s">
        <v>977</v>
      </c>
      <c r="P788" s="32" t="s">
        <v>1260</v>
      </c>
      <c r="Q788" s="32" t="str">
        <f>データ!G788</f>
        <v>遠</v>
      </c>
      <c r="R788" s="32" t="s">
        <v>977</v>
      </c>
      <c r="S788" s="32" t="s">
        <v>1260</v>
      </c>
      <c r="T788" s="33">
        <f>データ!H788</f>
        <v>14729</v>
      </c>
      <c r="U788" s="34" t="s">
        <v>977</v>
      </c>
      <c r="V788" s="34" t="s">
        <v>1260</v>
      </c>
      <c r="W788" s="33">
        <f>データ!I788</f>
        <v>6059</v>
      </c>
      <c r="X788" s="34" t="s">
        <v>977</v>
      </c>
      <c r="Y788" s="34" t="s">
        <v>1260</v>
      </c>
      <c r="Z788" s="33">
        <f>データ!J788</f>
        <v>4486</v>
      </c>
      <c r="AA788" s="34" t="s">
        <v>977</v>
      </c>
      <c r="AB788" s="34" t="s">
        <v>1260</v>
      </c>
      <c r="AC788" s="33" t="str">
        <f>データ!K788</f>
        <v>S-</v>
      </c>
      <c r="AD788" s="32" t="s">
        <v>977</v>
      </c>
      <c r="AE788" s="34" t="s">
        <v>1260</v>
      </c>
      <c r="AF788" s="33">
        <f>データ!L788</f>
        <v>25274</v>
      </c>
      <c r="AG788" s="34" t="s">
        <v>977</v>
      </c>
      <c r="AH788" s="34" t="s">
        <v>2273</v>
      </c>
      <c r="AI788" s="33" t="str">
        <f>データ!M788</f>
        <v>破界の包囲陣／絶</v>
      </c>
      <c r="AJ788" s="9" t="s">
        <v>2274</v>
      </c>
      <c r="AK788" s="33" t="str">
        <f>データ!O788</f>
        <v>-</v>
      </c>
      <c r="AL788" s="35" t="s">
        <v>977</v>
      </c>
      <c r="AM788" s="34" t="s">
        <v>2276</v>
      </c>
      <c r="AN788" s="33" t="str">
        <f>データ!Q788</f>
        <v>ヒール／真</v>
      </c>
      <c r="AO788" s="9" t="s">
        <v>2277</v>
      </c>
      <c r="AP788" s="33" t="str">
        <f>データ!S788</f>
        <v>-</v>
      </c>
      <c r="AQ788" s="35" t="s">
        <v>977</v>
      </c>
      <c r="AR788" s="34" t="s">
        <v>1260</v>
      </c>
      <c r="AS788" s="33" t="str">
        <f>データ!U788</f>
        <v>-</v>
      </c>
      <c r="AT788" s="35" t="s">
        <v>977</v>
      </c>
      <c r="AU788" s="34" t="s">
        <v>1260</v>
      </c>
      <c r="AV788" s="33" t="str">
        <f>データ!W788</f>
        <v>-</v>
      </c>
      <c r="AW788" s="35" t="s">
        <v>977</v>
      </c>
      <c r="AX788" s="34" t="s">
        <v>1260</v>
      </c>
      <c r="AY788" s="33" t="str">
        <f>データ!X788</f>
        <v>常設</v>
      </c>
      <c r="AZ788" s="35" t="s">
        <v>977</v>
      </c>
      <c r="BA788" s="9" t="s">
        <v>972</v>
      </c>
    </row>
    <row r="789" spans="1:53" x14ac:dyDescent="0.15">
      <c r="A789" s="9" t="s">
        <v>969</v>
      </c>
      <c r="B789" s="9" t="s">
        <v>1392</v>
      </c>
      <c r="C789" s="32" t="str">
        <f>"./images/thumbnail/"&amp;データ!B789&amp;".jpg"</f>
        <v>./images/thumbnail/1127.jpg</v>
      </c>
      <c r="D789" s="32" t="s">
        <v>1393</v>
      </c>
      <c r="E789" s="32" t="str">
        <f>"./images/thumbnail/"&amp;データ!B789&amp;".jpg"</f>
        <v>./images/thumbnail/1127.jpg</v>
      </c>
      <c r="F789" s="32" t="s">
        <v>1064</v>
      </c>
      <c r="G789" s="32" t="s">
        <v>1260</v>
      </c>
      <c r="H789" s="32" t="str">
        <f>データ!D789</f>
        <v>マリー</v>
      </c>
      <c r="I789" s="32" t="s">
        <v>977</v>
      </c>
      <c r="J789" s="32" t="s">
        <v>1260</v>
      </c>
      <c r="K789" s="32" t="str">
        <f>データ!E789</f>
        <v>SSR</v>
      </c>
      <c r="L789" s="32" t="s">
        <v>977</v>
      </c>
      <c r="M789" s="32" t="s">
        <v>1260</v>
      </c>
      <c r="N789" s="32">
        <f>データ!F789</f>
        <v>12</v>
      </c>
      <c r="O789" s="32" t="s">
        <v>977</v>
      </c>
      <c r="P789" s="32" t="s">
        <v>1260</v>
      </c>
      <c r="Q789" s="32" t="str">
        <f>データ!G789</f>
        <v>打</v>
      </c>
      <c r="R789" s="32" t="s">
        <v>977</v>
      </c>
      <c r="S789" s="32" t="s">
        <v>1260</v>
      </c>
      <c r="T789" s="33">
        <f>データ!H789</f>
        <v>16310</v>
      </c>
      <c r="U789" s="34" t="s">
        <v>977</v>
      </c>
      <c r="V789" s="34" t="s">
        <v>1260</v>
      </c>
      <c r="W789" s="33">
        <f>データ!I789</f>
        <v>5673</v>
      </c>
      <c r="X789" s="34" t="s">
        <v>977</v>
      </c>
      <c r="Y789" s="34" t="s">
        <v>1260</v>
      </c>
      <c r="Z789" s="33">
        <f>データ!J789</f>
        <v>6693</v>
      </c>
      <c r="AA789" s="34" t="s">
        <v>977</v>
      </c>
      <c r="AB789" s="34" t="s">
        <v>1260</v>
      </c>
      <c r="AC789" s="33" t="str">
        <f>データ!K789</f>
        <v>A-</v>
      </c>
      <c r="AD789" s="32" t="s">
        <v>977</v>
      </c>
      <c r="AE789" s="34" t="s">
        <v>1260</v>
      </c>
      <c r="AF789" s="33">
        <f>データ!L789</f>
        <v>28676</v>
      </c>
      <c r="AG789" s="34" t="s">
        <v>977</v>
      </c>
      <c r="AH789" s="34" t="s">
        <v>2273</v>
      </c>
      <c r="AI789" s="33" t="str">
        <f>データ!M789</f>
        <v>蒼突の叛逆／絶</v>
      </c>
      <c r="AJ789" s="9" t="s">
        <v>2274</v>
      </c>
      <c r="AK789" s="33" t="str">
        <f>データ!O789</f>
        <v>-</v>
      </c>
      <c r="AL789" s="35" t="s">
        <v>977</v>
      </c>
      <c r="AM789" s="34" t="s">
        <v>2276</v>
      </c>
      <c r="AN789" s="33" t="str">
        <f>データ!Q789</f>
        <v>エース／真</v>
      </c>
      <c r="AO789" s="9" t="s">
        <v>2277</v>
      </c>
      <c r="AP789" s="33" t="str">
        <f>データ!S789</f>
        <v>-</v>
      </c>
      <c r="AQ789" s="35" t="s">
        <v>977</v>
      </c>
      <c r="AR789" s="34" t="s">
        <v>1260</v>
      </c>
      <c r="AS789" s="33" t="str">
        <f>データ!U789</f>
        <v>-</v>
      </c>
      <c r="AT789" s="35" t="s">
        <v>977</v>
      </c>
      <c r="AU789" s="34" t="s">
        <v>1260</v>
      </c>
      <c r="AV789" s="33" t="str">
        <f>データ!W789</f>
        <v>-</v>
      </c>
      <c r="AW789" s="35" t="s">
        <v>977</v>
      </c>
      <c r="AX789" s="34" t="s">
        <v>1260</v>
      </c>
      <c r="AY789" s="33" t="str">
        <f>データ!X789</f>
        <v>常設</v>
      </c>
      <c r="AZ789" s="35" t="s">
        <v>977</v>
      </c>
      <c r="BA789" s="9" t="s">
        <v>972</v>
      </c>
    </row>
    <row r="790" spans="1:53" x14ac:dyDescent="0.15">
      <c r="A790" s="9" t="s">
        <v>969</v>
      </c>
      <c r="B790" s="9" t="s">
        <v>1392</v>
      </c>
      <c r="C790" s="32" t="str">
        <f>"./images/thumbnail/"&amp;データ!B790&amp;".jpg"</f>
        <v>./images/thumbnail/1125.jpg</v>
      </c>
      <c r="D790" s="32" t="s">
        <v>1393</v>
      </c>
      <c r="E790" s="32" t="str">
        <f>"./images/thumbnail/"&amp;データ!B790&amp;".jpg"</f>
        <v>./images/thumbnail/1125.jpg</v>
      </c>
      <c r="F790" s="32" t="s">
        <v>1064</v>
      </c>
      <c r="G790" s="32" t="s">
        <v>1260</v>
      </c>
      <c r="H790" s="32" t="str">
        <f>データ!D790</f>
        <v>フレッド</v>
      </c>
      <c r="I790" s="32" t="s">
        <v>977</v>
      </c>
      <c r="J790" s="32" t="s">
        <v>1260</v>
      </c>
      <c r="K790" s="32" t="str">
        <f>データ!E790</f>
        <v>SSR</v>
      </c>
      <c r="L790" s="32" t="s">
        <v>977</v>
      </c>
      <c r="M790" s="32" t="s">
        <v>1260</v>
      </c>
      <c r="N790" s="32">
        <f>データ!F790</f>
        <v>12</v>
      </c>
      <c r="O790" s="32" t="s">
        <v>977</v>
      </c>
      <c r="P790" s="32" t="s">
        <v>1260</v>
      </c>
      <c r="Q790" s="32" t="str">
        <f>データ!G790</f>
        <v>突</v>
      </c>
      <c r="R790" s="32" t="s">
        <v>977</v>
      </c>
      <c r="S790" s="32" t="s">
        <v>1260</v>
      </c>
      <c r="T790" s="33">
        <f>データ!H790</f>
        <v>15240</v>
      </c>
      <c r="U790" s="34" t="s">
        <v>977</v>
      </c>
      <c r="V790" s="34" t="s">
        <v>1260</v>
      </c>
      <c r="W790" s="33">
        <f>データ!I790</f>
        <v>4536</v>
      </c>
      <c r="X790" s="34" t="s">
        <v>977</v>
      </c>
      <c r="Y790" s="34" t="s">
        <v>1260</v>
      </c>
      <c r="Z790" s="33">
        <f>データ!J790</f>
        <v>6422</v>
      </c>
      <c r="AA790" s="34" t="s">
        <v>977</v>
      </c>
      <c r="AB790" s="34" t="s">
        <v>1260</v>
      </c>
      <c r="AC790" s="33" t="str">
        <f>データ!K790</f>
        <v>SS-</v>
      </c>
      <c r="AD790" s="32" t="s">
        <v>977</v>
      </c>
      <c r="AE790" s="34" t="s">
        <v>1260</v>
      </c>
      <c r="AF790" s="33">
        <f>データ!L790</f>
        <v>26198</v>
      </c>
      <c r="AG790" s="34" t="s">
        <v>977</v>
      </c>
      <c r="AH790" s="34" t="s">
        <v>2273</v>
      </c>
      <c r="AI790" s="33" t="str">
        <f>データ!M790</f>
        <v>蒼突の聖護</v>
      </c>
      <c r="AJ790" s="9" t="s">
        <v>2274</v>
      </c>
      <c r="AK790" s="33" t="str">
        <f>データ!O790</f>
        <v>-</v>
      </c>
      <c r="AL790" s="35" t="s">
        <v>977</v>
      </c>
      <c r="AM790" s="34" t="s">
        <v>2276</v>
      </c>
      <c r="AN790" s="33" t="str">
        <f>データ!Q790</f>
        <v>アサルト／真</v>
      </c>
      <c r="AO790" s="9" t="s">
        <v>2277</v>
      </c>
      <c r="AP790" s="33" t="str">
        <f>データ!S790</f>
        <v>-</v>
      </c>
      <c r="AQ790" s="35" t="s">
        <v>977</v>
      </c>
      <c r="AR790" s="34" t="s">
        <v>1260</v>
      </c>
      <c r="AS790" s="33" t="str">
        <f>データ!U790</f>
        <v>-</v>
      </c>
      <c r="AT790" s="35" t="s">
        <v>977</v>
      </c>
      <c r="AU790" s="34" t="s">
        <v>1260</v>
      </c>
      <c r="AV790" s="33" t="str">
        <f>データ!W790</f>
        <v>-</v>
      </c>
      <c r="AW790" s="35" t="s">
        <v>977</v>
      </c>
      <c r="AX790" s="34" t="s">
        <v>1260</v>
      </c>
      <c r="AY790" s="33" t="str">
        <f>データ!X790</f>
        <v>常設</v>
      </c>
      <c r="AZ790" s="35" t="s">
        <v>977</v>
      </c>
      <c r="BA790" s="9" t="s">
        <v>972</v>
      </c>
    </row>
    <row r="791" spans="1:53" x14ac:dyDescent="0.15">
      <c r="A791" s="9" t="s">
        <v>969</v>
      </c>
      <c r="B791" s="9" t="s">
        <v>1392</v>
      </c>
      <c r="C791" s="32" t="str">
        <f>"./images/thumbnail/"&amp;データ!B791&amp;".jpg"</f>
        <v>./images/thumbnail/1123.jpg</v>
      </c>
      <c r="D791" s="32" t="s">
        <v>1393</v>
      </c>
      <c r="E791" s="32" t="str">
        <f>"./images/thumbnail/"&amp;データ!B791&amp;".jpg"</f>
        <v>./images/thumbnail/1123.jpg</v>
      </c>
      <c r="F791" s="32" t="s">
        <v>1064</v>
      </c>
      <c r="G791" s="32" t="s">
        <v>1260</v>
      </c>
      <c r="H791" s="32" t="str">
        <f>データ!D791</f>
        <v>ジム</v>
      </c>
      <c r="I791" s="32" t="s">
        <v>977</v>
      </c>
      <c r="J791" s="32" t="s">
        <v>1260</v>
      </c>
      <c r="K791" s="32" t="str">
        <f>データ!E791</f>
        <v>SSR</v>
      </c>
      <c r="L791" s="32" t="s">
        <v>977</v>
      </c>
      <c r="M791" s="32" t="s">
        <v>1260</v>
      </c>
      <c r="N791" s="32">
        <f>データ!F791</f>
        <v>12</v>
      </c>
      <c r="O791" s="32" t="s">
        <v>977</v>
      </c>
      <c r="P791" s="32" t="s">
        <v>1260</v>
      </c>
      <c r="Q791" s="32" t="str">
        <f>データ!G791</f>
        <v>斬</v>
      </c>
      <c r="R791" s="32" t="s">
        <v>977</v>
      </c>
      <c r="S791" s="32" t="s">
        <v>1260</v>
      </c>
      <c r="T791" s="33">
        <f>データ!H791</f>
        <v>15068</v>
      </c>
      <c r="U791" s="34" t="s">
        <v>977</v>
      </c>
      <c r="V791" s="34" t="s">
        <v>1260</v>
      </c>
      <c r="W791" s="33">
        <f>データ!I791</f>
        <v>6034</v>
      </c>
      <c r="X791" s="34" t="s">
        <v>977</v>
      </c>
      <c r="Y791" s="34" t="s">
        <v>1260</v>
      </c>
      <c r="Z791" s="33">
        <f>データ!J791</f>
        <v>5291</v>
      </c>
      <c r="AA791" s="34" t="s">
        <v>977</v>
      </c>
      <c r="AB791" s="34" t="s">
        <v>1260</v>
      </c>
      <c r="AC791" s="33" t="str">
        <f>データ!K791</f>
        <v>A+</v>
      </c>
      <c r="AD791" s="32" t="s">
        <v>977</v>
      </c>
      <c r="AE791" s="34" t="s">
        <v>1260</v>
      </c>
      <c r="AF791" s="33">
        <f>データ!L791</f>
        <v>26393</v>
      </c>
      <c r="AG791" s="34" t="s">
        <v>977</v>
      </c>
      <c r="AH791" s="34" t="s">
        <v>2273</v>
      </c>
      <c r="AI791" s="33" t="str">
        <f>データ!M791</f>
        <v>斬紅の叡智</v>
      </c>
      <c r="AJ791" s="9" t="s">
        <v>2274</v>
      </c>
      <c r="AK791" s="33" t="str">
        <f>データ!O791</f>
        <v>-</v>
      </c>
      <c r="AL791" s="35" t="s">
        <v>977</v>
      </c>
      <c r="AM791" s="34" t="s">
        <v>2276</v>
      </c>
      <c r="AN791" s="33" t="str">
        <f>データ!Q791</f>
        <v>ポイントライズ／真</v>
      </c>
      <c r="AO791" s="9" t="s">
        <v>2277</v>
      </c>
      <c r="AP791" s="33" t="str">
        <f>データ!S791</f>
        <v>-</v>
      </c>
      <c r="AQ791" s="35" t="s">
        <v>977</v>
      </c>
      <c r="AR791" s="34" t="s">
        <v>1260</v>
      </c>
      <c r="AS791" s="33" t="str">
        <f>データ!U791</f>
        <v>-</v>
      </c>
      <c r="AT791" s="35" t="s">
        <v>977</v>
      </c>
      <c r="AU791" s="34" t="s">
        <v>1260</v>
      </c>
      <c r="AV791" s="33" t="str">
        <f>データ!W791</f>
        <v>-</v>
      </c>
      <c r="AW791" s="35" t="s">
        <v>977</v>
      </c>
      <c r="AX791" s="34" t="s">
        <v>1260</v>
      </c>
      <c r="AY791" s="33" t="str">
        <f>データ!X791</f>
        <v>常設</v>
      </c>
      <c r="AZ791" s="35" t="s">
        <v>977</v>
      </c>
      <c r="BA791" s="9" t="s">
        <v>972</v>
      </c>
    </row>
    <row r="792" spans="1:53" x14ac:dyDescent="0.15">
      <c r="A792" s="9" t="s">
        <v>969</v>
      </c>
      <c r="B792" s="9" t="s">
        <v>1392</v>
      </c>
      <c r="C792" s="32" t="str">
        <f>"./images/thumbnail/"&amp;データ!B792&amp;".jpg"</f>
        <v>./images/thumbnail/1121.jpg</v>
      </c>
      <c r="D792" s="32" t="s">
        <v>1393</v>
      </c>
      <c r="E792" s="32" t="str">
        <f>"./images/thumbnail/"&amp;データ!B792&amp;".jpg"</f>
        <v>./images/thumbnail/1121.jpg</v>
      </c>
      <c r="F792" s="32" t="s">
        <v>1064</v>
      </c>
      <c r="G792" s="32" t="s">
        <v>1260</v>
      </c>
      <c r="H792" s="32" t="str">
        <f>データ!D792</f>
        <v>ユニス</v>
      </c>
      <c r="I792" s="32" t="s">
        <v>977</v>
      </c>
      <c r="J792" s="32" t="s">
        <v>1260</v>
      </c>
      <c r="K792" s="32" t="str">
        <f>データ!E792</f>
        <v>SSR</v>
      </c>
      <c r="L792" s="32" t="s">
        <v>977</v>
      </c>
      <c r="M792" s="32" t="s">
        <v>1260</v>
      </c>
      <c r="N792" s="32">
        <f>データ!F792</f>
        <v>12</v>
      </c>
      <c r="O792" s="32" t="s">
        <v>977</v>
      </c>
      <c r="P792" s="32" t="s">
        <v>1260</v>
      </c>
      <c r="Q792" s="32" t="str">
        <f>データ!G792</f>
        <v>斬</v>
      </c>
      <c r="R792" s="32" t="s">
        <v>977</v>
      </c>
      <c r="S792" s="32" t="s">
        <v>1260</v>
      </c>
      <c r="T792" s="33">
        <f>データ!H792</f>
        <v>13472</v>
      </c>
      <c r="U792" s="34" t="s">
        <v>977</v>
      </c>
      <c r="V792" s="34" t="s">
        <v>1260</v>
      </c>
      <c r="W792" s="33">
        <f>データ!I792</f>
        <v>6557</v>
      </c>
      <c r="X792" s="34" t="s">
        <v>977</v>
      </c>
      <c r="Y792" s="34" t="s">
        <v>1260</v>
      </c>
      <c r="Z792" s="33">
        <f>データ!J792</f>
        <v>4832</v>
      </c>
      <c r="AA792" s="34" t="s">
        <v>977</v>
      </c>
      <c r="AB792" s="34" t="s">
        <v>1260</v>
      </c>
      <c r="AC792" s="33" t="str">
        <f>データ!K792</f>
        <v>S+</v>
      </c>
      <c r="AD792" s="32" t="s">
        <v>977</v>
      </c>
      <c r="AE792" s="34" t="s">
        <v>1260</v>
      </c>
      <c r="AF792" s="33">
        <f>データ!L792</f>
        <v>24861</v>
      </c>
      <c r="AG792" s="34" t="s">
        <v>977</v>
      </c>
      <c r="AH792" s="34" t="s">
        <v>2273</v>
      </c>
      <c r="AI792" s="33" t="str">
        <f>データ!M792</f>
        <v>破焔の一閃／絶</v>
      </c>
      <c r="AJ792" s="9" t="s">
        <v>2274</v>
      </c>
      <c r="AK792" s="33" t="str">
        <f>データ!O792</f>
        <v>-</v>
      </c>
      <c r="AL792" s="35" t="s">
        <v>977</v>
      </c>
      <c r="AM792" s="34" t="s">
        <v>2276</v>
      </c>
      <c r="AN792" s="33" t="str">
        <f>データ!Q792</f>
        <v>ジャガーノート／真</v>
      </c>
      <c r="AO792" s="9" t="s">
        <v>2277</v>
      </c>
      <c r="AP792" s="33" t="str">
        <f>データ!S792</f>
        <v>-</v>
      </c>
      <c r="AQ792" s="35" t="s">
        <v>977</v>
      </c>
      <c r="AR792" s="34" t="s">
        <v>1260</v>
      </c>
      <c r="AS792" s="33" t="str">
        <f>データ!U792</f>
        <v>-</v>
      </c>
      <c r="AT792" s="35" t="s">
        <v>977</v>
      </c>
      <c r="AU792" s="34" t="s">
        <v>1260</v>
      </c>
      <c r="AV792" s="33" t="str">
        <f>データ!W792</f>
        <v>-</v>
      </c>
      <c r="AW792" s="35" t="s">
        <v>977</v>
      </c>
      <c r="AX792" s="34" t="s">
        <v>1260</v>
      </c>
      <c r="AY792" s="33" t="str">
        <f>データ!X792</f>
        <v>誓い</v>
      </c>
      <c r="AZ792" s="35" t="s">
        <v>977</v>
      </c>
      <c r="BA792" s="9" t="s">
        <v>972</v>
      </c>
    </row>
    <row r="793" spans="1:53" x14ac:dyDescent="0.15">
      <c r="A793" s="9" t="s">
        <v>969</v>
      </c>
      <c r="B793" s="9" t="s">
        <v>1392</v>
      </c>
      <c r="C793" s="32" t="str">
        <f>"./images/thumbnail/"&amp;データ!B793&amp;".jpg"</f>
        <v>./images/thumbnail/1120.jpg</v>
      </c>
      <c r="D793" s="32" t="s">
        <v>1393</v>
      </c>
      <c r="E793" s="32" t="str">
        <f>"./images/thumbnail/"&amp;データ!B793&amp;".jpg"</f>
        <v>./images/thumbnail/1120.jpg</v>
      </c>
      <c r="F793" s="32" t="s">
        <v>1064</v>
      </c>
      <c r="G793" s="32" t="s">
        <v>1260</v>
      </c>
      <c r="H793" s="32" t="str">
        <f>データ!D793</f>
        <v>ウィル</v>
      </c>
      <c r="I793" s="32" t="s">
        <v>977</v>
      </c>
      <c r="J793" s="32" t="s">
        <v>1260</v>
      </c>
      <c r="K793" s="32" t="str">
        <f>データ!E793</f>
        <v>SSR</v>
      </c>
      <c r="L793" s="32" t="s">
        <v>977</v>
      </c>
      <c r="M793" s="32" t="s">
        <v>1260</v>
      </c>
      <c r="N793" s="32">
        <f>データ!F793</f>
        <v>12</v>
      </c>
      <c r="O793" s="32" t="s">
        <v>977</v>
      </c>
      <c r="P793" s="32" t="s">
        <v>1260</v>
      </c>
      <c r="Q793" s="32" t="str">
        <f>データ!G793</f>
        <v>遠</v>
      </c>
      <c r="R793" s="32" t="s">
        <v>977</v>
      </c>
      <c r="S793" s="32" t="s">
        <v>1260</v>
      </c>
      <c r="T793" s="33">
        <f>データ!H793</f>
        <v>16212</v>
      </c>
      <c r="U793" s="34" t="s">
        <v>977</v>
      </c>
      <c r="V793" s="34" t="s">
        <v>1260</v>
      </c>
      <c r="W793" s="33">
        <f>データ!I793</f>
        <v>5656</v>
      </c>
      <c r="X793" s="34" t="s">
        <v>977</v>
      </c>
      <c r="Y793" s="34" t="s">
        <v>1260</v>
      </c>
      <c r="Z793" s="33">
        <f>データ!J793</f>
        <v>4343</v>
      </c>
      <c r="AA793" s="34" t="s">
        <v>977</v>
      </c>
      <c r="AB793" s="34" t="s">
        <v>1260</v>
      </c>
      <c r="AC793" s="33" t="str">
        <f>データ!K793</f>
        <v>S-</v>
      </c>
      <c r="AD793" s="32" t="s">
        <v>977</v>
      </c>
      <c r="AE793" s="34" t="s">
        <v>1260</v>
      </c>
      <c r="AF793" s="33">
        <f>データ!L793</f>
        <v>26211</v>
      </c>
      <c r="AG793" s="34" t="s">
        <v>977</v>
      </c>
      <c r="AH793" s="34" t="s">
        <v>2273</v>
      </c>
      <c r="AI793" s="33" t="str">
        <f>データ!M793</f>
        <v>光芒の無双</v>
      </c>
      <c r="AJ793" s="9" t="s">
        <v>2274</v>
      </c>
      <c r="AK793" s="33" t="str">
        <f>データ!O793</f>
        <v>-</v>
      </c>
      <c r="AL793" s="35" t="s">
        <v>977</v>
      </c>
      <c r="AM793" s="34" t="s">
        <v>2276</v>
      </c>
      <c r="AN793" s="33" t="str">
        <f>データ!Q793</f>
        <v>リヴァイブ／真遠翠</v>
      </c>
      <c r="AO793" s="9" t="s">
        <v>2277</v>
      </c>
      <c r="AP793" s="33" t="str">
        <f>データ!S793</f>
        <v>-</v>
      </c>
      <c r="AQ793" s="35" t="s">
        <v>977</v>
      </c>
      <c r="AR793" s="34" t="s">
        <v>1260</v>
      </c>
      <c r="AS793" s="33" t="str">
        <f>データ!U793</f>
        <v>-</v>
      </c>
      <c r="AT793" s="35" t="s">
        <v>977</v>
      </c>
      <c r="AU793" s="34" t="s">
        <v>1260</v>
      </c>
      <c r="AV793" s="33" t="str">
        <f>データ!W793</f>
        <v>-</v>
      </c>
      <c r="AW793" s="35" t="s">
        <v>977</v>
      </c>
      <c r="AX793" s="34" t="s">
        <v>1260</v>
      </c>
      <c r="AY793" s="33" t="str">
        <f>データ!X793</f>
        <v>常設</v>
      </c>
      <c r="AZ793" s="35" t="s">
        <v>977</v>
      </c>
      <c r="BA793" s="9" t="s">
        <v>972</v>
      </c>
    </row>
    <row r="794" spans="1:53" x14ac:dyDescent="0.15">
      <c r="A794" s="9" t="s">
        <v>969</v>
      </c>
      <c r="B794" s="9" t="s">
        <v>1392</v>
      </c>
      <c r="C794" s="32" t="str">
        <f>"./images/thumbnail/"&amp;データ!B794&amp;".jpg"</f>
        <v>./images/thumbnail/1116.jpg</v>
      </c>
      <c r="D794" s="32" t="s">
        <v>1393</v>
      </c>
      <c r="E794" s="32" t="str">
        <f>"./images/thumbnail/"&amp;データ!B794&amp;".jpg"</f>
        <v>./images/thumbnail/1116.jpg</v>
      </c>
      <c r="F794" s="32" t="s">
        <v>1064</v>
      </c>
      <c r="G794" s="32" t="s">
        <v>1260</v>
      </c>
      <c r="H794" s="32" t="str">
        <f>データ!D794</f>
        <v>ギルバード</v>
      </c>
      <c r="I794" s="32" t="s">
        <v>977</v>
      </c>
      <c r="J794" s="32" t="s">
        <v>1260</v>
      </c>
      <c r="K794" s="32" t="str">
        <f>データ!E794</f>
        <v>SSR</v>
      </c>
      <c r="L794" s="32" t="s">
        <v>977</v>
      </c>
      <c r="M794" s="32" t="s">
        <v>1260</v>
      </c>
      <c r="N794" s="32">
        <f>データ!F794</f>
        <v>12</v>
      </c>
      <c r="O794" s="32" t="s">
        <v>977</v>
      </c>
      <c r="P794" s="32" t="s">
        <v>1260</v>
      </c>
      <c r="Q794" s="32" t="str">
        <f>データ!G794</f>
        <v>打</v>
      </c>
      <c r="R794" s="32" t="s">
        <v>977</v>
      </c>
      <c r="S794" s="32" t="s">
        <v>1260</v>
      </c>
      <c r="T794" s="33">
        <f>データ!H794</f>
        <v>16840</v>
      </c>
      <c r="U794" s="34" t="s">
        <v>977</v>
      </c>
      <c r="V794" s="34" t="s">
        <v>1260</v>
      </c>
      <c r="W794" s="33">
        <f>データ!I794</f>
        <v>6074</v>
      </c>
      <c r="X794" s="34" t="s">
        <v>977</v>
      </c>
      <c r="Y794" s="34" t="s">
        <v>1260</v>
      </c>
      <c r="Z794" s="33">
        <f>データ!J794</f>
        <v>6015</v>
      </c>
      <c r="AA794" s="34" t="s">
        <v>977</v>
      </c>
      <c r="AB794" s="34" t="s">
        <v>1260</v>
      </c>
      <c r="AC794" s="33" t="str">
        <f>データ!K794</f>
        <v>A-</v>
      </c>
      <c r="AD794" s="32" t="s">
        <v>977</v>
      </c>
      <c r="AE794" s="34" t="s">
        <v>1260</v>
      </c>
      <c r="AF794" s="33">
        <f>データ!L794</f>
        <v>28929</v>
      </c>
      <c r="AG794" s="34" t="s">
        <v>977</v>
      </c>
      <c r="AH794" s="34" t="s">
        <v>2273</v>
      </c>
      <c r="AI794" s="33" t="str">
        <f>データ!M794</f>
        <v>紫打の聖護</v>
      </c>
      <c r="AJ794" s="9" t="s">
        <v>2274</v>
      </c>
      <c r="AK794" s="33" t="str">
        <f>データ!O794</f>
        <v>-</v>
      </c>
      <c r="AL794" s="35" t="s">
        <v>977</v>
      </c>
      <c r="AM794" s="34" t="s">
        <v>2276</v>
      </c>
      <c r="AN794" s="33" t="str">
        <f>データ!Q794</f>
        <v>ポイントライズ／真</v>
      </c>
      <c r="AO794" s="9" t="s">
        <v>2277</v>
      </c>
      <c r="AP794" s="33" t="str">
        <f>データ!S794</f>
        <v>-</v>
      </c>
      <c r="AQ794" s="35" t="s">
        <v>977</v>
      </c>
      <c r="AR794" s="34" t="s">
        <v>1260</v>
      </c>
      <c r="AS794" s="33" t="str">
        <f>データ!U794</f>
        <v>-</v>
      </c>
      <c r="AT794" s="35" t="s">
        <v>977</v>
      </c>
      <c r="AU794" s="34" t="s">
        <v>1260</v>
      </c>
      <c r="AV794" s="33" t="str">
        <f>データ!W794</f>
        <v>-</v>
      </c>
      <c r="AW794" s="35" t="s">
        <v>977</v>
      </c>
      <c r="AX794" s="34" t="s">
        <v>1260</v>
      </c>
      <c r="AY794" s="33" t="str">
        <f>データ!X794</f>
        <v>常設</v>
      </c>
      <c r="AZ794" s="35" t="s">
        <v>977</v>
      </c>
      <c r="BA794" s="9" t="s">
        <v>972</v>
      </c>
    </row>
    <row r="795" spans="1:53" x14ac:dyDescent="0.15">
      <c r="A795" s="9" t="s">
        <v>969</v>
      </c>
      <c r="B795" s="9" t="s">
        <v>1392</v>
      </c>
      <c r="C795" s="32" t="str">
        <f>"./images/thumbnail/"&amp;データ!B795&amp;".jpg"</f>
        <v>./images/thumbnail/1112.jpg</v>
      </c>
      <c r="D795" s="32" t="s">
        <v>1393</v>
      </c>
      <c r="E795" s="32" t="str">
        <f>"./images/thumbnail/"&amp;データ!B795&amp;".jpg"</f>
        <v>./images/thumbnail/1112.jpg</v>
      </c>
      <c r="F795" s="32" t="s">
        <v>1064</v>
      </c>
      <c r="G795" s="32" t="s">
        <v>1260</v>
      </c>
      <c r="H795" s="32" t="str">
        <f>データ!D795</f>
        <v>ジャンヌ</v>
      </c>
      <c r="I795" s="32" t="s">
        <v>977</v>
      </c>
      <c r="J795" s="32" t="s">
        <v>1260</v>
      </c>
      <c r="K795" s="32" t="str">
        <f>データ!E795</f>
        <v>SSR</v>
      </c>
      <c r="L795" s="32" t="s">
        <v>977</v>
      </c>
      <c r="M795" s="32" t="s">
        <v>1260</v>
      </c>
      <c r="N795" s="32">
        <f>データ!F795</f>
        <v>12</v>
      </c>
      <c r="O795" s="32" t="s">
        <v>977</v>
      </c>
      <c r="P795" s="32" t="s">
        <v>1260</v>
      </c>
      <c r="Q795" s="32" t="str">
        <f>データ!G795</f>
        <v>突</v>
      </c>
      <c r="R795" s="32" t="s">
        <v>977</v>
      </c>
      <c r="S795" s="32" t="s">
        <v>1260</v>
      </c>
      <c r="T795" s="33">
        <f>データ!H795</f>
        <v>16770</v>
      </c>
      <c r="U795" s="34" t="s">
        <v>977</v>
      </c>
      <c r="V795" s="34" t="s">
        <v>1260</v>
      </c>
      <c r="W795" s="33">
        <f>データ!I795</f>
        <v>4991</v>
      </c>
      <c r="X795" s="34" t="s">
        <v>977</v>
      </c>
      <c r="Y795" s="34" t="s">
        <v>1260</v>
      </c>
      <c r="Z795" s="33">
        <f>データ!J795</f>
        <v>5276</v>
      </c>
      <c r="AA795" s="34" t="s">
        <v>977</v>
      </c>
      <c r="AB795" s="34" t="s">
        <v>1260</v>
      </c>
      <c r="AC795" s="33" t="str">
        <f>データ!K795</f>
        <v>SS-</v>
      </c>
      <c r="AD795" s="32" t="s">
        <v>977</v>
      </c>
      <c r="AE795" s="34" t="s">
        <v>1260</v>
      </c>
      <c r="AF795" s="33">
        <f>データ!L795</f>
        <v>27037</v>
      </c>
      <c r="AG795" s="34" t="s">
        <v>977</v>
      </c>
      <c r="AH795" s="34" t="s">
        <v>2273</v>
      </c>
      <c r="AI795" s="33" t="str">
        <f>データ!M795</f>
        <v>幻神の四連撃／真</v>
      </c>
      <c r="AJ795" s="9" t="s">
        <v>2274</v>
      </c>
      <c r="AK795" s="33" t="str">
        <f>データ!O795</f>
        <v>-</v>
      </c>
      <c r="AL795" s="35" t="s">
        <v>977</v>
      </c>
      <c r="AM795" s="34" t="s">
        <v>2276</v>
      </c>
      <c r="AN795" s="33" t="str">
        <f>データ!Q795</f>
        <v>ヒール／真蒼突</v>
      </c>
      <c r="AO795" s="9" t="s">
        <v>2277</v>
      </c>
      <c r="AP795" s="33" t="str">
        <f>データ!S795</f>
        <v>-</v>
      </c>
      <c r="AQ795" s="35" t="s">
        <v>977</v>
      </c>
      <c r="AR795" s="34" t="s">
        <v>1260</v>
      </c>
      <c r="AS795" s="33" t="str">
        <f>データ!U795</f>
        <v>-</v>
      </c>
      <c r="AT795" s="35" t="s">
        <v>977</v>
      </c>
      <c r="AU795" s="34" t="s">
        <v>1260</v>
      </c>
      <c r="AV795" s="33" t="str">
        <f>データ!W795</f>
        <v>-</v>
      </c>
      <c r="AW795" s="35" t="s">
        <v>977</v>
      </c>
      <c r="AX795" s="34" t="s">
        <v>1260</v>
      </c>
      <c r="AY795" s="33" t="str">
        <f>データ!X795</f>
        <v>常設</v>
      </c>
      <c r="AZ795" s="35" t="s">
        <v>977</v>
      </c>
      <c r="BA795" s="9" t="s">
        <v>972</v>
      </c>
    </row>
    <row r="796" spans="1:53" x14ac:dyDescent="0.15">
      <c r="A796" s="9" t="s">
        <v>969</v>
      </c>
      <c r="B796" s="9" t="s">
        <v>1392</v>
      </c>
      <c r="C796" s="32" t="str">
        <f>"./images/thumbnail/"&amp;データ!B796&amp;".jpg"</f>
        <v>./images/thumbnail/1107.jpg</v>
      </c>
      <c r="D796" s="32" t="s">
        <v>1393</v>
      </c>
      <c r="E796" s="32" t="str">
        <f>"./images/thumbnail/"&amp;データ!B796&amp;".jpg"</f>
        <v>./images/thumbnail/1107.jpg</v>
      </c>
      <c r="F796" s="32" t="s">
        <v>1064</v>
      </c>
      <c r="G796" s="32" t="s">
        <v>1260</v>
      </c>
      <c r="H796" s="32" t="str">
        <f>データ!D796</f>
        <v>エルザ</v>
      </c>
      <c r="I796" s="32" t="s">
        <v>977</v>
      </c>
      <c r="J796" s="32" t="s">
        <v>1260</v>
      </c>
      <c r="K796" s="32" t="str">
        <f>データ!E796</f>
        <v>SSR</v>
      </c>
      <c r="L796" s="32" t="s">
        <v>977</v>
      </c>
      <c r="M796" s="32" t="s">
        <v>1260</v>
      </c>
      <c r="N796" s="32">
        <f>データ!F796</f>
        <v>12</v>
      </c>
      <c r="O796" s="32" t="s">
        <v>977</v>
      </c>
      <c r="P796" s="32" t="s">
        <v>1260</v>
      </c>
      <c r="Q796" s="32" t="str">
        <f>データ!G796</f>
        <v>斬</v>
      </c>
      <c r="R796" s="32" t="s">
        <v>977</v>
      </c>
      <c r="S796" s="32" t="s">
        <v>1260</v>
      </c>
      <c r="T796" s="33">
        <f>データ!H796</f>
        <v>13546</v>
      </c>
      <c r="U796" s="34" t="s">
        <v>977</v>
      </c>
      <c r="V796" s="34" t="s">
        <v>1260</v>
      </c>
      <c r="W796" s="33">
        <f>データ!I796</f>
        <v>6229</v>
      </c>
      <c r="X796" s="34" t="s">
        <v>977</v>
      </c>
      <c r="Y796" s="34" t="s">
        <v>1260</v>
      </c>
      <c r="Z796" s="33">
        <f>データ!J796</f>
        <v>5666</v>
      </c>
      <c r="AA796" s="34" t="s">
        <v>977</v>
      </c>
      <c r="AB796" s="34" t="s">
        <v>1260</v>
      </c>
      <c r="AC796" s="33" t="str">
        <f>データ!K796</f>
        <v>A+</v>
      </c>
      <c r="AD796" s="32" t="s">
        <v>977</v>
      </c>
      <c r="AE796" s="34" t="s">
        <v>1260</v>
      </c>
      <c r="AF796" s="33">
        <f>データ!L796</f>
        <v>25441</v>
      </c>
      <c r="AG796" s="34" t="s">
        <v>977</v>
      </c>
      <c r="AH796" s="34" t="s">
        <v>2273</v>
      </c>
      <c r="AI796" s="33" t="str">
        <f>データ!M796</f>
        <v>破魔の閃光／絶</v>
      </c>
      <c r="AJ796" s="9" t="s">
        <v>2274</v>
      </c>
      <c r="AK796" s="33" t="str">
        <f>データ!O796</f>
        <v>-</v>
      </c>
      <c r="AL796" s="35" t="s">
        <v>977</v>
      </c>
      <c r="AM796" s="34" t="s">
        <v>2276</v>
      </c>
      <c r="AN796" s="33" t="str">
        <f>データ!Q796</f>
        <v>ヒール／真斬紅</v>
      </c>
      <c r="AO796" s="9" t="s">
        <v>2277</v>
      </c>
      <c r="AP796" s="33" t="str">
        <f>データ!S796</f>
        <v>-</v>
      </c>
      <c r="AQ796" s="35" t="s">
        <v>977</v>
      </c>
      <c r="AR796" s="34" t="s">
        <v>1260</v>
      </c>
      <c r="AS796" s="33" t="str">
        <f>データ!U796</f>
        <v>-</v>
      </c>
      <c r="AT796" s="35" t="s">
        <v>977</v>
      </c>
      <c r="AU796" s="34" t="s">
        <v>1260</v>
      </c>
      <c r="AV796" s="33" t="str">
        <f>データ!W796</f>
        <v>-</v>
      </c>
      <c r="AW796" s="35" t="s">
        <v>977</v>
      </c>
      <c r="AX796" s="34" t="s">
        <v>1260</v>
      </c>
      <c r="AY796" s="33" t="str">
        <f>データ!X796</f>
        <v>常設</v>
      </c>
      <c r="AZ796" s="35" t="s">
        <v>977</v>
      </c>
      <c r="BA796" s="9" t="s">
        <v>972</v>
      </c>
    </row>
    <row r="797" spans="1:53" x14ac:dyDescent="0.15">
      <c r="A797" s="9" t="s">
        <v>969</v>
      </c>
      <c r="B797" s="9" t="s">
        <v>1392</v>
      </c>
      <c r="C797" s="32" t="str">
        <f>"./images/thumbnail/"&amp;データ!B797&amp;".jpg"</f>
        <v>./images/thumbnail/1103.jpg</v>
      </c>
      <c r="D797" s="32" t="s">
        <v>1393</v>
      </c>
      <c r="E797" s="32" t="str">
        <f>"./images/thumbnail/"&amp;データ!B797&amp;".jpg"</f>
        <v>./images/thumbnail/1103.jpg</v>
      </c>
      <c r="F797" s="32" t="s">
        <v>1064</v>
      </c>
      <c r="G797" s="32" t="s">
        <v>1260</v>
      </c>
      <c r="H797" s="32" t="str">
        <f>データ!D797</f>
        <v>ロザリー</v>
      </c>
      <c r="I797" s="32" t="s">
        <v>977</v>
      </c>
      <c r="J797" s="32" t="s">
        <v>1260</v>
      </c>
      <c r="K797" s="32" t="str">
        <f>データ!E797</f>
        <v>SSR</v>
      </c>
      <c r="L797" s="32" t="s">
        <v>977</v>
      </c>
      <c r="M797" s="32" t="s">
        <v>1260</v>
      </c>
      <c r="N797" s="32">
        <f>データ!F797</f>
        <v>12</v>
      </c>
      <c r="O797" s="32" t="s">
        <v>977</v>
      </c>
      <c r="P797" s="32" t="s">
        <v>1260</v>
      </c>
      <c r="Q797" s="32" t="str">
        <f>データ!G797</f>
        <v>遠</v>
      </c>
      <c r="R797" s="32" t="s">
        <v>977</v>
      </c>
      <c r="S797" s="32" t="s">
        <v>1260</v>
      </c>
      <c r="T797" s="33">
        <f>データ!H797</f>
        <v>14037</v>
      </c>
      <c r="U797" s="34" t="s">
        <v>977</v>
      </c>
      <c r="V797" s="34" t="s">
        <v>1260</v>
      </c>
      <c r="W797" s="33">
        <f>データ!I797</f>
        <v>5625</v>
      </c>
      <c r="X797" s="34" t="s">
        <v>977</v>
      </c>
      <c r="Y797" s="34" t="s">
        <v>1260</v>
      </c>
      <c r="Z797" s="33">
        <f>データ!J797</f>
        <v>5015</v>
      </c>
      <c r="AA797" s="34" t="s">
        <v>977</v>
      </c>
      <c r="AB797" s="34" t="s">
        <v>1260</v>
      </c>
      <c r="AC797" s="33" t="str">
        <f>データ!K797</f>
        <v>S-</v>
      </c>
      <c r="AD797" s="32" t="s">
        <v>977</v>
      </c>
      <c r="AE797" s="34" t="s">
        <v>1260</v>
      </c>
      <c r="AF797" s="33">
        <f>データ!L797</f>
        <v>24677</v>
      </c>
      <c r="AG797" s="34" t="s">
        <v>977</v>
      </c>
      <c r="AH797" s="34" t="s">
        <v>2273</v>
      </c>
      <c r="AI797" s="33" t="str">
        <f>データ!M797</f>
        <v>幻射の五連撃</v>
      </c>
      <c r="AJ797" s="9" t="s">
        <v>2274</v>
      </c>
      <c r="AK797" s="33" t="str">
        <f>データ!O797</f>
        <v>-</v>
      </c>
      <c r="AL797" s="35" t="s">
        <v>977</v>
      </c>
      <c r="AM797" s="34" t="s">
        <v>2276</v>
      </c>
      <c r="AN797" s="33" t="str">
        <f>データ!Q797</f>
        <v>リザレクション／真</v>
      </c>
      <c r="AO797" s="9" t="s">
        <v>2277</v>
      </c>
      <c r="AP797" s="33" t="str">
        <f>データ!S797</f>
        <v>-</v>
      </c>
      <c r="AQ797" s="35" t="s">
        <v>977</v>
      </c>
      <c r="AR797" s="34" t="s">
        <v>1260</v>
      </c>
      <c r="AS797" s="33" t="str">
        <f>データ!U797</f>
        <v>-</v>
      </c>
      <c r="AT797" s="35" t="s">
        <v>977</v>
      </c>
      <c r="AU797" s="34" t="s">
        <v>1260</v>
      </c>
      <c r="AV797" s="33" t="str">
        <f>データ!W797</f>
        <v>-</v>
      </c>
      <c r="AW797" s="35" t="s">
        <v>977</v>
      </c>
      <c r="AX797" s="34" t="s">
        <v>1260</v>
      </c>
      <c r="AY797" s="33" t="str">
        <f>データ!X797</f>
        <v>常設</v>
      </c>
      <c r="AZ797" s="35" t="s">
        <v>977</v>
      </c>
      <c r="BA797" s="9" t="s">
        <v>972</v>
      </c>
    </row>
    <row r="798" spans="1:53" x14ac:dyDescent="0.15">
      <c r="A798" s="9" t="s">
        <v>969</v>
      </c>
      <c r="B798" s="9" t="s">
        <v>1392</v>
      </c>
      <c r="C798" s="32" t="str">
        <f>"./images/thumbnail/"&amp;データ!B798&amp;".jpg"</f>
        <v>./images/thumbnail/1102.jpg</v>
      </c>
      <c r="D798" s="32" t="s">
        <v>1393</v>
      </c>
      <c r="E798" s="32" t="str">
        <f>"./images/thumbnail/"&amp;データ!B798&amp;".jpg"</f>
        <v>./images/thumbnail/1102.jpg</v>
      </c>
      <c r="F798" s="32" t="s">
        <v>1064</v>
      </c>
      <c r="G798" s="32" t="s">
        <v>1260</v>
      </c>
      <c r="H798" s="32" t="str">
        <f>データ!D798</f>
        <v>ヴェラ</v>
      </c>
      <c r="I798" s="32" t="s">
        <v>977</v>
      </c>
      <c r="J798" s="32" t="s">
        <v>1260</v>
      </c>
      <c r="K798" s="32" t="str">
        <f>データ!E798</f>
        <v>SSR</v>
      </c>
      <c r="L798" s="32" t="s">
        <v>977</v>
      </c>
      <c r="M798" s="32" t="s">
        <v>1260</v>
      </c>
      <c r="N798" s="32">
        <f>データ!F798</f>
        <v>12</v>
      </c>
      <c r="O798" s="32" t="s">
        <v>977</v>
      </c>
      <c r="P798" s="32" t="s">
        <v>1260</v>
      </c>
      <c r="Q798" s="32" t="str">
        <f>データ!G798</f>
        <v>遠</v>
      </c>
      <c r="R798" s="32" t="s">
        <v>977</v>
      </c>
      <c r="S798" s="32" t="s">
        <v>1260</v>
      </c>
      <c r="T798" s="33">
        <f>データ!H798</f>
        <v>16036</v>
      </c>
      <c r="U798" s="34" t="s">
        <v>977</v>
      </c>
      <c r="V798" s="34" t="s">
        <v>1260</v>
      </c>
      <c r="W798" s="33">
        <f>データ!I798</f>
        <v>5594</v>
      </c>
      <c r="X798" s="34" t="s">
        <v>977</v>
      </c>
      <c r="Y798" s="34" t="s">
        <v>1260</v>
      </c>
      <c r="Z798" s="33">
        <f>データ!J798</f>
        <v>4388</v>
      </c>
      <c r="AA798" s="34" t="s">
        <v>977</v>
      </c>
      <c r="AB798" s="34" t="s">
        <v>1260</v>
      </c>
      <c r="AC798" s="33" t="str">
        <f>データ!K798</f>
        <v>S-</v>
      </c>
      <c r="AD798" s="32" t="s">
        <v>977</v>
      </c>
      <c r="AE798" s="34" t="s">
        <v>1260</v>
      </c>
      <c r="AF798" s="33">
        <f>データ!L798</f>
        <v>26018</v>
      </c>
      <c r="AG798" s="34" t="s">
        <v>977</v>
      </c>
      <c r="AH798" s="34" t="s">
        <v>2273</v>
      </c>
      <c r="AI798" s="33" t="str">
        <f>データ!M798</f>
        <v>天使の微笑／真</v>
      </c>
      <c r="AJ798" s="9" t="s">
        <v>2274</v>
      </c>
      <c r="AK798" s="33" t="str">
        <f>データ!O798</f>
        <v>-</v>
      </c>
      <c r="AL798" s="35" t="s">
        <v>977</v>
      </c>
      <c r="AM798" s="34" t="s">
        <v>2276</v>
      </c>
      <c r="AN798" s="33" t="str">
        <f>データ!Q798</f>
        <v>ヒール／真遠翠</v>
      </c>
      <c r="AO798" s="9" t="s">
        <v>2277</v>
      </c>
      <c r="AP798" s="33" t="str">
        <f>データ!S798</f>
        <v>-</v>
      </c>
      <c r="AQ798" s="35" t="s">
        <v>977</v>
      </c>
      <c r="AR798" s="34" t="s">
        <v>1260</v>
      </c>
      <c r="AS798" s="33" t="str">
        <f>データ!U798</f>
        <v>-</v>
      </c>
      <c r="AT798" s="35" t="s">
        <v>977</v>
      </c>
      <c r="AU798" s="34" t="s">
        <v>1260</v>
      </c>
      <c r="AV798" s="33" t="str">
        <f>データ!W798</f>
        <v>-</v>
      </c>
      <c r="AW798" s="35" t="s">
        <v>977</v>
      </c>
      <c r="AX798" s="34" t="s">
        <v>1260</v>
      </c>
      <c r="AY798" s="33" t="str">
        <f>データ!X798</f>
        <v>常設</v>
      </c>
      <c r="AZ798" s="35" t="s">
        <v>977</v>
      </c>
      <c r="BA798" s="9" t="s">
        <v>972</v>
      </c>
    </row>
    <row r="799" spans="1:53" x14ac:dyDescent="0.15">
      <c r="A799" s="9" t="s">
        <v>969</v>
      </c>
      <c r="B799" s="9" t="s">
        <v>1392</v>
      </c>
      <c r="C799" s="32" t="str">
        <f>"./images/thumbnail/"&amp;データ!B799&amp;".jpg"</f>
        <v>./images/thumbnail/1101.jpg</v>
      </c>
      <c r="D799" s="32" t="s">
        <v>1393</v>
      </c>
      <c r="E799" s="32" t="str">
        <f>"./images/thumbnail/"&amp;データ!B799&amp;".jpg"</f>
        <v>./images/thumbnail/1101.jpg</v>
      </c>
      <c r="F799" s="32" t="s">
        <v>1064</v>
      </c>
      <c r="G799" s="32" t="s">
        <v>1260</v>
      </c>
      <c r="H799" s="32" t="str">
        <f>データ!D799</f>
        <v>スティード</v>
      </c>
      <c r="I799" s="32" t="s">
        <v>977</v>
      </c>
      <c r="J799" s="32" t="s">
        <v>1260</v>
      </c>
      <c r="K799" s="32" t="str">
        <f>データ!E799</f>
        <v>SSR</v>
      </c>
      <c r="L799" s="32" t="s">
        <v>977</v>
      </c>
      <c r="M799" s="32" t="s">
        <v>1260</v>
      </c>
      <c r="N799" s="32">
        <f>データ!F799</f>
        <v>12</v>
      </c>
      <c r="O799" s="32" t="s">
        <v>977</v>
      </c>
      <c r="P799" s="32" t="s">
        <v>1260</v>
      </c>
      <c r="Q799" s="32" t="str">
        <f>データ!G799</f>
        <v>遠</v>
      </c>
      <c r="R799" s="32" t="s">
        <v>977</v>
      </c>
      <c r="S799" s="32" t="s">
        <v>1260</v>
      </c>
      <c r="T799" s="33">
        <f>データ!H799</f>
        <v>15943</v>
      </c>
      <c r="U799" s="34" t="s">
        <v>977</v>
      </c>
      <c r="V799" s="34" t="s">
        <v>1260</v>
      </c>
      <c r="W799" s="33">
        <f>データ!I799</f>
        <v>4844</v>
      </c>
      <c r="X799" s="34" t="s">
        <v>977</v>
      </c>
      <c r="Y799" s="34" t="s">
        <v>1260</v>
      </c>
      <c r="Z799" s="33">
        <f>データ!J799</f>
        <v>5064</v>
      </c>
      <c r="AA799" s="34" t="s">
        <v>977</v>
      </c>
      <c r="AB799" s="34" t="s">
        <v>1260</v>
      </c>
      <c r="AC799" s="33" t="str">
        <f>データ!K799</f>
        <v>S-</v>
      </c>
      <c r="AD799" s="32" t="s">
        <v>977</v>
      </c>
      <c r="AE799" s="34" t="s">
        <v>1260</v>
      </c>
      <c r="AF799" s="33">
        <f>データ!L799</f>
        <v>25851</v>
      </c>
      <c r="AG799" s="34" t="s">
        <v>977</v>
      </c>
      <c r="AH799" s="34" t="s">
        <v>2273</v>
      </c>
      <c r="AI799" s="33" t="str">
        <f>データ!M799</f>
        <v>光芒の加護</v>
      </c>
      <c r="AJ799" s="9" t="s">
        <v>2274</v>
      </c>
      <c r="AK799" s="33" t="str">
        <f>データ!O799</f>
        <v>-</v>
      </c>
      <c r="AL799" s="35" t="s">
        <v>977</v>
      </c>
      <c r="AM799" s="34" t="s">
        <v>2276</v>
      </c>
      <c r="AN799" s="33" t="str">
        <f>データ!Q799</f>
        <v>アサルト／真</v>
      </c>
      <c r="AO799" s="9" t="s">
        <v>2277</v>
      </c>
      <c r="AP799" s="33" t="str">
        <f>データ!S799</f>
        <v>-</v>
      </c>
      <c r="AQ799" s="35" t="s">
        <v>977</v>
      </c>
      <c r="AR799" s="34" t="s">
        <v>1260</v>
      </c>
      <c r="AS799" s="33" t="str">
        <f>データ!U799</f>
        <v>-</v>
      </c>
      <c r="AT799" s="35" t="s">
        <v>977</v>
      </c>
      <c r="AU799" s="34" t="s">
        <v>1260</v>
      </c>
      <c r="AV799" s="33" t="str">
        <f>データ!W799</f>
        <v>-</v>
      </c>
      <c r="AW799" s="35" t="s">
        <v>977</v>
      </c>
      <c r="AX799" s="34" t="s">
        <v>1260</v>
      </c>
      <c r="AY799" s="33" t="str">
        <f>データ!X799</f>
        <v>常設</v>
      </c>
      <c r="AZ799" s="35" t="s">
        <v>977</v>
      </c>
      <c r="BA799" s="9" t="s">
        <v>972</v>
      </c>
    </row>
    <row r="800" spans="1:53" x14ac:dyDescent="0.15">
      <c r="A800" s="9" t="s">
        <v>969</v>
      </c>
      <c r="B800" s="9" t="s">
        <v>1392</v>
      </c>
      <c r="C800" s="32" t="str">
        <f>"./images/thumbnail/"&amp;データ!B800&amp;".jpg"</f>
        <v>./images/thumbnail/1078.jpg</v>
      </c>
      <c r="D800" s="32" t="s">
        <v>1393</v>
      </c>
      <c r="E800" s="32" t="str">
        <f>"./images/thumbnail/"&amp;データ!B800&amp;".jpg"</f>
        <v>./images/thumbnail/1078.jpg</v>
      </c>
      <c r="F800" s="32" t="s">
        <v>1064</v>
      </c>
      <c r="G800" s="32" t="s">
        <v>1260</v>
      </c>
      <c r="H800" s="32" t="str">
        <f>データ!D800</f>
        <v>ベルトラン</v>
      </c>
      <c r="I800" s="32" t="s">
        <v>977</v>
      </c>
      <c r="J800" s="32" t="s">
        <v>1260</v>
      </c>
      <c r="K800" s="32" t="str">
        <f>データ!E800</f>
        <v>SSR</v>
      </c>
      <c r="L800" s="32" t="s">
        <v>977</v>
      </c>
      <c r="M800" s="32" t="s">
        <v>1260</v>
      </c>
      <c r="N800" s="32">
        <f>データ!F800</f>
        <v>12</v>
      </c>
      <c r="O800" s="32" t="s">
        <v>977</v>
      </c>
      <c r="P800" s="32" t="s">
        <v>1260</v>
      </c>
      <c r="Q800" s="32" t="str">
        <f>データ!G800</f>
        <v>打</v>
      </c>
      <c r="R800" s="32" t="s">
        <v>977</v>
      </c>
      <c r="S800" s="32" t="s">
        <v>1260</v>
      </c>
      <c r="T800" s="33">
        <f>データ!H800</f>
        <v>18530</v>
      </c>
      <c r="U800" s="34" t="s">
        <v>977</v>
      </c>
      <c r="V800" s="34" t="s">
        <v>1260</v>
      </c>
      <c r="W800" s="33">
        <f>データ!I800</f>
        <v>4991</v>
      </c>
      <c r="X800" s="34" t="s">
        <v>977</v>
      </c>
      <c r="Y800" s="34" t="s">
        <v>1260</v>
      </c>
      <c r="Z800" s="33">
        <f>データ!J800</f>
        <v>6621</v>
      </c>
      <c r="AA800" s="34" t="s">
        <v>977</v>
      </c>
      <c r="AB800" s="34" t="s">
        <v>1260</v>
      </c>
      <c r="AC800" s="33" t="str">
        <f>データ!K800</f>
        <v>A-</v>
      </c>
      <c r="AD800" s="32" t="s">
        <v>977</v>
      </c>
      <c r="AE800" s="34" t="s">
        <v>1260</v>
      </c>
      <c r="AF800" s="33">
        <f>データ!L800</f>
        <v>30142</v>
      </c>
      <c r="AG800" s="34" t="s">
        <v>977</v>
      </c>
      <c r="AH800" s="34" t="s">
        <v>2273</v>
      </c>
      <c r="AI800" s="33" t="str">
        <f>データ!M800</f>
        <v>幻光の交叉線／絶</v>
      </c>
      <c r="AJ800" s="9" t="s">
        <v>2274</v>
      </c>
      <c r="AK800" s="33" t="str">
        <f>データ!O800</f>
        <v>-</v>
      </c>
      <c r="AL800" s="35" t="s">
        <v>977</v>
      </c>
      <c r="AM800" s="34" t="s">
        <v>2276</v>
      </c>
      <c r="AN800" s="33" t="str">
        <f>データ!Q800</f>
        <v>フォートレス／真</v>
      </c>
      <c r="AO800" s="9" t="s">
        <v>2277</v>
      </c>
      <c r="AP800" s="33" t="str">
        <f>データ!S800</f>
        <v>-</v>
      </c>
      <c r="AQ800" s="35" t="s">
        <v>977</v>
      </c>
      <c r="AR800" s="34" t="s">
        <v>1260</v>
      </c>
      <c r="AS800" s="33" t="str">
        <f>データ!U800</f>
        <v>-</v>
      </c>
      <c r="AT800" s="35" t="s">
        <v>977</v>
      </c>
      <c r="AU800" s="34" t="s">
        <v>1260</v>
      </c>
      <c r="AV800" s="33" t="str">
        <f>データ!W800</f>
        <v>-</v>
      </c>
      <c r="AW800" s="35" t="s">
        <v>977</v>
      </c>
      <c r="AX800" s="34" t="s">
        <v>1260</v>
      </c>
      <c r="AY800" s="33" t="str">
        <f>データ!X800</f>
        <v>常設</v>
      </c>
      <c r="AZ800" s="35" t="s">
        <v>977</v>
      </c>
      <c r="BA800" s="9" t="s">
        <v>972</v>
      </c>
    </row>
    <row r="801" spans="1:53" x14ac:dyDescent="0.15">
      <c r="A801" s="9" t="s">
        <v>969</v>
      </c>
      <c r="B801" s="9" t="s">
        <v>1392</v>
      </c>
      <c r="C801" s="32" t="str">
        <f>"./images/thumbnail/"&amp;データ!B801&amp;".jpg"</f>
        <v>./images/thumbnail/1077.jpg</v>
      </c>
      <c r="D801" s="32" t="s">
        <v>1393</v>
      </c>
      <c r="E801" s="32" t="str">
        <f>"./images/thumbnail/"&amp;データ!B801&amp;".jpg"</f>
        <v>./images/thumbnail/1077.jpg</v>
      </c>
      <c r="F801" s="32" t="s">
        <v>1064</v>
      </c>
      <c r="G801" s="32" t="s">
        <v>1260</v>
      </c>
      <c r="H801" s="32" t="str">
        <f>データ!D801</f>
        <v>ラム</v>
      </c>
      <c r="I801" s="32" t="s">
        <v>977</v>
      </c>
      <c r="J801" s="32" t="s">
        <v>1260</v>
      </c>
      <c r="K801" s="32" t="str">
        <f>データ!E801</f>
        <v>SSR</v>
      </c>
      <c r="L801" s="32" t="s">
        <v>977</v>
      </c>
      <c r="M801" s="32" t="s">
        <v>1260</v>
      </c>
      <c r="N801" s="32">
        <f>データ!F801</f>
        <v>12</v>
      </c>
      <c r="O801" s="32" t="s">
        <v>977</v>
      </c>
      <c r="P801" s="32" t="s">
        <v>1260</v>
      </c>
      <c r="Q801" s="32" t="str">
        <f>データ!G801</f>
        <v>打</v>
      </c>
      <c r="R801" s="32" t="s">
        <v>977</v>
      </c>
      <c r="S801" s="32" t="s">
        <v>1260</v>
      </c>
      <c r="T801" s="33">
        <f>データ!H801</f>
        <v>16656</v>
      </c>
      <c r="U801" s="34" t="s">
        <v>977</v>
      </c>
      <c r="V801" s="34" t="s">
        <v>1260</v>
      </c>
      <c r="W801" s="33">
        <f>データ!I801</f>
        <v>5205</v>
      </c>
      <c r="X801" s="34" t="s">
        <v>977</v>
      </c>
      <c r="Y801" s="34" t="s">
        <v>1260</v>
      </c>
      <c r="Z801" s="33">
        <f>データ!J801</f>
        <v>7013</v>
      </c>
      <c r="AA801" s="34" t="s">
        <v>977</v>
      </c>
      <c r="AB801" s="34" t="s">
        <v>1260</v>
      </c>
      <c r="AC801" s="33" t="str">
        <f>データ!K801</f>
        <v>A-</v>
      </c>
      <c r="AD801" s="32" t="s">
        <v>977</v>
      </c>
      <c r="AE801" s="34" t="s">
        <v>1260</v>
      </c>
      <c r="AF801" s="33">
        <f>データ!L801</f>
        <v>28874</v>
      </c>
      <c r="AG801" s="34" t="s">
        <v>977</v>
      </c>
      <c r="AH801" s="34" t="s">
        <v>2273</v>
      </c>
      <c r="AI801" s="33" t="str">
        <f>データ!M801</f>
        <v>破雫の交叉線／絶</v>
      </c>
      <c r="AJ801" s="9" t="s">
        <v>2274</v>
      </c>
      <c r="AK801" s="33" t="str">
        <f>データ!O801</f>
        <v>-</v>
      </c>
      <c r="AL801" s="35" t="s">
        <v>977</v>
      </c>
      <c r="AM801" s="34" t="s">
        <v>2276</v>
      </c>
      <c r="AN801" s="33" t="str">
        <f>データ!Q801</f>
        <v>ヒール／真紫打</v>
      </c>
      <c r="AO801" s="9" t="s">
        <v>2277</v>
      </c>
      <c r="AP801" s="33" t="str">
        <f>データ!S801</f>
        <v>-</v>
      </c>
      <c r="AQ801" s="35" t="s">
        <v>977</v>
      </c>
      <c r="AR801" s="34" t="s">
        <v>1260</v>
      </c>
      <c r="AS801" s="33" t="str">
        <f>データ!U801</f>
        <v>-</v>
      </c>
      <c r="AT801" s="35" t="s">
        <v>977</v>
      </c>
      <c r="AU801" s="34" t="s">
        <v>1260</v>
      </c>
      <c r="AV801" s="33" t="str">
        <f>データ!W801</f>
        <v>-</v>
      </c>
      <c r="AW801" s="35" t="s">
        <v>977</v>
      </c>
      <c r="AX801" s="34" t="s">
        <v>1260</v>
      </c>
      <c r="AY801" s="33" t="str">
        <f>データ!X801</f>
        <v>常設</v>
      </c>
      <c r="AZ801" s="35" t="s">
        <v>977</v>
      </c>
      <c r="BA801" s="9" t="s">
        <v>972</v>
      </c>
    </row>
    <row r="802" spans="1:53" x14ac:dyDescent="0.15">
      <c r="A802" s="9" t="s">
        <v>969</v>
      </c>
      <c r="B802" s="9" t="s">
        <v>1392</v>
      </c>
      <c r="C802" s="32" t="str">
        <f>"./images/thumbnail/"&amp;データ!B802&amp;".jpg"</f>
        <v>./images/thumbnail/1076.jpg</v>
      </c>
      <c r="D802" s="32" t="s">
        <v>1393</v>
      </c>
      <c r="E802" s="32" t="str">
        <f>"./images/thumbnail/"&amp;データ!B802&amp;".jpg"</f>
        <v>./images/thumbnail/1076.jpg</v>
      </c>
      <c r="F802" s="32" t="s">
        <v>1064</v>
      </c>
      <c r="G802" s="32" t="s">
        <v>1260</v>
      </c>
      <c r="H802" s="32" t="str">
        <f>データ!D802</f>
        <v>ジョゼット</v>
      </c>
      <c r="I802" s="32" t="s">
        <v>977</v>
      </c>
      <c r="J802" s="32" t="s">
        <v>1260</v>
      </c>
      <c r="K802" s="32" t="str">
        <f>データ!E802</f>
        <v>SSR</v>
      </c>
      <c r="L802" s="32" t="s">
        <v>977</v>
      </c>
      <c r="M802" s="32" t="s">
        <v>1260</v>
      </c>
      <c r="N802" s="32">
        <f>データ!F802</f>
        <v>12</v>
      </c>
      <c r="O802" s="32" t="s">
        <v>977</v>
      </c>
      <c r="P802" s="32" t="s">
        <v>1260</v>
      </c>
      <c r="Q802" s="32" t="str">
        <f>データ!G802</f>
        <v>打</v>
      </c>
      <c r="R802" s="32" t="s">
        <v>977</v>
      </c>
      <c r="S802" s="32" t="s">
        <v>1260</v>
      </c>
      <c r="T802" s="33">
        <f>データ!H802</f>
        <v>18327</v>
      </c>
      <c r="U802" s="34" t="s">
        <v>977</v>
      </c>
      <c r="V802" s="34" t="s">
        <v>1260</v>
      </c>
      <c r="W802" s="33">
        <f>データ!I802</f>
        <v>5787</v>
      </c>
      <c r="X802" s="34" t="s">
        <v>977</v>
      </c>
      <c r="Y802" s="34" t="s">
        <v>1260</v>
      </c>
      <c r="Z802" s="33">
        <f>データ!J802</f>
        <v>5698</v>
      </c>
      <c r="AA802" s="34" t="s">
        <v>977</v>
      </c>
      <c r="AB802" s="34" t="s">
        <v>1260</v>
      </c>
      <c r="AC802" s="33" t="str">
        <f>データ!K802</f>
        <v>A-</v>
      </c>
      <c r="AD802" s="32" t="s">
        <v>977</v>
      </c>
      <c r="AE802" s="34" t="s">
        <v>1260</v>
      </c>
      <c r="AF802" s="33">
        <f>データ!L802</f>
        <v>29812</v>
      </c>
      <c r="AG802" s="34" t="s">
        <v>977</v>
      </c>
      <c r="AH802" s="34" t="s">
        <v>2273</v>
      </c>
      <c r="AI802" s="33" t="str">
        <f>データ!M802</f>
        <v>破焔の一閃／絶</v>
      </c>
      <c r="AJ802" s="9" t="s">
        <v>2274</v>
      </c>
      <c r="AK802" s="33" t="str">
        <f>データ!O802</f>
        <v>-</v>
      </c>
      <c r="AL802" s="35" t="s">
        <v>977</v>
      </c>
      <c r="AM802" s="34" t="s">
        <v>2276</v>
      </c>
      <c r="AN802" s="33" t="str">
        <f>データ!Q802</f>
        <v>リヴァイブ／真</v>
      </c>
      <c r="AO802" s="9" t="s">
        <v>2277</v>
      </c>
      <c r="AP802" s="33" t="str">
        <f>データ!S802</f>
        <v>-</v>
      </c>
      <c r="AQ802" s="35" t="s">
        <v>977</v>
      </c>
      <c r="AR802" s="34" t="s">
        <v>1260</v>
      </c>
      <c r="AS802" s="33" t="str">
        <f>データ!U802</f>
        <v>-</v>
      </c>
      <c r="AT802" s="35" t="s">
        <v>977</v>
      </c>
      <c r="AU802" s="34" t="s">
        <v>1260</v>
      </c>
      <c r="AV802" s="33" t="str">
        <f>データ!W802</f>
        <v>-</v>
      </c>
      <c r="AW802" s="35" t="s">
        <v>977</v>
      </c>
      <c r="AX802" s="34" t="s">
        <v>1260</v>
      </c>
      <c r="AY802" s="33" t="str">
        <f>データ!X802</f>
        <v>常設</v>
      </c>
      <c r="AZ802" s="35" t="s">
        <v>977</v>
      </c>
      <c r="BA802" s="9" t="s">
        <v>972</v>
      </c>
    </row>
    <row r="803" spans="1:53" x14ac:dyDescent="0.15">
      <c r="A803" s="9" t="s">
        <v>969</v>
      </c>
      <c r="B803" s="9" t="s">
        <v>1392</v>
      </c>
      <c r="C803" s="32" t="str">
        <f>"./images/thumbnail/"&amp;データ!B803&amp;".jpg"</f>
        <v>./images/thumbnail/1053.jpg</v>
      </c>
      <c r="D803" s="32" t="s">
        <v>1393</v>
      </c>
      <c r="E803" s="32" t="str">
        <f>"./images/thumbnail/"&amp;データ!B803&amp;".jpg"</f>
        <v>./images/thumbnail/1053.jpg</v>
      </c>
      <c r="F803" s="32" t="s">
        <v>1064</v>
      </c>
      <c r="G803" s="32" t="s">
        <v>1260</v>
      </c>
      <c r="H803" s="32" t="str">
        <f>データ!D803</f>
        <v>クロード</v>
      </c>
      <c r="I803" s="32" t="s">
        <v>977</v>
      </c>
      <c r="J803" s="32" t="s">
        <v>1260</v>
      </c>
      <c r="K803" s="32" t="str">
        <f>データ!E803</f>
        <v>SSR</v>
      </c>
      <c r="L803" s="32" t="s">
        <v>977</v>
      </c>
      <c r="M803" s="32" t="s">
        <v>1260</v>
      </c>
      <c r="N803" s="32">
        <f>データ!F803</f>
        <v>12</v>
      </c>
      <c r="O803" s="32" t="s">
        <v>977</v>
      </c>
      <c r="P803" s="32" t="s">
        <v>1260</v>
      </c>
      <c r="Q803" s="32" t="str">
        <f>データ!G803</f>
        <v>突</v>
      </c>
      <c r="R803" s="32" t="s">
        <v>977</v>
      </c>
      <c r="S803" s="32" t="s">
        <v>1260</v>
      </c>
      <c r="T803" s="33">
        <f>データ!H803</f>
        <v>15076</v>
      </c>
      <c r="U803" s="34" t="s">
        <v>977</v>
      </c>
      <c r="V803" s="34" t="s">
        <v>1260</v>
      </c>
      <c r="W803" s="33">
        <f>データ!I803</f>
        <v>4748</v>
      </c>
      <c r="X803" s="34" t="s">
        <v>977</v>
      </c>
      <c r="Y803" s="34" t="s">
        <v>1260</v>
      </c>
      <c r="Z803" s="33">
        <f>データ!J803</f>
        <v>5505</v>
      </c>
      <c r="AA803" s="34" t="s">
        <v>977</v>
      </c>
      <c r="AB803" s="34" t="s">
        <v>1260</v>
      </c>
      <c r="AC803" s="33" t="str">
        <f>データ!K803</f>
        <v>SS1</v>
      </c>
      <c r="AD803" s="32" t="s">
        <v>977</v>
      </c>
      <c r="AE803" s="34" t="s">
        <v>1260</v>
      </c>
      <c r="AF803" s="33">
        <f>データ!L803</f>
        <v>25329</v>
      </c>
      <c r="AG803" s="34" t="s">
        <v>977</v>
      </c>
      <c r="AH803" s="34" t="s">
        <v>2273</v>
      </c>
      <c r="AI803" s="33" t="str">
        <f>データ!M803</f>
        <v>蒼突の覇道</v>
      </c>
      <c r="AJ803" s="9" t="s">
        <v>2274</v>
      </c>
      <c r="AK803" s="33" t="str">
        <f>データ!O803</f>
        <v>-</v>
      </c>
      <c r="AL803" s="35" t="s">
        <v>977</v>
      </c>
      <c r="AM803" s="34" t="s">
        <v>2276</v>
      </c>
      <c r="AN803" s="33" t="str">
        <f>データ!Q803</f>
        <v>リヴァイブ／真蒼突</v>
      </c>
      <c r="AO803" s="9" t="s">
        <v>2277</v>
      </c>
      <c r="AP803" s="33" t="str">
        <f>データ!S803</f>
        <v>-</v>
      </c>
      <c r="AQ803" s="35" t="s">
        <v>977</v>
      </c>
      <c r="AR803" s="34" t="s">
        <v>1260</v>
      </c>
      <c r="AS803" s="33" t="str">
        <f>データ!U803</f>
        <v>-</v>
      </c>
      <c r="AT803" s="35" t="s">
        <v>977</v>
      </c>
      <c r="AU803" s="34" t="s">
        <v>1260</v>
      </c>
      <c r="AV803" s="33" t="str">
        <f>データ!W803</f>
        <v>-</v>
      </c>
      <c r="AW803" s="35" t="s">
        <v>977</v>
      </c>
      <c r="AX803" s="34" t="s">
        <v>1260</v>
      </c>
      <c r="AY803" s="33" t="str">
        <f>データ!X803</f>
        <v>常設</v>
      </c>
      <c r="AZ803" s="35" t="s">
        <v>977</v>
      </c>
      <c r="BA803" s="9" t="s">
        <v>972</v>
      </c>
    </row>
    <row r="804" spans="1:53" x14ac:dyDescent="0.15">
      <c r="A804" s="9" t="s">
        <v>969</v>
      </c>
      <c r="B804" s="9" t="s">
        <v>1392</v>
      </c>
      <c r="C804" s="32" t="str">
        <f>"./images/thumbnail/"&amp;データ!B804&amp;".jpg"</f>
        <v>./images/thumbnail/1052.jpg</v>
      </c>
      <c r="D804" s="32" t="s">
        <v>1393</v>
      </c>
      <c r="E804" s="32" t="str">
        <f>"./images/thumbnail/"&amp;データ!B804&amp;".jpg"</f>
        <v>./images/thumbnail/1052.jpg</v>
      </c>
      <c r="F804" s="32" t="s">
        <v>1064</v>
      </c>
      <c r="G804" s="32" t="s">
        <v>1260</v>
      </c>
      <c r="H804" s="32" t="str">
        <f>データ!D804</f>
        <v>シルヴィ</v>
      </c>
      <c r="I804" s="32" t="s">
        <v>977</v>
      </c>
      <c r="J804" s="32" t="s">
        <v>1260</v>
      </c>
      <c r="K804" s="32" t="str">
        <f>データ!E804</f>
        <v>SSR</v>
      </c>
      <c r="L804" s="32" t="s">
        <v>977</v>
      </c>
      <c r="M804" s="32" t="s">
        <v>1260</v>
      </c>
      <c r="N804" s="32">
        <f>データ!F804</f>
        <v>12</v>
      </c>
      <c r="O804" s="32" t="s">
        <v>977</v>
      </c>
      <c r="P804" s="32" t="s">
        <v>1260</v>
      </c>
      <c r="Q804" s="32" t="str">
        <f>データ!G804</f>
        <v>突</v>
      </c>
      <c r="R804" s="32" t="s">
        <v>977</v>
      </c>
      <c r="S804" s="32" t="s">
        <v>1260</v>
      </c>
      <c r="T804" s="33">
        <f>データ!H804</f>
        <v>17672</v>
      </c>
      <c r="U804" s="34" t="s">
        <v>977</v>
      </c>
      <c r="V804" s="34" t="s">
        <v>1260</v>
      </c>
      <c r="W804" s="33">
        <f>データ!I804</f>
        <v>4461</v>
      </c>
      <c r="X804" s="34" t="s">
        <v>977</v>
      </c>
      <c r="Y804" s="34" t="s">
        <v>1260</v>
      </c>
      <c r="Z804" s="33">
        <f>データ!J804</f>
        <v>5532</v>
      </c>
      <c r="AA804" s="34" t="s">
        <v>977</v>
      </c>
      <c r="AB804" s="34" t="s">
        <v>1260</v>
      </c>
      <c r="AC804" s="33" t="str">
        <f>データ!K804</f>
        <v>SS-</v>
      </c>
      <c r="AD804" s="32" t="s">
        <v>977</v>
      </c>
      <c r="AE804" s="34" t="s">
        <v>1260</v>
      </c>
      <c r="AF804" s="33">
        <f>データ!L804</f>
        <v>27665</v>
      </c>
      <c r="AG804" s="34" t="s">
        <v>977</v>
      </c>
      <c r="AH804" s="34" t="s">
        <v>2273</v>
      </c>
      <c r="AI804" s="33" t="str">
        <f>データ!M804</f>
        <v>焔幻の一閃／絶</v>
      </c>
      <c r="AJ804" s="9" t="s">
        <v>2274</v>
      </c>
      <c r="AK804" s="33" t="str">
        <f>データ!O804</f>
        <v>-</v>
      </c>
      <c r="AL804" s="35" t="s">
        <v>977</v>
      </c>
      <c r="AM804" s="34" t="s">
        <v>2276</v>
      </c>
      <c r="AN804" s="33" t="str">
        <f>データ!Q804</f>
        <v>ヒール／真</v>
      </c>
      <c r="AO804" s="9" t="s">
        <v>2277</v>
      </c>
      <c r="AP804" s="33" t="str">
        <f>データ!S804</f>
        <v>-</v>
      </c>
      <c r="AQ804" s="35" t="s">
        <v>977</v>
      </c>
      <c r="AR804" s="34" t="s">
        <v>1260</v>
      </c>
      <c r="AS804" s="33" t="str">
        <f>データ!U804</f>
        <v>-</v>
      </c>
      <c r="AT804" s="35" t="s">
        <v>977</v>
      </c>
      <c r="AU804" s="34" t="s">
        <v>1260</v>
      </c>
      <c r="AV804" s="33" t="str">
        <f>データ!W804</f>
        <v>-</v>
      </c>
      <c r="AW804" s="35" t="s">
        <v>977</v>
      </c>
      <c r="AX804" s="34" t="s">
        <v>1260</v>
      </c>
      <c r="AY804" s="33" t="str">
        <f>データ!X804</f>
        <v>常設</v>
      </c>
      <c r="AZ804" s="35" t="s">
        <v>977</v>
      </c>
      <c r="BA804" s="9" t="s">
        <v>972</v>
      </c>
    </row>
    <row r="805" spans="1:53" x14ac:dyDescent="0.15">
      <c r="A805" s="9" t="s">
        <v>969</v>
      </c>
      <c r="B805" s="9" t="s">
        <v>1392</v>
      </c>
      <c r="C805" s="32" t="str">
        <f>"./images/thumbnail/"&amp;データ!B805&amp;".jpg"</f>
        <v>./images/thumbnail/1051.jpg</v>
      </c>
      <c r="D805" s="32" t="s">
        <v>1393</v>
      </c>
      <c r="E805" s="32" t="str">
        <f>"./images/thumbnail/"&amp;データ!B805&amp;".jpg"</f>
        <v>./images/thumbnail/1051.jpg</v>
      </c>
      <c r="F805" s="32" t="s">
        <v>1064</v>
      </c>
      <c r="G805" s="32" t="s">
        <v>1260</v>
      </c>
      <c r="H805" s="32" t="str">
        <f>データ!D805</f>
        <v>カルディナ</v>
      </c>
      <c r="I805" s="32" t="s">
        <v>977</v>
      </c>
      <c r="J805" s="32" t="s">
        <v>1260</v>
      </c>
      <c r="K805" s="32" t="str">
        <f>データ!E805</f>
        <v>SSR</v>
      </c>
      <c r="L805" s="32" t="s">
        <v>977</v>
      </c>
      <c r="M805" s="32" t="s">
        <v>1260</v>
      </c>
      <c r="N805" s="32">
        <f>データ!F805</f>
        <v>12</v>
      </c>
      <c r="O805" s="32" t="s">
        <v>977</v>
      </c>
      <c r="P805" s="32" t="s">
        <v>1260</v>
      </c>
      <c r="Q805" s="32" t="str">
        <f>データ!G805</f>
        <v>突</v>
      </c>
      <c r="R805" s="32" t="s">
        <v>977</v>
      </c>
      <c r="S805" s="32" t="s">
        <v>1260</v>
      </c>
      <c r="T805" s="33">
        <f>データ!H805</f>
        <v>15765</v>
      </c>
      <c r="U805" s="34" t="s">
        <v>977</v>
      </c>
      <c r="V805" s="34" t="s">
        <v>1260</v>
      </c>
      <c r="W805" s="33">
        <f>データ!I805</f>
        <v>4692</v>
      </c>
      <c r="X805" s="34" t="s">
        <v>977</v>
      </c>
      <c r="Y805" s="34" t="s">
        <v>1260</v>
      </c>
      <c r="Z805" s="33">
        <f>データ!J805</f>
        <v>5877</v>
      </c>
      <c r="AA805" s="34" t="s">
        <v>977</v>
      </c>
      <c r="AB805" s="34" t="s">
        <v>1260</v>
      </c>
      <c r="AC805" s="33" t="str">
        <f>データ!K805</f>
        <v>SS-</v>
      </c>
      <c r="AD805" s="32" t="s">
        <v>977</v>
      </c>
      <c r="AE805" s="34" t="s">
        <v>1260</v>
      </c>
      <c r="AF805" s="33">
        <f>データ!L805</f>
        <v>26334</v>
      </c>
      <c r="AG805" s="34" t="s">
        <v>977</v>
      </c>
      <c r="AH805" s="34" t="s">
        <v>2273</v>
      </c>
      <c r="AI805" s="33" t="str">
        <f>データ!M805</f>
        <v>破天の五連撃</v>
      </c>
      <c r="AJ805" s="9" t="s">
        <v>2274</v>
      </c>
      <c r="AK805" s="33" t="str">
        <f>データ!O805</f>
        <v>-</v>
      </c>
      <c r="AL805" s="35" t="s">
        <v>977</v>
      </c>
      <c r="AM805" s="34" t="s">
        <v>2276</v>
      </c>
      <c r="AN805" s="33" t="str">
        <f>データ!Q805</f>
        <v>フォートレス／真</v>
      </c>
      <c r="AO805" s="9" t="s">
        <v>2277</v>
      </c>
      <c r="AP805" s="33" t="str">
        <f>データ!S805</f>
        <v>-</v>
      </c>
      <c r="AQ805" s="35" t="s">
        <v>977</v>
      </c>
      <c r="AR805" s="34" t="s">
        <v>1260</v>
      </c>
      <c r="AS805" s="33" t="str">
        <f>データ!U805</f>
        <v>-</v>
      </c>
      <c r="AT805" s="35" t="s">
        <v>977</v>
      </c>
      <c r="AU805" s="34" t="s">
        <v>1260</v>
      </c>
      <c r="AV805" s="33" t="str">
        <f>データ!W805</f>
        <v>-</v>
      </c>
      <c r="AW805" s="35" t="s">
        <v>977</v>
      </c>
      <c r="AX805" s="34" t="s">
        <v>1260</v>
      </c>
      <c r="AY805" s="33" t="str">
        <f>データ!X805</f>
        <v>常設</v>
      </c>
      <c r="AZ805" s="35" t="s">
        <v>977</v>
      </c>
      <c r="BA805" s="9" t="s">
        <v>972</v>
      </c>
    </row>
    <row r="806" spans="1:53" x14ac:dyDescent="0.15">
      <c r="A806" s="9" t="s">
        <v>969</v>
      </c>
      <c r="B806" s="9" t="s">
        <v>1392</v>
      </c>
      <c r="C806" s="32" t="str">
        <f>"./images/thumbnail/"&amp;データ!B806&amp;".jpg"</f>
        <v>./images/thumbnail/1027.jpg</v>
      </c>
      <c r="D806" s="32" t="s">
        <v>1393</v>
      </c>
      <c r="E806" s="32" t="str">
        <f>"./images/thumbnail/"&amp;データ!B806&amp;".jpg"</f>
        <v>./images/thumbnail/1027.jpg</v>
      </c>
      <c r="F806" s="32" t="s">
        <v>1064</v>
      </c>
      <c r="G806" s="32" t="s">
        <v>1260</v>
      </c>
      <c r="H806" s="32" t="str">
        <f>データ!D806</f>
        <v>ロラン</v>
      </c>
      <c r="I806" s="32" t="s">
        <v>977</v>
      </c>
      <c r="J806" s="32" t="s">
        <v>1260</v>
      </c>
      <c r="K806" s="32" t="str">
        <f>データ!E806</f>
        <v>SSR</v>
      </c>
      <c r="L806" s="32" t="s">
        <v>977</v>
      </c>
      <c r="M806" s="32" t="s">
        <v>1260</v>
      </c>
      <c r="N806" s="32">
        <f>データ!F806</f>
        <v>12</v>
      </c>
      <c r="O806" s="32" t="s">
        <v>977</v>
      </c>
      <c r="P806" s="32" t="s">
        <v>1260</v>
      </c>
      <c r="Q806" s="32" t="str">
        <f>データ!G806</f>
        <v>斬</v>
      </c>
      <c r="R806" s="32" t="s">
        <v>977</v>
      </c>
      <c r="S806" s="32" t="s">
        <v>1260</v>
      </c>
      <c r="T806" s="33">
        <f>データ!H806</f>
        <v>13400</v>
      </c>
      <c r="U806" s="34" t="s">
        <v>977</v>
      </c>
      <c r="V806" s="34" t="s">
        <v>1260</v>
      </c>
      <c r="W806" s="33">
        <f>データ!I806</f>
        <v>7263</v>
      </c>
      <c r="X806" s="34" t="s">
        <v>977</v>
      </c>
      <c r="Y806" s="34" t="s">
        <v>1260</v>
      </c>
      <c r="Z806" s="33">
        <f>データ!J806</f>
        <v>4856</v>
      </c>
      <c r="AA806" s="34" t="s">
        <v>977</v>
      </c>
      <c r="AB806" s="34" t="s">
        <v>1260</v>
      </c>
      <c r="AC806" s="33" t="str">
        <f>データ!K806</f>
        <v>A+</v>
      </c>
      <c r="AD806" s="32" t="s">
        <v>977</v>
      </c>
      <c r="AE806" s="34" t="s">
        <v>1260</v>
      </c>
      <c r="AF806" s="33">
        <f>データ!L806</f>
        <v>25519</v>
      </c>
      <c r="AG806" s="34" t="s">
        <v>977</v>
      </c>
      <c r="AH806" s="34" t="s">
        <v>2273</v>
      </c>
      <c r="AI806" s="33" t="str">
        <f>データ!M806</f>
        <v>斬紅の業火／真</v>
      </c>
      <c r="AJ806" s="9" t="s">
        <v>2274</v>
      </c>
      <c r="AK806" s="33" t="str">
        <f>データ!O806</f>
        <v>-</v>
      </c>
      <c r="AL806" s="35" t="s">
        <v>977</v>
      </c>
      <c r="AM806" s="34" t="s">
        <v>2276</v>
      </c>
      <c r="AN806" s="33" t="str">
        <f>データ!Q806</f>
        <v>アサルト／真</v>
      </c>
      <c r="AO806" s="9" t="s">
        <v>2277</v>
      </c>
      <c r="AP806" s="33" t="str">
        <f>データ!S806</f>
        <v>-</v>
      </c>
      <c r="AQ806" s="35" t="s">
        <v>977</v>
      </c>
      <c r="AR806" s="34" t="s">
        <v>1260</v>
      </c>
      <c r="AS806" s="33" t="str">
        <f>データ!U806</f>
        <v>-</v>
      </c>
      <c r="AT806" s="35" t="s">
        <v>977</v>
      </c>
      <c r="AU806" s="34" t="s">
        <v>1260</v>
      </c>
      <c r="AV806" s="33" t="str">
        <f>データ!W806</f>
        <v>-</v>
      </c>
      <c r="AW806" s="35" t="s">
        <v>977</v>
      </c>
      <c r="AX806" s="34" t="s">
        <v>1260</v>
      </c>
      <c r="AY806" s="33" t="str">
        <f>データ!X806</f>
        <v>常設</v>
      </c>
      <c r="AZ806" s="35" t="s">
        <v>977</v>
      </c>
      <c r="BA806" s="9" t="s">
        <v>972</v>
      </c>
    </row>
    <row r="807" spans="1:53" x14ac:dyDescent="0.15">
      <c r="A807" s="9" t="s">
        <v>969</v>
      </c>
      <c r="B807" s="9" t="s">
        <v>1392</v>
      </c>
      <c r="C807" s="32" t="str">
        <f>"./images/thumbnail/"&amp;データ!B807&amp;".jpg"</f>
        <v>./images/thumbnail/1026.jpg</v>
      </c>
      <c r="D807" s="32" t="s">
        <v>1393</v>
      </c>
      <c r="E807" s="32" t="str">
        <f>"./images/thumbnail/"&amp;データ!B807&amp;".jpg"</f>
        <v>./images/thumbnail/1026.jpg</v>
      </c>
      <c r="F807" s="32" t="s">
        <v>1064</v>
      </c>
      <c r="G807" s="32" t="s">
        <v>1260</v>
      </c>
      <c r="H807" s="32" t="str">
        <f>データ!D807</f>
        <v>ダイア</v>
      </c>
      <c r="I807" s="32" t="s">
        <v>977</v>
      </c>
      <c r="J807" s="32" t="s">
        <v>1260</v>
      </c>
      <c r="K807" s="32" t="str">
        <f>データ!E807</f>
        <v>SSR</v>
      </c>
      <c r="L807" s="32" t="s">
        <v>977</v>
      </c>
      <c r="M807" s="32" t="s">
        <v>1260</v>
      </c>
      <c r="N807" s="32">
        <f>データ!F807</f>
        <v>12</v>
      </c>
      <c r="O807" s="32" t="s">
        <v>977</v>
      </c>
      <c r="P807" s="32" t="s">
        <v>1260</v>
      </c>
      <c r="Q807" s="32" t="str">
        <f>データ!G807</f>
        <v>斬</v>
      </c>
      <c r="R807" s="32" t="s">
        <v>977</v>
      </c>
      <c r="S807" s="32" t="s">
        <v>1260</v>
      </c>
      <c r="T807" s="33">
        <f>データ!H807</f>
        <v>13250</v>
      </c>
      <c r="U807" s="34" t="s">
        <v>977</v>
      </c>
      <c r="V807" s="34" t="s">
        <v>1260</v>
      </c>
      <c r="W807" s="33">
        <f>データ!I807</f>
        <v>6092</v>
      </c>
      <c r="X807" s="34" t="s">
        <v>977</v>
      </c>
      <c r="Y807" s="34" t="s">
        <v>1260</v>
      </c>
      <c r="Z807" s="33">
        <f>データ!J807</f>
        <v>5780</v>
      </c>
      <c r="AA807" s="34" t="s">
        <v>977</v>
      </c>
      <c r="AB807" s="34" t="s">
        <v>1260</v>
      </c>
      <c r="AC807" s="33" t="str">
        <f>データ!K807</f>
        <v>A+</v>
      </c>
      <c r="AD807" s="32" t="s">
        <v>977</v>
      </c>
      <c r="AE807" s="34" t="s">
        <v>1260</v>
      </c>
      <c r="AF807" s="33">
        <f>データ!L807</f>
        <v>25122</v>
      </c>
      <c r="AG807" s="34" t="s">
        <v>977</v>
      </c>
      <c r="AH807" s="34" t="s">
        <v>2273</v>
      </c>
      <c r="AI807" s="33" t="str">
        <f>データ!M807</f>
        <v>斬紅の聖護</v>
      </c>
      <c r="AJ807" s="9" t="s">
        <v>2274</v>
      </c>
      <c r="AK807" s="33" t="str">
        <f>データ!O807</f>
        <v>-</v>
      </c>
      <c r="AL807" s="35" t="s">
        <v>977</v>
      </c>
      <c r="AM807" s="34" t="s">
        <v>2276</v>
      </c>
      <c r="AN807" s="33" t="str">
        <f>データ!Q807</f>
        <v>リヴァイブ／真斬紅</v>
      </c>
      <c r="AO807" s="9" t="s">
        <v>2277</v>
      </c>
      <c r="AP807" s="33" t="str">
        <f>データ!S807</f>
        <v>-</v>
      </c>
      <c r="AQ807" s="35" t="s">
        <v>977</v>
      </c>
      <c r="AR807" s="34" t="s">
        <v>1260</v>
      </c>
      <c r="AS807" s="33" t="str">
        <f>データ!U807</f>
        <v>-</v>
      </c>
      <c r="AT807" s="35" t="s">
        <v>977</v>
      </c>
      <c r="AU807" s="34" t="s">
        <v>1260</v>
      </c>
      <c r="AV807" s="33" t="str">
        <f>データ!W807</f>
        <v>-</v>
      </c>
      <c r="AW807" s="35" t="s">
        <v>977</v>
      </c>
      <c r="AX807" s="34" t="s">
        <v>1260</v>
      </c>
      <c r="AY807" s="33" t="str">
        <f>データ!X807</f>
        <v>メダル</v>
      </c>
      <c r="AZ807" s="35" t="s">
        <v>977</v>
      </c>
      <c r="BA807" s="9" t="s">
        <v>972</v>
      </c>
    </row>
    <row r="808" spans="1:53" x14ac:dyDescent="0.15">
      <c r="A808" s="9" t="s">
        <v>969</v>
      </c>
      <c r="B808" s="9" t="s">
        <v>1392</v>
      </c>
      <c r="C808" s="32" t="str">
        <f>"./images/thumbnail/"&amp;データ!B808&amp;".jpg"</f>
        <v>./images/thumbnail/1025.jpg</v>
      </c>
      <c r="D808" s="32" t="s">
        <v>1393</v>
      </c>
      <c r="E808" s="32" t="str">
        <f>"./images/thumbnail/"&amp;データ!B808&amp;".jpg"</f>
        <v>./images/thumbnail/1025.jpg</v>
      </c>
      <c r="F808" s="32" t="s">
        <v>1064</v>
      </c>
      <c r="G808" s="32" t="s">
        <v>1260</v>
      </c>
      <c r="H808" s="32" t="str">
        <f>データ!D808</f>
        <v>ニーナ</v>
      </c>
      <c r="I808" s="32" t="s">
        <v>977</v>
      </c>
      <c r="J808" s="32" t="s">
        <v>1260</v>
      </c>
      <c r="K808" s="32" t="str">
        <f>データ!E808</f>
        <v>SSR</v>
      </c>
      <c r="L808" s="32" t="s">
        <v>977</v>
      </c>
      <c r="M808" s="32" t="s">
        <v>1260</v>
      </c>
      <c r="N808" s="32">
        <f>データ!F808</f>
        <v>12</v>
      </c>
      <c r="O808" s="32" t="s">
        <v>977</v>
      </c>
      <c r="P808" s="32" t="s">
        <v>1260</v>
      </c>
      <c r="Q808" s="32" t="str">
        <f>データ!G808</f>
        <v>斬</v>
      </c>
      <c r="R808" s="32" t="s">
        <v>977</v>
      </c>
      <c r="S808" s="32" t="s">
        <v>1260</v>
      </c>
      <c r="T808" s="33">
        <f>データ!H808</f>
        <v>14744</v>
      </c>
      <c r="U808" s="34" t="s">
        <v>977</v>
      </c>
      <c r="V808" s="34" t="s">
        <v>1260</v>
      </c>
      <c r="W808" s="33">
        <f>データ!I808</f>
        <v>6779</v>
      </c>
      <c r="X808" s="34" t="s">
        <v>977</v>
      </c>
      <c r="Y808" s="34" t="s">
        <v>1260</v>
      </c>
      <c r="Z808" s="33">
        <f>データ!J808</f>
        <v>4703</v>
      </c>
      <c r="AA808" s="34" t="s">
        <v>977</v>
      </c>
      <c r="AB808" s="34" t="s">
        <v>1260</v>
      </c>
      <c r="AC808" s="33" t="str">
        <f>データ!K808</f>
        <v>A+</v>
      </c>
      <c r="AD808" s="32" t="s">
        <v>977</v>
      </c>
      <c r="AE808" s="34" t="s">
        <v>1260</v>
      </c>
      <c r="AF808" s="33">
        <f>データ!L808</f>
        <v>26226</v>
      </c>
      <c r="AG808" s="34" t="s">
        <v>977</v>
      </c>
      <c r="AH808" s="34" t="s">
        <v>2273</v>
      </c>
      <c r="AI808" s="33" t="str">
        <f>データ!M808</f>
        <v>幻氷の縦十字／絶</v>
      </c>
      <c r="AJ808" s="9" t="s">
        <v>2274</v>
      </c>
      <c r="AK808" s="33" t="str">
        <f>データ!O808</f>
        <v>-</v>
      </c>
      <c r="AL808" s="35" t="s">
        <v>977</v>
      </c>
      <c r="AM808" s="34" t="s">
        <v>2276</v>
      </c>
      <c r="AN808" s="33" t="str">
        <f>データ!Q808</f>
        <v>リザレクション／真</v>
      </c>
      <c r="AO808" s="9" t="s">
        <v>2277</v>
      </c>
      <c r="AP808" s="33" t="str">
        <f>データ!S808</f>
        <v>-</v>
      </c>
      <c r="AQ808" s="35" t="s">
        <v>977</v>
      </c>
      <c r="AR808" s="34" t="s">
        <v>1260</v>
      </c>
      <c r="AS808" s="33" t="str">
        <f>データ!U808</f>
        <v>-</v>
      </c>
      <c r="AT808" s="35" t="s">
        <v>977</v>
      </c>
      <c r="AU808" s="34" t="s">
        <v>1260</v>
      </c>
      <c r="AV808" s="33" t="str">
        <f>データ!W808</f>
        <v>-</v>
      </c>
      <c r="AW808" s="35" t="s">
        <v>977</v>
      </c>
      <c r="AX808" s="34" t="s">
        <v>1260</v>
      </c>
      <c r="AY808" s="33" t="str">
        <f>データ!X808</f>
        <v>常設</v>
      </c>
      <c r="AZ808" s="35" t="s">
        <v>977</v>
      </c>
      <c r="BA808" s="9" t="s">
        <v>972</v>
      </c>
    </row>
    <row r="809" spans="1:53" x14ac:dyDescent="0.15">
      <c r="A809" s="9" t="s">
        <v>969</v>
      </c>
      <c r="B809" s="9" t="s">
        <v>1392</v>
      </c>
      <c r="C809" s="32" t="str">
        <f>"./images/thumbnail/"&amp;データ!B809&amp;".jpg"</f>
        <v>./images/thumbnail/.jpg</v>
      </c>
      <c r="D809" s="32" t="s">
        <v>1393</v>
      </c>
      <c r="E809" s="32" t="str">
        <f>"./images/thumbnail/"&amp;データ!B809&amp;".jpg"</f>
        <v>./images/thumbnail/.jpg</v>
      </c>
      <c r="F809" s="32" t="s">
        <v>1064</v>
      </c>
      <c r="G809" s="32" t="s">
        <v>1260</v>
      </c>
      <c r="H809" s="32">
        <f>データ!D809</f>
        <v>0</v>
      </c>
      <c r="I809" s="32" t="s">
        <v>977</v>
      </c>
      <c r="J809" s="32" t="s">
        <v>1260</v>
      </c>
      <c r="K809" s="32">
        <f>データ!E809</f>
        <v>0</v>
      </c>
      <c r="L809" s="32" t="s">
        <v>977</v>
      </c>
      <c r="M809" s="32" t="s">
        <v>1260</v>
      </c>
      <c r="N809" s="32">
        <f>データ!F809</f>
        <v>0</v>
      </c>
      <c r="O809" s="32" t="s">
        <v>977</v>
      </c>
      <c r="P809" s="32" t="s">
        <v>1260</v>
      </c>
      <c r="Q809" s="32">
        <f>データ!G809</f>
        <v>0</v>
      </c>
      <c r="R809" s="32" t="s">
        <v>977</v>
      </c>
      <c r="S809" s="32" t="s">
        <v>1260</v>
      </c>
      <c r="T809" s="33">
        <f>データ!H809</f>
        <v>0</v>
      </c>
      <c r="U809" s="34" t="s">
        <v>977</v>
      </c>
      <c r="V809" s="34" t="s">
        <v>1260</v>
      </c>
      <c r="W809" s="33">
        <f>データ!I809</f>
        <v>0</v>
      </c>
      <c r="X809" s="34" t="s">
        <v>977</v>
      </c>
      <c r="Y809" s="34" t="s">
        <v>1260</v>
      </c>
      <c r="Z809" s="33">
        <f>データ!J809</f>
        <v>0</v>
      </c>
      <c r="AA809" s="34" t="s">
        <v>977</v>
      </c>
      <c r="AB809" s="34" t="s">
        <v>1260</v>
      </c>
      <c r="AC809" s="33">
        <f>データ!K809</f>
        <v>0</v>
      </c>
      <c r="AD809" s="32" t="s">
        <v>977</v>
      </c>
      <c r="AE809" s="34" t="s">
        <v>1260</v>
      </c>
      <c r="AF809" s="33">
        <f>データ!L809</f>
        <v>0</v>
      </c>
      <c r="AG809" s="34" t="s">
        <v>977</v>
      </c>
      <c r="AH809" s="34" t="s">
        <v>2273</v>
      </c>
      <c r="AI809" s="33">
        <f>データ!M809</f>
        <v>0</v>
      </c>
      <c r="AJ809" s="9" t="s">
        <v>2274</v>
      </c>
      <c r="AK809" s="33">
        <f>データ!O809</f>
        <v>0</v>
      </c>
      <c r="AL809" s="35" t="s">
        <v>977</v>
      </c>
      <c r="AM809" s="34" t="s">
        <v>2276</v>
      </c>
      <c r="AN809" s="33">
        <f>データ!Q809</f>
        <v>0</v>
      </c>
      <c r="AO809" s="9" t="s">
        <v>2277</v>
      </c>
      <c r="AP809" s="33">
        <f>データ!S809</f>
        <v>0</v>
      </c>
      <c r="AQ809" s="35" t="s">
        <v>977</v>
      </c>
      <c r="AR809" s="34" t="s">
        <v>1260</v>
      </c>
      <c r="AS809" s="33">
        <f>データ!U809</f>
        <v>0</v>
      </c>
      <c r="AT809" s="35" t="s">
        <v>977</v>
      </c>
      <c r="AU809" s="34" t="s">
        <v>1260</v>
      </c>
      <c r="AV809" s="33">
        <f>データ!W809</f>
        <v>0</v>
      </c>
      <c r="AW809" s="35" t="s">
        <v>977</v>
      </c>
      <c r="AX809" s="34" t="s">
        <v>1260</v>
      </c>
      <c r="AY809" s="33">
        <f>データ!X809</f>
        <v>0</v>
      </c>
      <c r="AZ809" s="35" t="s">
        <v>977</v>
      </c>
      <c r="BA809" s="9" t="s">
        <v>972</v>
      </c>
    </row>
    <row r="810" spans="1:53" x14ac:dyDescent="0.15">
      <c r="A810" s="9" t="s">
        <v>969</v>
      </c>
      <c r="B810" s="9" t="s">
        <v>1392</v>
      </c>
      <c r="C810" s="32" t="str">
        <f>"./images/thumbnail/"&amp;データ!B810&amp;".jpg"</f>
        <v>./images/thumbnail/.jpg</v>
      </c>
      <c r="D810" s="32" t="s">
        <v>1393</v>
      </c>
      <c r="E810" s="32" t="str">
        <f>"./images/thumbnail/"&amp;データ!B810&amp;".jpg"</f>
        <v>./images/thumbnail/.jpg</v>
      </c>
      <c r="F810" s="32" t="s">
        <v>1064</v>
      </c>
      <c r="G810" s="32" t="s">
        <v>1260</v>
      </c>
      <c r="H810" s="32">
        <f>データ!D810</f>
        <v>0</v>
      </c>
      <c r="I810" s="32" t="s">
        <v>977</v>
      </c>
      <c r="J810" s="32" t="s">
        <v>1260</v>
      </c>
      <c r="K810" s="32">
        <f>データ!E810</f>
        <v>0</v>
      </c>
      <c r="L810" s="32" t="s">
        <v>977</v>
      </c>
      <c r="M810" s="32" t="s">
        <v>1260</v>
      </c>
      <c r="N810" s="32">
        <f>データ!F810</f>
        <v>0</v>
      </c>
      <c r="O810" s="32" t="s">
        <v>977</v>
      </c>
      <c r="P810" s="32" t="s">
        <v>1260</v>
      </c>
      <c r="Q810" s="32">
        <f>データ!G810</f>
        <v>0</v>
      </c>
      <c r="R810" s="32" t="s">
        <v>977</v>
      </c>
      <c r="S810" s="32" t="s">
        <v>1260</v>
      </c>
      <c r="T810" s="33">
        <f>データ!H810</f>
        <v>0</v>
      </c>
      <c r="U810" s="34" t="s">
        <v>977</v>
      </c>
      <c r="V810" s="34" t="s">
        <v>1260</v>
      </c>
      <c r="W810" s="33">
        <f>データ!I810</f>
        <v>0</v>
      </c>
      <c r="X810" s="34" t="s">
        <v>977</v>
      </c>
      <c r="Y810" s="34" t="s">
        <v>1260</v>
      </c>
      <c r="Z810" s="33">
        <f>データ!J810</f>
        <v>0</v>
      </c>
      <c r="AA810" s="34" t="s">
        <v>977</v>
      </c>
      <c r="AB810" s="34" t="s">
        <v>1260</v>
      </c>
      <c r="AC810" s="33">
        <f>データ!K810</f>
        <v>0</v>
      </c>
      <c r="AD810" s="32" t="s">
        <v>977</v>
      </c>
      <c r="AE810" s="34" t="s">
        <v>1260</v>
      </c>
      <c r="AF810" s="33">
        <f>データ!L810</f>
        <v>0</v>
      </c>
      <c r="AG810" s="34" t="s">
        <v>977</v>
      </c>
      <c r="AH810" s="34" t="s">
        <v>2273</v>
      </c>
      <c r="AI810" s="33">
        <f>データ!M810</f>
        <v>0</v>
      </c>
      <c r="AJ810" s="9" t="s">
        <v>2274</v>
      </c>
      <c r="AK810" s="33">
        <f>データ!O810</f>
        <v>0</v>
      </c>
      <c r="AL810" s="35" t="s">
        <v>977</v>
      </c>
      <c r="AM810" s="34" t="s">
        <v>2276</v>
      </c>
      <c r="AN810" s="33">
        <f>データ!Q810</f>
        <v>0</v>
      </c>
      <c r="AO810" s="9" t="s">
        <v>2277</v>
      </c>
      <c r="AP810" s="33">
        <f>データ!S810</f>
        <v>0</v>
      </c>
      <c r="AQ810" s="35" t="s">
        <v>977</v>
      </c>
      <c r="AR810" s="34" t="s">
        <v>1260</v>
      </c>
      <c r="AS810" s="33">
        <f>データ!U810</f>
        <v>0</v>
      </c>
      <c r="AT810" s="35" t="s">
        <v>977</v>
      </c>
      <c r="AU810" s="34" t="s">
        <v>1260</v>
      </c>
      <c r="AV810" s="33">
        <f>データ!W810</f>
        <v>0</v>
      </c>
      <c r="AW810" s="35" t="s">
        <v>977</v>
      </c>
      <c r="AX810" s="34" t="s">
        <v>1260</v>
      </c>
      <c r="AY810" s="33">
        <f>データ!X810</f>
        <v>0</v>
      </c>
      <c r="AZ810" s="35" t="s">
        <v>977</v>
      </c>
      <c r="BA810" s="9" t="s">
        <v>972</v>
      </c>
    </row>
    <row r="811" spans="1:53" x14ac:dyDescent="0.15">
      <c r="A811" s="9" t="s">
        <v>969</v>
      </c>
      <c r="B811" s="9" t="s">
        <v>1392</v>
      </c>
      <c r="C811" s="32" t="str">
        <f>"./images/thumbnail/"&amp;データ!B811&amp;".jpg"</f>
        <v>./images/thumbnail/.jpg</v>
      </c>
      <c r="D811" s="32" t="s">
        <v>1393</v>
      </c>
      <c r="E811" s="32" t="str">
        <f>"./images/thumbnail/"&amp;データ!B811&amp;".jpg"</f>
        <v>./images/thumbnail/.jpg</v>
      </c>
      <c r="F811" s="32" t="s">
        <v>1064</v>
      </c>
      <c r="G811" s="32" t="s">
        <v>1260</v>
      </c>
      <c r="H811" s="32">
        <f>データ!D811</f>
        <v>0</v>
      </c>
      <c r="I811" s="32" t="s">
        <v>977</v>
      </c>
      <c r="J811" s="32" t="s">
        <v>1260</v>
      </c>
      <c r="K811" s="32">
        <f>データ!E811</f>
        <v>0</v>
      </c>
      <c r="L811" s="32" t="s">
        <v>977</v>
      </c>
      <c r="M811" s="32" t="s">
        <v>1260</v>
      </c>
      <c r="N811" s="32">
        <f>データ!F811</f>
        <v>0</v>
      </c>
      <c r="O811" s="32" t="s">
        <v>977</v>
      </c>
      <c r="P811" s="32" t="s">
        <v>1260</v>
      </c>
      <c r="Q811" s="32">
        <f>データ!G811</f>
        <v>0</v>
      </c>
      <c r="R811" s="32" t="s">
        <v>977</v>
      </c>
      <c r="S811" s="32" t="s">
        <v>1260</v>
      </c>
      <c r="T811" s="33">
        <f>データ!H811</f>
        <v>0</v>
      </c>
      <c r="U811" s="34" t="s">
        <v>977</v>
      </c>
      <c r="V811" s="34" t="s">
        <v>1260</v>
      </c>
      <c r="W811" s="33">
        <f>データ!I811</f>
        <v>0</v>
      </c>
      <c r="X811" s="34" t="s">
        <v>977</v>
      </c>
      <c r="Y811" s="34" t="s">
        <v>1260</v>
      </c>
      <c r="Z811" s="33">
        <f>データ!J811</f>
        <v>0</v>
      </c>
      <c r="AA811" s="34" t="s">
        <v>977</v>
      </c>
      <c r="AB811" s="34" t="s">
        <v>1260</v>
      </c>
      <c r="AC811" s="33">
        <f>データ!K811</f>
        <v>0</v>
      </c>
      <c r="AD811" s="32" t="s">
        <v>977</v>
      </c>
      <c r="AE811" s="34" t="s">
        <v>1260</v>
      </c>
      <c r="AF811" s="33">
        <f>データ!L811</f>
        <v>0</v>
      </c>
      <c r="AG811" s="34" t="s">
        <v>977</v>
      </c>
      <c r="AH811" s="34" t="s">
        <v>2273</v>
      </c>
      <c r="AI811" s="33">
        <f>データ!M811</f>
        <v>0</v>
      </c>
      <c r="AJ811" s="9" t="s">
        <v>2274</v>
      </c>
      <c r="AK811" s="33">
        <f>データ!O811</f>
        <v>0</v>
      </c>
      <c r="AL811" s="35" t="s">
        <v>977</v>
      </c>
      <c r="AM811" s="34" t="s">
        <v>2276</v>
      </c>
      <c r="AN811" s="33">
        <f>データ!Q811</f>
        <v>0</v>
      </c>
      <c r="AO811" s="9" t="s">
        <v>2277</v>
      </c>
      <c r="AP811" s="33">
        <f>データ!S811</f>
        <v>0</v>
      </c>
      <c r="AQ811" s="35" t="s">
        <v>977</v>
      </c>
      <c r="AR811" s="34" t="s">
        <v>1260</v>
      </c>
      <c r="AS811" s="33">
        <f>データ!U811</f>
        <v>0</v>
      </c>
      <c r="AT811" s="35" t="s">
        <v>977</v>
      </c>
      <c r="AU811" s="34" t="s">
        <v>1260</v>
      </c>
      <c r="AV811" s="33">
        <f>データ!W811</f>
        <v>0</v>
      </c>
      <c r="AW811" s="35" t="s">
        <v>977</v>
      </c>
      <c r="AX811" s="34" t="s">
        <v>1260</v>
      </c>
      <c r="AY811" s="33">
        <f>データ!X811</f>
        <v>0</v>
      </c>
      <c r="AZ811" s="35" t="s">
        <v>977</v>
      </c>
      <c r="BA811" s="9" t="s">
        <v>972</v>
      </c>
    </row>
    <row r="812" spans="1:53" x14ac:dyDescent="0.15">
      <c r="A812" s="9" t="s">
        <v>969</v>
      </c>
      <c r="B812" s="9" t="s">
        <v>1392</v>
      </c>
      <c r="C812" s="32" t="str">
        <f>"./images/thumbnail/"&amp;データ!B812&amp;".jpg"</f>
        <v>./images/thumbnail/.jpg</v>
      </c>
      <c r="D812" s="32" t="s">
        <v>1393</v>
      </c>
      <c r="E812" s="32" t="str">
        <f>"./images/thumbnail/"&amp;データ!B812&amp;".jpg"</f>
        <v>./images/thumbnail/.jpg</v>
      </c>
      <c r="F812" s="32" t="s">
        <v>1064</v>
      </c>
      <c r="G812" s="32" t="s">
        <v>1260</v>
      </c>
      <c r="H812" s="32">
        <f>データ!D812</f>
        <v>0</v>
      </c>
      <c r="I812" s="32" t="s">
        <v>977</v>
      </c>
      <c r="J812" s="32" t="s">
        <v>1260</v>
      </c>
      <c r="K812" s="32">
        <f>データ!E812</f>
        <v>0</v>
      </c>
      <c r="L812" s="32" t="s">
        <v>977</v>
      </c>
      <c r="M812" s="32" t="s">
        <v>1260</v>
      </c>
      <c r="N812" s="32">
        <f>データ!F812</f>
        <v>0</v>
      </c>
      <c r="O812" s="32" t="s">
        <v>977</v>
      </c>
      <c r="P812" s="32" t="s">
        <v>1260</v>
      </c>
      <c r="Q812" s="32">
        <f>データ!G812</f>
        <v>0</v>
      </c>
      <c r="R812" s="32" t="s">
        <v>977</v>
      </c>
      <c r="S812" s="32" t="s">
        <v>1260</v>
      </c>
      <c r="T812" s="33">
        <f>データ!H812</f>
        <v>0</v>
      </c>
      <c r="U812" s="34" t="s">
        <v>977</v>
      </c>
      <c r="V812" s="34" t="s">
        <v>1260</v>
      </c>
      <c r="W812" s="33">
        <f>データ!I812</f>
        <v>0</v>
      </c>
      <c r="X812" s="34" t="s">
        <v>977</v>
      </c>
      <c r="Y812" s="34" t="s">
        <v>1260</v>
      </c>
      <c r="Z812" s="33">
        <f>データ!J812</f>
        <v>0</v>
      </c>
      <c r="AA812" s="34" t="s">
        <v>977</v>
      </c>
      <c r="AB812" s="34" t="s">
        <v>1260</v>
      </c>
      <c r="AC812" s="33">
        <f>データ!K812</f>
        <v>0</v>
      </c>
      <c r="AD812" s="32" t="s">
        <v>977</v>
      </c>
      <c r="AE812" s="34" t="s">
        <v>1260</v>
      </c>
      <c r="AF812" s="33">
        <f>データ!L812</f>
        <v>0</v>
      </c>
      <c r="AG812" s="34" t="s">
        <v>977</v>
      </c>
      <c r="AH812" s="34" t="s">
        <v>2273</v>
      </c>
      <c r="AI812" s="33">
        <f>データ!M812</f>
        <v>0</v>
      </c>
      <c r="AJ812" s="9" t="s">
        <v>2274</v>
      </c>
      <c r="AK812" s="33">
        <f>データ!O812</f>
        <v>0</v>
      </c>
      <c r="AL812" s="35" t="s">
        <v>977</v>
      </c>
      <c r="AM812" s="34" t="s">
        <v>2276</v>
      </c>
      <c r="AN812" s="33">
        <f>データ!Q812</f>
        <v>0</v>
      </c>
      <c r="AO812" s="9" t="s">
        <v>2277</v>
      </c>
      <c r="AP812" s="33">
        <f>データ!S812</f>
        <v>0</v>
      </c>
      <c r="AQ812" s="35" t="s">
        <v>977</v>
      </c>
      <c r="AR812" s="34" t="s">
        <v>1260</v>
      </c>
      <c r="AS812" s="33">
        <f>データ!U812</f>
        <v>0</v>
      </c>
      <c r="AT812" s="35" t="s">
        <v>977</v>
      </c>
      <c r="AU812" s="34" t="s">
        <v>1260</v>
      </c>
      <c r="AV812" s="33">
        <f>データ!W812</f>
        <v>0</v>
      </c>
      <c r="AW812" s="35" t="s">
        <v>977</v>
      </c>
      <c r="AX812" s="34" t="s">
        <v>1260</v>
      </c>
      <c r="AY812" s="33">
        <f>データ!X812</f>
        <v>0</v>
      </c>
      <c r="AZ812" s="35" t="s">
        <v>977</v>
      </c>
      <c r="BA812" s="9" t="s">
        <v>972</v>
      </c>
    </row>
    <row r="813" spans="1:53" x14ac:dyDescent="0.15">
      <c r="A813" s="9" t="s">
        <v>969</v>
      </c>
      <c r="B813" s="9" t="s">
        <v>1392</v>
      </c>
      <c r="C813" s="32" t="str">
        <f>"./images/thumbnail/"&amp;データ!B813&amp;".jpg"</f>
        <v>./images/thumbnail/.jpg</v>
      </c>
      <c r="D813" s="32" t="s">
        <v>1393</v>
      </c>
      <c r="E813" s="32" t="str">
        <f>"./images/thumbnail/"&amp;データ!B813&amp;".jpg"</f>
        <v>./images/thumbnail/.jpg</v>
      </c>
      <c r="F813" s="32" t="s">
        <v>1064</v>
      </c>
      <c r="G813" s="32" t="s">
        <v>1260</v>
      </c>
      <c r="H813" s="32">
        <f>データ!D813</f>
        <v>0</v>
      </c>
      <c r="I813" s="32" t="s">
        <v>977</v>
      </c>
      <c r="J813" s="32" t="s">
        <v>1260</v>
      </c>
      <c r="K813" s="32">
        <f>データ!E813</f>
        <v>0</v>
      </c>
      <c r="L813" s="32" t="s">
        <v>977</v>
      </c>
      <c r="M813" s="32" t="s">
        <v>1260</v>
      </c>
      <c r="N813" s="32">
        <f>データ!F813</f>
        <v>0</v>
      </c>
      <c r="O813" s="32" t="s">
        <v>977</v>
      </c>
      <c r="P813" s="32" t="s">
        <v>1260</v>
      </c>
      <c r="Q813" s="32">
        <f>データ!G813</f>
        <v>0</v>
      </c>
      <c r="R813" s="32" t="s">
        <v>977</v>
      </c>
      <c r="S813" s="32" t="s">
        <v>1260</v>
      </c>
      <c r="T813" s="33">
        <f>データ!H813</f>
        <v>0</v>
      </c>
      <c r="U813" s="34" t="s">
        <v>977</v>
      </c>
      <c r="V813" s="34" t="s">
        <v>1260</v>
      </c>
      <c r="W813" s="33">
        <f>データ!I813</f>
        <v>0</v>
      </c>
      <c r="X813" s="34" t="s">
        <v>977</v>
      </c>
      <c r="Y813" s="34" t="s">
        <v>1260</v>
      </c>
      <c r="Z813" s="33">
        <f>データ!J813</f>
        <v>0</v>
      </c>
      <c r="AA813" s="34" t="s">
        <v>977</v>
      </c>
      <c r="AB813" s="34" t="s">
        <v>1260</v>
      </c>
      <c r="AC813" s="33">
        <f>データ!K813</f>
        <v>0</v>
      </c>
      <c r="AD813" s="32" t="s">
        <v>977</v>
      </c>
      <c r="AE813" s="34" t="s">
        <v>1260</v>
      </c>
      <c r="AF813" s="33">
        <f>データ!L813</f>
        <v>0</v>
      </c>
      <c r="AG813" s="34" t="s">
        <v>977</v>
      </c>
      <c r="AH813" s="34" t="s">
        <v>2273</v>
      </c>
      <c r="AI813" s="33">
        <f>データ!M813</f>
        <v>0</v>
      </c>
      <c r="AJ813" s="9" t="s">
        <v>2274</v>
      </c>
      <c r="AK813" s="33">
        <f>データ!O813</f>
        <v>0</v>
      </c>
      <c r="AL813" s="35" t="s">
        <v>977</v>
      </c>
      <c r="AM813" s="34" t="s">
        <v>2276</v>
      </c>
      <c r="AN813" s="33">
        <f>データ!Q813</f>
        <v>0</v>
      </c>
      <c r="AO813" s="9" t="s">
        <v>2277</v>
      </c>
      <c r="AP813" s="33">
        <f>データ!S813</f>
        <v>0</v>
      </c>
      <c r="AQ813" s="35" t="s">
        <v>977</v>
      </c>
      <c r="AR813" s="34" t="s">
        <v>1260</v>
      </c>
      <c r="AS813" s="33">
        <f>データ!U813</f>
        <v>0</v>
      </c>
      <c r="AT813" s="35" t="s">
        <v>977</v>
      </c>
      <c r="AU813" s="34" t="s">
        <v>1260</v>
      </c>
      <c r="AV813" s="33">
        <f>データ!W813</f>
        <v>0</v>
      </c>
      <c r="AW813" s="35" t="s">
        <v>977</v>
      </c>
      <c r="AX813" s="34" t="s">
        <v>1260</v>
      </c>
      <c r="AY813" s="33">
        <f>データ!X813</f>
        <v>0</v>
      </c>
      <c r="AZ813" s="35" t="s">
        <v>977</v>
      </c>
      <c r="BA813" s="9" t="s">
        <v>972</v>
      </c>
    </row>
    <row r="814" spans="1:53" x14ac:dyDescent="0.15">
      <c r="A814" s="9" t="s">
        <v>969</v>
      </c>
      <c r="B814" s="9" t="s">
        <v>1392</v>
      </c>
      <c r="C814" s="32" t="str">
        <f>"./images/thumbnail/"&amp;データ!B814&amp;".jpg"</f>
        <v>./images/thumbnail/.jpg</v>
      </c>
      <c r="D814" s="32" t="s">
        <v>1393</v>
      </c>
      <c r="E814" s="32" t="str">
        <f>"./images/thumbnail/"&amp;データ!B814&amp;".jpg"</f>
        <v>./images/thumbnail/.jpg</v>
      </c>
      <c r="F814" s="32" t="s">
        <v>1064</v>
      </c>
      <c r="G814" s="32" t="s">
        <v>1260</v>
      </c>
      <c r="H814" s="32">
        <f>データ!D814</f>
        <v>0</v>
      </c>
      <c r="I814" s="32" t="s">
        <v>977</v>
      </c>
      <c r="J814" s="32" t="s">
        <v>1260</v>
      </c>
      <c r="K814" s="32">
        <f>データ!E814</f>
        <v>0</v>
      </c>
      <c r="L814" s="32" t="s">
        <v>977</v>
      </c>
      <c r="M814" s="32" t="s">
        <v>1260</v>
      </c>
      <c r="N814" s="32">
        <f>データ!F814</f>
        <v>0</v>
      </c>
      <c r="O814" s="32" t="s">
        <v>977</v>
      </c>
      <c r="P814" s="32" t="s">
        <v>1260</v>
      </c>
      <c r="Q814" s="32">
        <f>データ!G814</f>
        <v>0</v>
      </c>
      <c r="R814" s="32" t="s">
        <v>977</v>
      </c>
      <c r="S814" s="32" t="s">
        <v>1260</v>
      </c>
      <c r="T814" s="33">
        <f>データ!H814</f>
        <v>0</v>
      </c>
      <c r="U814" s="34" t="s">
        <v>977</v>
      </c>
      <c r="V814" s="34" t="s">
        <v>1260</v>
      </c>
      <c r="W814" s="33">
        <f>データ!I814</f>
        <v>0</v>
      </c>
      <c r="X814" s="34" t="s">
        <v>977</v>
      </c>
      <c r="Y814" s="34" t="s">
        <v>1260</v>
      </c>
      <c r="Z814" s="33">
        <f>データ!J814</f>
        <v>0</v>
      </c>
      <c r="AA814" s="34" t="s">
        <v>977</v>
      </c>
      <c r="AB814" s="34" t="s">
        <v>1260</v>
      </c>
      <c r="AC814" s="33">
        <f>データ!K814</f>
        <v>0</v>
      </c>
      <c r="AD814" s="32" t="s">
        <v>977</v>
      </c>
      <c r="AE814" s="34" t="s">
        <v>1260</v>
      </c>
      <c r="AF814" s="33">
        <f>データ!L814</f>
        <v>0</v>
      </c>
      <c r="AG814" s="34" t="s">
        <v>977</v>
      </c>
      <c r="AH814" s="34" t="s">
        <v>2273</v>
      </c>
      <c r="AI814" s="33">
        <f>データ!M814</f>
        <v>0</v>
      </c>
      <c r="AJ814" s="9" t="s">
        <v>2274</v>
      </c>
      <c r="AK814" s="33">
        <f>データ!O814</f>
        <v>0</v>
      </c>
      <c r="AL814" s="35" t="s">
        <v>977</v>
      </c>
      <c r="AM814" s="34" t="s">
        <v>2276</v>
      </c>
      <c r="AN814" s="33">
        <f>データ!Q814</f>
        <v>0</v>
      </c>
      <c r="AO814" s="9" t="s">
        <v>2277</v>
      </c>
      <c r="AP814" s="33">
        <f>データ!S814</f>
        <v>0</v>
      </c>
      <c r="AQ814" s="35" t="s">
        <v>977</v>
      </c>
      <c r="AR814" s="34" t="s">
        <v>1260</v>
      </c>
      <c r="AS814" s="33">
        <f>データ!U814</f>
        <v>0</v>
      </c>
      <c r="AT814" s="35" t="s">
        <v>977</v>
      </c>
      <c r="AU814" s="34" t="s">
        <v>1260</v>
      </c>
      <c r="AV814" s="33">
        <f>データ!W814</f>
        <v>0</v>
      </c>
      <c r="AW814" s="35" t="s">
        <v>977</v>
      </c>
      <c r="AX814" s="34" t="s">
        <v>1260</v>
      </c>
      <c r="AY814" s="33">
        <f>データ!X814</f>
        <v>0</v>
      </c>
      <c r="AZ814" s="35" t="s">
        <v>977</v>
      </c>
      <c r="BA814" s="9" t="s">
        <v>972</v>
      </c>
    </row>
    <row r="815" spans="1:53" x14ac:dyDescent="0.15">
      <c r="A815" s="9" t="s">
        <v>969</v>
      </c>
      <c r="B815" s="9" t="s">
        <v>1392</v>
      </c>
      <c r="C815" s="32" t="str">
        <f>"./images/thumbnail/"&amp;データ!B815&amp;".jpg"</f>
        <v>./images/thumbnail/.jpg</v>
      </c>
      <c r="D815" s="32" t="s">
        <v>1393</v>
      </c>
      <c r="E815" s="32" t="str">
        <f>"./images/thumbnail/"&amp;データ!B815&amp;".jpg"</f>
        <v>./images/thumbnail/.jpg</v>
      </c>
      <c r="F815" s="32" t="s">
        <v>1064</v>
      </c>
      <c r="G815" s="32" t="s">
        <v>1260</v>
      </c>
      <c r="H815" s="32">
        <f>データ!D815</f>
        <v>0</v>
      </c>
      <c r="I815" s="32" t="s">
        <v>977</v>
      </c>
      <c r="J815" s="32" t="s">
        <v>1260</v>
      </c>
      <c r="K815" s="32">
        <f>データ!E815</f>
        <v>0</v>
      </c>
      <c r="L815" s="32" t="s">
        <v>977</v>
      </c>
      <c r="M815" s="32" t="s">
        <v>1260</v>
      </c>
      <c r="N815" s="32">
        <f>データ!F815</f>
        <v>0</v>
      </c>
      <c r="O815" s="32" t="s">
        <v>977</v>
      </c>
      <c r="P815" s="32" t="s">
        <v>1260</v>
      </c>
      <c r="Q815" s="32">
        <f>データ!G815</f>
        <v>0</v>
      </c>
      <c r="R815" s="32" t="s">
        <v>977</v>
      </c>
      <c r="S815" s="32" t="s">
        <v>1260</v>
      </c>
      <c r="T815" s="33">
        <f>データ!H815</f>
        <v>0</v>
      </c>
      <c r="U815" s="34" t="s">
        <v>977</v>
      </c>
      <c r="V815" s="34" t="s">
        <v>1260</v>
      </c>
      <c r="W815" s="33">
        <f>データ!I815</f>
        <v>0</v>
      </c>
      <c r="X815" s="34" t="s">
        <v>977</v>
      </c>
      <c r="Y815" s="34" t="s">
        <v>1260</v>
      </c>
      <c r="Z815" s="33">
        <f>データ!J815</f>
        <v>0</v>
      </c>
      <c r="AA815" s="34" t="s">
        <v>977</v>
      </c>
      <c r="AB815" s="34" t="s">
        <v>1260</v>
      </c>
      <c r="AC815" s="33">
        <f>データ!K815</f>
        <v>0</v>
      </c>
      <c r="AD815" s="32" t="s">
        <v>977</v>
      </c>
      <c r="AE815" s="34" t="s">
        <v>1260</v>
      </c>
      <c r="AF815" s="33">
        <f>データ!L815</f>
        <v>0</v>
      </c>
      <c r="AG815" s="34" t="s">
        <v>977</v>
      </c>
      <c r="AH815" s="34" t="s">
        <v>2273</v>
      </c>
      <c r="AI815" s="33">
        <f>データ!M815</f>
        <v>0</v>
      </c>
      <c r="AJ815" s="9" t="s">
        <v>2274</v>
      </c>
      <c r="AK815" s="33">
        <f>データ!O815</f>
        <v>0</v>
      </c>
      <c r="AL815" s="35" t="s">
        <v>977</v>
      </c>
      <c r="AM815" s="34" t="s">
        <v>2276</v>
      </c>
      <c r="AN815" s="33">
        <f>データ!Q815</f>
        <v>0</v>
      </c>
      <c r="AO815" s="9" t="s">
        <v>2277</v>
      </c>
      <c r="AP815" s="33">
        <f>データ!S815</f>
        <v>0</v>
      </c>
      <c r="AQ815" s="35" t="s">
        <v>977</v>
      </c>
      <c r="AR815" s="34" t="s">
        <v>1260</v>
      </c>
      <c r="AS815" s="33">
        <f>データ!U815</f>
        <v>0</v>
      </c>
      <c r="AT815" s="35" t="s">
        <v>977</v>
      </c>
      <c r="AU815" s="34" t="s">
        <v>1260</v>
      </c>
      <c r="AV815" s="33">
        <f>データ!W815</f>
        <v>0</v>
      </c>
      <c r="AW815" s="35" t="s">
        <v>977</v>
      </c>
      <c r="AX815" s="34" t="s">
        <v>1260</v>
      </c>
      <c r="AY815" s="33">
        <f>データ!X815</f>
        <v>0</v>
      </c>
      <c r="AZ815" s="35" t="s">
        <v>977</v>
      </c>
      <c r="BA815" s="9" t="s">
        <v>972</v>
      </c>
    </row>
    <row r="816" spans="1:53" x14ac:dyDescent="0.15">
      <c r="A816" s="9" t="s">
        <v>969</v>
      </c>
      <c r="B816" s="9" t="s">
        <v>1392</v>
      </c>
      <c r="C816" s="32" t="str">
        <f>"./images/thumbnail/"&amp;データ!B816&amp;".jpg"</f>
        <v>./images/thumbnail/.jpg</v>
      </c>
      <c r="D816" s="32" t="s">
        <v>1393</v>
      </c>
      <c r="E816" s="32" t="str">
        <f>"./images/thumbnail/"&amp;データ!B816&amp;".jpg"</f>
        <v>./images/thumbnail/.jpg</v>
      </c>
      <c r="F816" s="32" t="s">
        <v>1064</v>
      </c>
      <c r="G816" s="32" t="s">
        <v>1260</v>
      </c>
      <c r="H816" s="32">
        <f>データ!D816</f>
        <v>0</v>
      </c>
      <c r="I816" s="32" t="s">
        <v>977</v>
      </c>
      <c r="J816" s="32" t="s">
        <v>1260</v>
      </c>
      <c r="K816" s="32">
        <f>データ!E816</f>
        <v>0</v>
      </c>
      <c r="L816" s="32" t="s">
        <v>977</v>
      </c>
      <c r="M816" s="32" t="s">
        <v>1260</v>
      </c>
      <c r="N816" s="32">
        <f>データ!F816</f>
        <v>0</v>
      </c>
      <c r="O816" s="32" t="s">
        <v>977</v>
      </c>
      <c r="P816" s="32" t="s">
        <v>1260</v>
      </c>
      <c r="Q816" s="32">
        <f>データ!G816</f>
        <v>0</v>
      </c>
      <c r="R816" s="32" t="s">
        <v>977</v>
      </c>
      <c r="S816" s="32" t="s">
        <v>1260</v>
      </c>
      <c r="T816" s="33">
        <f>データ!H816</f>
        <v>0</v>
      </c>
      <c r="U816" s="34" t="s">
        <v>977</v>
      </c>
      <c r="V816" s="34" t="s">
        <v>1260</v>
      </c>
      <c r="W816" s="33">
        <f>データ!I816</f>
        <v>0</v>
      </c>
      <c r="X816" s="34" t="s">
        <v>977</v>
      </c>
      <c r="Y816" s="34" t="s">
        <v>1260</v>
      </c>
      <c r="Z816" s="33">
        <f>データ!J816</f>
        <v>0</v>
      </c>
      <c r="AA816" s="34" t="s">
        <v>977</v>
      </c>
      <c r="AB816" s="34" t="s">
        <v>1260</v>
      </c>
      <c r="AC816" s="33">
        <f>データ!K816</f>
        <v>0</v>
      </c>
      <c r="AD816" s="32" t="s">
        <v>977</v>
      </c>
      <c r="AE816" s="34" t="s">
        <v>1260</v>
      </c>
      <c r="AF816" s="33">
        <f>データ!L816</f>
        <v>0</v>
      </c>
      <c r="AG816" s="34" t="s">
        <v>977</v>
      </c>
      <c r="AH816" s="34" t="s">
        <v>2273</v>
      </c>
      <c r="AI816" s="33">
        <f>データ!M816</f>
        <v>0</v>
      </c>
      <c r="AJ816" s="9" t="s">
        <v>2274</v>
      </c>
      <c r="AK816" s="33">
        <f>データ!O816</f>
        <v>0</v>
      </c>
      <c r="AL816" s="35" t="s">
        <v>977</v>
      </c>
      <c r="AM816" s="34" t="s">
        <v>2276</v>
      </c>
      <c r="AN816" s="33">
        <f>データ!Q816</f>
        <v>0</v>
      </c>
      <c r="AO816" s="9" t="s">
        <v>2277</v>
      </c>
      <c r="AP816" s="33">
        <f>データ!S816</f>
        <v>0</v>
      </c>
      <c r="AQ816" s="35" t="s">
        <v>977</v>
      </c>
      <c r="AR816" s="34" t="s">
        <v>1260</v>
      </c>
      <c r="AS816" s="33">
        <f>データ!U816</f>
        <v>0</v>
      </c>
      <c r="AT816" s="35" t="s">
        <v>977</v>
      </c>
      <c r="AU816" s="34" t="s">
        <v>1260</v>
      </c>
      <c r="AV816" s="33">
        <f>データ!W816</f>
        <v>0</v>
      </c>
      <c r="AW816" s="35" t="s">
        <v>977</v>
      </c>
      <c r="AX816" s="34" t="s">
        <v>1260</v>
      </c>
      <c r="AY816" s="33">
        <f>データ!X816</f>
        <v>0</v>
      </c>
      <c r="AZ816" s="35" t="s">
        <v>977</v>
      </c>
      <c r="BA816" s="9" t="s">
        <v>972</v>
      </c>
    </row>
    <row r="817" spans="1:53" x14ac:dyDescent="0.15">
      <c r="A817" s="9" t="s">
        <v>969</v>
      </c>
      <c r="B817" s="9" t="s">
        <v>1392</v>
      </c>
      <c r="C817" s="32" t="str">
        <f>"./images/thumbnail/"&amp;データ!B817&amp;".jpg"</f>
        <v>./images/thumbnail/.jpg</v>
      </c>
      <c r="D817" s="32" t="s">
        <v>1393</v>
      </c>
      <c r="E817" s="32" t="str">
        <f>"./images/thumbnail/"&amp;データ!B817&amp;".jpg"</f>
        <v>./images/thumbnail/.jpg</v>
      </c>
      <c r="F817" s="32" t="s">
        <v>1064</v>
      </c>
      <c r="G817" s="32" t="s">
        <v>1260</v>
      </c>
      <c r="H817" s="32">
        <f>データ!D817</f>
        <v>0</v>
      </c>
      <c r="I817" s="32" t="s">
        <v>977</v>
      </c>
      <c r="J817" s="32" t="s">
        <v>1260</v>
      </c>
      <c r="K817" s="32">
        <f>データ!E817</f>
        <v>0</v>
      </c>
      <c r="L817" s="32" t="s">
        <v>977</v>
      </c>
      <c r="M817" s="32" t="s">
        <v>1260</v>
      </c>
      <c r="N817" s="32">
        <f>データ!F817</f>
        <v>0</v>
      </c>
      <c r="O817" s="32" t="s">
        <v>977</v>
      </c>
      <c r="P817" s="32" t="s">
        <v>1260</v>
      </c>
      <c r="Q817" s="32">
        <f>データ!G817</f>
        <v>0</v>
      </c>
      <c r="R817" s="32" t="s">
        <v>977</v>
      </c>
      <c r="S817" s="32" t="s">
        <v>1260</v>
      </c>
      <c r="T817" s="33">
        <f>データ!H817</f>
        <v>0</v>
      </c>
      <c r="U817" s="34" t="s">
        <v>977</v>
      </c>
      <c r="V817" s="34" t="s">
        <v>1260</v>
      </c>
      <c r="W817" s="33">
        <f>データ!I817</f>
        <v>0</v>
      </c>
      <c r="X817" s="34" t="s">
        <v>977</v>
      </c>
      <c r="Y817" s="34" t="s">
        <v>1260</v>
      </c>
      <c r="Z817" s="33">
        <f>データ!J817</f>
        <v>0</v>
      </c>
      <c r="AA817" s="34" t="s">
        <v>977</v>
      </c>
      <c r="AB817" s="34" t="s">
        <v>1260</v>
      </c>
      <c r="AC817" s="33">
        <f>データ!K817</f>
        <v>0</v>
      </c>
      <c r="AD817" s="32" t="s">
        <v>977</v>
      </c>
      <c r="AE817" s="34" t="s">
        <v>1260</v>
      </c>
      <c r="AF817" s="33">
        <f>データ!L817</f>
        <v>0</v>
      </c>
      <c r="AG817" s="34" t="s">
        <v>977</v>
      </c>
      <c r="AH817" s="34" t="s">
        <v>2273</v>
      </c>
      <c r="AI817" s="33">
        <f>データ!M817</f>
        <v>0</v>
      </c>
      <c r="AJ817" s="9" t="s">
        <v>2274</v>
      </c>
      <c r="AK817" s="33">
        <f>データ!O817</f>
        <v>0</v>
      </c>
      <c r="AL817" s="35" t="s">
        <v>977</v>
      </c>
      <c r="AM817" s="34" t="s">
        <v>2276</v>
      </c>
      <c r="AN817" s="33">
        <f>データ!Q817</f>
        <v>0</v>
      </c>
      <c r="AO817" s="9" t="s">
        <v>2277</v>
      </c>
      <c r="AP817" s="33">
        <f>データ!S817</f>
        <v>0</v>
      </c>
      <c r="AQ817" s="35" t="s">
        <v>977</v>
      </c>
      <c r="AR817" s="34" t="s">
        <v>1260</v>
      </c>
      <c r="AS817" s="33">
        <f>データ!U817</f>
        <v>0</v>
      </c>
      <c r="AT817" s="35" t="s">
        <v>977</v>
      </c>
      <c r="AU817" s="34" t="s">
        <v>1260</v>
      </c>
      <c r="AV817" s="33">
        <f>データ!W817</f>
        <v>0</v>
      </c>
      <c r="AW817" s="35" t="s">
        <v>977</v>
      </c>
      <c r="AX817" s="34" t="s">
        <v>1260</v>
      </c>
      <c r="AY817" s="33">
        <f>データ!X817</f>
        <v>0</v>
      </c>
      <c r="AZ817" s="35" t="s">
        <v>977</v>
      </c>
      <c r="BA817" s="9" t="s">
        <v>972</v>
      </c>
    </row>
    <row r="818" spans="1:53" x14ac:dyDescent="0.15">
      <c r="A818" s="9" t="s">
        <v>969</v>
      </c>
      <c r="B818" s="9" t="s">
        <v>1392</v>
      </c>
      <c r="C818" s="32" t="str">
        <f>"./images/thumbnail/"&amp;データ!B818&amp;".jpg"</f>
        <v>./images/thumbnail/.jpg</v>
      </c>
      <c r="D818" s="32" t="s">
        <v>1393</v>
      </c>
      <c r="E818" s="32" t="str">
        <f>"./images/thumbnail/"&amp;データ!B818&amp;".jpg"</f>
        <v>./images/thumbnail/.jpg</v>
      </c>
      <c r="F818" s="32" t="s">
        <v>1064</v>
      </c>
      <c r="G818" s="32" t="s">
        <v>1260</v>
      </c>
      <c r="H818" s="32">
        <f>データ!D818</f>
        <v>0</v>
      </c>
      <c r="I818" s="32" t="s">
        <v>977</v>
      </c>
      <c r="J818" s="32" t="s">
        <v>1260</v>
      </c>
      <c r="K818" s="32">
        <f>データ!E818</f>
        <v>0</v>
      </c>
      <c r="L818" s="32" t="s">
        <v>977</v>
      </c>
      <c r="M818" s="32" t="s">
        <v>1260</v>
      </c>
      <c r="N818" s="32">
        <f>データ!F818</f>
        <v>0</v>
      </c>
      <c r="O818" s="32" t="s">
        <v>977</v>
      </c>
      <c r="P818" s="32" t="s">
        <v>1260</v>
      </c>
      <c r="Q818" s="32">
        <f>データ!G818</f>
        <v>0</v>
      </c>
      <c r="R818" s="32" t="s">
        <v>977</v>
      </c>
      <c r="S818" s="32" t="s">
        <v>1260</v>
      </c>
      <c r="T818" s="33">
        <f>データ!H818</f>
        <v>0</v>
      </c>
      <c r="U818" s="34" t="s">
        <v>977</v>
      </c>
      <c r="V818" s="34" t="s">
        <v>1260</v>
      </c>
      <c r="W818" s="33">
        <f>データ!I818</f>
        <v>0</v>
      </c>
      <c r="X818" s="34" t="s">
        <v>977</v>
      </c>
      <c r="Y818" s="34" t="s">
        <v>1260</v>
      </c>
      <c r="Z818" s="33">
        <f>データ!J818</f>
        <v>0</v>
      </c>
      <c r="AA818" s="34" t="s">
        <v>977</v>
      </c>
      <c r="AB818" s="34" t="s">
        <v>1260</v>
      </c>
      <c r="AC818" s="33">
        <f>データ!K818</f>
        <v>0</v>
      </c>
      <c r="AD818" s="32" t="s">
        <v>977</v>
      </c>
      <c r="AE818" s="34" t="s">
        <v>1260</v>
      </c>
      <c r="AF818" s="33">
        <f>データ!L818</f>
        <v>0</v>
      </c>
      <c r="AG818" s="34" t="s">
        <v>977</v>
      </c>
      <c r="AH818" s="34" t="s">
        <v>2273</v>
      </c>
      <c r="AI818" s="33">
        <f>データ!M818</f>
        <v>0</v>
      </c>
      <c r="AJ818" s="9" t="s">
        <v>2274</v>
      </c>
      <c r="AK818" s="33">
        <f>データ!O818</f>
        <v>0</v>
      </c>
      <c r="AL818" s="35" t="s">
        <v>977</v>
      </c>
      <c r="AM818" s="34" t="s">
        <v>2276</v>
      </c>
      <c r="AN818" s="33">
        <f>データ!Q818</f>
        <v>0</v>
      </c>
      <c r="AO818" s="9" t="s">
        <v>2277</v>
      </c>
      <c r="AP818" s="33">
        <f>データ!S818</f>
        <v>0</v>
      </c>
      <c r="AQ818" s="35" t="s">
        <v>977</v>
      </c>
      <c r="AR818" s="34" t="s">
        <v>1260</v>
      </c>
      <c r="AS818" s="33">
        <f>データ!U818</f>
        <v>0</v>
      </c>
      <c r="AT818" s="35" t="s">
        <v>977</v>
      </c>
      <c r="AU818" s="34" t="s">
        <v>1260</v>
      </c>
      <c r="AV818" s="33">
        <f>データ!W818</f>
        <v>0</v>
      </c>
      <c r="AW818" s="35" t="s">
        <v>977</v>
      </c>
      <c r="AX818" s="34" t="s">
        <v>1260</v>
      </c>
      <c r="AY818" s="33">
        <f>データ!X818</f>
        <v>0</v>
      </c>
      <c r="AZ818" s="35" t="s">
        <v>977</v>
      </c>
      <c r="BA818" s="9" t="s">
        <v>972</v>
      </c>
    </row>
    <row r="819" spans="1:53" x14ac:dyDescent="0.15">
      <c r="A819" s="9" t="s">
        <v>969</v>
      </c>
      <c r="B819" s="9" t="s">
        <v>1392</v>
      </c>
      <c r="C819" s="32" t="str">
        <f>"./images/thumbnail/"&amp;データ!B819&amp;".jpg"</f>
        <v>./images/thumbnail/.jpg</v>
      </c>
      <c r="D819" s="32" t="s">
        <v>1393</v>
      </c>
      <c r="E819" s="32" t="str">
        <f>"./images/thumbnail/"&amp;データ!B819&amp;".jpg"</f>
        <v>./images/thumbnail/.jpg</v>
      </c>
      <c r="F819" s="32" t="s">
        <v>1064</v>
      </c>
      <c r="G819" s="32" t="s">
        <v>1260</v>
      </c>
      <c r="H819" s="32">
        <f>データ!D819</f>
        <v>0</v>
      </c>
      <c r="I819" s="32" t="s">
        <v>977</v>
      </c>
      <c r="J819" s="32" t="s">
        <v>1260</v>
      </c>
      <c r="K819" s="32">
        <f>データ!E819</f>
        <v>0</v>
      </c>
      <c r="L819" s="32" t="s">
        <v>977</v>
      </c>
      <c r="M819" s="32" t="s">
        <v>1260</v>
      </c>
      <c r="N819" s="32">
        <f>データ!F819</f>
        <v>0</v>
      </c>
      <c r="O819" s="32" t="s">
        <v>977</v>
      </c>
      <c r="P819" s="32" t="s">
        <v>1260</v>
      </c>
      <c r="Q819" s="32">
        <f>データ!G819</f>
        <v>0</v>
      </c>
      <c r="R819" s="32" t="s">
        <v>977</v>
      </c>
      <c r="S819" s="32" t="s">
        <v>1260</v>
      </c>
      <c r="T819" s="33">
        <f>データ!H819</f>
        <v>0</v>
      </c>
      <c r="U819" s="34" t="s">
        <v>977</v>
      </c>
      <c r="V819" s="34" t="s">
        <v>1260</v>
      </c>
      <c r="W819" s="33">
        <f>データ!I819</f>
        <v>0</v>
      </c>
      <c r="X819" s="34" t="s">
        <v>977</v>
      </c>
      <c r="Y819" s="34" t="s">
        <v>1260</v>
      </c>
      <c r="Z819" s="33">
        <f>データ!J819</f>
        <v>0</v>
      </c>
      <c r="AA819" s="34" t="s">
        <v>977</v>
      </c>
      <c r="AB819" s="34" t="s">
        <v>1260</v>
      </c>
      <c r="AC819" s="33">
        <f>データ!K819</f>
        <v>0</v>
      </c>
      <c r="AD819" s="32" t="s">
        <v>977</v>
      </c>
      <c r="AE819" s="34" t="s">
        <v>1260</v>
      </c>
      <c r="AF819" s="33">
        <f>データ!L819</f>
        <v>0</v>
      </c>
      <c r="AG819" s="34" t="s">
        <v>977</v>
      </c>
      <c r="AH819" s="34" t="s">
        <v>2273</v>
      </c>
      <c r="AI819" s="33">
        <f>データ!M819</f>
        <v>0</v>
      </c>
      <c r="AJ819" s="9" t="s">
        <v>2274</v>
      </c>
      <c r="AK819" s="33">
        <f>データ!O819</f>
        <v>0</v>
      </c>
      <c r="AL819" s="35" t="s">
        <v>977</v>
      </c>
      <c r="AM819" s="34" t="s">
        <v>2276</v>
      </c>
      <c r="AN819" s="33">
        <f>データ!Q819</f>
        <v>0</v>
      </c>
      <c r="AO819" s="9" t="s">
        <v>2277</v>
      </c>
      <c r="AP819" s="33">
        <f>データ!S819</f>
        <v>0</v>
      </c>
      <c r="AQ819" s="35" t="s">
        <v>977</v>
      </c>
      <c r="AR819" s="34" t="s">
        <v>1260</v>
      </c>
      <c r="AS819" s="33">
        <f>データ!U819</f>
        <v>0</v>
      </c>
      <c r="AT819" s="35" t="s">
        <v>977</v>
      </c>
      <c r="AU819" s="34" t="s">
        <v>1260</v>
      </c>
      <c r="AV819" s="33">
        <f>データ!W819</f>
        <v>0</v>
      </c>
      <c r="AW819" s="35" t="s">
        <v>977</v>
      </c>
      <c r="AX819" s="34" t="s">
        <v>1260</v>
      </c>
      <c r="AY819" s="33">
        <f>データ!X819</f>
        <v>0</v>
      </c>
      <c r="AZ819" s="35" t="s">
        <v>977</v>
      </c>
      <c r="BA819" s="9" t="s">
        <v>972</v>
      </c>
    </row>
    <row r="820" spans="1:53" x14ac:dyDescent="0.15">
      <c r="A820" s="9" t="s">
        <v>969</v>
      </c>
      <c r="B820" s="9" t="s">
        <v>1392</v>
      </c>
      <c r="C820" s="32" t="str">
        <f>"./images/thumbnail/"&amp;データ!B820&amp;".jpg"</f>
        <v>./images/thumbnail/.jpg</v>
      </c>
      <c r="D820" s="32" t="s">
        <v>1393</v>
      </c>
      <c r="E820" s="32" t="str">
        <f>"./images/thumbnail/"&amp;データ!B820&amp;".jpg"</f>
        <v>./images/thumbnail/.jpg</v>
      </c>
      <c r="F820" s="32" t="s">
        <v>1064</v>
      </c>
      <c r="G820" s="32" t="s">
        <v>1260</v>
      </c>
      <c r="H820" s="32">
        <f>データ!D820</f>
        <v>0</v>
      </c>
      <c r="I820" s="32" t="s">
        <v>977</v>
      </c>
      <c r="J820" s="32" t="s">
        <v>1260</v>
      </c>
      <c r="K820" s="32">
        <f>データ!E820</f>
        <v>0</v>
      </c>
      <c r="L820" s="32" t="s">
        <v>977</v>
      </c>
      <c r="M820" s="32" t="s">
        <v>1260</v>
      </c>
      <c r="N820" s="32">
        <f>データ!F820</f>
        <v>0</v>
      </c>
      <c r="O820" s="32" t="s">
        <v>977</v>
      </c>
      <c r="P820" s="32" t="s">
        <v>1260</v>
      </c>
      <c r="Q820" s="32">
        <f>データ!G820</f>
        <v>0</v>
      </c>
      <c r="R820" s="32" t="s">
        <v>977</v>
      </c>
      <c r="S820" s="32" t="s">
        <v>1260</v>
      </c>
      <c r="T820" s="33">
        <f>データ!H820</f>
        <v>0</v>
      </c>
      <c r="U820" s="34" t="s">
        <v>977</v>
      </c>
      <c r="V820" s="34" t="s">
        <v>1260</v>
      </c>
      <c r="W820" s="33">
        <f>データ!I820</f>
        <v>0</v>
      </c>
      <c r="X820" s="34" t="s">
        <v>977</v>
      </c>
      <c r="Y820" s="34" t="s">
        <v>1260</v>
      </c>
      <c r="Z820" s="33">
        <f>データ!J820</f>
        <v>0</v>
      </c>
      <c r="AA820" s="34" t="s">
        <v>977</v>
      </c>
      <c r="AB820" s="34" t="s">
        <v>1260</v>
      </c>
      <c r="AC820" s="33">
        <f>データ!K820</f>
        <v>0</v>
      </c>
      <c r="AD820" s="32" t="s">
        <v>977</v>
      </c>
      <c r="AE820" s="34" t="s">
        <v>1260</v>
      </c>
      <c r="AF820" s="33">
        <f>データ!L820</f>
        <v>0</v>
      </c>
      <c r="AG820" s="34" t="s">
        <v>977</v>
      </c>
      <c r="AH820" s="34" t="s">
        <v>2273</v>
      </c>
      <c r="AI820" s="33">
        <f>データ!M820</f>
        <v>0</v>
      </c>
      <c r="AJ820" s="9" t="s">
        <v>2274</v>
      </c>
      <c r="AK820" s="33">
        <f>データ!O820</f>
        <v>0</v>
      </c>
      <c r="AL820" s="35" t="s">
        <v>977</v>
      </c>
      <c r="AM820" s="34" t="s">
        <v>2276</v>
      </c>
      <c r="AN820" s="33">
        <f>データ!Q820</f>
        <v>0</v>
      </c>
      <c r="AO820" s="9" t="s">
        <v>2277</v>
      </c>
      <c r="AP820" s="33">
        <f>データ!S820</f>
        <v>0</v>
      </c>
      <c r="AQ820" s="35" t="s">
        <v>977</v>
      </c>
      <c r="AR820" s="34" t="s">
        <v>1260</v>
      </c>
      <c r="AS820" s="33">
        <f>データ!U820</f>
        <v>0</v>
      </c>
      <c r="AT820" s="35" t="s">
        <v>977</v>
      </c>
      <c r="AU820" s="34" t="s">
        <v>1260</v>
      </c>
      <c r="AV820" s="33">
        <f>データ!W820</f>
        <v>0</v>
      </c>
      <c r="AW820" s="35" t="s">
        <v>977</v>
      </c>
      <c r="AX820" s="34" t="s">
        <v>1260</v>
      </c>
      <c r="AY820" s="33">
        <f>データ!X820</f>
        <v>0</v>
      </c>
      <c r="AZ820" s="35" t="s">
        <v>977</v>
      </c>
      <c r="BA820" s="9" t="s">
        <v>972</v>
      </c>
    </row>
    <row r="821" spans="1:53" x14ac:dyDescent="0.15">
      <c r="A821" s="9" t="s">
        <v>969</v>
      </c>
      <c r="B821" s="9" t="s">
        <v>1392</v>
      </c>
      <c r="C821" s="32" t="str">
        <f>"./images/thumbnail/"&amp;データ!B821&amp;".jpg"</f>
        <v>./images/thumbnail/.jpg</v>
      </c>
      <c r="D821" s="32" t="s">
        <v>1393</v>
      </c>
      <c r="E821" s="32" t="str">
        <f>"./images/thumbnail/"&amp;データ!B821&amp;".jpg"</f>
        <v>./images/thumbnail/.jpg</v>
      </c>
      <c r="F821" s="32" t="s">
        <v>1064</v>
      </c>
      <c r="G821" s="32" t="s">
        <v>1260</v>
      </c>
      <c r="H821" s="32">
        <f>データ!D821</f>
        <v>0</v>
      </c>
      <c r="I821" s="32" t="s">
        <v>977</v>
      </c>
      <c r="J821" s="32" t="s">
        <v>1260</v>
      </c>
      <c r="K821" s="32">
        <f>データ!E821</f>
        <v>0</v>
      </c>
      <c r="L821" s="32" t="s">
        <v>977</v>
      </c>
      <c r="M821" s="32" t="s">
        <v>1260</v>
      </c>
      <c r="N821" s="32">
        <f>データ!F821</f>
        <v>0</v>
      </c>
      <c r="O821" s="32" t="s">
        <v>977</v>
      </c>
      <c r="P821" s="32" t="s">
        <v>1260</v>
      </c>
      <c r="Q821" s="32">
        <f>データ!G821</f>
        <v>0</v>
      </c>
      <c r="R821" s="32" t="s">
        <v>977</v>
      </c>
      <c r="S821" s="32" t="s">
        <v>1260</v>
      </c>
      <c r="T821" s="33">
        <f>データ!H821</f>
        <v>0</v>
      </c>
      <c r="U821" s="34" t="s">
        <v>977</v>
      </c>
      <c r="V821" s="34" t="s">
        <v>1260</v>
      </c>
      <c r="W821" s="33">
        <f>データ!I821</f>
        <v>0</v>
      </c>
      <c r="X821" s="34" t="s">
        <v>977</v>
      </c>
      <c r="Y821" s="34" t="s">
        <v>1260</v>
      </c>
      <c r="Z821" s="33">
        <f>データ!J821</f>
        <v>0</v>
      </c>
      <c r="AA821" s="34" t="s">
        <v>977</v>
      </c>
      <c r="AB821" s="34" t="s">
        <v>1260</v>
      </c>
      <c r="AC821" s="33">
        <f>データ!K821</f>
        <v>0</v>
      </c>
      <c r="AD821" s="32" t="s">
        <v>977</v>
      </c>
      <c r="AE821" s="34" t="s">
        <v>1260</v>
      </c>
      <c r="AF821" s="33">
        <f>データ!L821</f>
        <v>0</v>
      </c>
      <c r="AG821" s="34" t="s">
        <v>977</v>
      </c>
      <c r="AH821" s="34" t="s">
        <v>2273</v>
      </c>
      <c r="AI821" s="33">
        <f>データ!M821</f>
        <v>0</v>
      </c>
      <c r="AJ821" s="9" t="s">
        <v>2274</v>
      </c>
      <c r="AK821" s="33">
        <f>データ!O821</f>
        <v>0</v>
      </c>
      <c r="AL821" s="35" t="s">
        <v>977</v>
      </c>
      <c r="AM821" s="34" t="s">
        <v>2276</v>
      </c>
      <c r="AN821" s="33">
        <f>データ!Q821</f>
        <v>0</v>
      </c>
      <c r="AO821" s="9" t="s">
        <v>2277</v>
      </c>
      <c r="AP821" s="33">
        <f>データ!S821</f>
        <v>0</v>
      </c>
      <c r="AQ821" s="35" t="s">
        <v>977</v>
      </c>
      <c r="AR821" s="34" t="s">
        <v>1260</v>
      </c>
      <c r="AS821" s="33">
        <f>データ!U821</f>
        <v>0</v>
      </c>
      <c r="AT821" s="35" t="s">
        <v>977</v>
      </c>
      <c r="AU821" s="34" t="s">
        <v>1260</v>
      </c>
      <c r="AV821" s="33">
        <f>データ!W821</f>
        <v>0</v>
      </c>
      <c r="AW821" s="35" t="s">
        <v>977</v>
      </c>
      <c r="AX821" s="34" t="s">
        <v>1260</v>
      </c>
      <c r="AY821" s="33">
        <f>データ!X821</f>
        <v>0</v>
      </c>
      <c r="AZ821" s="35" t="s">
        <v>977</v>
      </c>
      <c r="BA821" s="9" t="s">
        <v>972</v>
      </c>
    </row>
    <row r="822" spans="1:53" x14ac:dyDescent="0.15">
      <c r="A822" s="9" t="s">
        <v>969</v>
      </c>
      <c r="B822" s="9" t="s">
        <v>1392</v>
      </c>
      <c r="C822" s="32" t="str">
        <f>"./images/thumbnail/"&amp;データ!B822&amp;".jpg"</f>
        <v>./images/thumbnail/.jpg</v>
      </c>
      <c r="D822" s="32" t="s">
        <v>1393</v>
      </c>
      <c r="E822" s="32" t="str">
        <f>"./images/thumbnail/"&amp;データ!B822&amp;".jpg"</f>
        <v>./images/thumbnail/.jpg</v>
      </c>
      <c r="F822" s="32" t="s">
        <v>1064</v>
      </c>
      <c r="G822" s="32" t="s">
        <v>1260</v>
      </c>
      <c r="H822" s="32">
        <f>データ!D822</f>
        <v>0</v>
      </c>
      <c r="I822" s="32" t="s">
        <v>977</v>
      </c>
      <c r="J822" s="32" t="s">
        <v>1260</v>
      </c>
      <c r="K822" s="32">
        <f>データ!E822</f>
        <v>0</v>
      </c>
      <c r="L822" s="32" t="s">
        <v>977</v>
      </c>
      <c r="M822" s="32" t="s">
        <v>1260</v>
      </c>
      <c r="N822" s="32">
        <f>データ!F822</f>
        <v>0</v>
      </c>
      <c r="O822" s="32" t="s">
        <v>977</v>
      </c>
      <c r="P822" s="32" t="s">
        <v>1260</v>
      </c>
      <c r="Q822" s="32">
        <f>データ!G822</f>
        <v>0</v>
      </c>
      <c r="R822" s="32" t="s">
        <v>977</v>
      </c>
      <c r="S822" s="32" t="s">
        <v>1260</v>
      </c>
      <c r="T822" s="33">
        <f>データ!H822</f>
        <v>0</v>
      </c>
      <c r="U822" s="34" t="s">
        <v>977</v>
      </c>
      <c r="V822" s="34" t="s">
        <v>1260</v>
      </c>
      <c r="W822" s="33">
        <f>データ!I822</f>
        <v>0</v>
      </c>
      <c r="X822" s="34" t="s">
        <v>977</v>
      </c>
      <c r="Y822" s="34" t="s">
        <v>1260</v>
      </c>
      <c r="Z822" s="33">
        <f>データ!J822</f>
        <v>0</v>
      </c>
      <c r="AA822" s="34" t="s">
        <v>977</v>
      </c>
      <c r="AB822" s="34" t="s">
        <v>1260</v>
      </c>
      <c r="AC822" s="33">
        <f>データ!K822</f>
        <v>0</v>
      </c>
      <c r="AD822" s="32" t="s">
        <v>977</v>
      </c>
      <c r="AE822" s="34" t="s">
        <v>1260</v>
      </c>
      <c r="AF822" s="33">
        <f>データ!L822</f>
        <v>0</v>
      </c>
      <c r="AG822" s="34" t="s">
        <v>977</v>
      </c>
      <c r="AH822" s="34" t="s">
        <v>2273</v>
      </c>
      <c r="AI822" s="33">
        <f>データ!M822</f>
        <v>0</v>
      </c>
      <c r="AJ822" s="9" t="s">
        <v>2274</v>
      </c>
      <c r="AK822" s="33">
        <f>データ!O822</f>
        <v>0</v>
      </c>
      <c r="AL822" s="35" t="s">
        <v>977</v>
      </c>
      <c r="AM822" s="34" t="s">
        <v>2276</v>
      </c>
      <c r="AN822" s="33">
        <f>データ!Q822</f>
        <v>0</v>
      </c>
      <c r="AO822" s="9" t="s">
        <v>2277</v>
      </c>
      <c r="AP822" s="33">
        <f>データ!S822</f>
        <v>0</v>
      </c>
      <c r="AQ822" s="35" t="s">
        <v>977</v>
      </c>
      <c r="AR822" s="34" t="s">
        <v>1260</v>
      </c>
      <c r="AS822" s="33">
        <f>データ!U822</f>
        <v>0</v>
      </c>
      <c r="AT822" s="35" t="s">
        <v>977</v>
      </c>
      <c r="AU822" s="34" t="s">
        <v>1260</v>
      </c>
      <c r="AV822" s="33">
        <f>データ!W822</f>
        <v>0</v>
      </c>
      <c r="AW822" s="35" t="s">
        <v>977</v>
      </c>
      <c r="AX822" s="34" t="s">
        <v>1260</v>
      </c>
      <c r="AY822" s="33">
        <f>データ!X822</f>
        <v>0</v>
      </c>
      <c r="AZ822" s="35" t="s">
        <v>977</v>
      </c>
      <c r="BA822" s="9" t="s">
        <v>972</v>
      </c>
    </row>
    <row r="823" spans="1:53" x14ac:dyDescent="0.15">
      <c r="A823" s="9" t="s">
        <v>969</v>
      </c>
      <c r="B823" s="9" t="s">
        <v>1392</v>
      </c>
      <c r="C823" s="32" t="str">
        <f>"./images/thumbnail/"&amp;データ!B823&amp;".jpg"</f>
        <v>./images/thumbnail/.jpg</v>
      </c>
      <c r="D823" s="32" t="s">
        <v>1393</v>
      </c>
      <c r="E823" s="32" t="str">
        <f>"./images/thumbnail/"&amp;データ!B823&amp;".jpg"</f>
        <v>./images/thumbnail/.jpg</v>
      </c>
      <c r="F823" s="32" t="s">
        <v>1064</v>
      </c>
      <c r="G823" s="32" t="s">
        <v>1260</v>
      </c>
      <c r="H823" s="32">
        <f>データ!D823</f>
        <v>0</v>
      </c>
      <c r="I823" s="32" t="s">
        <v>977</v>
      </c>
      <c r="J823" s="32" t="s">
        <v>1260</v>
      </c>
      <c r="K823" s="32">
        <f>データ!E823</f>
        <v>0</v>
      </c>
      <c r="L823" s="32" t="s">
        <v>977</v>
      </c>
      <c r="M823" s="32" t="s">
        <v>1260</v>
      </c>
      <c r="N823" s="32">
        <f>データ!F823</f>
        <v>0</v>
      </c>
      <c r="O823" s="32" t="s">
        <v>977</v>
      </c>
      <c r="P823" s="32" t="s">
        <v>1260</v>
      </c>
      <c r="Q823" s="32">
        <f>データ!G823</f>
        <v>0</v>
      </c>
      <c r="R823" s="32" t="s">
        <v>977</v>
      </c>
      <c r="S823" s="32" t="s">
        <v>1260</v>
      </c>
      <c r="T823" s="33">
        <f>データ!H823</f>
        <v>0</v>
      </c>
      <c r="U823" s="34" t="s">
        <v>977</v>
      </c>
      <c r="V823" s="34" t="s">
        <v>1260</v>
      </c>
      <c r="W823" s="33">
        <f>データ!I823</f>
        <v>0</v>
      </c>
      <c r="X823" s="34" t="s">
        <v>977</v>
      </c>
      <c r="Y823" s="34" t="s">
        <v>1260</v>
      </c>
      <c r="Z823" s="33">
        <f>データ!J823</f>
        <v>0</v>
      </c>
      <c r="AA823" s="34" t="s">
        <v>977</v>
      </c>
      <c r="AB823" s="34" t="s">
        <v>1260</v>
      </c>
      <c r="AC823" s="33">
        <f>データ!K823</f>
        <v>0</v>
      </c>
      <c r="AD823" s="32" t="s">
        <v>977</v>
      </c>
      <c r="AE823" s="34" t="s">
        <v>1260</v>
      </c>
      <c r="AF823" s="33">
        <f>データ!L823</f>
        <v>0</v>
      </c>
      <c r="AG823" s="34" t="s">
        <v>977</v>
      </c>
      <c r="AH823" s="34" t="s">
        <v>2273</v>
      </c>
      <c r="AI823" s="33">
        <f>データ!M823</f>
        <v>0</v>
      </c>
      <c r="AJ823" s="9" t="s">
        <v>2274</v>
      </c>
      <c r="AK823" s="33">
        <f>データ!O823</f>
        <v>0</v>
      </c>
      <c r="AL823" s="35" t="s">
        <v>977</v>
      </c>
      <c r="AM823" s="34" t="s">
        <v>2276</v>
      </c>
      <c r="AN823" s="33">
        <f>データ!Q823</f>
        <v>0</v>
      </c>
      <c r="AO823" s="9" t="s">
        <v>2277</v>
      </c>
      <c r="AP823" s="33">
        <f>データ!S823</f>
        <v>0</v>
      </c>
      <c r="AQ823" s="35" t="s">
        <v>977</v>
      </c>
      <c r="AR823" s="34" t="s">
        <v>1260</v>
      </c>
      <c r="AS823" s="33">
        <f>データ!U823</f>
        <v>0</v>
      </c>
      <c r="AT823" s="35" t="s">
        <v>977</v>
      </c>
      <c r="AU823" s="34" t="s">
        <v>1260</v>
      </c>
      <c r="AV823" s="33">
        <f>データ!W823</f>
        <v>0</v>
      </c>
      <c r="AW823" s="35" t="s">
        <v>977</v>
      </c>
      <c r="AX823" s="34" t="s">
        <v>1260</v>
      </c>
      <c r="AY823" s="33">
        <f>データ!X823</f>
        <v>0</v>
      </c>
      <c r="AZ823" s="35" t="s">
        <v>977</v>
      </c>
      <c r="BA823" s="9" t="s">
        <v>972</v>
      </c>
    </row>
    <row r="824" spans="1:53" x14ac:dyDescent="0.15">
      <c r="A824" s="9" t="s">
        <v>969</v>
      </c>
      <c r="B824" s="9" t="s">
        <v>1392</v>
      </c>
      <c r="C824" s="32" t="str">
        <f>"./images/thumbnail/"&amp;データ!B824&amp;".jpg"</f>
        <v>./images/thumbnail/.jpg</v>
      </c>
      <c r="D824" s="32" t="s">
        <v>1393</v>
      </c>
      <c r="E824" s="32" t="str">
        <f>"./images/thumbnail/"&amp;データ!B824&amp;".jpg"</f>
        <v>./images/thumbnail/.jpg</v>
      </c>
      <c r="F824" s="32" t="s">
        <v>1064</v>
      </c>
      <c r="G824" s="32" t="s">
        <v>1260</v>
      </c>
      <c r="H824" s="32">
        <f>データ!D824</f>
        <v>0</v>
      </c>
      <c r="I824" s="32" t="s">
        <v>977</v>
      </c>
      <c r="J824" s="32" t="s">
        <v>1260</v>
      </c>
      <c r="K824" s="32">
        <f>データ!E824</f>
        <v>0</v>
      </c>
      <c r="L824" s="32" t="s">
        <v>977</v>
      </c>
      <c r="M824" s="32" t="s">
        <v>1260</v>
      </c>
      <c r="N824" s="32">
        <f>データ!F824</f>
        <v>0</v>
      </c>
      <c r="O824" s="32" t="s">
        <v>977</v>
      </c>
      <c r="P824" s="32" t="s">
        <v>1260</v>
      </c>
      <c r="Q824" s="32">
        <f>データ!G824</f>
        <v>0</v>
      </c>
      <c r="R824" s="32" t="s">
        <v>977</v>
      </c>
      <c r="S824" s="32" t="s">
        <v>1260</v>
      </c>
      <c r="T824" s="33">
        <f>データ!H824</f>
        <v>0</v>
      </c>
      <c r="U824" s="34" t="s">
        <v>977</v>
      </c>
      <c r="V824" s="34" t="s">
        <v>1260</v>
      </c>
      <c r="W824" s="33">
        <f>データ!I824</f>
        <v>0</v>
      </c>
      <c r="X824" s="34" t="s">
        <v>977</v>
      </c>
      <c r="Y824" s="34" t="s">
        <v>1260</v>
      </c>
      <c r="Z824" s="33">
        <f>データ!J824</f>
        <v>0</v>
      </c>
      <c r="AA824" s="34" t="s">
        <v>977</v>
      </c>
      <c r="AB824" s="34" t="s">
        <v>1260</v>
      </c>
      <c r="AC824" s="33">
        <f>データ!K824</f>
        <v>0</v>
      </c>
      <c r="AD824" s="32" t="s">
        <v>977</v>
      </c>
      <c r="AE824" s="34" t="s">
        <v>1260</v>
      </c>
      <c r="AF824" s="33">
        <f>データ!L824</f>
        <v>0</v>
      </c>
      <c r="AG824" s="34" t="s">
        <v>977</v>
      </c>
      <c r="AH824" s="34" t="s">
        <v>2273</v>
      </c>
      <c r="AI824" s="33">
        <f>データ!M824</f>
        <v>0</v>
      </c>
      <c r="AJ824" s="9" t="s">
        <v>2274</v>
      </c>
      <c r="AK824" s="33">
        <f>データ!O824</f>
        <v>0</v>
      </c>
      <c r="AL824" s="35" t="s">
        <v>977</v>
      </c>
      <c r="AM824" s="34" t="s">
        <v>2276</v>
      </c>
      <c r="AN824" s="33">
        <f>データ!Q824</f>
        <v>0</v>
      </c>
      <c r="AO824" s="9" t="s">
        <v>2277</v>
      </c>
      <c r="AP824" s="33">
        <f>データ!S824</f>
        <v>0</v>
      </c>
      <c r="AQ824" s="35" t="s">
        <v>977</v>
      </c>
      <c r="AR824" s="34" t="s">
        <v>1260</v>
      </c>
      <c r="AS824" s="33">
        <f>データ!U824</f>
        <v>0</v>
      </c>
      <c r="AT824" s="35" t="s">
        <v>977</v>
      </c>
      <c r="AU824" s="34" t="s">
        <v>1260</v>
      </c>
      <c r="AV824" s="33">
        <f>データ!W824</f>
        <v>0</v>
      </c>
      <c r="AW824" s="35" t="s">
        <v>977</v>
      </c>
      <c r="AX824" s="34" t="s">
        <v>1260</v>
      </c>
      <c r="AY824" s="33">
        <f>データ!X824</f>
        <v>0</v>
      </c>
      <c r="AZ824" s="35" t="s">
        <v>977</v>
      </c>
      <c r="BA824" s="9" t="s">
        <v>972</v>
      </c>
    </row>
    <row r="825" spans="1:53" x14ac:dyDescent="0.15">
      <c r="A825" s="9" t="s">
        <v>969</v>
      </c>
      <c r="B825" s="9" t="s">
        <v>1392</v>
      </c>
      <c r="C825" s="32" t="str">
        <f>"./images/thumbnail/"&amp;データ!B825&amp;".jpg"</f>
        <v>./images/thumbnail/.jpg</v>
      </c>
      <c r="D825" s="32" t="s">
        <v>1393</v>
      </c>
      <c r="E825" s="32" t="str">
        <f>"./images/thumbnail/"&amp;データ!B825&amp;".jpg"</f>
        <v>./images/thumbnail/.jpg</v>
      </c>
      <c r="F825" s="32" t="s">
        <v>1064</v>
      </c>
      <c r="G825" s="32" t="s">
        <v>1260</v>
      </c>
      <c r="H825" s="32">
        <f>データ!D825</f>
        <v>0</v>
      </c>
      <c r="I825" s="32" t="s">
        <v>977</v>
      </c>
      <c r="J825" s="32" t="s">
        <v>1260</v>
      </c>
      <c r="K825" s="32">
        <f>データ!E825</f>
        <v>0</v>
      </c>
      <c r="L825" s="32" t="s">
        <v>977</v>
      </c>
      <c r="M825" s="32" t="s">
        <v>1260</v>
      </c>
      <c r="N825" s="32">
        <f>データ!F825</f>
        <v>0</v>
      </c>
      <c r="O825" s="32" t="s">
        <v>977</v>
      </c>
      <c r="P825" s="32" t="s">
        <v>1260</v>
      </c>
      <c r="Q825" s="32">
        <f>データ!G825</f>
        <v>0</v>
      </c>
      <c r="R825" s="32" t="s">
        <v>977</v>
      </c>
      <c r="S825" s="32" t="s">
        <v>1260</v>
      </c>
      <c r="T825" s="33">
        <f>データ!H825</f>
        <v>0</v>
      </c>
      <c r="U825" s="34" t="s">
        <v>977</v>
      </c>
      <c r="V825" s="34" t="s">
        <v>1260</v>
      </c>
      <c r="W825" s="33">
        <f>データ!I825</f>
        <v>0</v>
      </c>
      <c r="X825" s="34" t="s">
        <v>977</v>
      </c>
      <c r="Y825" s="34" t="s">
        <v>1260</v>
      </c>
      <c r="Z825" s="33">
        <f>データ!J825</f>
        <v>0</v>
      </c>
      <c r="AA825" s="34" t="s">
        <v>977</v>
      </c>
      <c r="AB825" s="34" t="s">
        <v>1260</v>
      </c>
      <c r="AC825" s="33">
        <f>データ!K825</f>
        <v>0</v>
      </c>
      <c r="AD825" s="32" t="s">
        <v>977</v>
      </c>
      <c r="AE825" s="34" t="s">
        <v>1260</v>
      </c>
      <c r="AF825" s="33">
        <f>データ!L825</f>
        <v>0</v>
      </c>
      <c r="AG825" s="34" t="s">
        <v>977</v>
      </c>
      <c r="AH825" s="34" t="s">
        <v>2273</v>
      </c>
      <c r="AI825" s="33">
        <f>データ!M825</f>
        <v>0</v>
      </c>
      <c r="AJ825" s="9" t="s">
        <v>2274</v>
      </c>
      <c r="AK825" s="33">
        <f>データ!O825</f>
        <v>0</v>
      </c>
      <c r="AL825" s="35" t="s">
        <v>977</v>
      </c>
      <c r="AM825" s="34" t="s">
        <v>2276</v>
      </c>
      <c r="AN825" s="33">
        <f>データ!Q825</f>
        <v>0</v>
      </c>
      <c r="AO825" s="9" t="s">
        <v>2277</v>
      </c>
      <c r="AP825" s="33">
        <f>データ!S825</f>
        <v>0</v>
      </c>
      <c r="AQ825" s="35" t="s">
        <v>977</v>
      </c>
      <c r="AR825" s="34" t="s">
        <v>1260</v>
      </c>
      <c r="AS825" s="33">
        <f>データ!U825</f>
        <v>0</v>
      </c>
      <c r="AT825" s="35" t="s">
        <v>977</v>
      </c>
      <c r="AU825" s="34" t="s">
        <v>1260</v>
      </c>
      <c r="AV825" s="33">
        <f>データ!W825</f>
        <v>0</v>
      </c>
      <c r="AW825" s="35" t="s">
        <v>977</v>
      </c>
      <c r="AX825" s="34" t="s">
        <v>1260</v>
      </c>
      <c r="AY825" s="33">
        <f>データ!X825</f>
        <v>0</v>
      </c>
      <c r="AZ825" s="35" t="s">
        <v>977</v>
      </c>
      <c r="BA825" s="9" t="s">
        <v>972</v>
      </c>
    </row>
    <row r="826" spans="1:53" x14ac:dyDescent="0.15">
      <c r="A826" s="9" t="s">
        <v>969</v>
      </c>
      <c r="B826" s="9" t="s">
        <v>1392</v>
      </c>
      <c r="C826" s="32" t="str">
        <f>"./images/thumbnail/"&amp;データ!B826&amp;".jpg"</f>
        <v>./images/thumbnail/.jpg</v>
      </c>
      <c r="D826" s="32" t="s">
        <v>1393</v>
      </c>
      <c r="E826" s="32" t="str">
        <f>"./images/thumbnail/"&amp;データ!B826&amp;".jpg"</f>
        <v>./images/thumbnail/.jpg</v>
      </c>
      <c r="F826" s="32" t="s">
        <v>1064</v>
      </c>
      <c r="G826" s="32" t="s">
        <v>1260</v>
      </c>
      <c r="H826" s="32">
        <f>データ!D826</f>
        <v>0</v>
      </c>
      <c r="I826" s="32" t="s">
        <v>977</v>
      </c>
      <c r="J826" s="32" t="s">
        <v>1260</v>
      </c>
      <c r="K826" s="32">
        <f>データ!E826</f>
        <v>0</v>
      </c>
      <c r="L826" s="32" t="s">
        <v>977</v>
      </c>
      <c r="M826" s="32" t="s">
        <v>1260</v>
      </c>
      <c r="N826" s="32">
        <f>データ!F826</f>
        <v>0</v>
      </c>
      <c r="O826" s="32" t="s">
        <v>977</v>
      </c>
      <c r="P826" s="32" t="s">
        <v>1260</v>
      </c>
      <c r="Q826" s="32">
        <f>データ!G826</f>
        <v>0</v>
      </c>
      <c r="R826" s="32" t="s">
        <v>977</v>
      </c>
      <c r="S826" s="32" t="s">
        <v>1260</v>
      </c>
      <c r="T826" s="33">
        <f>データ!H826</f>
        <v>0</v>
      </c>
      <c r="U826" s="34" t="s">
        <v>977</v>
      </c>
      <c r="V826" s="34" t="s">
        <v>1260</v>
      </c>
      <c r="W826" s="33">
        <f>データ!I826</f>
        <v>0</v>
      </c>
      <c r="X826" s="34" t="s">
        <v>977</v>
      </c>
      <c r="Y826" s="34" t="s">
        <v>1260</v>
      </c>
      <c r="Z826" s="33">
        <f>データ!J826</f>
        <v>0</v>
      </c>
      <c r="AA826" s="34" t="s">
        <v>977</v>
      </c>
      <c r="AB826" s="34" t="s">
        <v>1260</v>
      </c>
      <c r="AC826" s="33">
        <f>データ!K826</f>
        <v>0</v>
      </c>
      <c r="AD826" s="32" t="s">
        <v>977</v>
      </c>
      <c r="AE826" s="34" t="s">
        <v>1260</v>
      </c>
      <c r="AF826" s="33">
        <f>データ!L826</f>
        <v>0</v>
      </c>
      <c r="AG826" s="34" t="s">
        <v>977</v>
      </c>
      <c r="AH826" s="34" t="s">
        <v>2273</v>
      </c>
      <c r="AI826" s="33">
        <f>データ!M826</f>
        <v>0</v>
      </c>
      <c r="AJ826" s="9" t="s">
        <v>2274</v>
      </c>
      <c r="AK826" s="33">
        <f>データ!O826</f>
        <v>0</v>
      </c>
      <c r="AL826" s="35" t="s">
        <v>977</v>
      </c>
      <c r="AM826" s="34" t="s">
        <v>2276</v>
      </c>
      <c r="AN826" s="33">
        <f>データ!Q826</f>
        <v>0</v>
      </c>
      <c r="AO826" s="9" t="s">
        <v>2277</v>
      </c>
      <c r="AP826" s="33">
        <f>データ!S826</f>
        <v>0</v>
      </c>
      <c r="AQ826" s="35" t="s">
        <v>977</v>
      </c>
      <c r="AR826" s="34" t="s">
        <v>1260</v>
      </c>
      <c r="AS826" s="33">
        <f>データ!U826</f>
        <v>0</v>
      </c>
      <c r="AT826" s="35" t="s">
        <v>977</v>
      </c>
      <c r="AU826" s="34" t="s">
        <v>1260</v>
      </c>
      <c r="AV826" s="33">
        <f>データ!W826</f>
        <v>0</v>
      </c>
      <c r="AW826" s="35" t="s">
        <v>977</v>
      </c>
      <c r="AX826" s="34" t="s">
        <v>1260</v>
      </c>
      <c r="AY826" s="33">
        <f>データ!X826</f>
        <v>0</v>
      </c>
      <c r="AZ826" s="35" t="s">
        <v>977</v>
      </c>
      <c r="BA826" s="9" t="s">
        <v>972</v>
      </c>
    </row>
    <row r="827" spans="1:53" x14ac:dyDescent="0.15">
      <c r="A827" s="9" t="s">
        <v>969</v>
      </c>
      <c r="B827" s="9" t="s">
        <v>1392</v>
      </c>
      <c r="C827" s="32" t="str">
        <f>"./images/thumbnail/"&amp;データ!B827&amp;".jpg"</f>
        <v>./images/thumbnail/.jpg</v>
      </c>
      <c r="D827" s="32" t="s">
        <v>1393</v>
      </c>
      <c r="E827" s="32" t="str">
        <f>"./images/thumbnail/"&amp;データ!B827&amp;".jpg"</f>
        <v>./images/thumbnail/.jpg</v>
      </c>
      <c r="F827" s="32" t="s">
        <v>1064</v>
      </c>
      <c r="G827" s="32" t="s">
        <v>1260</v>
      </c>
      <c r="H827" s="32">
        <f>データ!D827</f>
        <v>0</v>
      </c>
      <c r="I827" s="32" t="s">
        <v>977</v>
      </c>
      <c r="J827" s="32" t="s">
        <v>1260</v>
      </c>
      <c r="K827" s="32">
        <f>データ!E827</f>
        <v>0</v>
      </c>
      <c r="L827" s="32" t="s">
        <v>977</v>
      </c>
      <c r="M827" s="32" t="s">
        <v>1260</v>
      </c>
      <c r="N827" s="32">
        <f>データ!F827</f>
        <v>0</v>
      </c>
      <c r="O827" s="32" t="s">
        <v>977</v>
      </c>
      <c r="P827" s="32" t="s">
        <v>1260</v>
      </c>
      <c r="Q827" s="32">
        <f>データ!G827</f>
        <v>0</v>
      </c>
      <c r="R827" s="32" t="s">
        <v>977</v>
      </c>
      <c r="S827" s="32" t="s">
        <v>1260</v>
      </c>
      <c r="T827" s="33">
        <f>データ!H827</f>
        <v>0</v>
      </c>
      <c r="U827" s="34" t="s">
        <v>977</v>
      </c>
      <c r="V827" s="34" t="s">
        <v>1260</v>
      </c>
      <c r="W827" s="33">
        <f>データ!I827</f>
        <v>0</v>
      </c>
      <c r="X827" s="34" t="s">
        <v>977</v>
      </c>
      <c r="Y827" s="34" t="s">
        <v>1260</v>
      </c>
      <c r="Z827" s="33">
        <f>データ!J827</f>
        <v>0</v>
      </c>
      <c r="AA827" s="34" t="s">
        <v>977</v>
      </c>
      <c r="AB827" s="34" t="s">
        <v>1260</v>
      </c>
      <c r="AC827" s="33">
        <f>データ!K827</f>
        <v>0</v>
      </c>
      <c r="AD827" s="32" t="s">
        <v>977</v>
      </c>
      <c r="AE827" s="34" t="s">
        <v>1260</v>
      </c>
      <c r="AF827" s="33">
        <f>データ!L827</f>
        <v>0</v>
      </c>
      <c r="AG827" s="34" t="s">
        <v>977</v>
      </c>
      <c r="AH827" s="34" t="s">
        <v>2273</v>
      </c>
      <c r="AI827" s="33">
        <f>データ!M827</f>
        <v>0</v>
      </c>
      <c r="AJ827" s="9" t="s">
        <v>2274</v>
      </c>
      <c r="AK827" s="33">
        <f>データ!O827</f>
        <v>0</v>
      </c>
      <c r="AL827" s="35" t="s">
        <v>977</v>
      </c>
      <c r="AM827" s="34" t="s">
        <v>2276</v>
      </c>
      <c r="AN827" s="33">
        <f>データ!Q827</f>
        <v>0</v>
      </c>
      <c r="AO827" s="9" t="s">
        <v>2277</v>
      </c>
      <c r="AP827" s="33">
        <f>データ!S827</f>
        <v>0</v>
      </c>
      <c r="AQ827" s="35" t="s">
        <v>977</v>
      </c>
      <c r="AR827" s="34" t="s">
        <v>1260</v>
      </c>
      <c r="AS827" s="33">
        <f>データ!U827</f>
        <v>0</v>
      </c>
      <c r="AT827" s="35" t="s">
        <v>977</v>
      </c>
      <c r="AU827" s="34" t="s">
        <v>1260</v>
      </c>
      <c r="AV827" s="33">
        <f>データ!W827</f>
        <v>0</v>
      </c>
      <c r="AW827" s="35" t="s">
        <v>977</v>
      </c>
      <c r="AX827" s="34" t="s">
        <v>1260</v>
      </c>
      <c r="AY827" s="33">
        <f>データ!X827</f>
        <v>0</v>
      </c>
      <c r="AZ827" s="35" t="s">
        <v>977</v>
      </c>
      <c r="BA827" s="9" t="s">
        <v>972</v>
      </c>
    </row>
    <row r="828" spans="1:53" x14ac:dyDescent="0.15">
      <c r="A828" s="9" t="s">
        <v>969</v>
      </c>
      <c r="B828" s="9" t="s">
        <v>1392</v>
      </c>
      <c r="C828" s="32" t="str">
        <f>"./images/thumbnail/"&amp;データ!B828&amp;".jpg"</f>
        <v>./images/thumbnail/.jpg</v>
      </c>
      <c r="D828" s="32" t="s">
        <v>1393</v>
      </c>
      <c r="E828" s="32" t="str">
        <f>"./images/thumbnail/"&amp;データ!B828&amp;".jpg"</f>
        <v>./images/thumbnail/.jpg</v>
      </c>
      <c r="F828" s="32" t="s">
        <v>1064</v>
      </c>
      <c r="G828" s="32" t="s">
        <v>1260</v>
      </c>
      <c r="H828" s="32">
        <f>データ!D828</f>
        <v>0</v>
      </c>
      <c r="I828" s="32" t="s">
        <v>977</v>
      </c>
      <c r="J828" s="32" t="s">
        <v>1260</v>
      </c>
      <c r="K828" s="32">
        <f>データ!E828</f>
        <v>0</v>
      </c>
      <c r="L828" s="32" t="s">
        <v>977</v>
      </c>
      <c r="M828" s="32" t="s">
        <v>1260</v>
      </c>
      <c r="N828" s="32">
        <f>データ!F828</f>
        <v>0</v>
      </c>
      <c r="O828" s="32" t="s">
        <v>977</v>
      </c>
      <c r="P828" s="32" t="s">
        <v>1260</v>
      </c>
      <c r="Q828" s="32">
        <f>データ!G828</f>
        <v>0</v>
      </c>
      <c r="R828" s="32" t="s">
        <v>977</v>
      </c>
      <c r="S828" s="32" t="s">
        <v>1260</v>
      </c>
      <c r="T828" s="33">
        <f>データ!H828</f>
        <v>0</v>
      </c>
      <c r="U828" s="34" t="s">
        <v>977</v>
      </c>
      <c r="V828" s="34" t="s">
        <v>1260</v>
      </c>
      <c r="W828" s="33">
        <f>データ!I828</f>
        <v>0</v>
      </c>
      <c r="X828" s="34" t="s">
        <v>977</v>
      </c>
      <c r="Y828" s="34" t="s">
        <v>1260</v>
      </c>
      <c r="Z828" s="33">
        <f>データ!J828</f>
        <v>0</v>
      </c>
      <c r="AA828" s="34" t="s">
        <v>977</v>
      </c>
      <c r="AB828" s="34" t="s">
        <v>1260</v>
      </c>
      <c r="AC828" s="33">
        <f>データ!K828</f>
        <v>0</v>
      </c>
      <c r="AD828" s="32" t="s">
        <v>977</v>
      </c>
      <c r="AE828" s="34" t="s">
        <v>1260</v>
      </c>
      <c r="AF828" s="33">
        <f>データ!L828</f>
        <v>0</v>
      </c>
      <c r="AG828" s="34" t="s">
        <v>977</v>
      </c>
      <c r="AH828" s="34" t="s">
        <v>2273</v>
      </c>
      <c r="AI828" s="33">
        <f>データ!M828</f>
        <v>0</v>
      </c>
      <c r="AJ828" s="9" t="s">
        <v>2274</v>
      </c>
      <c r="AK828" s="33">
        <f>データ!O828</f>
        <v>0</v>
      </c>
      <c r="AL828" s="35" t="s">
        <v>977</v>
      </c>
      <c r="AM828" s="34" t="s">
        <v>2276</v>
      </c>
      <c r="AN828" s="33">
        <f>データ!Q828</f>
        <v>0</v>
      </c>
      <c r="AO828" s="9" t="s">
        <v>2277</v>
      </c>
      <c r="AP828" s="33">
        <f>データ!S828</f>
        <v>0</v>
      </c>
      <c r="AQ828" s="35" t="s">
        <v>977</v>
      </c>
      <c r="AR828" s="34" t="s">
        <v>1260</v>
      </c>
      <c r="AS828" s="33">
        <f>データ!U828</f>
        <v>0</v>
      </c>
      <c r="AT828" s="35" t="s">
        <v>977</v>
      </c>
      <c r="AU828" s="34" t="s">
        <v>1260</v>
      </c>
      <c r="AV828" s="33">
        <f>データ!W828</f>
        <v>0</v>
      </c>
      <c r="AW828" s="35" t="s">
        <v>977</v>
      </c>
      <c r="AX828" s="34" t="s">
        <v>1260</v>
      </c>
      <c r="AY828" s="33">
        <f>データ!X828</f>
        <v>0</v>
      </c>
      <c r="AZ828" s="35" t="s">
        <v>977</v>
      </c>
      <c r="BA828" s="9" t="s">
        <v>972</v>
      </c>
    </row>
    <row r="829" spans="1:53" x14ac:dyDescent="0.15">
      <c r="A829" s="9" t="s">
        <v>969</v>
      </c>
      <c r="B829" s="9" t="s">
        <v>1392</v>
      </c>
      <c r="C829" s="32" t="str">
        <f>"./images/thumbnail/"&amp;データ!B829&amp;".jpg"</f>
        <v>./images/thumbnail/.jpg</v>
      </c>
      <c r="D829" s="32" t="s">
        <v>1393</v>
      </c>
      <c r="E829" s="32" t="str">
        <f>"./images/thumbnail/"&amp;データ!B829&amp;".jpg"</f>
        <v>./images/thumbnail/.jpg</v>
      </c>
      <c r="F829" s="32" t="s">
        <v>1064</v>
      </c>
      <c r="G829" s="32" t="s">
        <v>1260</v>
      </c>
      <c r="H829" s="32">
        <f>データ!D829</f>
        <v>0</v>
      </c>
      <c r="I829" s="32" t="s">
        <v>977</v>
      </c>
      <c r="J829" s="32" t="s">
        <v>1260</v>
      </c>
      <c r="K829" s="32">
        <f>データ!E829</f>
        <v>0</v>
      </c>
      <c r="L829" s="32" t="s">
        <v>977</v>
      </c>
      <c r="M829" s="32" t="s">
        <v>1260</v>
      </c>
      <c r="N829" s="32">
        <f>データ!F829</f>
        <v>0</v>
      </c>
      <c r="O829" s="32" t="s">
        <v>977</v>
      </c>
      <c r="P829" s="32" t="s">
        <v>1260</v>
      </c>
      <c r="Q829" s="32">
        <f>データ!G829</f>
        <v>0</v>
      </c>
      <c r="R829" s="32" t="s">
        <v>977</v>
      </c>
      <c r="S829" s="32" t="s">
        <v>1260</v>
      </c>
      <c r="T829" s="33">
        <f>データ!H829</f>
        <v>0</v>
      </c>
      <c r="U829" s="34" t="s">
        <v>977</v>
      </c>
      <c r="V829" s="34" t="s">
        <v>1260</v>
      </c>
      <c r="W829" s="33">
        <f>データ!I829</f>
        <v>0</v>
      </c>
      <c r="X829" s="34" t="s">
        <v>977</v>
      </c>
      <c r="Y829" s="34" t="s">
        <v>1260</v>
      </c>
      <c r="Z829" s="33">
        <f>データ!J829</f>
        <v>0</v>
      </c>
      <c r="AA829" s="34" t="s">
        <v>977</v>
      </c>
      <c r="AB829" s="34" t="s">
        <v>1260</v>
      </c>
      <c r="AC829" s="33">
        <f>データ!K829</f>
        <v>0</v>
      </c>
      <c r="AD829" s="32" t="s">
        <v>977</v>
      </c>
      <c r="AE829" s="34" t="s">
        <v>1260</v>
      </c>
      <c r="AF829" s="33">
        <f>データ!L829</f>
        <v>0</v>
      </c>
      <c r="AG829" s="34" t="s">
        <v>977</v>
      </c>
      <c r="AH829" s="34" t="s">
        <v>2273</v>
      </c>
      <c r="AI829" s="33">
        <f>データ!M829</f>
        <v>0</v>
      </c>
      <c r="AJ829" s="9" t="s">
        <v>2274</v>
      </c>
      <c r="AK829" s="33">
        <f>データ!O829</f>
        <v>0</v>
      </c>
      <c r="AL829" s="35" t="s">
        <v>977</v>
      </c>
      <c r="AM829" s="34" t="s">
        <v>2276</v>
      </c>
      <c r="AN829" s="33">
        <f>データ!Q829</f>
        <v>0</v>
      </c>
      <c r="AO829" s="9" t="s">
        <v>2277</v>
      </c>
      <c r="AP829" s="33">
        <f>データ!S829</f>
        <v>0</v>
      </c>
      <c r="AQ829" s="35" t="s">
        <v>977</v>
      </c>
      <c r="AR829" s="34" t="s">
        <v>1260</v>
      </c>
      <c r="AS829" s="33">
        <f>データ!U829</f>
        <v>0</v>
      </c>
      <c r="AT829" s="35" t="s">
        <v>977</v>
      </c>
      <c r="AU829" s="34" t="s">
        <v>1260</v>
      </c>
      <c r="AV829" s="33">
        <f>データ!W829</f>
        <v>0</v>
      </c>
      <c r="AW829" s="35" t="s">
        <v>977</v>
      </c>
      <c r="AX829" s="34" t="s">
        <v>1260</v>
      </c>
      <c r="AY829" s="33">
        <f>データ!X829</f>
        <v>0</v>
      </c>
      <c r="AZ829" s="35" t="s">
        <v>977</v>
      </c>
      <c r="BA829" s="9" t="s">
        <v>972</v>
      </c>
    </row>
    <row r="830" spans="1:53" x14ac:dyDescent="0.15">
      <c r="A830" s="9" t="s">
        <v>969</v>
      </c>
      <c r="B830" s="9" t="s">
        <v>1392</v>
      </c>
      <c r="C830" s="32" t="str">
        <f>"./images/thumbnail/"&amp;データ!B830&amp;".jpg"</f>
        <v>./images/thumbnail/.jpg</v>
      </c>
      <c r="D830" s="32" t="s">
        <v>1393</v>
      </c>
      <c r="E830" s="32" t="str">
        <f>"./images/thumbnail/"&amp;データ!B830&amp;".jpg"</f>
        <v>./images/thumbnail/.jpg</v>
      </c>
      <c r="F830" s="32" t="s">
        <v>1064</v>
      </c>
      <c r="G830" s="32" t="s">
        <v>1260</v>
      </c>
      <c r="H830" s="32">
        <f>データ!D830</f>
        <v>0</v>
      </c>
      <c r="I830" s="32" t="s">
        <v>977</v>
      </c>
      <c r="J830" s="32" t="s">
        <v>1260</v>
      </c>
      <c r="K830" s="32">
        <f>データ!E830</f>
        <v>0</v>
      </c>
      <c r="L830" s="32" t="s">
        <v>977</v>
      </c>
      <c r="M830" s="32" t="s">
        <v>1260</v>
      </c>
      <c r="N830" s="32">
        <f>データ!F830</f>
        <v>0</v>
      </c>
      <c r="O830" s="32" t="s">
        <v>977</v>
      </c>
      <c r="P830" s="32" t="s">
        <v>1260</v>
      </c>
      <c r="Q830" s="32">
        <f>データ!G830</f>
        <v>0</v>
      </c>
      <c r="R830" s="32" t="s">
        <v>977</v>
      </c>
      <c r="S830" s="32" t="s">
        <v>1260</v>
      </c>
      <c r="T830" s="33">
        <f>データ!H830</f>
        <v>0</v>
      </c>
      <c r="U830" s="34" t="s">
        <v>977</v>
      </c>
      <c r="V830" s="34" t="s">
        <v>1260</v>
      </c>
      <c r="W830" s="33">
        <f>データ!I830</f>
        <v>0</v>
      </c>
      <c r="X830" s="34" t="s">
        <v>977</v>
      </c>
      <c r="Y830" s="34" t="s">
        <v>1260</v>
      </c>
      <c r="Z830" s="33">
        <f>データ!J830</f>
        <v>0</v>
      </c>
      <c r="AA830" s="34" t="s">
        <v>977</v>
      </c>
      <c r="AB830" s="34" t="s">
        <v>1260</v>
      </c>
      <c r="AC830" s="33">
        <f>データ!K830</f>
        <v>0</v>
      </c>
      <c r="AD830" s="32" t="s">
        <v>977</v>
      </c>
      <c r="AE830" s="34" t="s">
        <v>1260</v>
      </c>
      <c r="AF830" s="33">
        <f>データ!L830</f>
        <v>0</v>
      </c>
      <c r="AG830" s="34" t="s">
        <v>977</v>
      </c>
      <c r="AH830" s="34" t="s">
        <v>2273</v>
      </c>
      <c r="AI830" s="33">
        <f>データ!M830</f>
        <v>0</v>
      </c>
      <c r="AJ830" s="9" t="s">
        <v>2274</v>
      </c>
      <c r="AK830" s="33">
        <f>データ!O830</f>
        <v>0</v>
      </c>
      <c r="AL830" s="35" t="s">
        <v>977</v>
      </c>
      <c r="AM830" s="34" t="s">
        <v>2276</v>
      </c>
      <c r="AN830" s="33">
        <f>データ!Q830</f>
        <v>0</v>
      </c>
      <c r="AO830" s="9" t="s">
        <v>2277</v>
      </c>
      <c r="AP830" s="33">
        <f>データ!S830</f>
        <v>0</v>
      </c>
      <c r="AQ830" s="35" t="s">
        <v>977</v>
      </c>
      <c r="AR830" s="34" t="s">
        <v>1260</v>
      </c>
      <c r="AS830" s="33">
        <f>データ!U830</f>
        <v>0</v>
      </c>
      <c r="AT830" s="35" t="s">
        <v>977</v>
      </c>
      <c r="AU830" s="34" t="s">
        <v>1260</v>
      </c>
      <c r="AV830" s="33">
        <f>データ!W830</f>
        <v>0</v>
      </c>
      <c r="AW830" s="35" t="s">
        <v>977</v>
      </c>
      <c r="AX830" s="34" t="s">
        <v>1260</v>
      </c>
      <c r="AY830" s="33">
        <f>データ!X830</f>
        <v>0</v>
      </c>
      <c r="AZ830" s="35" t="s">
        <v>977</v>
      </c>
      <c r="BA830" s="9" t="s">
        <v>972</v>
      </c>
    </row>
    <row r="831" spans="1:53" x14ac:dyDescent="0.15">
      <c r="A831" s="9" t="s">
        <v>969</v>
      </c>
      <c r="B831" s="9" t="s">
        <v>1392</v>
      </c>
      <c r="C831" s="32" t="str">
        <f>"./images/thumbnail/"&amp;データ!B831&amp;".jpg"</f>
        <v>./images/thumbnail/.jpg</v>
      </c>
      <c r="D831" s="32" t="s">
        <v>1393</v>
      </c>
      <c r="E831" s="32" t="str">
        <f>"./images/thumbnail/"&amp;データ!B831&amp;".jpg"</f>
        <v>./images/thumbnail/.jpg</v>
      </c>
      <c r="F831" s="32" t="s">
        <v>1064</v>
      </c>
      <c r="G831" s="32" t="s">
        <v>1260</v>
      </c>
      <c r="H831" s="32">
        <f>データ!D831</f>
        <v>0</v>
      </c>
      <c r="I831" s="32" t="s">
        <v>977</v>
      </c>
      <c r="J831" s="32" t="s">
        <v>1260</v>
      </c>
      <c r="K831" s="32">
        <f>データ!E831</f>
        <v>0</v>
      </c>
      <c r="L831" s="32" t="s">
        <v>977</v>
      </c>
      <c r="M831" s="32" t="s">
        <v>1260</v>
      </c>
      <c r="N831" s="32">
        <f>データ!F831</f>
        <v>0</v>
      </c>
      <c r="O831" s="32" t="s">
        <v>977</v>
      </c>
      <c r="P831" s="32" t="s">
        <v>1260</v>
      </c>
      <c r="Q831" s="32">
        <f>データ!G831</f>
        <v>0</v>
      </c>
      <c r="R831" s="32" t="s">
        <v>977</v>
      </c>
      <c r="S831" s="32" t="s">
        <v>1260</v>
      </c>
      <c r="T831" s="33">
        <f>データ!H831</f>
        <v>0</v>
      </c>
      <c r="U831" s="34" t="s">
        <v>977</v>
      </c>
      <c r="V831" s="34" t="s">
        <v>1260</v>
      </c>
      <c r="W831" s="33">
        <f>データ!I831</f>
        <v>0</v>
      </c>
      <c r="X831" s="34" t="s">
        <v>977</v>
      </c>
      <c r="Y831" s="34" t="s">
        <v>1260</v>
      </c>
      <c r="Z831" s="33">
        <f>データ!J831</f>
        <v>0</v>
      </c>
      <c r="AA831" s="34" t="s">
        <v>977</v>
      </c>
      <c r="AB831" s="34" t="s">
        <v>1260</v>
      </c>
      <c r="AC831" s="33">
        <f>データ!K831</f>
        <v>0</v>
      </c>
      <c r="AD831" s="32" t="s">
        <v>977</v>
      </c>
      <c r="AE831" s="34" t="s">
        <v>1260</v>
      </c>
      <c r="AF831" s="33">
        <f>データ!L831</f>
        <v>0</v>
      </c>
      <c r="AG831" s="34" t="s">
        <v>977</v>
      </c>
      <c r="AH831" s="34" t="s">
        <v>2273</v>
      </c>
      <c r="AI831" s="33">
        <f>データ!M831</f>
        <v>0</v>
      </c>
      <c r="AJ831" s="9" t="s">
        <v>2274</v>
      </c>
      <c r="AK831" s="33">
        <f>データ!O831</f>
        <v>0</v>
      </c>
      <c r="AL831" s="35" t="s">
        <v>977</v>
      </c>
      <c r="AM831" s="34" t="s">
        <v>2276</v>
      </c>
      <c r="AN831" s="33">
        <f>データ!Q831</f>
        <v>0</v>
      </c>
      <c r="AO831" s="9" t="s">
        <v>2277</v>
      </c>
      <c r="AP831" s="33">
        <f>データ!S831</f>
        <v>0</v>
      </c>
      <c r="AQ831" s="35" t="s">
        <v>977</v>
      </c>
      <c r="AR831" s="34" t="s">
        <v>1260</v>
      </c>
      <c r="AS831" s="33">
        <f>データ!U831</f>
        <v>0</v>
      </c>
      <c r="AT831" s="35" t="s">
        <v>977</v>
      </c>
      <c r="AU831" s="34" t="s">
        <v>1260</v>
      </c>
      <c r="AV831" s="33">
        <f>データ!W831</f>
        <v>0</v>
      </c>
      <c r="AW831" s="35" t="s">
        <v>977</v>
      </c>
      <c r="AX831" s="34" t="s">
        <v>1260</v>
      </c>
      <c r="AY831" s="33">
        <f>データ!X831</f>
        <v>0</v>
      </c>
      <c r="AZ831" s="35" t="s">
        <v>977</v>
      </c>
      <c r="BA831" s="9" t="s">
        <v>972</v>
      </c>
    </row>
    <row r="832" spans="1:53" x14ac:dyDescent="0.15">
      <c r="A832" s="9" t="s">
        <v>969</v>
      </c>
      <c r="B832" s="9" t="s">
        <v>1392</v>
      </c>
      <c r="C832" s="32" t="str">
        <f>"./images/thumbnail/"&amp;データ!B832&amp;".jpg"</f>
        <v>./images/thumbnail/.jpg</v>
      </c>
      <c r="D832" s="32" t="s">
        <v>1393</v>
      </c>
      <c r="E832" s="32" t="str">
        <f>"./images/thumbnail/"&amp;データ!B832&amp;".jpg"</f>
        <v>./images/thumbnail/.jpg</v>
      </c>
      <c r="F832" s="32" t="s">
        <v>1064</v>
      </c>
      <c r="G832" s="32" t="s">
        <v>1260</v>
      </c>
      <c r="H832" s="32">
        <f>データ!D832</f>
        <v>0</v>
      </c>
      <c r="I832" s="32" t="s">
        <v>977</v>
      </c>
      <c r="J832" s="32" t="s">
        <v>1260</v>
      </c>
      <c r="K832" s="32">
        <f>データ!E832</f>
        <v>0</v>
      </c>
      <c r="L832" s="32" t="s">
        <v>977</v>
      </c>
      <c r="M832" s="32" t="s">
        <v>1260</v>
      </c>
      <c r="N832" s="32">
        <f>データ!F832</f>
        <v>0</v>
      </c>
      <c r="O832" s="32" t="s">
        <v>977</v>
      </c>
      <c r="P832" s="32" t="s">
        <v>1260</v>
      </c>
      <c r="Q832" s="32">
        <f>データ!G832</f>
        <v>0</v>
      </c>
      <c r="R832" s="32" t="s">
        <v>977</v>
      </c>
      <c r="S832" s="32" t="s">
        <v>1260</v>
      </c>
      <c r="T832" s="33">
        <f>データ!H832</f>
        <v>0</v>
      </c>
      <c r="U832" s="34" t="s">
        <v>977</v>
      </c>
      <c r="V832" s="34" t="s">
        <v>1260</v>
      </c>
      <c r="W832" s="33">
        <f>データ!I832</f>
        <v>0</v>
      </c>
      <c r="X832" s="34" t="s">
        <v>977</v>
      </c>
      <c r="Y832" s="34" t="s">
        <v>1260</v>
      </c>
      <c r="Z832" s="33">
        <f>データ!J832</f>
        <v>0</v>
      </c>
      <c r="AA832" s="34" t="s">
        <v>977</v>
      </c>
      <c r="AB832" s="34" t="s">
        <v>1260</v>
      </c>
      <c r="AC832" s="33">
        <f>データ!K832</f>
        <v>0</v>
      </c>
      <c r="AD832" s="32" t="s">
        <v>977</v>
      </c>
      <c r="AE832" s="34" t="s">
        <v>1260</v>
      </c>
      <c r="AF832" s="33">
        <f>データ!L832</f>
        <v>0</v>
      </c>
      <c r="AG832" s="34" t="s">
        <v>977</v>
      </c>
      <c r="AH832" s="34" t="s">
        <v>2273</v>
      </c>
      <c r="AI832" s="33">
        <f>データ!M832</f>
        <v>0</v>
      </c>
      <c r="AJ832" s="9" t="s">
        <v>2274</v>
      </c>
      <c r="AK832" s="33">
        <f>データ!O832</f>
        <v>0</v>
      </c>
      <c r="AL832" s="35" t="s">
        <v>977</v>
      </c>
      <c r="AM832" s="34" t="s">
        <v>2276</v>
      </c>
      <c r="AN832" s="33">
        <f>データ!Q832</f>
        <v>0</v>
      </c>
      <c r="AO832" s="9" t="s">
        <v>2277</v>
      </c>
      <c r="AP832" s="33">
        <f>データ!S832</f>
        <v>0</v>
      </c>
      <c r="AQ832" s="35" t="s">
        <v>977</v>
      </c>
      <c r="AR832" s="34" t="s">
        <v>1260</v>
      </c>
      <c r="AS832" s="33">
        <f>データ!U832</f>
        <v>0</v>
      </c>
      <c r="AT832" s="35" t="s">
        <v>977</v>
      </c>
      <c r="AU832" s="34" t="s">
        <v>1260</v>
      </c>
      <c r="AV832" s="33">
        <f>データ!W832</f>
        <v>0</v>
      </c>
      <c r="AW832" s="35" t="s">
        <v>977</v>
      </c>
      <c r="AX832" s="34" t="s">
        <v>1260</v>
      </c>
      <c r="AY832" s="33">
        <f>データ!X832</f>
        <v>0</v>
      </c>
      <c r="AZ832" s="35" t="s">
        <v>977</v>
      </c>
      <c r="BA832" s="9" t="s">
        <v>972</v>
      </c>
    </row>
    <row r="833" spans="1:53" x14ac:dyDescent="0.15">
      <c r="A833" s="9" t="s">
        <v>969</v>
      </c>
      <c r="B833" s="9" t="s">
        <v>1392</v>
      </c>
      <c r="C833" s="32" t="str">
        <f>"./images/thumbnail/"&amp;データ!B833&amp;".jpg"</f>
        <v>./images/thumbnail/.jpg</v>
      </c>
      <c r="D833" s="32" t="s">
        <v>1393</v>
      </c>
      <c r="E833" s="32" t="str">
        <f>"./images/thumbnail/"&amp;データ!B833&amp;".jpg"</f>
        <v>./images/thumbnail/.jpg</v>
      </c>
      <c r="F833" s="32" t="s">
        <v>1064</v>
      </c>
      <c r="G833" s="32" t="s">
        <v>1260</v>
      </c>
      <c r="H833" s="32">
        <f>データ!D833</f>
        <v>0</v>
      </c>
      <c r="I833" s="32" t="s">
        <v>977</v>
      </c>
      <c r="J833" s="32" t="s">
        <v>1260</v>
      </c>
      <c r="K833" s="32">
        <f>データ!E833</f>
        <v>0</v>
      </c>
      <c r="L833" s="32" t="s">
        <v>977</v>
      </c>
      <c r="M833" s="32" t="s">
        <v>1260</v>
      </c>
      <c r="N833" s="32">
        <f>データ!F833</f>
        <v>0</v>
      </c>
      <c r="O833" s="32" t="s">
        <v>977</v>
      </c>
      <c r="P833" s="32" t="s">
        <v>1260</v>
      </c>
      <c r="Q833" s="32">
        <f>データ!G833</f>
        <v>0</v>
      </c>
      <c r="R833" s="32" t="s">
        <v>977</v>
      </c>
      <c r="S833" s="32" t="s">
        <v>1260</v>
      </c>
      <c r="T833" s="33">
        <f>データ!H833</f>
        <v>0</v>
      </c>
      <c r="U833" s="34" t="s">
        <v>977</v>
      </c>
      <c r="V833" s="34" t="s">
        <v>1260</v>
      </c>
      <c r="W833" s="33">
        <f>データ!I833</f>
        <v>0</v>
      </c>
      <c r="X833" s="34" t="s">
        <v>977</v>
      </c>
      <c r="Y833" s="34" t="s">
        <v>1260</v>
      </c>
      <c r="Z833" s="33">
        <f>データ!J833</f>
        <v>0</v>
      </c>
      <c r="AA833" s="34" t="s">
        <v>977</v>
      </c>
      <c r="AB833" s="34" t="s">
        <v>1260</v>
      </c>
      <c r="AC833" s="33">
        <f>データ!K833</f>
        <v>0</v>
      </c>
      <c r="AD833" s="32" t="s">
        <v>977</v>
      </c>
      <c r="AE833" s="34" t="s">
        <v>1260</v>
      </c>
      <c r="AF833" s="33">
        <f>データ!L833</f>
        <v>0</v>
      </c>
      <c r="AG833" s="34" t="s">
        <v>977</v>
      </c>
      <c r="AH833" s="34" t="s">
        <v>2273</v>
      </c>
      <c r="AI833" s="33">
        <f>データ!M833</f>
        <v>0</v>
      </c>
      <c r="AJ833" s="9" t="s">
        <v>2274</v>
      </c>
      <c r="AK833" s="33">
        <f>データ!O833</f>
        <v>0</v>
      </c>
      <c r="AL833" s="35" t="s">
        <v>977</v>
      </c>
      <c r="AM833" s="34" t="s">
        <v>2276</v>
      </c>
      <c r="AN833" s="33">
        <f>データ!Q833</f>
        <v>0</v>
      </c>
      <c r="AO833" s="9" t="s">
        <v>2277</v>
      </c>
      <c r="AP833" s="33">
        <f>データ!S833</f>
        <v>0</v>
      </c>
      <c r="AQ833" s="35" t="s">
        <v>977</v>
      </c>
      <c r="AR833" s="34" t="s">
        <v>1260</v>
      </c>
      <c r="AS833" s="33">
        <f>データ!U833</f>
        <v>0</v>
      </c>
      <c r="AT833" s="35" t="s">
        <v>977</v>
      </c>
      <c r="AU833" s="34" t="s">
        <v>1260</v>
      </c>
      <c r="AV833" s="33">
        <f>データ!W833</f>
        <v>0</v>
      </c>
      <c r="AW833" s="35" t="s">
        <v>977</v>
      </c>
      <c r="AX833" s="34" t="s">
        <v>1260</v>
      </c>
      <c r="AY833" s="33">
        <f>データ!X833</f>
        <v>0</v>
      </c>
      <c r="AZ833" s="35" t="s">
        <v>977</v>
      </c>
      <c r="BA833" s="9" t="s">
        <v>972</v>
      </c>
    </row>
    <row r="834" spans="1:53" x14ac:dyDescent="0.15">
      <c r="A834" s="9" t="s">
        <v>969</v>
      </c>
      <c r="B834" s="9" t="s">
        <v>1392</v>
      </c>
      <c r="C834" s="32" t="str">
        <f>"./images/thumbnail/"&amp;データ!B834&amp;".jpg"</f>
        <v>./images/thumbnail/.jpg</v>
      </c>
      <c r="D834" s="32" t="s">
        <v>1393</v>
      </c>
      <c r="E834" s="32" t="str">
        <f>"./images/thumbnail/"&amp;データ!B834&amp;".jpg"</f>
        <v>./images/thumbnail/.jpg</v>
      </c>
      <c r="F834" s="32" t="s">
        <v>1064</v>
      </c>
      <c r="G834" s="32" t="s">
        <v>1260</v>
      </c>
      <c r="H834" s="32">
        <f>データ!D834</f>
        <v>0</v>
      </c>
      <c r="I834" s="32" t="s">
        <v>977</v>
      </c>
      <c r="J834" s="32" t="s">
        <v>1260</v>
      </c>
      <c r="K834" s="32">
        <f>データ!E834</f>
        <v>0</v>
      </c>
      <c r="L834" s="32" t="s">
        <v>977</v>
      </c>
      <c r="M834" s="32" t="s">
        <v>1260</v>
      </c>
      <c r="N834" s="32">
        <f>データ!F834</f>
        <v>0</v>
      </c>
      <c r="O834" s="32" t="s">
        <v>977</v>
      </c>
      <c r="P834" s="32" t="s">
        <v>1260</v>
      </c>
      <c r="Q834" s="32">
        <f>データ!G834</f>
        <v>0</v>
      </c>
      <c r="R834" s="32" t="s">
        <v>977</v>
      </c>
      <c r="S834" s="32" t="s">
        <v>1260</v>
      </c>
      <c r="T834" s="33">
        <f>データ!H834</f>
        <v>0</v>
      </c>
      <c r="U834" s="34" t="s">
        <v>977</v>
      </c>
      <c r="V834" s="34" t="s">
        <v>1260</v>
      </c>
      <c r="W834" s="33">
        <f>データ!I834</f>
        <v>0</v>
      </c>
      <c r="X834" s="34" t="s">
        <v>977</v>
      </c>
      <c r="Y834" s="34" t="s">
        <v>1260</v>
      </c>
      <c r="Z834" s="33">
        <f>データ!J834</f>
        <v>0</v>
      </c>
      <c r="AA834" s="34" t="s">
        <v>977</v>
      </c>
      <c r="AB834" s="34" t="s">
        <v>1260</v>
      </c>
      <c r="AC834" s="33">
        <f>データ!K834</f>
        <v>0</v>
      </c>
      <c r="AD834" s="32" t="s">
        <v>977</v>
      </c>
      <c r="AE834" s="34" t="s">
        <v>1260</v>
      </c>
      <c r="AF834" s="33">
        <f>データ!L834</f>
        <v>0</v>
      </c>
      <c r="AG834" s="34" t="s">
        <v>977</v>
      </c>
      <c r="AH834" s="34" t="s">
        <v>2273</v>
      </c>
      <c r="AI834" s="33">
        <f>データ!M834</f>
        <v>0</v>
      </c>
      <c r="AJ834" s="9" t="s">
        <v>2274</v>
      </c>
      <c r="AK834" s="33">
        <f>データ!O834</f>
        <v>0</v>
      </c>
      <c r="AL834" s="35" t="s">
        <v>977</v>
      </c>
      <c r="AM834" s="34" t="s">
        <v>2276</v>
      </c>
      <c r="AN834" s="33">
        <f>データ!Q834</f>
        <v>0</v>
      </c>
      <c r="AO834" s="9" t="s">
        <v>2277</v>
      </c>
      <c r="AP834" s="33">
        <f>データ!S834</f>
        <v>0</v>
      </c>
      <c r="AQ834" s="35" t="s">
        <v>977</v>
      </c>
      <c r="AR834" s="34" t="s">
        <v>1260</v>
      </c>
      <c r="AS834" s="33">
        <f>データ!U834</f>
        <v>0</v>
      </c>
      <c r="AT834" s="35" t="s">
        <v>977</v>
      </c>
      <c r="AU834" s="34" t="s">
        <v>1260</v>
      </c>
      <c r="AV834" s="33">
        <f>データ!W834</f>
        <v>0</v>
      </c>
      <c r="AW834" s="35" t="s">
        <v>977</v>
      </c>
      <c r="AX834" s="34" t="s">
        <v>1260</v>
      </c>
      <c r="AY834" s="33">
        <f>データ!X834</f>
        <v>0</v>
      </c>
      <c r="AZ834" s="35" t="s">
        <v>977</v>
      </c>
      <c r="BA834" s="9" t="s">
        <v>972</v>
      </c>
    </row>
    <row r="835" spans="1:53" x14ac:dyDescent="0.15">
      <c r="A835" s="9" t="s">
        <v>969</v>
      </c>
      <c r="B835" s="9" t="s">
        <v>1392</v>
      </c>
      <c r="C835" s="32" t="str">
        <f>"./images/thumbnail/"&amp;データ!B835&amp;".jpg"</f>
        <v>./images/thumbnail/.jpg</v>
      </c>
      <c r="D835" s="32" t="s">
        <v>1393</v>
      </c>
      <c r="E835" s="32" t="str">
        <f>"./images/thumbnail/"&amp;データ!B835&amp;".jpg"</f>
        <v>./images/thumbnail/.jpg</v>
      </c>
      <c r="F835" s="32" t="s">
        <v>1064</v>
      </c>
      <c r="G835" s="32" t="s">
        <v>1260</v>
      </c>
      <c r="H835" s="32">
        <f>データ!D835</f>
        <v>0</v>
      </c>
      <c r="I835" s="32" t="s">
        <v>977</v>
      </c>
      <c r="J835" s="32" t="s">
        <v>1260</v>
      </c>
      <c r="K835" s="32">
        <f>データ!E835</f>
        <v>0</v>
      </c>
      <c r="L835" s="32" t="s">
        <v>977</v>
      </c>
      <c r="M835" s="32" t="s">
        <v>1260</v>
      </c>
      <c r="N835" s="32">
        <f>データ!F835</f>
        <v>0</v>
      </c>
      <c r="O835" s="32" t="s">
        <v>977</v>
      </c>
      <c r="P835" s="32" t="s">
        <v>1260</v>
      </c>
      <c r="Q835" s="32">
        <f>データ!G835</f>
        <v>0</v>
      </c>
      <c r="R835" s="32" t="s">
        <v>977</v>
      </c>
      <c r="S835" s="32" t="s">
        <v>1260</v>
      </c>
      <c r="T835" s="33">
        <f>データ!H835</f>
        <v>0</v>
      </c>
      <c r="U835" s="34" t="s">
        <v>977</v>
      </c>
      <c r="V835" s="34" t="s">
        <v>1260</v>
      </c>
      <c r="W835" s="33">
        <f>データ!I835</f>
        <v>0</v>
      </c>
      <c r="X835" s="34" t="s">
        <v>977</v>
      </c>
      <c r="Y835" s="34" t="s">
        <v>1260</v>
      </c>
      <c r="Z835" s="33">
        <f>データ!J835</f>
        <v>0</v>
      </c>
      <c r="AA835" s="34" t="s">
        <v>977</v>
      </c>
      <c r="AB835" s="34" t="s">
        <v>1260</v>
      </c>
      <c r="AC835" s="33">
        <f>データ!K835</f>
        <v>0</v>
      </c>
      <c r="AD835" s="32" t="s">
        <v>977</v>
      </c>
      <c r="AE835" s="34" t="s">
        <v>1260</v>
      </c>
      <c r="AF835" s="33">
        <f>データ!L835</f>
        <v>0</v>
      </c>
      <c r="AG835" s="34" t="s">
        <v>977</v>
      </c>
      <c r="AH835" s="34" t="s">
        <v>2273</v>
      </c>
      <c r="AI835" s="33">
        <f>データ!M835</f>
        <v>0</v>
      </c>
      <c r="AJ835" s="9" t="s">
        <v>2274</v>
      </c>
      <c r="AK835" s="33">
        <f>データ!O835</f>
        <v>0</v>
      </c>
      <c r="AL835" s="35" t="s">
        <v>977</v>
      </c>
      <c r="AM835" s="34" t="s">
        <v>2276</v>
      </c>
      <c r="AN835" s="33">
        <f>データ!Q835</f>
        <v>0</v>
      </c>
      <c r="AO835" s="9" t="s">
        <v>2277</v>
      </c>
      <c r="AP835" s="33">
        <f>データ!S835</f>
        <v>0</v>
      </c>
      <c r="AQ835" s="35" t="s">
        <v>977</v>
      </c>
      <c r="AR835" s="34" t="s">
        <v>1260</v>
      </c>
      <c r="AS835" s="33">
        <f>データ!U835</f>
        <v>0</v>
      </c>
      <c r="AT835" s="35" t="s">
        <v>977</v>
      </c>
      <c r="AU835" s="34" t="s">
        <v>1260</v>
      </c>
      <c r="AV835" s="33">
        <f>データ!W835</f>
        <v>0</v>
      </c>
      <c r="AW835" s="35" t="s">
        <v>977</v>
      </c>
      <c r="AX835" s="34" t="s">
        <v>1260</v>
      </c>
      <c r="AY835" s="33">
        <f>データ!X835</f>
        <v>0</v>
      </c>
      <c r="AZ835" s="35" t="s">
        <v>977</v>
      </c>
      <c r="BA835" s="9" t="s">
        <v>972</v>
      </c>
    </row>
    <row r="836" spans="1:53" x14ac:dyDescent="0.15">
      <c r="A836" s="9" t="s">
        <v>969</v>
      </c>
      <c r="B836" s="9" t="s">
        <v>1392</v>
      </c>
      <c r="C836" s="32" t="str">
        <f>"./images/thumbnail/"&amp;データ!B836&amp;".jpg"</f>
        <v>./images/thumbnail/.jpg</v>
      </c>
      <c r="D836" s="32" t="s">
        <v>1393</v>
      </c>
      <c r="E836" s="32" t="str">
        <f>"./images/thumbnail/"&amp;データ!B836&amp;".jpg"</f>
        <v>./images/thumbnail/.jpg</v>
      </c>
      <c r="F836" s="32" t="s">
        <v>1064</v>
      </c>
      <c r="G836" s="32" t="s">
        <v>1260</v>
      </c>
      <c r="H836" s="32">
        <f>データ!D836</f>
        <v>0</v>
      </c>
      <c r="I836" s="32" t="s">
        <v>977</v>
      </c>
      <c r="J836" s="32" t="s">
        <v>1260</v>
      </c>
      <c r="K836" s="32">
        <f>データ!E836</f>
        <v>0</v>
      </c>
      <c r="L836" s="32" t="s">
        <v>977</v>
      </c>
      <c r="M836" s="32" t="s">
        <v>1260</v>
      </c>
      <c r="N836" s="32">
        <f>データ!F836</f>
        <v>0</v>
      </c>
      <c r="O836" s="32" t="s">
        <v>977</v>
      </c>
      <c r="P836" s="32" t="s">
        <v>1260</v>
      </c>
      <c r="Q836" s="32">
        <f>データ!G836</f>
        <v>0</v>
      </c>
      <c r="R836" s="32" t="s">
        <v>977</v>
      </c>
      <c r="S836" s="32" t="s">
        <v>1260</v>
      </c>
      <c r="T836" s="33">
        <f>データ!H836</f>
        <v>0</v>
      </c>
      <c r="U836" s="34" t="s">
        <v>977</v>
      </c>
      <c r="V836" s="34" t="s">
        <v>1260</v>
      </c>
      <c r="W836" s="33">
        <f>データ!I836</f>
        <v>0</v>
      </c>
      <c r="X836" s="34" t="s">
        <v>977</v>
      </c>
      <c r="Y836" s="34" t="s">
        <v>1260</v>
      </c>
      <c r="Z836" s="33">
        <f>データ!J836</f>
        <v>0</v>
      </c>
      <c r="AA836" s="34" t="s">
        <v>977</v>
      </c>
      <c r="AB836" s="34" t="s">
        <v>1260</v>
      </c>
      <c r="AC836" s="33">
        <f>データ!K836</f>
        <v>0</v>
      </c>
      <c r="AD836" s="32" t="s">
        <v>977</v>
      </c>
      <c r="AE836" s="34" t="s">
        <v>1260</v>
      </c>
      <c r="AF836" s="33">
        <f>データ!L836</f>
        <v>0</v>
      </c>
      <c r="AG836" s="34" t="s">
        <v>977</v>
      </c>
      <c r="AH836" s="34" t="s">
        <v>2273</v>
      </c>
      <c r="AI836" s="33">
        <f>データ!M836</f>
        <v>0</v>
      </c>
      <c r="AJ836" s="9" t="s">
        <v>2274</v>
      </c>
      <c r="AK836" s="33">
        <f>データ!O836</f>
        <v>0</v>
      </c>
      <c r="AL836" s="35" t="s">
        <v>977</v>
      </c>
      <c r="AM836" s="34" t="s">
        <v>2276</v>
      </c>
      <c r="AN836" s="33">
        <f>データ!Q836</f>
        <v>0</v>
      </c>
      <c r="AO836" s="9" t="s">
        <v>2277</v>
      </c>
      <c r="AP836" s="33">
        <f>データ!S836</f>
        <v>0</v>
      </c>
      <c r="AQ836" s="35" t="s">
        <v>977</v>
      </c>
      <c r="AR836" s="34" t="s">
        <v>1260</v>
      </c>
      <c r="AS836" s="33">
        <f>データ!U836</f>
        <v>0</v>
      </c>
      <c r="AT836" s="35" t="s">
        <v>977</v>
      </c>
      <c r="AU836" s="34" t="s">
        <v>1260</v>
      </c>
      <c r="AV836" s="33">
        <f>データ!W836</f>
        <v>0</v>
      </c>
      <c r="AW836" s="35" t="s">
        <v>977</v>
      </c>
      <c r="AX836" s="34" t="s">
        <v>1260</v>
      </c>
      <c r="AY836" s="33">
        <f>データ!X836</f>
        <v>0</v>
      </c>
      <c r="AZ836" s="35" t="s">
        <v>977</v>
      </c>
      <c r="BA836" s="9" t="s">
        <v>972</v>
      </c>
    </row>
    <row r="837" spans="1:53" x14ac:dyDescent="0.15">
      <c r="A837" s="9" t="s">
        <v>969</v>
      </c>
      <c r="B837" s="9" t="s">
        <v>1392</v>
      </c>
      <c r="C837" s="32" t="str">
        <f>"./images/thumbnail/"&amp;データ!B837&amp;".jpg"</f>
        <v>./images/thumbnail/.jpg</v>
      </c>
      <c r="D837" s="32" t="s">
        <v>1393</v>
      </c>
      <c r="E837" s="32" t="str">
        <f>"./images/thumbnail/"&amp;データ!B837&amp;".jpg"</f>
        <v>./images/thumbnail/.jpg</v>
      </c>
      <c r="F837" s="32" t="s">
        <v>1064</v>
      </c>
      <c r="G837" s="32" t="s">
        <v>1260</v>
      </c>
      <c r="H837" s="32">
        <f>データ!D837</f>
        <v>0</v>
      </c>
      <c r="I837" s="32" t="s">
        <v>977</v>
      </c>
      <c r="J837" s="32" t="s">
        <v>1260</v>
      </c>
      <c r="K837" s="32">
        <f>データ!E837</f>
        <v>0</v>
      </c>
      <c r="L837" s="32" t="s">
        <v>977</v>
      </c>
      <c r="M837" s="32" t="s">
        <v>1260</v>
      </c>
      <c r="N837" s="32">
        <f>データ!F837</f>
        <v>0</v>
      </c>
      <c r="O837" s="32" t="s">
        <v>977</v>
      </c>
      <c r="P837" s="32" t="s">
        <v>1260</v>
      </c>
      <c r="Q837" s="32">
        <f>データ!G837</f>
        <v>0</v>
      </c>
      <c r="R837" s="32" t="s">
        <v>977</v>
      </c>
      <c r="S837" s="32" t="s">
        <v>1260</v>
      </c>
      <c r="T837" s="33">
        <f>データ!H837</f>
        <v>0</v>
      </c>
      <c r="U837" s="34" t="s">
        <v>977</v>
      </c>
      <c r="V837" s="34" t="s">
        <v>1260</v>
      </c>
      <c r="W837" s="33">
        <f>データ!I837</f>
        <v>0</v>
      </c>
      <c r="X837" s="34" t="s">
        <v>977</v>
      </c>
      <c r="Y837" s="34" t="s">
        <v>1260</v>
      </c>
      <c r="Z837" s="33">
        <f>データ!J837</f>
        <v>0</v>
      </c>
      <c r="AA837" s="34" t="s">
        <v>977</v>
      </c>
      <c r="AB837" s="34" t="s">
        <v>1260</v>
      </c>
      <c r="AC837" s="33">
        <f>データ!K837</f>
        <v>0</v>
      </c>
      <c r="AD837" s="32" t="s">
        <v>977</v>
      </c>
      <c r="AE837" s="34" t="s">
        <v>1260</v>
      </c>
      <c r="AF837" s="33">
        <f>データ!L837</f>
        <v>0</v>
      </c>
      <c r="AG837" s="34" t="s">
        <v>977</v>
      </c>
      <c r="AH837" s="34" t="s">
        <v>2273</v>
      </c>
      <c r="AI837" s="33">
        <f>データ!M837</f>
        <v>0</v>
      </c>
      <c r="AJ837" s="9" t="s">
        <v>2274</v>
      </c>
      <c r="AK837" s="33">
        <f>データ!O837</f>
        <v>0</v>
      </c>
      <c r="AL837" s="35" t="s">
        <v>977</v>
      </c>
      <c r="AM837" s="34" t="s">
        <v>2276</v>
      </c>
      <c r="AN837" s="33">
        <f>データ!Q837</f>
        <v>0</v>
      </c>
      <c r="AO837" s="9" t="s">
        <v>2277</v>
      </c>
      <c r="AP837" s="33">
        <f>データ!S837</f>
        <v>0</v>
      </c>
      <c r="AQ837" s="35" t="s">
        <v>977</v>
      </c>
      <c r="AR837" s="34" t="s">
        <v>1260</v>
      </c>
      <c r="AS837" s="33">
        <f>データ!U837</f>
        <v>0</v>
      </c>
      <c r="AT837" s="35" t="s">
        <v>977</v>
      </c>
      <c r="AU837" s="34" t="s">
        <v>1260</v>
      </c>
      <c r="AV837" s="33">
        <f>データ!W837</f>
        <v>0</v>
      </c>
      <c r="AW837" s="35" t="s">
        <v>977</v>
      </c>
      <c r="AX837" s="34" t="s">
        <v>1260</v>
      </c>
      <c r="AY837" s="33">
        <f>データ!X837</f>
        <v>0</v>
      </c>
      <c r="AZ837" s="35" t="s">
        <v>977</v>
      </c>
      <c r="BA837" s="9" t="s">
        <v>972</v>
      </c>
    </row>
    <row r="838" spans="1:53" x14ac:dyDescent="0.15">
      <c r="A838" s="9" t="s">
        <v>969</v>
      </c>
      <c r="B838" s="9" t="s">
        <v>1392</v>
      </c>
      <c r="C838" s="32" t="str">
        <f>"./images/thumbnail/"&amp;データ!B838&amp;".jpg"</f>
        <v>./images/thumbnail/.jpg</v>
      </c>
      <c r="D838" s="32" t="s">
        <v>1393</v>
      </c>
      <c r="E838" s="32" t="str">
        <f>"./images/thumbnail/"&amp;データ!B838&amp;".jpg"</f>
        <v>./images/thumbnail/.jpg</v>
      </c>
      <c r="F838" s="32" t="s">
        <v>1064</v>
      </c>
      <c r="G838" s="32" t="s">
        <v>1260</v>
      </c>
      <c r="H838" s="32">
        <f>データ!D838</f>
        <v>0</v>
      </c>
      <c r="I838" s="32" t="s">
        <v>977</v>
      </c>
      <c r="J838" s="32" t="s">
        <v>1260</v>
      </c>
      <c r="K838" s="32">
        <f>データ!E838</f>
        <v>0</v>
      </c>
      <c r="L838" s="32" t="s">
        <v>977</v>
      </c>
      <c r="M838" s="32" t="s">
        <v>1260</v>
      </c>
      <c r="N838" s="32">
        <f>データ!F838</f>
        <v>0</v>
      </c>
      <c r="O838" s="32" t="s">
        <v>977</v>
      </c>
      <c r="P838" s="32" t="s">
        <v>1260</v>
      </c>
      <c r="Q838" s="32">
        <f>データ!G838</f>
        <v>0</v>
      </c>
      <c r="R838" s="32" t="s">
        <v>977</v>
      </c>
      <c r="S838" s="32" t="s">
        <v>1260</v>
      </c>
      <c r="T838" s="33">
        <f>データ!H838</f>
        <v>0</v>
      </c>
      <c r="U838" s="34" t="s">
        <v>977</v>
      </c>
      <c r="V838" s="34" t="s">
        <v>1260</v>
      </c>
      <c r="W838" s="33">
        <f>データ!I838</f>
        <v>0</v>
      </c>
      <c r="X838" s="34" t="s">
        <v>977</v>
      </c>
      <c r="Y838" s="34" t="s">
        <v>1260</v>
      </c>
      <c r="Z838" s="33">
        <f>データ!J838</f>
        <v>0</v>
      </c>
      <c r="AA838" s="34" t="s">
        <v>977</v>
      </c>
      <c r="AB838" s="34" t="s">
        <v>1260</v>
      </c>
      <c r="AC838" s="33">
        <f>データ!K838</f>
        <v>0</v>
      </c>
      <c r="AD838" s="32" t="s">
        <v>977</v>
      </c>
      <c r="AE838" s="34" t="s">
        <v>1260</v>
      </c>
      <c r="AF838" s="33">
        <f>データ!L838</f>
        <v>0</v>
      </c>
      <c r="AG838" s="34" t="s">
        <v>977</v>
      </c>
      <c r="AH838" s="34" t="s">
        <v>2273</v>
      </c>
      <c r="AI838" s="33">
        <f>データ!M838</f>
        <v>0</v>
      </c>
      <c r="AJ838" s="9" t="s">
        <v>2274</v>
      </c>
      <c r="AK838" s="33">
        <f>データ!O838</f>
        <v>0</v>
      </c>
      <c r="AL838" s="35" t="s">
        <v>977</v>
      </c>
      <c r="AM838" s="34" t="s">
        <v>2276</v>
      </c>
      <c r="AN838" s="33">
        <f>データ!Q838</f>
        <v>0</v>
      </c>
      <c r="AO838" s="9" t="s">
        <v>2277</v>
      </c>
      <c r="AP838" s="33">
        <f>データ!S838</f>
        <v>0</v>
      </c>
      <c r="AQ838" s="35" t="s">
        <v>977</v>
      </c>
      <c r="AR838" s="34" t="s">
        <v>1260</v>
      </c>
      <c r="AS838" s="33">
        <f>データ!U838</f>
        <v>0</v>
      </c>
      <c r="AT838" s="35" t="s">
        <v>977</v>
      </c>
      <c r="AU838" s="34" t="s">
        <v>1260</v>
      </c>
      <c r="AV838" s="33">
        <f>データ!W838</f>
        <v>0</v>
      </c>
      <c r="AW838" s="35" t="s">
        <v>977</v>
      </c>
      <c r="AX838" s="34" t="s">
        <v>1260</v>
      </c>
      <c r="AY838" s="33">
        <f>データ!X838</f>
        <v>0</v>
      </c>
      <c r="AZ838" s="35" t="s">
        <v>977</v>
      </c>
      <c r="BA838" s="9" t="s">
        <v>972</v>
      </c>
    </row>
    <row r="839" spans="1:53" x14ac:dyDescent="0.15">
      <c r="A839" s="9" t="s">
        <v>969</v>
      </c>
      <c r="B839" s="9" t="s">
        <v>1392</v>
      </c>
      <c r="C839" s="32" t="str">
        <f>"./images/thumbnail/"&amp;データ!B839&amp;".jpg"</f>
        <v>./images/thumbnail/.jpg</v>
      </c>
      <c r="D839" s="32" t="s">
        <v>1393</v>
      </c>
      <c r="E839" s="32" t="str">
        <f>"./images/thumbnail/"&amp;データ!B839&amp;".jpg"</f>
        <v>./images/thumbnail/.jpg</v>
      </c>
      <c r="F839" s="32" t="s">
        <v>1064</v>
      </c>
      <c r="G839" s="32" t="s">
        <v>1260</v>
      </c>
      <c r="H839" s="32">
        <f>データ!D839</f>
        <v>0</v>
      </c>
      <c r="I839" s="32" t="s">
        <v>977</v>
      </c>
      <c r="J839" s="32" t="s">
        <v>1260</v>
      </c>
      <c r="K839" s="32">
        <f>データ!E839</f>
        <v>0</v>
      </c>
      <c r="L839" s="32" t="s">
        <v>977</v>
      </c>
      <c r="M839" s="32" t="s">
        <v>1260</v>
      </c>
      <c r="N839" s="32">
        <f>データ!F839</f>
        <v>0</v>
      </c>
      <c r="O839" s="32" t="s">
        <v>977</v>
      </c>
      <c r="P839" s="32" t="s">
        <v>1260</v>
      </c>
      <c r="Q839" s="32">
        <f>データ!G839</f>
        <v>0</v>
      </c>
      <c r="R839" s="32" t="s">
        <v>977</v>
      </c>
      <c r="S839" s="32" t="s">
        <v>1260</v>
      </c>
      <c r="T839" s="33">
        <f>データ!H839</f>
        <v>0</v>
      </c>
      <c r="U839" s="34" t="s">
        <v>977</v>
      </c>
      <c r="V839" s="34" t="s">
        <v>1260</v>
      </c>
      <c r="W839" s="33">
        <f>データ!I839</f>
        <v>0</v>
      </c>
      <c r="X839" s="34" t="s">
        <v>977</v>
      </c>
      <c r="Y839" s="34" t="s">
        <v>1260</v>
      </c>
      <c r="Z839" s="33">
        <f>データ!J839</f>
        <v>0</v>
      </c>
      <c r="AA839" s="34" t="s">
        <v>977</v>
      </c>
      <c r="AB839" s="34" t="s">
        <v>1260</v>
      </c>
      <c r="AC839" s="33">
        <f>データ!K839</f>
        <v>0</v>
      </c>
      <c r="AD839" s="32" t="s">
        <v>977</v>
      </c>
      <c r="AE839" s="34" t="s">
        <v>1260</v>
      </c>
      <c r="AF839" s="33">
        <f>データ!L839</f>
        <v>0</v>
      </c>
      <c r="AG839" s="34" t="s">
        <v>977</v>
      </c>
      <c r="AH839" s="34" t="s">
        <v>2273</v>
      </c>
      <c r="AI839" s="33">
        <f>データ!M839</f>
        <v>0</v>
      </c>
      <c r="AJ839" s="9" t="s">
        <v>2274</v>
      </c>
      <c r="AK839" s="33">
        <f>データ!O839</f>
        <v>0</v>
      </c>
      <c r="AL839" s="35" t="s">
        <v>977</v>
      </c>
      <c r="AM839" s="34" t="s">
        <v>2276</v>
      </c>
      <c r="AN839" s="33">
        <f>データ!Q839</f>
        <v>0</v>
      </c>
      <c r="AO839" s="9" t="s">
        <v>2277</v>
      </c>
      <c r="AP839" s="33">
        <f>データ!S839</f>
        <v>0</v>
      </c>
      <c r="AQ839" s="35" t="s">
        <v>977</v>
      </c>
      <c r="AR839" s="34" t="s">
        <v>1260</v>
      </c>
      <c r="AS839" s="33">
        <f>データ!U839</f>
        <v>0</v>
      </c>
      <c r="AT839" s="35" t="s">
        <v>977</v>
      </c>
      <c r="AU839" s="34" t="s">
        <v>1260</v>
      </c>
      <c r="AV839" s="33">
        <f>データ!W839</f>
        <v>0</v>
      </c>
      <c r="AW839" s="35" t="s">
        <v>977</v>
      </c>
      <c r="AX839" s="34" t="s">
        <v>1260</v>
      </c>
      <c r="AY839" s="33">
        <f>データ!X839</f>
        <v>0</v>
      </c>
      <c r="AZ839" s="35" t="s">
        <v>977</v>
      </c>
      <c r="BA839" s="9" t="s">
        <v>972</v>
      </c>
    </row>
    <row r="840" spans="1:53" x14ac:dyDescent="0.15">
      <c r="A840" s="9" t="s">
        <v>969</v>
      </c>
      <c r="B840" s="9" t="s">
        <v>1392</v>
      </c>
      <c r="C840" s="32" t="str">
        <f>"./images/thumbnail/"&amp;データ!B840&amp;".jpg"</f>
        <v>./images/thumbnail/.jpg</v>
      </c>
      <c r="D840" s="32" t="s">
        <v>1393</v>
      </c>
      <c r="E840" s="32" t="str">
        <f>"./images/thumbnail/"&amp;データ!B840&amp;".jpg"</f>
        <v>./images/thumbnail/.jpg</v>
      </c>
      <c r="F840" s="32" t="s">
        <v>1064</v>
      </c>
      <c r="G840" s="32" t="s">
        <v>1260</v>
      </c>
      <c r="H840" s="32">
        <f>データ!D840</f>
        <v>0</v>
      </c>
      <c r="I840" s="32" t="s">
        <v>977</v>
      </c>
      <c r="J840" s="32" t="s">
        <v>1260</v>
      </c>
      <c r="K840" s="32">
        <f>データ!E840</f>
        <v>0</v>
      </c>
      <c r="L840" s="32" t="s">
        <v>977</v>
      </c>
      <c r="M840" s="32" t="s">
        <v>1260</v>
      </c>
      <c r="N840" s="32">
        <f>データ!F840</f>
        <v>0</v>
      </c>
      <c r="O840" s="32" t="s">
        <v>977</v>
      </c>
      <c r="P840" s="32" t="s">
        <v>1260</v>
      </c>
      <c r="Q840" s="32">
        <f>データ!G840</f>
        <v>0</v>
      </c>
      <c r="R840" s="32" t="s">
        <v>977</v>
      </c>
      <c r="S840" s="32" t="s">
        <v>1260</v>
      </c>
      <c r="T840" s="33">
        <f>データ!H840</f>
        <v>0</v>
      </c>
      <c r="U840" s="34" t="s">
        <v>977</v>
      </c>
      <c r="V840" s="34" t="s">
        <v>1260</v>
      </c>
      <c r="W840" s="33">
        <f>データ!I840</f>
        <v>0</v>
      </c>
      <c r="X840" s="34" t="s">
        <v>977</v>
      </c>
      <c r="Y840" s="34" t="s">
        <v>1260</v>
      </c>
      <c r="Z840" s="33">
        <f>データ!J840</f>
        <v>0</v>
      </c>
      <c r="AA840" s="34" t="s">
        <v>977</v>
      </c>
      <c r="AB840" s="34" t="s">
        <v>1260</v>
      </c>
      <c r="AC840" s="33">
        <f>データ!K840</f>
        <v>0</v>
      </c>
      <c r="AD840" s="32" t="s">
        <v>977</v>
      </c>
      <c r="AE840" s="34" t="s">
        <v>1260</v>
      </c>
      <c r="AF840" s="33">
        <f>データ!L840</f>
        <v>0</v>
      </c>
      <c r="AG840" s="34" t="s">
        <v>977</v>
      </c>
      <c r="AH840" s="34" t="s">
        <v>2273</v>
      </c>
      <c r="AI840" s="33">
        <f>データ!M840</f>
        <v>0</v>
      </c>
      <c r="AJ840" s="9" t="s">
        <v>2274</v>
      </c>
      <c r="AK840" s="33">
        <f>データ!O840</f>
        <v>0</v>
      </c>
      <c r="AL840" s="35" t="s">
        <v>977</v>
      </c>
      <c r="AM840" s="34" t="s">
        <v>2276</v>
      </c>
      <c r="AN840" s="33">
        <f>データ!Q840</f>
        <v>0</v>
      </c>
      <c r="AO840" s="9" t="s">
        <v>2277</v>
      </c>
      <c r="AP840" s="33">
        <f>データ!S840</f>
        <v>0</v>
      </c>
      <c r="AQ840" s="35" t="s">
        <v>977</v>
      </c>
      <c r="AR840" s="34" t="s">
        <v>1260</v>
      </c>
      <c r="AS840" s="33">
        <f>データ!U840</f>
        <v>0</v>
      </c>
      <c r="AT840" s="35" t="s">
        <v>977</v>
      </c>
      <c r="AU840" s="34" t="s">
        <v>1260</v>
      </c>
      <c r="AV840" s="33">
        <f>データ!W840</f>
        <v>0</v>
      </c>
      <c r="AW840" s="35" t="s">
        <v>977</v>
      </c>
      <c r="AX840" s="34" t="s">
        <v>1260</v>
      </c>
      <c r="AY840" s="33">
        <f>データ!X840</f>
        <v>0</v>
      </c>
      <c r="AZ840" s="35" t="s">
        <v>977</v>
      </c>
      <c r="BA840" s="9" t="s">
        <v>972</v>
      </c>
    </row>
    <row r="841" spans="1:53" x14ac:dyDescent="0.15">
      <c r="A841" s="9" t="s">
        <v>969</v>
      </c>
      <c r="B841" s="9" t="s">
        <v>1392</v>
      </c>
      <c r="C841" s="32" t="str">
        <f>"./images/thumbnail/"&amp;データ!B841&amp;".jpg"</f>
        <v>./images/thumbnail/.jpg</v>
      </c>
      <c r="D841" s="32" t="s">
        <v>1393</v>
      </c>
      <c r="E841" s="32" t="str">
        <f>"./images/thumbnail/"&amp;データ!B841&amp;".jpg"</f>
        <v>./images/thumbnail/.jpg</v>
      </c>
      <c r="F841" s="32" t="s">
        <v>1064</v>
      </c>
      <c r="G841" s="32" t="s">
        <v>1260</v>
      </c>
      <c r="H841" s="32">
        <f>データ!D841</f>
        <v>0</v>
      </c>
      <c r="I841" s="32" t="s">
        <v>977</v>
      </c>
      <c r="J841" s="32" t="s">
        <v>1260</v>
      </c>
      <c r="K841" s="32">
        <f>データ!E841</f>
        <v>0</v>
      </c>
      <c r="L841" s="32" t="s">
        <v>977</v>
      </c>
      <c r="M841" s="32" t="s">
        <v>1260</v>
      </c>
      <c r="N841" s="32">
        <f>データ!F841</f>
        <v>0</v>
      </c>
      <c r="O841" s="32" t="s">
        <v>977</v>
      </c>
      <c r="P841" s="32" t="s">
        <v>1260</v>
      </c>
      <c r="Q841" s="32">
        <f>データ!G841</f>
        <v>0</v>
      </c>
      <c r="R841" s="32" t="s">
        <v>977</v>
      </c>
      <c r="S841" s="32" t="s">
        <v>1260</v>
      </c>
      <c r="T841" s="33">
        <f>データ!H841</f>
        <v>0</v>
      </c>
      <c r="U841" s="34" t="s">
        <v>977</v>
      </c>
      <c r="V841" s="34" t="s">
        <v>1260</v>
      </c>
      <c r="W841" s="33">
        <f>データ!I841</f>
        <v>0</v>
      </c>
      <c r="X841" s="34" t="s">
        <v>977</v>
      </c>
      <c r="Y841" s="34" t="s">
        <v>1260</v>
      </c>
      <c r="Z841" s="33">
        <f>データ!J841</f>
        <v>0</v>
      </c>
      <c r="AA841" s="34" t="s">
        <v>977</v>
      </c>
      <c r="AB841" s="34" t="s">
        <v>1260</v>
      </c>
      <c r="AC841" s="33">
        <f>データ!K841</f>
        <v>0</v>
      </c>
      <c r="AD841" s="32" t="s">
        <v>977</v>
      </c>
      <c r="AE841" s="34" t="s">
        <v>1260</v>
      </c>
      <c r="AF841" s="33">
        <f>データ!L841</f>
        <v>0</v>
      </c>
      <c r="AG841" s="34" t="s">
        <v>977</v>
      </c>
      <c r="AH841" s="34" t="s">
        <v>2273</v>
      </c>
      <c r="AI841" s="33">
        <f>データ!M841</f>
        <v>0</v>
      </c>
      <c r="AJ841" s="9" t="s">
        <v>2274</v>
      </c>
      <c r="AK841" s="33">
        <f>データ!O841</f>
        <v>0</v>
      </c>
      <c r="AL841" s="35" t="s">
        <v>977</v>
      </c>
      <c r="AM841" s="34" t="s">
        <v>2276</v>
      </c>
      <c r="AN841" s="33">
        <f>データ!Q841</f>
        <v>0</v>
      </c>
      <c r="AO841" s="9" t="s">
        <v>2277</v>
      </c>
      <c r="AP841" s="33">
        <f>データ!S841</f>
        <v>0</v>
      </c>
      <c r="AQ841" s="35" t="s">
        <v>977</v>
      </c>
      <c r="AR841" s="34" t="s">
        <v>1260</v>
      </c>
      <c r="AS841" s="33">
        <f>データ!U841</f>
        <v>0</v>
      </c>
      <c r="AT841" s="35" t="s">
        <v>977</v>
      </c>
      <c r="AU841" s="34" t="s">
        <v>1260</v>
      </c>
      <c r="AV841" s="33">
        <f>データ!W841</f>
        <v>0</v>
      </c>
      <c r="AW841" s="35" t="s">
        <v>977</v>
      </c>
      <c r="AX841" s="34" t="s">
        <v>1260</v>
      </c>
      <c r="AY841" s="33">
        <f>データ!X841</f>
        <v>0</v>
      </c>
      <c r="AZ841" s="35" t="s">
        <v>977</v>
      </c>
      <c r="BA841" s="9" t="s">
        <v>972</v>
      </c>
    </row>
    <row r="842" spans="1:53" x14ac:dyDescent="0.15">
      <c r="A842" s="9" t="s">
        <v>969</v>
      </c>
      <c r="B842" s="9" t="s">
        <v>1392</v>
      </c>
      <c r="C842" s="32" t="str">
        <f>"./images/thumbnail/"&amp;データ!B842&amp;".jpg"</f>
        <v>./images/thumbnail/.jpg</v>
      </c>
      <c r="D842" s="32" t="s">
        <v>1393</v>
      </c>
      <c r="E842" s="32" t="str">
        <f>"./images/thumbnail/"&amp;データ!B842&amp;".jpg"</f>
        <v>./images/thumbnail/.jpg</v>
      </c>
      <c r="F842" s="32" t="s">
        <v>1064</v>
      </c>
      <c r="G842" s="32" t="s">
        <v>1260</v>
      </c>
      <c r="H842" s="32">
        <f>データ!D842</f>
        <v>0</v>
      </c>
      <c r="I842" s="32" t="s">
        <v>977</v>
      </c>
      <c r="J842" s="32" t="s">
        <v>1260</v>
      </c>
      <c r="K842" s="32">
        <f>データ!E842</f>
        <v>0</v>
      </c>
      <c r="L842" s="32" t="s">
        <v>977</v>
      </c>
      <c r="M842" s="32" t="s">
        <v>1260</v>
      </c>
      <c r="N842" s="32">
        <f>データ!F842</f>
        <v>0</v>
      </c>
      <c r="O842" s="32" t="s">
        <v>977</v>
      </c>
      <c r="P842" s="32" t="s">
        <v>1260</v>
      </c>
      <c r="Q842" s="32">
        <f>データ!G842</f>
        <v>0</v>
      </c>
      <c r="R842" s="32" t="s">
        <v>977</v>
      </c>
      <c r="S842" s="32" t="s">
        <v>1260</v>
      </c>
      <c r="T842" s="33">
        <f>データ!H842</f>
        <v>0</v>
      </c>
      <c r="U842" s="34" t="s">
        <v>977</v>
      </c>
      <c r="V842" s="34" t="s">
        <v>1260</v>
      </c>
      <c r="W842" s="33">
        <f>データ!I842</f>
        <v>0</v>
      </c>
      <c r="X842" s="34" t="s">
        <v>977</v>
      </c>
      <c r="Y842" s="34" t="s">
        <v>1260</v>
      </c>
      <c r="Z842" s="33">
        <f>データ!J842</f>
        <v>0</v>
      </c>
      <c r="AA842" s="34" t="s">
        <v>977</v>
      </c>
      <c r="AB842" s="34" t="s">
        <v>1260</v>
      </c>
      <c r="AC842" s="33">
        <f>データ!K842</f>
        <v>0</v>
      </c>
      <c r="AD842" s="32" t="s">
        <v>977</v>
      </c>
      <c r="AE842" s="34" t="s">
        <v>1260</v>
      </c>
      <c r="AF842" s="33">
        <f>データ!L842</f>
        <v>0</v>
      </c>
      <c r="AG842" s="34" t="s">
        <v>977</v>
      </c>
      <c r="AH842" s="34" t="s">
        <v>2273</v>
      </c>
      <c r="AI842" s="33">
        <f>データ!M842</f>
        <v>0</v>
      </c>
      <c r="AJ842" s="9" t="s">
        <v>2274</v>
      </c>
      <c r="AK842" s="33">
        <f>データ!O842</f>
        <v>0</v>
      </c>
      <c r="AL842" s="35" t="s">
        <v>977</v>
      </c>
      <c r="AM842" s="34" t="s">
        <v>2276</v>
      </c>
      <c r="AN842" s="33">
        <f>データ!Q842</f>
        <v>0</v>
      </c>
      <c r="AO842" s="9" t="s">
        <v>2277</v>
      </c>
      <c r="AP842" s="33">
        <f>データ!S842</f>
        <v>0</v>
      </c>
      <c r="AQ842" s="35" t="s">
        <v>977</v>
      </c>
      <c r="AR842" s="34" t="s">
        <v>1260</v>
      </c>
      <c r="AS842" s="33">
        <f>データ!U842</f>
        <v>0</v>
      </c>
      <c r="AT842" s="35" t="s">
        <v>977</v>
      </c>
      <c r="AU842" s="34" t="s">
        <v>1260</v>
      </c>
      <c r="AV842" s="33">
        <f>データ!W842</f>
        <v>0</v>
      </c>
      <c r="AW842" s="35" t="s">
        <v>977</v>
      </c>
      <c r="AX842" s="34" t="s">
        <v>1260</v>
      </c>
      <c r="AY842" s="33">
        <f>データ!X842</f>
        <v>0</v>
      </c>
      <c r="AZ842" s="35" t="s">
        <v>977</v>
      </c>
      <c r="BA842" s="9" t="s">
        <v>972</v>
      </c>
    </row>
    <row r="843" spans="1:53" x14ac:dyDescent="0.15">
      <c r="A843" s="9" t="s">
        <v>969</v>
      </c>
      <c r="B843" s="9" t="s">
        <v>1392</v>
      </c>
      <c r="C843" s="32" t="str">
        <f>"./images/thumbnail/"&amp;データ!B843&amp;".jpg"</f>
        <v>./images/thumbnail/.jpg</v>
      </c>
      <c r="D843" s="32" t="s">
        <v>1393</v>
      </c>
      <c r="E843" s="32" t="str">
        <f>"./images/thumbnail/"&amp;データ!B843&amp;".jpg"</f>
        <v>./images/thumbnail/.jpg</v>
      </c>
      <c r="F843" s="32" t="s">
        <v>1064</v>
      </c>
      <c r="G843" s="32" t="s">
        <v>1260</v>
      </c>
      <c r="H843" s="32">
        <f>データ!D843</f>
        <v>0</v>
      </c>
      <c r="I843" s="32" t="s">
        <v>977</v>
      </c>
      <c r="J843" s="32" t="s">
        <v>1260</v>
      </c>
      <c r="K843" s="32">
        <f>データ!E843</f>
        <v>0</v>
      </c>
      <c r="L843" s="32" t="s">
        <v>977</v>
      </c>
      <c r="M843" s="32" t="s">
        <v>1260</v>
      </c>
      <c r="N843" s="32">
        <f>データ!F843</f>
        <v>0</v>
      </c>
      <c r="O843" s="32" t="s">
        <v>977</v>
      </c>
      <c r="P843" s="32" t="s">
        <v>1260</v>
      </c>
      <c r="Q843" s="32">
        <f>データ!G843</f>
        <v>0</v>
      </c>
      <c r="R843" s="32" t="s">
        <v>977</v>
      </c>
      <c r="S843" s="32" t="s">
        <v>1260</v>
      </c>
      <c r="T843" s="33">
        <f>データ!H843</f>
        <v>0</v>
      </c>
      <c r="U843" s="34" t="s">
        <v>977</v>
      </c>
      <c r="V843" s="34" t="s">
        <v>1260</v>
      </c>
      <c r="W843" s="33">
        <f>データ!I843</f>
        <v>0</v>
      </c>
      <c r="X843" s="34" t="s">
        <v>977</v>
      </c>
      <c r="Y843" s="34" t="s">
        <v>1260</v>
      </c>
      <c r="Z843" s="33">
        <f>データ!J843</f>
        <v>0</v>
      </c>
      <c r="AA843" s="34" t="s">
        <v>977</v>
      </c>
      <c r="AB843" s="34" t="s">
        <v>1260</v>
      </c>
      <c r="AC843" s="33">
        <f>データ!K843</f>
        <v>0</v>
      </c>
      <c r="AD843" s="32" t="s">
        <v>977</v>
      </c>
      <c r="AE843" s="34" t="s">
        <v>1260</v>
      </c>
      <c r="AF843" s="33">
        <f>データ!L843</f>
        <v>0</v>
      </c>
      <c r="AG843" s="34" t="s">
        <v>977</v>
      </c>
      <c r="AH843" s="34" t="s">
        <v>2273</v>
      </c>
      <c r="AI843" s="33">
        <f>データ!M843</f>
        <v>0</v>
      </c>
      <c r="AJ843" s="9" t="s">
        <v>2274</v>
      </c>
      <c r="AK843" s="33">
        <f>データ!O843</f>
        <v>0</v>
      </c>
      <c r="AL843" s="35" t="s">
        <v>977</v>
      </c>
      <c r="AM843" s="34" t="s">
        <v>2276</v>
      </c>
      <c r="AN843" s="33">
        <f>データ!Q843</f>
        <v>0</v>
      </c>
      <c r="AO843" s="9" t="s">
        <v>2277</v>
      </c>
      <c r="AP843" s="33">
        <f>データ!S843</f>
        <v>0</v>
      </c>
      <c r="AQ843" s="35" t="s">
        <v>977</v>
      </c>
      <c r="AR843" s="34" t="s">
        <v>1260</v>
      </c>
      <c r="AS843" s="33">
        <f>データ!U843</f>
        <v>0</v>
      </c>
      <c r="AT843" s="35" t="s">
        <v>977</v>
      </c>
      <c r="AU843" s="34" t="s">
        <v>1260</v>
      </c>
      <c r="AV843" s="33">
        <f>データ!W843</f>
        <v>0</v>
      </c>
      <c r="AW843" s="35" t="s">
        <v>977</v>
      </c>
      <c r="AX843" s="34" t="s">
        <v>1260</v>
      </c>
      <c r="AY843" s="33">
        <f>データ!X843</f>
        <v>0</v>
      </c>
      <c r="AZ843" s="35" t="s">
        <v>977</v>
      </c>
      <c r="BA843" s="9" t="s">
        <v>972</v>
      </c>
    </row>
    <row r="844" spans="1:53" x14ac:dyDescent="0.15">
      <c r="A844" s="9" t="s">
        <v>969</v>
      </c>
      <c r="B844" s="9" t="s">
        <v>1392</v>
      </c>
      <c r="C844" s="32" t="str">
        <f>"./images/thumbnail/"&amp;データ!B844&amp;".jpg"</f>
        <v>./images/thumbnail/.jpg</v>
      </c>
      <c r="D844" s="32" t="s">
        <v>1393</v>
      </c>
      <c r="E844" s="32" t="str">
        <f>"./images/thumbnail/"&amp;データ!B844&amp;".jpg"</f>
        <v>./images/thumbnail/.jpg</v>
      </c>
      <c r="F844" s="32" t="s">
        <v>1064</v>
      </c>
      <c r="G844" s="32" t="s">
        <v>1260</v>
      </c>
      <c r="H844" s="32">
        <f>データ!D844</f>
        <v>0</v>
      </c>
      <c r="I844" s="32" t="s">
        <v>977</v>
      </c>
      <c r="J844" s="32" t="s">
        <v>1260</v>
      </c>
      <c r="K844" s="32">
        <f>データ!E844</f>
        <v>0</v>
      </c>
      <c r="L844" s="32" t="s">
        <v>977</v>
      </c>
      <c r="M844" s="32" t="s">
        <v>1260</v>
      </c>
      <c r="N844" s="32">
        <f>データ!F844</f>
        <v>0</v>
      </c>
      <c r="O844" s="32" t="s">
        <v>977</v>
      </c>
      <c r="P844" s="32" t="s">
        <v>1260</v>
      </c>
      <c r="Q844" s="32">
        <f>データ!G844</f>
        <v>0</v>
      </c>
      <c r="R844" s="32" t="s">
        <v>977</v>
      </c>
      <c r="S844" s="32" t="s">
        <v>1260</v>
      </c>
      <c r="T844" s="33">
        <f>データ!H844</f>
        <v>0</v>
      </c>
      <c r="U844" s="34" t="s">
        <v>977</v>
      </c>
      <c r="V844" s="34" t="s">
        <v>1260</v>
      </c>
      <c r="W844" s="33">
        <f>データ!I844</f>
        <v>0</v>
      </c>
      <c r="X844" s="34" t="s">
        <v>977</v>
      </c>
      <c r="Y844" s="34" t="s">
        <v>1260</v>
      </c>
      <c r="Z844" s="33">
        <f>データ!J844</f>
        <v>0</v>
      </c>
      <c r="AA844" s="34" t="s">
        <v>977</v>
      </c>
      <c r="AB844" s="34" t="s">
        <v>1260</v>
      </c>
      <c r="AC844" s="33">
        <f>データ!K844</f>
        <v>0</v>
      </c>
      <c r="AD844" s="32" t="s">
        <v>977</v>
      </c>
      <c r="AE844" s="34" t="s">
        <v>1260</v>
      </c>
      <c r="AF844" s="33">
        <f>データ!L844</f>
        <v>0</v>
      </c>
      <c r="AG844" s="34" t="s">
        <v>977</v>
      </c>
      <c r="AH844" s="34" t="s">
        <v>2273</v>
      </c>
      <c r="AI844" s="33">
        <f>データ!M844</f>
        <v>0</v>
      </c>
      <c r="AJ844" s="9" t="s">
        <v>2274</v>
      </c>
      <c r="AK844" s="33">
        <f>データ!O844</f>
        <v>0</v>
      </c>
      <c r="AL844" s="35" t="s">
        <v>977</v>
      </c>
      <c r="AM844" s="34" t="s">
        <v>2276</v>
      </c>
      <c r="AN844" s="33">
        <f>データ!Q844</f>
        <v>0</v>
      </c>
      <c r="AO844" s="9" t="s">
        <v>2277</v>
      </c>
      <c r="AP844" s="33">
        <f>データ!S844</f>
        <v>0</v>
      </c>
      <c r="AQ844" s="35" t="s">
        <v>977</v>
      </c>
      <c r="AR844" s="34" t="s">
        <v>1260</v>
      </c>
      <c r="AS844" s="33">
        <f>データ!U844</f>
        <v>0</v>
      </c>
      <c r="AT844" s="35" t="s">
        <v>977</v>
      </c>
      <c r="AU844" s="34" t="s">
        <v>1260</v>
      </c>
      <c r="AV844" s="33">
        <f>データ!W844</f>
        <v>0</v>
      </c>
      <c r="AW844" s="35" t="s">
        <v>977</v>
      </c>
      <c r="AX844" s="34" t="s">
        <v>1260</v>
      </c>
      <c r="AY844" s="33">
        <f>データ!X844</f>
        <v>0</v>
      </c>
      <c r="AZ844" s="35" t="s">
        <v>977</v>
      </c>
      <c r="BA844" s="9" t="s">
        <v>972</v>
      </c>
    </row>
    <row r="845" spans="1:53" x14ac:dyDescent="0.15">
      <c r="A845" s="9" t="s">
        <v>969</v>
      </c>
      <c r="B845" s="9" t="s">
        <v>1392</v>
      </c>
      <c r="C845" s="32" t="str">
        <f>"./images/thumbnail/"&amp;データ!B845&amp;".jpg"</f>
        <v>./images/thumbnail/.jpg</v>
      </c>
      <c r="D845" s="32" t="s">
        <v>1393</v>
      </c>
      <c r="E845" s="32" t="str">
        <f>"./images/thumbnail/"&amp;データ!B845&amp;".jpg"</f>
        <v>./images/thumbnail/.jpg</v>
      </c>
      <c r="F845" s="32" t="s">
        <v>1064</v>
      </c>
      <c r="G845" s="32" t="s">
        <v>1260</v>
      </c>
      <c r="H845" s="32">
        <f>データ!D845</f>
        <v>0</v>
      </c>
      <c r="I845" s="32" t="s">
        <v>977</v>
      </c>
      <c r="J845" s="32" t="s">
        <v>1260</v>
      </c>
      <c r="K845" s="32">
        <f>データ!E845</f>
        <v>0</v>
      </c>
      <c r="L845" s="32" t="s">
        <v>977</v>
      </c>
      <c r="M845" s="32" t="s">
        <v>1260</v>
      </c>
      <c r="N845" s="32">
        <f>データ!F845</f>
        <v>0</v>
      </c>
      <c r="O845" s="32" t="s">
        <v>977</v>
      </c>
      <c r="P845" s="32" t="s">
        <v>1260</v>
      </c>
      <c r="Q845" s="32">
        <f>データ!G845</f>
        <v>0</v>
      </c>
      <c r="R845" s="32" t="s">
        <v>977</v>
      </c>
      <c r="S845" s="32" t="s">
        <v>1260</v>
      </c>
      <c r="T845" s="33">
        <f>データ!H845</f>
        <v>0</v>
      </c>
      <c r="U845" s="34" t="s">
        <v>977</v>
      </c>
      <c r="V845" s="34" t="s">
        <v>1260</v>
      </c>
      <c r="W845" s="33">
        <f>データ!I845</f>
        <v>0</v>
      </c>
      <c r="X845" s="34" t="s">
        <v>977</v>
      </c>
      <c r="Y845" s="34" t="s">
        <v>1260</v>
      </c>
      <c r="Z845" s="33">
        <f>データ!J845</f>
        <v>0</v>
      </c>
      <c r="AA845" s="34" t="s">
        <v>977</v>
      </c>
      <c r="AB845" s="34" t="s">
        <v>1260</v>
      </c>
      <c r="AC845" s="33">
        <f>データ!K845</f>
        <v>0</v>
      </c>
      <c r="AD845" s="32" t="s">
        <v>977</v>
      </c>
      <c r="AE845" s="34" t="s">
        <v>1260</v>
      </c>
      <c r="AF845" s="33">
        <f>データ!L845</f>
        <v>0</v>
      </c>
      <c r="AG845" s="34" t="s">
        <v>977</v>
      </c>
      <c r="AH845" s="34" t="s">
        <v>2273</v>
      </c>
      <c r="AI845" s="33">
        <f>データ!M845</f>
        <v>0</v>
      </c>
      <c r="AJ845" s="9" t="s">
        <v>2274</v>
      </c>
      <c r="AK845" s="33">
        <f>データ!O845</f>
        <v>0</v>
      </c>
      <c r="AL845" s="35" t="s">
        <v>977</v>
      </c>
      <c r="AM845" s="34" t="s">
        <v>2276</v>
      </c>
      <c r="AN845" s="33">
        <f>データ!Q845</f>
        <v>0</v>
      </c>
      <c r="AO845" s="9" t="s">
        <v>2277</v>
      </c>
      <c r="AP845" s="33">
        <f>データ!S845</f>
        <v>0</v>
      </c>
      <c r="AQ845" s="35" t="s">
        <v>977</v>
      </c>
      <c r="AR845" s="34" t="s">
        <v>1260</v>
      </c>
      <c r="AS845" s="33">
        <f>データ!U845</f>
        <v>0</v>
      </c>
      <c r="AT845" s="35" t="s">
        <v>977</v>
      </c>
      <c r="AU845" s="34" t="s">
        <v>1260</v>
      </c>
      <c r="AV845" s="33">
        <f>データ!W845</f>
        <v>0</v>
      </c>
      <c r="AW845" s="35" t="s">
        <v>977</v>
      </c>
      <c r="AX845" s="34" t="s">
        <v>1260</v>
      </c>
      <c r="AY845" s="33">
        <f>データ!X845</f>
        <v>0</v>
      </c>
      <c r="AZ845" s="35" t="s">
        <v>977</v>
      </c>
      <c r="BA845" s="9" t="s">
        <v>972</v>
      </c>
    </row>
    <row r="846" spans="1:53" x14ac:dyDescent="0.15">
      <c r="A846" s="9" t="s">
        <v>969</v>
      </c>
      <c r="B846" s="9" t="s">
        <v>1392</v>
      </c>
      <c r="C846" s="32" t="str">
        <f>"./images/thumbnail/"&amp;データ!B846&amp;".jpg"</f>
        <v>./images/thumbnail/.jpg</v>
      </c>
      <c r="D846" s="32" t="s">
        <v>1393</v>
      </c>
      <c r="E846" s="32" t="str">
        <f>"./images/thumbnail/"&amp;データ!B846&amp;".jpg"</f>
        <v>./images/thumbnail/.jpg</v>
      </c>
      <c r="F846" s="32" t="s">
        <v>1064</v>
      </c>
      <c r="G846" s="32" t="s">
        <v>1260</v>
      </c>
      <c r="H846" s="32">
        <f>データ!D846</f>
        <v>0</v>
      </c>
      <c r="I846" s="32" t="s">
        <v>977</v>
      </c>
      <c r="J846" s="32" t="s">
        <v>1260</v>
      </c>
      <c r="K846" s="32">
        <f>データ!E846</f>
        <v>0</v>
      </c>
      <c r="L846" s="32" t="s">
        <v>977</v>
      </c>
      <c r="M846" s="32" t="s">
        <v>1260</v>
      </c>
      <c r="N846" s="32">
        <f>データ!F846</f>
        <v>0</v>
      </c>
      <c r="O846" s="32" t="s">
        <v>977</v>
      </c>
      <c r="P846" s="32" t="s">
        <v>1260</v>
      </c>
      <c r="Q846" s="32">
        <f>データ!G846</f>
        <v>0</v>
      </c>
      <c r="R846" s="32" t="s">
        <v>977</v>
      </c>
      <c r="S846" s="32" t="s">
        <v>1260</v>
      </c>
      <c r="T846" s="33">
        <f>データ!H846</f>
        <v>0</v>
      </c>
      <c r="U846" s="34" t="s">
        <v>977</v>
      </c>
      <c r="V846" s="34" t="s">
        <v>1260</v>
      </c>
      <c r="W846" s="33">
        <f>データ!I846</f>
        <v>0</v>
      </c>
      <c r="X846" s="34" t="s">
        <v>977</v>
      </c>
      <c r="Y846" s="34" t="s">
        <v>1260</v>
      </c>
      <c r="Z846" s="33">
        <f>データ!J846</f>
        <v>0</v>
      </c>
      <c r="AA846" s="34" t="s">
        <v>977</v>
      </c>
      <c r="AB846" s="34" t="s">
        <v>1260</v>
      </c>
      <c r="AC846" s="33">
        <f>データ!K846</f>
        <v>0</v>
      </c>
      <c r="AD846" s="32" t="s">
        <v>977</v>
      </c>
      <c r="AE846" s="34" t="s">
        <v>1260</v>
      </c>
      <c r="AF846" s="33">
        <f>データ!L846</f>
        <v>0</v>
      </c>
      <c r="AG846" s="34" t="s">
        <v>977</v>
      </c>
      <c r="AH846" s="34" t="s">
        <v>2273</v>
      </c>
      <c r="AI846" s="33">
        <f>データ!M846</f>
        <v>0</v>
      </c>
      <c r="AJ846" s="9" t="s">
        <v>2274</v>
      </c>
      <c r="AK846" s="33">
        <f>データ!O846</f>
        <v>0</v>
      </c>
      <c r="AL846" s="35" t="s">
        <v>977</v>
      </c>
      <c r="AM846" s="34" t="s">
        <v>2276</v>
      </c>
      <c r="AN846" s="33">
        <f>データ!Q846</f>
        <v>0</v>
      </c>
      <c r="AO846" s="9" t="s">
        <v>2277</v>
      </c>
      <c r="AP846" s="33">
        <f>データ!S846</f>
        <v>0</v>
      </c>
      <c r="AQ846" s="35" t="s">
        <v>977</v>
      </c>
      <c r="AR846" s="34" t="s">
        <v>1260</v>
      </c>
      <c r="AS846" s="33">
        <f>データ!U846</f>
        <v>0</v>
      </c>
      <c r="AT846" s="35" t="s">
        <v>977</v>
      </c>
      <c r="AU846" s="34" t="s">
        <v>1260</v>
      </c>
      <c r="AV846" s="33">
        <f>データ!W846</f>
        <v>0</v>
      </c>
      <c r="AW846" s="35" t="s">
        <v>977</v>
      </c>
      <c r="AX846" s="34" t="s">
        <v>1260</v>
      </c>
      <c r="AY846" s="33">
        <f>データ!X846</f>
        <v>0</v>
      </c>
      <c r="AZ846" s="35" t="s">
        <v>977</v>
      </c>
      <c r="BA846" s="9" t="s">
        <v>972</v>
      </c>
    </row>
    <row r="847" spans="1:53" x14ac:dyDescent="0.15">
      <c r="A847" s="9" t="s">
        <v>969</v>
      </c>
      <c r="B847" s="9" t="s">
        <v>1392</v>
      </c>
      <c r="C847" s="32" t="str">
        <f>"./images/thumbnail/"&amp;データ!B847&amp;".jpg"</f>
        <v>./images/thumbnail/.jpg</v>
      </c>
      <c r="D847" s="32" t="s">
        <v>1393</v>
      </c>
      <c r="E847" s="32" t="str">
        <f>"./images/thumbnail/"&amp;データ!B847&amp;".jpg"</f>
        <v>./images/thumbnail/.jpg</v>
      </c>
      <c r="F847" s="32" t="s">
        <v>1064</v>
      </c>
      <c r="G847" s="32" t="s">
        <v>1260</v>
      </c>
      <c r="H847" s="32">
        <f>データ!D847</f>
        <v>0</v>
      </c>
      <c r="I847" s="32" t="s">
        <v>977</v>
      </c>
      <c r="J847" s="32" t="s">
        <v>1260</v>
      </c>
      <c r="K847" s="32">
        <f>データ!E847</f>
        <v>0</v>
      </c>
      <c r="L847" s="32" t="s">
        <v>977</v>
      </c>
      <c r="M847" s="32" t="s">
        <v>1260</v>
      </c>
      <c r="N847" s="32">
        <f>データ!F847</f>
        <v>0</v>
      </c>
      <c r="O847" s="32" t="s">
        <v>977</v>
      </c>
      <c r="P847" s="32" t="s">
        <v>1260</v>
      </c>
      <c r="Q847" s="32">
        <f>データ!G847</f>
        <v>0</v>
      </c>
      <c r="R847" s="32" t="s">
        <v>977</v>
      </c>
      <c r="S847" s="32" t="s">
        <v>1260</v>
      </c>
      <c r="T847" s="33">
        <f>データ!H847</f>
        <v>0</v>
      </c>
      <c r="U847" s="34" t="s">
        <v>977</v>
      </c>
      <c r="V847" s="34" t="s">
        <v>1260</v>
      </c>
      <c r="W847" s="33">
        <f>データ!I847</f>
        <v>0</v>
      </c>
      <c r="X847" s="34" t="s">
        <v>977</v>
      </c>
      <c r="Y847" s="34" t="s">
        <v>1260</v>
      </c>
      <c r="Z847" s="33">
        <f>データ!J847</f>
        <v>0</v>
      </c>
      <c r="AA847" s="34" t="s">
        <v>977</v>
      </c>
      <c r="AB847" s="34" t="s">
        <v>1260</v>
      </c>
      <c r="AC847" s="33">
        <f>データ!K847</f>
        <v>0</v>
      </c>
      <c r="AD847" s="32" t="s">
        <v>977</v>
      </c>
      <c r="AE847" s="34" t="s">
        <v>1260</v>
      </c>
      <c r="AF847" s="33">
        <f>データ!L847</f>
        <v>0</v>
      </c>
      <c r="AG847" s="34" t="s">
        <v>977</v>
      </c>
      <c r="AH847" s="34" t="s">
        <v>2273</v>
      </c>
      <c r="AI847" s="33">
        <f>データ!M847</f>
        <v>0</v>
      </c>
      <c r="AJ847" s="9" t="s">
        <v>2274</v>
      </c>
      <c r="AK847" s="33">
        <f>データ!O847</f>
        <v>0</v>
      </c>
      <c r="AL847" s="35" t="s">
        <v>977</v>
      </c>
      <c r="AM847" s="34" t="s">
        <v>2276</v>
      </c>
      <c r="AN847" s="33">
        <f>データ!Q847</f>
        <v>0</v>
      </c>
      <c r="AO847" s="9" t="s">
        <v>2277</v>
      </c>
      <c r="AP847" s="33">
        <f>データ!S847</f>
        <v>0</v>
      </c>
      <c r="AQ847" s="35" t="s">
        <v>977</v>
      </c>
      <c r="AR847" s="34" t="s">
        <v>1260</v>
      </c>
      <c r="AS847" s="33">
        <f>データ!U847</f>
        <v>0</v>
      </c>
      <c r="AT847" s="35" t="s">
        <v>977</v>
      </c>
      <c r="AU847" s="34" t="s">
        <v>1260</v>
      </c>
      <c r="AV847" s="33">
        <f>データ!W847</f>
        <v>0</v>
      </c>
      <c r="AW847" s="35" t="s">
        <v>977</v>
      </c>
      <c r="AX847" s="34" t="s">
        <v>1260</v>
      </c>
      <c r="AY847" s="33">
        <f>データ!X847</f>
        <v>0</v>
      </c>
      <c r="AZ847" s="35" t="s">
        <v>977</v>
      </c>
      <c r="BA847" s="9" t="s">
        <v>972</v>
      </c>
    </row>
    <row r="848" spans="1:53" x14ac:dyDescent="0.15">
      <c r="A848" s="9" t="s">
        <v>969</v>
      </c>
      <c r="B848" s="9" t="s">
        <v>1392</v>
      </c>
      <c r="C848" s="32" t="str">
        <f>"./images/thumbnail/"&amp;データ!B848&amp;".jpg"</f>
        <v>./images/thumbnail/.jpg</v>
      </c>
      <c r="D848" s="32" t="s">
        <v>1393</v>
      </c>
      <c r="E848" s="32" t="str">
        <f>"./images/thumbnail/"&amp;データ!B848&amp;".jpg"</f>
        <v>./images/thumbnail/.jpg</v>
      </c>
      <c r="F848" s="32" t="s">
        <v>1064</v>
      </c>
      <c r="G848" s="32" t="s">
        <v>1260</v>
      </c>
      <c r="H848" s="32">
        <f>データ!D848</f>
        <v>0</v>
      </c>
      <c r="I848" s="32" t="s">
        <v>977</v>
      </c>
      <c r="J848" s="32" t="s">
        <v>1260</v>
      </c>
      <c r="K848" s="32">
        <f>データ!E848</f>
        <v>0</v>
      </c>
      <c r="L848" s="32" t="s">
        <v>977</v>
      </c>
      <c r="M848" s="32" t="s">
        <v>1260</v>
      </c>
      <c r="N848" s="32">
        <f>データ!F848</f>
        <v>0</v>
      </c>
      <c r="O848" s="32" t="s">
        <v>977</v>
      </c>
      <c r="P848" s="32" t="s">
        <v>1260</v>
      </c>
      <c r="Q848" s="32">
        <f>データ!G848</f>
        <v>0</v>
      </c>
      <c r="R848" s="32" t="s">
        <v>977</v>
      </c>
      <c r="S848" s="32" t="s">
        <v>1260</v>
      </c>
      <c r="T848" s="33">
        <f>データ!H848</f>
        <v>0</v>
      </c>
      <c r="U848" s="34" t="s">
        <v>977</v>
      </c>
      <c r="V848" s="34" t="s">
        <v>1260</v>
      </c>
      <c r="W848" s="33">
        <f>データ!I848</f>
        <v>0</v>
      </c>
      <c r="X848" s="34" t="s">
        <v>977</v>
      </c>
      <c r="Y848" s="34" t="s">
        <v>1260</v>
      </c>
      <c r="Z848" s="33">
        <f>データ!J848</f>
        <v>0</v>
      </c>
      <c r="AA848" s="34" t="s">
        <v>977</v>
      </c>
      <c r="AB848" s="34" t="s">
        <v>1260</v>
      </c>
      <c r="AC848" s="33">
        <f>データ!K848</f>
        <v>0</v>
      </c>
      <c r="AD848" s="32" t="s">
        <v>977</v>
      </c>
      <c r="AE848" s="34" t="s">
        <v>1260</v>
      </c>
      <c r="AF848" s="33">
        <f>データ!L848</f>
        <v>0</v>
      </c>
      <c r="AG848" s="34" t="s">
        <v>977</v>
      </c>
      <c r="AH848" s="34" t="s">
        <v>2273</v>
      </c>
      <c r="AI848" s="33">
        <f>データ!M848</f>
        <v>0</v>
      </c>
      <c r="AJ848" s="9" t="s">
        <v>2274</v>
      </c>
      <c r="AK848" s="33">
        <f>データ!O848</f>
        <v>0</v>
      </c>
      <c r="AL848" s="35" t="s">
        <v>977</v>
      </c>
      <c r="AM848" s="34" t="s">
        <v>2276</v>
      </c>
      <c r="AN848" s="33">
        <f>データ!Q848</f>
        <v>0</v>
      </c>
      <c r="AO848" s="9" t="s">
        <v>2277</v>
      </c>
      <c r="AP848" s="33">
        <f>データ!S848</f>
        <v>0</v>
      </c>
      <c r="AQ848" s="35" t="s">
        <v>977</v>
      </c>
      <c r="AR848" s="34" t="s">
        <v>1260</v>
      </c>
      <c r="AS848" s="33">
        <f>データ!U848</f>
        <v>0</v>
      </c>
      <c r="AT848" s="35" t="s">
        <v>977</v>
      </c>
      <c r="AU848" s="34" t="s">
        <v>1260</v>
      </c>
      <c r="AV848" s="33">
        <f>データ!W848</f>
        <v>0</v>
      </c>
      <c r="AW848" s="35" t="s">
        <v>977</v>
      </c>
      <c r="AX848" s="34" t="s">
        <v>1260</v>
      </c>
      <c r="AY848" s="33">
        <f>データ!X848</f>
        <v>0</v>
      </c>
      <c r="AZ848" s="35" t="s">
        <v>977</v>
      </c>
      <c r="BA848" s="9" t="s">
        <v>972</v>
      </c>
    </row>
    <row r="849" spans="1:53" x14ac:dyDescent="0.15">
      <c r="A849" s="9" t="s">
        <v>969</v>
      </c>
      <c r="B849" s="9" t="s">
        <v>1392</v>
      </c>
      <c r="C849" s="32" t="str">
        <f>"./images/thumbnail/"&amp;データ!B849&amp;".jpg"</f>
        <v>./images/thumbnail/.jpg</v>
      </c>
      <c r="D849" s="32" t="s">
        <v>1393</v>
      </c>
      <c r="E849" s="32" t="str">
        <f>"./images/thumbnail/"&amp;データ!B849&amp;".jpg"</f>
        <v>./images/thumbnail/.jpg</v>
      </c>
      <c r="F849" s="32" t="s">
        <v>1064</v>
      </c>
      <c r="G849" s="32" t="s">
        <v>1260</v>
      </c>
      <c r="H849" s="32">
        <f>データ!D849</f>
        <v>0</v>
      </c>
      <c r="I849" s="32" t="s">
        <v>977</v>
      </c>
      <c r="J849" s="32" t="s">
        <v>1260</v>
      </c>
      <c r="K849" s="32">
        <f>データ!E849</f>
        <v>0</v>
      </c>
      <c r="L849" s="32" t="s">
        <v>977</v>
      </c>
      <c r="M849" s="32" t="s">
        <v>1260</v>
      </c>
      <c r="N849" s="32">
        <f>データ!F849</f>
        <v>0</v>
      </c>
      <c r="O849" s="32" t="s">
        <v>977</v>
      </c>
      <c r="P849" s="32" t="s">
        <v>1260</v>
      </c>
      <c r="Q849" s="32">
        <f>データ!G849</f>
        <v>0</v>
      </c>
      <c r="R849" s="32" t="s">
        <v>977</v>
      </c>
      <c r="S849" s="32" t="s">
        <v>1260</v>
      </c>
      <c r="T849" s="33">
        <f>データ!H849</f>
        <v>0</v>
      </c>
      <c r="U849" s="34" t="s">
        <v>977</v>
      </c>
      <c r="V849" s="34" t="s">
        <v>1260</v>
      </c>
      <c r="W849" s="33">
        <f>データ!I849</f>
        <v>0</v>
      </c>
      <c r="X849" s="34" t="s">
        <v>977</v>
      </c>
      <c r="Y849" s="34" t="s">
        <v>1260</v>
      </c>
      <c r="Z849" s="33">
        <f>データ!J849</f>
        <v>0</v>
      </c>
      <c r="AA849" s="34" t="s">
        <v>977</v>
      </c>
      <c r="AB849" s="34" t="s">
        <v>1260</v>
      </c>
      <c r="AC849" s="33">
        <f>データ!K849</f>
        <v>0</v>
      </c>
      <c r="AD849" s="32" t="s">
        <v>977</v>
      </c>
      <c r="AE849" s="34" t="s">
        <v>1260</v>
      </c>
      <c r="AF849" s="33">
        <f>データ!L849</f>
        <v>0</v>
      </c>
      <c r="AG849" s="34" t="s">
        <v>977</v>
      </c>
      <c r="AH849" s="34" t="s">
        <v>2273</v>
      </c>
      <c r="AI849" s="33">
        <f>データ!M849</f>
        <v>0</v>
      </c>
      <c r="AJ849" s="9" t="s">
        <v>2274</v>
      </c>
      <c r="AK849" s="33">
        <f>データ!O849</f>
        <v>0</v>
      </c>
      <c r="AL849" s="35" t="s">
        <v>977</v>
      </c>
      <c r="AM849" s="34" t="s">
        <v>2276</v>
      </c>
      <c r="AN849" s="33">
        <f>データ!Q849</f>
        <v>0</v>
      </c>
      <c r="AO849" s="9" t="s">
        <v>2277</v>
      </c>
      <c r="AP849" s="33">
        <f>データ!S849</f>
        <v>0</v>
      </c>
      <c r="AQ849" s="35" t="s">
        <v>977</v>
      </c>
      <c r="AR849" s="34" t="s">
        <v>1260</v>
      </c>
      <c r="AS849" s="33">
        <f>データ!U849</f>
        <v>0</v>
      </c>
      <c r="AT849" s="35" t="s">
        <v>977</v>
      </c>
      <c r="AU849" s="34" t="s">
        <v>1260</v>
      </c>
      <c r="AV849" s="33">
        <f>データ!W849</f>
        <v>0</v>
      </c>
      <c r="AW849" s="35" t="s">
        <v>977</v>
      </c>
      <c r="AX849" s="34" t="s">
        <v>1260</v>
      </c>
      <c r="AY849" s="33">
        <f>データ!X849</f>
        <v>0</v>
      </c>
      <c r="AZ849" s="35" t="s">
        <v>977</v>
      </c>
      <c r="BA849" s="9" t="s">
        <v>972</v>
      </c>
    </row>
    <row r="850" spans="1:53" x14ac:dyDescent="0.15">
      <c r="A850" s="9" t="s">
        <v>969</v>
      </c>
      <c r="B850" s="9" t="s">
        <v>1392</v>
      </c>
      <c r="C850" s="32" t="str">
        <f>"./images/thumbnail/"&amp;データ!B850&amp;".jpg"</f>
        <v>./images/thumbnail/.jpg</v>
      </c>
      <c r="D850" s="32" t="s">
        <v>1393</v>
      </c>
      <c r="E850" s="32" t="str">
        <f>"./images/thumbnail/"&amp;データ!B850&amp;".jpg"</f>
        <v>./images/thumbnail/.jpg</v>
      </c>
      <c r="F850" s="32" t="s">
        <v>1064</v>
      </c>
      <c r="G850" s="32" t="s">
        <v>1260</v>
      </c>
      <c r="H850" s="32">
        <f>データ!D850</f>
        <v>0</v>
      </c>
      <c r="I850" s="32" t="s">
        <v>977</v>
      </c>
      <c r="J850" s="32" t="s">
        <v>1260</v>
      </c>
      <c r="K850" s="32">
        <f>データ!E850</f>
        <v>0</v>
      </c>
      <c r="L850" s="32" t="s">
        <v>977</v>
      </c>
      <c r="M850" s="32" t="s">
        <v>1260</v>
      </c>
      <c r="N850" s="32">
        <f>データ!F850</f>
        <v>0</v>
      </c>
      <c r="O850" s="32" t="s">
        <v>977</v>
      </c>
      <c r="P850" s="32" t="s">
        <v>1260</v>
      </c>
      <c r="Q850" s="32">
        <f>データ!G850</f>
        <v>0</v>
      </c>
      <c r="R850" s="32" t="s">
        <v>977</v>
      </c>
      <c r="S850" s="32" t="s">
        <v>1260</v>
      </c>
      <c r="T850" s="33">
        <f>データ!H850</f>
        <v>0</v>
      </c>
      <c r="U850" s="34" t="s">
        <v>977</v>
      </c>
      <c r="V850" s="34" t="s">
        <v>1260</v>
      </c>
      <c r="W850" s="33">
        <f>データ!I850</f>
        <v>0</v>
      </c>
      <c r="X850" s="34" t="s">
        <v>977</v>
      </c>
      <c r="Y850" s="34" t="s">
        <v>1260</v>
      </c>
      <c r="Z850" s="33">
        <f>データ!J850</f>
        <v>0</v>
      </c>
      <c r="AA850" s="34" t="s">
        <v>977</v>
      </c>
      <c r="AB850" s="34" t="s">
        <v>1260</v>
      </c>
      <c r="AC850" s="33">
        <f>データ!K850</f>
        <v>0</v>
      </c>
      <c r="AD850" s="32" t="s">
        <v>977</v>
      </c>
      <c r="AE850" s="34" t="s">
        <v>1260</v>
      </c>
      <c r="AF850" s="33">
        <f>データ!L850</f>
        <v>0</v>
      </c>
      <c r="AG850" s="34" t="s">
        <v>977</v>
      </c>
      <c r="AH850" s="34" t="s">
        <v>2273</v>
      </c>
      <c r="AI850" s="33">
        <f>データ!M850</f>
        <v>0</v>
      </c>
      <c r="AJ850" s="9" t="s">
        <v>2274</v>
      </c>
      <c r="AK850" s="33">
        <f>データ!O850</f>
        <v>0</v>
      </c>
      <c r="AL850" s="35" t="s">
        <v>977</v>
      </c>
      <c r="AM850" s="34" t="s">
        <v>2276</v>
      </c>
      <c r="AN850" s="33">
        <f>データ!Q850</f>
        <v>0</v>
      </c>
      <c r="AO850" s="9" t="s">
        <v>2277</v>
      </c>
      <c r="AP850" s="33">
        <f>データ!S850</f>
        <v>0</v>
      </c>
      <c r="AQ850" s="35" t="s">
        <v>977</v>
      </c>
      <c r="AR850" s="34" t="s">
        <v>1260</v>
      </c>
      <c r="AS850" s="33">
        <f>データ!U850</f>
        <v>0</v>
      </c>
      <c r="AT850" s="35" t="s">
        <v>977</v>
      </c>
      <c r="AU850" s="34" t="s">
        <v>1260</v>
      </c>
      <c r="AV850" s="33">
        <f>データ!W850</f>
        <v>0</v>
      </c>
      <c r="AW850" s="35" t="s">
        <v>977</v>
      </c>
      <c r="AX850" s="34" t="s">
        <v>1260</v>
      </c>
      <c r="AY850" s="33">
        <f>データ!X850</f>
        <v>0</v>
      </c>
      <c r="AZ850" s="35" t="s">
        <v>977</v>
      </c>
      <c r="BA850" s="9" t="s">
        <v>972</v>
      </c>
    </row>
    <row r="851" spans="1:53" x14ac:dyDescent="0.15">
      <c r="A851" s="9" t="s">
        <v>969</v>
      </c>
      <c r="B851" s="9" t="s">
        <v>1392</v>
      </c>
      <c r="C851" s="32" t="str">
        <f>"./images/thumbnail/"&amp;データ!B851&amp;".jpg"</f>
        <v>./images/thumbnail/.jpg</v>
      </c>
      <c r="D851" s="32" t="s">
        <v>1393</v>
      </c>
      <c r="E851" s="32" t="str">
        <f>"./images/thumbnail/"&amp;データ!B851&amp;".jpg"</f>
        <v>./images/thumbnail/.jpg</v>
      </c>
      <c r="F851" s="32" t="s">
        <v>1064</v>
      </c>
      <c r="G851" s="32" t="s">
        <v>1260</v>
      </c>
      <c r="H851" s="32">
        <f>データ!D851</f>
        <v>0</v>
      </c>
      <c r="I851" s="32" t="s">
        <v>977</v>
      </c>
      <c r="J851" s="32" t="s">
        <v>1260</v>
      </c>
      <c r="K851" s="32">
        <f>データ!E851</f>
        <v>0</v>
      </c>
      <c r="L851" s="32" t="s">
        <v>977</v>
      </c>
      <c r="M851" s="32" t="s">
        <v>1260</v>
      </c>
      <c r="N851" s="32">
        <f>データ!F851</f>
        <v>0</v>
      </c>
      <c r="O851" s="32" t="s">
        <v>977</v>
      </c>
      <c r="P851" s="32" t="s">
        <v>1260</v>
      </c>
      <c r="Q851" s="32">
        <f>データ!G851</f>
        <v>0</v>
      </c>
      <c r="R851" s="32" t="s">
        <v>977</v>
      </c>
      <c r="S851" s="32" t="s">
        <v>1260</v>
      </c>
      <c r="T851" s="33">
        <f>データ!H851</f>
        <v>0</v>
      </c>
      <c r="U851" s="34" t="s">
        <v>977</v>
      </c>
      <c r="V851" s="34" t="s">
        <v>1260</v>
      </c>
      <c r="W851" s="33">
        <f>データ!I851</f>
        <v>0</v>
      </c>
      <c r="X851" s="34" t="s">
        <v>977</v>
      </c>
      <c r="Y851" s="34" t="s">
        <v>1260</v>
      </c>
      <c r="Z851" s="33">
        <f>データ!J851</f>
        <v>0</v>
      </c>
      <c r="AA851" s="34" t="s">
        <v>977</v>
      </c>
      <c r="AB851" s="34" t="s">
        <v>1260</v>
      </c>
      <c r="AC851" s="33">
        <f>データ!K851</f>
        <v>0</v>
      </c>
      <c r="AD851" s="32" t="s">
        <v>977</v>
      </c>
      <c r="AE851" s="34" t="s">
        <v>1260</v>
      </c>
      <c r="AF851" s="33">
        <f>データ!L851</f>
        <v>0</v>
      </c>
      <c r="AG851" s="34" t="s">
        <v>977</v>
      </c>
      <c r="AH851" s="34" t="s">
        <v>2273</v>
      </c>
      <c r="AI851" s="33">
        <f>データ!M851</f>
        <v>0</v>
      </c>
      <c r="AJ851" s="9" t="s">
        <v>2274</v>
      </c>
      <c r="AK851" s="33">
        <f>データ!O851</f>
        <v>0</v>
      </c>
      <c r="AL851" s="35" t="s">
        <v>977</v>
      </c>
      <c r="AM851" s="34" t="s">
        <v>2276</v>
      </c>
      <c r="AN851" s="33">
        <f>データ!Q851</f>
        <v>0</v>
      </c>
      <c r="AO851" s="9" t="s">
        <v>2277</v>
      </c>
      <c r="AP851" s="33">
        <f>データ!S851</f>
        <v>0</v>
      </c>
      <c r="AQ851" s="35" t="s">
        <v>977</v>
      </c>
      <c r="AR851" s="34" t="s">
        <v>1260</v>
      </c>
      <c r="AS851" s="33">
        <f>データ!U851</f>
        <v>0</v>
      </c>
      <c r="AT851" s="35" t="s">
        <v>977</v>
      </c>
      <c r="AU851" s="34" t="s">
        <v>1260</v>
      </c>
      <c r="AV851" s="33">
        <f>データ!W851</f>
        <v>0</v>
      </c>
      <c r="AW851" s="35" t="s">
        <v>977</v>
      </c>
      <c r="AX851" s="34" t="s">
        <v>1260</v>
      </c>
      <c r="AY851" s="33">
        <f>データ!X851</f>
        <v>0</v>
      </c>
      <c r="AZ851" s="35" t="s">
        <v>977</v>
      </c>
      <c r="BA851" s="9" t="s">
        <v>972</v>
      </c>
    </row>
    <row r="852" spans="1:53" x14ac:dyDescent="0.15">
      <c r="A852" s="9" t="s">
        <v>969</v>
      </c>
      <c r="B852" s="9" t="s">
        <v>1392</v>
      </c>
      <c r="C852" s="32" t="str">
        <f>"./images/thumbnail/"&amp;データ!B852&amp;".jpg"</f>
        <v>./images/thumbnail/.jpg</v>
      </c>
      <c r="D852" s="32" t="s">
        <v>1393</v>
      </c>
      <c r="E852" s="32" t="str">
        <f>"./images/thumbnail/"&amp;データ!B852&amp;".jpg"</f>
        <v>./images/thumbnail/.jpg</v>
      </c>
      <c r="F852" s="32" t="s">
        <v>1064</v>
      </c>
      <c r="G852" s="32" t="s">
        <v>1260</v>
      </c>
      <c r="H852" s="32">
        <f>データ!D852</f>
        <v>0</v>
      </c>
      <c r="I852" s="32" t="s">
        <v>977</v>
      </c>
      <c r="J852" s="32" t="s">
        <v>1260</v>
      </c>
      <c r="K852" s="32">
        <f>データ!E852</f>
        <v>0</v>
      </c>
      <c r="L852" s="32" t="s">
        <v>977</v>
      </c>
      <c r="M852" s="32" t="s">
        <v>1260</v>
      </c>
      <c r="N852" s="32">
        <f>データ!F852</f>
        <v>0</v>
      </c>
      <c r="O852" s="32" t="s">
        <v>977</v>
      </c>
      <c r="P852" s="32" t="s">
        <v>1260</v>
      </c>
      <c r="Q852" s="32">
        <f>データ!G852</f>
        <v>0</v>
      </c>
      <c r="R852" s="32" t="s">
        <v>977</v>
      </c>
      <c r="S852" s="32" t="s">
        <v>1260</v>
      </c>
      <c r="T852" s="33">
        <f>データ!H852</f>
        <v>0</v>
      </c>
      <c r="U852" s="34" t="s">
        <v>977</v>
      </c>
      <c r="V852" s="34" t="s">
        <v>1260</v>
      </c>
      <c r="W852" s="33">
        <f>データ!I852</f>
        <v>0</v>
      </c>
      <c r="X852" s="34" t="s">
        <v>977</v>
      </c>
      <c r="Y852" s="34" t="s">
        <v>1260</v>
      </c>
      <c r="Z852" s="33">
        <f>データ!J852</f>
        <v>0</v>
      </c>
      <c r="AA852" s="34" t="s">
        <v>977</v>
      </c>
      <c r="AB852" s="34" t="s">
        <v>1260</v>
      </c>
      <c r="AC852" s="33">
        <f>データ!K852</f>
        <v>0</v>
      </c>
      <c r="AD852" s="32" t="s">
        <v>977</v>
      </c>
      <c r="AE852" s="34" t="s">
        <v>1260</v>
      </c>
      <c r="AF852" s="33">
        <f>データ!L852</f>
        <v>0</v>
      </c>
      <c r="AG852" s="34" t="s">
        <v>977</v>
      </c>
      <c r="AH852" s="34" t="s">
        <v>2273</v>
      </c>
      <c r="AI852" s="33">
        <f>データ!M852</f>
        <v>0</v>
      </c>
      <c r="AJ852" s="9" t="s">
        <v>2274</v>
      </c>
      <c r="AK852" s="33">
        <f>データ!O852</f>
        <v>0</v>
      </c>
      <c r="AL852" s="35" t="s">
        <v>977</v>
      </c>
      <c r="AM852" s="34" t="s">
        <v>2276</v>
      </c>
      <c r="AN852" s="33">
        <f>データ!Q852</f>
        <v>0</v>
      </c>
      <c r="AO852" s="9" t="s">
        <v>2277</v>
      </c>
      <c r="AP852" s="33">
        <f>データ!S852</f>
        <v>0</v>
      </c>
      <c r="AQ852" s="35" t="s">
        <v>977</v>
      </c>
      <c r="AR852" s="34" t="s">
        <v>1260</v>
      </c>
      <c r="AS852" s="33">
        <f>データ!U852</f>
        <v>0</v>
      </c>
      <c r="AT852" s="35" t="s">
        <v>977</v>
      </c>
      <c r="AU852" s="34" t="s">
        <v>1260</v>
      </c>
      <c r="AV852" s="33">
        <f>データ!W852</f>
        <v>0</v>
      </c>
      <c r="AW852" s="35" t="s">
        <v>977</v>
      </c>
      <c r="AX852" s="34" t="s">
        <v>1260</v>
      </c>
      <c r="AY852" s="33">
        <f>データ!X852</f>
        <v>0</v>
      </c>
      <c r="AZ852" s="35" t="s">
        <v>977</v>
      </c>
      <c r="BA852" s="9" t="s">
        <v>972</v>
      </c>
    </row>
    <row r="853" spans="1:53" x14ac:dyDescent="0.15">
      <c r="A853" s="9" t="s">
        <v>969</v>
      </c>
      <c r="B853" s="9" t="s">
        <v>1392</v>
      </c>
      <c r="C853" s="32" t="str">
        <f>"./images/thumbnail/"&amp;データ!B853&amp;".jpg"</f>
        <v>./images/thumbnail/.jpg</v>
      </c>
      <c r="D853" s="32" t="s">
        <v>1393</v>
      </c>
      <c r="E853" s="32" t="str">
        <f>"./images/thumbnail/"&amp;データ!B853&amp;".jpg"</f>
        <v>./images/thumbnail/.jpg</v>
      </c>
      <c r="F853" s="32" t="s">
        <v>1064</v>
      </c>
      <c r="G853" s="32" t="s">
        <v>1260</v>
      </c>
      <c r="H853" s="32">
        <f>データ!D853</f>
        <v>0</v>
      </c>
      <c r="I853" s="32" t="s">
        <v>977</v>
      </c>
      <c r="J853" s="32" t="s">
        <v>1260</v>
      </c>
      <c r="K853" s="32">
        <f>データ!E853</f>
        <v>0</v>
      </c>
      <c r="L853" s="32" t="s">
        <v>977</v>
      </c>
      <c r="M853" s="32" t="s">
        <v>1260</v>
      </c>
      <c r="N853" s="32">
        <f>データ!F853</f>
        <v>0</v>
      </c>
      <c r="O853" s="32" t="s">
        <v>977</v>
      </c>
      <c r="P853" s="32" t="s">
        <v>1260</v>
      </c>
      <c r="Q853" s="32">
        <f>データ!G853</f>
        <v>0</v>
      </c>
      <c r="R853" s="32" t="s">
        <v>977</v>
      </c>
      <c r="S853" s="32" t="s">
        <v>1260</v>
      </c>
      <c r="T853" s="33">
        <f>データ!H853</f>
        <v>0</v>
      </c>
      <c r="U853" s="34" t="s">
        <v>977</v>
      </c>
      <c r="V853" s="34" t="s">
        <v>1260</v>
      </c>
      <c r="W853" s="33">
        <f>データ!I853</f>
        <v>0</v>
      </c>
      <c r="X853" s="34" t="s">
        <v>977</v>
      </c>
      <c r="Y853" s="34" t="s">
        <v>1260</v>
      </c>
      <c r="Z853" s="33">
        <f>データ!J853</f>
        <v>0</v>
      </c>
      <c r="AA853" s="34" t="s">
        <v>977</v>
      </c>
      <c r="AB853" s="34" t="s">
        <v>1260</v>
      </c>
      <c r="AC853" s="33">
        <f>データ!K853</f>
        <v>0</v>
      </c>
      <c r="AD853" s="32" t="s">
        <v>977</v>
      </c>
      <c r="AE853" s="34" t="s">
        <v>1260</v>
      </c>
      <c r="AF853" s="33">
        <f>データ!L853</f>
        <v>0</v>
      </c>
      <c r="AG853" s="34" t="s">
        <v>977</v>
      </c>
      <c r="AH853" s="34" t="s">
        <v>2273</v>
      </c>
      <c r="AI853" s="33">
        <f>データ!M853</f>
        <v>0</v>
      </c>
      <c r="AJ853" s="9" t="s">
        <v>2274</v>
      </c>
      <c r="AK853" s="33">
        <f>データ!O853</f>
        <v>0</v>
      </c>
      <c r="AL853" s="35" t="s">
        <v>977</v>
      </c>
      <c r="AM853" s="34" t="s">
        <v>2276</v>
      </c>
      <c r="AN853" s="33">
        <f>データ!Q853</f>
        <v>0</v>
      </c>
      <c r="AO853" s="9" t="s">
        <v>2277</v>
      </c>
      <c r="AP853" s="33">
        <f>データ!S853</f>
        <v>0</v>
      </c>
      <c r="AQ853" s="35" t="s">
        <v>977</v>
      </c>
      <c r="AR853" s="34" t="s">
        <v>1260</v>
      </c>
      <c r="AS853" s="33">
        <f>データ!U853</f>
        <v>0</v>
      </c>
      <c r="AT853" s="35" t="s">
        <v>977</v>
      </c>
      <c r="AU853" s="34" t="s">
        <v>1260</v>
      </c>
      <c r="AV853" s="33">
        <f>データ!W853</f>
        <v>0</v>
      </c>
      <c r="AW853" s="35" t="s">
        <v>977</v>
      </c>
      <c r="AX853" s="34" t="s">
        <v>1260</v>
      </c>
      <c r="AY853" s="33">
        <f>データ!X853</f>
        <v>0</v>
      </c>
      <c r="AZ853" s="35" t="s">
        <v>977</v>
      </c>
      <c r="BA853" s="9" t="s">
        <v>972</v>
      </c>
    </row>
    <row r="854" spans="1:53" x14ac:dyDescent="0.15">
      <c r="A854" s="9" t="s">
        <v>969</v>
      </c>
      <c r="B854" s="9" t="s">
        <v>1392</v>
      </c>
      <c r="C854" s="32" t="str">
        <f>"./images/thumbnail/"&amp;データ!B854&amp;".jpg"</f>
        <v>./images/thumbnail/.jpg</v>
      </c>
      <c r="D854" s="32" t="s">
        <v>1393</v>
      </c>
      <c r="E854" s="32" t="str">
        <f>"./images/thumbnail/"&amp;データ!B854&amp;".jpg"</f>
        <v>./images/thumbnail/.jpg</v>
      </c>
      <c r="F854" s="32" t="s">
        <v>1064</v>
      </c>
      <c r="G854" s="32" t="s">
        <v>1260</v>
      </c>
      <c r="H854" s="32">
        <f>データ!D854</f>
        <v>0</v>
      </c>
      <c r="I854" s="32" t="s">
        <v>977</v>
      </c>
      <c r="J854" s="32" t="s">
        <v>1260</v>
      </c>
      <c r="K854" s="32">
        <f>データ!E854</f>
        <v>0</v>
      </c>
      <c r="L854" s="32" t="s">
        <v>977</v>
      </c>
      <c r="M854" s="32" t="s">
        <v>1260</v>
      </c>
      <c r="N854" s="32">
        <f>データ!F854</f>
        <v>0</v>
      </c>
      <c r="O854" s="32" t="s">
        <v>977</v>
      </c>
      <c r="P854" s="32" t="s">
        <v>1260</v>
      </c>
      <c r="Q854" s="32">
        <f>データ!G854</f>
        <v>0</v>
      </c>
      <c r="R854" s="32" t="s">
        <v>977</v>
      </c>
      <c r="S854" s="32" t="s">
        <v>1260</v>
      </c>
      <c r="T854" s="33">
        <f>データ!H854</f>
        <v>0</v>
      </c>
      <c r="U854" s="34" t="s">
        <v>977</v>
      </c>
      <c r="V854" s="34" t="s">
        <v>1260</v>
      </c>
      <c r="W854" s="33">
        <f>データ!I854</f>
        <v>0</v>
      </c>
      <c r="X854" s="34" t="s">
        <v>977</v>
      </c>
      <c r="Y854" s="34" t="s">
        <v>1260</v>
      </c>
      <c r="Z854" s="33">
        <f>データ!J854</f>
        <v>0</v>
      </c>
      <c r="AA854" s="34" t="s">
        <v>977</v>
      </c>
      <c r="AB854" s="34" t="s">
        <v>1260</v>
      </c>
      <c r="AC854" s="33">
        <f>データ!K854</f>
        <v>0</v>
      </c>
      <c r="AD854" s="32" t="s">
        <v>977</v>
      </c>
      <c r="AE854" s="34" t="s">
        <v>1260</v>
      </c>
      <c r="AF854" s="33">
        <f>データ!L854</f>
        <v>0</v>
      </c>
      <c r="AG854" s="34" t="s">
        <v>977</v>
      </c>
      <c r="AH854" s="34" t="s">
        <v>2273</v>
      </c>
      <c r="AI854" s="33">
        <f>データ!M854</f>
        <v>0</v>
      </c>
      <c r="AJ854" s="9" t="s">
        <v>2274</v>
      </c>
      <c r="AK854" s="33">
        <f>データ!O854</f>
        <v>0</v>
      </c>
      <c r="AL854" s="35" t="s">
        <v>977</v>
      </c>
      <c r="AM854" s="34" t="s">
        <v>2276</v>
      </c>
      <c r="AN854" s="33">
        <f>データ!Q854</f>
        <v>0</v>
      </c>
      <c r="AO854" s="9" t="s">
        <v>2277</v>
      </c>
      <c r="AP854" s="33">
        <f>データ!S854</f>
        <v>0</v>
      </c>
      <c r="AQ854" s="35" t="s">
        <v>977</v>
      </c>
      <c r="AR854" s="34" t="s">
        <v>1260</v>
      </c>
      <c r="AS854" s="33">
        <f>データ!U854</f>
        <v>0</v>
      </c>
      <c r="AT854" s="35" t="s">
        <v>977</v>
      </c>
      <c r="AU854" s="34" t="s">
        <v>1260</v>
      </c>
      <c r="AV854" s="33">
        <f>データ!W854</f>
        <v>0</v>
      </c>
      <c r="AW854" s="35" t="s">
        <v>977</v>
      </c>
      <c r="AX854" s="34" t="s">
        <v>1260</v>
      </c>
      <c r="AY854" s="33">
        <f>データ!X854</f>
        <v>0</v>
      </c>
      <c r="AZ854" s="35" t="s">
        <v>977</v>
      </c>
      <c r="BA854" s="9" t="s">
        <v>972</v>
      </c>
    </row>
    <row r="855" spans="1:53" x14ac:dyDescent="0.15">
      <c r="A855" s="9" t="s">
        <v>969</v>
      </c>
      <c r="B855" s="9" t="s">
        <v>1392</v>
      </c>
      <c r="C855" s="32" t="str">
        <f>"./images/thumbnail/"&amp;データ!B855&amp;".jpg"</f>
        <v>./images/thumbnail/.jpg</v>
      </c>
      <c r="D855" s="32" t="s">
        <v>1393</v>
      </c>
      <c r="E855" s="32" t="str">
        <f>"./images/thumbnail/"&amp;データ!B855&amp;".jpg"</f>
        <v>./images/thumbnail/.jpg</v>
      </c>
      <c r="F855" s="32" t="s">
        <v>1064</v>
      </c>
      <c r="G855" s="32" t="s">
        <v>1260</v>
      </c>
      <c r="H855" s="32">
        <f>データ!D855</f>
        <v>0</v>
      </c>
      <c r="I855" s="32" t="s">
        <v>977</v>
      </c>
      <c r="J855" s="32" t="s">
        <v>1260</v>
      </c>
      <c r="K855" s="32">
        <f>データ!E855</f>
        <v>0</v>
      </c>
      <c r="L855" s="32" t="s">
        <v>977</v>
      </c>
      <c r="M855" s="32" t="s">
        <v>1260</v>
      </c>
      <c r="N855" s="32">
        <f>データ!F855</f>
        <v>0</v>
      </c>
      <c r="O855" s="32" t="s">
        <v>977</v>
      </c>
      <c r="P855" s="32" t="s">
        <v>1260</v>
      </c>
      <c r="Q855" s="32">
        <f>データ!G855</f>
        <v>0</v>
      </c>
      <c r="R855" s="32" t="s">
        <v>977</v>
      </c>
      <c r="S855" s="32" t="s">
        <v>1260</v>
      </c>
      <c r="T855" s="33">
        <f>データ!H855</f>
        <v>0</v>
      </c>
      <c r="U855" s="34" t="s">
        <v>977</v>
      </c>
      <c r="V855" s="34" t="s">
        <v>1260</v>
      </c>
      <c r="W855" s="33">
        <f>データ!I855</f>
        <v>0</v>
      </c>
      <c r="X855" s="34" t="s">
        <v>977</v>
      </c>
      <c r="Y855" s="34" t="s">
        <v>1260</v>
      </c>
      <c r="Z855" s="33">
        <f>データ!J855</f>
        <v>0</v>
      </c>
      <c r="AA855" s="34" t="s">
        <v>977</v>
      </c>
      <c r="AB855" s="34" t="s">
        <v>1260</v>
      </c>
      <c r="AC855" s="33">
        <f>データ!K855</f>
        <v>0</v>
      </c>
      <c r="AD855" s="32" t="s">
        <v>977</v>
      </c>
      <c r="AE855" s="34" t="s">
        <v>1260</v>
      </c>
      <c r="AF855" s="33">
        <f>データ!L855</f>
        <v>0</v>
      </c>
      <c r="AG855" s="34" t="s">
        <v>977</v>
      </c>
      <c r="AH855" s="34" t="s">
        <v>2273</v>
      </c>
      <c r="AI855" s="33">
        <f>データ!M855</f>
        <v>0</v>
      </c>
      <c r="AJ855" s="9" t="s">
        <v>2274</v>
      </c>
      <c r="AK855" s="33">
        <f>データ!O855</f>
        <v>0</v>
      </c>
      <c r="AL855" s="35" t="s">
        <v>977</v>
      </c>
      <c r="AM855" s="34" t="s">
        <v>2276</v>
      </c>
      <c r="AN855" s="33">
        <f>データ!Q855</f>
        <v>0</v>
      </c>
      <c r="AO855" s="9" t="s">
        <v>2277</v>
      </c>
      <c r="AP855" s="33">
        <f>データ!S855</f>
        <v>0</v>
      </c>
      <c r="AQ855" s="35" t="s">
        <v>977</v>
      </c>
      <c r="AR855" s="34" t="s">
        <v>1260</v>
      </c>
      <c r="AS855" s="33">
        <f>データ!U855</f>
        <v>0</v>
      </c>
      <c r="AT855" s="35" t="s">
        <v>977</v>
      </c>
      <c r="AU855" s="34" t="s">
        <v>1260</v>
      </c>
      <c r="AV855" s="33">
        <f>データ!W855</f>
        <v>0</v>
      </c>
      <c r="AW855" s="35" t="s">
        <v>977</v>
      </c>
      <c r="AX855" s="34" t="s">
        <v>1260</v>
      </c>
      <c r="AY855" s="33">
        <f>データ!X855</f>
        <v>0</v>
      </c>
      <c r="AZ855" s="35" t="s">
        <v>977</v>
      </c>
      <c r="BA855" s="9" t="s">
        <v>972</v>
      </c>
    </row>
    <row r="856" spans="1:53" x14ac:dyDescent="0.15">
      <c r="A856" s="9" t="s">
        <v>969</v>
      </c>
      <c r="B856" s="9" t="s">
        <v>1392</v>
      </c>
      <c r="C856" s="32" t="str">
        <f>"./images/thumbnail/"&amp;データ!B856&amp;".jpg"</f>
        <v>./images/thumbnail/.jpg</v>
      </c>
      <c r="D856" s="32" t="s">
        <v>1393</v>
      </c>
      <c r="E856" s="32" t="str">
        <f>"./images/thumbnail/"&amp;データ!B856&amp;".jpg"</f>
        <v>./images/thumbnail/.jpg</v>
      </c>
      <c r="F856" s="32" t="s">
        <v>1064</v>
      </c>
      <c r="G856" s="32" t="s">
        <v>1260</v>
      </c>
      <c r="H856" s="32">
        <f>データ!D856</f>
        <v>0</v>
      </c>
      <c r="I856" s="32" t="s">
        <v>977</v>
      </c>
      <c r="J856" s="32" t="s">
        <v>1260</v>
      </c>
      <c r="K856" s="32">
        <f>データ!E856</f>
        <v>0</v>
      </c>
      <c r="L856" s="32" t="s">
        <v>977</v>
      </c>
      <c r="M856" s="32" t="s">
        <v>1260</v>
      </c>
      <c r="N856" s="32">
        <f>データ!F856</f>
        <v>0</v>
      </c>
      <c r="O856" s="32" t="s">
        <v>977</v>
      </c>
      <c r="P856" s="32" t="s">
        <v>1260</v>
      </c>
      <c r="Q856" s="32">
        <f>データ!G856</f>
        <v>0</v>
      </c>
      <c r="R856" s="32" t="s">
        <v>977</v>
      </c>
      <c r="S856" s="32" t="s">
        <v>1260</v>
      </c>
      <c r="T856" s="33">
        <f>データ!H856</f>
        <v>0</v>
      </c>
      <c r="U856" s="34" t="s">
        <v>977</v>
      </c>
      <c r="V856" s="34" t="s">
        <v>1260</v>
      </c>
      <c r="W856" s="33">
        <f>データ!I856</f>
        <v>0</v>
      </c>
      <c r="X856" s="34" t="s">
        <v>977</v>
      </c>
      <c r="Y856" s="34" t="s">
        <v>1260</v>
      </c>
      <c r="Z856" s="33">
        <f>データ!J856</f>
        <v>0</v>
      </c>
      <c r="AA856" s="34" t="s">
        <v>977</v>
      </c>
      <c r="AB856" s="34" t="s">
        <v>1260</v>
      </c>
      <c r="AC856" s="33">
        <f>データ!K856</f>
        <v>0</v>
      </c>
      <c r="AD856" s="32" t="s">
        <v>977</v>
      </c>
      <c r="AE856" s="34" t="s">
        <v>1260</v>
      </c>
      <c r="AF856" s="33">
        <f>データ!L856</f>
        <v>0</v>
      </c>
      <c r="AG856" s="34" t="s">
        <v>977</v>
      </c>
      <c r="AH856" s="34" t="s">
        <v>2273</v>
      </c>
      <c r="AI856" s="33">
        <f>データ!M856</f>
        <v>0</v>
      </c>
      <c r="AJ856" s="9" t="s">
        <v>2274</v>
      </c>
      <c r="AK856" s="33">
        <f>データ!O856</f>
        <v>0</v>
      </c>
      <c r="AL856" s="35" t="s">
        <v>977</v>
      </c>
      <c r="AM856" s="34" t="s">
        <v>2276</v>
      </c>
      <c r="AN856" s="33">
        <f>データ!Q856</f>
        <v>0</v>
      </c>
      <c r="AO856" s="9" t="s">
        <v>2277</v>
      </c>
      <c r="AP856" s="33">
        <f>データ!S856</f>
        <v>0</v>
      </c>
      <c r="AQ856" s="35" t="s">
        <v>977</v>
      </c>
      <c r="AR856" s="34" t="s">
        <v>1260</v>
      </c>
      <c r="AS856" s="33">
        <f>データ!U856</f>
        <v>0</v>
      </c>
      <c r="AT856" s="35" t="s">
        <v>977</v>
      </c>
      <c r="AU856" s="34" t="s">
        <v>1260</v>
      </c>
      <c r="AV856" s="33">
        <f>データ!W856</f>
        <v>0</v>
      </c>
      <c r="AW856" s="35" t="s">
        <v>977</v>
      </c>
      <c r="AX856" s="34" t="s">
        <v>1260</v>
      </c>
      <c r="AY856" s="33">
        <f>データ!X856</f>
        <v>0</v>
      </c>
      <c r="AZ856" s="35" t="s">
        <v>977</v>
      </c>
      <c r="BA856" s="9" t="s">
        <v>972</v>
      </c>
    </row>
    <row r="857" spans="1:53" x14ac:dyDescent="0.15">
      <c r="A857" s="9" t="s">
        <v>969</v>
      </c>
      <c r="B857" s="9" t="s">
        <v>1392</v>
      </c>
      <c r="C857" s="32" t="str">
        <f>"./images/thumbnail/"&amp;データ!B857&amp;".jpg"</f>
        <v>./images/thumbnail/.jpg</v>
      </c>
      <c r="D857" s="32" t="s">
        <v>1393</v>
      </c>
      <c r="E857" s="32" t="str">
        <f>"./images/thumbnail/"&amp;データ!B857&amp;".jpg"</f>
        <v>./images/thumbnail/.jpg</v>
      </c>
      <c r="F857" s="32" t="s">
        <v>1064</v>
      </c>
      <c r="G857" s="32" t="s">
        <v>1260</v>
      </c>
      <c r="H857" s="32">
        <f>データ!D857</f>
        <v>0</v>
      </c>
      <c r="I857" s="32" t="s">
        <v>977</v>
      </c>
      <c r="J857" s="32" t="s">
        <v>1260</v>
      </c>
      <c r="K857" s="32">
        <f>データ!E857</f>
        <v>0</v>
      </c>
      <c r="L857" s="32" t="s">
        <v>977</v>
      </c>
      <c r="M857" s="32" t="s">
        <v>1260</v>
      </c>
      <c r="N857" s="32">
        <f>データ!F857</f>
        <v>0</v>
      </c>
      <c r="O857" s="32" t="s">
        <v>977</v>
      </c>
      <c r="P857" s="32" t="s">
        <v>1260</v>
      </c>
      <c r="Q857" s="32">
        <f>データ!G857</f>
        <v>0</v>
      </c>
      <c r="R857" s="32" t="s">
        <v>977</v>
      </c>
      <c r="S857" s="32" t="s">
        <v>1260</v>
      </c>
      <c r="T857" s="33">
        <f>データ!H857</f>
        <v>0</v>
      </c>
      <c r="U857" s="34" t="s">
        <v>977</v>
      </c>
      <c r="V857" s="34" t="s">
        <v>1260</v>
      </c>
      <c r="W857" s="33">
        <f>データ!I857</f>
        <v>0</v>
      </c>
      <c r="X857" s="34" t="s">
        <v>977</v>
      </c>
      <c r="Y857" s="34" t="s">
        <v>1260</v>
      </c>
      <c r="Z857" s="33">
        <f>データ!J857</f>
        <v>0</v>
      </c>
      <c r="AA857" s="34" t="s">
        <v>977</v>
      </c>
      <c r="AB857" s="34" t="s">
        <v>1260</v>
      </c>
      <c r="AC857" s="33">
        <f>データ!K857</f>
        <v>0</v>
      </c>
      <c r="AD857" s="32" t="s">
        <v>977</v>
      </c>
      <c r="AE857" s="34" t="s">
        <v>1260</v>
      </c>
      <c r="AF857" s="33">
        <f>データ!L857</f>
        <v>0</v>
      </c>
      <c r="AG857" s="34" t="s">
        <v>977</v>
      </c>
      <c r="AH857" s="34" t="s">
        <v>2273</v>
      </c>
      <c r="AI857" s="33">
        <f>データ!M857</f>
        <v>0</v>
      </c>
      <c r="AJ857" s="9" t="s">
        <v>2274</v>
      </c>
      <c r="AK857" s="33">
        <f>データ!O857</f>
        <v>0</v>
      </c>
      <c r="AL857" s="35" t="s">
        <v>977</v>
      </c>
      <c r="AM857" s="34" t="s">
        <v>2276</v>
      </c>
      <c r="AN857" s="33">
        <f>データ!Q857</f>
        <v>0</v>
      </c>
      <c r="AO857" s="9" t="s">
        <v>2277</v>
      </c>
      <c r="AP857" s="33">
        <f>データ!S857</f>
        <v>0</v>
      </c>
      <c r="AQ857" s="35" t="s">
        <v>977</v>
      </c>
      <c r="AR857" s="34" t="s">
        <v>1260</v>
      </c>
      <c r="AS857" s="33">
        <f>データ!U857</f>
        <v>0</v>
      </c>
      <c r="AT857" s="35" t="s">
        <v>977</v>
      </c>
      <c r="AU857" s="34" t="s">
        <v>1260</v>
      </c>
      <c r="AV857" s="33">
        <f>データ!W857</f>
        <v>0</v>
      </c>
      <c r="AW857" s="35" t="s">
        <v>977</v>
      </c>
      <c r="AX857" s="34" t="s">
        <v>1260</v>
      </c>
      <c r="AY857" s="33">
        <f>データ!X857</f>
        <v>0</v>
      </c>
      <c r="AZ857" s="35" t="s">
        <v>977</v>
      </c>
      <c r="BA857" s="9" t="s">
        <v>972</v>
      </c>
    </row>
    <row r="858" spans="1:53" x14ac:dyDescent="0.15">
      <c r="A858" s="9" t="s">
        <v>969</v>
      </c>
      <c r="B858" s="9" t="s">
        <v>1392</v>
      </c>
      <c r="C858" s="32" t="str">
        <f>"./images/thumbnail/"&amp;データ!B858&amp;".jpg"</f>
        <v>./images/thumbnail/.jpg</v>
      </c>
      <c r="D858" s="32" t="s">
        <v>1393</v>
      </c>
      <c r="E858" s="32" t="str">
        <f>"./images/thumbnail/"&amp;データ!B858&amp;".jpg"</f>
        <v>./images/thumbnail/.jpg</v>
      </c>
      <c r="F858" s="32" t="s">
        <v>1064</v>
      </c>
      <c r="G858" s="32" t="s">
        <v>1260</v>
      </c>
      <c r="H858" s="32">
        <f>データ!D858</f>
        <v>0</v>
      </c>
      <c r="I858" s="32" t="s">
        <v>977</v>
      </c>
      <c r="J858" s="32" t="s">
        <v>1260</v>
      </c>
      <c r="K858" s="32">
        <f>データ!E858</f>
        <v>0</v>
      </c>
      <c r="L858" s="32" t="s">
        <v>977</v>
      </c>
      <c r="M858" s="32" t="s">
        <v>1260</v>
      </c>
      <c r="N858" s="32">
        <f>データ!F858</f>
        <v>0</v>
      </c>
      <c r="O858" s="32" t="s">
        <v>977</v>
      </c>
      <c r="P858" s="32" t="s">
        <v>1260</v>
      </c>
      <c r="Q858" s="32">
        <f>データ!G858</f>
        <v>0</v>
      </c>
      <c r="R858" s="32" t="s">
        <v>977</v>
      </c>
      <c r="S858" s="32" t="s">
        <v>1260</v>
      </c>
      <c r="T858" s="33">
        <f>データ!H858</f>
        <v>0</v>
      </c>
      <c r="U858" s="34" t="s">
        <v>977</v>
      </c>
      <c r="V858" s="34" t="s">
        <v>1260</v>
      </c>
      <c r="W858" s="33">
        <f>データ!I858</f>
        <v>0</v>
      </c>
      <c r="X858" s="34" t="s">
        <v>977</v>
      </c>
      <c r="Y858" s="34" t="s">
        <v>1260</v>
      </c>
      <c r="Z858" s="33">
        <f>データ!J858</f>
        <v>0</v>
      </c>
      <c r="AA858" s="34" t="s">
        <v>977</v>
      </c>
      <c r="AB858" s="34" t="s">
        <v>1260</v>
      </c>
      <c r="AC858" s="33">
        <f>データ!K858</f>
        <v>0</v>
      </c>
      <c r="AD858" s="32" t="s">
        <v>977</v>
      </c>
      <c r="AE858" s="34" t="s">
        <v>1260</v>
      </c>
      <c r="AF858" s="33">
        <f>データ!L858</f>
        <v>0</v>
      </c>
      <c r="AG858" s="34" t="s">
        <v>977</v>
      </c>
      <c r="AH858" s="34" t="s">
        <v>2273</v>
      </c>
      <c r="AI858" s="33">
        <f>データ!M858</f>
        <v>0</v>
      </c>
      <c r="AJ858" s="9" t="s">
        <v>2274</v>
      </c>
      <c r="AK858" s="33">
        <f>データ!O858</f>
        <v>0</v>
      </c>
      <c r="AL858" s="35" t="s">
        <v>977</v>
      </c>
      <c r="AM858" s="34" t="s">
        <v>2276</v>
      </c>
      <c r="AN858" s="33">
        <f>データ!Q858</f>
        <v>0</v>
      </c>
      <c r="AO858" s="9" t="s">
        <v>2277</v>
      </c>
      <c r="AP858" s="33">
        <f>データ!S858</f>
        <v>0</v>
      </c>
      <c r="AQ858" s="35" t="s">
        <v>977</v>
      </c>
      <c r="AR858" s="34" t="s">
        <v>1260</v>
      </c>
      <c r="AS858" s="33">
        <f>データ!U858</f>
        <v>0</v>
      </c>
      <c r="AT858" s="35" t="s">
        <v>977</v>
      </c>
      <c r="AU858" s="34" t="s">
        <v>1260</v>
      </c>
      <c r="AV858" s="33">
        <f>データ!W858</f>
        <v>0</v>
      </c>
      <c r="AW858" s="35" t="s">
        <v>977</v>
      </c>
      <c r="AX858" s="34" t="s">
        <v>1260</v>
      </c>
      <c r="AY858" s="33">
        <f>データ!X858</f>
        <v>0</v>
      </c>
      <c r="AZ858" s="35" t="s">
        <v>977</v>
      </c>
      <c r="BA858" s="9" t="s">
        <v>972</v>
      </c>
    </row>
    <row r="859" spans="1:53" x14ac:dyDescent="0.15">
      <c r="A859" s="9" t="s">
        <v>969</v>
      </c>
      <c r="B859" s="9" t="s">
        <v>1392</v>
      </c>
      <c r="C859" s="32" t="str">
        <f>"./images/thumbnail/"&amp;データ!B859&amp;".jpg"</f>
        <v>./images/thumbnail/.jpg</v>
      </c>
      <c r="D859" s="32" t="s">
        <v>1393</v>
      </c>
      <c r="E859" s="32" t="str">
        <f>"./images/thumbnail/"&amp;データ!B859&amp;".jpg"</f>
        <v>./images/thumbnail/.jpg</v>
      </c>
      <c r="F859" s="32" t="s">
        <v>1064</v>
      </c>
      <c r="G859" s="32" t="s">
        <v>1260</v>
      </c>
      <c r="H859" s="32">
        <f>データ!D859</f>
        <v>0</v>
      </c>
      <c r="I859" s="32" t="s">
        <v>977</v>
      </c>
      <c r="J859" s="32" t="s">
        <v>1260</v>
      </c>
      <c r="K859" s="32">
        <f>データ!E859</f>
        <v>0</v>
      </c>
      <c r="L859" s="32" t="s">
        <v>977</v>
      </c>
      <c r="M859" s="32" t="s">
        <v>1260</v>
      </c>
      <c r="N859" s="32">
        <f>データ!F859</f>
        <v>0</v>
      </c>
      <c r="O859" s="32" t="s">
        <v>977</v>
      </c>
      <c r="P859" s="32" t="s">
        <v>1260</v>
      </c>
      <c r="Q859" s="32">
        <f>データ!G859</f>
        <v>0</v>
      </c>
      <c r="R859" s="32" t="s">
        <v>977</v>
      </c>
      <c r="S859" s="32" t="s">
        <v>1260</v>
      </c>
      <c r="T859" s="33">
        <f>データ!H859</f>
        <v>0</v>
      </c>
      <c r="U859" s="34" t="s">
        <v>977</v>
      </c>
      <c r="V859" s="34" t="s">
        <v>1260</v>
      </c>
      <c r="W859" s="33">
        <f>データ!I859</f>
        <v>0</v>
      </c>
      <c r="X859" s="34" t="s">
        <v>977</v>
      </c>
      <c r="Y859" s="34" t="s">
        <v>1260</v>
      </c>
      <c r="Z859" s="33">
        <f>データ!J859</f>
        <v>0</v>
      </c>
      <c r="AA859" s="34" t="s">
        <v>977</v>
      </c>
      <c r="AB859" s="34" t="s">
        <v>1260</v>
      </c>
      <c r="AC859" s="33">
        <f>データ!K859</f>
        <v>0</v>
      </c>
      <c r="AD859" s="32" t="s">
        <v>977</v>
      </c>
      <c r="AE859" s="34" t="s">
        <v>1260</v>
      </c>
      <c r="AF859" s="33">
        <f>データ!L859</f>
        <v>0</v>
      </c>
      <c r="AG859" s="34" t="s">
        <v>977</v>
      </c>
      <c r="AH859" s="34" t="s">
        <v>2273</v>
      </c>
      <c r="AI859" s="33">
        <f>データ!M859</f>
        <v>0</v>
      </c>
      <c r="AJ859" s="9" t="s">
        <v>2274</v>
      </c>
      <c r="AK859" s="33">
        <f>データ!O859</f>
        <v>0</v>
      </c>
      <c r="AL859" s="35" t="s">
        <v>977</v>
      </c>
      <c r="AM859" s="34" t="s">
        <v>2276</v>
      </c>
      <c r="AN859" s="33">
        <f>データ!Q859</f>
        <v>0</v>
      </c>
      <c r="AO859" s="9" t="s">
        <v>2277</v>
      </c>
      <c r="AP859" s="33">
        <f>データ!S859</f>
        <v>0</v>
      </c>
      <c r="AQ859" s="35" t="s">
        <v>977</v>
      </c>
      <c r="AR859" s="34" t="s">
        <v>1260</v>
      </c>
      <c r="AS859" s="33">
        <f>データ!U859</f>
        <v>0</v>
      </c>
      <c r="AT859" s="35" t="s">
        <v>977</v>
      </c>
      <c r="AU859" s="34" t="s">
        <v>1260</v>
      </c>
      <c r="AV859" s="33">
        <f>データ!W859</f>
        <v>0</v>
      </c>
      <c r="AW859" s="35" t="s">
        <v>977</v>
      </c>
      <c r="AX859" s="34" t="s">
        <v>1260</v>
      </c>
      <c r="AY859" s="33">
        <f>データ!X859</f>
        <v>0</v>
      </c>
      <c r="AZ859" s="35" t="s">
        <v>977</v>
      </c>
      <c r="BA859" s="9" t="s">
        <v>972</v>
      </c>
    </row>
    <row r="860" spans="1:53" x14ac:dyDescent="0.15">
      <c r="A860" s="9" t="s">
        <v>969</v>
      </c>
      <c r="B860" s="9" t="s">
        <v>1392</v>
      </c>
      <c r="C860" s="32" t="str">
        <f>"./images/thumbnail/"&amp;データ!B860&amp;".jpg"</f>
        <v>./images/thumbnail/.jpg</v>
      </c>
      <c r="D860" s="32" t="s">
        <v>1393</v>
      </c>
      <c r="E860" s="32" t="str">
        <f>"./images/thumbnail/"&amp;データ!B860&amp;".jpg"</f>
        <v>./images/thumbnail/.jpg</v>
      </c>
      <c r="F860" s="32" t="s">
        <v>1064</v>
      </c>
      <c r="G860" s="32" t="s">
        <v>1260</v>
      </c>
      <c r="H860" s="32">
        <f>データ!D860</f>
        <v>0</v>
      </c>
      <c r="I860" s="32" t="s">
        <v>977</v>
      </c>
      <c r="J860" s="32" t="s">
        <v>1260</v>
      </c>
      <c r="K860" s="32">
        <f>データ!E860</f>
        <v>0</v>
      </c>
      <c r="L860" s="32" t="s">
        <v>977</v>
      </c>
      <c r="M860" s="32" t="s">
        <v>1260</v>
      </c>
      <c r="N860" s="32">
        <f>データ!F860</f>
        <v>0</v>
      </c>
      <c r="O860" s="32" t="s">
        <v>977</v>
      </c>
      <c r="P860" s="32" t="s">
        <v>1260</v>
      </c>
      <c r="Q860" s="32">
        <f>データ!G860</f>
        <v>0</v>
      </c>
      <c r="R860" s="32" t="s">
        <v>977</v>
      </c>
      <c r="S860" s="32" t="s">
        <v>1260</v>
      </c>
      <c r="T860" s="33">
        <f>データ!H860</f>
        <v>0</v>
      </c>
      <c r="U860" s="34" t="s">
        <v>977</v>
      </c>
      <c r="V860" s="34" t="s">
        <v>1260</v>
      </c>
      <c r="W860" s="33">
        <f>データ!I860</f>
        <v>0</v>
      </c>
      <c r="X860" s="34" t="s">
        <v>977</v>
      </c>
      <c r="Y860" s="34" t="s">
        <v>1260</v>
      </c>
      <c r="Z860" s="33">
        <f>データ!J860</f>
        <v>0</v>
      </c>
      <c r="AA860" s="34" t="s">
        <v>977</v>
      </c>
      <c r="AB860" s="34" t="s">
        <v>1260</v>
      </c>
      <c r="AC860" s="33">
        <f>データ!K860</f>
        <v>0</v>
      </c>
      <c r="AD860" s="32" t="s">
        <v>977</v>
      </c>
      <c r="AE860" s="34" t="s">
        <v>1260</v>
      </c>
      <c r="AF860" s="33">
        <f>データ!L860</f>
        <v>0</v>
      </c>
      <c r="AG860" s="34" t="s">
        <v>977</v>
      </c>
      <c r="AH860" s="34" t="s">
        <v>2273</v>
      </c>
      <c r="AI860" s="33">
        <f>データ!M860</f>
        <v>0</v>
      </c>
      <c r="AJ860" s="9" t="s">
        <v>2274</v>
      </c>
      <c r="AK860" s="33">
        <f>データ!O860</f>
        <v>0</v>
      </c>
      <c r="AL860" s="35" t="s">
        <v>977</v>
      </c>
      <c r="AM860" s="34" t="s">
        <v>2276</v>
      </c>
      <c r="AN860" s="33">
        <f>データ!Q860</f>
        <v>0</v>
      </c>
      <c r="AO860" s="9" t="s">
        <v>2277</v>
      </c>
      <c r="AP860" s="33">
        <f>データ!S860</f>
        <v>0</v>
      </c>
      <c r="AQ860" s="35" t="s">
        <v>977</v>
      </c>
      <c r="AR860" s="34" t="s">
        <v>1260</v>
      </c>
      <c r="AS860" s="33">
        <f>データ!U860</f>
        <v>0</v>
      </c>
      <c r="AT860" s="35" t="s">
        <v>977</v>
      </c>
      <c r="AU860" s="34" t="s">
        <v>1260</v>
      </c>
      <c r="AV860" s="33">
        <f>データ!W860</f>
        <v>0</v>
      </c>
      <c r="AW860" s="35" t="s">
        <v>977</v>
      </c>
      <c r="AX860" s="34" t="s">
        <v>1260</v>
      </c>
      <c r="AY860" s="33">
        <f>データ!X860</f>
        <v>0</v>
      </c>
      <c r="AZ860" s="35" t="s">
        <v>977</v>
      </c>
      <c r="BA860" s="9" t="s">
        <v>972</v>
      </c>
    </row>
    <row r="861" spans="1:53" x14ac:dyDescent="0.15">
      <c r="A861" s="9" t="s">
        <v>969</v>
      </c>
      <c r="B861" s="9" t="s">
        <v>1392</v>
      </c>
      <c r="C861" s="32" t="str">
        <f>"./images/thumbnail/"&amp;データ!B861&amp;".jpg"</f>
        <v>./images/thumbnail/.jpg</v>
      </c>
      <c r="D861" s="32" t="s">
        <v>1393</v>
      </c>
      <c r="E861" s="32" t="str">
        <f>"./images/thumbnail/"&amp;データ!B861&amp;".jpg"</f>
        <v>./images/thumbnail/.jpg</v>
      </c>
      <c r="F861" s="32" t="s">
        <v>1064</v>
      </c>
      <c r="G861" s="32" t="s">
        <v>1260</v>
      </c>
      <c r="H861" s="32">
        <f>データ!D861</f>
        <v>0</v>
      </c>
      <c r="I861" s="32" t="s">
        <v>977</v>
      </c>
      <c r="J861" s="32" t="s">
        <v>1260</v>
      </c>
      <c r="K861" s="32">
        <f>データ!E861</f>
        <v>0</v>
      </c>
      <c r="L861" s="32" t="s">
        <v>977</v>
      </c>
      <c r="M861" s="32" t="s">
        <v>1260</v>
      </c>
      <c r="N861" s="32">
        <f>データ!F861</f>
        <v>0</v>
      </c>
      <c r="O861" s="32" t="s">
        <v>977</v>
      </c>
      <c r="P861" s="32" t="s">
        <v>1260</v>
      </c>
      <c r="Q861" s="32">
        <f>データ!G861</f>
        <v>0</v>
      </c>
      <c r="R861" s="32" t="s">
        <v>977</v>
      </c>
      <c r="S861" s="32" t="s">
        <v>1260</v>
      </c>
      <c r="T861" s="33">
        <f>データ!H861</f>
        <v>0</v>
      </c>
      <c r="U861" s="34" t="s">
        <v>977</v>
      </c>
      <c r="V861" s="34" t="s">
        <v>1260</v>
      </c>
      <c r="W861" s="33">
        <f>データ!I861</f>
        <v>0</v>
      </c>
      <c r="X861" s="34" t="s">
        <v>977</v>
      </c>
      <c r="Y861" s="34" t="s">
        <v>1260</v>
      </c>
      <c r="Z861" s="33">
        <f>データ!J861</f>
        <v>0</v>
      </c>
      <c r="AA861" s="34" t="s">
        <v>977</v>
      </c>
      <c r="AB861" s="34" t="s">
        <v>1260</v>
      </c>
      <c r="AC861" s="33">
        <f>データ!K861</f>
        <v>0</v>
      </c>
      <c r="AD861" s="32" t="s">
        <v>977</v>
      </c>
      <c r="AE861" s="34" t="s">
        <v>1260</v>
      </c>
      <c r="AF861" s="33">
        <f>データ!L861</f>
        <v>0</v>
      </c>
      <c r="AG861" s="34" t="s">
        <v>977</v>
      </c>
      <c r="AH861" s="34" t="s">
        <v>2273</v>
      </c>
      <c r="AI861" s="33">
        <f>データ!M861</f>
        <v>0</v>
      </c>
      <c r="AJ861" s="9" t="s">
        <v>2274</v>
      </c>
      <c r="AK861" s="33">
        <f>データ!O861</f>
        <v>0</v>
      </c>
      <c r="AL861" s="35" t="s">
        <v>977</v>
      </c>
      <c r="AM861" s="34" t="s">
        <v>2276</v>
      </c>
      <c r="AN861" s="33">
        <f>データ!Q861</f>
        <v>0</v>
      </c>
      <c r="AO861" s="9" t="s">
        <v>2277</v>
      </c>
      <c r="AP861" s="33">
        <f>データ!S861</f>
        <v>0</v>
      </c>
      <c r="AQ861" s="35" t="s">
        <v>977</v>
      </c>
      <c r="AR861" s="34" t="s">
        <v>1260</v>
      </c>
      <c r="AS861" s="33">
        <f>データ!U861</f>
        <v>0</v>
      </c>
      <c r="AT861" s="35" t="s">
        <v>977</v>
      </c>
      <c r="AU861" s="34" t="s">
        <v>1260</v>
      </c>
      <c r="AV861" s="33">
        <f>データ!W861</f>
        <v>0</v>
      </c>
      <c r="AW861" s="35" t="s">
        <v>977</v>
      </c>
      <c r="AX861" s="34" t="s">
        <v>1260</v>
      </c>
      <c r="AY861" s="33">
        <f>データ!X861</f>
        <v>0</v>
      </c>
      <c r="AZ861" s="35" t="s">
        <v>977</v>
      </c>
      <c r="BA861" s="9" t="s">
        <v>972</v>
      </c>
    </row>
    <row r="862" spans="1:53" x14ac:dyDescent="0.15">
      <c r="A862" s="9" t="s">
        <v>969</v>
      </c>
      <c r="B862" s="9" t="s">
        <v>1392</v>
      </c>
      <c r="C862" s="32" t="str">
        <f>"./images/thumbnail/"&amp;データ!B862&amp;".jpg"</f>
        <v>./images/thumbnail/.jpg</v>
      </c>
      <c r="D862" s="32" t="s">
        <v>1393</v>
      </c>
      <c r="E862" s="32" t="str">
        <f>"./images/thumbnail/"&amp;データ!B862&amp;".jpg"</f>
        <v>./images/thumbnail/.jpg</v>
      </c>
      <c r="F862" s="32" t="s">
        <v>1064</v>
      </c>
      <c r="G862" s="32" t="s">
        <v>1260</v>
      </c>
      <c r="H862" s="32">
        <f>データ!D862</f>
        <v>0</v>
      </c>
      <c r="I862" s="32" t="s">
        <v>977</v>
      </c>
      <c r="J862" s="32" t="s">
        <v>1260</v>
      </c>
      <c r="K862" s="32">
        <f>データ!E862</f>
        <v>0</v>
      </c>
      <c r="L862" s="32" t="s">
        <v>977</v>
      </c>
      <c r="M862" s="32" t="s">
        <v>1260</v>
      </c>
      <c r="N862" s="32">
        <f>データ!F862</f>
        <v>0</v>
      </c>
      <c r="O862" s="32" t="s">
        <v>977</v>
      </c>
      <c r="P862" s="32" t="s">
        <v>1260</v>
      </c>
      <c r="Q862" s="32">
        <f>データ!G862</f>
        <v>0</v>
      </c>
      <c r="R862" s="32" t="s">
        <v>977</v>
      </c>
      <c r="S862" s="32" t="s">
        <v>1260</v>
      </c>
      <c r="T862" s="33">
        <f>データ!H862</f>
        <v>0</v>
      </c>
      <c r="U862" s="34" t="s">
        <v>977</v>
      </c>
      <c r="V862" s="34" t="s">
        <v>1260</v>
      </c>
      <c r="W862" s="33">
        <f>データ!I862</f>
        <v>0</v>
      </c>
      <c r="X862" s="34" t="s">
        <v>977</v>
      </c>
      <c r="Y862" s="34" t="s">
        <v>1260</v>
      </c>
      <c r="Z862" s="33">
        <f>データ!J862</f>
        <v>0</v>
      </c>
      <c r="AA862" s="34" t="s">
        <v>977</v>
      </c>
      <c r="AB862" s="34" t="s">
        <v>1260</v>
      </c>
      <c r="AC862" s="33">
        <f>データ!K862</f>
        <v>0</v>
      </c>
      <c r="AD862" s="32" t="s">
        <v>977</v>
      </c>
      <c r="AE862" s="34" t="s">
        <v>1260</v>
      </c>
      <c r="AF862" s="33">
        <f>データ!L862</f>
        <v>0</v>
      </c>
      <c r="AG862" s="34" t="s">
        <v>977</v>
      </c>
      <c r="AH862" s="34" t="s">
        <v>2273</v>
      </c>
      <c r="AI862" s="33">
        <f>データ!M862</f>
        <v>0</v>
      </c>
      <c r="AJ862" s="9" t="s">
        <v>2274</v>
      </c>
      <c r="AK862" s="33">
        <f>データ!O862</f>
        <v>0</v>
      </c>
      <c r="AL862" s="35" t="s">
        <v>977</v>
      </c>
      <c r="AM862" s="34" t="s">
        <v>2276</v>
      </c>
      <c r="AN862" s="33">
        <f>データ!Q862</f>
        <v>0</v>
      </c>
      <c r="AO862" s="9" t="s">
        <v>2277</v>
      </c>
      <c r="AP862" s="33">
        <f>データ!S862</f>
        <v>0</v>
      </c>
      <c r="AQ862" s="35" t="s">
        <v>977</v>
      </c>
      <c r="AR862" s="34" t="s">
        <v>1260</v>
      </c>
      <c r="AS862" s="33">
        <f>データ!U862</f>
        <v>0</v>
      </c>
      <c r="AT862" s="35" t="s">
        <v>977</v>
      </c>
      <c r="AU862" s="34" t="s">
        <v>1260</v>
      </c>
      <c r="AV862" s="33">
        <f>データ!W862</f>
        <v>0</v>
      </c>
      <c r="AW862" s="35" t="s">
        <v>977</v>
      </c>
      <c r="AX862" s="34" t="s">
        <v>1260</v>
      </c>
      <c r="AY862" s="33">
        <f>データ!X862</f>
        <v>0</v>
      </c>
      <c r="AZ862" s="35" t="s">
        <v>977</v>
      </c>
      <c r="BA862" s="9" t="s">
        <v>972</v>
      </c>
    </row>
    <row r="863" spans="1:53" x14ac:dyDescent="0.15">
      <c r="A863" s="9" t="s">
        <v>969</v>
      </c>
      <c r="B863" s="9" t="s">
        <v>1392</v>
      </c>
      <c r="C863" s="32" t="str">
        <f>"./images/thumbnail/"&amp;データ!B863&amp;".jpg"</f>
        <v>./images/thumbnail/.jpg</v>
      </c>
      <c r="D863" s="32" t="s">
        <v>1393</v>
      </c>
      <c r="E863" s="32" t="str">
        <f>"./images/thumbnail/"&amp;データ!B863&amp;".jpg"</f>
        <v>./images/thumbnail/.jpg</v>
      </c>
      <c r="F863" s="32" t="s">
        <v>1064</v>
      </c>
      <c r="G863" s="32" t="s">
        <v>1260</v>
      </c>
      <c r="H863" s="32">
        <f>データ!D863</f>
        <v>0</v>
      </c>
      <c r="I863" s="32" t="s">
        <v>977</v>
      </c>
      <c r="J863" s="32" t="s">
        <v>1260</v>
      </c>
      <c r="K863" s="32">
        <f>データ!E863</f>
        <v>0</v>
      </c>
      <c r="L863" s="32" t="s">
        <v>977</v>
      </c>
      <c r="M863" s="32" t="s">
        <v>1260</v>
      </c>
      <c r="N863" s="32">
        <f>データ!F863</f>
        <v>0</v>
      </c>
      <c r="O863" s="32" t="s">
        <v>977</v>
      </c>
      <c r="P863" s="32" t="s">
        <v>1260</v>
      </c>
      <c r="Q863" s="32">
        <f>データ!G863</f>
        <v>0</v>
      </c>
      <c r="R863" s="32" t="s">
        <v>977</v>
      </c>
      <c r="S863" s="32" t="s">
        <v>1260</v>
      </c>
      <c r="T863" s="33">
        <f>データ!H863</f>
        <v>0</v>
      </c>
      <c r="U863" s="34" t="s">
        <v>977</v>
      </c>
      <c r="V863" s="34" t="s">
        <v>1260</v>
      </c>
      <c r="W863" s="33">
        <f>データ!I863</f>
        <v>0</v>
      </c>
      <c r="X863" s="34" t="s">
        <v>977</v>
      </c>
      <c r="Y863" s="34" t="s">
        <v>1260</v>
      </c>
      <c r="Z863" s="33">
        <f>データ!J863</f>
        <v>0</v>
      </c>
      <c r="AA863" s="34" t="s">
        <v>977</v>
      </c>
      <c r="AB863" s="34" t="s">
        <v>1260</v>
      </c>
      <c r="AC863" s="33">
        <f>データ!K863</f>
        <v>0</v>
      </c>
      <c r="AD863" s="32" t="s">
        <v>977</v>
      </c>
      <c r="AE863" s="34" t="s">
        <v>1260</v>
      </c>
      <c r="AF863" s="33">
        <f>データ!L863</f>
        <v>0</v>
      </c>
      <c r="AG863" s="34" t="s">
        <v>977</v>
      </c>
      <c r="AH863" s="34" t="s">
        <v>2273</v>
      </c>
      <c r="AI863" s="33">
        <f>データ!M863</f>
        <v>0</v>
      </c>
      <c r="AJ863" s="9" t="s">
        <v>2274</v>
      </c>
      <c r="AK863" s="33">
        <f>データ!O863</f>
        <v>0</v>
      </c>
      <c r="AL863" s="35" t="s">
        <v>977</v>
      </c>
      <c r="AM863" s="34" t="s">
        <v>2276</v>
      </c>
      <c r="AN863" s="33">
        <f>データ!Q863</f>
        <v>0</v>
      </c>
      <c r="AO863" s="9" t="s">
        <v>2277</v>
      </c>
      <c r="AP863" s="33">
        <f>データ!S863</f>
        <v>0</v>
      </c>
      <c r="AQ863" s="35" t="s">
        <v>977</v>
      </c>
      <c r="AR863" s="34" t="s">
        <v>1260</v>
      </c>
      <c r="AS863" s="33">
        <f>データ!U863</f>
        <v>0</v>
      </c>
      <c r="AT863" s="35" t="s">
        <v>977</v>
      </c>
      <c r="AU863" s="34" t="s">
        <v>1260</v>
      </c>
      <c r="AV863" s="33">
        <f>データ!W863</f>
        <v>0</v>
      </c>
      <c r="AW863" s="35" t="s">
        <v>977</v>
      </c>
      <c r="AX863" s="34" t="s">
        <v>1260</v>
      </c>
      <c r="AY863" s="33">
        <f>データ!X863</f>
        <v>0</v>
      </c>
      <c r="AZ863" s="35" t="s">
        <v>977</v>
      </c>
      <c r="BA863" s="9" t="s">
        <v>972</v>
      </c>
    </row>
    <row r="864" spans="1:53" x14ac:dyDescent="0.15">
      <c r="A864" s="9" t="s">
        <v>969</v>
      </c>
      <c r="B864" s="9" t="s">
        <v>1392</v>
      </c>
      <c r="C864" s="32" t="str">
        <f>"./images/thumbnail/"&amp;データ!B864&amp;".jpg"</f>
        <v>./images/thumbnail/.jpg</v>
      </c>
      <c r="D864" s="32" t="s">
        <v>1393</v>
      </c>
      <c r="E864" s="32" t="str">
        <f>"./images/thumbnail/"&amp;データ!B864&amp;".jpg"</f>
        <v>./images/thumbnail/.jpg</v>
      </c>
      <c r="F864" s="32" t="s">
        <v>1064</v>
      </c>
      <c r="G864" s="32" t="s">
        <v>1260</v>
      </c>
      <c r="H864" s="32">
        <f>データ!D864</f>
        <v>0</v>
      </c>
      <c r="I864" s="32" t="s">
        <v>977</v>
      </c>
      <c r="J864" s="32" t="s">
        <v>1260</v>
      </c>
      <c r="K864" s="32">
        <f>データ!E864</f>
        <v>0</v>
      </c>
      <c r="L864" s="32" t="s">
        <v>977</v>
      </c>
      <c r="M864" s="32" t="s">
        <v>1260</v>
      </c>
      <c r="N864" s="32">
        <f>データ!F864</f>
        <v>0</v>
      </c>
      <c r="O864" s="32" t="s">
        <v>977</v>
      </c>
      <c r="P864" s="32" t="s">
        <v>1260</v>
      </c>
      <c r="Q864" s="32">
        <f>データ!G864</f>
        <v>0</v>
      </c>
      <c r="R864" s="32" t="s">
        <v>977</v>
      </c>
      <c r="S864" s="32" t="s">
        <v>1260</v>
      </c>
      <c r="T864" s="33">
        <f>データ!H864</f>
        <v>0</v>
      </c>
      <c r="U864" s="34" t="s">
        <v>977</v>
      </c>
      <c r="V864" s="34" t="s">
        <v>1260</v>
      </c>
      <c r="W864" s="33">
        <f>データ!I864</f>
        <v>0</v>
      </c>
      <c r="X864" s="34" t="s">
        <v>977</v>
      </c>
      <c r="Y864" s="34" t="s">
        <v>1260</v>
      </c>
      <c r="Z864" s="33">
        <f>データ!J864</f>
        <v>0</v>
      </c>
      <c r="AA864" s="34" t="s">
        <v>977</v>
      </c>
      <c r="AB864" s="34" t="s">
        <v>1260</v>
      </c>
      <c r="AC864" s="33">
        <f>データ!K864</f>
        <v>0</v>
      </c>
      <c r="AD864" s="32" t="s">
        <v>977</v>
      </c>
      <c r="AE864" s="34" t="s">
        <v>1260</v>
      </c>
      <c r="AF864" s="33">
        <f>データ!L864</f>
        <v>0</v>
      </c>
      <c r="AG864" s="34" t="s">
        <v>977</v>
      </c>
      <c r="AH864" s="34" t="s">
        <v>2273</v>
      </c>
      <c r="AI864" s="33">
        <f>データ!M864</f>
        <v>0</v>
      </c>
      <c r="AJ864" s="9" t="s">
        <v>2274</v>
      </c>
      <c r="AK864" s="33">
        <f>データ!O864</f>
        <v>0</v>
      </c>
      <c r="AL864" s="35" t="s">
        <v>977</v>
      </c>
      <c r="AM864" s="34" t="s">
        <v>2276</v>
      </c>
      <c r="AN864" s="33">
        <f>データ!Q864</f>
        <v>0</v>
      </c>
      <c r="AO864" s="9" t="s">
        <v>2277</v>
      </c>
      <c r="AP864" s="33">
        <f>データ!S864</f>
        <v>0</v>
      </c>
      <c r="AQ864" s="35" t="s">
        <v>977</v>
      </c>
      <c r="AR864" s="34" t="s">
        <v>1260</v>
      </c>
      <c r="AS864" s="33">
        <f>データ!U864</f>
        <v>0</v>
      </c>
      <c r="AT864" s="35" t="s">
        <v>977</v>
      </c>
      <c r="AU864" s="34" t="s">
        <v>1260</v>
      </c>
      <c r="AV864" s="33">
        <f>データ!W864</f>
        <v>0</v>
      </c>
      <c r="AW864" s="35" t="s">
        <v>977</v>
      </c>
      <c r="AX864" s="34" t="s">
        <v>1260</v>
      </c>
      <c r="AY864" s="33">
        <f>データ!X864</f>
        <v>0</v>
      </c>
      <c r="AZ864" s="35" t="s">
        <v>977</v>
      </c>
      <c r="BA864" s="9" t="s">
        <v>972</v>
      </c>
    </row>
    <row r="865" spans="1:53" x14ac:dyDescent="0.15">
      <c r="A865" s="9" t="s">
        <v>969</v>
      </c>
      <c r="B865" s="9" t="s">
        <v>1392</v>
      </c>
      <c r="C865" s="32" t="str">
        <f>"./images/thumbnail/"&amp;データ!B865&amp;".jpg"</f>
        <v>./images/thumbnail/.jpg</v>
      </c>
      <c r="D865" s="32" t="s">
        <v>1393</v>
      </c>
      <c r="E865" s="32" t="str">
        <f>"./images/thumbnail/"&amp;データ!B865&amp;".jpg"</f>
        <v>./images/thumbnail/.jpg</v>
      </c>
      <c r="F865" s="32" t="s">
        <v>1064</v>
      </c>
      <c r="G865" s="32" t="s">
        <v>1260</v>
      </c>
      <c r="H865" s="32">
        <f>データ!D865</f>
        <v>0</v>
      </c>
      <c r="I865" s="32" t="s">
        <v>977</v>
      </c>
      <c r="J865" s="32" t="s">
        <v>1260</v>
      </c>
      <c r="K865" s="32">
        <f>データ!E865</f>
        <v>0</v>
      </c>
      <c r="L865" s="32" t="s">
        <v>977</v>
      </c>
      <c r="M865" s="32" t="s">
        <v>1260</v>
      </c>
      <c r="N865" s="32">
        <f>データ!F865</f>
        <v>0</v>
      </c>
      <c r="O865" s="32" t="s">
        <v>977</v>
      </c>
      <c r="P865" s="32" t="s">
        <v>1260</v>
      </c>
      <c r="Q865" s="32">
        <f>データ!G865</f>
        <v>0</v>
      </c>
      <c r="R865" s="32" t="s">
        <v>977</v>
      </c>
      <c r="S865" s="32" t="s">
        <v>1260</v>
      </c>
      <c r="T865" s="33">
        <f>データ!H865</f>
        <v>0</v>
      </c>
      <c r="U865" s="34" t="s">
        <v>977</v>
      </c>
      <c r="V865" s="34" t="s">
        <v>1260</v>
      </c>
      <c r="W865" s="33">
        <f>データ!I865</f>
        <v>0</v>
      </c>
      <c r="X865" s="34" t="s">
        <v>977</v>
      </c>
      <c r="Y865" s="34" t="s">
        <v>1260</v>
      </c>
      <c r="Z865" s="33">
        <f>データ!J865</f>
        <v>0</v>
      </c>
      <c r="AA865" s="34" t="s">
        <v>977</v>
      </c>
      <c r="AB865" s="34" t="s">
        <v>1260</v>
      </c>
      <c r="AC865" s="33">
        <f>データ!K865</f>
        <v>0</v>
      </c>
      <c r="AD865" s="32" t="s">
        <v>977</v>
      </c>
      <c r="AE865" s="34" t="s">
        <v>1260</v>
      </c>
      <c r="AF865" s="33">
        <f>データ!L865</f>
        <v>0</v>
      </c>
      <c r="AG865" s="34" t="s">
        <v>977</v>
      </c>
      <c r="AH865" s="34" t="s">
        <v>2273</v>
      </c>
      <c r="AI865" s="33">
        <f>データ!M865</f>
        <v>0</v>
      </c>
      <c r="AJ865" s="9" t="s">
        <v>2274</v>
      </c>
      <c r="AK865" s="33">
        <f>データ!O865</f>
        <v>0</v>
      </c>
      <c r="AL865" s="35" t="s">
        <v>977</v>
      </c>
      <c r="AM865" s="34" t="s">
        <v>2276</v>
      </c>
      <c r="AN865" s="33">
        <f>データ!Q865</f>
        <v>0</v>
      </c>
      <c r="AO865" s="9" t="s">
        <v>2277</v>
      </c>
      <c r="AP865" s="33">
        <f>データ!S865</f>
        <v>0</v>
      </c>
      <c r="AQ865" s="35" t="s">
        <v>977</v>
      </c>
      <c r="AR865" s="34" t="s">
        <v>1260</v>
      </c>
      <c r="AS865" s="33">
        <f>データ!U865</f>
        <v>0</v>
      </c>
      <c r="AT865" s="35" t="s">
        <v>977</v>
      </c>
      <c r="AU865" s="34" t="s">
        <v>1260</v>
      </c>
      <c r="AV865" s="33">
        <f>データ!W865</f>
        <v>0</v>
      </c>
      <c r="AW865" s="35" t="s">
        <v>977</v>
      </c>
      <c r="AX865" s="34" t="s">
        <v>1260</v>
      </c>
      <c r="AY865" s="33">
        <f>データ!X865</f>
        <v>0</v>
      </c>
      <c r="AZ865" s="35" t="s">
        <v>977</v>
      </c>
      <c r="BA865" s="9" t="s">
        <v>972</v>
      </c>
    </row>
    <row r="866" spans="1:53" x14ac:dyDescent="0.15">
      <c r="A866" s="9" t="s">
        <v>969</v>
      </c>
      <c r="B866" s="9" t="s">
        <v>1392</v>
      </c>
      <c r="C866" s="32" t="str">
        <f>"./images/thumbnail/"&amp;データ!B866&amp;".jpg"</f>
        <v>./images/thumbnail/.jpg</v>
      </c>
      <c r="D866" s="32" t="s">
        <v>1393</v>
      </c>
      <c r="E866" s="32" t="str">
        <f>"./images/thumbnail/"&amp;データ!B866&amp;".jpg"</f>
        <v>./images/thumbnail/.jpg</v>
      </c>
      <c r="F866" s="32" t="s">
        <v>1064</v>
      </c>
      <c r="G866" s="32" t="s">
        <v>1260</v>
      </c>
      <c r="H866" s="32">
        <f>データ!D866</f>
        <v>0</v>
      </c>
      <c r="I866" s="32" t="s">
        <v>977</v>
      </c>
      <c r="J866" s="32" t="s">
        <v>1260</v>
      </c>
      <c r="K866" s="32">
        <f>データ!E866</f>
        <v>0</v>
      </c>
      <c r="L866" s="32" t="s">
        <v>977</v>
      </c>
      <c r="M866" s="32" t="s">
        <v>1260</v>
      </c>
      <c r="N866" s="32">
        <f>データ!F866</f>
        <v>0</v>
      </c>
      <c r="O866" s="32" t="s">
        <v>977</v>
      </c>
      <c r="P866" s="32" t="s">
        <v>1260</v>
      </c>
      <c r="Q866" s="32">
        <f>データ!G866</f>
        <v>0</v>
      </c>
      <c r="R866" s="32" t="s">
        <v>977</v>
      </c>
      <c r="S866" s="32" t="s">
        <v>1260</v>
      </c>
      <c r="T866" s="33">
        <f>データ!H866</f>
        <v>0</v>
      </c>
      <c r="U866" s="34" t="s">
        <v>977</v>
      </c>
      <c r="V866" s="34" t="s">
        <v>1260</v>
      </c>
      <c r="W866" s="33">
        <f>データ!I866</f>
        <v>0</v>
      </c>
      <c r="X866" s="34" t="s">
        <v>977</v>
      </c>
      <c r="Y866" s="34" t="s">
        <v>1260</v>
      </c>
      <c r="Z866" s="33">
        <f>データ!J866</f>
        <v>0</v>
      </c>
      <c r="AA866" s="34" t="s">
        <v>977</v>
      </c>
      <c r="AB866" s="34" t="s">
        <v>1260</v>
      </c>
      <c r="AC866" s="33">
        <f>データ!K866</f>
        <v>0</v>
      </c>
      <c r="AD866" s="32" t="s">
        <v>977</v>
      </c>
      <c r="AE866" s="34" t="s">
        <v>1260</v>
      </c>
      <c r="AF866" s="33">
        <f>データ!L866</f>
        <v>0</v>
      </c>
      <c r="AG866" s="34" t="s">
        <v>977</v>
      </c>
      <c r="AH866" s="34" t="s">
        <v>2273</v>
      </c>
      <c r="AI866" s="33">
        <f>データ!M866</f>
        <v>0</v>
      </c>
      <c r="AJ866" s="9" t="s">
        <v>2274</v>
      </c>
      <c r="AK866" s="33">
        <f>データ!O866</f>
        <v>0</v>
      </c>
      <c r="AL866" s="35" t="s">
        <v>977</v>
      </c>
      <c r="AM866" s="34" t="s">
        <v>2276</v>
      </c>
      <c r="AN866" s="33">
        <f>データ!Q866</f>
        <v>0</v>
      </c>
      <c r="AO866" s="9" t="s">
        <v>2277</v>
      </c>
      <c r="AP866" s="33">
        <f>データ!S866</f>
        <v>0</v>
      </c>
      <c r="AQ866" s="35" t="s">
        <v>977</v>
      </c>
      <c r="AR866" s="34" t="s">
        <v>1260</v>
      </c>
      <c r="AS866" s="33">
        <f>データ!U866</f>
        <v>0</v>
      </c>
      <c r="AT866" s="35" t="s">
        <v>977</v>
      </c>
      <c r="AU866" s="34" t="s">
        <v>1260</v>
      </c>
      <c r="AV866" s="33">
        <f>データ!W866</f>
        <v>0</v>
      </c>
      <c r="AW866" s="35" t="s">
        <v>977</v>
      </c>
      <c r="AX866" s="34" t="s">
        <v>1260</v>
      </c>
      <c r="AY866" s="33">
        <f>データ!X866</f>
        <v>0</v>
      </c>
      <c r="AZ866" s="35" t="s">
        <v>977</v>
      </c>
      <c r="BA866" s="9" t="s">
        <v>972</v>
      </c>
    </row>
    <row r="867" spans="1:53" x14ac:dyDescent="0.15">
      <c r="A867" s="9" t="s">
        <v>969</v>
      </c>
      <c r="B867" s="9" t="s">
        <v>1392</v>
      </c>
      <c r="C867" s="32" t="str">
        <f>"./images/thumbnail/"&amp;データ!B867&amp;".jpg"</f>
        <v>./images/thumbnail/.jpg</v>
      </c>
      <c r="D867" s="32" t="s">
        <v>1393</v>
      </c>
      <c r="E867" s="32" t="str">
        <f>"./images/thumbnail/"&amp;データ!B867&amp;".jpg"</f>
        <v>./images/thumbnail/.jpg</v>
      </c>
      <c r="F867" s="32" t="s">
        <v>1064</v>
      </c>
      <c r="G867" s="32" t="s">
        <v>1260</v>
      </c>
      <c r="H867" s="32">
        <f>データ!D867</f>
        <v>0</v>
      </c>
      <c r="I867" s="32" t="s">
        <v>977</v>
      </c>
      <c r="J867" s="32" t="s">
        <v>1260</v>
      </c>
      <c r="K867" s="32">
        <f>データ!E867</f>
        <v>0</v>
      </c>
      <c r="L867" s="32" t="s">
        <v>977</v>
      </c>
      <c r="M867" s="32" t="s">
        <v>1260</v>
      </c>
      <c r="N867" s="32">
        <f>データ!F867</f>
        <v>0</v>
      </c>
      <c r="O867" s="32" t="s">
        <v>977</v>
      </c>
      <c r="P867" s="32" t="s">
        <v>1260</v>
      </c>
      <c r="Q867" s="32">
        <f>データ!G867</f>
        <v>0</v>
      </c>
      <c r="R867" s="32" t="s">
        <v>977</v>
      </c>
      <c r="S867" s="32" t="s">
        <v>1260</v>
      </c>
      <c r="T867" s="33">
        <f>データ!H867</f>
        <v>0</v>
      </c>
      <c r="U867" s="34" t="s">
        <v>977</v>
      </c>
      <c r="V867" s="34" t="s">
        <v>1260</v>
      </c>
      <c r="W867" s="33">
        <f>データ!I867</f>
        <v>0</v>
      </c>
      <c r="X867" s="34" t="s">
        <v>977</v>
      </c>
      <c r="Y867" s="34" t="s">
        <v>1260</v>
      </c>
      <c r="Z867" s="33">
        <f>データ!J867</f>
        <v>0</v>
      </c>
      <c r="AA867" s="34" t="s">
        <v>977</v>
      </c>
      <c r="AB867" s="34" t="s">
        <v>1260</v>
      </c>
      <c r="AC867" s="33">
        <f>データ!K867</f>
        <v>0</v>
      </c>
      <c r="AD867" s="32" t="s">
        <v>977</v>
      </c>
      <c r="AE867" s="34" t="s">
        <v>1260</v>
      </c>
      <c r="AF867" s="33">
        <f>データ!L867</f>
        <v>0</v>
      </c>
      <c r="AG867" s="34" t="s">
        <v>977</v>
      </c>
      <c r="AH867" s="34" t="s">
        <v>2273</v>
      </c>
      <c r="AI867" s="33">
        <f>データ!M867</f>
        <v>0</v>
      </c>
      <c r="AJ867" s="9" t="s">
        <v>2274</v>
      </c>
      <c r="AK867" s="33">
        <f>データ!O867</f>
        <v>0</v>
      </c>
      <c r="AL867" s="35" t="s">
        <v>977</v>
      </c>
      <c r="AM867" s="34" t="s">
        <v>2276</v>
      </c>
      <c r="AN867" s="33">
        <f>データ!Q867</f>
        <v>0</v>
      </c>
      <c r="AO867" s="9" t="s">
        <v>2277</v>
      </c>
      <c r="AP867" s="33">
        <f>データ!S867</f>
        <v>0</v>
      </c>
      <c r="AQ867" s="35" t="s">
        <v>977</v>
      </c>
      <c r="AR867" s="34" t="s">
        <v>1260</v>
      </c>
      <c r="AS867" s="33">
        <f>データ!U867</f>
        <v>0</v>
      </c>
      <c r="AT867" s="35" t="s">
        <v>977</v>
      </c>
      <c r="AU867" s="34" t="s">
        <v>1260</v>
      </c>
      <c r="AV867" s="33">
        <f>データ!W867</f>
        <v>0</v>
      </c>
      <c r="AW867" s="35" t="s">
        <v>977</v>
      </c>
      <c r="AX867" s="34" t="s">
        <v>1260</v>
      </c>
      <c r="AY867" s="33">
        <f>データ!X867</f>
        <v>0</v>
      </c>
      <c r="AZ867" s="35" t="s">
        <v>977</v>
      </c>
      <c r="BA867" s="9" t="s">
        <v>972</v>
      </c>
    </row>
    <row r="868" spans="1:53" x14ac:dyDescent="0.15">
      <c r="A868" s="9" t="s">
        <v>969</v>
      </c>
      <c r="B868" s="9" t="s">
        <v>1392</v>
      </c>
      <c r="C868" s="32" t="str">
        <f>"./images/thumbnail/"&amp;データ!B868&amp;".jpg"</f>
        <v>./images/thumbnail/.jpg</v>
      </c>
      <c r="D868" s="32" t="s">
        <v>1393</v>
      </c>
      <c r="E868" s="32" t="str">
        <f>"./images/thumbnail/"&amp;データ!B868&amp;".jpg"</f>
        <v>./images/thumbnail/.jpg</v>
      </c>
      <c r="F868" s="32" t="s">
        <v>1064</v>
      </c>
      <c r="G868" s="32" t="s">
        <v>1260</v>
      </c>
      <c r="H868" s="32">
        <f>データ!D868</f>
        <v>0</v>
      </c>
      <c r="I868" s="32" t="s">
        <v>977</v>
      </c>
      <c r="J868" s="32" t="s">
        <v>1260</v>
      </c>
      <c r="K868" s="32">
        <f>データ!E868</f>
        <v>0</v>
      </c>
      <c r="L868" s="32" t="s">
        <v>977</v>
      </c>
      <c r="M868" s="32" t="s">
        <v>1260</v>
      </c>
      <c r="N868" s="32">
        <f>データ!F868</f>
        <v>0</v>
      </c>
      <c r="O868" s="32" t="s">
        <v>977</v>
      </c>
      <c r="P868" s="32" t="s">
        <v>1260</v>
      </c>
      <c r="Q868" s="32">
        <f>データ!G868</f>
        <v>0</v>
      </c>
      <c r="R868" s="32" t="s">
        <v>977</v>
      </c>
      <c r="S868" s="32" t="s">
        <v>1260</v>
      </c>
      <c r="T868" s="33">
        <f>データ!H868</f>
        <v>0</v>
      </c>
      <c r="U868" s="34" t="s">
        <v>977</v>
      </c>
      <c r="V868" s="34" t="s">
        <v>1260</v>
      </c>
      <c r="W868" s="33">
        <f>データ!I868</f>
        <v>0</v>
      </c>
      <c r="X868" s="34" t="s">
        <v>977</v>
      </c>
      <c r="Y868" s="34" t="s">
        <v>1260</v>
      </c>
      <c r="Z868" s="33">
        <f>データ!J868</f>
        <v>0</v>
      </c>
      <c r="AA868" s="34" t="s">
        <v>977</v>
      </c>
      <c r="AB868" s="34" t="s">
        <v>1260</v>
      </c>
      <c r="AC868" s="33">
        <f>データ!K868</f>
        <v>0</v>
      </c>
      <c r="AD868" s="32" t="s">
        <v>977</v>
      </c>
      <c r="AE868" s="34" t="s">
        <v>1260</v>
      </c>
      <c r="AF868" s="33">
        <f>データ!L868</f>
        <v>0</v>
      </c>
      <c r="AG868" s="34" t="s">
        <v>977</v>
      </c>
      <c r="AH868" s="34" t="s">
        <v>2273</v>
      </c>
      <c r="AI868" s="33">
        <f>データ!M868</f>
        <v>0</v>
      </c>
      <c r="AJ868" s="9" t="s">
        <v>2274</v>
      </c>
      <c r="AK868" s="33">
        <f>データ!O868</f>
        <v>0</v>
      </c>
      <c r="AL868" s="35" t="s">
        <v>977</v>
      </c>
      <c r="AM868" s="34" t="s">
        <v>2276</v>
      </c>
      <c r="AN868" s="33">
        <f>データ!Q868</f>
        <v>0</v>
      </c>
      <c r="AO868" s="9" t="s">
        <v>2277</v>
      </c>
      <c r="AP868" s="33">
        <f>データ!S868</f>
        <v>0</v>
      </c>
      <c r="AQ868" s="35" t="s">
        <v>977</v>
      </c>
      <c r="AR868" s="34" t="s">
        <v>1260</v>
      </c>
      <c r="AS868" s="33">
        <f>データ!U868</f>
        <v>0</v>
      </c>
      <c r="AT868" s="35" t="s">
        <v>977</v>
      </c>
      <c r="AU868" s="34" t="s">
        <v>1260</v>
      </c>
      <c r="AV868" s="33">
        <f>データ!W868</f>
        <v>0</v>
      </c>
      <c r="AW868" s="35" t="s">
        <v>977</v>
      </c>
      <c r="AX868" s="34" t="s">
        <v>1260</v>
      </c>
      <c r="AY868" s="33">
        <f>データ!X868</f>
        <v>0</v>
      </c>
      <c r="AZ868" s="35" t="s">
        <v>977</v>
      </c>
      <c r="BA868" s="9" t="s">
        <v>972</v>
      </c>
    </row>
    <row r="869" spans="1:53" x14ac:dyDescent="0.15">
      <c r="A869" s="9" t="s">
        <v>969</v>
      </c>
      <c r="B869" s="9" t="s">
        <v>1392</v>
      </c>
      <c r="C869" s="32" t="str">
        <f>"./images/thumbnail/"&amp;データ!B869&amp;".jpg"</f>
        <v>./images/thumbnail/.jpg</v>
      </c>
      <c r="D869" s="32" t="s">
        <v>1393</v>
      </c>
      <c r="E869" s="32" t="str">
        <f>"./images/thumbnail/"&amp;データ!B869&amp;".jpg"</f>
        <v>./images/thumbnail/.jpg</v>
      </c>
      <c r="F869" s="32" t="s">
        <v>1064</v>
      </c>
      <c r="G869" s="32" t="s">
        <v>1260</v>
      </c>
      <c r="H869" s="32">
        <f>データ!D869</f>
        <v>0</v>
      </c>
      <c r="I869" s="32" t="s">
        <v>977</v>
      </c>
      <c r="J869" s="32" t="s">
        <v>1260</v>
      </c>
      <c r="K869" s="32">
        <f>データ!E869</f>
        <v>0</v>
      </c>
      <c r="L869" s="32" t="s">
        <v>977</v>
      </c>
      <c r="M869" s="32" t="s">
        <v>1260</v>
      </c>
      <c r="N869" s="32">
        <f>データ!F869</f>
        <v>0</v>
      </c>
      <c r="O869" s="32" t="s">
        <v>977</v>
      </c>
      <c r="P869" s="32" t="s">
        <v>1260</v>
      </c>
      <c r="Q869" s="32">
        <f>データ!G869</f>
        <v>0</v>
      </c>
      <c r="R869" s="32" t="s">
        <v>977</v>
      </c>
      <c r="S869" s="32" t="s">
        <v>1260</v>
      </c>
      <c r="T869" s="33">
        <f>データ!H869</f>
        <v>0</v>
      </c>
      <c r="U869" s="34" t="s">
        <v>977</v>
      </c>
      <c r="V869" s="34" t="s">
        <v>1260</v>
      </c>
      <c r="W869" s="33">
        <f>データ!I869</f>
        <v>0</v>
      </c>
      <c r="X869" s="34" t="s">
        <v>977</v>
      </c>
      <c r="Y869" s="34" t="s">
        <v>1260</v>
      </c>
      <c r="Z869" s="33">
        <f>データ!J869</f>
        <v>0</v>
      </c>
      <c r="AA869" s="34" t="s">
        <v>977</v>
      </c>
      <c r="AB869" s="34" t="s">
        <v>1260</v>
      </c>
      <c r="AC869" s="33">
        <f>データ!K869</f>
        <v>0</v>
      </c>
      <c r="AD869" s="32" t="s">
        <v>977</v>
      </c>
      <c r="AE869" s="34" t="s">
        <v>1260</v>
      </c>
      <c r="AF869" s="33">
        <f>データ!L869</f>
        <v>0</v>
      </c>
      <c r="AG869" s="34" t="s">
        <v>977</v>
      </c>
      <c r="AH869" s="34" t="s">
        <v>2273</v>
      </c>
      <c r="AI869" s="33">
        <f>データ!M869</f>
        <v>0</v>
      </c>
      <c r="AJ869" s="9" t="s">
        <v>2274</v>
      </c>
      <c r="AK869" s="33">
        <f>データ!O869</f>
        <v>0</v>
      </c>
      <c r="AL869" s="35" t="s">
        <v>977</v>
      </c>
      <c r="AM869" s="34" t="s">
        <v>2276</v>
      </c>
      <c r="AN869" s="33">
        <f>データ!Q869</f>
        <v>0</v>
      </c>
      <c r="AO869" s="9" t="s">
        <v>2277</v>
      </c>
      <c r="AP869" s="33">
        <f>データ!S869</f>
        <v>0</v>
      </c>
      <c r="AQ869" s="35" t="s">
        <v>977</v>
      </c>
      <c r="AR869" s="34" t="s">
        <v>1260</v>
      </c>
      <c r="AS869" s="33">
        <f>データ!U869</f>
        <v>0</v>
      </c>
      <c r="AT869" s="35" t="s">
        <v>977</v>
      </c>
      <c r="AU869" s="34" t="s">
        <v>1260</v>
      </c>
      <c r="AV869" s="33">
        <f>データ!W869</f>
        <v>0</v>
      </c>
      <c r="AW869" s="35" t="s">
        <v>977</v>
      </c>
      <c r="AX869" s="34" t="s">
        <v>1260</v>
      </c>
      <c r="AY869" s="33">
        <f>データ!X869</f>
        <v>0</v>
      </c>
      <c r="AZ869" s="35" t="s">
        <v>977</v>
      </c>
      <c r="BA869" s="9" t="s">
        <v>972</v>
      </c>
    </row>
    <row r="870" spans="1:53" x14ac:dyDescent="0.15">
      <c r="A870" s="9" t="s">
        <v>969</v>
      </c>
      <c r="B870" s="9" t="s">
        <v>1392</v>
      </c>
      <c r="C870" s="32" t="str">
        <f>"./images/thumbnail/"&amp;データ!B870&amp;".jpg"</f>
        <v>./images/thumbnail/.jpg</v>
      </c>
      <c r="D870" s="32" t="s">
        <v>1393</v>
      </c>
      <c r="E870" s="32" t="str">
        <f>"./images/thumbnail/"&amp;データ!B870&amp;".jpg"</f>
        <v>./images/thumbnail/.jpg</v>
      </c>
      <c r="F870" s="32" t="s">
        <v>1064</v>
      </c>
      <c r="G870" s="32" t="s">
        <v>1260</v>
      </c>
      <c r="H870" s="32">
        <f>データ!D870</f>
        <v>0</v>
      </c>
      <c r="I870" s="32" t="s">
        <v>977</v>
      </c>
      <c r="J870" s="32" t="s">
        <v>1260</v>
      </c>
      <c r="K870" s="32">
        <f>データ!E870</f>
        <v>0</v>
      </c>
      <c r="L870" s="32" t="s">
        <v>977</v>
      </c>
      <c r="M870" s="32" t="s">
        <v>1260</v>
      </c>
      <c r="N870" s="32">
        <f>データ!F870</f>
        <v>0</v>
      </c>
      <c r="O870" s="32" t="s">
        <v>977</v>
      </c>
      <c r="P870" s="32" t="s">
        <v>1260</v>
      </c>
      <c r="Q870" s="32">
        <f>データ!G870</f>
        <v>0</v>
      </c>
      <c r="R870" s="32" t="s">
        <v>977</v>
      </c>
      <c r="S870" s="32" t="s">
        <v>1260</v>
      </c>
      <c r="T870" s="33">
        <f>データ!H870</f>
        <v>0</v>
      </c>
      <c r="U870" s="34" t="s">
        <v>977</v>
      </c>
      <c r="V870" s="34" t="s">
        <v>1260</v>
      </c>
      <c r="W870" s="33">
        <f>データ!I870</f>
        <v>0</v>
      </c>
      <c r="X870" s="34" t="s">
        <v>977</v>
      </c>
      <c r="Y870" s="34" t="s">
        <v>1260</v>
      </c>
      <c r="Z870" s="33">
        <f>データ!J870</f>
        <v>0</v>
      </c>
      <c r="AA870" s="34" t="s">
        <v>977</v>
      </c>
      <c r="AB870" s="34" t="s">
        <v>1260</v>
      </c>
      <c r="AC870" s="33">
        <f>データ!K870</f>
        <v>0</v>
      </c>
      <c r="AD870" s="32" t="s">
        <v>977</v>
      </c>
      <c r="AE870" s="34" t="s">
        <v>1260</v>
      </c>
      <c r="AF870" s="33">
        <f>データ!L870</f>
        <v>0</v>
      </c>
      <c r="AG870" s="34" t="s">
        <v>977</v>
      </c>
      <c r="AH870" s="34" t="s">
        <v>2273</v>
      </c>
      <c r="AI870" s="33">
        <f>データ!M870</f>
        <v>0</v>
      </c>
      <c r="AJ870" s="9" t="s">
        <v>2274</v>
      </c>
      <c r="AK870" s="33">
        <f>データ!O870</f>
        <v>0</v>
      </c>
      <c r="AL870" s="35" t="s">
        <v>977</v>
      </c>
      <c r="AM870" s="34" t="s">
        <v>2276</v>
      </c>
      <c r="AN870" s="33">
        <f>データ!Q870</f>
        <v>0</v>
      </c>
      <c r="AO870" s="9" t="s">
        <v>2277</v>
      </c>
      <c r="AP870" s="33">
        <f>データ!S870</f>
        <v>0</v>
      </c>
      <c r="AQ870" s="35" t="s">
        <v>977</v>
      </c>
      <c r="AR870" s="34" t="s">
        <v>1260</v>
      </c>
      <c r="AS870" s="33">
        <f>データ!U870</f>
        <v>0</v>
      </c>
      <c r="AT870" s="35" t="s">
        <v>977</v>
      </c>
      <c r="AU870" s="34" t="s">
        <v>1260</v>
      </c>
      <c r="AV870" s="33">
        <f>データ!W870</f>
        <v>0</v>
      </c>
      <c r="AW870" s="35" t="s">
        <v>977</v>
      </c>
      <c r="AX870" s="34" t="s">
        <v>1260</v>
      </c>
      <c r="AY870" s="33">
        <f>データ!X870</f>
        <v>0</v>
      </c>
      <c r="AZ870" s="35" t="s">
        <v>977</v>
      </c>
      <c r="BA870" s="9" t="s">
        <v>972</v>
      </c>
    </row>
    <row r="871" spans="1:53" x14ac:dyDescent="0.15">
      <c r="A871" s="9" t="s">
        <v>969</v>
      </c>
      <c r="B871" s="9" t="s">
        <v>1392</v>
      </c>
      <c r="C871" s="32" t="str">
        <f>"./images/thumbnail/"&amp;データ!B871&amp;".jpg"</f>
        <v>./images/thumbnail/.jpg</v>
      </c>
      <c r="D871" s="32" t="s">
        <v>1393</v>
      </c>
      <c r="E871" s="32" t="str">
        <f>"./images/thumbnail/"&amp;データ!B871&amp;".jpg"</f>
        <v>./images/thumbnail/.jpg</v>
      </c>
      <c r="F871" s="32" t="s">
        <v>1064</v>
      </c>
      <c r="G871" s="32" t="s">
        <v>1260</v>
      </c>
      <c r="H871" s="32">
        <f>データ!D871</f>
        <v>0</v>
      </c>
      <c r="I871" s="32" t="s">
        <v>977</v>
      </c>
      <c r="J871" s="32" t="s">
        <v>1260</v>
      </c>
      <c r="K871" s="32">
        <f>データ!E871</f>
        <v>0</v>
      </c>
      <c r="L871" s="32" t="s">
        <v>977</v>
      </c>
      <c r="M871" s="32" t="s">
        <v>1260</v>
      </c>
      <c r="N871" s="32">
        <f>データ!F871</f>
        <v>0</v>
      </c>
      <c r="O871" s="32" t="s">
        <v>977</v>
      </c>
      <c r="P871" s="32" t="s">
        <v>1260</v>
      </c>
      <c r="Q871" s="32">
        <f>データ!G871</f>
        <v>0</v>
      </c>
      <c r="R871" s="32" t="s">
        <v>977</v>
      </c>
      <c r="S871" s="32" t="s">
        <v>1260</v>
      </c>
      <c r="T871" s="33">
        <f>データ!H871</f>
        <v>0</v>
      </c>
      <c r="U871" s="34" t="s">
        <v>977</v>
      </c>
      <c r="V871" s="34" t="s">
        <v>1260</v>
      </c>
      <c r="W871" s="33">
        <f>データ!I871</f>
        <v>0</v>
      </c>
      <c r="X871" s="34" t="s">
        <v>977</v>
      </c>
      <c r="Y871" s="34" t="s">
        <v>1260</v>
      </c>
      <c r="Z871" s="33">
        <f>データ!J871</f>
        <v>0</v>
      </c>
      <c r="AA871" s="34" t="s">
        <v>977</v>
      </c>
      <c r="AB871" s="34" t="s">
        <v>1260</v>
      </c>
      <c r="AC871" s="33">
        <f>データ!K871</f>
        <v>0</v>
      </c>
      <c r="AD871" s="32" t="s">
        <v>977</v>
      </c>
      <c r="AE871" s="34" t="s">
        <v>1260</v>
      </c>
      <c r="AF871" s="33">
        <f>データ!L871</f>
        <v>0</v>
      </c>
      <c r="AG871" s="34" t="s">
        <v>977</v>
      </c>
      <c r="AH871" s="34" t="s">
        <v>2273</v>
      </c>
      <c r="AI871" s="33">
        <f>データ!M871</f>
        <v>0</v>
      </c>
      <c r="AJ871" s="9" t="s">
        <v>2274</v>
      </c>
      <c r="AK871" s="33">
        <f>データ!O871</f>
        <v>0</v>
      </c>
      <c r="AL871" s="35" t="s">
        <v>977</v>
      </c>
      <c r="AM871" s="34" t="s">
        <v>2276</v>
      </c>
      <c r="AN871" s="33">
        <f>データ!Q871</f>
        <v>0</v>
      </c>
      <c r="AO871" s="9" t="s">
        <v>2277</v>
      </c>
      <c r="AP871" s="33">
        <f>データ!S871</f>
        <v>0</v>
      </c>
      <c r="AQ871" s="35" t="s">
        <v>977</v>
      </c>
      <c r="AR871" s="34" t="s">
        <v>1260</v>
      </c>
      <c r="AS871" s="33">
        <f>データ!U871</f>
        <v>0</v>
      </c>
      <c r="AT871" s="35" t="s">
        <v>977</v>
      </c>
      <c r="AU871" s="34" t="s">
        <v>1260</v>
      </c>
      <c r="AV871" s="33">
        <f>データ!W871</f>
        <v>0</v>
      </c>
      <c r="AW871" s="35" t="s">
        <v>977</v>
      </c>
      <c r="AX871" s="34" t="s">
        <v>1260</v>
      </c>
      <c r="AY871" s="33">
        <f>データ!X871</f>
        <v>0</v>
      </c>
      <c r="AZ871" s="35" t="s">
        <v>977</v>
      </c>
      <c r="BA871" s="9" t="s">
        <v>972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6"/>
  <sheetViews>
    <sheetView tabSelected="1" zoomScaleNormal="100" workbookViewId="0">
      <pane xSplit="4" ySplit="1" topLeftCell="Q2" activePane="bottomRight" state="frozen"/>
      <selection pane="topRight" activeCell="C1" sqref="C1"/>
      <selection pane="bottomLeft" activeCell="A2" sqref="A2"/>
      <selection pane="bottomRight"/>
    </sheetView>
  </sheetViews>
  <sheetFormatPr defaultColWidth="24.125" defaultRowHeight="21.75" customHeight="1" x14ac:dyDescent="0.15"/>
  <cols>
    <col min="1" max="1" width="7.875" style="14" bestFit="1" customWidth="1"/>
    <col min="2" max="2" width="5.75" style="49" bestFit="1" customWidth="1"/>
    <col min="3" max="3" width="12.125" style="15" bestFit="1" customWidth="1"/>
    <col min="4" max="4" width="13.125" style="14" bestFit="1" customWidth="1"/>
    <col min="5" max="5" width="5.125" style="14" customWidth="1"/>
    <col min="6" max="6" width="4.25" style="14" customWidth="1"/>
    <col min="7" max="7" width="6.5" style="14" bestFit="1" customWidth="1"/>
    <col min="8" max="8" width="5.75" style="21" bestFit="1" customWidth="1"/>
    <col min="9" max="10" width="6.625" style="21" bestFit="1" customWidth="1"/>
    <col min="11" max="11" width="6.5" style="14" bestFit="1" customWidth="1"/>
    <col min="12" max="12" width="6.5" style="21" bestFit="1" customWidth="1"/>
    <col min="13" max="13" width="17.25" style="14" bestFit="1" customWidth="1"/>
    <col min="14" max="14" width="35.5" style="14" bestFit="1" customWidth="1"/>
    <col min="15" max="15" width="15.125" style="14" bestFit="1" customWidth="1"/>
    <col min="16" max="16" width="31.5" style="14" bestFit="1" customWidth="1"/>
    <col min="17" max="17" width="20.75" style="14" bestFit="1" customWidth="1"/>
    <col min="18" max="18" width="32.375" style="14" customWidth="1"/>
    <col min="19" max="19" width="20.75" style="14" bestFit="1" customWidth="1"/>
    <col min="20" max="20" width="32.375" style="14" customWidth="1"/>
    <col min="21" max="21" width="11.75" style="14" bestFit="1" customWidth="1"/>
    <col min="22" max="22" width="21.75" style="14" bestFit="1" customWidth="1"/>
    <col min="23" max="23" width="16.5" style="14" bestFit="1" customWidth="1"/>
    <col min="24" max="24" width="24.125" style="17"/>
    <col min="25" max="16384" width="24.125" style="13"/>
  </cols>
  <sheetData>
    <row r="1" spans="1:24" s="57" customFormat="1" ht="11.25" x14ac:dyDescent="0.15">
      <c r="A1" s="52" t="s">
        <v>1099</v>
      </c>
      <c r="B1" s="53" t="s">
        <v>0</v>
      </c>
      <c r="C1" s="53" t="s">
        <v>2279</v>
      </c>
      <c r="D1" s="54" t="s">
        <v>1</v>
      </c>
      <c r="E1" s="54" t="s">
        <v>2</v>
      </c>
      <c r="F1" s="54" t="s">
        <v>3</v>
      </c>
      <c r="G1" s="54" t="s">
        <v>4</v>
      </c>
      <c r="H1" s="55" t="s">
        <v>5</v>
      </c>
      <c r="I1" s="55" t="s">
        <v>6</v>
      </c>
      <c r="J1" s="55" t="s">
        <v>7</v>
      </c>
      <c r="K1" s="54" t="s">
        <v>8</v>
      </c>
      <c r="L1" s="55" t="s">
        <v>9</v>
      </c>
      <c r="M1" s="56" t="s">
        <v>939</v>
      </c>
      <c r="N1" s="56" t="s">
        <v>940</v>
      </c>
      <c r="O1" s="56" t="s">
        <v>941</v>
      </c>
      <c r="P1" s="56" t="s">
        <v>979</v>
      </c>
      <c r="Q1" s="56" t="s">
        <v>10</v>
      </c>
      <c r="R1" s="56" t="s">
        <v>942</v>
      </c>
      <c r="S1" s="56" t="s">
        <v>11</v>
      </c>
      <c r="T1" s="56" t="s">
        <v>943</v>
      </c>
      <c r="U1" s="56" t="s">
        <v>12</v>
      </c>
      <c r="V1" s="56" t="s">
        <v>2307</v>
      </c>
      <c r="W1" s="56" t="s">
        <v>13</v>
      </c>
      <c r="X1" s="56" t="s">
        <v>1696</v>
      </c>
    </row>
    <row r="2" spans="1:24" ht="21.75" customHeight="1" x14ac:dyDescent="0.15">
      <c r="A2" s="14" t="str">
        <f>B2&amp;".jpg"</f>
        <v>2393.jpg</v>
      </c>
      <c r="B2" s="49">
        <v>2393</v>
      </c>
      <c r="C2" s="15" t="s">
        <v>2382</v>
      </c>
      <c r="D2" s="14" t="s">
        <v>2373</v>
      </c>
      <c r="E2" s="14" t="s">
        <v>1137</v>
      </c>
      <c r="F2" s="14">
        <v>16</v>
      </c>
      <c r="G2" s="14" t="s">
        <v>1211</v>
      </c>
      <c r="H2" s="21">
        <v>30999</v>
      </c>
      <c r="I2" s="21">
        <v>8810</v>
      </c>
      <c r="J2" s="21">
        <v>12800</v>
      </c>
      <c r="K2" s="14" t="s">
        <v>1150</v>
      </c>
      <c r="L2" s="16">
        <f>SUM(H2,I2,J2)</f>
        <v>52609</v>
      </c>
      <c r="M2" s="14" t="s">
        <v>2391</v>
      </c>
      <c r="N2" s="17" t="str">
        <f>VLOOKUP(M2,スキル!C:D,2,FALSE)</f>
        <v>ﾗﾝﾀﾞﾑで3～5連撃。攻撃毎に与ﾀﾞﾒ2倍[低確率]</v>
      </c>
      <c r="O2" s="14" t="s">
        <v>2393</v>
      </c>
      <c r="P2" s="17" t="str">
        <f>VLOOKUP(O2,スキル!C:D,2,FALSE)</f>
        <v>　</v>
      </c>
      <c r="Q2" s="14" t="s">
        <v>2395</v>
      </c>
      <c r="R2" s="17" t="str">
        <f>VLOOKUP(Q2,タクティクス!C:D,2,FALSE)</f>
        <v>強襲CBの発生確率・強襲時獲得Pt極大UP＆ユニット1体をタレント状態にする(3分間)</v>
      </c>
      <c r="S2" s="14" t="s">
        <v>2397</v>
      </c>
      <c r="T2" s="17" t="str">
        <f>VLOOKUP(S2,タクティクス!C:D,2,FALSE)</f>
        <v>パーティ全体の攻撃力特大UP・速度大DOWN(3分間)</v>
      </c>
      <c r="U2" s="14" t="s">
        <v>2400</v>
      </c>
      <c r="V2" s="14" t="str">
        <f>VLOOKUP(U2,特性!B:C,2,FALSE)</f>
        <v>味方全体の攻撃力をUP[小]</v>
      </c>
      <c r="W2" s="14" t="s">
        <v>2401</v>
      </c>
      <c r="X2" s="17" t="s">
        <v>2378</v>
      </c>
    </row>
    <row r="3" spans="1:24" ht="21.75" customHeight="1" x14ac:dyDescent="0.15">
      <c r="A3" s="14" t="str">
        <f>B3&amp;".jpg"</f>
        <v>2392.jpg</v>
      </c>
      <c r="B3" s="49">
        <v>2392</v>
      </c>
      <c r="C3" s="15" t="s">
        <v>2381</v>
      </c>
      <c r="D3" s="14" t="s">
        <v>2372</v>
      </c>
      <c r="E3" s="14" t="s">
        <v>2375</v>
      </c>
      <c r="F3" s="14">
        <v>16</v>
      </c>
      <c r="G3" s="14" t="s">
        <v>1210</v>
      </c>
      <c r="H3" s="21">
        <v>26702</v>
      </c>
      <c r="I3" s="21">
        <v>7710</v>
      </c>
      <c r="J3" s="21">
        <v>11003</v>
      </c>
      <c r="K3" s="14" t="s">
        <v>2389</v>
      </c>
      <c r="L3" s="16">
        <f>SUM(H3,I3,J3)</f>
        <v>45415</v>
      </c>
      <c r="M3" s="14" t="s">
        <v>2390</v>
      </c>
      <c r="N3" s="17" t="str">
        <f>VLOOKUP(M3,スキル!C:D,2,FALSE)</f>
        <v>縦一列攻撃[極大]自分の防御力UP[極大]</v>
      </c>
      <c r="O3" s="14" t="s">
        <v>2393</v>
      </c>
      <c r="P3" s="17" t="str">
        <f>VLOOKUP(O3,スキル!C:D,2,FALSE)</f>
        <v>　</v>
      </c>
      <c r="Q3" s="14" t="s">
        <v>1360</v>
      </c>
      <c r="R3" s="17" t="str">
        <f>VLOOKUP(Q3,タクティクス!C:D,2,FALSE)</f>
        <v>パーティ全体のスキル発動率が特大UP・速度大UP＆ユニット1体をタレント状態にする(5分間)</v>
      </c>
      <c r="S3" s="14" t="s">
        <v>2398</v>
      </c>
      <c r="T3" s="17" t="str">
        <f>VLOOKUP(S3,タクティクス!C:D,2,FALSE)</f>
        <v>強襲が発生無効、バトル時に攻・防大アップ(5分間)</v>
      </c>
      <c r="U3" s="14" t="s">
        <v>2399</v>
      </c>
      <c r="V3" s="14" t="str">
        <f>VLOOKUP(U3,特性!B:C,2,FALSE)</f>
        <v>自分の攻撃力と防御力をUP[中]</v>
      </c>
      <c r="W3" s="14" t="s">
        <v>2401</v>
      </c>
      <c r="X3" s="17" t="s">
        <v>2378</v>
      </c>
    </row>
    <row r="4" spans="1:24" ht="21.75" customHeight="1" x14ac:dyDescent="0.15">
      <c r="A4" s="14" t="str">
        <f>B4&amp;".jpg"</f>
        <v>2391.jpg</v>
      </c>
      <c r="B4" s="49">
        <v>2391</v>
      </c>
      <c r="C4" s="15" t="s">
        <v>2383</v>
      </c>
      <c r="D4" s="14" t="s">
        <v>2371</v>
      </c>
      <c r="E4" s="14" t="s">
        <v>2374</v>
      </c>
      <c r="F4" s="14">
        <v>14</v>
      </c>
      <c r="G4" s="14" t="s">
        <v>1278</v>
      </c>
      <c r="H4" s="21">
        <v>18151</v>
      </c>
      <c r="I4" s="21">
        <v>8400</v>
      </c>
      <c r="J4" s="21">
        <v>6401</v>
      </c>
      <c r="K4" s="14" t="s">
        <v>2388</v>
      </c>
      <c r="L4" s="16">
        <f>SUM(H4,I4,J4)</f>
        <v>32952</v>
      </c>
      <c r="M4" s="14" t="s">
        <v>2392</v>
      </c>
      <c r="N4" s="17" t="str">
        <f>VLOOKUP(M4,スキル!C:D,2,FALSE)</f>
        <v>横一列に攻撃[特大]</v>
      </c>
      <c r="O4" s="14" t="s">
        <v>2394</v>
      </c>
      <c r="P4" s="17" t="str">
        <f>VLOOKUP(O4,スキル!C:D,2,FALSE)</f>
        <v>　</v>
      </c>
      <c r="Q4" s="14" t="s">
        <v>2396</v>
      </c>
      <c r="R4" s="17" t="str">
        <f>VLOOKUP(Q4,タクティクス!C:D,2,FALSE)</f>
        <v>パーティ全体の攻撃力・速度が中UP(3分間)</v>
      </c>
      <c r="S4" s="14" t="s">
        <v>2393</v>
      </c>
      <c r="T4" s="17" t="str">
        <f>VLOOKUP(S4,タクティクス!C:D,2,FALSE)</f>
        <v>　</v>
      </c>
      <c r="U4" s="14" t="s">
        <v>2393</v>
      </c>
      <c r="V4" s="14" t="str">
        <f>VLOOKUP(U4,特性!B:C,2,FALSE)</f>
        <v>　</v>
      </c>
      <c r="W4" s="14" t="s">
        <v>2402</v>
      </c>
      <c r="X4" s="17" t="s">
        <v>2378</v>
      </c>
    </row>
    <row r="5" spans="1:24" ht="21.75" customHeight="1" x14ac:dyDescent="0.15">
      <c r="A5" s="14" t="str">
        <f>B5&amp;".jpg"</f>
        <v>2390.jpg</v>
      </c>
      <c r="B5" s="49">
        <v>2390</v>
      </c>
      <c r="C5" s="15" t="s">
        <v>2291</v>
      </c>
      <c r="D5" s="14" t="s">
        <v>1600</v>
      </c>
      <c r="E5" s="14" t="s">
        <v>2284</v>
      </c>
      <c r="F5" s="14">
        <v>16</v>
      </c>
      <c r="G5" s="14" t="s">
        <v>16</v>
      </c>
      <c r="H5" s="21">
        <v>22190</v>
      </c>
      <c r="I5" s="21">
        <v>10552</v>
      </c>
      <c r="J5" s="21">
        <v>8249</v>
      </c>
      <c r="K5" s="14" t="s">
        <v>2288</v>
      </c>
      <c r="L5" s="16">
        <f>SUM(H5,I5,J5)</f>
        <v>40991</v>
      </c>
      <c r="M5" s="14" t="s">
        <v>2294</v>
      </c>
      <c r="N5" s="17" t="str">
        <f>VLOOKUP(M5,スキル!C:D,2,FALSE)</f>
        <v>突に強く斬に弱い横一列攻撃[極大]</v>
      </c>
      <c r="O5" s="14" t="s">
        <v>2295</v>
      </c>
      <c r="P5" s="17" t="str">
        <f>VLOOKUP(O5,スキル!C:D,2,FALSE)</f>
        <v>　</v>
      </c>
      <c r="Q5" s="14" t="s">
        <v>2299</v>
      </c>
      <c r="R5" s="17" t="str">
        <f>VLOOKUP(Q5,タクティクス!C:D,2,FALSE)</f>
        <v>パーティ全体の速度が大UP＆ユニット1体をタレント状態にする(5分間)</v>
      </c>
      <c r="S5" s="14" t="s">
        <v>2302</v>
      </c>
      <c r="T5" s="17" t="str">
        <f>VLOOKUP(S5,タクティクス!C:D,2,FALSE)</f>
        <v>バトルで敵を全滅するとBPが特大回復・TPが中回復(3分間)</v>
      </c>
      <c r="U5" s="14" t="s">
        <v>2376</v>
      </c>
      <c r="V5" s="14" t="str">
        <f>VLOOKUP(U5,特性!B:C,2,FALSE)</f>
        <v>　</v>
      </c>
      <c r="W5" s="14" t="s">
        <v>2377</v>
      </c>
      <c r="X5" s="17" t="s">
        <v>2303</v>
      </c>
    </row>
    <row r="6" spans="1:24" ht="21.75" customHeight="1" x14ac:dyDescent="0.15">
      <c r="A6" s="14" t="str">
        <f>B6&amp;".jpg"</f>
        <v>2389.jpg</v>
      </c>
      <c r="B6" s="49">
        <v>2389</v>
      </c>
      <c r="C6" s="15" t="s">
        <v>2290</v>
      </c>
      <c r="D6" s="14" t="s">
        <v>2282</v>
      </c>
      <c r="E6" s="14" t="s">
        <v>1137</v>
      </c>
      <c r="F6" s="14">
        <v>15</v>
      </c>
      <c r="G6" s="14" t="s">
        <v>16</v>
      </c>
      <c r="H6" s="21">
        <v>21403</v>
      </c>
      <c r="I6" s="21">
        <v>9358</v>
      </c>
      <c r="J6" s="21">
        <v>7244</v>
      </c>
      <c r="K6" s="14" t="s">
        <v>2287</v>
      </c>
      <c r="L6" s="16">
        <f>SUM(H6,I6,J6)</f>
        <v>38005</v>
      </c>
      <c r="M6" s="14" t="s">
        <v>2293</v>
      </c>
      <c r="N6" s="17" t="str">
        <f>VLOOKUP(M6,スキル!C:D,2,FALSE)</f>
        <v>突に強く斬に弱い横一列攻撃[特大]</v>
      </c>
      <c r="O6" s="14" t="s">
        <v>2295</v>
      </c>
      <c r="P6" s="17" t="str">
        <f>VLOOKUP(O6,スキル!C:D,2,FALSE)</f>
        <v>　</v>
      </c>
      <c r="Q6" s="14" t="s">
        <v>1914</v>
      </c>
      <c r="R6" s="17" t="str">
        <f>VLOOKUP(Q6,タクティクス!C:D,2,FALSE)</f>
        <v>パーティ全体の速度が大UP(4分間)</v>
      </c>
      <c r="S6" s="14" t="s">
        <v>2301</v>
      </c>
      <c r="T6" s="17" t="str">
        <f>VLOOKUP(S6,タクティクス!C:D,2,FALSE)</f>
        <v>バトルで敵を全滅するとBPが大回復・TPが小回復(3分間)</v>
      </c>
      <c r="U6" s="14" t="s">
        <v>2296</v>
      </c>
      <c r="V6" s="14" t="str">
        <f>VLOOKUP(U6,特性!B:C,2,FALSE)</f>
        <v>　</v>
      </c>
      <c r="W6" s="14" t="s">
        <v>2295</v>
      </c>
      <c r="X6" s="17" t="s">
        <v>2303</v>
      </c>
    </row>
    <row r="7" spans="1:24" ht="21.75" customHeight="1" x14ac:dyDescent="0.15">
      <c r="A7" s="14" t="str">
        <f>B7&amp;".jpg"</f>
        <v>2388.jpg</v>
      </c>
      <c r="B7" s="49">
        <v>2388</v>
      </c>
      <c r="C7" s="15" t="s">
        <v>2290</v>
      </c>
      <c r="D7" s="14" t="s">
        <v>2281</v>
      </c>
      <c r="E7" s="14" t="s">
        <v>2284</v>
      </c>
      <c r="F7" s="14">
        <v>14</v>
      </c>
      <c r="G7" s="14" t="s">
        <v>16</v>
      </c>
      <c r="H7" s="21">
        <v>19246</v>
      </c>
      <c r="I7" s="21">
        <v>8739</v>
      </c>
      <c r="J7" s="21">
        <v>6134</v>
      </c>
      <c r="K7" s="14" t="s">
        <v>2286</v>
      </c>
      <c r="L7" s="16">
        <f>SUM(H7,I7,J7)</f>
        <v>34119</v>
      </c>
      <c r="M7" s="14" t="s">
        <v>2293</v>
      </c>
      <c r="N7" s="17" t="str">
        <f>VLOOKUP(M7,スキル!C:D,2,FALSE)</f>
        <v>突に強く斬に弱い横一列攻撃[特大]</v>
      </c>
      <c r="O7" s="14" t="s">
        <v>2296</v>
      </c>
      <c r="P7" s="17" t="str">
        <f>VLOOKUP(O7,スキル!C:D,2,FALSE)</f>
        <v>　</v>
      </c>
      <c r="Q7" s="14" t="s">
        <v>2298</v>
      </c>
      <c r="R7" s="17" t="str">
        <f>VLOOKUP(Q7,タクティクス!C:D,2,FALSE)</f>
        <v>パーティ全体の速度が大UP(3分間)</v>
      </c>
      <c r="S7" s="14" t="s">
        <v>2300</v>
      </c>
      <c r="T7" s="17" t="str">
        <f>VLOOKUP(S7,タクティクス!C:D,2,FALSE)</f>
        <v>　</v>
      </c>
      <c r="U7" s="14" t="s">
        <v>1167</v>
      </c>
      <c r="V7" s="14" t="str">
        <f>VLOOKUP(U7,特性!B:C,2,FALSE)</f>
        <v>　</v>
      </c>
      <c r="W7" s="14" t="s">
        <v>2295</v>
      </c>
      <c r="X7" s="17" t="s">
        <v>2303</v>
      </c>
    </row>
    <row r="8" spans="1:24" ht="21.75" customHeight="1" x14ac:dyDescent="0.15">
      <c r="A8" s="14" t="str">
        <f>B8&amp;".jpg"</f>
        <v>2387.jpg</v>
      </c>
      <c r="B8" s="49">
        <v>2387</v>
      </c>
      <c r="C8" s="15" t="s">
        <v>2289</v>
      </c>
      <c r="D8" s="14" t="s">
        <v>2280</v>
      </c>
      <c r="E8" s="14" t="s">
        <v>2283</v>
      </c>
      <c r="F8" s="14">
        <v>13</v>
      </c>
      <c r="G8" s="14" t="s">
        <v>16</v>
      </c>
      <c r="H8" s="21">
        <v>16859</v>
      </c>
      <c r="I8" s="21">
        <v>7724</v>
      </c>
      <c r="J8" s="21">
        <v>5202</v>
      </c>
      <c r="K8" s="14" t="s">
        <v>2285</v>
      </c>
      <c r="L8" s="16">
        <f>SUM(H8,I8,J8)</f>
        <v>29785</v>
      </c>
      <c r="M8" s="14" t="s">
        <v>2292</v>
      </c>
      <c r="N8" s="17" t="str">
        <f>VLOOKUP(M8,スキル!C:D,2,FALSE)</f>
        <v>突に強く斬に弱い横一列攻撃[大]</v>
      </c>
      <c r="O8" s="14" t="s">
        <v>2295</v>
      </c>
      <c r="P8" s="17" t="str">
        <f>VLOOKUP(O8,スキル!C:D,2,FALSE)</f>
        <v>　</v>
      </c>
      <c r="Q8" s="14" t="s">
        <v>2297</v>
      </c>
      <c r="R8" s="17" t="str">
        <f>VLOOKUP(Q8,タクティクス!C:D,2,FALSE)</f>
        <v>パーティ全体の速度が中UP(3分間)</v>
      </c>
      <c r="S8" s="14" t="s">
        <v>1167</v>
      </c>
      <c r="T8" s="17" t="str">
        <f>VLOOKUP(S8,タクティクス!C:D,2,FALSE)</f>
        <v>　</v>
      </c>
      <c r="U8" s="14" t="s">
        <v>2295</v>
      </c>
      <c r="V8" s="14" t="str">
        <f>VLOOKUP(U8,特性!B:C,2,FALSE)</f>
        <v>　</v>
      </c>
      <c r="W8" s="14" t="s">
        <v>2295</v>
      </c>
      <c r="X8" s="17" t="s">
        <v>2303</v>
      </c>
    </row>
    <row r="9" spans="1:24" ht="21.75" customHeight="1" x14ac:dyDescent="0.15">
      <c r="A9" s="14" t="str">
        <f>B9&amp;".jpg"</f>
        <v>2386.jpg</v>
      </c>
      <c r="B9" s="49">
        <v>2386</v>
      </c>
      <c r="D9" s="14" t="s">
        <v>2254</v>
      </c>
      <c r="E9" s="14" t="s">
        <v>2255</v>
      </c>
      <c r="F9" s="14">
        <v>16</v>
      </c>
      <c r="G9" s="14" t="s">
        <v>1278</v>
      </c>
      <c r="H9" s="21">
        <v>22191</v>
      </c>
      <c r="I9" s="21">
        <v>10450</v>
      </c>
      <c r="J9" s="21">
        <v>8203</v>
      </c>
      <c r="K9" s="14" t="s">
        <v>1124</v>
      </c>
      <c r="L9" s="16">
        <f>SUM(H9,I9,J9)</f>
        <v>40844</v>
      </c>
      <c r="M9" s="14" t="s">
        <v>2262</v>
      </c>
      <c r="N9" s="17" t="str">
        <f>VLOOKUP(M9,スキル!C:D,2,FALSE)</f>
        <v>十字型に攻撃[極大]</v>
      </c>
      <c r="O9" s="14" t="s">
        <v>2218</v>
      </c>
      <c r="P9" s="17" t="str">
        <f>VLOOKUP(O9,スキル!C:D,2,FALSE)</f>
        <v>　</v>
      </c>
      <c r="Q9" s="14" t="s">
        <v>2158</v>
      </c>
      <c r="R9" s="17" t="str">
        <f>VLOOKUP(Q9,タクティクス!C:D,2,FALSE)</f>
        <v>パーティ全体の攻撃力が極大UP＆ユニット1体をタレント状態にする(5分間)</v>
      </c>
      <c r="S9" s="14" t="s">
        <v>1637</v>
      </c>
      <c r="T9" s="17" t="str">
        <f>VLOOKUP(S9,タクティクス!C:D,2,FALSE)</f>
        <v>パーティ全体の速度が大UP・最大TP小UP(3分間)</v>
      </c>
      <c r="U9" s="14" t="s">
        <v>1618</v>
      </c>
      <c r="V9" s="14" t="str">
        <f>VLOOKUP(U9,特性!B:C,2,FALSE)</f>
        <v>味方斬属性の防御力をUP[小]</v>
      </c>
      <c r="W9" s="14" t="s">
        <v>2218</v>
      </c>
      <c r="X9" s="17" t="s">
        <v>2263</v>
      </c>
    </row>
    <row r="10" spans="1:24" ht="21.75" customHeight="1" x14ac:dyDescent="0.15">
      <c r="A10" s="14" t="str">
        <f>B10&amp;".jpg"</f>
        <v>2385.jpg</v>
      </c>
      <c r="B10" s="49">
        <v>2385</v>
      </c>
      <c r="D10" s="14" t="s">
        <v>2253</v>
      </c>
      <c r="E10" s="14" t="s">
        <v>2255</v>
      </c>
      <c r="F10" s="14">
        <v>16</v>
      </c>
      <c r="G10" s="14" t="s">
        <v>2256</v>
      </c>
      <c r="H10" s="21">
        <v>30903</v>
      </c>
      <c r="I10" s="21">
        <v>8718</v>
      </c>
      <c r="J10" s="21">
        <v>12201</v>
      </c>
      <c r="K10" s="14" t="s">
        <v>2257</v>
      </c>
      <c r="L10" s="16">
        <f>SUM(H10,I10,J10)</f>
        <v>51822</v>
      </c>
      <c r="M10" s="14" t="s">
        <v>2258</v>
      </c>
      <c r="N10" s="17" t="str">
        <f>VLOOKUP(M10,スキル!C:D,2,FALSE)</f>
        <v>X字型に攻撃[極大]</v>
      </c>
      <c r="O10" s="14" t="s">
        <v>2218</v>
      </c>
      <c r="P10" s="17" t="str">
        <f>VLOOKUP(O10,スキル!C:D,2,FALSE)</f>
        <v>　</v>
      </c>
      <c r="Q10" s="14" t="s">
        <v>2259</v>
      </c>
      <c r="R10" s="17" t="str">
        <f>VLOOKUP(Q10,タクティクス!C:D,2,FALSE)</f>
        <v>パーティ全体の攻撃力極大UP・速度大DOWN＆ユニット1体をタレント状態にする(3分間)</v>
      </c>
      <c r="S10" s="14" t="s">
        <v>2164</v>
      </c>
      <c r="T10" s="17" t="str">
        <f>VLOOKUP(S10,タクティクス!C:D,2,FALSE)</f>
        <v>バトル時の強襲CB率が大UP(3分間)</v>
      </c>
      <c r="U10" s="14" t="s">
        <v>2190</v>
      </c>
      <c r="V10" s="14" t="str">
        <f>VLOOKUP(U10,特性!B:C,2,FALSE)</f>
        <v>戦闘不能時にHP1で耐える[低確率]</v>
      </c>
      <c r="W10" s="14" t="s">
        <v>2219</v>
      </c>
      <c r="X10" s="17" t="s">
        <v>2261</v>
      </c>
    </row>
    <row r="11" spans="1:24" ht="21.75" customHeight="1" x14ac:dyDescent="0.15">
      <c r="A11" s="14" t="str">
        <f>B11&amp;".jpg"</f>
        <v>2384.jpg</v>
      </c>
      <c r="B11" s="49">
        <v>2384</v>
      </c>
      <c r="D11" s="14" t="s">
        <v>2172</v>
      </c>
      <c r="E11" s="14" t="s">
        <v>1120</v>
      </c>
      <c r="F11" s="14">
        <v>16</v>
      </c>
      <c r="G11" s="14" t="s">
        <v>2175</v>
      </c>
      <c r="H11" s="21">
        <v>26251</v>
      </c>
      <c r="I11" s="21">
        <v>8810</v>
      </c>
      <c r="J11" s="21">
        <v>8678</v>
      </c>
      <c r="K11" s="14" t="s">
        <v>2185</v>
      </c>
      <c r="L11" s="16">
        <f>SUM(H11,I11,J11)</f>
        <v>43739</v>
      </c>
      <c r="M11" s="14" t="s">
        <v>2187</v>
      </c>
      <c r="N11" s="17" t="str">
        <f>VLOOKUP(M11,スキル!C:D,2,FALSE)</f>
        <v>ランダム6連続攻撃[大]自分の防御力UP[大]</v>
      </c>
      <c r="O11" s="14" t="s">
        <v>2188</v>
      </c>
      <c r="P11" s="17" t="str">
        <f>VLOOKUP(O11,スキル!C:D,2,FALSE)</f>
        <v>　</v>
      </c>
      <c r="Q11" s="14" t="s">
        <v>1869</v>
      </c>
      <c r="R11" s="17" t="str">
        <f>VLOOKUP(Q11,タクティクス!C:D,2,FALSE)</f>
        <v>キリ番CB時の獲得ポイント極大UP＆ユニット1体をタレント状態にする(3分間)</v>
      </c>
      <c r="S11" s="14" t="s">
        <v>1523</v>
      </c>
      <c r="T11" s="17" t="str">
        <f>VLOOKUP(S11,タクティクス!C:D,2,FALSE)</f>
        <v>パーティ全体の攻防大UP・最大TP小UP(5分間)</v>
      </c>
      <c r="U11" s="14" t="s">
        <v>2160</v>
      </c>
      <c r="V11" s="14" t="str">
        <f>VLOOKUP(U11,特性!B:C,2,FALSE)</f>
        <v>ピンチ時に攻撃力をUP[中]</v>
      </c>
      <c r="W11" s="14" t="s">
        <v>2178</v>
      </c>
      <c r="X11" s="17" t="s">
        <v>2183</v>
      </c>
    </row>
    <row r="12" spans="1:24" ht="21.75" customHeight="1" x14ac:dyDescent="0.15">
      <c r="A12" s="14" t="str">
        <f>B12&amp;".jpg"</f>
        <v>2383.jpg</v>
      </c>
      <c r="B12" s="49">
        <v>2383</v>
      </c>
      <c r="D12" s="14" t="s">
        <v>2171</v>
      </c>
      <c r="E12" s="14" t="s">
        <v>2173</v>
      </c>
      <c r="F12" s="14">
        <v>16</v>
      </c>
      <c r="G12" s="14" t="s">
        <v>2174</v>
      </c>
      <c r="H12" s="21">
        <v>22129</v>
      </c>
      <c r="I12" s="21">
        <v>10941</v>
      </c>
      <c r="J12" s="21">
        <v>8273</v>
      </c>
      <c r="K12" s="14" t="s">
        <v>2184</v>
      </c>
      <c r="L12" s="16">
        <f>SUM(H12,I12,J12)</f>
        <v>41343</v>
      </c>
      <c r="M12" s="14" t="s">
        <v>2186</v>
      </c>
      <c r="N12" s="17" t="str">
        <f>VLOOKUP(M12,スキル!C:D,2,FALSE)</f>
        <v>横一列攻撃[極大]自分の防御力UP[極大]</v>
      </c>
      <c r="O12" s="14" t="s">
        <v>2188</v>
      </c>
      <c r="P12" s="17" t="str">
        <f>VLOOKUP(O12,スキル!C:D,2,FALSE)</f>
        <v>　</v>
      </c>
      <c r="Q12" s="14" t="s">
        <v>1927</v>
      </c>
      <c r="R12" s="17" t="str">
        <f>VLOOKUP(Q12,タクティクス!C:D,2,FALSE)</f>
        <v>バトル時の強襲CB率が特大UP＆ユニット1体をタレント状態にする(3分間)</v>
      </c>
      <c r="S12" s="14" t="s">
        <v>2189</v>
      </c>
      <c r="T12" s="17" t="str">
        <f>VLOOKUP(S12,タクティクス!C:D,2,FALSE)</f>
        <v>騎士団全員のBPを大回復</v>
      </c>
      <c r="U12" s="14" t="s">
        <v>2260</v>
      </c>
      <c r="V12" s="14" t="str">
        <f>VLOOKUP(U12,特性!B:C,2,FALSE)</f>
        <v>戦闘不能時にHP1で耐える[中確率]</v>
      </c>
      <c r="W12" s="14" t="s">
        <v>2178</v>
      </c>
      <c r="X12" s="17" t="s">
        <v>2183</v>
      </c>
    </row>
    <row r="13" spans="1:24" ht="21.75" customHeight="1" x14ac:dyDescent="0.15">
      <c r="A13" s="14" t="str">
        <f>B13&amp;".jpg"</f>
        <v>2382.jpg</v>
      </c>
      <c r="B13" s="49">
        <v>2382</v>
      </c>
      <c r="D13" s="14" t="s">
        <v>2170</v>
      </c>
      <c r="E13" s="14" t="s">
        <v>2173</v>
      </c>
      <c r="F13" s="14">
        <v>16</v>
      </c>
      <c r="G13" s="14" t="s">
        <v>1210</v>
      </c>
      <c r="H13" s="21">
        <v>26349</v>
      </c>
      <c r="I13" s="21">
        <v>7681</v>
      </c>
      <c r="J13" s="21">
        <v>10288</v>
      </c>
      <c r="K13" s="14" t="s">
        <v>2176</v>
      </c>
      <c r="L13" s="16">
        <f>SUM(H13,I13,J13)</f>
        <v>44318</v>
      </c>
      <c r="M13" s="14" t="s">
        <v>2177</v>
      </c>
      <c r="N13" s="17" t="str">
        <f>VLOOKUP(M13,スキル!C:D,2,FALSE)</f>
        <v>縦一列攻撃[極大]自分の攻撃力UP[極大]</v>
      </c>
      <c r="O13" s="14" t="s">
        <v>2178</v>
      </c>
      <c r="P13" s="17" t="str">
        <f>VLOOKUP(O13,スキル!C:D,2,FALSE)</f>
        <v>　</v>
      </c>
      <c r="Q13" s="14" t="s">
        <v>2179</v>
      </c>
      <c r="R13" s="17" t="str">
        <f>VLOOKUP(Q13,タクティクス!C:D,2,FALSE)</f>
        <v>パーティ全体のスキル発動率が特大UP＆ユニット1体をタレント状態にする(5分間)</v>
      </c>
      <c r="S13" s="14" t="s">
        <v>1235</v>
      </c>
      <c r="T13" s="17" t="str">
        <f>VLOOKUP(S13,タクティクス!C:D,2,FALSE)</f>
        <v>パーティの攻撃力大UP・最大TP小UP(5分間)</v>
      </c>
      <c r="U13" s="14" t="s">
        <v>2180</v>
      </c>
      <c r="V13" s="14" t="str">
        <f>VLOOKUP(U13,特性!B:C,2,FALSE)</f>
        <v>　</v>
      </c>
      <c r="W13" s="14" t="s">
        <v>2181</v>
      </c>
      <c r="X13" s="17" t="s">
        <v>2182</v>
      </c>
    </row>
    <row r="14" spans="1:24" ht="21.75" customHeight="1" x14ac:dyDescent="0.15">
      <c r="A14" s="14" t="str">
        <f>B14&amp;".jpg"</f>
        <v>2381.jpg</v>
      </c>
      <c r="B14" s="49">
        <v>2381</v>
      </c>
      <c r="D14" s="14" t="s">
        <v>1203</v>
      </c>
      <c r="E14" s="14" t="s">
        <v>2149</v>
      </c>
      <c r="F14" s="14">
        <v>16</v>
      </c>
      <c r="G14" s="14" t="s">
        <v>1210</v>
      </c>
      <c r="H14" s="21">
        <v>26249</v>
      </c>
      <c r="I14" s="21">
        <v>7645</v>
      </c>
      <c r="J14" s="21">
        <v>10302</v>
      </c>
      <c r="K14" s="14" t="s">
        <v>2156</v>
      </c>
      <c r="L14" s="16">
        <f>SUM(H14,I14,J14)</f>
        <v>44196</v>
      </c>
      <c r="M14" s="14" t="s">
        <v>2157</v>
      </c>
      <c r="N14" s="17" t="str">
        <f>VLOOKUP(M14,スキル!C:D,2,FALSE)</f>
        <v>敵全体に攻撃[極大]</v>
      </c>
      <c r="O14" s="14" t="s">
        <v>2152</v>
      </c>
      <c r="P14" s="17" t="str">
        <f>VLOOKUP(O14,スキル!C:D,2,FALSE)</f>
        <v>　</v>
      </c>
      <c r="Q14" s="14" t="s">
        <v>2158</v>
      </c>
      <c r="R14" s="17" t="str">
        <f>VLOOKUP(Q14,タクティクス!C:D,2,FALSE)</f>
        <v>パーティ全体の攻撃力が極大UP＆ユニット1体をタレント状態にする(5分間)</v>
      </c>
      <c r="S14" s="14" t="s">
        <v>2159</v>
      </c>
      <c r="T14" s="17" t="str">
        <f>VLOOKUP(S14,タクティクス!C:D,2,FALSE)</f>
        <v>攻撃回数が多いほどバトル獲得スコアが大UP(3分間)</v>
      </c>
      <c r="U14" s="14" t="s">
        <v>2160</v>
      </c>
      <c r="V14" s="14" t="str">
        <f>VLOOKUP(U14,特性!B:C,2,FALSE)</f>
        <v>ピンチ時に攻撃力をUP[中]</v>
      </c>
      <c r="W14" s="14" t="s">
        <v>968</v>
      </c>
      <c r="X14" s="17" t="s">
        <v>2161</v>
      </c>
    </row>
    <row r="15" spans="1:24" ht="21.75" customHeight="1" x14ac:dyDescent="0.15">
      <c r="A15" s="14" t="str">
        <f>B15&amp;".jpg"</f>
        <v>2380.jpg</v>
      </c>
      <c r="B15" s="49">
        <v>2380</v>
      </c>
      <c r="C15" s="15" t="s">
        <v>2155</v>
      </c>
      <c r="D15" s="14" t="s">
        <v>2148</v>
      </c>
      <c r="E15" s="14" t="s">
        <v>1120</v>
      </c>
      <c r="F15" s="14">
        <v>16</v>
      </c>
      <c r="G15" s="14" t="s">
        <v>1210</v>
      </c>
      <c r="H15" s="21">
        <v>27350</v>
      </c>
      <c r="I15" s="21">
        <v>7806</v>
      </c>
      <c r="J15" s="21">
        <v>10802</v>
      </c>
      <c r="K15" s="14" t="s">
        <v>2150</v>
      </c>
      <c r="L15" s="16">
        <f>SUM(H15,I15,J15)</f>
        <v>45958</v>
      </c>
      <c r="M15" s="14" t="s">
        <v>2151</v>
      </c>
      <c r="N15" s="17" t="str">
        <f>VLOOKUP(M15,スキル!C:D,2,FALSE)</f>
        <v>縦一列攻撃[超極大]自分の攻撃力UP[超極大]</v>
      </c>
      <c r="O15" s="14" t="s">
        <v>968</v>
      </c>
      <c r="P15" s="17" t="str">
        <f>VLOOKUP(O15,スキル!C:D,2,FALSE)</f>
        <v>　</v>
      </c>
      <c r="Q15" s="14" t="s">
        <v>2153</v>
      </c>
      <c r="R15" s="17" t="str">
        <f>VLOOKUP(Q15,タクティクス!C:D,2,FALSE)</f>
        <v>強襲が発生無効、バトル時に攻・防極大UP＆ユニット1体をタレント状態にする(3分間)</v>
      </c>
      <c r="S15" s="14" t="s">
        <v>2154</v>
      </c>
      <c r="T15" s="17" t="str">
        <f>VLOOKUP(S15,タクティクス!C:D,2,FALSE)</f>
        <v>強襲無効 攻撃力小UP・回避発動[低確率](3分間)</v>
      </c>
      <c r="U15" s="14" t="s">
        <v>1232</v>
      </c>
      <c r="V15" s="14" t="str">
        <f>VLOOKUP(U15,特性!B:C,2,FALSE)</f>
        <v>敵の攻撃ダメージを軽減[2回]</v>
      </c>
      <c r="W15" s="14" t="s">
        <v>2152</v>
      </c>
      <c r="X15" s="17" t="s">
        <v>2155</v>
      </c>
    </row>
    <row r="16" spans="1:24" ht="21.75" customHeight="1" x14ac:dyDescent="0.15">
      <c r="A16" s="14" t="str">
        <f>B16&amp;".jpg"</f>
        <v>2379.jpg</v>
      </c>
      <c r="B16" s="49">
        <v>2379</v>
      </c>
      <c r="D16" s="14" t="s">
        <v>1683</v>
      </c>
      <c r="E16" s="14" t="s">
        <v>1120</v>
      </c>
      <c r="F16" s="14">
        <v>16</v>
      </c>
      <c r="G16" s="14" t="s">
        <v>1123</v>
      </c>
      <c r="H16" s="21">
        <v>25898</v>
      </c>
      <c r="I16" s="21">
        <v>8547</v>
      </c>
      <c r="J16" s="21">
        <v>8721</v>
      </c>
      <c r="K16" s="14" t="s">
        <v>2028</v>
      </c>
      <c r="L16" s="16">
        <f>SUM(H16,I16,J16)</f>
        <v>43166</v>
      </c>
      <c r="M16" s="14" t="s">
        <v>2030</v>
      </c>
      <c r="N16" s="17" t="str">
        <f>VLOOKUP(M16,スキル!C:D,2,FALSE)</f>
        <v>ランダム6連続攻撃[小]自分の攻撃力UP[小]</v>
      </c>
      <c r="O16" s="14" t="s">
        <v>2040</v>
      </c>
      <c r="P16" s="17" t="str">
        <f>VLOOKUP(O16,スキル!C:D,2,FALSE)</f>
        <v>　</v>
      </c>
      <c r="Q16" s="14" t="s">
        <v>2041</v>
      </c>
      <c r="R16" s="17" t="str">
        <f>VLOOKUP(Q16,タクティクス!C:D,2,FALSE)</f>
        <v>パーティ全体の攻防大UP・最大TP小UP＆ユニット1体をタレント状態にする(5分間)</v>
      </c>
      <c r="S16" s="14" t="s">
        <v>2042</v>
      </c>
      <c r="T16" s="17" t="str">
        <f>VLOOKUP(S16,タクティクス!C:D,2,FALSE)</f>
        <v>バトルで敵を全滅するとBPが特大回復・TPが中回復(3分間)</v>
      </c>
      <c r="U16" s="14" t="s">
        <v>1230</v>
      </c>
      <c r="V16" s="14" t="str">
        <f>VLOOKUP(U16,特性!B:C,2,FALSE)</f>
        <v>自分の攻撃力をUP[中]</v>
      </c>
      <c r="W16" s="14" t="s">
        <v>968</v>
      </c>
      <c r="X16" s="17" t="s">
        <v>2044</v>
      </c>
    </row>
    <row r="17" spans="1:24" ht="21.75" customHeight="1" x14ac:dyDescent="0.15">
      <c r="A17" s="14" t="str">
        <f>B17&amp;".jpg"</f>
        <v>2378.jpg</v>
      </c>
      <c r="B17" s="49">
        <v>2378</v>
      </c>
      <c r="D17" s="14" t="s">
        <v>1984</v>
      </c>
      <c r="E17" s="14" t="s">
        <v>1209</v>
      </c>
      <c r="F17" s="14">
        <v>14</v>
      </c>
      <c r="G17" s="14" t="s">
        <v>1123</v>
      </c>
      <c r="H17" s="21">
        <v>18844</v>
      </c>
      <c r="I17" s="21">
        <v>6853</v>
      </c>
      <c r="J17" s="21">
        <v>5796</v>
      </c>
      <c r="K17" s="14" t="s">
        <v>2166</v>
      </c>
      <c r="L17" s="16">
        <f>SUM(H17,I17,J17)</f>
        <v>31493</v>
      </c>
      <c r="M17" s="14" t="s">
        <v>1865</v>
      </c>
      <c r="N17" s="17" t="str">
        <f>VLOOKUP(M17,スキル!C:D,2,FALSE)</f>
        <v>味方遠属性の攻撃力をUP[特大]</v>
      </c>
      <c r="O17" s="14" t="s">
        <v>2152</v>
      </c>
      <c r="P17" s="17" t="str">
        <f>VLOOKUP(O17,スキル!C:D,2,FALSE)</f>
        <v>　</v>
      </c>
      <c r="Q17" s="14" t="s">
        <v>2164</v>
      </c>
      <c r="R17" s="17" t="str">
        <f>VLOOKUP(Q17,タクティクス!C:D,2,FALSE)</f>
        <v>バトル時の強襲CB率が大UP(3分間)</v>
      </c>
      <c r="S17" s="14" t="s">
        <v>2163</v>
      </c>
      <c r="T17" s="17" t="str">
        <f>VLOOKUP(S17,タクティクス!C:D,2,FALSE)</f>
        <v>　</v>
      </c>
      <c r="U17" s="14" t="s">
        <v>2152</v>
      </c>
      <c r="V17" s="14" t="str">
        <f>VLOOKUP(U17,特性!B:C,2,FALSE)</f>
        <v>　</v>
      </c>
      <c r="W17" s="14" t="s">
        <v>2165</v>
      </c>
      <c r="X17" s="17" t="s">
        <v>2162</v>
      </c>
    </row>
    <row r="18" spans="1:24" ht="21.75" customHeight="1" x14ac:dyDescent="0.15">
      <c r="A18" s="14" t="str">
        <f>B18&amp;".jpg"</f>
        <v>2377.jpg</v>
      </c>
      <c r="B18" s="49">
        <v>2377</v>
      </c>
      <c r="D18" s="14" t="s">
        <v>1987</v>
      </c>
      <c r="E18" s="14" t="s">
        <v>1991</v>
      </c>
      <c r="F18" s="14">
        <v>14</v>
      </c>
      <c r="G18" s="14" t="s">
        <v>1211</v>
      </c>
      <c r="H18" s="21">
        <v>22598</v>
      </c>
      <c r="I18" s="21">
        <v>6755</v>
      </c>
      <c r="J18" s="21">
        <v>7994</v>
      </c>
      <c r="K18" s="14" t="s">
        <v>2005</v>
      </c>
      <c r="L18" s="16">
        <f>SUM(H18,I18,J18)</f>
        <v>37347</v>
      </c>
      <c r="M18" s="14" t="s">
        <v>2006</v>
      </c>
      <c r="N18" s="17" t="str">
        <f>VLOOKUP(M18,スキル!C:D,2,FALSE)</f>
        <v>十字型に攻撃[特大]</v>
      </c>
      <c r="O18" s="14" t="s">
        <v>968</v>
      </c>
      <c r="P18" s="17" t="str">
        <f>VLOOKUP(O18,スキル!C:D,2,FALSE)</f>
        <v>　</v>
      </c>
      <c r="Q18" s="14" t="s">
        <v>2010</v>
      </c>
      <c r="R18" s="17" t="str">
        <f>VLOOKUP(Q18,タクティクス!C:D,2,FALSE)</f>
        <v>パーティ全体の攻撃力大UP・速度大DOWN(3分間)</v>
      </c>
      <c r="S18" s="14" t="s">
        <v>1995</v>
      </c>
      <c r="T18" s="17" t="str">
        <f>VLOOKUP(S18,タクティクス!C:D,2,FALSE)</f>
        <v>　</v>
      </c>
      <c r="U18" s="14" t="s">
        <v>1998</v>
      </c>
      <c r="V18" s="14" t="str">
        <f>VLOOKUP(U18,特性!B:C,2,FALSE)</f>
        <v>　</v>
      </c>
      <c r="W18" s="14" t="s">
        <v>2003</v>
      </c>
      <c r="X18" s="17" t="s">
        <v>2004</v>
      </c>
    </row>
    <row r="19" spans="1:24" ht="21.75" customHeight="1" x14ac:dyDescent="0.15">
      <c r="A19" s="14" t="str">
        <f>B19&amp;".jpg"</f>
        <v>2375.jpg</v>
      </c>
      <c r="B19" s="49">
        <v>2375</v>
      </c>
      <c r="D19" s="14" t="s">
        <v>1986</v>
      </c>
      <c r="E19" s="14" t="s">
        <v>1990</v>
      </c>
      <c r="F19" s="14">
        <v>16</v>
      </c>
      <c r="G19" s="14" t="s">
        <v>1210</v>
      </c>
      <c r="H19" s="21">
        <v>27052</v>
      </c>
      <c r="I19" s="21">
        <v>7662</v>
      </c>
      <c r="J19" s="21">
        <v>10950</v>
      </c>
      <c r="K19" s="14" t="s">
        <v>1148</v>
      </c>
      <c r="L19" s="16">
        <f>SUM(H19,I19,J19)</f>
        <v>45664</v>
      </c>
      <c r="M19" s="14" t="s">
        <v>897</v>
      </c>
      <c r="N19" s="17" t="str">
        <f>VLOOKUP(M19,スキル!C:D,2,FALSE)</f>
        <v>単体攻撃（宝箱優先／追加ダメージ）[極大]</v>
      </c>
      <c r="O19" s="14" t="s">
        <v>968</v>
      </c>
      <c r="P19" s="17" t="str">
        <f>VLOOKUP(O19,スキル!C:D,2,FALSE)</f>
        <v>　</v>
      </c>
      <c r="Q19" s="14" t="s">
        <v>2008</v>
      </c>
      <c r="R19" s="17" t="str">
        <f>VLOOKUP(Q19,タクティクス!C:D,2,FALSE)</f>
        <v>パーティ全体の攻・防が極大UP＆ユニット1体をタレント状態にする(5分間)</v>
      </c>
      <c r="S19" s="14" t="s">
        <v>2009</v>
      </c>
      <c r="T19" s="17" t="str">
        <f>VLOOKUP(S19,タクティクス!C:D,2,FALSE)</f>
        <v>パーティ全体のスキル発動率が大UP・速度大UP(3分間)</v>
      </c>
      <c r="U19" s="14" t="s">
        <v>1310</v>
      </c>
      <c r="V19" s="14" t="str">
        <f>VLOOKUP(U19,特性!B:C,2,FALSE)</f>
        <v>味方全体の防御力をUP[小]</v>
      </c>
      <c r="W19" s="14" t="s">
        <v>1996</v>
      </c>
      <c r="X19" s="17" t="s">
        <v>2004</v>
      </c>
    </row>
    <row r="20" spans="1:24" ht="21.75" customHeight="1" x14ac:dyDescent="0.15">
      <c r="A20" s="14" t="str">
        <f>B20&amp;".jpg"</f>
        <v>2373.jpg</v>
      </c>
      <c r="B20" s="49">
        <v>2373</v>
      </c>
      <c r="D20" s="14" t="s">
        <v>1985</v>
      </c>
      <c r="E20" s="14" t="s">
        <v>1988</v>
      </c>
      <c r="F20" s="14">
        <v>16</v>
      </c>
      <c r="G20" s="14" t="s">
        <v>1278</v>
      </c>
      <c r="H20" s="21">
        <v>22299</v>
      </c>
      <c r="I20" s="21">
        <v>10552</v>
      </c>
      <c r="J20" s="21">
        <v>8480</v>
      </c>
      <c r="K20" s="14" t="s">
        <v>1124</v>
      </c>
      <c r="L20" s="16">
        <f>SUM(H20,I20,J20)</f>
        <v>41331</v>
      </c>
      <c r="M20" s="14" t="s">
        <v>1610</v>
      </c>
      <c r="N20" s="17" t="str">
        <f>VLOOKUP(M20,スキル!C:D,2,FALSE)</f>
        <v>一定確率で敵を暗闇状態にする[超超高確率]</v>
      </c>
      <c r="O20" s="14" t="s">
        <v>968</v>
      </c>
      <c r="P20" s="17" t="str">
        <f>VLOOKUP(O20,スキル!C:D,2,FALSE)</f>
        <v>　</v>
      </c>
      <c r="Q20" s="14" t="s">
        <v>2007</v>
      </c>
      <c r="R20" s="17" t="str">
        <f>VLOOKUP(Q20,タクティクス!C:D,2,FALSE)</f>
        <v>強襲無効、攻撃力・スキル発動率極大UP＆ユニット1体をタレント状態にする(5分間)</v>
      </c>
      <c r="S20" s="14" t="s">
        <v>1523</v>
      </c>
      <c r="T20" s="17" t="str">
        <f>VLOOKUP(S20,タクティクス!C:D,2,FALSE)</f>
        <v>パーティ全体の攻防大UP・最大TP小UP(5分間)</v>
      </c>
      <c r="U20" s="14" t="s">
        <v>2002</v>
      </c>
      <c r="V20" s="14" t="str">
        <f>VLOOKUP(U20,特性!B:C,2,FALSE)</f>
        <v>突属性の敵に通常攻撃ダメージUP[小]</v>
      </c>
      <c r="W20" s="14" t="s">
        <v>1996</v>
      </c>
      <c r="X20" s="17" t="s">
        <v>2004</v>
      </c>
    </row>
    <row r="21" spans="1:24" ht="21.75" customHeight="1" x14ac:dyDescent="0.15">
      <c r="A21" s="14" t="str">
        <f>B21&amp;".jpg"</f>
        <v>2371.jpg</v>
      </c>
      <c r="B21" s="49">
        <v>2371</v>
      </c>
      <c r="C21" s="15" t="s">
        <v>2364</v>
      </c>
      <c r="D21" s="14" t="s">
        <v>1984</v>
      </c>
      <c r="E21" s="14" t="s">
        <v>1988</v>
      </c>
      <c r="F21" s="14">
        <v>16</v>
      </c>
      <c r="G21" s="14" t="s">
        <v>1123</v>
      </c>
      <c r="H21" s="21">
        <v>25520</v>
      </c>
      <c r="I21" s="21">
        <v>8701</v>
      </c>
      <c r="J21" s="21">
        <v>8052</v>
      </c>
      <c r="K21" s="14" t="s">
        <v>2017</v>
      </c>
      <c r="L21" s="16">
        <f>SUM(H21,I21,J21)</f>
        <v>42273</v>
      </c>
      <c r="M21" s="14" t="s">
        <v>2014</v>
      </c>
      <c r="N21" s="17" t="str">
        <f>VLOOKUP(M21,スキル!C:D,2,FALSE)</f>
        <v>敵全体攻撃[特大]自分の防御力UP[特大]</v>
      </c>
      <c r="O21" s="14" t="s">
        <v>1996</v>
      </c>
      <c r="P21" s="17" t="str">
        <f>VLOOKUP(O21,スキル!C:D,2,FALSE)</f>
        <v>　</v>
      </c>
      <c r="Q21" s="14" t="s">
        <v>1501</v>
      </c>
      <c r="R21" s="17" t="str">
        <f>VLOOKUP(Q21,タクティクス!C:D,2,FALSE)</f>
        <v>強襲が発生無効、バトル時に攻・防特大UP＆ユニット1体をタレント状態にする(3分間)</v>
      </c>
      <c r="S21" s="14" t="s">
        <v>2015</v>
      </c>
      <c r="T21" s="17" t="str">
        <f>VLOOKUP(S21,タクティクス!C:D,2,FALSE)</f>
        <v>パーティ全体の攻・防が大UP(5分間)</v>
      </c>
      <c r="U21" s="14" t="s">
        <v>2001</v>
      </c>
      <c r="V21" s="14" t="str">
        <f>VLOOKUP(U21,特性!B:C,2,FALSE)</f>
        <v>自分の攻撃力と防御力をUP[小]</v>
      </c>
      <c r="W21" s="14" t="s">
        <v>1996</v>
      </c>
      <c r="X21" s="17" t="s">
        <v>2043</v>
      </c>
    </row>
    <row r="22" spans="1:24" ht="21.75" customHeight="1" x14ac:dyDescent="0.15">
      <c r="A22" s="14" t="str">
        <f>B22&amp;".jpg"</f>
        <v>2370.jpg</v>
      </c>
      <c r="B22" s="49">
        <v>2370</v>
      </c>
      <c r="D22" s="14" t="s">
        <v>1983</v>
      </c>
      <c r="E22" s="14" t="s">
        <v>1988</v>
      </c>
      <c r="F22" s="14">
        <v>16</v>
      </c>
      <c r="G22" s="14" t="s">
        <v>1278</v>
      </c>
      <c r="H22" s="21">
        <v>22108</v>
      </c>
      <c r="I22" s="21">
        <v>10430</v>
      </c>
      <c r="J22" s="21">
        <v>8220</v>
      </c>
      <c r="K22" s="14" t="s">
        <v>2027</v>
      </c>
      <c r="L22" s="16">
        <f>SUM(H22,I22,J22)</f>
        <v>40758</v>
      </c>
      <c r="M22" s="14" t="s">
        <v>2018</v>
      </c>
      <c r="N22" s="17" t="str">
        <f>VLOOKUP(M22,スキル!C:D,2,FALSE)</f>
        <v>横一列に攻撃[特大]</v>
      </c>
      <c r="O22" s="14" t="s">
        <v>1995</v>
      </c>
      <c r="P22" s="17" t="str">
        <f>VLOOKUP(O22,スキル!C:D,2,FALSE)</f>
        <v>　</v>
      </c>
      <c r="Q22" s="14" t="s">
        <v>2019</v>
      </c>
      <c r="R22" s="17" t="str">
        <f>VLOOKUP(Q22,タクティクス!C:D,2,FALSE)</f>
        <v>パーティ全体の攻・防が極大UP＆ユニット1体をタレント状態にする(3分間)</v>
      </c>
      <c r="S22" s="14" t="s">
        <v>2020</v>
      </c>
      <c r="T22" s="17" t="str">
        <f>VLOOKUP(S22,タクティクス!C:D,2,FALSE)</f>
        <v>パーティ全体の攻撃力が大UP(5分間)</v>
      </c>
      <c r="U22" s="14" t="s">
        <v>2000</v>
      </c>
      <c r="V22" s="14" t="str">
        <f>VLOOKUP(U22,特性!B:C,2,FALSE)</f>
        <v>自分の防御力をUP[中]</v>
      </c>
      <c r="W22" s="14" t="s">
        <v>2011</v>
      </c>
      <c r="X22" s="17" t="s">
        <v>2016</v>
      </c>
    </row>
    <row r="23" spans="1:24" ht="21.75" customHeight="1" x14ac:dyDescent="0.15">
      <c r="A23" s="14" t="str">
        <f>B23&amp;".jpg"</f>
        <v>2369.jpg</v>
      </c>
      <c r="B23" s="49">
        <v>2369</v>
      </c>
      <c r="C23" s="15" t="s">
        <v>2365</v>
      </c>
      <c r="D23" s="14" t="s">
        <v>1981</v>
      </c>
      <c r="E23" s="14" t="s">
        <v>1988</v>
      </c>
      <c r="F23" s="14">
        <v>16</v>
      </c>
      <c r="G23" s="14" t="s">
        <v>1123</v>
      </c>
      <c r="H23" s="21">
        <v>25003</v>
      </c>
      <c r="I23" s="21">
        <v>9001</v>
      </c>
      <c r="J23" s="21">
        <v>8052</v>
      </c>
      <c r="K23" s="14" t="s">
        <v>1992</v>
      </c>
      <c r="L23" s="16">
        <f>SUM(H23,I23,J23)</f>
        <v>42056</v>
      </c>
      <c r="M23" s="14" t="s">
        <v>1994</v>
      </c>
      <c r="N23" s="17" t="str">
        <f>VLOOKUP(M23,スキル!C:D,2,FALSE)</f>
        <v>敵全体攻撃[極大]自分の防御力をUP[極大]</v>
      </c>
      <c r="O23" s="14" t="s">
        <v>1995</v>
      </c>
      <c r="P23" s="17" t="str">
        <f>VLOOKUP(O23,スキル!C:D,2,FALSE)</f>
        <v>　</v>
      </c>
      <c r="Q23" s="14" t="s">
        <v>1997</v>
      </c>
      <c r="R23" s="17" t="str">
        <f>VLOOKUP(Q23,タクティクス!C:D,2,FALSE)</f>
        <v>攻撃回数が多いほどバトル獲得スコアが特大UP＆ユニット1体をタレント状態にする(5分間)</v>
      </c>
      <c r="S23" s="14" t="s">
        <v>1303</v>
      </c>
      <c r="T23" s="17" t="str">
        <f>VLOOKUP(S23,タクティクス!C:D,2,FALSE)</f>
        <v>パーティ全体の攻撃力・速度が大UP(3分間)</v>
      </c>
      <c r="U23" s="14" t="s">
        <v>2337</v>
      </c>
      <c r="V23" s="14" t="str">
        <f>VLOOKUP(U23,特性!B:C,2,FALSE)</f>
        <v>ピンチ時に防御力をUP[小]</v>
      </c>
      <c r="W23" s="14" t="s">
        <v>1998</v>
      </c>
      <c r="X23" s="17" t="s">
        <v>2144</v>
      </c>
    </row>
    <row r="24" spans="1:24" ht="21.75" customHeight="1" x14ac:dyDescent="0.15">
      <c r="A24" s="14" t="str">
        <f>B24&amp;".jpg"</f>
        <v>2368.jpg</v>
      </c>
      <c r="B24" s="49">
        <v>2368</v>
      </c>
      <c r="C24" s="15" t="s">
        <v>2363</v>
      </c>
      <c r="D24" s="14" t="s">
        <v>1982</v>
      </c>
      <c r="E24" s="14" t="s">
        <v>1989</v>
      </c>
      <c r="F24" s="14">
        <v>16</v>
      </c>
      <c r="G24" s="14" t="s">
        <v>1210</v>
      </c>
      <c r="H24" s="21">
        <v>25302</v>
      </c>
      <c r="I24" s="21">
        <v>7921</v>
      </c>
      <c r="J24" s="21">
        <v>10149</v>
      </c>
      <c r="K24" s="14" t="s">
        <v>1993</v>
      </c>
      <c r="L24" s="16">
        <f>SUM(H24,I24,J24)</f>
        <v>43372</v>
      </c>
      <c r="M24" s="14" t="s">
        <v>2012</v>
      </c>
      <c r="N24" s="17" t="str">
        <f>VLOOKUP(M24,スキル!C:D,2,FALSE)</f>
        <v>ランダムで5連続攻撃[特大]自分の攻撃力UP[特大]</v>
      </c>
      <c r="O24" s="14" t="s">
        <v>968</v>
      </c>
      <c r="P24" s="17" t="str">
        <f>VLOOKUP(O24,スキル!C:D,2,FALSE)</f>
        <v>　</v>
      </c>
      <c r="Q24" s="14" t="s">
        <v>2013</v>
      </c>
      <c r="R24" s="17" t="str">
        <f>VLOOKUP(Q24,タクティクス!C:D,2,FALSE)</f>
        <v>バトルで獲得する騎士団戦スコアが超極大アップ＆ユニット1体をタレント状態にする(3分間)</v>
      </c>
      <c r="S24" s="14" t="s">
        <v>1914</v>
      </c>
      <c r="T24" s="17" t="str">
        <f>VLOOKUP(S24,タクティクス!C:D,2,FALSE)</f>
        <v>パーティ全体の速度が大UP(4分間)</v>
      </c>
      <c r="U24" s="14" t="s">
        <v>1999</v>
      </c>
      <c r="V24" s="14" t="str">
        <f>VLOOKUP(U24,特性!B:C,2,FALSE)</f>
        <v>打属性の敵に通常攻撃ダメージUP[小]</v>
      </c>
      <c r="W24" s="14" t="s">
        <v>1995</v>
      </c>
      <c r="X24" s="17" t="s">
        <v>2144</v>
      </c>
    </row>
    <row r="25" spans="1:24" ht="21.75" customHeight="1" x14ac:dyDescent="0.15">
      <c r="A25" s="14" t="str">
        <f>B25&amp;".jpg"</f>
        <v>2367.jpg</v>
      </c>
      <c r="B25" s="49">
        <v>2367</v>
      </c>
      <c r="D25" s="14" t="s">
        <v>1966</v>
      </c>
      <c r="E25" s="14" t="s">
        <v>1968</v>
      </c>
      <c r="F25" s="14">
        <v>14</v>
      </c>
      <c r="G25" s="14" t="s">
        <v>1211</v>
      </c>
      <c r="H25" s="21">
        <v>22300</v>
      </c>
      <c r="I25" s="21">
        <v>6200</v>
      </c>
      <c r="J25" s="21">
        <v>8232</v>
      </c>
      <c r="K25" s="14" t="s">
        <v>1969</v>
      </c>
      <c r="L25" s="16">
        <f>SUM(H25,I25,J25)</f>
        <v>36732</v>
      </c>
      <c r="M25" s="14" t="s">
        <v>1970</v>
      </c>
      <c r="N25" s="17" t="str">
        <f>VLOOKUP(M25,スキル!C:D,2,FALSE)</f>
        <v>X字型に攻撃[特大]</v>
      </c>
      <c r="O25" s="14" t="s">
        <v>1088</v>
      </c>
      <c r="P25" s="17" t="str">
        <f>VLOOKUP(O25,スキル!C:D,2,FALSE)</f>
        <v>　</v>
      </c>
      <c r="Q25" s="14" t="s">
        <v>1846</v>
      </c>
      <c r="R25" s="17" t="str">
        <f>VLOOKUP(Q25,タクティクス!C:D,2,FALSE)</f>
        <v>パーティ全体の攻・防が特大UP(3分間)</v>
      </c>
      <c r="S25" s="14" t="s">
        <v>1971</v>
      </c>
      <c r="T25" s="17" t="str">
        <f>VLOOKUP(S25,タクティクス!C:D,2,FALSE)</f>
        <v>　</v>
      </c>
      <c r="U25" s="14" t="s">
        <v>1972</v>
      </c>
      <c r="V25" s="14" t="str">
        <f>VLOOKUP(U25,特性!B:C,2,FALSE)</f>
        <v>　</v>
      </c>
      <c r="W25" s="14" t="s">
        <v>1973</v>
      </c>
      <c r="X25" s="17" t="s">
        <v>2145</v>
      </c>
    </row>
    <row r="26" spans="1:24" ht="21.75" customHeight="1" x14ac:dyDescent="0.15">
      <c r="A26" s="14" t="str">
        <f>B26&amp;".jpg"</f>
        <v>2366.jpg</v>
      </c>
      <c r="B26" s="49">
        <v>2366</v>
      </c>
      <c r="D26" s="14" t="s">
        <v>1965</v>
      </c>
      <c r="E26" s="14" t="s">
        <v>1967</v>
      </c>
      <c r="F26" s="14">
        <v>16</v>
      </c>
      <c r="G26" s="14" t="s">
        <v>1211</v>
      </c>
      <c r="H26" s="21">
        <v>30200</v>
      </c>
      <c r="I26" s="21">
        <v>9059</v>
      </c>
      <c r="J26" s="21">
        <v>12701</v>
      </c>
      <c r="K26" s="14" t="s">
        <v>1974</v>
      </c>
      <c r="L26" s="16">
        <f>SUM(H26,I26,J26)</f>
        <v>51960</v>
      </c>
      <c r="M26" s="14" t="s">
        <v>1975</v>
      </c>
      <c r="N26" s="17" t="str">
        <f>VLOOKUP(M26,スキル!C:D,2,FALSE)</f>
        <v>ﾗﾝﾀﾞﾑで4～7連撃。攻撃毎に与ﾀﾞﾒ2倍[低確率]</v>
      </c>
      <c r="O26" s="14" t="s">
        <v>1977</v>
      </c>
      <c r="P26" s="17" t="str">
        <f>VLOOKUP(O26,スキル!C:D,2,FALSE)</f>
        <v>　</v>
      </c>
      <c r="Q26" s="14" t="s">
        <v>1976</v>
      </c>
      <c r="R26" s="17" t="str">
        <f>VLOOKUP(Q26,タクティクス!C:D,2,FALSE)</f>
        <v>強襲が発生無効、バトル時に攻・防特大UP＆ユニット1体をタレント状態にする(5分間)</v>
      </c>
      <c r="S26" s="14" t="s">
        <v>1978</v>
      </c>
      <c r="T26" s="17" t="str">
        <f>VLOOKUP(S26,タクティクス!C:D,2,FALSE)</f>
        <v>バトルで獲得する騎士団戦スコアが特大アップ(3分間)</v>
      </c>
      <c r="U26" s="14" t="s">
        <v>1258</v>
      </c>
      <c r="V26" s="14" t="str">
        <f>VLOOKUP(U26,特性!B:C,2,FALSE)</f>
        <v>敵単体へ通常攻撃ダメ2倍[中確率]</v>
      </c>
      <c r="W26" s="14" t="s">
        <v>1977</v>
      </c>
      <c r="X26" s="17" t="s">
        <v>1979</v>
      </c>
    </row>
    <row r="27" spans="1:24" ht="21.75" customHeight="1" x14ac:dyDescent="0.15">
      <c r="A27" s="14" t="str">
        <f>B27&amp;".jpg"</f>
        <v>2365.jpg</v>
      </c>
      <c r="B27" s="49">
        <v>2365</v>
      </c>
      <c r="D27" s="14" t="s">
        <v>1942</v>
      </c>
      <c r="E27" s="14" t="s">
        <v>1945</v>
      </c>
      <c r="F27" s="14">
        <v>16</v>
      </c>
      <c r="G27" s="14" t="s">
        <v>1947</v>
      </c>
      <c r="H27" s="21">
        <v>27249</v>
      </c>
      <c r="I27" s="21">
        <v>8800</v>
      </c>
      <c r="J27" s="21">
        <v>9000</v>
      </c>
      <c r="K27" s="14" t="s">
        <v>1950</v>
      </c>
      <c r="L27" s="16">
        <f>SUM(H27,I27,J27)</f>
        <v>45049</v>
      </c>
      <c r="M27" s="14" t="s">
        <v>1298</v>
      </c>
      <c r="N27" s="17" t="str">
        <f>VLOOKUP(M27,スキル!C:D,2,FALSE)</f>
        <v>ランダム5連続攻撃[大]自分の攻撃力UP[大]</v>
      </c>
      <c r="O27" s="14" t="s">
        <v>968</v>
      </c>
      <c r="P27" s="17" t="str">
        <f>VLOOKUP(O27,スキル!C:D,2,FALSE)</f>
        <v>　</v>
      </c>
      <c r="Q27" s="14" t="s">
        <v>1302</v>
      </c>
      <c r="R27" s="17" t="str">
        <f>VLOOKUP(Q27,タクティクス!C:D,2,FALSE)</f>
        <v>パーティ全体の攻防大UP・最大TP小UP＆ユニット1体をタレント状態にする(5分間)</v>
      </c>
      <c r="S27" s="14" t="s">
        <v>1958</v>
      </c>
      <c r="T27" s="17" t="str">
        <f>VLOOKUP(S27,タクティクス!C:D,2,FALSE)</f>
        <v>対戦騎士団全体の防御力が大DOWN(3分間)</v>
      </c>
      <c r="U27" s="14" t="s">
        <v>1232</v>
      </c>
      <c r="V27" s="14" t="str">
        <f>VLOOKUP(U27,特性!B:C,2,FALSE)</f>
        <v>敵の攻撃ダメージを軽減[2回]</v>
      </c>
      <c r="W27" s="14" t="s">
        <v>1961</v>
      </c>
      <c r="X27" s="17" t="s">
        <v>2379</v>
      </c>
    </row>
    <row r="28" spans="1:24" ht="21.75" customHeight="1" x14ac:dyDescent="0.15">
      <c r="A28" s="14" t="str">
        <f>B28&amp;".jpg"</f>
        <v>2363.jpg</v>
      </c>
      <c r="B28" s="49">
        <v>2363</v>
      </c>
      <c r="C28" s="15" t="s">
        <v>2370</v>
      </c>
      <c r="D28" s="14" t="s">
        <v>1941</v>
      </c>
      <c r="E28" s="14" t="s">
        <v>1944</v>
      </c>
      <c r="F28" s="14">
        <v>16</v>
      </c>
      <c r="G28" s="14" t="s">
        <v>1210</v>
      </c>
      <c r="H28" s="21">
        <v>26600</v>
      </c>
      <c r="I28" s="21">
        <v>7878</v>
      </c>
      <c r="J28" s="21">
        <v>10999</v>
      </c>
      <c r="K28" s="14" t="s">
        <v>1949</v>
      </c>
      <c r="L28" s="16">
        <f>SUM(H28,I28,J28)</f>
        <v>45477</v>
      </c>
      <c r="M28" s="14" t="s">
        <v>1951</v>
      </c>
      <c r="N28" s="17" t="str">
        <f>VLOOKUP(M28,スキル!C:D,2,FALSE)</f>
        <v>ランダム5連続攻撃[特大]自分の防御力UP[特大]</v>
      </c>
      <c r="O28" s="14" t="s">
        <v>1954</v>
      </c>
      <c r="P28" s="17" t="str">
        <f>VLOOKUP(O28,スキル!C:D,2,FALSE)</f>
        <v>　</v>
      </c>
      <c r="Q28" s="14" t="s">
        <v>1955</v>
      </c>
      <c r="R28" s="17" t="str">
        <f>VLOOKUP(Q28,タクティクス!C:D,2,FALSE)</f>
        <v>パーティ全体のスキル発動率が特大UP・速度大UP＆ユニット1体をタレント状態にする(5分間)</v>
      </c>
      <c r="S28" s="14" t="s">
        <v>1957</v>
      </c>
      <c r="T28" s="17" t="str">
        <f>VLOOKUP(S28,タクティクス!C:D,2,FALSE)</f>
        <v>バトルで敵を全滅するとBPが特大回復・TPが中回復(3分間)</v>
      </c>
      <c r="U28" s="14" t="s">
        <v>1962</v>
      </c>
      <c r="V28" s="14" t="str">
        <f>VLOOKUP(U28,特性!B:C,2,FALSE)</f>
        <v>戦闘不能時にHP1で耐える[中確率]</v>
      </c>
      <c r="W28" s="14" t="s">
        <v>1961</v>
      </c>
      <c r="X28" s="17" t="s">
        <v>2379</v>
      </c>
    </row>
    <row r="29" spans="1:24" ht="21.75" customHeight="1" x14ac:dyDescent="0.15">
      <c r="A29" s="14" t="str">
        <f>B29&amp;".jpg"</f>
        <v>2361.jpg</v>
      </c>
      <c r="B29" s="49">
        <v>2361</v>
      </c>
      <c r="D29" s="14" t="s">
        <v>1940</v>
      </c>
      <c r="E29" s="14" t="s">
        <v>1943</v>
      </c>
      <c r="F29" s="14">
        <v>16</v>
      </c>
      <c r="G29" s="14" t="s">
        <v>1946</v>
      </c>
      <c r="H29" s="21">
        <v>22349</v>
      </c>
      <c r="I29" s="21">
        <v>10990</v>
      </c>
      <c r="J29" s="21">
        <v>8299</v>
      </c>
      <c r="K29" s="14" t="s">
        <v>1948</v>
      </c>
      <c r="L29" s="16">
        <f>SUM(H29,I29,J29)</f>
        <v>41638</v>
      </c>
      <c r="M29" s="14" t="s">
        <v>1300</v>
      </c>
      <c r="N29" s="17" t="str">
        <f>VLOOKUP(M29,スキル!C:D,2,FALSE)</f>
        <v>十字型攻撃[極大]自分の防御力UP[極大]</v>
      </c>
      <c r="O29" s="14" t="s">
        <v>1953</v>
      </c>
      <c r="P29" s="17" t="str">
        <f>VLOOKUP(O29,スキル!C:D,2,FALSE)</f>
        <v>　</v>
      </c>
      <c r="Q29" s="14" t="s">
        <v>1224</v>
      </c>
      <c r="R29" s="17" t="str">
        <f>VLOOKUP(Q29,タクティクス!C:D,2,FALSE)</f>
        <v>パーティ全体の速度が大UP＆ユニット1体をタレント状態にする(5分間)</v>
      </c>
      <c r="S29" s="14" t="s">
        <v>1956</v>
      </c>
      <c r="T29" s="17" t="str">
        <f>VLOOKUP(S29,タクティクス!C:D,2,FALSE)</f>
        <v>バトルで敵を全滅すると獲得ポイント大UP・BPが中回復(3分間)</v>
      </c>
      <c r="U29" s="14" t="s">
        <v>1963</v>
      </c>
      <c r="V29" s="14" t="str">
        <f>VLOOKUP(U29,特性!B:C,2,FALSE)</f>
        <v>ピンチ時に攻撃力をUP[中]</v>
      </c>
      <c r="W29" s="14" t="s">
        <v>1961</v>
      </c>
      <c r="X29" s="17" t="s">
        <v>2379</v>
      </c>
    </row>
    <row r="30" spans="1:24" ht="21.75" customHeight="1" x14ac:dyDescent="0.15">
      <c r="A30" s="14" t="str">
        <f>B30&amp;".jpg"</f>
        <v>2359.jpg</v>
      </c>
      <c r="B30" s="49">
        <v>2359</v>
      </c>
      <c r="D30" s="14" t="s">
        <v>1891</v>
      </c>
      <c r="E30" s="14" t="s">
        <v>1892</v>
      </c>
      <c r="F30" s="14">
        <v>16</v>
      </c>
      <c r="G30" s="14" t="s">
        <v>1123</v>
      </c>
      <c r="H30" s="21">
        <v>25601</v>
      </c>
      <c r="I30" s="21">
        <v>9150</v>
      </c>
      <c r="J30" s="21">
        <v>8701</v>
      </c>
      <c r="K30" s="14" t="s">
        <v>1898</v>
      </c>
      <c r="L30" s="16">
        <f>SUM(H30,I30,J30)</f>
        <v>43452</v>
      </c>
      <c r="M30" s="14" t="s">
        <v>1908</v>
      </c>
      <c r="N30" s="17" t="str">
        <f>VLOOKUP(M30,スキル!C:D,2,FALSE)</f>
        <v>敵全体攻撃[極大]自分の攻撃力UP[極大]</v>
      </c>
      <c r="O30" s="14" t="s">
        <v>1910</v>
      </c>
      <c r="P30" s="17" t="str">
        <f>VLOOKUP(O30,スキル!C:D,2,FALSE)</f>
        <v>ランダムで6連続攻撃[超極大]ランダムで状態異常付加</v>
      </c>
      <c r="Q30" s="14" t="s">
        <v>1246</v>
      </c>
      <c r="R30" s="17" t="str">
        <f>VLOOKUP(Q30,タクティクス!C:D,2,FALSE)</f>
        <v>攻撃回数が多いほどバトル獲得スコアが特大UP＆ユニット1体をタレント状態にする(3分間)</v>
      </c>
      <c r="S30" s="14" t="s">
        <v>1914</v>
      </c>
      <c r="T30" s="17" t="str">
        <f>VLOOKUP(S30,タクティクス!C:D,2,FALSE)</f>
        <v>パーティ全体の速度が大UP(4分間)</v>
      </c>
      <c r="U30" s="14" t="s">
        <v>1916</v>
      </c>
      <c r="V30" s="14" t="str">
        <f>VLOOKUP(U30,特性!B:C,2,FALSE)</f>
        <v>自分の攻撃力と防御力をUP[中]</v>
      </c>
      <c r="W30" s="14" t="s">
        <v>1903</v>
      </c>
      <c r="X30" s="17" t="s">
        <v>1907</v>
      </c>
    </row>
    <row r="31" spans="1:24" ht="21.75" customHeight="1" x14ac:dyDescent="0.15">
      <c r="A31" s="14" t="str">
        <f>B31&amp;".jpg"</f>
        <v>2358.jpg</v>
      </c>
      <c r="B31" s="49">
        <v>2358</v>
      </c>
      <c r="D31" s="14" t="s">
        <v>1890</v>
      </c>
      <c r="E31" s="14" t="s">
        <v>1892</v>
      </c>
      <c r="F31" s="14">
        <v>16</v>
      </c>
      <c r="G31" s="14" t="s">
        <v>1894</v>
      </c>
      <c r="H31" s="21">
        <v>31200</v>
      </c>
      <c r="I31" s="21">
        <v>8619</v>
      </c>
      <c r="J31" s="21">
        <v>12889</v>
      </c>
      <c r="K31" s="14" t="s">
        <v>1897</v>
      </c>
      <c r="L31" s="16">
        <f>SUM(H31,I31,J31)</f>
        <v>52708</v>
      </c>
      <c r="M31" s="14" t="s">
        <v>1220</v>
      </c>
      <c r="N31" s="17" t="str">
        <f>VLOOKUP(M31,スキル!C:D,2,FALSE)</f>
        <v>一定確率でてきを範囲不可にする[超超高確率]</v>
      </c>
      <c r="O31" s="14" t="s">
        <v>1909</v>
      </c>
      <c r="P31" s="17" t="str">
        <f>VLOOKUP(O31,スキル!C:D,2,FALSE)</f>
        <v>通常攻撃の威力がアップ[超極大]</v>
      </c>
      <c r="Q31" s="14" t="s">
        <v>1911</v>
      </c>
      <c r="R31" s="17" t="str">
        <f>VLOOKUP(Q31,タクティクス!C:D,2,FALSE)</f>
        <v>強襲無効、攻撃力・スキル発動率極大UP＆ユニット1体をタレント状態にする(5分間)</v>
      </c>
      <c r="S31" s="14" t="s">
        <v>1913</v>
      </c>
      <c r="T31" s="17" t="str">
        <f>VLOOKUP(S31,タクティクス!C:D,2,FALSE)</f>
        <v>パーティ全体の攻・防が大UP(5分間)</v>
      </c>
      <c r="U31" s="14" t="s">
        <v>1915</v>
      </c>
      <c r="V31" s="14" t="str">
        <f>VLOOKUP(U31,特性!B:C,2,FALSE)</f>
        <v>味方全体の攻撃力をUP[小]</v>
      </c>
      <c r="W31" s="14" t="s">
        <v>968</v>
      </c>
      <c r="X31" s="17" t="s">
        <v>1907</v>
      </c>
    </row>
    <row r="32" spans="1:24" ht="21.75" customHeight="1" x14ac:dyDescent="0.15">
      <c r="A32" s="14" t="str">
        <f>B32&amp;".jpg"</f>
        <v>2357.jpg</v>
      </c>
      <c r="B32" s="49">
        <v>2357</v>
      </c>
      <c r="D32" s="14" t="s">
        <v>1889</v>
      </c>
      <c r="E32" s="14" t="s">
        <v>1892</v>
      </c>
      <c r="F32" s="14">
        <v>16</v>
      </c>
      <c r="G32" s="14" t="s">
        <v>1210</v>
      </c>
      <c r="H32" s="21">
        <v>26511</v>
      </c>
      <c r="I32" s="21">
        <v>7901</v>
      </c>
      <c r="J32" s="21">
        <v>10900</v>
      </c>
      <c r="K32" s="14" t="s">
        <v>1896</v>
      </c>
      <c r="L32" s="16">
        <f>SUM(H32,I32,J32)</f>
        <v>45312</v>
      </c>
      <c r="M32" s="14" t="s">
        <v>1904</v>
      </c>
      <c r="N32" s="17" t="str">
        <f>VLOOKUP(M32,スキル!C:D,2,FALSE)</f>
        <v>ﾗﾝﾀﾞﾑ6連続攻撃[大][低確率]でﾀﾞﾒｰｼﾞ2倍</v>
      </c>
      <c r="O32" s="14" t="s">
        <v>1905</v>
      </c>
      <c r="P32" s="17" t="str">
        <f>VLOOKUP(O32,スキル!C:D,2,FALSE)</f>
        <v>味方全体の攻撃力をUP[超極大]+味方全体ｽﾃｰﾀｽDOWN解除</v>
      </c>
      <c r="Q32" s="14" t="s">
        <v>1906</v>
      </c>
      <c r="R32" s="17" t="str">
        <f>VLOOKUP(Q32,タクティクス!C:D,2,FALSE)</f>
        <v>パーティ全体の攻撃力・速度が特大UP＆ユニット1体をタレント状態にする(5分間)</v>
      </c>
      <c r="S32" s="14" t="s">
        <v>1637</v>
      </c>
      <c r="T32" s="17" t="str">
        <f>VLOOKUP(S32,タクティクス!C:D,2,FALSE)</f>
        <v>パーティ全体の速度が大UP・最大TP小UP(3分間)</v>
      </c>
      <c r="U32" s="14" t="s">
        <v>1391</v>
      </c>
      <c r="V32" s="14" t="str">
        <f>VLOOKUP(U32,特性!B:C,2,FALSE)</f>
        <v>ピンチ時にHPが回復[2回]</v>
      </c>
      <c r="W32" s="14" t="s">
        <v>968</v>
      </c>
      <c r="X32" s="17" t="s">
        <v>1907</v>
      </c>
    </row>
    <row r="33" spans="1:24" ht="21.75" customHeight="1" x14ac:dyDescent="0.15">
      <c r="A33" s="14" t="str">
        <f>B33&amp;".jpg"</f>
        <v>2356.jpg</v>
      </c>
      <c r="B33" s="49">
        <v>2356</v>
      </c>
      <c r="D33" s="14" t="s">
        <v>1888</v>
      </c>
      <c r="E33" s="14" t="s">
        <v>1892</v>
      </c>
      <c r="F33" s="14">
        <v>16</v>
      </c>
      <c r="G33" s="14" t="s">
        <v>1893</v>
      </c>
      <c r="H33" s="21">
        <v>22200</v>
      </c>
      <c r="I33" s="21">
        <v>11075</v>
      </c>
      <c r="J33" s="21">
        <v>8181</v>
      </c>
      <c r="K33" s="14" t="s">
        <v>1895</v>
      </c>
      <c r="L33" s="16">
        <f>SUM(H33,I33,J33)</f>
        <v>41456</v>
      </c>
      <c r="M33" s="14" t="s">
        <v>1899</v>
      </c>
      <c r="N33" s="17" t="str">
        <f>VLOOKUP(M33,スキル!C:D,2,FALSE)</f>
        <v>十字型攻撃[極大]自分の攻撃力UP[極大]</v>
      </c>
      <c r="O33" s="14" t="s">
        <v>1900</v>
      </c>
      <c r="P33" s="17" t="str">
        <f>VLOOKUP(O33,スキル!C:D,2,FALSE)</f>
        <v>自身が受けたダメージを完全無効化する</v>
      </c>
      <c r="Q33" s="14" t="s">
        <v>1901</v>
      </c>
      <c r="R33" s="17" t="str">
        <f>VLOOKUP(Q33,タクティクス!C:D,2,FALSE)</f>
        <v>バトルで獲得する騎士団戦スコアが極大アップ＆ユニット1体をタレント状態にする(3分間)</v>
      </c>
      <c r="S33" s="14" t="s">
        <v>1253</v>
      </c>
      <c r="T33" s="17" t="str">
        <f>VLOOKUP(S33,タクティクス!C:D,2,FALSE)</f>
        <v>強襲が発生無効、バトル時に攻・防大UP(3分間)</v>
      </c>
      <c r="U33" s="14" t="s">
        <v>1902</v>
      </c>
      <c r="V33" s="14" t="str">
        <f>VLOOKUP(U33,特性!B:C,2,FALSE)</f>
        <v>遠属性の敵に通常攻撃ダメージUP[中]</v>
      </c>
      <c r="W33" s="14" t="s">
        <v>968</v>
      </c>
      <c r="X33" s="17" t="s">
        <v>1907</v>
      </c>
    </row>
    <row r="34" spans="1:24" ht="21.75" customHeight="1" x14ac:dyDescent="0.15">
      <c r="A34" s="14" t="str">
        <f>B34&amp;".jpg"</f>
        <v>2355.jpg</v>
      </c>
      <c r="B34" s="49">
        <v>2355</v>
      </c>
      <c r="D34" s="14" t="s">
        <v>1887</v>
      </c>
      <c r="E34" s="14" t="s">
        <v>1892</v>
      </c>
      <c r="F34" s="14">
        <v>16</v>
      </c>
      <c r="G34" s="14" t="s">
        <v>1123</v>
      </c>
      <c r="H34" s="21">
        <v>25397</v>
      </c>
      <c r="I34" s="21">
        <v>8692</v>
      </c>
      <c r="J34" s="21">
        <v>8032</v>
      </c>
      <c r="K34" s="14" t="s">
        <v>1125</v>
      </c>
      <c r="L34" s="16">
        <f>SUM(H34,I34,J34)</f>
        <v>42121</v>
      </c>
      <c r="M34" s="14" t="s">
        <v>1293</v>
      </c>
      <c r="N34" s="17" t="str">
        <f>VLOOKUP(M34,スキル!C:D,2,FALSE)</f>
        <v>斬に強く突に弱い横一列攻撃[極大]</v>
      </c>
      <c r="O34" s="14" t="s">
        <v>1933</v>
      </c>
      <c r="P34" s="17" t="str">
        <f>VLOOKUP(O34,スキル!C:D,2,FALSE)</f>
        <v>　</v>
      </c>
      <c r="Q34" s="14" t="s">
        <v>1934</v>
      </c>
      <c r="R34" s="17" t="str">
        <f>VLOOKUP(Q34,タクティクス!C:D,2,FALSE)</f>
        <v>パーティ全体の攻撃力極大UP・速度大DOWN＆ユニット1体をタレント状態にする(3分間)</v>
      </c>
      <c r="S34" s="14" t="s">
        <v>1935</v>
      </c>
      <c r="T34" s="17" t="str">
        <f>VLOOKUP(S34,タクティクス!C:D,2,FALSE)</f>
        <v>バトル時の強襲CB率が大UP(3分間)</v>
      </c>
      <c r="U34" s="14" t="s">
        <v>1288</v>
      </c>
      <c r="V34" s="14" t="str">
        <f>VLOOKUP(U34,特性!B:C,2,FALSE)</f>
        <v>自分の攻撃力をUP[小]</v>
      </c>
      <c r="W34" s="14" t="s">
        <v>1931</v>
      </c>
      <c r="X34" s="17" t="s">
        <v>1932</v>
      </c>
    </row>
    <row r="35" spans="1:24" ht="21.75" customHeight="1" x14ac:dyDescent="0.15">
      <c r="A35" s="14" t="str">
        <f>B35&amp;".jpg"</f>
        <v>2354.jpg</v>
      </c>
      <c r="B35" s="49">
        <v>2354</v>
      </c>
      <c r="D35" s="14" t="s">
        <v>1886</v>
      </c>
      <c r="E35" s="14" t="s">
        <v>1892</v>
      </c>
      <c r="F35" s="14">
        <v>16</v>
      </c>
      <c r="G35" s="14" t="s">
        <v>1210</v>
      </c>
      <c r="H35" s="21">
        <v>26280</v>
      </c>
      <c r="I35" s="21">
        <v>7529</v>
      </c>
      <c r="J35" s="21">
        <v>10301</v>
      </c>
      <c r="K35" s="14" t="s">
        <v>1936</v>
      </c>
      <c r="L35" s="16">
        <f>SUM(H35,I35,J35)</f>
        <v>44110</v>
      </c>
      <c r="M35" s="14" t="s">
        <v>1937</v>
      </c>
      <c r="N35" s="17" t="str">
        <f>VLOOKUP(M35,スキル!C:D,2,FALSE)</f>
        <v>打に強く遠に弱い横一列攻撃[極大]</v>
      </c>
      <c r="O35" s="14" t="s">
        <v>968</v>
      </c>
      <c r="P35" s="17" t="str">
        <f>VLOOKUP(O35,スキル!C:D,2,FALSE)</f>
        <v>　</v>
      </c>
      <c r="Q35" s="14" t="s">
        <v>1667</v>
      </c>
      <c r="R35" s="17" t="str">
        <f>VLOOKUP(Q35,タクティクス!C:D,2,FALSE)</f>
        <v>パーティ全体の防御力が極大UP＆ユニット1体をタレント状態にする(3分間)</v>
      </c>
      <c r="S35" s="14" t="s">
        <v>1938</v>
      </c>
      <c r="T35" s="17" t="str">
        <f>VLOOKUP(S35,タクティクス!C:D,2,FALSE)</f>
        <v>パーティ全体のスキル発動率が特大UP(3分間)</v>
      </c>
      <c r="U35" s="14" t="s">
        <v>1134</v>
      </c>
      <c r="V35" s="14" t="str">
        <f>VLOOKUP(U35,特性!B:C,2,FALSE)</f>
        <v>自分の防御力をUP[小]</v>
      </c>
      <c r="W35" s="14" t="s">
        <v>968</v>
      </c>
      <c r="X35" s="17" t="s">
        <v>1939</v>
      </c>
    </row>
    <row r="36" spans="1:24" ht="21.75" customHeight="1" x14ac:dyDescent="0.15">
      <c r="A36" s="14" t="str">
        <f>B36&amp;".jpg"</f>
        <v>2353.jpg</v>
      </c>
      <c r="B36" s="49">
        <v>2353</v>
      </c>
      <c r="D36" s="14" t="s">
        <v>1885</v>
      </c>
      <c r="E36" s="14" t="s">
        <v>1892</v>
      </c>
      <c r="F36" s="14">
        <v>16</v>
      </c>
      <c r="G36" s="14" t="s">
        <v>1123</v>
      </c>
      <c r="H36" s="21">
        <v>25500</v>
      </c>
      <c r="I36" s="21">
        <v>8530</v>
      </c>
      <c r="J36" s="21">
        <v>8800</v>
      </c>
      <c r="K36" s="14" t="s">
        <v>1898</v>
      </c>
      <c r="L36" s="16">
        <f>SUM(H36,I36,J36)</f>
        <v>42830</v>
      </c>
      <c r="M36" s="14" t="s">
        <v>1283</v>
      </c>
      <c r="N36" s="17" t="str">
        <f>VLOOKUP(M36,スキル!C:D,2,FALSE)</f>
        <v>味方遠属性の攻撃力をUP[超極大]</v>
      </c>
      <c r="O36" s="14" t="s">
        <v>1925</v>
      </c>
      <c r="P36" s="17" t="str">
        <f>VLOOKUP(O36,スキル!C:D,2,FALSE)</f>
        <v>単体固定ﾀﾞﾒｰｼﾞ[極大]+味方状態異常解除</v>
      </c>
      <c r="Q36" s="14" t="s">
        <v>1927</v>
      </c>
      <c r="R36" s="17" t="str">
        <f>VLOOKUP(Q36,タクティクス!C:D,2,FALSE)</f>
        <v>バトル時の強襲CB率が特大UP＆ユニット1体をタレント状態にする(3分間)</v>
      </c>
      <c r="S36" s="14" t="s">
        <v>1251</v>
      </c>
      <c r="T36" s="17" t="str">
        <f>VLOOKUP(S36,タクティクス!C:D,2,FALSE)</f>
        <v>パーティ全体の攻撃力が特大UP(3分間)</v>
      </c>
      <c r="U36" s="14" t="s">
        <v>1134</v>
      </c>
      <c r="V36" s="14" t="str">
        <f>VLOOKUP(U36,特性!B:C,2,FALSE)</f>
        <v>自分の防御力をUP[小]</v>
      </c>
      <c r="W36" s="14" t="s">
        <v>1931</v>
      </c>
      <c r="X36" s="17" t="s">
        <v>1743</v>
      </c>
    </row>
    <row r="37" spans="1:24" ht="21.75" customHeight="1" x14ac:dyDescent="0.15">
      <c r="A37" s="14" t="str">
        <f>B37&amp;".jpg"</f>
        <v>2351.jpg</v>
      </c>
      <c r="B37" s="49">
        <v>2351</v>
      </c>
      <c r="D37" s="14" t="s">
        <v>1884</v>
      </c>
      <c r="E37" s="14" t="s">
        <v>1892</v>
      </c>
      <c r="F37" s="14">
        <v>16</v>
      </c>
      <c r="G37" s="14" t="s">
        <v>1210</v>
      </c>
      <c r="H37" s="21">
        <v>26105</v>
      </c>
      <c r="I37" s="21">
        <v>7747</v>
      </c>
      <c r="J37" s="21">
        <v>10344</v>
      </c>
      <c r="K37" s="14" t="s">
        <v>1922</v>
      </c>
      <c r="L37" s="16">
        <f>SUM(H37,I37,J37)</f>
        <v>44196</v>
      </c>
      <c r="M37" s="14" t="s">
        <v>1923</v>
      </c>
      <c r="N37" s="17" t="str">
        <f>VLOOKUP(M37,スキル!C:D,2,FALSE)</f>
        <v>打に強く遠に弱い縦一列攻撃[極大]</v>
      </c>
      <c r="O37" s="14" t="s">
        <v>1924</v>
      </c>
      <c r="P37" s="17" t="str">
        <f>VLOOKUP(O37,スキル!C:D,2,FALSE)</f>
        <v>敵全体攻撃[極大]ランダムで状態異常付加</v>
      </c>
      <c r="Q37" s="14" t="s">
        <v>1226</v>
      </c>
      <c r="R37" s="17" t="str">
        <f>VLOOKUP(Q37,タクティクス!C:D,2,FALSE)</f>
        <v>パーティ全体の攻・防が極大UP＆ユニット1体をタレント状態にする(3分間)</v>
      </c>
      <c r="S37" s="14" t="s">
        <v>1928</v>
      </c>
      <c r="T37" s="17" t="str">
        <f>VLOOKUP(S37,タクティクス!C:D,2,FALSE)</f>
        <v>パーティ全体のスキル発動率が特大UP(3分間)</v>
      </c>
      <c r="U37" s="14" t="s">
        <v>1288</v>
      </c>
      <c r="V37" s="14" t="str">
        <f>VLOOKUP(U37,特性!B:C,2,FALSE)</f>
        <v>自分の攻撃力をUP[小]</v>
      </c>
      <c r="W37" s="14" t="s">
        <v>1930</v>
      </c>
      <c r="X37" s="17" t="s">
        <v>1743</v>
      </c>
    </row>
    <row r="38" spans="1:24" ht="21.75" customHeight="1" x14ac:dyDescent="0.15">
      <c r="A38" s="14" t="str">
        <f>B38&amp;".jpg"</f>
        <v>2349.jpg</v>
      </c>
      <c r="B38" s="49">
        <v>2349</v>
      </c>
      <c r="D38" s="14" t="s">
        <v>1877</v>
      </c>
      <c r="E38" s="14" t="s">
        <v>1120</v>
      </c>
      <c r="F38" s="14">
        <v>16</v>
      </c>
      <c r="G38" s="14" t="s">
        <v>1278</v>
      </c>
      <c r="H38" s="21">
        <v>22009</v>
      </c>
      <c r="I38" s="21">
        <v>10700</v>
      </c>
      <c r="J38" s="21">
        <v>8098</v>
      </c>
      <c r="K38" s="14" t="s">
        <v>1124</v>
      </c>
      <c r="L38" s="16">
        <f>SUM(H38,I38,J38)</f>
        <v>40807</v>
      </c>
      <c r="M38" s="14" t="s">
        <v>883</v>
      </c>
      <c r="N38" s="17" t="str">
        <f>VLOOKUP(M38,スキル!C:D,2,FALSE)</f>
        <v>遠に強く打に弱い縦一列攻撃[極大]</v>
      </c>
      <c r="O38" s="14" t="s">
        <v>1880</v>
      </c>
      <c r="P38" s="17" t="str">
        <f>VLOOKUP(O38,スキル!C:D,2,FALSE)</f>
        <v>味方全員のHPを回復[極大]</v>
      </c>
      <c r="Q38" s="14" t="s">
        <v>1881</v>
      </c>
      <c r="R38" s="17" t="str">
        <f>VLOOKUP(Q38,タクティクス!C:D,2,FALSE)</f>
        <v>強襲CBの発生確率・強襲時獲得Pt特大UP＆ユニット1体をタレント状態にする(3分間)</v>
      </c>
      <c r="S38" s="14" t="s">
        <v>1251</v>
      </c>
      <c r="T38" s="17" t="str">
        <f>VLOOKUP(S38,タクティクス!C:D,2,FALSE)</f>
        <v>パーティ全体の攻撃力が特大UP(3分間)</v>
      </c>
      <c r="U38" s="14" t="s">
        <v>1288</v>
      </c>
      <c r="V38" s="14" t="str">
        <f>VLOOKUP(U38,特性!B:C,2,FALSE)</f>
        <v>自分の攻撃力をUP[小]</v>
      </c>
      <c r="W38" s="14" t="s">
        <v>1882</v>
      </c>
      <c r="X38" s="17" t="s">
        <v>1883</v>
      </c>
    </row>
    <row r="39" spans="1:24" ht="21.75" customHeight="1" x14ac:dyDescent="0.15">
      <c r="A39" s="14" t="str">
        <f>B39&amp;".jpg"</f>
        <v>2348.jpg</v>
      </c>
      <c r="B39" s="49">
        <v>2348</v>
      </c>
      <c r="D39" s="14" t="s">
        <v>1858</v>
      </c>
      <c r="E39" s="14" t="s">
        <v>1860</v>
      </c>
      <c r="F39" s="14">
        <v>14</v>
      </c>
      <c r="G39" s="14" t="s">
        <v>1123</v>
      </c>
      <c r="H39" s="21">
        <v>19075</v>
      </c>
      <c r="I39" s="21">
        <v>6952</v>
      </c>
      <c r="J39" s="21">
        <v>6101</v>
      </c>
      <c r="K39" s="14" t="s">
        <v>1863</v>
      </c>
      <c r="L39" s="16">
        <f>SUM(H39,I39,J39)</f>
        <v>32128</v>
      </c>
      <c r="M39" s="14" t="s">
        <v>1865</v>
      </c>
      <c r="N39" s="17" t="str">
        <f>VLOOKUP(M39,スキル!C:D,2,FALSE)</f>
        <v>味方遠属性の攻撃力をUP[特大]</v>
      </c>
      <c r="O39" s="14" t="s">
        <v>1866</v>
      </c>
      <c r="P39" s="17" t="str">
        <f>VLOOKUP(O39,スキル!C:D,2,FALSE)</f>
        <v>　</v>
      </c>
      <c r="Q39" s="14" t="s">
        <v>1627</v>
      </c>
      <c r="R39" s="17" t="str">
        <f>VLOOKUP(Q39,タクティクス!C:D,2,FALSE)</f>
        <v>パーティ全体の防御力が特大UP(3分間)</v>
      </c>
      <c r="S39" s="14" t="s">
        <v>1874</v>
      </c>
      <c r="T39" s="17" t="str">
        <f>VLOOKUP(S39,タクティクス!C:D,2,FALSE)</f>
        <v>　</v>
      </c>
      <c r="U39" s="14" t="s">
        <v>968</v>
      </c>
      <c r="V39" s="14" t="str">
        <f>VLOOKUP(U39,特性!B:C,2,FALSE)</f>
        <v>　</v>
      </c>
      <c r="W39" s="14" t="s">
        <v>1876</v>
      </c>
      <c r="X39" s="17" t="s">
        <v>2380</v>
      </c>
    </row>
    <row r="40" spans="1:24" ht="21.75" customHeight="1" x14ac:dyDescent="0.15">
      <c r="A40" s="14" t="str">
        <f>B40&amp;".jpg"</f>
        <v>2346.jpg</v>
      </c>
      <c r="B40" s="49">
        <v>2346</v>
      </c>
      <c r="D40" s="14" t="s">
        <v>1857</v>
      </c>
      <c r="E40" s="14" t="s">
        <v>1859</v>
      </c>
      <c r="F40" s="14">
        <v>16</v>
      </c>
      <c r="G40" s="14" t="s">
        <v>1211</v>
      </c>
      <c r="H40" s="21">
        <v>30848</v>
      </c>
      <c r="I40" s="21">
        <v>8691</v>
      </c>
      <c r="J40" s="21">
        <v>12882</v>
      </c>
      <c r="K40" s="14" t="s">
        <v>1862</v>
      </c>
      <c r="L40" s="16">
        <f>SUM(H40,I40,J40)</f>
        <v>52421</v>
      </c>
      <c r="M40" s="14" t="s">
        <v>1493</v>
      </c>
      <c r="N40" s="17" t="str">
        <f>VLOOKUP(M40,スキル!C:D,2,FALSE)</f>
        <v>横一列攻撃[極大]自分の攻撃力UP[極大]</v>
      </c>
      <c r="O40" s="14" t="s">
        <v>1867</v>
      </c>
      <c r="P40" s="17" t="str">
        <f>VLOOKUP(O40,スキル!C:D,2,FALSE)</f>
        <v>　</v>
      </c>
      <c r="Q40" s="14" t="s">
        <v>1869</v>
      </c>
      <c r="R40" s="17" t="str">
        <f>VLOOKUP(Q40,タクティクス!C:D,2,FALSE)</f>
        <v>キリ番CB時の獲得ポイント極大UP＆ユニット1体をタレント状態にする(3分間)</v>
      </c>
      <c r="S40" s="14" t="s">
        <v>1872</v>
      </c>
      <c r="T40" s="17" t="str">
        <f>VLOOKUP(S40,タクティクス!C:D,2,FALSE)</f>
        <v>パーティ全体の攻撃力が大UP(5分間)</v>
      </c>
      <c r="U40" s="14" t="s">
        <v>1414</v>
      </c>
      <c r="V40" s="14" t="str">
        <f>VLOOKUP(U40,特性!B:C,2,FALSE)</f>
        <v>味方打属性の防御力をUP[小]</v>
      </c>
      <c r="W40" s="14" t="s">
        <v>1866</v>
      </c>
      <c r="X40" s="17" t="s">
        <v>2380</v>
      </c>
    </row>
    <row r="41" spans="1:24" ht="21.75" customHeight="1" x14ac:dyDescent="0.15">
      <c r="A41" s="14" t="str">
        <f>B41&amp;".jpg"</f>
        <v>2344.jpg</v>
      </c>
      <c r="B41" s="49">
        <v>2344</v>
      </c>
      <c r="D41" s="14" t="s">
        <v>1856</v>
      </c>
      <c r="E41" s="14" t="s">
        <v>1859</v>
      </c>
      <c r="F41" s="14">
        <v>16</v>
      </c>
      <c r="G41" s="14" t="s">
        <v>1278</v>
      </c>
      <c r="H41" s="21">
        <v>22900</v>
      </c>
      <c r="I41" s="21">
        <v>10918</v>
      </c>
      <c r="J41" s="21">
        <v>8197</v>
      </c>
      <c r="K41" s="14" t="s">
        <v>1861</v>
      </c>
      <c r="L41" s="16">
        <f>SUM(H41,I41,J41)</f>
        <v>42015</v>
      </c>
      <c r="M41" s="14" t="s">
        <v>1864</v>
      </c>
      <c r="N41" s="17" t="str">
        <f>VLOOKUP(M41,スキル!C:D,2,FALSE)</f>
        <v>縦一列攻撃[極大]自分の攻撃力UP[極大]</v>
      </c>
      <c r="O41" s="14" t="s">
        <v>1866</v>
      </c>
      <c r="P41" s="17" t="str">
        <f>VLOOKUP(O41,スキル!C:D,2,FALSE)</f>
        <v>　</v>
      </c>
      <c r="Q41" s="14" t="s">
        <v>1868</v>
      </c>
      <c r="R41" s="17" t="str">
        <f>VLOOKUP(Q41,タクティクス!C:D,2,FALSE)</f>
        <v>バトルで敵を全滅するとBPが極大回復・TPが大回復＆ユニット1体をタレント状態にする(3分間)</v>
      </c>
      <c r="S41" s="14" t="s">
        <v>1523</v>
      </c>
      <c r="T41" s="17" t="str">
        <f>VLOOKUP(S41,タクティクス!C:D,2,FALSE)</f>
        <v>パーティ全体の攻防大UP・最大TP小UP(5分間)</v>
      </c>
      <c r="U41" s="14" t="s">
        <v>1875</v>
      </c>
      <c r="V41" s="14" t="str">
        <f>VLOOKUP(U41,特性!B:C,2,FALSE)</f>
        <v>ピンチ時に防御力をUP[小]</v>
      </c>
      <c r="W41" s="14" t="s">
        <v>968</v>
      </c>
      <c r="X41" s="17" t="s">
        <v>2380</v>
      </c>
    </row>
    <row r="42" spans="1:24" ht="21.75" customHeight="1" x14ac:dyDescent="0.15">
      <c r="A42" s="14" t="str">
        <f>B42&amp;".jpg"</f>
        <v>2342.jpg</v>
      </c>
      <c r="B42" s="49">
        <v>2342</v>
      </c>
      <c r="D42" s="14" t="s">
        <v>1840</v>
      </c>
      <c r="E42" s="14" t="s">
        <v>1842</v>
      </c>
      <c r="F42" s="14">
        <v>16</v>
      </c>
      <c r="G42" s="14" t="s">
        <v>1123</v>
      </c>
      <c r="H42" s="21">
        <v>27206</v>
      </c>
      <c r="I42" s="21">
        <v>8632</v>
      </c>
      <c r="J42" s="21">
        <v>9250</v>
      </c>
      <c r="K42" s="14" t="s">
        <v>1851</v>
      </c>
      <c r="L42" s="16">
        <f>SUM(H42,I42,J42)</f>
        <v>45088</v>
      </c>
      <c r="M42" s="14" t="s">
        <v>1852</v>
      </c>
      <c r="N42" s="17" t="str">
        <f>VLOOKUP(M42,スキル!C:D,2,FALSE)</f>
        <v>敵全体攻撃[極大]自分の防御力をUP[極大]</v>
      </c>
      <c r="O42" s="14" t="s">
        <v>1853</v>
      </c>
      <c r="P42" s="17" t="str">
        <f>VLOOKUP(O42,スキル!C:D,2,FALSE)</f>
        <v>敵の状態異常スキルを完全無効化</v>
      </c>
      <c r="Q42" s="14" t="s">
        <v>1360</v>
      </c>
      <c r="R42" s="17" t="str">
        <f>VLOOKUP(Q42,タクティクス!C:D,2,FALSE)</f>
        <v>パーティ全体のスキル発動率が特大UP・速度大UP＆ユニット1体をタレント状態にする(5分間)</v>
      </c>
      <c r="S42" s="14" t="s">
        <v>1253</v>
      </c>
      <c r="T42" s="17" t="str">
        <f>VLOOKUP(S42,タクティクス!C:D,2,FALSE)</f>
        <v>強襲が発生無効、バトル時に攻・防大UP(3分間)</v>
      </c>
      <c r="U42" s="14" t="s">
        <v>1232</v>
      </c>
      <c r="V42" s="14" t="str">
        <f>VLOOKUP(U42,特性!B:C,2,FALSE)</f>
        <v>敵の攻撃ダメージを軽減[2回]</v>
      </c>
      <c r="W42" s="14" t="s">
        <v>1847</v>
      </c>
      <c r="X42" s="17" t="s">
        <v>1850</v>
      </c>
    </row>
    <row r="43" spans="1:24" ht="21.75" customHeight="1" x14ac:dyDescent="0.15">
      <c r="A43" s="14" t="str">
        <f>B43&amp;".jpg"</f>
        <v>2341.jpg</v>
      </c>
      <c r="B43" s="49">
        <v>2341</v>
      </c>
      <c r="D43" s="14" t="s">
        <v>1839</v>
      </c>
      <c r="E43" s="14" t="s">
        <v>1841</v>
      </c>
      <c r="F43" s="14">
        <v>14</v>
      </c>
      <c r="G43" s="14" t="s">
        <v>1210</v>
      </c>
      <c r="H43" s="21">
        <v>18907</v>
      </c>
      <c r="I43" s="21">
        <v>6297</v>
      </c>
      <c r="J43" s="21">
        <v>6251</v>
      </c>
      <c r="K43" s="14" t="s">
        <v>1843</v>
      </c>
      <c r="L43" s="16">
        <f>SUM(H43,I43,J43)</f>
        <v>31455</v>
      </c>
      <c r="M43" s="14" t="s">
        <v>1844</v>
      </c>
      <c r="N43" s="17" t="str">
        <f>VLOOKUP(M43,スキル!C:D,2,FALSE)</f>
        <v>一定確率で敵を範囲不可にする[超高確率]</v>
      </c>
      <c r="O43" s="14" t="s">
        <v>1845</v>
      </c>
      <c r="P43" s="17" t="str">
        <f>VLOOKUP(O43,スキル!C:D,2,FALSE)</f>
        <v>　</v>
      </c>
      <c r="Q43" s="14" t="s">
        <v>1846</v>
      </c>
      <c r="R43" s="17" t="str">
        <f>VLOOKUP(Q43,タクティクス!C:D,2,FALSE)</f>
        <v>パーティ全体の攻・防が特大UP(3分間)</v>
      </c>
      <c r="S43" s="14" t="s">
        <v>1847</v>
      </c>
      <c r="T43" s="17" t="str">
        <f>VLOOKUP(S43,タクティクス!C:D,2,FALSE)</f>
        <v>　</v>
      </c>
      <c r="U43" s="14" t="s">
        <v>1088</v>
      </c>
      <c r="V43" s="14" t="str">
        <f>VLOOKUP(U43,特性!B:C,2,FALSE)</f>
        <v>　</v>
      </c>
      <c r="W43" s="14" t="s">
        <v>1848</v>
      </c>
      <c r="X43" s="17" t="s">
        <v>1849</v>
      </c>
    </row>
    <row r="44" spans="1:24" ht="21.75" customHeight="1" x14ac:dyDescent="0.15">
      <c r="A44" s="14" t="str">
        <f>B44&amp;".jpg"</f>
        <v>2340.jpg</v>
      </c>
      <c r="B44" s="49">
        <v>2340</v>
      </c>
      <c r="D44" s="14" t="s">
        <v>1683</v>
      </c>
      <c r="E44" s="14" t="s">
        <v>1689</v>
      </c>
      <c r="F44" s="14">
        <v>16</v>
      </c>
      <c r="G44" s="14" t="s">
        <v>1123</v>
      </c>
      <c r="H44" s="21">
        <v>26004</v>
      </c>
      <c r="I44" s="21">
        <v>8820</v>
      </c>
      <c r="J44" s="21">
        <v>9001</v>
      </c>
      <c r="K44" s="14" t="s">
        <v>1152</v>
      </c>
      <c r="L44" s="16">
        <f>SUM(H44,I44,J44)</f>
        <v>43825</v>
      </c>
      <c r="M44" s="14" t="s">
        <v>1736</v>
      </c>
      <c r="N44" s="17" t="str">
        <f>VLOOKUP(M44,スキル!C:D,2,FALSE)</f>
        <v>ランダムで6連続攻撃[大]</v>
      </c>
      <c r="O44" s="14" t="s">
        <v>1713</v>
      </c>
      <c r="P44" s="17" t="str">
        <f>VLOOKUP(O44,スキル!C:D,2,FALSE)</f>
        <v>　</v>
      </c>
      <c r="Q44" s="14" t="s">
        <v>1739</v>
      </c>
      <c r="R44" s="17" t="str">
        <f>VLOOKUP(Q44,タクティクス!C:D,2,FALSE)</f>
        <v>パーティ全体の速度が大UP＆ユニット1体をタレント状態にする(5分間)</v>
      </c>
      <c r="S44" s="14" t="s">
        <v>1235</v>
      </c>
      <c r="T44" s="17" t="str">
        <f>VLOOKUP(S44,タクティクス!C:D,2,FALSE)</f>
        <v>パーティの攻撃力大UP・最大TP小UP(5分間)</v>
      </c>
      <c r="U44" s="14" t="s">
        <v>1233</v>
      </c>
      <c r="V44" s="14" t="str">
        <f>VLOOKUP(U44,特性!B:C,2,FALSE)</f>
        <v>戦闘不能時にHP1で耐える[低確率]</v>
      </c>
      <c r="W44" s="14" t="s">
        <v>1713</v>
      </c>
      <c r="X44" s="17" t="s">
        <v>1813</v>
      </c>
    </row>
    <row r="45" spans="1:24" ht="21.75" customHeight="1" x14ac:dyDescent="0.15">
      <c r="A45" s="14" t="str">
        <f>B45&amp;".jpg"</f>
        <v>2338.jpg</v>
      </c>
      <c r="B45" s="49">
        <v>2338</v>
      </c>
      <c r="D45" s="14" t="s">
        <v>1682</v>
      </c>
      <c r="E45" s="14" t="s">
        <v>1689</v>
      </c>
      <c r="F45" s="14">
        <v>16</v>
      </c>
      <c r="G45" s="14" t="s">
        <v>1210</v>
      </c>
      <c r="H45" s="21">
        <v>26907</v>
      </c>
      <c r="I45" s="21">
        <v>7803</v>
      </c>
      <c r="J45" s="21">
        <v>10305</v>
      </c>
      <c r="K45" s="14" t="s">
        <v>1691</v>
      </c>
      <c r="L45" s="16">
        <f>SUM(H45,I45,J45)</f>
        <v>45015</v>
      </c>
      <c r="M45" s="14" t="s">
        <v>1735</v>
      </c>
      <c r="N45" s="17" t="str">
        <f>VLOOKUP(M45,スキル!C:D,2,FALSE)</f>
        <v>縦一列攻撃[特大]自分の攻撃力UP[特大]</v>
      </c>
      <c r="O45" s="14" t="s">
        <v>1713</v>
      </c>
      <c r="P45" s="17" t="str">
        <f>VLOOKUP(O45,スキル!C:D,2,FALSE)</f>
        <v>　</v>
      </c>
      <c r="Q45" s="14" t="s">
        <v>1738</v>
      </c>
      <c r="R45" s="17" t="str">
        <f>VLOOKUP(Q45,タクティクス!C:D,2,FALSE)</f>
        <v>パーティ全体の攻撃力極大UP・速度大DOWN＆ユニット1体をタレント状態にする(3分間)</v>
      </c>
      <c r="S45" s="14" t="s">
        <v>1741</v>
      </c>
      <c r="T45" s="17" t="str">
        <f>VLOOKUP(S45,タクティクス!C:D,2,FALSE)</f>
        <v>強襲CBの発生確率・強襲時獲得ポイント大アップ(3分)</v>
      </c>
      <c r="U45" s="14" t="s">
        <v>1742</v>
      </c>
      <c r="V45" s="14" t="str">
        <f>VLOOKUP(U45,特性!B:C,2,FALSE)</f>
        <v>ピンチ時に攻撃力をUP[小]</v>
      </c>
      <c r="W45" s="14" t="s">
        <v>1713</v>
      </c>
      <c r="X45" s="17" t="s">
        <v>1813</v>
      </c>
    </row>
    <row r="46" spans="1:24" ht="21.75" customHeight="1" x14ac:dyDescent="0.15">
      <c r="A46" s="14" t="str">
        <f>B46&amp;".jpg"</f>
        <v>2336.jpg</v>
      </c>
      <c r="B46" s="49">
        <v>2336</v>
      </c>
      <c r="D46" s="14" t="s">
        <v>1135</v>
      </c>
      <c r="E46" s="14" t="s">
        <v>1439</v>
      </c>
      <c r="F46" s="14">
        <v>14</v>
      </c>
      <c r="G46" s="14" t="s">
        <v>1278</v>
      </c>
      <c r="H46" s="21">
        <v>18103</v>
      </c>
      <c r="I46" s="21">
        <v>8203</v>
      </c>
      <c r="J46" s="21">
        <v>6648</v>
      </c>
      <c r="K46" s="14" t="s">
        <v>1214</v>
      </c>
      <c r="L46" s="16">
        <f>SUM(H46,I46,J46)</f>
        <v>32954</v>
      </c>
      <c r="M46" s="14" t="s">
        <v>1737</v>
      </c>
      <c r="N46" s="17" t="str">
        <f>VLOOKUP(M46,スキル!C:D,2,FALSE)</f>
        <v>味方斬属性の防御力をUP[特大]</v>
      </c>
      <c r="O46" s="14" t="s">
        <v>1713</v>
      </c>
      <c r="P46" s="17" t="str">
        <f>VLOOKUP(O46,スキル!C:D,2,FALSE)</f>
        <v>　</v>
      </c>
      <c r="Q46" s="14" t="s">
        <v>1627</v>
      </c>
      <c r="R46" s="17" t="str">
        <f>VLOOKUP(Q46,タクティクス!C:D,2,FALSE)</f>
        <v>パーティ全体の防御力が特大UP(3分間)</v>
      </c>
      <c r="S46" s="14" t="s">
        <v>1740</v>
      </c>
      <c r="T46" s="17" t="str">
        <f>VLOOKUP(S46,タクティクス!C:D,2,FALSE)</f>
        <v>　</v>
      </c>
      <c r="U46" s="14" t="s">
        <v>1088</v>
      </c>
      <c r="V46" s="14" t="str">
        <f>VLOOKUP(U46,特性!B:C,2,FALSE)</f>
        <v>　</v>
      </c>
      <c r="W46" s="14" t="s">
        <v>1096</v>
      </c>
      <c r="X46" s="17" t="s">
        <v>1813</v>
      </c>
    </row>
    <row r="47" spans="1:24" ht="21.75" customHeight="1" x14ac:dyDescent="0.15">
      <c r="A47" s="14" t="str">
        <f>B47&amp;".jpg"</f>
        <v>2334.jpg</v>
      </c>
      <c r="B47" s="49">
        <v>2334</v>
      </c>
      <c r="D47" s="14" t="s">
        <v>1646</v>
      </c>
      <c r="E47" s="14" t="s">
        <v>1120</v>
      </c>
      <c r="F47" s="14">
        <v>16</v>
      </c>
      <c r="G47" s="14" t="s">
        <v>1654</v>
      </c>
      <c r="H47" s="21">
        <v>30644</v>
      </c>
      <c r="I47" s="21">
        <v>8801</v>
      </c>
      <c r="J47" s="21">
        <v>12498</v>
      </c>
      <c r="K47" s="14" t="s">
        <v>1659</v>
      </c>
      <c r="L47" s="16">
        <f>SUM(H47,I47,J47)</f>
        <v>51943</v>
      </c>
      <c r="M47" s="14" t="s">
        <v>2045</v>
      </c>
      <c r="N47" s="17" t="str">
        <f>VLOOKUP(M47,スキル!C:D,2,FALSE)</f>
        <v>遠に強く打に弱い縦一列攻撃[極大]</v>
      </c>
      <c r="O47" s="14" t="s">
        <v>1676</v>
      </c>
      <c r="P47" s="17" t="str">
        <f>VLOOKUP(O47,スキル!C:D,2,FALSE)</f>
        <v>一定時間HP最大値をUP[超極大]</v>
      </c>
      <c r="Q47" s="14" t="s">
        <v>1677</v>
      </c>
      <c r="R47" s="17" t="str">
        <f>VLOOKUP(Q47,タクティクス!C:D,2,FALSE)</f>
        <v>パーティ全体の攻・防が極大UP＆ユニット1体をタレント状態にする(3分間)</v>
      </c>
      <c r="S47" s="14" t="s">
        <v>1131</v>
      </c>
      <c r="T47" s="17" t="str">
        <f>VLOOKUP(S47,タクティクス!C:D,2,FALSE)</f>
        <v>獲得する騎士団戦スコアが特大アップ(バトル3回)</v>
      </c>
      <c r="U47" s="14" t="s">
        <v>1309</v>
      </c>
      <c r="V47" s="14" t="str">
        <f>VLOOKUP(U47,特性!B:C,2,FALSE)</f>
        <v>自分の防御力をUP[中]</v>
      </c>
      <c r="W47" s="14" t="s">
        <v>1668</v>
      </c>
      <c r="X47" s="17" t="s">
        <v>1812</v>
      </c>
    </row>
    <row r="48" spans="1:24" ht="21.75" customHeight="1" x14ac:dyDescent="0.15">
      <c r="A48" s="14" t="str">
        <f>B48&amp;".jpg"</f>
        <v>2333.jpg</v>
      </c>
      <c r="B48" s="49">
        <v>2333</v>
      </c>
      <c r="D48" s="14" t="s">
        <v>1651</v>
      </c>
      <c r="E48" s="14" t="s">
        <v>1652</v>
      </c>
      <c r="F48" s="14">
        <v>16</v>
      </c>
      <c r="G48" s="14" t="s">
        <v>1656</v>
      </c>
      <c r="H48" s="21">
        <v>24232</v>
      </c>
      <c r="I48" s="21">
        <v>8652</v>
      </c>
      <c r="J48" s="21">
        <v>8046</v>
      </c>
      <c r="K48" s="14" t="s">
        <v>1658</v>
      </c>
      <c r="L48" s="16">
        <f>SUM(H48,I48,J48)</f>
        <v>40930</v>
      </c>
      <c r="M48" s="14" t="s">
        <v>2111</v>
      </c>
      <c r="N48" s="17" t="str">
        <f>VLOOKUP(M48,スキル!C:D,2,FALSE)</f>
        <v>斬に強く突に弱い縦一列攻撃[極大]</v>
      </c>
      <c r="O48" s="14" t="s">
        <v>968</v>
      </c>
      <c r="P48" s="17" t="str">
        <f>VLOOKUP(O48,スキル!C:D,2,FALSE)</f>
        <v>　</v>
      </c>
      <c r="Q48" s="14" t="s">
        <v>1675</v>
      </c>
      <c r="R48" s="17" t="str">
        <f>VLOOKUP(Q48,タクティクス!C:D,2,FALSE)</f>
        <v>パーティ全体の攻撃力が極大UP＆ユニット1体をタレント状態にする(3分間)</v>
      </c>
      <c r="S48" s="14" t="s">
        <v>1229</v>
      </c>
      <c r="T48" s="17" t="str">
        <f>VLOOKUP(S48,タクティクス!C:D,2,FALSE)</f>
        <v>騎士団全体の防御力が大UP(3分間)</v>
      </c>
      <c r="U48" s="14" t="s">
        <v>1134</v>
      </c>
      <c r="V48" s="14" t="str">
        <f>VLOOKUP(U48,特性!B:C,2,FALSE)</f>
        <v>自分の防御力をUP[小]</v>
      </c>
      <c r="W48" s="14" t="s">
        <v>1668</v>
      </c>
      <c r="X48" s="17" t="s">
        <v>1743</v>
      </c>
    </row>
    <row r="49" spans="1:24" ht="21.75" customHeight="1" x14ac:dyDescent="0.15">
      <c r="A49" s="14" t="str">
        <f>B49&amp;".jpg"</f>
        <v>2331.jpg</v>
      </c>
      <c r="B49" s="49">
        <v>2331</v>
      </c>
      <c r="D49" s="14" t="s">
        <v>1650</v>
      </c>
      <c r="E49" s="14" t="s">
        <v>1652</v>
      </c>
      <c r="F49" s="14">
        <v>16</v>
      </c>
      <c r="G49" s="14" t="s">
        <v>1488</v>
      </c>
      <c r="H49" s="21">
        <v>25253</v>
      </c>
      <c r="I49" s="21">
        <v>7700</v>
      </c>
      <c r="J49" s="21">
        <v>10324</v>
      </c>
      <c r="K49" s="14" t="s">
        <v>1657</v>
      </c>
      <c r="L49" s="16">
        <f>SUM(H49,I49,J49)</f>
        <v>43277</v>
      </c>
      <c r="M49" s="14" t="s">
        <v>1674</v>
      </c>
      <c r="N49" s="17" t="str">
        <f>VLOOKUP(M49,スキル!C:D,2,FALSE)</f>
        <v>味方突属性の攻撃力をUP[超極大]</v>
      </c>
      <c r="O49" s="14" t="s">
        <v>968</v>
      </c>
      <c r="P49" s="17" t="str">
        <f>VLOOKUP(O49,スキル!C:D,2,FALSE)</f>
        <v>　</v>
      </c>
      <c r="Q49" s="14" t="s">
        <v>1667</v>
      </c>
      <c r="R49" s="17" t="str">
        <f>VLOOKUP(Q49,タクティクス!C:D,2,FALSE)</f>
        <v>パーティ全体の防御力が極大UP＆ユニット1体をタレント状態にする(3分間)</v>
      </c>
      <c r="S49" s="14" t="s">
        <v>1670</v>
      </c>
      <c r="T49" s="17" t="str">
        <f>VLOOKUP(S49,タクティクス!C:D,2,FALSE)</f>
        <v>キリ番CB時の獲得ポイント特大UP(3分間)</v>
      </c>
      <c r="U49" s="14" t="s">
        <v>1288</v>
      </c>
      <c r="V49" s="14" t="str">
        <f>VLOOKUP(U49,特性!B:C,2,FALSE)</f>
        <v>自分の攻撃力をUP[小]</v>
      </c>
      <c r="W49" s="14" t="s">
        <v>1668</v>
      </c>
      <c r="X49" s="17" t="s">
        <v>1743</v>
      </c>
    </row>
    <row r="50" spans="1:24" ht="21.75" customHeight="1" x14ac:dyDescent="0.15">
      <c r="A50" s="14" t="str">
        <f>B50&amp;".jpg"</f>
        <v>2329.jpg</v>
      </c>
      <c r="B50" s="49">
        <v>2329</v>
      </c>
      <c r="D50" s="14" t="s">
        <v>1649</v>
      </c>
      <c r="E50" s="14" t="s">
        <v>1652</v>
      </c>
      <c r="F50" s="14">
        <v>16</v>
      </c>
      <c r="G50" s="14" t="s">
        <v>1656</v>
      </c>
      <c r="H50" s="21">
        <v>27002</v>
      </c>
      <c r="I50" s="21">
        <v>8652</v>
      </c>
      <c r="J50" s="21">
        <v>9201</v>
      </c>
      <c r="K50" s="14" t="s">
        <v>1125</v>
      </c>
      <c r="L50" s="16">
        <f>SUM(H50,I50,J50)</f>
        <v>44855</v>
      </c>
      <c r="M50" s="14" t="s">
        <v>1662</v>
      </c>
      <c r="N50" s="17" t="str">
        <f>VLOOKUP(M50,スキル!C:D,2,FALSE)</f>
        <v>ﾗﾝﾀﾞﾑ6連続攻撃[大][低確率]でﾀﾞﾒｰｼﾞ2倍</v>
      </c>
      <c r="O50" s="14" t="s">
        <v>968</v>
      </c>
      <c r="P50" s="17" t="str">
        <f>VLOOKUP(O50,スキル!C:D,2,FALSE)</f>
        <v>　</v>
      </c>
      <c r="Q50" s="14" t="s">
        <v>1666</v>
      </c>
      <c r="R50" s="17" t="str">
        <f>VLOOKUP(Q50,タクティクス!C:D,2,FALSE)</f>
        <v>パーティ全体の攻撃力・速度が特大UP＆ユニット1体をタレント状態にする(5分間)</v>
      </c>
      <c r="S50" s="14" t="s">
        <v>1669</v>
      </c>
      <c r="T50" s="17" t="str">
        <f>VLOOKUP(S50,タクティクス!C:D,2,FALSE)</f>
        <v>攻撃回数が多いほどバトル獲得スコアが大UP(3分間)</v>
      </c>
      <c r="U50" s="14" t="s">
        <v>1233</v>
      </c>
      <c r="V50" s="14" t="str">
        <f>VLOOKUP(U50,特性!B:C,2,FALSE)</f>
        <v>戦闘不能時にHP1で耐える[低確率]</v>
      </c>
      <c r="W50" s="14" t="s">
        <v>18</v>
      </c>
      <c r="X50" s="17" t="s">
        <v>1809</v>
      </c>
    </row>
    <row r="51" spans="1:24" ht="21.75" customHeight="1" x14ac:dyDescent="0.15">
      <c r="A51" s="14" t="str">
        <f>B51&amp;".jpg"</f>
        <v>2327.jpg</v>
      </c>
      <c r="B51" s="49">
        <v>2327</v>
      </c>
      <c r="D51" s="14" t="s">
        <v>1648</v>
      </c>
      <c r="E51" s="14" t="s">
        <v>1652</v>
      </c>
      <c r="F51" s="14">
        <v>16</v>
      </c>
      <c r="G51" s="14" t="s">
        <v>1654</v>
      </c>
      <c r="H51" s="21">
        <v>30304</v>
      </c>
      <c r="I51" s="21">
        <v>8902</v>
      </c>
      <c r="J51" s="21">
        <v>12083</v>
      </c>
      <c r="K51" s="14" t="s">
        <v>1659</v>
      </c>
      <c r="L51" s="16">
        <f>SUM(H51,I51,J51)</f>
        <v>51289</v>
      </c>
      <c r="M51" s="14" t="s">
        <v>1661</v>
      </c>
      <c r="N51" s="17" t="str">
        <f>VLOOKUP(M51,スキル!C:D,2,FALSE)</f>
        <v>敵単体攻撃[極大]自分の攻撃力UP[極大]</v>
      </c>
      <c r="O51" s="14" t="s">
        <v>968</v>
      </c>
      <c r="P51" s="17" t="str">
        <f>VLOOKUP(O51,スキル!C:D,2,FALSE)</f>
        <v>　</v>
      </c>
      <c r="Q51" s="14" t="s">
        <v>1665</v>
      </c>
      <c r="R51" s="17" t="str">
        <f>VLOOKUP(Q51,タクティクス!C:D,2,FALSE)</f>
        <v>騎士団全体の攻撃力が特大UP＆ユニット1体をタレント状態にする(3分間)</v>
      </c>
      <c r="S51" s="14" t="s">
        <v>1114</v>
      </c>
      <c r="T51" s="17" t="str">
        <f>VLOOKUP(S51,タクティクス!C:D,2,FALSE)</f>
        <v>バトルで敵を全滅するとBPが特大回復・TPが中回復(3分間)</v>
      </c>
      <c r="U51" s="14" t="s">
        <v>1671</v>
      </c>
      <c r="V51" s="14" t="str">
        <f>VLOOKUP(U51,特性!B:C,2,FALSE)</f>
        <v>味方打属性の攻撃力をUP[小]</v>
      </c>
      <c r="W51" s="14" t="s">
        <v>1672</v>
      </c>
      <c r="X51" s="17" t="s">
        <v>1809</v>
      </c>
    </row>
    <row r="52" spans="1:24" ht="21.75" customHeight="1" x14ac:dyDescent="0.15">
      <c r="A52" s="14" t="str">
        <f>B52&amp;".jpg"</f>
        <v>2325.jpg</v>
      </c>
      <c r="B52" s="49">
        <v>2325</v>
      </c>
      <c r="D52" s="14" t="s">
        <v>1647</v>
      </c>
      <c r="E52" s="14" t="s">
        <v>1653</v>
      </c>
      <c r="F52" s="14">
        <v>14</v>
      </c>
      <c r="G52" s="14" t="s">
        <v>1655</v>
      </c>
      <c r="H52" s="21">
        <v>19042</v>
      </c>
      <c r="I52" s="21">
        <v>6356</v>
      </c>
      <c r="J52" s="21">
        <v>6032</v>
      </c>
      <c r="K52" s="14" t="s">
        <v>1660</v>
      </c>
      <c r="L52" s="16">
        <f>SUM(H52,I52,J52)</f>
        <v>31430</v>
      </c>
      <c r="M52" s="14" t="s">
        <v>1511</v>
      </c>
      <c r="N52" s="17" t="str">
        <f>VLOOKUP(M52,スキル!C:D,2,FALSE)</f>
        <v>縦一列に攻撃[特大]</v>
      </c>
      <c r="O52" s="14" t="s">
        <v>1663</v>
      </c>
      <c r="P52" s="17" t="str">
        <f>VLOOKUP(O52,スキル!C:D,2,FALSE)</f>
        <v>　</v>
      </c>
      <c r="Q52" s="14" t="s">
        <v>1664</v>
      </c>
      <c r="R52" s="17" t="str">
        <f>VLOOKUP(Q52,タクティクス!C:D,2,FALSE)</f>
        <v>パーティ全体の攻撃力大UP・速度大DOWN(3分間)</v>
      </c>
      <c r="S52" s="14" t="s">
        <v>1668</v>
      </c>
      <c r="T52" s="17" t="str">
        <f>VLOOKUP(S52,タクティクス!C:D,2,FALSE)</f>
        <v>　</v>
      </c>
      <c r="U52" s="14" t="s">
        <v>1672</v>
      </c>
      <c r="V52" s="14" t="str">
        <f>VLOOKUP(U52,特性!B:C,2,FALSE)</f>
        <v>　</v>
      </c>
      <c r="W52" s="14" t="s">
        <v>1673</v>
      </c>
      <c r="X52" s="17" t="s">
        <v>1809</v>
      </c>
    </row>
    <row r="53" spans="1:24" ht="21.75" customHeight="1" x14ac:dyDescent="0.15">
      <c r="A53" s="14" t="str">
        <f>B53&amp;".jpg"</f>
        <v>2323.jpg</v>
      </c>
      <c r="B53" s="49">
        <v>2323</v>
      </c>
      <c r="D53" s="14" t="s">
        <v>1632</v>
      </c>
      <c r="E53" s="14" t="s">
        <v>1634</v>
      </c>
      <c r="F53" s="14">
        <v>16</v>
      </c>
      <c r="G53" s="14" t="s">
        <v>1210</v>
      </c>
      <c r="H53" s="21">
        <v>26821</v>
      </c>
      <c r="I53" s="21">
        <v>7812</v>
      </c>
      <c r="J53" s="21">
        <v>10907</v>
      </c>
      <c r="K53" s="14" t="s">
        <v>1148</v>
      </c>
      <c r="L53" s="16">
        <f>SUM(H53,I53,J53)</f>
        <v>45540</v>
      </c>
      <c r="M53" s="14" t="s">
        <v>1629</v>
      </c>
      <c r="N53" s="17" t="str">
        <f>VLOOKUP(M53,スキル!C:D,2,FALSE)</f>
        <v>ランダム7連続攻撃[大]自分の防御力UP[大]</v>
      </c>
      <c r="O53" s="14" t="s">
        <v>1630</v>
      </c>
      <c r="P53" s="17" t="str">
        <f>VLOOKUP(O53,スキル!C:D,2,FALSE)</f>
        <v>自分の攻撃力と防御力をUP[超極大]</v>
      </c>
      <c r="Q53" s="14" t="s">
        <v>1635</v>
      </c>
      <c r="R53" s="17" t="str">
        <f>VLOOKUP(Q53,タクティクス!C:D,2,FALSE)</f>
        <v>強襲が発生無効、バトル時に攻・防特大UP＆ユニット1体をタレント状態にする(3分間)</v>
      </c>
      <c r="S53" s="14" t="s">
        <v>1637</v>
      </c>
      <c r="T53" s="17" t="str">
        <f>VLOOKUP(S53,タクティクス!C:D,2,FALSE)</f>
        <v>パーティ全体の速度が大UP・最大TP小UP(3分間)</v>
      </c>
      <c r="U53" s="14" t="s">
        <v>1639</v>
      </c>
      <c r="V53" s="14" t="str">
        <f>VLOOKUP(U53,特性!B:C,2,FALSE)</f>
        <v>自分の攻撃力と防御力をUP[中]</v>
      </c>
      <c r="W53" s="14" t="s">
        <v>1640</v>
      </c>
      <c r="X53" s="17" t="s">
        <v>1810</v>
      </c>
    </row>
    <row r="54" spans="1:24" ht="21.75" customHeight="1" x14ac:dyDescent="0.15">
      <c r="A54" s="14" t="str">
        <f>B54&amp;".jpg"</f>
        <v>2322.jpg</v>
      </c>
      <c r="B54" s="49">
        <v>2322</v>
      </c>
      <c r="D54" s="14" t="s">
        <v>1631</v>
      </c>
      <c r="E54" s="14" t="s">
        <v>1633</v>
      </c>
      <c r="F54" s="14">
        <v>14</v>
      </c>
      <c r="G54" s="14" t="s">
        <v>1278</v>
      </c>
      <c r="H54" s="21">
        <v>18012</v>
      </c>
      <c r="I54" s="21">
        <v>8303</v>
      </c>
      <c r="J54" s="21">
        <v>6580</v>
      </c>
      <c r="K54" s="14" t="s">
        <v>1641</v>
      </c>
      <c r="L54" s="16">
        <f>SUM(H54,I54,J54)</f>
        <v>32895</v>
      </c>
      <c r="M54" s="14" t="s">
        <v>1642</v>
      </c>
      <c r="N54" s="17" t="str">
        <f>VLOOKUP(M54,スキル!C:D,2,FALSE)</f>
        <v>十字型に攻撃[特大]</v>
      </c>
      <c r="O54" s="14" t="s">
        <v>1643</v>
      </c>
      <c r="P54" s="17" t="str">
        <f>VLOOKUP(O54,スキル!C:D,2,FALSE)</f>
        <v>　</v>
      </c>
      <c r="Q54" s="14" t="s">
        <v>1644</v>
      </c>
      <c r="R54" s="17" t="str">
        <f>VLOOKUP(Q54,タクティクス!C:D,2,FALSE)</f>
        <v>パーティ全体の攻・防が特大UP(3分間)</v>
      </c>
      <c r="S54" s="14" t="s">
        <v>968</v>
      </c>
      <c r="T54" s="17" t="str">
        <f>VLOOKUP(S54,タクティクス!C:D,2,FALSE)</f>
        <v>　</v>
      </c>
      <c r="U54" s="14" t="s">
        <v>968</v>
      </c>
      <c r="V54" s="14" t="str">
        <f>VLOOKUP(U54,特性!B:C,2,FALSE)</f>
        <v>　</v>
      </c>
      <c r="W54" s="14" t="s">
        <v>1645</v>
      </c>
      <c r="X54" s="17" t="s">
        <v>1745</v>
      </c>
    </row>
    <row r="55" spans="1:24" ht="21.75" customHeight="1" x14ac:dyDescent="0.15">
      <c r="A55" s="14" t="str">
        <f>B55&amp;".jpg"</f>
        <v>2321.jpg</v>
      </c>
      <c r="B55" s="49">
        <v>2321</v>
      </c>
      <c r="D55" s="14" t="s">
        <v>1622</v>
      </c>
      <c r="E55" s="14" t="s">
        <v>1623</v>
      </c>
      <c r="F55" s="14">
        <v>16</v>
      </c>
      <c r="G55" s="14" t="s">
        <v>1278</v>
      </c>
      <c r="H55" s="21">
        <v>22095</v>
      </c>
      <c r="I55" s="21">
        <v>10193</v>
      </c>
      <c r="J55" s="21">
        <v>8256</v>
      </c>
      <c r="K55" s="14" t="s">
        <v>1624</v>
      </c>
      <c r="L55" s="16">
        <f>SUM(H55,I55,J55)</f>
        <v>40544</v>
      </c>
      <c r="M55" s="14" t="s">
        <v>1625</v>
      </c>
      <c r="N55" s="17" t="str">
        <f>VLOOKUP(M55,スキル!C:D,2,FALSE)</f>
        <v>遠に強く打に弱い横一列攻撃[極大]</v>
      </c>
      <c r="O55" s="14" t="s">
        <v>1626</v>
      </c>
      <c r="P55" s="17" t="str">
        <f>VLOOKUP(O55,スキル!C:D,2,FALSE)</f>
        <v>　</v>
      </c>
      <c r="Q55" s="14" t="s">
        <v>1287</v>
      </c>
      <c r="R55" s="17" t="str">
        <f>VLOOKUP(Q55,タクティクス!C:D,2,FALSE)</f>
        <v>パーティ全体のスキル発動率が特大UP＆ユニット1体をタレント状態にする(5分間)</v>
      </c>
      <c r="S55" s="14" t="s">
        <v>1627</v>
      </c>
      <c r="T55" s="17" t="str">
        <f>VLOOKUP(S55,タクティクス!C:D,2,FALSE)</f>
        <v>パーティ全体の防御力が特大UP(3分間)</v>
      </c>
      <c r="U55" s="14" t="s">
        <v>1628</v>
      </c>
      <c r="V55" s="14" t="str">
        <f>VLOOKUP(U55,特性!B:C,2,FALSE)</f>
        <v>自分の防御力をUP[小]</v>
      </c>
      <c r="W55" s="14" t="s">
        <v>1613</v>
      </c>
      <c r="X55" s="17" t="s">
        <v>1743</v>
      </c>
    </row>
    <row r="56" spans="1:24" ht="21.75" customHeight="1" x14ac:dyDescent="0.15">
      <c r="A56" s="14" t="str">
        <f>B56&amp;".jpg"</f>
        <v>2319.jpg</v>
      </c>
      <c r="B56" s="49">
        <v>2319</v>
      </c>
      <c r="D56" s="14" t="s">
        <v>1602</v>
      </c>
      <c r="E56" s="14" t="s">
        <v>1604</v>
      </c>
      <c r="F56" s="14">
        <v>14</v>
      </c>
      <c r="G56" s="14" t="s">
        <v>1606</v>
      </c>
      <c r="H56" s="21">
        <v>21944</v>
      </c>
      <c r="I56" s="21">
        <v>6704</v>
      </c>
      <c r="J56" s="21">
        <v>8031</v>
      </c>
      <c r="K56" s="14" t="s">
        <v>1608</v>
      </c>
      <c r="L56" s="16">
        <f>SUM(H56,I56,J56)</f>
        <v>36679</v>
      </c>
      <c r="M56" s="14" t="s">
        <v>1611</v>
      </c>
      <c r="N56" s="17" t="str">
        <f>VLOOKUP(M56,スキル!C:D,2,FALSE)</f>
        <v>味方打属性の防御力をUP[特大]</v>
      </c>
      <c r="O56" s="14" t="s">
        <v>1613</v>
      </c>
      <c r="P56" s="17" t="str">
        <f>VLOOKUP(O56,スキル!C:D,2,FALSE)</f>
        <v>　</v>
      </c>
      <c r="Q56" s="14" t="s">
        <v>1616</v>
      </c>
      <c r="R56" s="17" t="str">
        <f>VLOOKUP(Q56,タクティクス!C:D,2,FALSE)</f>
        <v>パーティ全体の攻・防が特大UP(3分間)</v>
      </c>
      <c r="S56" s="14" t="s">
        <v>1613</v>
      </c>
      <c r="T56" s="17" t="str">
        <f>VLOOKUP(S56,タクティクス!C:D,2,FALSE)</f>
        <v>　</v>
      </c>
      <c r="U56" s="14" t="s">
        <v>1621</v>
      </c>
      <c r="V56" s="14" t="str">
        <f>VLOOKUP(U56,特性!B:C,2,FALSE)</f>
        <v>　</v>
      </c>
      <c r="W56" s="14" t="s">
        <v>1620</v>
      </c>
      <c r="X56" s="17" t="s">
        <v>1814</v>
      </c>
    </row>
    <row r="57" spans="1:24" ht="21.75" customHeight="1" x14ac:dyDescent="0.15">
      <c r="A57" s="14" t="str">
        <f>B57&amp;".jpg"</f>
        <v>2317.jpg</v>
      </c>
      <c r="B57" s="49">
        <v>2317</v>
      </c>
      <c r="D57" s="14" t="s">
        <v>1601</v>
      </c>
      <c r="E57" s="14" t="s">
        <v>1121</v>
      </c>
      <c r="F57" s="14">
        <v>16</v>
      </c>
      <c r="G57" s="14" t="s">
        <v>1605</v>
      </c>
      <c r="H57" s="21">
        <v>26418</v>
      </c>
      <c r="I57" s="21">
        <v>7602</v>
      </c>
      <c r="J57" s="21">
        <v>10353</v>
      </c>
      <c r="K57" s="14" t="s">
        <v>1148</v>
      </c>
      <c r="L57" s="16">
        <f>SUM(H57,I57,J57)</f>
        <v>44373</v>
      </c>
      <c r="M57" s="14" t="s">
        <v>1610</v>
      </c>
      <c r="N57" s="17" t="str">
        <f>VLOOKUP(M57,スキル!C:D,2,FALSE)</f>
        <v>一定確率で敵を暗闇状態にする[超超高確率]</v>
      </c>
      <c r="O57" s="14" t="s">
        <v>1613</v>
      </c>
      <c r="P57" s="17" t="str">
        <f>VLOOKUP(O57,スキル!C:D,2,FALSE)</f>
        <v>　</v>
      </c>
      <c r="Q57" s="14" t="s">
        <v>1615</v>
      </c>
      <c r="R57" s="17" t="str">
        <f>VLOOKUP(Q57,タクティクス!C:D,2,FALSE)</f>
        <v>騎士団全体の攻・防が特大UP＆ユニット1体をタレント状態にする(3分間)</v>
      </c>
      <c r="S57" s="14" t="s">
        <v>1617</v>
      </c>
      <c r="T57" s="17" t="str">
        <f>VLOOKUP(S57,タクティクス!C:D,2,FALSE)</f>
        <v>バトルで獲得する騎士団戦スコアが特大アップ(3分間)</v>
      </c>
      <c r="U57" s="14" t="s">
        <v>1619</v>
      </c>
      <c r="V57" s="14" t="str">
        <f>VLOOKUP(U57,特性!B:C,2,FALSE)</f>
        <v>味方突属性の攻撃力をUP[小]</v>
      </c>
      <c r="W57" s="14" t="s">
        <v>1088</v>
      </c>
      <c r="X57" s="17" t="s">
        <v>1814</v>
      </c>
    </row>
    <row r="58" spans="1:24" ht="21.75" customHeight="1" x14ac:dyDescent="0.15">
      <c r="A58" s="14" t="str">
        <f>B58&amp;".jpg"</f>
        <v>2315.jpg</v>
      </c>
      <c r="B58" s="49">
        <v>2315</v>
      </c>
      <c r="C58" s="15" t="s">
        <v>2366</v>
      </c>
      <c r="D58" s="14" t="s">
        <v>1600</v>
      </c>
      <c r="E58" s="14" t="s">
        <v>1603</v>
      </c>
      <c r="F58" s="14">
        <v>16</v>
      </c>
      <c r="G58" s="14" t="s">
        <v>1278</v>
      </c>
      <c r="H58" s="21">
        <v>23001</v>
      </c>
      <c r="I58" s="21">
        <v>10522</v>
      </c>
      <c r="J58" s="21">
        <v>8411</v>
      </c>
      <c r="K58" s="14" t="s">
        <v>1607</v>
      </c>
      <c r="L58" s="16">
        <f>SUM(H58,I58,J58)</f>
        <v>41934</v>
      </c>
      <c r="M58" s="14" t="s">
        <v>1609</v>
      </c>
      <c r="N58" s="17" t="str">
        <f>VLOOKUP(M58,スキル!C:D,2,FALSE)</f>
        <v>横一列攻撃[極大]自分の防御力UP[極大]</v>
      </c>
      <c r="O58" s="14" t="s">
        <v>1613</v>
      </c>
      <c r="P58" s="17" t="str">
        <f>VLOOKUP(O58,スキル!C:D,2,FALSE)</f>
        <v>　</v>
      </c>
      <c r="Q58" s="14" t="s">
        <v>1614</v>
      </c>
      <c r="R58" s="17" t="str">
        <f>VLOOKUP(Q58,タクティクス!C:D,2,FALSE)</f>
        <v>攻撃回数が多いほどバトル獲得スコアが特大UP＆ユニット1体をタレント状態にする(3分間)</v>
      </c>
      <c r="S58" s="14" t="s">
        <v>1228</v>
      </c>
      <c r="T58" s="17" t="str">
        <f>VLOOKUP(S58,タクティクス!C:D,2,FALSE)</f>
        <v>強襲無効、攻撃力・スキル発動率特大UP(3分間)</v>
      </c>
      <c r="U58" s="14" t="s">
        <v>1618</v>
      </c>
      <c r="V58" s="14" t="str">
        <f>VLOOKUP(U58,特性!B:C,2,FALSE)</f>
        <v>味方斬属性の防御力をUP[小]</v>
      </c>
      <c r="W58" s="14" t="s">
        <v>1613</v>
      </c>
      <c r="X58" s="17" t="s">
        <v>1814</v>
      </c>
    </row>
    <row r="59" spans="1:24" ht="21.75" customHeight="1" x14ac:dyDescent="0.15">
      <c r="A59" s="14" t="str">
        <f>B59&amp;".jpg"</f>
        <v>2313.jpg</v>
      </c>
      <c r="B59" s="49">
        <v>2313</v>
      </c>
      <c r="D59" s="14" t="s">
        <v>1586</v>
      </c>
      <c r="E59" s="14" t="s">
        <v>1120</v>
      </c>
      <c r="F59" s="14">
        <v>16</v>
      </c>
      <c r="G59" s="14" t="s">
        <v>1123</v>
      </c>
      <c r="H59" s="21">
        <v>26204</v>
      </c>
      <c r="I59" s="21">
        <v>8692</v>
      </c>
      <c r="J59" s="21">
        <v>8750</v>
      </c>
      <c r="K59" s="14" t="s">
        <v>1125</v>
      </c>
      <c r="L59" s="16">
        <f>SUM(H59,I59,J59)</f>
        <v>43646</v>
      </c>
      <c r="M59" s="14" t="s">
        <v>1293</v>
      </c>
      <c r="N59" s="17" t="str">
        <f>VLOOKUP(M59,スキル!C:D,2,FALSE)</f>
        <v>斬に強く突に弱い横一列攻撃[極大]</v>
      </c>
      <c r="O59" s="14" t="s">
        <v>1593</v>
      </c>
      <c r="P59" s="17" t="str">
        <f>VLOOKUP(O59,スキル!C:D,2,FALSE)</f>
        <v>ランダムで6連続攻撃[極大]ランダムで状態異常付加</v>
      </c>
      <c r="Q59" s="14" t="s">
        <v>1410</v>
      </c>
      <c r="R59" s="17" t="str">
        <f>VLOOKUP(Q59,タクティクス!C:D,2,FALSE)</f>
        <v>騎士団全体の防御力が特大UP＆ユニット1体をタレント状態にする(3分間)</v>
      </c>
      <c r="S59" s="14" t="s">
        <v>1305</v>
      </c>
      <c r="T59" s="17" t="str">
        <f>VLOOKUP(S59,タクティクス!C:D,2,FALSE)</f>
        <v>騎士団全体の攻・防が大UP(3分間)</v>
      </c>
      <c r="U59" s="14" t="s">
        <v>472</v>
      </c>
      <c r="V59" s="14" t="str">
        <f>VLOOKUP(U59,特性!B:C,2,FALSE)</f>
        <v>味方全体の防御力をUP[小]</v>
      </c>
      <c r="W59" s="14" t="s">
        <v>1088</v>
      </c>
      <c r="X59" s="17" t="s">
        <v>1780</v>
      </c>
    </row>
    <row r="60" spans="1:24" ht="21.75" customHeight="1" x14ac:dyDescent="0.15">
      <c r="A60" s="14" t="str">
        <f>B60&amp;".jpg"</f>
        <v>2312.jpg</v>
      </c>
      <c r="B60" s="49">
        <v>2312</v>
      </c>
      <c r="D60" s="14" t="s">
        <v>1586</v>
      </c>
      <c r="E60" s="14" t="s">
        <v>1587</v>
      </c>
      <c r="F60" s="14">
        <v>15</v>
      </c>
      <c r="G60" s="14" t="s">
        <v>1123</v>
      </c>
      <c r="H60" s="21">
        <v>24514</v>
      </c>
      <c r="I60" s="21">
        <v>7507</v>
      </c>
      <c r="J60" s="21">
        <v>7896</v>
      </c>
      <c r="K60" s="14" t="s">
        <v>1553</v>
      </c>
      <c r="L60" s="16">
        <f>SUM(H60,I60,J60)</f>
        <v>39917</v>
      </c>
      <c r="M60" s="14" t="s">
        <v>1591</v>
      </c>
      <c r="N60" s="17" t="str">
        <f>VLOOKUP(M60,スキル!C:D,2,FALSE)</f>
        <v>斬に強く突に弱い横一列攻撃[特大]</v>
      </c>
      <c r="O60" s="14" t="s">
        <v>1521</v>
      </c>
      <c r="P60" s="17" t="str">
        <f>VLOOKUP(O60,スキル!C:D,2,FALSE)</f>
        <v>　</v>
      </c>
      <c r="Q60" s="14" t="s">
        <v>1229</v>
      </c>
      <c r="R60" s="17" t="str">
        <f>VLOOKUP(Q60,タクティクス!C:D,2,FALSE)</f>
        <v>騎士団全体の防御力が大UP(3分間)</v>
      </c>
      <c r="S60" s="14" t="s">
        <v>1521</v>
      </c>
      <c r="T60" s="17" t="str">
        <f>VLOOKUP(S60,タクティクス!C:D,2,FALSE)</f>
        <v>　</v>
      </c>
      <c r="U60" s="14" t="s">
        <v>1521</v>
      </c>
      <c r="V60" s="14" t="str">
        <f>VLOOKUP(U60,特性!B:C,2,FALSE)</f>
        <v>　</v>
      </c>
      <c r="W60" s="14" t="s">
        <v>1521</v>
      </c>
      <c r="X60" s="17" t="s">
        <v>1780</v>
      </c>
    </row>
    <row r="61" spans="1:24" ht="21.75" customHeight="1" x14ac:dyDescent="0.15">
      <c r="A61" s="14" t="str">
        <f>B61&amp;".jpg"</f>
        <v>2311.jpg</v>
      </c>
      <c r="B61" s="49">
        <v>2311</v>
      </c>
      <c r="D61" s="14" t="s">
        <v>1586</v>
      </c>
      <c r="E61" s="14" t="s">
        <v>1587</v>
      </c>
      <c r="F61" s="14">
        <v>14</v>
      </c>
      <c r="G61" s="14" t="s">
        <v>1123</v>
      </c>
      <c r="H61" s="21">
        <v>20593</v>
      </c>
      <c r="I61" s="21">
        <v>7194</v>
      </c>
      <c r="J61" s="21">
        <v>6430</v>
      </c>
      <c r="K61" s="14" t="s">
        <v>1589</v>
      </c>
      <c r="L61" s="16">
        <f>SUM(H61,I61,J61)</f>
        <v>34217</v>
      </c>
      <c r="M61" s="14" t="s">
        <v>1591</v>
      </c>
      <c r="N61" s="17" t="str">
        <f>VLOOKUP(M61,スキル!C:D,2,FALSE)</f>
        <v>斬に強く突に弱い横一列攻撃[特大]</v>
      </c>
      <c r="O61" s="14" t="s">
        <v>1521</v>
      </c>
      <c r="P61" s="17" t="str">
        <f>VLOOKUP(O61,スキル!C:D,2,FALSE)</f>
        <v>　</v>
      </c>
      <c r="Q61" s="14" t="s">
        <v>1595</v>
      </c>
      <c r="R61" s="17" t="str">
        <f>VLOOKUP(Q61,タクティクス!C:D,2,FALSE)</f>
        <v>騎士団全体の防御力が中UP(3分間)</v>
      </c>
      <c r="S61" s="14" t="s">
        <v>968</v>
      </c>
      <c r="T61" s="17" t="str">
        <f>VLOOKUP(S61,タクティクス!C:D,2,FALSE)</f>
        <v>　</v>
      </c>
      <c r="U61" s="14" t="s">
        <v>1521</v>
      </c>
      <c r="V61" s="14" t="str">
        <f>VLOOKUP(U61,特性!B:C,2,FALSE)</f>
        <v>　</v>
      </c>
      <c r="W61" s="14" t="s">
        <v>1597</v>
      </c>
      <c r="X61" s="17" t="s">
        <v>1780</v>
      </c>
    </row>
    <row r="62" spans="1:24" ht="21.75" customHeight="1" x14ac:dyDescent="0.15">
      <c r="A62" s="14" t="str">
        <f>B62&amp;".jpg"</f>
        <v>2310.jpg</v>
      </c>
      <c r="B62" s="49">
        <v>2310</v>
      </c>
      <c r="D62" s="14" t="s">
        <v>1586</v>
      </c>
      <c r="E62" s="14" t="s">
        <v>1588</v>
      </c>
      <c r="F62" s="14">
        <v>13</v>
      </c>
      <c r="G62" s="14" t="s">
        <v>1123</v>
      </c>
      <c r="H62" s="21">
        <v>19032</v>
      </c>
      <c r="I62" s="21">
        <v>6756</v>
      </c>
      <c r="J62" s="21">
        <v>6032</v>
      </c>
      <c r="K62" s="14" t="s">
        <v>1590</v>
      </c>
      <c r="L62" s="16">
        <f>SUM(H62,I62,J62)</f>
        <v>31820</v>
      </c>
      <c r="M62" s="14" t="s">
        <v>1592</v>
      </c>
      <c r="N62" s="17" t="str">
        <f>VLOOKUP(M62,スキル!C:D,2,FALSE)</f>
        <v>斬に強く突に弱い横一列攻撃[大]</v>
      </c>
      <c r="O62" s="14" t="s">
        <v>968</v>
      </c>
      <c r="P62" s="17" t="str">
        <f>VLOOKUP(O62,スキル!C:D,2,FALSE)</f>
        <v>　</v>
      </c>
      <c r="Q62" s="14" t="s">
        <v>1596</v>
      </c>
      <c r="R62" s="17" t="str">
        <f>VLOOKUP(Q62,タクティクス!C:D,2,FALSE)</f>
        <v>騎士団全体の防御力が小UP(3分間)</v>
      </c>
      <c r="S62" s="14" t="s">
        <v>968</v>
      </c>
      <c r="T62" s="17" t="str">
        <f>VLOOKUP(S62,タクティクス!C:D,2,FALSE)</f>
        <v>　</v>
      </c>
      <c r="U62" s="14" t="s">
        <v>1597</v>
      </c>
      <c r="V62" s="14" t="str">
        <f>VLOOKUP(U62,特性!B:C,2,FALSE)</f>
        <v>　</v>
      </c>
      <c r="W62" s="14" t="s">
        <v>1521</v>
      </c>
      <c r="X62" s="17" t="s">
        <v>1780</v>
      </c>
    </row>
    <row r="63" spans="1:24" ht="21.75" customHeight="1" x14ac:dyDescent="0.15">
      <c r="A63" s="14" t="str">
        <f>B63&amp;".jpg"</f>
        <v>2309.jpg</v>
      </c>
      <c r="B63" s="49">
        <v>2309</v>
      </c>
      <c r="D63" s="14" t="s">
        <v>1516</v>
      </c>
      <c r="E63" s="14" t="s">
        <v>1517</v>
      </c>
      <c r="F63" s="14">
        <v>16</v>
      </c>
      <c r="G63" s="14" t="s">
        <v>1518</v>
      </c>
      <c r="H63" s="21">
        <v>26501</v>
      </c>
      <c r="I63" s="21">
        <v>7914</v>
      </c>
      <c r="J63" s="21">
        <v>11121</v>
      </c>
      <c r="K63" s="14" t="s">
        <v>1519</v>
      </c>
      <c r="L63" s="16">
        <f>SUM(H63,I63,J63)</f>
        <v>45536</v>
      </c>
      <c r="M63" s="14" t="s">
        <v>1520</v>
      </c>
      <c r="N63" s="17" t="str">
        <f>VLOOKUP(M63,スキル!C:D,2,FALSE)</f>
        <v>ランダムで5連続攻撃[特大]自分の攻撃力UP[特大]</v>
      </c>
      <c r="O63" s="14" t="s">
        <v>1521</v>
      </c>
      <c r="P63" s="17" t="str">
        <f>VLOOKUP(O63,スキル!C:D,2,FALSE)</f>
        <v>　</v>
      </c>
      <c r="Q63" s="14" t="s">
        <v>1522</v>
      </c>
      <c r="R63" s="17" t="str">
        <f>VLOOKUP(Q63,タクティクス!C:D,2,FALSE)</f>
        <v>強襲無効、攻撃力・スキル発動率極大UP＆ユニット1体をタレント状態にする(5分間)</v>
      </c>
      <c r="S63" s="14" t="s">
        <v>1523</v>
      </c>
      <c r="T63" s="17" t="str">
        <f>VLOOKUP(S63,タクティクス!C:D,2,FALSE)</f>
        <v>パーティ全体の攻防大UP・最大TP小UP(5分間)</v>
      </c>
      <c r="U63" s="14" t="s">
        <v>1524</v>
      </c>
      <c r="V63" s="14" t="str">
        <f>VLOOKUP(U63,特性!B:C,2,FALSE)</f>
        <v>遠属性の敵に通常攻撃ダメージUP[中]</v>
      </c>
      <c r="W63" s="14" t="s">
        <v>1521</v>
      </c>
      <c r="X63" s="17" t="s">
        <v>1810</v>
      </c>
    </row>
    <row r="64" spans="1:24" ht="21.75" customHeight="1" x14ac:dyDescent="0.15">
      <c r="A64" s="14" t="str">
        <f>B64&amp;".jpg"</f>
        <v>2308.jpg</v>
      </c>
      <c r="B64" s="49">
        <v>2308</v>
      </c>
      <c r="D64" s="14" t="s">
        <v>1508</v>
      </c>
      <c r="E64" s="14" t="s">
        <v>1509</v>
      </c>
      <c r="F64" s="14">
        <v>14</v>
      </c>
      <c r="G64" s="14" t="s">
        <v>1123</v>
      </c>
      <c r="H64" s="21">
        <v>18713</v>
      </c>
      <c r="I64" s="21">
        <v>6821</v>
      </c>
      <c r="J64" s="21">
        <v>6406</v>
      </c>
      <c r="K64" s="14" t="s">
        <v>1510</v>
      </c>
      <c r="L64" s="16">
        <f>SUM(H64,I64,J64)</f>
        <v>31940</v>
      </c>
      <c r="M64" s="14" t="s">
        <v>1511</v>
      </c>
      <c r="N64" s="17" t="str">
        <f>VLOOKUP(M64,スキル!C:D,2,FALSE)</f>
        <v>縦一列に攻撃[特大]</v>
      </c>
      <c r="O64" s="14" t="s">
        <v>1512</v>
      </c>
      <c r="P64" s="17" t="str">
        <f>VLOOKUP(O64,スキル!C:D,2,FALSE)</f>
        <v>　</v>
      </c>
      <c r="Q64" s="14" t="s">
        <v>1513</v>
      </c>
      <c r="R64" s="17" t="str">
        <f>VLOOKUP(Q64,タクティクス!C:D,2,FALSE)</f>
        <v>パーティ全体の攻撃力が特大UP(3分間)</v>
      </c>
      <c r="S64" s="14" t="s">
        <v>1512</v>
      </c>
      <c r="T64" s="17" t="str">
        <f>VLOOKUP(S64,タクティクス!C:D,2,FALSE)</f>
        <v>　</v>
      </c>
      <c r="U64" s="14" t="s">
        <v>1512</v>
      </c>
      <c r="V64" s="14" t="str">
        <f>VLOOKUP(U64,特性!B:C,2,FALSE)</f>
        <v>　</v>
      </c>
      <c r="W64" s="14" t="s">
        <v>1514</v>
      </c>
      <c r="X64" s="17" t="s">
        <v>1797</v>
      </c>
    </row>
    <row r="65" spans="1:24" ht="21.75" customHeight="1" x14ac:dyDescent="0.15">
      <c r="A65" s="14" t="str">
        <f>B65&amp;".jpg"</f>
        <v>2307.jpg</v>
      </c>
      <c r="B65" s="49">
        <v>2307</v>
      </c>
      <c r="D65" s="14" t="s">
        <v>1483</v>
      </c>
      <c r="E65" s="14" t="s">
        <v>1486</v>
      </c>
      <c r="F65" s="14">
        <v>16</v>
      </c>
      <c r="G65" s="14" t="s">
        <v>1489</v>
      </c>
      <c r="H65" s="21">
        <v>30179</v>
      </c>
      <c r="I65" s="21">
        <v>8850</v>
      </c>
      <c r="J65" s="21">
        <v>12250</v>
      </c>
      <c r="K65" s="14" t="s">
        <v>1492</v>
      </c>
      <c r="L65" s="16">
        <f>SUM(H65,I65,J65)</f>
        <v>51279</v>
      </c>
      <c r="M65" s="14" t="s">
        <v>1495</v>
      </c>
      <c r="N65" s="17" t="str">
        <f>VLOOKUP(M65,スキル!C:D,2,FALSE)</f>
        <v>ﾗﾝﾀﾞﾑで3～5連撃。攻撃毎に与ﾀﾞﾒ2倍[低確率]</v>
      </c>
      <c r="O65" s="14" t="s">
        <v>1498</v>
      </c>
      <c r="P65" s="17" t="str">
        <f>VLOOKUP(O65,スキル!C:D,2,FALSE)</f>
        <v>　</v>
      </c>
      <c r="Q65" s="14" t="s">
        <v>1501</v>
      </c>
      <c r="R65" s="17" t="str">
        <f>VLOOKUP(Q65,タクティクス!C:D,2,FALSE)</f>
        <v>強襲が発生無効、バトル時に攻・防特大UP＆ユニット1体をタレント状態にする(3分間)</v>
      </c>
      <c r="S65" s="14" t="s">
        <v>1503</v>
      </c>
      <c r="T65" s="17" t="str">
        <f>VLOOKUP(S65,タクティクス!C:D,2,FALSE)</f>
        <v>攻撃回数が多いほどバトル獲得スコアが大UP(3分間)</v>
      </c>
      <c r="U65" s="14" t="s">
        <v>2190</v>
      </c>
      <c r="V65" s="14" t="str">
        <f>VLOOKUP(U65,特性!B:C,2,FALSE)</f>
        <v>戦闘不能時にHP1で耐える[低確率]</v>
      </c>
      <c r="W65" s="14" t="s">
        <v>1506</v>
      </c>
      <c r="X65" s="17" t="s">
        <v>1818</v>
      </c>
    </row>
    <row r="66" spans="1:24" ht="21.75" customHeight="1" x14ac:dyDescent="0.15">
      <c r="A66" s="14" t="str">
        <f>B66&amp;".jpg"</f>
        <v>2305.jpg</v>
      </c>
      <c r="B66" s="49">
        <v>2305</v>
      </c>
      <c r="D66" s="14" t="s">
        <v>1482</v>
      </c>
      <c r="E66" s="14" t="s">
        <v>1485</v>
      </c>
      <c r="F66" s="14">
        <v>16</v>
      </c>
      <c r="G66" s="14" t="s">
        <v>1488</v>
      </c>
      <c r="H66" s="21">
        <v>27012</v>
      </c>
      <c r="I66" s="21">
        <v>7582</v>
      </c>
      <c r="J66" s="21">
        <v>11009</v>
      </c>
      <c r="K66" s="14" t="s">
        <v>1491</v>
      </c>
      <c r="L66" s="16">
        <f>SUM(H66,I66,J66)</f>
        <v>45603</v>
      </c>
      <c r="M66" s="14" t="s">
        <v>1494</v>
      </c>
      <c r="N66" s="17" t="str">
        <f>VLOOKUP(M66,スキル!C:D,2,FALSE)</f>
        <v>敵全体の攻撃力と防御力をDOWN[極大]</v>
      </c>
      <c r="O66" s="14" t="s">
        <v>1498</v>
      </c>
      <c r="P66" s="17" t="str">
        <f>VLOOKUP(O66,スキル!C:D,2,FALSE)</f>
        <v>　</v>
      </c>
      <c r="Q66" s="14" t="s">
        <v>1500</v>
      </c>
      <c r="R66" s="17" t="str">
        <f>VLOOKUP(Q66,タクティクス!C:D,2,FALSE)</f>
        <v>騎士団全体の攻撃力が特大UP＆ユニット1体をタレント状態にする(3分間)</v>
      </c>
      <c r="S66" s="14" t="s">
        <v>1229</v>
      </c>
      <c r="T66" s="17" t="str">
        <f>VLOOKUP(S66,タクティクス!C:D,2,FALSE)</f>
        <v>騎士団全体の防御力が大UP(3分間)</v>
      </c>
      <c r="U66" s="14" t="s">
        <v>1232</v>
      </c>
      <c r="V66" s="14" t="str">
        <f>VLOOKUP(U66,特性!B:C,2,FALSE)</f>
        <v>敵の攻撃ダメージを軽減[2回]</v>
      </c>
      <c r="W66" s="14" t="s">
        <v>1505</v>
      </c>
      <c r="X66" s="17" t="s">
        <v>1818</v>
      </c>
    </row>
    <row r="67" spans="1:24" ht="21.75" customHeight="1" x14ac:dyDescent="0.15">
      <c r="A67" s="14" t="str">
        <f>B67&amp;".jpg"</f>
        <v>2303.jpg</v>
      </c>
      <c r="B67" s="49">
        <v>2303</v>
      </c>
      <c r="D67" s="14" t="s">
        <v>1481</v>
      </c>
      <c r="E67" s="14" t="s">
        <v>1484</v>
      </c>
      <c r="F67" s="14">
        <v>16</v>
      </c>
      <c r="G67" s="14" t="s">
        <v>1487</v>
      </c>
      <c r="H67" s="21">
        <v>22102</v>
      </c>
      <c r="I67" s="21">
        <v>11181</v>
      </c>
      <c r="J67" s="21">
        <v>8147</v>
      </c>
      <c r="K67" s="14" t="s">
        <v>1490</v>
      </c>
      <c r="L67" s="16">
        <f>SUM(H67,I67,J67)</f>
        <v>41430</v>
      </c>
      <c r="M67" s="14" t="s">
        <v>1493</v>
      </c>
      <c r="N67" s="17" t="str">
        <f>VLOOKUP(M67,スキル!C:D,2,FALSE)</f>
        <v>横一列攻撃[極大]自分の攻撃力UP[極大]</v>
      </c>
      <c r="O67" s="14" t="s">
        <v>1498</v>
      </c>
      <c r="P67" s="17" t="str">
        <f>VLOOKUP(O67,スキル!C:D,2,FALSE)</f>
        <v>　</v>
      </c>
      <c r="Q67" s="14" t="s">
        <v>1499</v>
      </c>
      <c r="R67" s="17" t="str">
        <f>VLOOKUP(Q67,タクティクス!C:D,2,FALSE)</f>
        <v>パーティの攻撃力大UP・最大TP小UP&amp;ユニット1体をタレント状態にする(5分間)</v>
      </c>
      <c r="S67" s="14" t="s">
        <v>1502</v>
      </c>
      <c r="T67" s="17" t="str">
        <f>VLOOKUP(S67,タクティクス!C:D,2,FALSE)</f>
        <v>バトルで敵を全滅するとBPが特大回復・TPが中回復(3分間)</v>
      </c>
      <c r="U67" s="14" t="s">
        <v>1507</v>
      </c>
      <c r="V67" s="14" t="str">
        <f>VLOOKUP(U67,特性!B:C,2,FALSE)</f>
        <v>自分の攻撃力をUP[中]</v>
      </c>
      <c r="W67" s="14" t="s">
        <v>1504</v>
      </c>
      <c r="X67" s="17" t="s">
        <v>1818</v>
      </c>
    </row>
    <row r="68" spans="1:24" ht="21.75" customHeight="1" x14ac:dyDescent="0.15">
      <c r="A68" s="14" t="str">
        <f>B68&amp;".jpg"</f>
        <v>2301.jpg</v>
      </c>
      <c r="B68" s="49">
        <v>2301</v>
      </c>
      <c r="D68" s="14" t="s">
        <v>1433</v>
      </c>
      <c r="E68" s="14" t="s">
        <v>1439</v>
      </c>
      <c r="F68" s="14">
        <v>14</v>
      </c>
      <c r="G68" s="14" t="s">
        <v>1211</v>
      </c>
      <c r="H68" s="21">
        <v>22153</v>
      </c>
      <c r="I68" s="21">
        <v>6261</v>
      </c>
      <c r="J68" s="21">
        <v>8149</v>
      </c>
      <c r="K68" s="14" t="s">
        <v>1449</v>
      </c>
      <c r="L68" s="16">
        <f>SUM(H68,I68,J68)</f>
        <v>36563</v>
      </c>
      <c r="M68" s="14" t="s">
        <v>1450</v>
      </c>
      <c r="N68" s="17" t="str">
        <f>VLOOKUP(M68,スキル!C:D,2,FALSE)</f>
        <v>十字型に攻撃[特大]</v>
      </c>
      <c r="O68" s="14" t="s">
        <v>1452</v>
      </c>
      <c r="P68" s="17" t="str">
        <f>VLOOKUP(O68,スキル!C:D,2,FALSE)</f>
        <v>　</v>
      </c>
      <c r="Q68" s="14" t="s">
        <v>1301</v>
      </c>
      <c r="R68" s="17" t="str">
        <f>VLOOKUP(Q68,タクティクス!C:D,2,FALSE)</f>
        <v>パーティ全体の防御力が特大UP(3分間)</v>
      </c>
      <c r="S68" s="14" t="s">
        <v>1451</v>
      </c>
      <c r="T68" s="17" t="str">
        <f>VLOOKUP(S68,タクティクス!C:D,2,FALSE)</f>
        <v>　</v>
      </c>
      <c r="U68" s="14" t="s">
        <v>1451</v>
      </c>
      <c r="V68" s="14" t="str">
        <f>VLOOKUP(U68,特性!B:C,2,FALSE)</f>
        <v>　</v>
      </c>
      <c r="W68" s="14" t="s">
        <v>1457</v>
      </c>
      <c r="X68" s="17" t="s">
        <v>1815</v>
      </c>
    </row>
    <row r="69" spans="1:24" ht="21.75" customHeight="1" x14ac:dyDescent="0.15">
      <c r="A69" s="14" t="str">
        <f>B69&amp;".jpg"</f>
        <v>2300.jpg</v>
      </c>
      <c r="B69" s="49">
        <v>2300</v>
      </c>
      <c r="D69" s="14" t="s">
        <v>1447</v>
      </c>
      <c r="E69" s="14" t="s">
        <v>1438</v>
      </c>
      <c r="F69" s="14">
        <v>16</v>
      </c>
      <c r="G69" s="14" t="s">
        <v>1278</v>
      </c>
      <c r="H69" s="21">
        <v>22003</v>
      </c>
      <c r="I69" s="21">
        <v>10420</v>
      </c>
      <c r="J69" s="21">
        <v>8015</v>
      </c>
      <c r="K69" s="14" t="s">
        <v>1448</v>
      </c>
      <c r="L69" s="16">
        <f>SUM(H69,I69,J69)</f>
        <v>40438</v>
      </c>
      <c r="M69" s="14" t="s">
        <v>1461</v>
      </c>
      <c r="N69" s="17" t="str">
        <f>VLOOKUP(M69,スキル!C:D,2,FALSE)</f>
        <v>打に強く遠に弱い横一列攻撃[極大]</v>
      </c>
      <c r="O69" s="14" t="s">
        <v>968</v>
      </c>
      <c r="P69" s="17" t="str">
        <f>VLOOKUP(O69,スキル!C:D,2,FALSE)</f>
        <v>　</v>
      </c>
      <c r="Q69" s="14" t="s">
        <v>1460</v>
      </c>
      <c r="R69" s="17" t="str">
        <f>VLOOKUP(Q69,タクティクス!C:D,2,FALSE)</f>
        <v>パーティ全体の攻撃力が極大UP＆ユニット1体をタレント状態にする(3分間)</v>
      </c>
      <c r="S69" s="14" t="s">
        <v>1459</v>
      </c>
      <c r="T69" s="17" t="str">
        <f>VLOOKUP(S69,タクティクス!C:D,2,FALSE)</f>
        <v>バトル時の強襲CB率が大UP(3分間)</v>
      </c>
      <c r="U69" s="14" t="s">
        <v>1458</v>
      </c>
      <c r="V69" s="14" t="str">
        <f>VLOOKUP(U69,特性!B:C,2,FALSE)</f>
        <v>自分の攻撃力をUP[小]</v>
      </c>
      <c r="W69" s="14" t="s">
        <v>1451</v>
      </c>
      <c r="X69" s="17" t="s">
        <v>1743</v>
      </c>
    </row>
    <row r="70" spans="1:24" ht="21.75" customHeight="1" x14ac:dyDescent="0.15">
      <c r="A70" s="14" t="str">
        <f>B70&amp;".jpg"</f>
        <v>2298.jpg</v>
      </c>
      <c r="B70" s="49">
        <v>2298</v>
      </c>
      <c r="D70" s="14" t="s">
        <v>1397</v>
      </c>
      <c r="E70" s="14" t="s">
        <v>1399</v>
      </c>
      <c r="F70" s="14">
        <v>14</v>
      </c>
      <c r="G70" s="14" t="s">
        <v>1123</v>
      </c>
      <c r="H70" s="21">
        <v>18605</v>
      </c>
      <c r="I70" s="21">
        <v>6900</v>
      </c>
      <c r="J70" s="21">
        <v>6300</v>
      </c>
      <c r="K70" s="14" t="s">
        <v>1367</v>
      </c>
      <c r="L70" s="16">
        <f>SUM(H70,I70,J70)</f>
        <v>31805</v>
      </c>
      <c r="M70" s="14" t="s">
        <v>1407</v>
      </c>
      <c r="N70" s="17" t="str">
        <f>VLOOKUP(M70,スキル!C:D,2,FALSE)</f>
        <v>縦一列に攻撃[特大]</v>
      </c>
      <c r="O70" s="14" t="s">
        <v>1405</v>
      </c>
      <c r="P70" s="17" t="str">
        <f>VLOOKUP(O70,スキル!C:D,2,FALSE)</f>
        <v>　</v>
      </c>
      <c r="Q70" s="14" t="s">
        <v>1251</v>
      </c>
      <c r="R70" s="17" t="str">
        <f>VLOOKUP(Q70,タクティクス!C:D,2,FALSE)</f>
        <v>パーティ全体の攻撃力が特大UP(3分間)</v>
      </c>
      <c r="S70" s="14" t="s">
        <v>1411</v>
      </c>
      <c r="T70" s="17" t="str">
        <f>VLOOKUP(S70,タクティクス!C:D,2,FALSE)</f>
        <v>　</v>
      </c>
      <c r="U70" s="14" t="s">
        <v>1404</v>
      </c>
      <c r="V70" s="14" t="str">
        <f>VLOOKUP(U70,特性!B:C,2,FALSE)</f>
        <v>　</v>
      </c>
      <c r="W70" s="14" t="s">
        <v>1415</v>
      </c>
      <c r="X70" s="17" t="s">
        <v>1818</v>
      </c>
    </row>
    <row r="71" spans="1:24" ht="21.75" customHeight="1" x14ac:dyDescent="0.15">
      <c r="A71" s="14" t="str">
        <f>B71&amp;".jpg"</f>
        <v>2296.jpg</v>
      </c>
      <c r="B71" s="49">
        <v>2296</v>
      </c>
      <c r="D71" s="14" t="s">
        <v>1396</v>
      </c>
      <c r="E71" s="14" t="s">
        <v>1120</v>
      </c>
      <c r="F71" s="14">
        <v>16</v>
      </c>
      <c r="G71" s="14" t="s">
        <v>1211</v>
      </c>
      <c r="H71" s="21">
        <v>30511</v>
      </c>
      <c r="I71" s="21">
        <v>8652</v>
      </c>
      <c r="J71" s="21">
        <v>12906</v>
      </c>
      <c r="K71" s="14" t="s">
        <v>1150</v>
      </c>
      <c r="L71" s="16">
        <f>SUM(H71,I71,J71)</f>
        <v>52069</v>
      </c>
      <c r="M71" s="14" t="s">
        <v>1406</v>
      </c>
      <c r="N71" s="17" t="str">
        <f>VLOOKUP(M71,スキル!C:D,2,FALSE)</f>
        <v>X字型攻撃[極大]自分の防御力UP[極大]</v>
      </c>
      <c r="O71" s="14" t="s">
        <v>1404</v>
      </c>
      <c r="P71" s="17" t="str">
        <f>VLOOKUP(O71,スキル!C:D,2,FALSE)</f>
        <v>　</v>
      </c>
      <c r="Q71" s="14" t="s">
        <v>1410</v>
      </c>
      <c r="R71" s="17" t="str">
        <f>VLOOKUP(Q71,タクティクス!C:D,2,FALSE)</f>
        <v>騎士団全体の防御力が特大UP＆ユニット1体をタレント状態にする(3分間)</v>
      </c>
      <c r="S71" s="14" t="s">
        <v>1412</v>
      </c>
      <c r="T71" s="17" t="str">
        <f>VLOOKUP(S71,タクティクス!C:D,2,FALSE)</f>
        <v>騎士団全員のBPを大回復</v>
      </c>
      <c r="U71" s="14" t="s">
        <v>1414</v>
      </c>
      <c r="V71" s="14" t="str">
        <f>VLOOKUP(U71,特性!B:C,2,FALSE)</f>
        <v>味方打属性の防御力をUP[小]</v>
      </c>
      <c r="W71" s="14" t="s">
        <v>1404</v>
      </c>
      <c r="X71" s="17" t="s">
        <v>1817</v>
      </c>
    </row>
    <row r="72" spans="1:24" ht="21.75" customHeight="1" x14ac:dyDescent="0.15">
      <c r="A72" s="14" t="str">
        <f>B72&amp;".jpg"</f>
        <v>2294.jpg</v>
      </c>
      <c r="B72" s="49">
        <v>2294</v>
      </c>
      <c r="D72" s="14" t="s">
        <v>1395</v>
      </c>
      <c r="E72" s="14" t="s">
        <v>1398</v>
      </c>
      <c r="F72" s="14">
        <v>16</v>
      </c>
      <c r="G72" s="14" t="s">
        <v>1278</v>
      </c>
      <c r="H72" s="21">
        <v>22105</v>
      </c>
      <c r="I72" s="21">
        <v>11000</v>
      </c>
      <c r="J72" s="21">
        <v>8203</v>
      </c>
      <c r="K72" s="14" t="s">
        <v>1400</v>
      </c>
      <c r="L72" s="16">
        <f>SUM(H72,I72,J72)</f>
        <v>41308</v>
      </c>
      <c r="M72" s="14" t="s">
        <v>1101</v>
      </c>
      <c r="N72" s="17" t="str">
        <f>VLOOKUP(M72,スキル!C:D,2,FALSE)</f>
        <v>敵単体攻撃[極大]自分の防御力UP[極大]</v>
      </c>
      <c r="O72" s="14" t="s">
        <v>1404</v>
      </c>
      <c r="P72" s="17" t="str">
        <f>VLOOKUP(O72,スキル!C:D,2,FALSE)</f>
        <v>　</v>
      </c>
      <c r="Q72" s="14" t="s">
        <v>1408</v>
      </c>
      <c r="R72" s="17" t="str">
        <f>VLOOKUP(Q72,タクティクス!C:D,2,FALSE)</f>
        <v>パーティ全体の攻撃力極大UP・速度大DOWN＆ユニット1体をタレント状態にする(3分間)</v>
      </c>
      <c r="S72" s="14" t="s">
        <v>1413</v>
      </c>
      <c r="T72" s="17" t="str">
        <f>VLOOKUP(S72,タクティクス!C:D,2,FALSE)</f>
        <v>キリ番CB時の獲得ポイント特大UP(3分間)</v>
      </c>
      <c r="U72" s="14" t="s">
        <v>1964</v>
      </c>
      <c r="V72" s="14" t="str">
        <f>VLOOKUP(U72,特性!B:C,2,FALSE)</f>
        <v>ピンチ時に攻撃力をUP[中]</v>
      </c>
      <c r="W72" s="14" t="s">
        <v>1404</v>
      </c>
      <c r="X72" s="17" t="s">
        <v>1817</v>
      </c>
    </row>
    <row r="73" spans="1:24" ht="21.75" customHeight="1" x14ac:dyDescent="0.15">
      <c r="A73" s="14" t="str">
        <f>B73&amp;".jpg"</f>
        <v>2292.jpg</v>
      </c>
      <c r="B73" s="49">
        <v>2292</v>
      </c>
      <c r="D73" s="14" t="s">
        <v>1394</v>
      </c>
      <c r="E73" s="14" t="s">
        <v>1209</v>
      </c>
      <c r="F73" s="14">
        <v>14</v>
      </c>
      <c r="G73" s="14" t="s">
        <v>1210</v>
      </c>
      <c r="H73" s="21">
        <v>19072</v>
      </c>
      <c r="I73" s="21">
        <v>6310</v>
      </c>
      <c r="J73" s="21">
        <v>6089</v>
      </c>
      <c r="K73" s="14" t="s">
        <v>1400</v>
      </c>
      <c r="L73" s="16">
        <f>SUM(H73,I73,J73)</f>
        <v>31471</v>
      </c>
      <c r="M73" s="14" t="s">
        <v>1403</v>
      </c>
      <c r="N73" s="17" t="str">
        <f>VLOOKUP(M73,スキル!C:D,2,FALSE)</f>
        <v>横一列に攻撃[特大]</v>
      </c>
      <c r="O73" s="14" t="s">
        <v>1402</v>
      </c>
      <c r="P73" s="17" t="str">
        <f>VLOOKUP(O73,スキル!C:D,2,FALSE)</f>
        <v>　</v>
      </c>
      <c r="Q73" s="14" t="s">
        <v>1401</v>
      </c>
      <c r="R73" s="17" t="str">
        <f>VLOOKUP(Q73,タクティクス!C:D,2,FALSE)</f>
        <v>パーティ全体の速度が大UP(3分間)</v>
      </c>
      <c r="S73" s="14" t="s">
        <v>968</v>
      </c>
      <c r="T73" s="17" t="str">
        <f>VLOOKUP(S73,タクティクス!C:D,2,FALSE)</f>
        <v>　</v>
      </c>
      <c r="U73" s="14" t="s">
        <v>1404</v>
      </c>
      <c r="V73" s="14" t="str">
        <f>VLOOKUP(U73,特性!B:C,2,FALSE)</f>
        <v>　</v>
      </c>
      <c r="W73" s="14" t="s">
        <v>1416</v>
      </c>
      <c r="X73" s="17" t="s">
        <v>1745</v>
      </c>
    </row>
    <row r="74" spans="1:24" ht="21.75" customHeight="1" x14ac:dyDescent="0.15">
      <c r="A74" s="14" t="str">
        <f>B74&amp;".jpg"</f>
        <v>2291.jpg</v>
      </c>
      <c r="B74" s="49">
        <v>2291</v>
      </c>
      <c r="D74" s="14" t="s">
        <v>1384</v>
      </c>
      <c r="E74" s="14" t="s">
        <v>1385</v>
      </c>
      <c r="F74" s="14">
        <v>16</v>
      </c>
      <c r="G74" s="14" t="s">
        <v>1386</v>
      </c>
      <c r="H74" s="21">
        <v>27222</v>
      </c>
      <c r="I74" s="21">
        <v>8701</v>
      </c>
      <c r="J74" s="21">
        <v>9106</v>
      </c>
      <c r="K74" s="14" t="s">
        <v>1125</v>
      </c>
      <c r="L74" s="16">
        <f>SUM(H74,I74,J74)</f>
        <v>45029</v>
      </c>
      <c r="M74" s="14" t="s">
        <v>1388</v>
      </c>
      <c r="N74" s="17" t="str">
        <f>VLOOKUP(M74,スキル!C:D,2,FALSE)</f>
        <v>敵全体攻撃[極大]自分の攻撃力UP[極大]</v>
      </c>
      <c r="O74" s="14" t="s">
        <v>1389</v>
      </c>
      <c r="P74" s="17" t="str">
        <f>VLOOKUP(O74,スキル!C:D,2,FALSE)</f>
        <v>　</v>
      </c>
      <c r="Q74" s="14" t="s">
        <v>1390</v>
      </c>
      <c r="R74" s="17" t="str">
        <f>VLOOKUP(Q74,タクティクス!C:D,2,FALSE)</f>
        <v>バトルで獲得する騎士団戦スコアが極大アップ＆ユニット1体をタレント状態にする(3分間)</v>
      </c>
      <c r="S74" s="14" t="s">
        <v>1305</v>
      </c>
      <c r="T74" s="17" t="str">
        <f>VLOOKUP(S74,タクティクス!C:D,2,FALSE)</f>
        <v>騎士団全体の攻・防が大UP(3分間)</v>
      </c>
      <c r="U74" s="14" t="s">
        <v>1391</v>
      </c>
      <c r="V74" s="14" t="str">
        <f>VLOOKUP(U74,特性!B:C,2,FALSE)</f>
        <v>ピンチ時にHPが回復[2回]</v>
      </c>
      <c r="W74" s="14" t="s">
        <v>1389</v>
      </c>
      <c r="X74" s="17" t="s">
        <v>1810</v>
      </c>
    </row>
    <row r="75" spans="1:24" ht="21.75" customHeight="1" x14ac:dyDescent="0.15">
      <c r="A75" s="14" t="str">
        <f>B75&amp;".jpg"</f>
        <v>2290.jpg</v>
      </c>
      <c r="B75" s="49">
        <v>2290</v>
      </c>
      <c r="D75" s="14" t="s">
        <v>1271</v>
      </c>
      <c r="E75" s="14" t="s">
        <v>1275</v>
      </c>
      <c r="F75" s="14">
        <v>16</v>
      </c>
      <c r="G75" s="14" t="s">
        <v>1123</v>
      </c>
      <c r="H75" s="21">
        <v>27091</v>
      </c>
      <c r="I75" s="21">
        <v>8507</v>
      </c>
      <c r="J75" s="21">
        <v>9244</v>
      </c>
      <c r="K75" s="14" t="s">
        <v>1281</v>
      </c>
      <c r="L75" s="16">
        <f>SUM(H75,I75,J75)</f>
        <v>44842</v>
      </c>
      <c r="M75" s="14" t="s">
        <v>1298</v>
      </c>
      <c r="N75" s="17" t="str">
        <f>VLOOKUP(M75,スキル!C:D,2,FALSE)</f>
        <v>ランダム5連続攻撃[大]自分の攻撃力UP[大]</v>
      </c>
      <c r="O75" s="14" t="s">
        <v>968</v>
      </c>
      <c r="P75" s="17" t="str">
        <f>VLOOKUP(O75,スキル!C:D,2,FALSE)</f>
        <v>　</v>
      </c>
      <c r="Q75" s="14" t="s">
        <v>1302</v>
      </c>
      <c r="R75" s="17" t="str">
        <f>VLOOKUP(Q75,タクティクス!C:D,2,FALSE)</f>
        <v>パーティ全体の攻防大UP・最大TP小UP＆ユニット1体をタレント状態にする(5分間)</v>
      </c>
      <c r="S75" s="14" t="s">
        <v>1303</v>
      </c>
      <c r="T75" s="17" t="str">
        <f>VLOOKUP(S75,タクティクス!C:D,2,FALSE)</f>
        <v>パーティ全体の攻撃力・速度が大UP(3分間)</v>
      </c>
      <c r="U75" s="14" t="s">
        <v>1309</v>
      </c>
      <c r="V75" s="14" t="str">
        <f>VLOOKUP(U75,特性!B:C,2,FALSE)</f>
        <v>自分の防御力をUP[中]</v>
      </c>
      <c r="W75" s="14" t="s">
        <v>1289</v>
      </c>
      <c r="X75" s="17" t="s">
        <v>1816</v>
      </c>
    </row>
    <row r="76" spans="1:24" ht="21.75" customHeight="1" x14ac:dyDescent="0.15">
      <c r="A76" s="14" t="str">
        <f>B76&amp;".jpg"</f>
        <v>2288.jpg</v>
      </c>
      <c r="B76" s="49">
        <v>2288</v>
      </c>
      <c r="D76" s="14" t="s">
        <v>1269</v>
      </c>
      <c r="E76" s="14" t="s">
        <v>1273</v>
      </c>
      <c r="F76" s="14">
        <v>14</v>
      </c>
      <c r="G76" s="14" t="s">
        <v>1211</v>
      </c>
      <c r="H76" s="21">
        <v>22087</v>
      </c>
      <c r="I76" s="21">
        <v>6606</v>
      </c>
      <c r="J76" s="21">
        <v>7553</v>
      </c>
      <c r="K76" s="14" t="s">
        <v>1296</v>
      </c>
      <c r="L76" s="16">
        <f>SUM(H76,I76,J76)</f>
        <v>36246</v>
      </c>
      <c r="M76" s="14" t="s">
        <v>1297</v>
      </c>
      <c r="N76" s="17" t="str">
        <f>VLOOKUP(M76,スキル!C:D,2,FALSE)</f>
        <v>味方打属性の攻撃力をUP[特大]</v>
      </c>
      <c r="O76" s="14" t="s">
        <v>1286</v>
      </c>
      <c r="P76" s="17" t="str">
        <f>VLOOKUP(O76,スキル!C:D,2,FALSE)</f>
        <v>　</v>
      </c>
      <c r="Q76" s="14" t="s">
        <v>1301</v>
      </c>
      <c r="R76" s="17" t="str">
        <f>VLOOKUP(Q76,タクティクス!C:D,2,FALSE)</f>
        <v>パーティ全体の防御力が特大UP(3分間)</v>
      </c>
      <c r="S76" s="14" t="s">
        <v>968</v>
      </c>
      <c r="T76" s="17" t="str">
        <f>VLOOKUP(S76,タクティクス!C:D,2,FALSE)</f>
        <v>　</v>
      </c>
      <c r="U76" s="14" t="s">
        <v>1306</v>
      </c>
      <c r="V76" s="14" t="str">
        <f>VLOOKUP(U76,特性!B:C,2,FALSE)</f>
        <v>　</v>
      </c>
      <c r="W76" s="14" t="s">
        <v>1308</v>
      </c>
      <c r="X76" s="17" t="s">
        <v>1816</v>
      </c>
    </row>
    <row r="77" spans="1:24" ht="21.75" customHeight="1" x14ac:dyDescent="0.15">
      <c r="A77" s="14" t="str">
        <f>B77&amp;".jpg"</f>
        <v>2286.jpg</v>
      </c>
      <c r="B77" s="49">
        <v>2286</v>
      </c>
      <c r="D77" s="14" t="s">
        <v>1270</v>
      </c>
      <c r="E77" s="14" t="s">
        <v>1274</v>
      </c>
      <c r="F77" s="14">
        <v>16</v>
      </c>
      <c r="G77" s="14" t="s">
        <v>1210</v>
      </c>
      <c r="H77" s="21">
        <v>26303</v>
      </c>
      <c r="I77" s="21">
        <v>7753</v>
      </c>
      <c r="J77" s="21">
        <v>11378</v>
      </c>
      <c r="K77" s="14" t="s">
        <v>1148</v>
      </c>
      <c r="L77" s="16">
        <f>SUM(H77,I77,J77)</f>
        <v>45434</v>
      </c>
      <c r="M77" s="14" t="s">
        <v>1299</v>
      </c>
      <c r="N77" s="17" t="str">
        <f>VLOOKUP(M77,スキル!C:D,2,FALSE)</f>
        <v>ﾗﾝﾀﾞﾑ6連続攻撃[大][低確率]でﾀﾞﾒｰｼﾞ2倍</v>
      </c>
      <c r="O77" s="14" t="s">
        <v>1286</v>
      </c>
      <c r="P77" s="17" t="str">
        <f>VLOOKUP(O77,スキル!C:D,2,FALSE)</f>
        <v>　</v>
      </c>
      <c r="Q77" s="14" t="s">
        <v>1304</v>
      </c>
      <c r="R77" s="17" t="str">
        <f>VLOOKUP(Q77,タクティクス!C:D,2,FALSE)</f>
        <v>パーティ全体の攻撃力が極大UP＆ユニット1体をタレント状態にする(3分間)</v>
      </c>
      <c r="S77" s="14" t="s">
        <v>1305</v>
      </c>
      <c r="T77" s="17" t="str">
        <f>VLOOKUP(S77,タクティクス!C:D,2,FALSE)</f>
        <v>騎士団全体の攻・防が大UP(3分間)</v>
      </c>
      <c r="U77" s="14" t="s">
        <v>1310</v>
      </c>
      <c r="V77" s="14" t="str">
        <f>VLOOKUP(U77,特性!B:C,2,FALSE)</f>
        <v>味方全体の防御力をUP[小]</v>
      </c>
      <c r="W77" s="14" t="s">
        <v>1289</v>
      </c>
      <c r="X77" s="17" t="s">
        <v>1816</v>
      </c>
    </row>
    <row r="78" spans="1:24" ht="21.75" customHeight="1" x14ac:dyDescent="0.15">
      <c r="A78" s="14" t="str">
        <f>B78&amp;".jpg"</f>
        <v>2284.jpg</v>
      </c>
      <c r="B78" s="49">
        <v>2284</v>
      </c>
      <c r="D78" s="14" t="s">
        <v>1272</v>
      </c>
      <c r="E78" s="14" t="s">
        <v>1276</v>
      </c>
      <c r="F78" s="14">
        <v>16</v>
      </c>
      <c r="G78" s="14" t="s">
        <v>1278</v>
      </c>
      <c r="H78" s="21">
        <v>23019</v>
      </c>
      <c r="I78" s="21">
        <v>10222</v>
      </c>
      <c r="J78" s="21">
        <v>8474</v>
      </c>
      <c r="K78" s="14" t="s">
        <v>1295</v>
      </c>
      <c r="L78" s="16">
        <f>SUM(H78,I78,J78)</f>
        <v>41715</v>
      </c>
      <c r="M78" s="14" t="s">
        <v>1300</v>
      </c>
      <c r="N78" s="17" t="str">
        <f>VLOOKUP(M78,スキル!C:D,2,FALSE)</f>
        <v>十字型攻撃[極大]自分の防御力UP[極大]</v>
      </c>
      <c r="O78" s="14" t="s">
        <v>1286</v>
      </c>
      <c r="P78" s="17" t="str">
        <f>VLOOKUP(O78,スキル!C:D,2,FALSE)</f>
        <v>　</v>
      </c>
      <c r="Q78" s="14" t="s">
        <v>1360</v>
      </c>
      <c r="R78" s="17" t="str">
        <f>VLOOKUP(Q78,タクティクス!C:D,2,FALSE)</f>
        <v>パーティ全体のスキル発動率が特大UP・速度大UP＆ユニット1体をタレント状態にする(5分間)</v>
      </c>
      <c r="S78" s="14" t="s">
        <v>1228</v>
      </c>
      <c r="T78" s="17" t="str">
        <f>VLOOKUP(S78,タクティクス!C:D,2,FALSE)</f>
        <v>強襲無効、攻撃力・スキル発動率特大UP(3分間)</v>
      </c>
      <c r="U78" s="14" t="s">
        <v>1311</v>
      </c>
      <c r="V78" s="14" t="str">
        <f>VLOOKUP(U78,特性!B:C,2,FALSE)</f>
        <v>味方斬属性の攻撃力をUP[小]</v>
      </c>
      <c r="W78" s="14" t="s">
        <v>1307</v>
      </c>
      <c r="X78" s="17" t="s">
        <v>1816</v>
      </c>
    </row>
    <row r="79" spans="1:24" ht="21.75" customHeight="1" x14ac:dyDescent="0.15">
      <c r="A79" s="14" t="str">
        <f>B79&amp;".jpg"</f>
        <v>2282.jpg</v>
      </c>
      <c r="B79" s="49">
        <v>2282</v>
      </c>
      <c r="D79" s="14" t="s">
        <v>1280</v>
      </c>
      <c r="E79" s="14" t="s">
        <v>1277</v>
      </c>
      <c r="F79" s="14">
        <v>16</v>
      </c>
      <c r="G79" s="14" t="s">
        <v>1123</v>
      </c>
      <c r="H79" s="21">
        <v>25516</v>
      </c>
      <c r="I79" s="21">
        <v>8356</v>
      </c>
      <c r="J79" s="21">
        <v>8009</v>
      </c>
      <c r="K79" s="14" t="s">
        <v>1281</v>
      </c>
      <c r="L79" s="16">
        <f>SUM(H79,I79,J79)</f>
        <v>41881</v>
      </c>
      <c r="M79" s="14" t="s">
        <v>1283</v>
      </c>
      <c r="N79" s="17" t="str">
        <f>VLOOKUP(M79,スキル!C:D,2,FALSE)</f>
        <v>味方遠属性の攻撃力をUP[超極大]</v>
      </c>
      <c r="O79" s="14" t="s">
        <v>968</v>
      </c>
      <c r="P79" s="17" t="str">
        <f>VLOOKUP(O79,スキル!C:D,2,FALSE)</f>
        <v>　</v>
      </c>
      <c r="Q79" s="14" t="s">
        <v>1287</v>
      </c>
      <c r="R79" s="17" t="str">
        <f>VLOOKUP(Q79,タクティクス!C:D,2,FALSE)</f>
        <v>パーティ全体のスキル発動率が特大UP＆ユニット1体をタレント状態にする(5分間)</v>
      </c>
      <c r="S79" s="14" t="s">
        <v>1285</v>
      </c>
      <c r="T79" s="17" t="str">
        <f>VLOOKUP(S79,タクティクス!C:D,2,FALSE)</f>
        <v>キリ番キャッスルブレイク時の獲得ポイント特大UP(3回)</v>
      </c>
      <c r="U79" s="14" t="s">
        <v>1288</v>
      </c>
      <c r="V79" s="14" t="str">
        <f>VLOOKUP(U79,特性!B:C,2,FALSE)</f>
        <v>自分の攻撃力をUP[小]</v>
      </c>
      <c r="W79" s="14" t="s">
        <v>1289</v>
      </c>
      <c r="X79" s="17" t="s">
        <v>1743</v>
      </c>
    </row>
    <row r="80" spans="1:24" ht="21.75" customHeight="1" x14ac:dyDescent="0.15">
      <c r="A80" s="14" t="str">
        <f>B80&amp;".jpg"</f>
        <v>2280.jpg</v>
      </c>
      <c r="B80" s="49">
        <v>2280</v>
      </c>
      <c r="D80" s="14" t="s">
        <v>1279</v>
      </c>
      <c r="E80" s="14" t="s">
        <v>1277</v>
      </c>
      <c r="F80" s="14">
        <v>16</v>
      </c>
      <c r="G80" s="14" t="s">
        <v>1210</v>
      </c>
      <c r="H80" s="21">
        <v>25015</v>
      </c>
      <c r="I80" s="21">
        <v>7612</v>
      </c>
      <c r="J80" s="21">
        <v>11032</v>
      </c>
      <c r="K80" s="14" t="s">
        <v>1294</v>
      </c>
      <c r="L80" s="16">
        <f>SUM(H80,I80,J80)</f>
        <v>43659</v>
      </c>
      <c r="M80" s="14" t="s">
        <v>1293</v>
      </c>
      <c r="N80" s="17" t="str">
        <f>VLOOKUP(M80,スキル!C:D,2,FALSE)</f>
        <v>斬に強く突に弱い横一列攻撃[極大]</v>
      </c>
      <c r="O80" s="14" t="s">
        <v>1286</v>
      </c>
      <c r="P80" s="17" t="str">
        <f>VLOOKUP(O80,スキル!C:D,2,FALSE)</f>
        <v>　</v>
      </c>
      <c r="Q80" s="14" t="s">
        <v>1291</v>
      </c>
      <c r="R80" s="17" t="str">
        <f>VLOOKUP(Q80,タクティクス!C:D,2,FALSE)</f>
        <v>パーティ全体の攻撃力が極大UP＆ユニット1体をタレント状態にする(3分間)</v>
      </c>
      <c r="S80" s="14" t="s">
        <v>1131</v>
      </c>
      <c r="T80" s="17" t="str">
        <f>VLOOKUP(S80,タクティクス!C:D,2,FALSE)</f>
        <v>獲得する騎士団戦スコアが特大アップ(バトル3回)</v>
      </c>
      <c r="U80" s="14" t="s">
        <v>1134</v>
      </c>
      <c r="V80" s="14" t="str">
        <f>VLOOKUP(U80,特性!B:C,2,FALSE)</f>
        <v>自分の防御力をUP[小]</v>
      </c>
      <c r="W80" s="14" t="s">
        <v>1290</v>
      </c>
      <c r="X80" s="17" t="s">
        <v>1743</v>
      </c>
    </row>
    <row r="81" spans="1:24" ht="21.75" customHeight="1" x14ac:dyDescent="0.15">
      <c r="A81" s="14" t="str">
        <f>B81&amp;".jpg"</f>
        <v>2278.jpg</v>
      </c>
      <c r="B81" s="49">
        <v>2278</v>
      </c>
      <c r="D81" s="14" t="s">
        <v>1238</v>
      </c>
      <c r="E81" s="14" t="s">
        <v>1241</v>
      </c>
      <c r="F81" s="14">
        <v>16</v>
      </c>
      <c r="G81" s="14" t="s">
        <v>1123</v>
      </c>
      <c r="H81" s="21">
        <v>25233</v>
      </c>
      <c r="I81" s="21">
        <v>8504</v>
      </c>
      <c r="J81" s="21">
        <v>8249</v>
      </c>
      <c r="K81" s="14" t="s">
        <v>1255</v>
      </c>
      <c r="L81" s="16">
        <f>SUM(H81,I81,J81)</f>
        <v>41986</v>
      </c>
      <c r="M81" s="14" t="s">
        <v>1245</v>
      </c>
      <c r="N81" s="17" t="str">
        <f>VLOOKUP(M81,スキル!C:D,2,FALSE)</f>
        <v>縦一列攻撃（宝箱優先／追加ダメージ）[極大]</v>
      </c>
      <c r="O81" s="14" t="s">
        <v>1249</v>
      </c>
      <c r="P81" s="17" t="str">
        <f>VLOOKUP(O81,スキル!C:D,2,FALSE)</f>
        <v>　</v>
      </c>
      <c r="Q81" s="14" t="s">
        <v>1252</v>
      </c>
      <c r="R81" s="17" t="str">
        <f>VLOOKUP(Q81,タクティクス!C:D,2,FALSE)</f>
        <v>パーティの攻撃力大UP・最大TP小UP&amp;ユニット1体をタレント状態にする(5分間)</v>
      </c>
      <c r="S81" s="14" t="s">
        <v>1131</v>
      </c>
      <c r="T81" s="17" t="str">
        <f>VLOOKUP(S81,タクティクス!C:D,2,FALSE)</f>
        <v>獲得する騎士団戦スコアが特大アップ(バトル3回)</v>
      </c>
      <c r="U81" s="14" t="s">
        <v>1134</v>
      </c>
      <c r="V81" s="14" t="str">
        <f>VLOOKUP(U81,特性!B:C,2,FALSE)</f>
        <v>自分の防御力をUP[小]</v>
      </c>
      <c r="W81" s="14" t="s">
        <v>1254</v>
      </c>
      <c r="X81" s="17" t="s">
        <v>1808</v>
      </c>
    </row>
    <row r="82" spans="1:24" ht="21.75" customHeight="1" x14ac:dyDescent="0.15">
      <c r="A82" s="14" t="str">
        <f>B82&amp;".jpg"</f>
        <v>2277.jpg</v>
      </c>
      <c r="B82" s="49">
        <v>2277</v>
      </c>
      <c r="D82" s="14" t="s">
        <v>1239</v>
      </c>
      <c r="E82" s="14" t="s">
        <v>1242</v>
      </c>
      <c r="F82" s="14">
        <v>16</v>
      </c>
      <c r="G82" s="14" t="s">
        <v>1211</v>
      </c>
      <c r="H82" s="21">
        <v>27517</v>
      </c>
      <c r="I82" s="21">
        <v>7501</v>
      </c>
      <c r="J82" s="21">
        <v>10543</v>
      </c>
      <c r="K82" s="14" t="s">
        <v>1150</v>
      </c>
      <c r="L82" s="16">
        <f>SUM(H82,I82,J82)</f>
        <v>45561</v>
      </c>
      <c r="M82" s="14" t="s">
        <v>1248</v>
      </c>
      <c r="N82" s="17" t="str">
        <f>VLOOKUP(M82,スキル!C:D,2,FALSE)</f>
        <v>突に強く斬に弱い縦一列攻撃[極大]</v>
      </c>
      <c r="O82" s="14" t="s">
        <v>1249</v>
      </c>
      <c r="P82" s="17" t="str">
        <f>VLOOKUP(O82,スキル!C:D,2,FALSE)</f>
        <v>　</v>
      </c>
      <c r="Q82" s="14" t="s">
        <v>1250</v>
      </c>
      <c r="R82" s="17" t="str">
        <f>VLOOKUP(Q82,タクティクス!C:D,2,FALSE)</f>
        <v>パーティ全体の防御力が極大UP＆ユニット1体をタレント状態にする(3分間)</v>
      </c>
      <c r="S82" s="14" t="s">
        <v>1251</v>
      </c>
      <c r="T82" s="17" t="str">
        <f>VLOOKUP(S82,タクティクス!C:D,2,FALSE)</f>
        <v>パーティ全体の攻撃力が特大UP(3分間)</v>
      </c>
      <c r="U82" s="14" t="s">
        <v>1259</v>
      </c>
      <c r="V82" s="14" t="str">
        <f>VLOOKUP(U82,特性!B:C,2,FALSE)</f>
        <v>自分の攻撃力をUP[小]</v>
      </c>
      <c r="W82" s="14" t="s">
        <v>1254</v>
      </c>
      <c r="X82" s="17" t="s">
        <v>1747</v>
      </c>
    </row>
    <row r="83" spans="1:24" ht="21.75" customHeight="1" x14ac:dyDescent="0.15">
      <c r="A83" s="14" t="str">
        <f>B83&amp;".jpg"</f>
        <v>2276.jpg</v>
      </c>
      <c r="B83" s="49">
        <v>2276</v>
      </c>
      <c r="D83" s="14" t="s">
        <v>1237</v>
      </c>
      <c r="E83" s="14" t="s">
        <v>1240</v>
      </c>
      <c r="F83" s="14">
        <v>16</v>
      </c>
      <c r="G83" s="14" t="s">
        <v>1210</v>
      </c>
      <c r="H83" s="21">
        <v>27264</v>
      </c>
      <c r="I83" s="21">
        <v>7651</v>
      </c>
      <c r="J83" s="21">
        <v>11101</v>
      </c>
      <c r="K83" s="14" t="s">
        <v>1148</v>
      </c>
      <c r="L83" s="16">
        <f>SUM(H83,I83,J83)</f>
        <v>46016</v>
      </c>
      <c r="M83" s="14" t="s">
        <v>1243</v>
      </c>
      <c r="N83" s="17" t="str">
        <f>VLOOKUP(M83,スキル!C:D,2,FALSE)</f>
        <v>ランダム7連続攻撃[大]自分の防御力UP[大]</v>
      </c>
      <c r="O83" s="14" t="s">
        <v>1256</v>
      </c>
      <c r="P83" s="17" t="str">
        <f>VLOOKUP(O83,スキル!C:D,2,FALSE)</f>
        <v>　</v>
      </c>
      <c r="Q83" s="14" t="s">
        <v>1246</v>
      </c>
      <c r="R83" s="17" t="str">
        <f>VLOOKUP(Q83,タクティクス!C:D,2,FALSE)</f>
        <v>攻撃回数が多いほどバトル獲得スコアが特大UP＆ユニット1体をタレント状態にする(3分間)</v>
      </c>
      <c r="S83" s="14" t="s">
        <v>1253</v>
      </c>
      <c r="T83" s="17" t="str">
        <f>VLOOKUP(S83,タクティクス!C:D,2,FALSE)</f>
        <v>強襲が発生無効、バトル時に攻・防大UP(3分間)</v>
      </c>
      <c r="U83" s="14" t="s">
        <v>1258</v>
      </c>
      <c r="V83" s="14" t="str">
        <f>VLOOKUP(U83,特性!B:C,2,FALSE)</f>
        <v>敵単体へ通常攻撃ダメ2倍[中確率]</v>
      </c>
      <c r="W83" s="14" t="s">
        <v>968</v>
      </c>
      <c r="X83" s="17" t="s">
        <v>1810</v>
      </c>
    </row>
    <row r="84" spans="1:24" ht="21.75" customHeight="1" x14ac:dyDescent="0.15">
      <c r="A84" s="14" t="str">
        <f>B84&amp;".jpg"</f>
        <v>2275.jpg</v>
      </c>
      <c r="B84" s="49">
        <v>2275</v>
      </c>
      <c r="D84" s="14" t="s">
        <v>1205</v>
      </c>
      <c r="E84" s="14" t="s">
        <v>1207</v>
      </c>
      <c r="F84" s="14">
        <v>16</v>
      </c>
      <c r="G84" s="14" t="s">
        <v>1123</v>
      </c>
      <c r="H84" s="21">
        <v>27163</v>
      </c>
      <c r="I84" s="21">
        <v>8800</v>
      </c>
      <c r="J84" s="21">
        <v>9109</v>
      </c>
      <c r="K84" s="14" t="s">
        <v>1125</v>
      </c>
      <c r="L84" s="16">
        <f>SUM(H84,I84,J84)</f>
        <v>45072</v>
      </c>
      <c r="M84" s="14" t="s">
        <v>1216</v>
      </c>
      <c r="N84" s="17" t="str">
        <f>VLOOKUP(M84,スキル!C:D,2,FALSE)</f>
        <v>ランダム6連続攻撃[大]自分の防御力UP[大]</v>
      </c>
      <c r="O84" s="14" t="s">
        <v>1221</v>
      </c>
      <c r="P84" s="17" t="str">
        <f>VLOOKUP(O84,スキル!C:D,2,FALSE)</f>
        <v>　</v>
      </c>
      <c r="Q84" s="14" t="s">
        <v>1226</v>
      </c>
      <c r="R84" s="17" t="str">
        <f>VLOOKUP(Q84,タクティクス!C:D,2,FALSE)</f>
        <v>パーティ全体の攻・防が極大UP＆ユニット1体をタレント状態にする(3分間)</v>
      </c>
      <c r="S84" s="14" t="s">
        <v>1229</v>
      </c>
      <c r="T84" s="17" t="str">
        <f>VLOOKUP(S84,タクティクス!C:D,2,FALSE)</f>
        <v>騎士団全体の防御力が大UP(3分間)</v>
      </c>
      <c r="U84" s="14" t="s">
        <v>1233</v>
      </c>
      <c r="V84" s="14" t="str">
        <f>VLOOKUP(U84,特性!B:C,2,FALSE)</f>
        <v>戦闘不能時にHP1で耐える[低確率]</v>
      </c>
      <c r="W84" s="14" t="s">
        <v>1231</v>
      </c>
      <c r="X84" s="17" t="s">
        <v>1816</v>
      </c>
    </row>
    <row r="85" spans="1:24" ht="21.75" customHeight="1" x14ac:dyDescent="0.15">
      <c r="A85" s="14" t="str">
        <f>B85&amp;".jpg"</f>
        <v>2273.jpg</v>
      </c>
      <c r="B85" s="49">
        <v>2273</v>
      </c>
      <c r="D85" s="14" t="s">
        <v>1204</v>
      </c>
      <c r="E85" s="14" t="s">
        <v>1208</v>
      </c>
      <c r="F85" s="14">
        <v>16</v>
      </c>
      <c r="G85" s="14" t="s">
        <v>1211</v>
      </c>
      <c r="H85" s="21">
        <v>30221</v>
      </c>
      <c r="I85" s="21">
        <v>8662</v>
      </c>
      <c r="J85" s="21">
        <v>12530</v>
      </c>
      <c r="K85" s="14" t="s">
        <v>1213</v>
      </c>
      <c r="L85" s="16">
        <f>SUM(H85,I85,J85)</f>
        <v>51413</v>
      </c>
      <c r="M85" s="14" t="s">
        <v>1222</v>
      </c>
      <c r="N85" s="17" t="str">
        <f>VLOOKUP(M85,スキル!C:D,2,FALSE)</f>
        <v>突に強く斬に弱い十字型攻撃[特大]</v>
      </c>
      <c r="O85" s="14" t="s">
        <v>1221</v>
      </c>
      <c r="P85" s="17" t="str">
        <f>VLOOKUP(O85,スキル!C:D,2,FALSE)</f>
        <v>　</v>
      </c>
      <c r="Q85" s="14" t="s">
        <v>1225</v>
      </c>
      <c r="R85" s="17" t="str">
        <f>VLOOKUP(Q85,タクティクス!C:D,2,FALSE)</f>
        <v>バトルで獲得する騎士団戦スコアが極大アップ＆ユニット1体をタレント状態にする(3分間)</v>
      </c>
      <c r="S85" s="14" t="s">
        <v>1228</v>
      </c>
      <c r="T85" s="17" t="str">
        <f>VLOOKUP(S85,タクティクス!C:D,2,FALSE)</f>
        <v>強襲無効、攻撃力・スキル発動率特大UP(3分間)</v>
      </c>
      <c r="U85" s="14" t="s">
        <v>1232</v>
      </c>
      <c r="V85" s="14" t="str">
        <f>VLOOKUP(U85,特性!B:C,2,FALSE)</f>
        <v>敵の攻撃ダメージを軽減[2回]</v>
      </c>
      <c r="W85" s="14" t="s">
        <v>1221</v>
      </c>
      <c r="X85" s="17" t="s">
        <v>1816</v>
      </c>
    </row>
    <row r="86" spans="1:24" ht="21.75" customHeight="1" x14ac:dyDescent="0.15">
      <c r="A86" s="14" t="str">
        <f>B86&amp;".jpg"</f>
        <v>2271.jpg</v>
      </c>
      <c r="B86" s="49">
        <v>2271</v>
      </c>
      <c r="D86" s="14" t="s">
        <v>1203</v>
      </c>
      <c r="E86" s="14" t="s">
        <v>1207</v>
      </c>
      <c r="F86" s="14">
        <v>16</v>
      </c>
      <c r="G86" s="14" t="s">
        <v>1210</v>
      </c>
      <c r="H86" s="21">
        <v>26004</v>
      </c>
      <c r="I86" s="21">
        <v>7648</v>
      </c>
      <c r="J86" s="21">
        <v>10196</v>
      </c>
      <c r="K86" s="14" t="s">
        <v>1212</v>
      </c>
      <c r="L86" s="16">
        <f>SUM(H86,I86,J86)</f>
        <v>43848</v>
      </c>
      <c r="M86" s="14" t="s">
        <v>1220</v>
      </c>
      <c r="N86" s="17" t="str">
        <f>VLOOKUP(M86,スキル!C:D,2,FALSE)</f>
        <v>一定確率でてきを範囲不可にする[超超高確率]</v>
      </c>
      <c r="O86" s="14" t="s">
        <v>1221</v>
      </c>
      <c r="P86" s="17" t="str">
        <f>VLOOKUP(O86,スキル!C:D,2,FALSE)</f>
        <v>　</v>
      </c>
      <c r="Q86" s="14" t="s">
        <v>1224</v>
      </c>
      <c r="R86" s="17" t="str">
        <f>VLOOKUP(Q86,タクティクス!C:D,2,FALSE)</f>
        <v>パーティ全体の速度が大UP＆ユニット1体をタレント状態にする(5分間)</v>
      </c>
      <c r="S86" s="14" t="s">
        <v>1235</v>
      </c>
      <c r="T86" s="17" t="str">
        <f>VLOOKUP(S86,タクティクス!C:D,2,FALSE)</f>
        <v>パーティの攻撃力大UP・最大TP小UP(5分間)</v>
      </c>
      <c r="U86" s="14" t="s">
        <v>1230</v>
      </c>
      <c r="V86" s="14" t="str">
        <f>VLOOKUP(U86,特性!B:C,2,FALSE)</f>
        <v>自分の攻撃力をUP[中]</v>
      </c>
      <c r="W86" s="14" t="s">
        <v>1221</v>
      </c>
      <c r="X86" s="17" t="s">
        <v>1816</v>
      </c>
    </row>
    <row r="87" spans="1:24" ht="21.75" customHeight="1" x14ac:dyDescent="0.15">
      <c r="A87" s="14" t="str">
        <f>B87&amp;".jpg"</f>
        <v>2269.jpg</v>
      </c>
      <c r="B87" s="49">
        <v>2269</v>
      </c>
      <c r="D87" s="14" t="s">
        <v>1206</v>
      </c>
      <c r="E87" s="14" t="s">
        <v>1209</v>
      </c>
      <c r="F87" s="14">
        <v>14</v>
      </c>
      <c r="G87" s="14" t="s">
        <v>1122</v>
      </c>
      <c r="H87" s="21">
        <v>17451</v>
      </c>
      <c r="I87" s="21">
        <v>8352</v>
      </c>
      <c r="J87" s="21">
        <v>6499</v>
      </c>
      <c r="K87" s="14" t="s">
        <v>1214</v>
      </c>
      <c r="L87" s="16">
        <f>SUM(H87,I87,J87)</f>
        <v>32302</v>
      </c>
      <c r="M87" s="14" t="s">
        <v>1223</v>
      </c>
      <c r="N87" s="17" t="str">
        <f>VLOOKUP(M87,スキル!C:D,2,FALSE)</f>
        <v>斬に強く突に弱い縦一列攻撃[特大]</v>
      </c>
      <c r="O87" s="14" t="s">
        <v>1221</v>
      </c>
      <c r="P87" s="17" t="str">
        <f>VLOOKUP(O87,スキル!C:D,2,FALSE)</f>
        <v>　</v>
      </c>
      <c r="Q87" s="14" t="s">
        <v>1227</v>
      </c>
      <c r="R87" s="17" t="str">
        <f>VLOOKUP(Q87,タクティクス!C:D,2,FALSE)</f>
        <v>パーティ全体の攻撃力大UP・速度大DOWN(3分間)</v>
      </c>
      <c r="S87" s="14" t="s">
        <v>1221</v>
      </c>
      <c r="T87" s="17" t="str">
        <f>VLOOKUP(S87,タクティクス!C:D,2,FALSE)</f>
        <v>　</v>
      </c>
      <c r="U87" s="14" t="s">
        <v>968</v>
      </c>
      <c r="V87" s="14" t="str">
        <f>VLOOKUP(U87,特性!B:C,2,FALSE)</f>
        <v>　</v>
      </c>
      <c r="W87" s="14" t="s">
        <v>1234</v>
      </c>
      <c r="X87" s="17" t="s">
        <v>1816</v>
      </c>
    </row>
    <row r="88" spans="1:24" ht="21.75" customHeight="1" x14ac:dyDescent="0.15">
      <c r="A88" s="14" t="str">
        <f>B88&amp;".jpg"</f>
        <v>2267.jpg</v>
      </c>
      <c r="B88" s="50">
        <v>2267</v>
      </c>
      <c r="C88" s="40"/>
      <c r="D88" s="18" t="s">
        <v>450</v>
      </c>
      <c r="E88" s="18" t="s">
        <v>150</v>
      </c>
      <c r="F88" s="18">
        <v>16</v>
      </c>
      <c r="G88" s="18" t="s">
        <v>16</v>
      </c>
      <c r="H88" s="16">
        <v>22181</v>
      </c>
      <c r="I88" s="16">
        <v>10279</v>
      </c>
      <c r="J88" s="16">
        <v>8345</v>
      </c>
      <c r="K88" s="18" t="s">
        <v>177</v>
      </c>
      <c r="L88" s="16">
        <f>SUM(H88,I88,J88)</f>
        <v>40805</v>
      </c>
      <c r="M88" s="17" t="s">
        <v>883</v>
      </c>
      <c r="N88" s="17" t="str">
        <f>VLOOKUP(M88,スキル!C:D,2,FALSE)</f>
        <v>遠に強く打に弱い縦一列攻撃[極大]</v>
      </c>
      <c r="O88" s="17" t="s">
        <v>18</v>
      </c>
      <c r="P88" s="17" t="str">
        <f>VLOOKUP(O88,スキル!C:D,2,FALSE)</f>
        <v>　</v>
      </c>
      <c r="Q88" s="17" t="s">
        <v>453</v>
      </c>
      <c r="R88" s="17" t="str">
        <f>VLOOKUP(Q88,タクティクス!C:D,2,FALSE)</f>
        <v>パーティ全体の攻撃力が極大UP＆ユニット1体をタレント状態にする(3分間)</v>
      </c>
      <c r="S88" s="17" t="s">
        <v>413</v>
      </c>
      <c r="T88" s="17" t="str">
        <f>VLOOKUP(S88,タクティクス!C:D,2,FALSE)</f>
        <v>攻撃回数が多いほどバトル獲得スコアが大UP(3分間)</v>
      </c>
      <c r="U88" s="17" t="s">
        <v>1098</v>
      </c>
      <c r="V88" s="14" t="str">
        <f>VLOOKUP(U88,特性!B:C,2,FALSE)</f>
        <v>ピンチ時に攻撃力をUP[小]</v>
      </c>
      <c r="W88" s="17" t="s">
        <v>18</v>
      </c>
      <c r="X88" s="17" t="s">
        <v>1779</v>
      </c>
    </row>
    <row r="89" spans="1:24" ht="21.75" customHeight="1" x14ac:dyDescent="0.15">
      <c r="A89" s="14" t="str">
        <f>B89&amp;".jpg"</f>
        <v>2266.jpg</v>
      </c>
      <c r="B89" s="50">
        <v>2266</v>
      </c>
      <c r="C89" s="40"/>
      <c r="D89" s="18" t="s">
        <v>450</v>
      </c>
      <c r="E89" s="18" t="s">
        <v>150</v>
      </c>
      <c r="F89" s="18">
        <v>15</v>
      </c>
      <c r="G89" s="18" t="s">
        <v>16</v>
      </c>
      <c r="H89" s="16">
        <v>21337</v>
      </c>
      <c r="I89" s="16">
        <v>9252</v>
      </c>
      <c r="J89" s="16">
        <v>7474</v>
      </c>
      <c r="K89" s="18" t="s">
        <v>26</v>
      </c>
      <c r="L89" s="16">
        <f>SUM(H89,I89,J89)</f>
        <v>38063</v>
      </c>
      <c r="M89" s="17" t="s">
        <v>824</v>
      </c>
      <c r="N89" s="17" t="str">
        <f>VLOOKUP(M89,スキル!C:D,2,FALSE)</f>
        <v>遠に強く打に弱い縦一列攻撃[特大]</v>
      </c>
      <c r="O89" s="17" t="s">
        <v>18</v>
      </c>
      <c r="P89" s="17" t="str">
        <f>VLOOKUP(O89,スキル!C:D,2,FALSE)</f>
        <v>　</v>
      </c>
      <c r="Q89" s="17" t="s">
        <v>361</v>
      </c>
      <c r="R89" s="17" t="str">
        <f>VLOOKUP(Q89,タクティクス!C:D,2,FALSE)</f>
        <v>パーティ全体の攻撃力が特大UP(3分間)</v>
      </c>
      <c r="S89" s="17" t="s">
        <v>517</v>
      </c>
      <c r="T89" s="17" t="str">
        <f>VLOOKUP(S89,タクティクス!C:D,2,FALSE)</f>
        <v>攻撃回数が多いほどバトル獲得スコアが中UP(3分間)</v>
      </c>
      <c r="U89" s="17" t="s">
        <v>18</v>
      </c>
      <c r="V89" s="14" t="str">
        <f>VLOOKUP(U89,特性!B:C,2,FALSE)</f>
        <v>　</v>
      </c>
      <c r="W89" s="17" t="s">
        <v>18</v>
      </c>
      <c r="X89" s="17" t="s">
        <v>1779</v>
      </c>
    </row>
    <row r="90" spans="1:24" ht="21.75" customHeight="1" x14ac:dyDescent="0.15">
      <c r="A90" s="14" t="str">
        <f>B90&amp;".jpg"</f>
        <v>2265.jpg</v>
      </c>
      <c r="B90" s="50">
        <v>2265</v>
      </c>
      <c r="C90" s="40"/>
      <c r="D90" s="18" t="s">
        <v>450</v>
      </c>
      <c r="E90" s="18" t="s">
        <v>150</v>
      </c>
      <c r="F90" s="18">
        <v>14</v>
      </c>
      <c r="G90" s="18" t="s">
        <v>16</v>
      </c>
      <c r="H90" s="16">
        <v>19180</v>
      </c>
      <c r="I90" s="16">
        <v>8660</v>
      </c>
      <c r="J90" s="16">
        <v>6318</v>
      </c>
      <c r="K90" s="18" t="s">
        <v>151</v>
      </c>
      <c r="L90" s="16">
        <f>SUM(H90,I90,J90)</f>
        <v>34158</v>
      </c>
      <c r="M90" s="17" t="s">
        <v>824</v>
      </c>
      <c r="N90" s="17" t="str">
        <f>VLOOKUP(M90,スキル!C:D,2,FALSE)</f>
        <v>遠に強く打に弱い縦一列攻撃[特大]</v>
      </c>
      <c r="O90" s="17" t="s">
        <v>18</v>
      </c>
      <c r="P90" s="17" t="str">
        <f>VLOOKUP(O90,スキル!C:D,2,FALSE)</f>
        <v>　</v>
      </c>
      <c r="Q90" s="17" t="s">
        <v>178</v>
      </c>
      <c r="R90" s="17" t="str">
        <f>VLOOKUP(Q90,タクティクス!C:D,2,FALSE)</f>
        <v>パーティ全体の攻撃力が大UP(3分間)</v>
      </c>
      <c r="S90" s="17" t="s">
        <v>18</v>
      </c>
      <c r="T90" s="17" t="str">
        <f>VLOOKUP(S90,タクティクス!C:D,2,FALSE)</f>
        <v>　</v>
      </c>
      <c r="U90" s="17" t="s">
        <v>18</v>
      </c>
      <c r="V90" s="14" t="str">
        <f>VLOOKUP(U90,特性!B:C,2,FALSE)</f>
        <v>　</v>
      </c>
      <c r="W90" s="17" t="s">
        <v>18</v>
      </c>
      <c r="X90" s="17" t="s">
        <v>1779</v>
      </c>
    </row>
    <row r="91" spans="1:24" ht="21.75" customHeight="1" x14ac:dyDescent="0.15">
      <c r="A91" s="14" t="str">
        <f>B91&amp;".jpg"</f>
        <v>2264.jpg</v>
      </c>
      <c r="B91" s="50">
        <v>2264</v>
      </c>
      <c r="C91" s="40"/>
      <c r="D91" s="18" t="s">
        <v>450</v>
      </c>
      <c r="E91" s="18" t="s">
        <v>15</v>
      </c>
      <c r="F91" s="18">
        <v>13</v>
      </c>
      <c r="G91" s="18" t="s">
        <v>16</v>
      </c>
      <c r="H91" s="16">
        <v>16793</v>
      </c>
      <c r="I91" s="16">
        <v>7652</v>
      </c>
      <c r="J91" s="16">
        <v>5383</v>
      </c>
      <c r="K91" s="18" t="s">
        <v>17</v>
      </c>
      <c r="L91" s="16">
        <f>SUM(H91,I91,J91)</f>
        <v>29828</v>
      </c>
      <c r="M91" s="17" t="s">
        <v>779</v>
      </c>
      <c r="N91" s="17" t="str">
        <f>VLOOKUP(M91,スキル!C:D,2,FALSE)</f>
        <v>遠に強く打に弱い縦一列攻撃[大]</v>
      </c>
      <c r="O91" s="17" t="s">
        <v>18</v>
      </c>
      <c r="P91" s="17" t="str">
        <f>VLOOKUP(O91,スキル!C:D,2,FALSE)</f>
        <v>　</v>
      </c>
      <c r="Q91" s="17" t="s">
        <v>23</v>
      </c>
      <c r="R91" s="17" t="str">
        <f>VLOOKUP(Q91,タクティクス!C:D,2,FALSE)</f>
        <v>パーティ全体の攻撃力が中UP(3分間)</v>
      </c>
      <c r="S91" s="17" t="s">
        <v>18</v>
      </c>
      <c r="T91" s="17" t="str">
        <f>VLOOKUP(S91,タクティクス!C:D,2,FALSE)</f>
        <v>　</v>
      </c>
      <c r="U91" s="17" t="s">
        <v>18</v>
      </c>
      <c r="V91" s="14" t="str">
        <f>VLOOKUP(U91,特性!B:C,2,FALSE)</f>
        <v>　</v>
      </c>
      <c r="W91" s="17" t="s">
        <v>18</v>
      </c>
      <c r="X91" s="17" t="s">
        <v>1779</v>
      </c>
    </row>
    <row r="92" spans="1:24" ht="21.75" customHeight="1" x14ac:dyDescent="0.15">
      <c r="A92" s="14" t="str">
        <f>B92&amp;".jpg"</f>
        <v>2263.jpg</v>
      </c>
      <c r="B92" s="49">
        <v>2263</v>
      </c>
      <c r="D92" s="14" t="s">
        <v>1515</v>
      </c>
      <c r="E92" s="14" t="s">
        <v>1120</v>
      </c>
      <c r="F92" s="14">
        <v>16</v>
      </c>
      <c r="G92" s="14" t="s">
        <v>1487</v>
      </c>
      <c r="H92" s="21">
        <v>22119</v>
      </c>
      <c r="I92" s="21">
        <v>10499</v>
      </c>
      <c r="J92" s="21">
        <v>8091</v>
      </c>
      <c r="K92" s="14" t="s">
        <v>1124</v>
      </c>
      <c r="L92" s="16">
        <f>SUM(H92,I92,J92)</f>
        <v>40709</v>
      </c>
      <c r="M92" s="14" t="s">
        <v>1555</v>
      </c>
      <c r="N92" s="17" t="str">
        <f>VLOOKUP(M92,スキル!C:D,2,FALSE)</f>
        <v>縦一列に攻撃[極大]</v>
      </c>
      <c r="O92" s="14" t="s">
        <v>968</v>
      </c>
      <c r="P92" s="17" t="str">
        <f>VLOOKUP(O92,スキル!C:D,2,FALSE)</f>
        <v>　</v>
      </c>
      <c r="Q92" s="14" t="s">
        <v>1556</v>
      </c>
      <c r="R92" s="17" t="str">
        <f>VLOOKUP(Q92,タクティクス!C:D,2,FALSE)</f>
        <v>強襲CBの発生確率・強襲時獲得Pt特大UP＆ユニット1体をタレント状態にする(3分間)</v>
      </c>
      <c r="S92" s="14" t="s">
        <v>1557</v>
      </c>
      <c r="T92" s="17" t="str">
        <f>VLOOKUP(S92,タクティクス!C:D,2,FALSE)</f>
        <v>騎士団全体の攻撃力が大UP(3分間)</v>
      </c>
      <c r="U92" s="14" t="s">
        <v>1098</v>
      </c>
      <c r="V92" s="14" t="str">
        <f>VLOOKUP(U92,特性!B:C,2,FALSE)</f>
        <v>ピンチ時に攻撃力をUP[小]</v>
      </c>
      <c r="W92" s="14" t="s">
        <v>968</v>
      </c>
      <c r="X92" s="17" t="s">
        <v>1798</v>
      </c>
    </row>
    <row r="93" spans="1:24" ht="21.75" customHeight="1" x14ac:dyDescent="0.15">
      <c r="A93" s="14" t="str">
        <f>B93&amp;".jpg"</f>
        <v>2261.jpg</v>
      </c>
      <c r="B93" s="49">
        <v>2261</v>
      </c>
      <c r="D93" s="14" t="s">
        <v>1119</v>
      </c>
      <c r="E93" s="14" t="s">
        <v>1121</v>
      </c>
      <c r="F93" s="14">
        <v>16</v>
      </c>
      <c r="G93" s="14" t="s">
        <v>1123</v>
      </c>
      <c r="H93" s="21">
        <v>25361</v>
      </c>
      <c r="I93" s="21">
        <v>8421</v>
      </c>
      <c r="J93" s="21">
        <v>8039</v>
      </c>
      <c r="K93" s="14" t="s">
        <v>1125</v>
      </c>
      <c r="L93" s="16">
        <f>SUM(H93,I93,J93)</f>
        <v>41821</v>
      </c>
      <c r="M93" s="14" t="s">
        <v>1127</v>
      </c>
      <c r="N93" s="17" t="str">
        <f>VLOOKUP(M93,スキル!C:D,2,FALSE)</f>
        <v>突に強く斬に弱い横一列攻撃[極大]</v>
      </c>
      <c r="O93" s="14" t="s">
        <v>1128</v>
      </c>
      <c r="P93" s="17" t="str">
        <f>VLOOKUP(O93,スキル!C:D,2,FALSE)</f>
        <v>　</v>
      </c>
      <c r="Q93" s="14" t="s">
        <v>1130</v>
      </c>
      <c r="R93" s="17" t="str">
        <f>VLOOKUP(Q93,タクティクス!C:D,2,FALSE)</f>
        <v>パーティ全体の攻撃力が極大UP＆ユニット1体をタレント状態にする(3分間)</v>
      </c>
      <c r="S93" s="14" t="s">
        <v>1132</v>
      </c>
      <c r="T93" s="17" t="str">
        <f>VLOOKUP(S93,タクティクス!C:D,2,FALSE)</f>
        <v>キリ番キャッスルブレイク時の獲得ポイント特大UP(3回)</v>
      </c>
      <c r="U93" s="14" t="s">
        <v>1134</v>
      </c>
      <c r="V93" s="14" t="str">
        <f>VLOOKUP(U93,特性!B:C,2,FALSE)</f>
        <v>自分の防御力をUP[小]</v>
      </c>
      <c r="W93" s="14" t="s">
        <v>1128</v>
      </c>
      <c r="X93" s="17" t="s">
        <v>1743</v>
      </c>
    </row>
    <row r="94" spans="1:24" ht="21.75" customHeight="1" x14ac:dyDescent="0.15">
      <c r="A94" s="14" t="str">
        <f>B94&amp;".jpg"</f>
        <v>2259.jpg</v>
      </c>
      <c r="B94" s="49">
        <v>2259</v>
      </c>
      <c r="D94" s="14" t="s">
        <v>1118</v>
      </c>
      <c r="E94" s="14" t="s">
        <v>1120</v>
      </c>
      <c r="F94" s="14">
        <v>16</v>
      </c>
      <c r="G94" s="14" t="s">
        <v>1122</v>
      </c>
      <c r="H94" s="21">
        <v>21312</v>
      </c>
      <c r="I94" s="21">
        <v>10091</v>
      </c>
      <c r="J94" s="21">
        <v>8430</v>
      </c>
      <c r="K94" s="14" t="s">
        <v>1124</v>
      </c>
      <c r="L94" s="16">
        <f>SUM(H94,I94,J94)</f>
        <v>39833</v>
      </c>
      <c r="M94" s="14" t="s">
        <v>1126</v>
      </c>
      <c r="N94" s="17" t="str">
        <f>VLOOKUP(M94,スキル!C:D,2,FALSE)</f>
        <v>味方斬属性の攻撃力をUP[超極大]</v>
      </c>
      <c r="O94" s="14" t="s">
        <v>1128</v>
      </c>
      <c r="P94" s="17" t="str">
        <f>VLOOKUP(O94,スキル!C:D,2,FALSE)</f>
        <v>　</v>
      </c>
      <c r="Q94" s="14" t="s">
        <v>1129</v>
      </c>
      <c r="R94" s="17" t="str">
        <f>VLOOKUP(Q94,タクティクス!C:D,2,FALSE)</f>
        <v>パーティ全体の防御力が極大UP＆ユニット1体をタレント状態にする(3分間)</v>
      </c>
      <c r="S94" s="14" t="s">
        <v>1131</v>
      </c>
      <c r="T94" s="17" t="str">
        <f>VLOOKUP(S94,タクティクス!C:D,2,FALSE)</f>
        <v>獲得する騎士団戦スコアが特大アップ(バトル3回)</v>
      </c>
      <c r="U94" s="14" t="s">
        <v>1133</v>
      </c>
      <c r="V94" s="14" t="str">
        <f>VLOOKUP(U94,特性!B:C,2,FALSE)</f>
        <v>自分の攻撃力をUP[小]</v>
      </c>
      <c r="W94" s="14" t="s">
        <v>1128</v>
      </c>
      <c r="X94" s="17" t="s">
        <v>1743</v>
      </c>
    </row>
    <row r="95" spans="1:24" ht="21.75" customHeight="1" x14ac:dyDescent="0.15">
      <c r="A95" s="14" t="str">
        <f>B95&amp;".jpg"</f>
        <v>2257.jpg</v>
      </c>
      <c r="B95" s="49">
        <v>2257</v>
      </c>
      <c r="D95" s="14" t="s">
        <v>1100</v>
      </c>
      <c r="E95" s="14" t="s">
        <v>15</v>
      </c>
      <c r="F95" s="14">
        <v>14</v>
      </c>
      <c r="G95" s="14" t="s">
        <v>34</v>
      </c>
      <c r="H95" s="21">
        <v>22173</v>
      </c>
      <c r="I95" s="21">
        <v>6129</v>
      </c>
      <c r="J95" s="21">
        <v>8103</v>
      </c>
      <c r="K95" s="14" t="s">
        <v>17</v>
      </c>
      <c r="L95" s="16">
        <f>SUM(H95,I95,J95)</f>
        <v>36405</v>
      </c>
      <c r="M95" s="14" t="s">
        <v>1107</v>
      </c>
      <c r="N95" s="17" t="str">
        <f>VLOOKUP(M95,スキル!C:D,2,FALSE)</f>
        <v>X字型に攻撃[特大]</v>
      </c>
      <c r="O95" s="14" t="s">
        <v>1108</v>
      </c>
      <c r="P95" s="17" t="str">
        <f>VLOOKUP(O95,スキル!C:D,2,FALSE)</f>
        <v>　</v>
      </c>
      <c r="Q95" s="14" t="s">
        <v>1112</v>
      </c>
      <c r="R95" s="17" t="str">
        <f>VLOOKUP(Q95,タクティクス!C:D,2,FALSE)</f>
        <v>パーティ全体の攻撃力が特大UP(3分間)</v>
      </c>
      <c r="S95" s="14" t="s">
        <v>1108</v>
      </c>
      <c r="T95" s="17" t="str">
        <f>VLOOKUP(S95,タクティクス!C:D,2,FALSE)</f>
        <v>　</v>
      </c>
      <c r="U95" s="14" t="s">
        <v>18</v>
      </c>
      <c r="V95" s="14" t="str">
        <f>VLOOKUP(U95,特性!B:C,2,FALSE)</f>
        <v>　</v>
      </c>
      <c r="W95" s="14" t="s">
        <v>496</v>
      </c>
      <c r="X95" s="17" t="s">
        <v>1745</v>
      </c>
    </row>
    <row r="96" spans="1:24" ht="21.75" customHeight="1" x14ac:dyDescent="0.15">
      <c r="A96" s="14" t="str">
        <f>B96&amp;".jpg"</f>
        <v>2256.jpg</v>
      </c>
      <c r="B96" s="49">
        <v>2256</v>
      </c>
      <c r="D96" s="14" t="s">
        <v>157</v>
      </c>
      <c r="E96" s="14" t="s">
        <v>150</v>
      </c>
      <c r="F96" s="14">
        <v>16</v>
      </c>
      <c r="G96" s="14" t="s">
        <v>41</v>
      </c>
      <c r="H96" s="21">
        <v>26323</v>
      </c>
      <c r="I96" s="21">
        <v>8675</v>
      </c>
      <c r="J96" s="21">
        <v>8812</v>
      </c>
      <c r="K96" s="14" t="s">
        <v>31</v>
      </c>
      <c r="L96" s="16">
        <f>SUM(H96,I96,J96)</f>
        <v>43810</v>
      </c>
      <c r="M96" s="14" t="s">
        <v>1106</v>
      </c>
      <c r="N96" s="17" t="str">
        <f>VLOOKUP(M96,スキル!C:D,2,FALSE)</f>
        <v>単体固定ダメージ[特大]+味方状態異常解除</v>
      </c>
      <c r="O96" s="14" t="s">
        <v>1109</v>
      </c>
      <c r="P96" s="17" t="str">
        <f>VLOOKUP(O96,スキル!C:D,2,FALSE)</f>
        <v>　</v>
      </c>
      <c r="Q96" s="14" t="s">
        <v>1111</v>
      </c>
      <c r="R96" s="17" t="str">
        <f>VLOOKUP(Q96,タクティクス!C:D,2,FALSE)</f>
        <v>強襲が発生無効、バトル時に攻・防特大UP＆ユニット1体をタレント状態にする(3分間)</v>
      </c>
      <c r="S96" s="14" t="s">
        <v>1114</v>
      </c>
      <c r="T96" s="17" t="str">
        <f>VLOOKUP(S96,タクティクス!C:D,2,FALSE)</f>
        <v>バトルで敵を全滅するとBPが特大回復・TPが中回復(3分間)</v>
      </c>
      <c r="U96" s="14" t="s">
        <v>482</v>
      </c>
      <c r="V96" s="14" t="str">
        <f>VLOOKUP(U96,特性!B:C,2,FALSE)</f>
        <v>ピンチ時にHPが回復[1回]</v>
      </c>
      <c r="W96" s="14" t="s">
        <v>18</v>
      </c>
      <c r="X96" s="17" t="s">
        <v>1810</v>
      </c>
    </row>
    <row r="97" spans="1:24" ht="21.75" customHeight="1" x14ac:dyDescent="0.15">
      <c r="A97" s="14" t="str">
        <f>B97&amp;".jpg"</f>
        <v>2255.jpg</v>
      </c>
      <c r="B97" s="49">
        <v>2255</v>
      </c>
      <c r="D97" s="14" t="s">
        <v>109</v>
      </c>
      <c r="E97" s="14" t="s">
        <v>150</v>
      </c>
      <c r="F97" s="14">
        <v>16</v>
      </c>
      <c r="G97" s="14" t="s">
        <v>34</v>
      </c>
      <c r="H97" s="21">
        <v>30318</v>
      </c>
      <c r="I97" s="21">
        <v>9014</v>
      </c>
      <c r="J97" s="21">
        <v>12036</v>
      </c>
      <c r="K97" s="14" t="s">
        <v>26</v>
      </c>
      <c r="L97" s="16">
        <f>SUM(H97,I97,J97)</f>
        <v>51368</v>
      </c>
      <c r="M97" s="14" t="s">
        <v>1105</v>
      </c>
      <c r="N97" s="17" t="str">
        <f>VLOOKUP(M97,スキル!C:D,2,FALSE)</f>
        <v>敵単体攻撃[極大]自分の防御力UP[極大]</v>
      </c>
      <c r="O97" s="14" t="s">
        <v>1108</v>
      </c>
      <c r="P97" s="17" t="str">
        <f>VLOOKUP(O97,スキル!C:D,2,FALSE)</f>
        <v>　</v>
      </c>
      <c r="Q97" s="14" t="s">
        <v>1110</v>
      </c>
      <c r="R97" s="17" t="str">
        <f>VLOOKUP(Q97,タクティクス!C:D,2,FALSE)</f>
        <v>パーティ全体の攻撃力極大UP・速度大DOWN＆ユニット1体をタレント状態にする(3分間)</v>
      </c>
      <c r="S97" s="14" t="s">
        <v>1113</v>
      </c>
      <c r="T97" s="17" t="str">
        <f>VLOOKUP(S97,タクティクス!C:D,2,FALSE)</f>
        <v>騎士団スコア特大UP・キリ番CB最大値UP(3回)</v>
      </c>
      <c r="U97" s="14" t="s">
        <v>18</v>
      </c>
      <c r="V97" s="14" t="str">
        <f>VLOOKUP(U97,特性!B:C,2,FALSE)</f>
        <v>　</v>
      </c>
      <c r="W97" s="14" t="s">
        <v>1115</v>
      </c>
      <c r="X97" s="17" t="s">
        <v>1810</v>
      </c>
    </row>
    <row r="98" spans="1:24" ht="21.75" customHeight="1" x14ac:dyDescent="0.15">
      <c r="A98" s="14" t="str">
        <f>B98&amp;".jpg"</f>
        <v>2254.jpg</v>
      </c>
      <c r="B98" s="49">
        <v>2254</v>
      </c>
      <c r="D98" s="14" t="s">
        <v>1323</v>
      </c>
      <c r="E98" s="14" t="s">
        <v>1325</v>
      </c>
      <c r="F98" s="14">
        <v>14</v>
      </c>
      <c r="G98" s="18" t="s">
        <v>41</v>
      </c>
      <c r="H98" s="21">
        <v>18815</v>
      </c>
      <c r="I98" s="21">
        <v>7120</v>
      </c>
      <c r="J98" s="21">
        <v>6215</v>
      </c>
      <c r="K98" s="14" t="s">
        <v>1367</v>
      </c>
      <c r="L98" s="16">
        <f>SUM(H98,I98,J98)</f>
        <v>32150</v>
      </c>
      <c r="M98" s="14" t="s">
        <v>1368</v>
      </c>
      <c r="N98" s="17" t="str">
        <f>VLOOKUP(M98,スキル!C:D,2,FALSE)</f>
        <v>縦一列に攻撃[特大]</v>
      </c>
      <c r="O98" s="14" t="s">
        <v>1336</v>
      </c>
      <c r="P98" s="17" t="str">
        <f>VLOOKUP(O98,スキル!C:D,2,FALSE)</f>
        <v>　</v>
      </c>
      <c r="Q98" s="14" t="s">
        <v>1369</v>
      </c>
      <c r="R98" s="17" t="str">
        <f>VLOOKUP(Q98,タクティクス!C:D,2,FALSE)</f>
        <v>パーティ全体の攻・防が特大UP(3分間)</v>
      </c>
      <c r="S98" s="14" t="s">
        <v>1335</v>
      </c>
      <c r="T98" s="17" t="str">
        <f>VLOOKUP(S98,タクティクス!C:D,2,FALSE)</f>
        <v>　</v>
      </c>
      <c r="U98" s="14" t="s">
        <v>1370</v>
      </c>
      <c r="V98" s="14" t="str">
        <f>VLOOKUP(U98,特性!B:C,2,FALSE)</f>
        <v>　</v>
      </c>
      <c r="W98" s="14" t="s">
        <v>1373</v>
      </c>
      <c r="X98" s="17" t="s">
        <v>1824</v>
      </c>
    </row>
    <row r="99" spans="1:24" ht="21.75" customHeight="1" x14ac:dyDescent="0.15">
      <c r="A99" s="14" t="str">
        <f>B99&amp;".jpg"</f>
        <v>2253.jpg</v>
      </c>
      <c r="B99" s="50">
        <v>2253</v>
      </c>
      <c r="C99" s="40"/>
      <c r="D99" s="18" t="s">
        <v>516</v>
      </c>
      <c r="E99" s="18" t="s">
        <v>15</v>
      </c>
      <c r="F99" s="18">
        <v>14</v>
      </c>
      <c r="G99" s="18" t="s">
        <v>25</v>
      </c>
      <c r="H99" s="16">
        <v>19002</v>
      </c>
      <c r="I99" s="16">
        <v>6040</v>
      </c>
      <c r="J99" s="16">
        <v>6404</v>
      </c>
      <c r="K99" s="18" t="s">
        <v>177</v>
      </c>
      <c r="L99" s="16">
        <f>SUM(H99,I99,J99)</f>
        <v>31446</v>
      </c>
      <c r="M99" s="18" t="s">
        <v>675</v>
      </c>
      <c r="N99" s="17" t="str">
        <f>VLOOKUP(M99,スキル!C:D,2,FALSE)</f>
        <v>横一列に攻撃[特大]</v>
      </c>
      <c r="O99" s="17" t="s">
        <v>18</v>
      </c>
      <c r="P99" s="17" t="str">
        <f>VLOOKUP(O99,スキル!C:D,2,FALSE)</f>
        <v>　</v>
      </c>
      <c r="Q99" s="17" t="s">
        <v>251</v>
      </c>
      <c r="R99" s="17" t="str">
        <f>VLOOKUP(Q99,タクティクス!C:D,2,FALSE)</f>
        <v>パーティ全体の速度が大UP(3分間)</v>
      </c>
      <c r="S99" s="17" t="s">
        <v>18</v>
      </c>
      <c r="T99" s="17" t="str">
        <f>VLOOKUP(S99,タクティクス!C:D,2,FALSE)</f>
        <v>　</v>
      </c>
      <c r="U99" s="17" t="s">
        <v>18</v>
      </c>
      <c r="V99" s="14" t="str">
        <f>VLOOKUP(U99,特性!B:C,2,FALSE)</f>
        <v>　</v>
      </c>
      <c r="W99" s="17" t="s">
        <v>460</v>
      </c>
      <c r="X99" s="17" t="s">
        <v>1797</v>
      </c>
    </row>
    <row r="100" spans="1:24" ht="21.75" customHeight="1" x14ac:dyDescent="0.15">
      <c r="A100" s="14" t="str">
        <f>B100&amp;".jpg"</f>
        <v>2252.jpg</v>
      </c>
      <c r="B100" s="50">
        <v>2252</v>
      </c>
      <c r="C100" s="40"/>
      <c r="D100" s="18" t="s">
        <v>515</v>
      </c>
      <c r="E100" s="18" t="s">
        <v>150</v>
      </c>
      <c r="F100" s="18">
        <v>16</v>
      </c>
      <c r="G100" s="18" t="s">
        <v>34</v>
      </c>
      <c r="H100" s="16">
        <v>29293</v>
      </c>
      <c r="I100" s="16">
        <v>8517</v>
      </c>
      <c r="J100" s="16">
        <v>12000</v>
      </c>
      <c r="K100" s="18" t="s">
        <v>26</v>
      </c>
      <c r="L100" s="16">
        <f>SUM(H100,I100,J100)</f>
        <v>49810</v>
      </c>
      <c r="M100" s="17" t="s">
        <v>914</v>
      </c>
      <c r="N100" s="17" t="str">
        <f>VLOOKUP(M100,スキル!C:D,2,FALSE)</f>
        <v>味方打属性の攻撃力をUP[超極大]</v>
      </c>
      <c r="O100" s="17" t="s">
        <v>18</v>
      </c>
      <c r="P100" s="17" t="str">
        <f>VLOOKUP(O100,スキル!C:D,2,FALSE)</f>
        <v>　</v>
      </c>
      <c r="Q100" s="17" t="s">
        <v>461</v>
      </c>
      <c r="R100" s="17" t="str">
        <f>VLOOKUP(Q100,タクティクス!C:D,2,FALSE)</f>
        <v>パーティ全体の防御力が極大UP＆ユニット1体をタレント状態にする(3分間)</v>
      </c>
      <c r="S100" s="17" t="s">
        <v>357</v>
      </c>
      <c r="T100" s="17" t="str">
        <f>VLOOKUP(S100,タクティクス!C:D,2,FALSE)</f>
        <v>パーティ全体の防御力が特大UP(3分間)</v>
      </c>
      <c r="U100" s="17" t="s">
        <v>455</v>
      </c>
      <c r="V100" s="14" t="str">
        <f>VLOOKUP(U100,特性!B:C,2,FALSE)</f>
        <v>自分の防御力をUP[小]</v>
      </c>
      <c r="W100" s="17" t="s">
        <v>18</v>
      </c>
      <c r="X100" s="17" t="s">
        <v>1743</v>
      </c>
    </row>
    <row r="101" spans="1:24" ht="21.75" customHeight="1" x14ac:dyDescent="0.15">
      <c r="A101" s="14" t="str">
        <f>B101&amp;".jpg"</f>
        <v>2250.jpg</v>
      </c>
      <c r="B101" s="50">
        <v>2250</v>
      </c>
      <c r="C101" s="40"/>
      <c r="D101" s="18" t="s">
        <v>514</v>
      </c>
      <c r="E101" s="18" t="s">
        <v>150</v>
      </c>
      <c r="F101" s="18">
        <v>16</v>
      </c>
      <c r="G101" s="18" t="s">
        <v>25</v>
      </c>
      <c r="H101" s="16">
        <v>25575</v>
      </c>
      <c r="I101" s="16">
        <v>7592</v>
      </c>
      <c r="J101" s="16">
        <v>10104</v>
      </c>
      <c r="K101" s="18" t="s">
        <v>456</v>
      </c>
      <c r="L101" s="16">
        <f>SUM(H101,I101,J101)</f>
        <v>43271</v>
      </c>
      <c r="M101" s="17" t="s">
        <v>904</v>
      </c>
      <c r="N101" s="17" t="str">
        <f>VLOOKUP(M101,スキル!C:D,2,FALSE)</f>
        <v>打に強く遠に弱い縦一列攻撃[極大]</v>
      </c>
      <c r="O101" s="17" t="s">
        <v>18</v>
      </c>
      <c r="P101" s="17" t="str">
        <f>VLOOKUP(O101,スキル!C:D,2,FALSE)</f>
        <v>　</v>
      </c>
      <c r="Q101" s="20" t="s">
        <v>487</v>
      </c>
      <c r="R101" s="17" t="str">
        <f>VLOOKUP(Q101,タクティクス!C:D,2,FALSE)</f>
        <v>パーティ全体のスキル発動率が特大UP＆ユニット1体をタレント状態にする(5分間)</v>
      </c>
      <c r="S101" s="17" t="s">
        <v>354</v>
      </c>
      <c r="T101" s="17" t="str">
        <f>VLOOKUP(S101,タクティクス!C:D,2,FALSE)</f>
        <v>バトル時の強襲CB率が大UP(3分間)</v>
      </c>
      <c r="U101" s="17" t="s">
        <v>458</v>
      </c>
      <c r="V101" s="14" t="str">
        <f>VLOOKUP(U101,特性!B:C,2,FALSE)</f>
        <v>自分の攻撃力をUP[小]</v>
      </c>
      <c r="W101" s="17" t="s">
        <v>18</v>
      </c>
      <c r="X101" s="17" t="s">
        <v>1743</v>
      </c>
    </row>
    <row r="102" spans="1:24" ht="21.75" customHeight="1" x14ac:dyDescent="0.15">
      <c r="A102" s="14" t="str">
        <f>B102&amp;".jpg"</f>
        <v>2248.jpg</v>
      </c>
      <c r="B102" s="49">
        <v>2248</v>
      </c>
      <c r="D102" s="14" t="s">
        <v>499</v>
      </c>
      <c r="E102" s="14" t="s">
        <v>150</v>
      </c>
      <c r="F102" s="14">
        <v>16</v>
      </c>
      <c r="G102" s="14" t="s">
        <v>41</v>
      </c>
      <c r="H102" s="21">
        <v>26797</v>
      </c>
      <c r="I102" s="21">
        <v>8833</v>
      </c>
      <c r="J102" s="21">
        <v>8207</v>
      </c>
      <c r="K102" s="14" t="s">
        <v>31</v>
      </c>
      <c r="L102" s="16">
        <f>SUM(H102,I102,J102)</f>
        <v>43837</v>
      </c>
      <c r="M102" s="17" t="s">
        <v>1084</v>
      </c>
      <c r="N102" s="17" t="str">
        <f>VLOOKUP(M102,スキル!C:D,2,FALSE)</f>
        <v>最もダメージが多い味方1人のHP回復[極大]</v>
      </c>
      <c r="O102" s="14" t="s">
        <v>1088</v>
      </c>
      <c r="P102" s="17" t="str">
        <f>VLOOKUP(O102,スキル!C:D,2,FALSE)</f>
        <v>　</v>
      </c>
      <c r="Q102" s="14" t="s">
        <v>1089</v>
      </c>
      <c r="R102" s="17" t="str">
        <f>VLOOKUP(Q102,タクティクス!C:D,2,FALSE)</f>
        <v>パーティ全体の攻防大UP・最大TP小UP＆ユニット1体をタレント状態にする(5分間)</v>
      </c>
      <c r="S102" s="14" t="s">
        <v>1093</v>
      </c>
      <c r="T102" s="17" t="str">
        <f>VLOOKUP(S102,タクティクス!C:D,2,FALSE)</f>
        <v>強襲無効、攻撃力・スキル発動率特大UP(3分間)</v>
      </c>
      <c r="U102" s="14" t="s">
        <v>472</v>
      </c>
      <c r="V102" s="14" t="str">
        <f>VLOOKUP(U102,特性!B:C,2,FALSE)</f>
        <v>味方全体の防御力をUP[小]</v>
      </c>
      <c r="W102" s="14" t="s">
        <v>968</v>
      </c>
      <c r="X102" s="17" t="s">
        <v>1819</v>
      </c>
    </row>
    <row r="103" spans="1:24" ht="21.75" customHeight="1" x14ac:dyDescent="0.15">
      <c r="A103" s="14" t="str">
        <f>B103&amp;".jpg"</f>
        <v>2246.jpg</v>
      </c>
      <c r="B103" s="49">
        <v>2246</v>
      </c>
      <c r="D103" s="14" t="s">
        <v>485</v>
      </c>
      <c r="E103" s="14" t="s">
        <v>150</v>
      </c>
      <c r="F103" s="14">
        <v>16</v>
      </c>
      <c r="G103" s="14" t="s">
        <v>34</v>
      </c>
      <c r="H103" s="21">
        <v>31018</v>
      </c>
      <c r="I103" s="21">
        <v>8780</v>
      </c>
      <c r="J103" s="21">
        <v>12856</v>
      </c>
      <c r="K103" s="14" t="s">
        <v>26</v>
      </c>
      <c r="L103" s="16">
        <f>SUM(H103,I103,J103)</f>
        <v>52654</v>
      </c>
      <c r="M103" s="17" t="s">
        <v>1082</v>
      </c>
      <c r="N103" s="17" t="str">
        <f>VLOOKUP(M103,スキル!C:D,2,FALSE)</f>
        <v>X字型攻撃[極大]自分の防御力UP[極大]</v>
      </c>
      <c r="O103" s="14" t="s">
        <v>1088</v>
      </c>
      <c r="P103" s="17" t="str">
        <f>VLOOKUP(O103,スキル!C:D,2,FALSE)</f>
        <v>　</v>
      </c>
      <c r="Q103" s="14" t="s">
        <v>503</v>
      </c>
      <c r="R103" s="17" t="str">
        <f>VLOOKUP(Q103,タクティクス!C:D,2,FALSE)</f>
        <v>強襲CBの発生確率・強襲時獲得Pt特大UP＆ユニット1体をタレント状態にする(3分間)</v>
      </c>
      <c r="S103" s="14" t="s">
        <v>1092</v>
      </c>
      <c r="T103" s="17" t="str">
        <f>VLOOKUP(S103,タクティクス!C:D,2,FALSE)</f>
        <v>対戦騎士団の城強度Lvが大DOWN(3分間)</v>
      </c>
      <c r="U103" s="14" t="s">
        <v>1097</v>
      </c>
      <c r="V103" s="14" t="str">
        <f>VLOOKUP(U103,特性!B:C,2,FALSE)</f>
        <v>自分の防御力をUP[中]</v>
      </c>
      <c r="W103" s="14" t="s">
        <v>968</v>
      </c>
      <c r="X103" s="17" t="s">
        <v>1819</v>
      </c>
    </row>
    <row r="104" spans="1:24" ht="21.75" customHeight="1" x14ac:dyDescent="0.15">
      <c r="A104" s="14" t="str">
        <f>B104&amp;".jpg"</f>
        <v>2244.jpg</v>
      </c>
      <c r="B104" s="49">
        <v>2244</v>
      </c>
      <c r="D104" s="14" t="s">
        <v>1079</v>
      </c>
      <c r="E104" s="14" t="s">
        <v>15</v>
      </c>
      <c r="F104" s="14">
        <v>14</v>
      </c>
      <c r="G104" s="14" t="s">
        <v>16</v>
      </c>
      <c r="H104" s="21">
        <v>18299</v>
      </c>
      <c r="I104" s="21">
        <v>8278</v>
      </c>
      <c r="J104" s="21">
        <v>6665</v>
      </c>
      <c r="K104" s="14" t="s">
        <v>151</v>
      </c>
      <c r="L104" s="16">
        <f>SUM(H104,I104,J104)</f>
        <v>33242</v>
      </c>
      <c r="M104" s="17" t="s">
        <v>1080</v>
      </c>
      <c r="N104" s="17" t="str">
        <f>VLOOKUP(M104,スキル!C:D,2,FALSE)</f>
        <v>味方斬属性の攻撃力をUP[極大]</v>
      </c>
      <c r="O104" s="14" t="s">
        <v>1088</v>
      </c>
      <c r="P104" s="17" t="str">
        <f>VLOOKUP(O104,スキル!C:D,2,FALSE)</f>
        <v>　</v>
      </c>
      <c r="Q104" s="14" t="s">
        <v>477</v>
      </c>
      <c r="R104" s="17" t="str">
        <f>VLOOKUP(Q104,タクティクス!C:D,2,FALSE)</f>
        <v>強襲無効、攻撃力・スキル発動率特中UP(3分間)</v>
      </c>
      <c r="S104" s="14" t="s">
        <v>1091</v>
      </c>
      <c r="T104" s="17" t="str">
        <f>VLOOKUP(S104,タクティクス!C:D,2,FALSE)</f>
        <v>　</v>
      </c>
      <c r="U104" s="14" t="s">
        <v>1088</v>
      </c>
      <c r="V104" s="14" t="str">
        <f>VLOOKUP(U104,特性!B:C,2,FALSE)</f>
        <v>　</v>
      </c>
      <c r="W104" s="14" t="s">
        <v>1096</v>
      </c>
      <c r="X104" s="17" t="s">
        <v>1819</v>
      </c>
    </row>
    <row r="105" spans="1:24" ht="21.75" customHeight="1" x14ac:dyDescent="0.15">
      <c r="A105" s="14" t="str">
        <f>B105&amp;".jpg"</f>
        <v>2242.jpg</v>
      </c>
      <c r="B105" s="50">
        <v>2242</v>
      </c>
      <c r="C105" s="40"/>
      <c r="D105" s="18" t="s">
        <v>67</v>
      </c>
      <c r="E105" s="18" t="s">
        <v>150</v>
      </c>
      <c r="F105" s="18">
        <v>16</v>
      </c>
      <c r="G105" s="18" t="s">
        <v>25</v>
      </c>
      <c r="H105" s="16">
        <v>26019</v>
      </c>
      <c r="I105" s="16">
        <v>7886</v>
      </c>
      <c r="J105" s="16">
        <v>10132</v>
      </c>
      <c r="K105" s="18" t="s">
        <v>490</v>
      </c>
      <c r="L105" s="16">
        <f>SUM(H105,I105,J105)</f>
        <v>44037</v>
      </c>
      <c r="M105" s="17" t="s">
        <v>913</v>
      </c>
      <c r="N105" s="17" t="str">
        <f>VLOOKUP(M105,スキル!C:D,2,FALSE)</f>
        <v>ﾗﾝﾀﾞﾑ6連続攻撃[大][低確率]でﾀﾞﾒｰｼﾞ2倍</v>
      </c>
      <c r="O105" s="17" t="s">
        <v>18</v>
      </c>
      <c r="P105" s="17" t="str">
        <f>VLOOKUP(O105,スキル!C:D,2,FALSE)</f>
        <v>　</v>
      </c>
      <c r="Q105" s="20" t="s">
        <v>511</v>
      </c>
      <c r="R105" s="17" t="str">
        <f>VLOOKUP(Q105,タクティクス!C:D,2,FALSE)</f>
        <v>パーティ全体の攻撃力・速度が特大UP＆ユニット1体をタレント状態にする(5分間)</v>
      </c>
      <c r="S105" s="17" t="s">
        <v>512</v>
      </c>
      <c r="T105" s="17" t="str">
        <f>VLOOKUP(S105,タクティクス!C:D,2,FALSE)</f>
        <v>パーティ全体の速度が大UP(4分間)</v>
      </c>
      <c r="U105" s="17" t="s">
        <v>513</v>
      </c>
      <c r="V105" s="14" t="str">
        <f>VLOOKUP(U105,特性!B:C,2,FALSE)</f>
        <v>自分の攻撃力と防御力をUP[中]</v>
      </c>
      <c r="W105" s="17" t="s">
        <v>18</v>
      </c>
      <c r="X105" s="17" t="s">
        <v>1819</v>
      </c>
    </row>
    <row r="106" spans="1:24" ht="21.75" customHeight="1" x14ac:dyDescent="0.15">
      <c r="A106" s="14" t="str">
        <f>B106&amp;".jpg"</f>
        <v>2241.jpg</v>
      </c>
      <c r="B106" s="50">
        <v>2241</v>
      </c>
      <c r="C106" s="40"/>
      <c r="D106" s="18" t="s">
        <v>509</v>
      </c>
      <c r="E106" s="18" t="s">
        <v>15</v>
      </c>
      <c r="F106" s="18">
        <v>14</v>
      </c>
      <c r="G106" s="18" t="s">
        <v>25</v>
      </c>
      <c r="H106" s="16">
        <v>19000</v>
      </c>
      <c r="I106" s="16">
        <v>6021</v>
      </c>
      <c r="J106" s="16">
        <v>6396</v>
      </c>
      <c r="K106" s="18" t="s">
        <v>177</v>
      </c>
      <c r="L106" s="16">
        <f>SUM(H106,I106,J106)</f>
        <v>31417</v>
      </c>
      <c r="M106" s="17" t="s">
        <v>651</v>
      </c>
      <c r="N106" s="17" t="str">
        <f>VLOOKUP(M106,スキル!C:D,2,FALSE)</f>
        <v>縦一列に攻撃[特大]</v>
      </c>
      <c r="O106" s="17" t="s">
        <v>18</v>
      </c>
      <c r="P106" s="17" t="str">
        <f>VLOOKUP(O106,スキル!C:D,2,FALSE)</f>
        <v>　</v>
      </c>
      <c r="Q106" s="17" t="s">
        <v>361</v>
      </c>
      <c r="R106" s="17" t="str">
        <f>VLOOKUP(Q106,タクティクス!C:D,2,FALSE)</f>
        <v>パーティ全体の攻撃力が特大UP(3分間)</v>
      </c>
      <c r="S106" s="17" t="s">
        <v>18</v>
      </c>
      <c r="T106" s="17" t="str">
        <f>VLOOKUP(S106,タクティクス!C:D,2,FALSE)</f>
        <v>　</v>
      </c>
      <c r="U106" s="17" t="s">
        <v>18</v>
      </c>
      <c r="V106" s="14" t="str">
        <f>VLOOKUP(U106,特性!B:C,2,FALSE)</f>
        <v>　</v>
      </c>
      <c r="W106" s="17" t="s">
        <v>510</v>
      </c>
      <c r="X106" s="17" t="s">
        <v>1746</v>
      </c>
    </row>
    <row r="107" spans="1:24" ht="21.75" customHeight="1" x14ac:dyDescent="0.15">
      <c r="A107" s="14" t="str">
        <f>B107&amp;".jpg"</f>
        <v>2240.jpg</v>
      </c>
      <c r="B107" s="50">
        <v>2240</v>
      </c>
      <c r="C107" s="40"/>
      <c r="D107" s="18" t="s">
        <v>437</v>
      </c>
      <c r="E107" s="18" t="s">
        <v>15</v>
      </c>
      <c r="F107" s="18">
        <v>14</v>
      </c>
      <c r="G107" s="18" t="s">
        <v>41</v>
      </c>
      <c r="H107" s="16">
        <v>18521</v>
      </c>
      <c r="I107" s="16">
        <v>7015</v>
      </c>
      <c r="J107" s="16">
        <v>6312</v>
      </c>
      <c r="K107" s="18" t="s">
        <v>55</v>
      </c>
      <c r="L107" s="16">
        <f>SUM(H107,I107,J107)</f>
        <v>31848</v>
      </c>
      <c r="M107" s="17" t="s">
        <v>858</v>
      </c>
      <c r="N107" s="17" t="str">
        <f>VLOOKUP(M107,スキル!C:D,2,FALSE)</f>
        <v>味方遠属性の攻撃力をUP[極大]</v>
      </c>
      <c r="O107" s="17" t="s">
        <v>18</v>
      </c>
      <c r="P107" s="17" t="str">
        <f>VLOOKUP(O107,スキル!C:D,2,FALSE)</f>
        <v>　</v>
      </c>
      <c r="Q107" s="17" t="s">
        <v>374</v>
      </c>
      <c r="R107" s="17" t="str">
        <f>VLOOKUP(Q107,タクティクス!C:D,2,FALSE)</f>
        <v>パーティ全体の攻・防が特大UP(3分間)</v>
      </c>
      <c r="S107" s="17" t="s">
        <v>18</v>
      </c>
      <c r="T107" s="17" t="str">
        <f>VLOOKUP(S107,タクティクス!C:D,2,FALSE)</f>
        <v>　</v>
      </c>
      <c r="U107" s="17" t="s">
        <v>18</v>
      </c>
      <c r="V107" s="14" t="str">
        <f>VLOOKUP(U107,特性!B:C,2,FALSE)</f>
        <v>　</v>
      </c>
      <c r="W107" s="17" t="s">
        <v>488</v>
      </c>
      <c r="X107" s="17" t="s">
        <v>1819</v>
      </c>
    </row>
    <row r="108" spans="1:24" ht="21.75" customHeight="1" x14ac:dyDescent="0.15">
      <c r="A108" s="14" t="str">
        <f>B108&amp;".jpg"</f>
        <v>2238.jpg</v>
      </c>
      <c r="B108" s="50">
        <v>2238</v>
      </c>
      <c r="C108" s="40"/>
      <c r="D108" s="18" t="s">
        <v>447</v>
      </c>
      <c r="E108" s="18" t="s">
        <v>150</v>
      </c>
      <c r="F108" s="18">
        <v>16</v>
      </c>
      <c r="G108" s="18" t="s">
        <v>34</v>
      </c>
      <c r="H108" s="16">
        <v>30815</v>
      </c>
      <c r="I108" s="16">
        <v>8833</v>
      </c>
      <c r="J108" s="16">
        <v>12138</v>
      </c>
      <c r="K108" s="18" t="s">
        <v>26</v>
      </c>
      <c r="L108" s="16">
        <f>SUM(H108,I108,J108)</f>
        <v>51786</v>
      </c>
      <c r="M108" s="17" t="s">
        <v>820</v>
      </c>
      <c r="N108" s="17" t="str">
        <f>VLOOKUP(M108,スキル!C:D,2,FALSE)</f>
        <v>縦一列攻撃[特大]自分の攻撃力UP[特大]</v>
      </c>
      <c r="O108" s="17" t="s">
        <v>18</v>
      </c>
      <c r="P108" s="17" t="str">
        <f>VLOOKUP(O108,スキル!C:D,2,FALSE)</f>
        <v>　</v>
      </c>
      <c r="Q108" s="17" t="s">
        <v>453</v>
      </c>
      <c r="R108" s="17" t="str">
        <f>VLOOKUP(Q108,タクティクス!C:D,2,FALSE)</f>
        <v>パーティ全体の攻撃力が極大UP＆ユニット1体をタレント状態にする(3分間)</v>
      </c>
      <c r="S108" s="17" t="s">
        <v>397</v>
      </c>
      <c r="T108" s="17" t="str">
        <f>VLOOKUP(S108,タクティクス!C:D,2,FALSE)</f>
        <v>バトルで獲得する騎士団戦スコアが特大アップ(3分間)</v>
      </c>
      <c r="U108" s="17" t="s">
        <v>480</v>
      </c>
      <c r="V108" s="14" t="str">
        <f>VLOOKUP(U108,特性!B:C,2,FALSE)</f>
        <v>ダメージを1人で引き受ける[高確率]</v>
      </c>
      <c r="W108" s="17" t="s">
        <v>18</v>
      </c>
      <c r="X108" s="17" t="s">
        <v>1819</v>
      </c>
    </row>
    <row r="109" spans="1:24" ht="21.75" customHeight="1" x14ac:dyDescent="0.15">
      <c r="A109" s="14" t="str">
        <f>B109&amp;".jpg"</f>
        <v>2236.jpg</v>
      </c>
      <c r="B109" s="50">
        <v>2236</v>
      </c>
      <c r="C109" s="40"/>
      <c r="D109" s="18" t="s">
        <v>508</v>
      </c>
      <c r="E109" s="18" t="s">
        <v>150</v>
      </c>
      <c r="F109" s="18">
        <v>16</v>
      </c>
      <c r="G109" s="18" t="s">
        <v>16</v>
      </c>
      <c r="H109" s="16">
        <v>22009</v>
      </c>
      <c r="I109" s="16">
        <v>10443</v>
      </c>
      <c r="J109" s="16">
        <v>8500</v>
      </c>
      <c r="K109" s="18" t="s">
        <v>177</v>
      </c>
      <c r="L109" s="16">
        <f>SUM(H109,I109,J109)</f>
        <v>40952</v>
      </c>
      <c r="M109" s="17" t="s">
        <v>911</v>
      </c>
      <c r="N109" s="17" t="str">
        <f>VLOOKUP(M109,スキル!C:D,2,FALSE)</f>
        <v>突に強く斬に弱い横一列攻撃[極大]</v>
      </c>
      <c r="O109" s="17" t="s">
        <v>18</v>
      </c>
      <c r="P109" s="17" t="str">
        <f>VLOOKUP(O109,スキル!C:D,2,FALSE)</f>
        <v>　</v>
      </c>
      <c r="Q109" s="17" t="s">
        <v>453</v>
      </c>
      <c r="R109" s="17" t="str">
        <f>VLOOKUP(Q109,タクティクス!C:D,2,FALSE)</f>
        <v>パーティ全体の攻撃力が極大UP＆ユニット1体をタレント状態にする(3分間)</v>
      </c>
      <c r="S109" s="17" t="s">
        <v>238</v>
      </c>
      <c r="T109" s="17" t="str">
        <f>VLOOKUP(S109,タクティクス!C:D,2,FALSE)</f>
        <v>騎士団全員のBPを大回復</v>
      </c>
      <c r="U109" s="17" t="s">
        <v>2344</v>
      </c>
      <c r="V109" s="14" t="str">
        <f>VLOOKUP(U109,特性!B:C,2,FALSE)</f>
        <v>敵の攻撃ダメージを軽減[1回]</v>
      </c>
      <c r="W109" s="17" t="s">
        <v>18</v>
      </c>
      <c r="X109" s="17" t="s">
        <v>1819</v>
      </c>
    </row>
    <row r="110" spans="1:24" ht="21.75" customHeight="1" x14ac:dyDescent="0.15">
      <c r="A110" s="14" t="str">
        <f>B110&amp;".jpg"</f>
        <v>2234.jpg</v>
      </c>
      <c r="B110" s="50">
        <v>2234</v>
      </c>
      <c r="C110" s="40"/>
      <c r="D110" s="18" t="s">
        <v>506</v>
      </c>
      <c r="E110" s="18" t="s">
        <v>15</v>
      </c>
      <c r="F110" s="18">
        <v>14</v>
      </c>
      <c r="G110" s="18" t="s">
        <v>41</v>
      </c>
      <c r="H110" s="16">
        <v>19084</v>
      </c>
      <c r="I110" s="16">
        <v>6959</v>
      </c>
      <c r="J110" s="16">
        <v>6331</v>
      </c>
      <c r="K110" s="18" t="s">
        <v>55</v>
      </c>
      <c r="L110" s="16">
        <f>SUM(H110,I110,J110)</f>
        <v>32374</v>
      </c>
      <c r="M110" s="17" t="s">
        <v>810</v>
      </c>
      <c r="N110" s="17" t="str">
        <f>VLOOKUP(M110,スキル!C:D,2,FALSE)</f>
        <v>単体攻撃（宝箱優先／追加ダメージ）[特大]</v>
      </c>
      <c r="O110" s="17" t="s">
        <v>18</v>
      </c>
      <c r="P110" s="17" t="str">
        <f>VLOOKUP(O110,スキル!C:D,2,FALSE)</f>
        <v>　</v>
      </c>
      <c r="Q110" s="17" t="s">
        <v>195</v>
      </c>
      <c r="R110" s="17" t="str">
        <f>VLOOKUP(Q110,タクティクス!C:D,2,FALSE)</f>
        <v>パーティ全体のスキル発動率が大UP(3分間)</v>
      </c>
      <c r="S110" s="17" t="s">
        <v>18</v>
      </c>
      <c r="T110" s="17" t="str">
        <f>VLOOKUP(S110,タクティクス!C:D,2,FALSE)</f>
        <v>　</v>
      </c>
      <c r="U110" s="17" t="s">
        <v>18</v>
      </c>
      <c r="V110" s="14" t="str">
        <f>VLOOKUP(U110,特性!B:C,2,FALSE)</f>
        <v>　</v>
      </c>
      <c r="W110" s="17" t="s">
        <v>507</v>
      </c>
      <c r="X110" s="17" t="s">
        <v>1837</v>
      </c>
    </row>
    <row r="111" spans="1:24" ht="21.75" customHeight="1" x14ac:dyDescent="0.15">
      <c r="A111" s="14" t="str">
        <f>B111&amp;".jpg"</f>
        <v>2233.jpg</v>
      </c>
      <c r="B111" s="50">
        <v>2233</v>
      </c>
      <c r="C111" s="40" t="s">
        <v>2369</v>
      </c>
      <c r="D111" s="18" t="s">
        <v>61</v>
      </c>
      <c r="E111" s="18" t="s">
        <v>150</v>
      </c>
      <c r="F111" s="18">
        <v>16</v>
      </c>
      <c r="G111" s="18" t="s">
        <v>41</v>
      </c>
      <c r="H111" s="16">
        <v>25415</v>
      </c>
      <c r="I111" s="16">
        <v>8685</v>
      </c>
      <c r="J111" s="16">
        <v>8374</v>
      </c>
      <c r="K111" s="18" t="s">
        <v>31</v>
      </c>
      <c r="L111" s="16">
        <f>SUM(H111,I111,J111)</f>
        <v>42474</v>
      </c>
      <c r="M111" s="17" t="s">
        <v>910</v>
      </c>
      <c r="N111" s="17" t="str">
        <f>VLOOKUP(M111,スキル!C:D,2,FALSE)</f>
        <v>単体固定ﾀﾞﾒｰｼﾞ[極大]+味方ｽﾃｰﾀｽDOWN解除</v>
      </c>
      <c r="O111" s="17" t="s">
        <v>18</v>
      </c>
      <c r="P111" s="17" t="str">
        <f>VLOOKUP(O111,スキル!C:D,2,FALSE)</f>
        <v>　</v>
      </c>
      <c r="Q111" s="17" t="s">
        <v>504</v>
      </c>
      <c r="R111" s="17" t="str">
        <f>VLOOKUP(Q111,タクティクス!C:D,2,FALSE)</f>
        <v>強襲無効、攻撃力・スキル発動率極大UP＆ユニット1体をタレント状態にする(5分間)</v>
      </c>
      <c r="S111" s="17" t="s">
        <v>374</v>
      </c>
      <c r="T111" s="17" t="str">
        <f>VLOOKUP(S111,タクティクス!C:D,2,FALSE)</f>
        <v>パーティ全体の攻・防が特大UP(3分間)</v>
      </c>
      <c r="U111" s="17" t="s">
        <v>505</v>
      </c>
      <c r="V111" s="14" t="str">
        <f>VLOOKUP(U111,特性!B:C,2,FALSE)</f>
        <v>斬属性の敵に通常攻撃ダメージUP[中]</v>
      </c>
      <c r="W111" s="17" t="s">
        <v>18</v>
      </c>
      <c r="X111" s="17" t="s">
        <v>1819</v>
      </c>
    </row>
    <row r="112" spans="1:24" ht="21.75" customHeight="1" x14ac:dyDescent="0.15">
      <c r="A112" s="14" t="str">
        <f>B112&amp;".jpg"</f>
        <v>2232.jpg</v>
      </c>
      <c r="B112" s="50">
        <v>2232</v>
      </c>
      <c r="C112" s="40"/>
      <c r="D112" s="18" t="s">
        <v>111</v>
      </c>
      <c r="E112" s="18" t="s">
        <v>150</v>
      </c>
      <c r="F112" s="18">
        <v>16</v>
      </c>
      <c r="G112" s="18" t="s">
        <v>16</v>
      </c>
      <c r="H112" s="16">
        <v>21861</v>
      </c>
      <c r="I112" s="16">
        <v>10071</v>
      </c>
      <c r="J112" s="16">
        <v>7944</v>
      </c>
      <c r="K112" s="18" t="s">
        <v>177</v>
      </c>
      <c r="L112" s="16">
        <f>SUM(H112,I112,J112)</f>
        <v>39876</v>
      </c>
      <c r="M112" s="17" t="s">
        <v>871</v>
      </c>
      <c r="N112" s="17" t="str">
        <f>VLOOKUP(M112,スキル!C:D,2,FALSE)</f>
        <v>縦一列に攻撃[極大]</v>
      </c>
      <c r="O112" s="17" t="s">
        <v>18</v>
      </c>
      <c r="P112" s="17" t="str">
        <f>VLOOKUP(O112,スキル!C:D,2,FALSE)</f>
        <v>　</v>
      </c>
      <c r="Q112" s="17" t="s">
        <v>457</v>
      </c>
      <c r="R112" s="17" t="str">
        <f>VLOOKUP(Q112,タクティクス!C:D,2,FALSE)</f>
        <v>パーティ全体の攻・防が極大UP＆ユニット1体をタレント状態にする(3分間)</v>
      </c>
      <c r="S112" s="17" t="s">
        <v>354</v>
      </c>
      <c r="T112" s="17" t="str">
        <f>VLOOKUP(S112,タクティクス!C:D,2,FALSE)</f>
        <v>バトル時の強襲CB率が大UP(3分間)</v>
      </c>
      <c r="U112" s="17" t="s">
        <v>18</v>
      </c>
      <c r="V112" s="14" t="str">
        <f>VLOOKUP(U112,特性!B:C,2,FALSE)</f>
        <v>　</v>
      </c>
      <c r="W112" s="17" t="s">
        <v>479</v>
      </c>
      <c r="X112" s="17" t="s">
        <v>1827</v>
      </c>
    </row>
    <row r="113" spans="1:24" ht="21.75" customHeight="1" x14ac:dyDescent="0.15">
      <c r="A113" s="14" t="str">
        <f>B113&amp;".jpg"</f>
        <v>2231.jpg</v>
      </c>
      <c r="B113" s="50">
        <v>2231</v>
      </c>
      <c r="C113" s="40"/>
      <c r="D113" s="18" t="s">
        <v>69</v>
      </c>
      <c r="E113" s="18" t="s">
        <v>150</v>
      </c>
      <c r="F113" s="18">
        <v>16</v>
      </c>
      <c r="G113" s="18" t="s">
        <v>41</v>
      </c>
      <c r="H113" s="16">
        <v>26866</v>
      </c>
      <c r="I113" s="16">
        <v>9083</v>
      </c>
      <c r="J113" s="16">
        <v>8526</v>
      </c>
      <c r="K113" s="18" t="s">
        <v>31</v>
      </c>
      <c r="L113" s="16">
        <f>SUM(H113,I113,J113)</f>
        <v>44475</v>
      </c>
      <c r="M113" s="17" t="s">
        <v>908</v>
      </c>
      <c r="N113" s="17" t="str">
        <f>VLOOKUP(M113,スキル!C:D,2,FALSE)</f>
        <v>ランダム4連続攻撃[大]自分の防御力UP[大]</v>
      </c>
      <c r="O113" s="17" t="s">
        <v>18</v>
      </c>
      <c r="P113" s="17" t="str">
        <f>VLOOKUP(O113,スキル!C:D,2,FALSE)</f>
        <v>　</v>
      </c>
      <c r="Q113" s="20" t="s">
        <v>503</v>
      </c>
      <c r="R113" s="17" t="str">
        <f>VLOOKUP(Q113,タクティクス!C:D,2,FALSE)</f>
        <v>強襲CBの発生確率・強襲時獲得Pt特大UP＆ユニット1体をタレント状態にする(3分間)</v>
      </c>
      <c r="S113" s="17" t="s">
        <v>410</v>
      </c>
      <c r="T113" s="17" t="str">
        <f>VLOOKUP(S113,タクティクス!C:D,2,FALSE)</f>
        <v>パーティ全体の攻撃力特大UP・速度大DOWN(3分間)</v>
      </c>
      <c r="U113" s="17" t="s">
        <v>472</v>
      </c>
      <c r="V113" s="14" t="str">
        <f>VLOOKUP(U113,特性!B:C,2,FALSE)</f>
        <v>味方全体の防御力をUP[小]</v>
      </c>
      <c r="W113" s="17" t="s">
        <v>18</v>
      </c>
      <c r="X113" s="17" t="s">
        <v>1819</v>
      </c>
    </row>
    <row r="114" spans="1:24" ht="21.75" customHeight="1" x14ac:dyDescent="0.15">
      <c r="A114" s="14" t="str">
        <f>B114&amp;".jpg"</f>
        <v>2229.jpg</v>
      </c>
      <c r="B114" s="50">
        <v>2229</v>
      </c>
      <c r="C114" s="40"/>
      <c r="D114" s="18" t="s">
        <v>88</v>
      </c>
      <c r="E114" s="18" t="s">
        <v>150</v>
      </c>
      <c r="F114" s="18">
        <v>16</v>
      </c>
      <c r="G114" s="18" t="s">
        <v>25</v>
      </c>
      <c r="H114" s="16">
        <v>26926</v>
      </c>
      <c r="I114" s="16">
        <v>7720</v>
      </c>
      <c r="J114" s="16">
        <v>10123</v>
      </c>
      <c r="K114" s="18" t="s">
        <v>456</v>
      </c>
      <c r="L114" s="16">
        <f>SUM(H114,I114,J114)</f>
        <v>44769</v>
      </c>
      <c r="M114" s="17" t="s">
        <v>906</v>
      </c>
      <c r="N114" s="17" t="str">
        <f>VLOOKUP(M114,スキル!C:D,2,FALSE)</f>
        <v>ランダム5連続攻撃[大]自分の攻撃力UP[大]</v>
      </c>
      <c r="O114" s="17" t="s">
        <v>18</v>
      </c>
      <c r="P114" s="17" t="str">
        <f>VLOOKUP(O114,スキル!C:D,2,FALSE)</f>
        <v>　</v>
      </c>
      <c r="Q114" s="17" t="s">
        <v>481</v>
      </c>
      <c r="R114" s="17" t="str">
        <f>VLOOKUP(Q114,タクティクス!C:D,2,FALSE)</f>
        <v>バトルで獲得する騎士団戦スコアが極大アップ＆ユニット1体をタレント状態にする(3分間)</v>
      </c>
      <c r="S114" s="17" t="s">
        <v>357</v>
      </c>
      <c r="T114" s="17" t="str">
        <f>VLOOKUP(S114,タクティクス!C:D,2,FALSE)</f>
        <v>パーティ全体の防御力が特大UP(3分間)</v>
      </c>
      <c r="U114" s="17" t="s">
        <v>502</v>
      </c>
      <c r="V114" s="14" t="str">
        <f>VLOOKUP(U114,特性!B:C,2,FALSE)</f>
        <v>味方突属性の攻撃力をUP[小]</v>
      </c>
      <c r="W114" s="17" t="s">
        <v>18</v>
      </c>
      <c r="X114" s="17" t="s">
        <v>1819</v>
      </c>
    </row>
    <row r="115" spans="1:24" ht="21.75" customHeight="1" x14ac:dyDescent="0.15">
      <c r="A115" s="14" t="str">
        <f>B115&amp;".jpg"</f>
        <v>2227.jpg</v>
      </c>
      <c r="B115" s="50">
        <v>2227</v>
      </c>
      <c r="C115" s="40"/>
      <c r="D115" s="18" t="s">
        <v>116</v>
      </c>
      <c r="E115" s="18" t="s">
        <v>15</v>
      </c>
      <c r="F115" s="18">
        <v>14</v>
      </c>
      <c r="G115" s="18" t="s">
        <v>16</v>
      </c>
      <c r="H115" s="16">
        <v>17429</v>
      </c>
      <c r="I115" s="16">
        <v>8243</v>
      </c>
      <c r="J115" s="16">
        <v>6649</v>
      </c>
      <c r="K115" s="18" t="s">
        <v>151</v>
      </c>
      <c r="L115" s="16">
        <f>SUM(H115,I115,J115)</f>
        <v>32321</v>
      </c>
      <c r="M115" s="18" t="s">
        <v>675</v>
      </c>
      <c r="N115" s="17" t="str">
        <f>VLOOKUP(M115,スキル!C:D,2,FALSE)</f>
        <v>横一列に攻撃[特大]</v>
      </c>
      <c r="O115" s="17" t="s">
        <v>18</v>
      </c>
      <c r="P115" s="17" t="str">
        <f>VLOOKUP(O115,スキル!C:D,2,FALSE)</f>
        <v>　</v>
      </c>
      <c r="Q115" s="17" t="s">
        <v>357</v>
      </c>
      <c r="R115" s="17" t="str">
        <f>VLOOKUP(Q115,タクティクス!C:D,2,FALSE)</f>
        <v>パーティ全体の防御力が特大UP(3分間)</v>
      </c>
      <c r="S115" s="17" t="s">
        <v>18</v>
      </c>
      <c r="T115" s="17" t="str">
        <f>VLOOKUP(S115,タクティクス!C:D,2,FALSE)</f>
        <v>　</v>
      </c>
      <c r="U115" s="17" t="s">
        <v>18</v>
      </c>
      <c r="V115" s="14" t="str">
        <f>VLOOKUP(U115,特性!B:C,2,FALSE)</f>
        <v>　</v>
      </c>
      <c r="W115" s="17" t="s">
        <v>479</v>
      </c>
      <c r="X115" s="17" t="s">
        <v>1819</v>
      </c>
    </row>
    <row r="116" spans="1:24" ht="21.75" customHeight="1" x14ac:dyDescent="0.15">
      <c r="A116" s="14" t="str">
        <f>B116&amp;".jpg"</f>
        <v>2225.jpg</v>
      </c>
      <c r="B116" s="50">
        <v>2225</v>
      </c>
      <c r="C116" s="40"/>
      <c r="D116" s="18" t="s">
        <v>436</v>
      </c>
      <c r="E116" s="18" t="s">
        <v>150</v>
      </c>
      <c r="F116" s="18">
        <v>16</v>
      </c>
      <c r="G116" s="18" t="s">
        <v>16</v>
      </c>
      <c r="H116" s="16">
        <v>22053</v>
      </c>
      <c r="I116" s="16">
        <v>10331</v>
      </c>
      <c r="J116" s="16">
        <v>8447</v>
      </c>
      <c r="K116" s="18" t="s">
        <v>177</v>
      </c>
      <c r="L116" s="16">
        <f>SUM(H116,I116,J116)</f>
        <v>40831</v>
      </c>
      <c r="M116" s="17" t="s">
        <v>904</v>
      </c>
      <c r="N116" s="17" t="str">
        <f>VLOOKUP(M116,スキル!C:D,2,FALSE)</f>
        <v>打に強く遠に弱い縦一列攻撃[極大]</v>
      </c>
      <c r="O116" s="17" t="s">
        <v>1582</v>
      </c>
      <c r="P116" s="17" t="str">
        <f>VLOOKUP(O116,スキル!C:D,2,FALSE)</f>
        <v>自分の攻撃力と防御力をUP[極大]</v>
      </c>
      <c r="Q116" s="17" t="s">
        <v>501</v>
      </c>
      <c r="R116" s="17" t="str">
        <f>VLOOKUP(Q116,タクティクス!C:D,2,FALSE)</f>
        <v>パーティ全体の攻撃力極大UP・速度大DOWN＆ユニット1体をタレント状態にする(3分間)</v>
      </c>
      <c r="S116" s="17" t="s">
        <v>361</v>
      </c>
      <c r="T116" s="17" t="str">
        <f>VLOOKUP(S116,タクティクス!C:D,2,FALSE)</f>
        <v>パーティ全体の攻撃力が特大UP(3分間)</v>
      </c>
      <c r="U116" s="17" t="s">
        <v>1584</v>
      </c>
      <c r="V116" s="14" t="str">
        <f>VLOOKUP(U116,特性!B:C,2,FALSE)</f>
        <v>ピンチ時に攻撃力をUP[小]</v>
      </c>
      <c r="W116" s="17" t="s">
        <v>1585</v>
      </c>
      <c r="X116" s="17" t="s">
        <v>1778</v>
      </c>
    </row>
    <row r="117" spans="1:24" ht="21.75" customHeight="1" x14ac:dyDescent="0.15">
      <c r="A117" s="14" t="str">
        <f>B117&amp;".jpg"</f>
        <v>2224.jpg</v>
      </c>
      <c r="B117" s="50">
        <v>2224</v>
      </c>
      <c r="C117" s="40"/>
      <c r="D117" s="18" t="s">
        <v>436</v>
      </c>
      <c r="E117" s="18" t="s">
        <v>150</v>
      </c>
      <c r="F117" s="18">
        <v>15</v>
      </c>
      <c r="G117" s="18" t="s">
        <v>16</v>
      </c>
      <c r="H117" s="16">
        <v>21054</v>
      </c>
      <c r="I117" s="16">
        <v>9282</v>
      </c>
      <c r="J117" s="16">
        <v>7570</v>
      </c>
      <c r="K117" s="18" t="s">
        <v>26</v>
      </c>
      <c r="L117" s="16">
        <f>SUM(H117,I117,J117)</f>
        <v>37906</v>
      </c>
      <c r="M117" s="17" t="s">
        <v>699</v>
      </c>
      <c r="N117" s="17" t="str">
        <f>VLOOKUP(M117,スキル!C:D,2,FALSE)</f>
        <v>打に強く遠に弱い縦一列攻撃[特大]</v>
      </c>
      <c r="O117" s="17" t="s">
        <v>18</v>
      </c>
      <c r="P117" s="17" t="str">
        <f>VLOOKUP(O117,スキル!C:D,2,FALSE)</f>
        <v>　</v>
      </c>
      <c r="Q117" s="17" t="s">
        <v>410</v>
      </c>
      <c r="R117" s="17" t="str">
        <f>VLOOKUP(Q117,タクティクス!C:D,2,FALSE)</f>
        <v>パーティ全体の攻撃力特大UP・速度大DOWN(3分間)</v>
      </c>
      <c r="S117" s="17" t="s">
        <v>178</v>
      </c>
      <c r="T117" s="17" t="str">
        <f>VLOOKUP(S117,タクティクス!C:D,2,FALSE)</f>
        <v>パーティ全体の攻撃力が大UP(3分間)</v>
      </c>
      <c r="U117" s="17" t="s">
        <v>18</v>
      </c>
      <c r="V117" s="14" t="str">
        <f>VLOOKUP(U117,特性!B:C,2,FALSE)</f>
        <v>　</v>
      </c>
      <c r="W117" s="17" t="s">
        <v>18</v>
      </c>
      <c r="X117" s="17" t="s">
        <v>1778</v>
      </c>
    </row>
    <row r="118" spans="1:24" ht="21.75" customHeight="1" x14ac:dyDescent="0.15">
      <c r="A118" s="14" t="str">
        <f>B118&amp;".jpg"</f>
        <v>2223.jpg</v>
      </c>
      <c r="B118" s="50">
        <v>2223</v>
      </c>
      <c r="C118" s="40"/>
      <c r="D118" s="18" t="s">
        <v>436</v>
      </c>
      <c r="E118" s="18" t="s">
        <v>150</v>
      </c>
      <c r="F118" s="18">
        <v>14</v>
      </c>
      <c r="G118" s="18" t="s">
        <v>16</v>
      </c>
      <c r="H118" s="16">
        <v>19098</v>
      </c>
      <c r="I118" s="16">
        <v>8755</v>
      </c>
      <c r="J118" s="16">
        <v>6355</v>
      </c>
      <c r="K118" s="18" t="s">
        <v>151</v>
      </c>
      <c r="L118" s="16">
        <f>SUM(H118,I118,J118)</f>
        <v>34208</v>
      </c>
      <c r="M118" s="17" t="s">
        <v>699</v>
      </c>
      <c r="N118" s="17" t="str">
        <f>VLOOKUP(M118,スキル!C:D,2,FALSE)</f>
        <v>打に強く遠に弱い縦一列攻撃[特大]</v>
      </c>
      <c r="O118" s="17" t="s">
        <v>18</v>
      </c>
      <c r="P118" s="17" t="str">
        <f>VLOOKUP(O118,スキル!C:D,2,FALSE)</f>
        <v>　</v>
      </c>
      <c r="Q118" s="17" t="s">
        <v>410</v>
      </c>
      <c r="R118" s="17" t="str">
        <f>VLOOKUP(Q118,タクティクス!C:D,2,FALSE)</f>
        <v>パーティ全体の攻撃力特大UP・速度大DOWN(3分間)</v>
      </c>
      <c r="S118" s="17" t="s">
        <v>18</v>
      </c>
      <c r="T118" s="17" t="str">
        <f>VLOOKUP(S118,タクティクス!C:D,2,FALSE)</f>
        <v>　</v>
      </c>
      <c r="U118" s="17" t="s">
        <v>18</v>
      </c>
      <c r="V118" s="14" t="str">
        <f>VLOOKUP(U118,特性!B:C,2,FALSE)</f>
        <v>　</v>
      </c>
      <c r="W118" s="17" t="s">
        <v>18</v>
      </c>
      <c r="X118" s="17" t="s">
        <v>1778</v>
      </c>
    </row>
    <row r="119" spans="1:24" ht="21.75" customHeight="1" x14ac:dyDescent="0.15">
      <c r="A119" s="14" t="str">
        <f>B119&amp;".jpg"</f>
        <v>2222.jpg</v>
      </c>
      <c r="B119" s="50">
        <v>2222</v>
      </c>
      <c r="C119" s="40"/>
      <c r="D119" s="18" t="s">
        <v>436</v>
      </c>
      <c r="E119" s="18" t="s">
        <v>15</v>
      </c>
      <c r="F119" s="18">
        <v>13</v>
      </c>
      <c r="G119" s="18" t="s">
        <v>16</v>
      </c>
      <c r="H119" s="16">
        <v>17247</v>
      </c>
      <c r="I119" s="16">
        <v>7757</v>
      </c>
      <c r="J119" s="16">
        <v>5429</v>
      </c>
      <c r="K119" s="18" t="s">
        <v>17</v>
      </c>
      <c r="L119" s="16">
        <f>SUM(H119,I119,J119)</f>
        <v>30433</v>
      </c>
      <c r="M119" s="17" t="s">
        <v>624</v>
      </c>
      <c r="N119" s="17" t="str">
        <f>VLOOKUP(M119,スキル!C:D,2,FALSE)</f>
        <v>打に強く遠に弱い縦一列攻撃[大]</v>
      </c>
      <c r="O119" s="17" t="s">
        <v>18</v>
      </c>
      <c r="P119" s="17" t="str">
        <f>VLOOKUP(O119,スキル!C:D,2,FALSE)</f>
        <v>　</v>
      </c>
      <c r="Q119" s="17" t="s">
        <v>409</v>
      </c>
      <c r="R119" s="17" t="str">
        <f>VLOOKUP(Q119,タクティクス!C:D,2,FALSE)</f>
        <v>パーティ全体の攻撃力大UP・速度大DOWN(3分間)</v>
      </c>
      <c r="S119" s="17" t="s">
        <v>18</v>
      </c>
      <c r="T119" s="17" t="str">
        <f>VLOOKUP(S119,タクティクス!C:D,2,FALSE)</f>
        <v>　</v>
      </c>
      <c r="U119" s="17" t="s">
        <v>18</v>
      </c>
      <c r="V119" s="14" t="str">
        <f>VLOOKUP(U119,特性!B:C,2,FALSE)</f>
        <v>　</v>
      </c>
      <c r="W119" s="17" t="s">
        <v>18</v>
      </c>
      <c r="X119" s="17" t="s">
        <v>1778</v>
      </c>
    </row>
    <row r="120" spans="1:24" ht="21.75" customHeight="1" x14ac:dyDescent="0.15">
      <c r="A120" s="14" t="str">
        <f>B120&amp;".jpg"</f>
        <v>2221.jpg</v>
      </c>
      <c r="B120" s="50">
        <v>2221</v>
      </c>
      <c r="C120" s="40"/>
      <c r="D120" s="18" t="s">
        <v>500</v>
      </c>
      <c r="E120" s="18" t="s">
        <v>150</v>
      </c>
      <c r="F120" s="18">
        <v>16</v>
      </c>
      <c r="G120" s="18" t="s">
        <v>34</v>
      </c>
      <c r="H120" s="16">
        <v>30001</v>
      </c>
      <c r="I120" s="16">
        <v>8803</v>
      </c>
      <c r="J120" s="16">
        <v>12820</v>
      </c>
      <c r="K120" s="18" t="s">
        <v>26</v>
      </c>
      <c r="L120" s="16">
        <f>SUM(H120,I120,J120)</f>
        <v>51624</v>
      </c>
      <c r="M120" s="18" t="s">
        <v>873</v>
      </c>
      <c r="N120" s="17" t="str">
        <f>VLOOKUP(M120,スキル!C:D,2,FALSE)</f>
        <v>横一列に攻撃[極大]</v>
      </c>
      <c r="O120" s="17" t="s">
        <v>18</v>
      </c>
      <c r="P120" s="17" t="str">
        <f>VLOOKUP(O120,スキル!C:D,2,FALSE)</f>
        <v>　</v>
      </c>
      <c r="Q120" s="17" t="s">
        <v>471</v>
      </c>
      <c r="R120" s="17" t="str">
        <f>VLOOKUP(Q120,タクティクス!C:D,2,FALSE)</f>
        <v>パーティ全体の速度が大UP＆ユニット1体をタレント状態にする(5分間)</v>
      </c>
      <c r="S120" s="17" t="s">
        <v>374</v>
      </c>
      <c r="T120" s="17" t="str">
        <f>VLOOKUP(S120,タクティクス!C:D,2,FALSE)</f>
        <v>パーティ全体の攻・防が特大UP(3分間)</v>
      </c>
      <c r="U120" s="17" t="s">
        <v>18</v>
      </c>
      <c r="V120" s="14" t="str">
        <f>VLOOKUP(U120,特性!B:C,2,FALSE)</f>
        <v>　</v>
      </c>
      <c r="W120" s="17" t="s">
        <v>497</v>
      </c>
      <c r="X120" s="17" t="s">
        <v>1798</v>
      </c>
    </row>
    <row r="121" spans="1:24" ht="21.75" customHeight="1" x14ac:dyDescent="0.15">
      <c r="A121" s="14" t="str">
        <f>B121&amp;".jpg"</f>
        <v>2219.jpg</v>
      </c>
      <c r="B121" s="50">
        <v>2219</v>
      </c>
      <c r="C121" s="40"/>
      <c r="D121" s="18" t="s">
        <v>499</v>
      </c>
      <c r="E121" s="18" t="s">
        <v>150</v>
      </c>
      <c r="F121" s="18">
        <v>16</v>
      </c>
      <c r="G121" s="18" t="s">
        <v>41</v>
      </c>
      <c r="H121" s="16">
        <v>23998</v>
      </c>
      <c r="I121" s="16">
        <v>8692</v>
      </c>
      <c r="J121" s="16">
        <v>8006</v>
      </c>
      <c r="K121" s="18" t="s">
        <v>31</v>
      </c>
      <c r="L121" s="16">
        <f>SUM(H121,I121,J121)</f>
        <v>40696</v>
      </c>
      <c r="M121" s="17" t="s">
        <v>902</v>
      </c>
      <c r="N121" s="17" t="str">
        <f>VLOOKUP(M121,スキル!C:D,2,FALSE)</f>
        <v>味方全員のHPを回復[特大]</v>
      </c>
      <c r="O121" s="17" t="s">
        <v>18</v>
      </c>
      <c r="P121" s="17" t="str">
        <f>VLOOKUP(O121,スキル!C:D,2,FALSE)</f>
        <v>　</v>
      </c>
      <c r="Q121" s="17" t="s">
        <v>461</v>
      </c>
      <c r="R121" s="17" t="str">
        <f>VLOOKUP(Q121,タクティクス!C:D,2,FALSE)</f>
        <v>パーティ全体の防御力が極大UP＆ユニット1体をタレント状態にする(3分間)</v>
      </c>
      <c r="S121" s="17" t="s">
        <v>427</v>
      </c>
      <c r="T121" s="17" t="str">
        <f>VLOOKUP(S121,タクティクス!C:D,2,FALSE)</f>
        <v>キリ番CB時の獲得ポイント特大UP(3分間)</v>
      </c>
      <c r="U121" s="17" t="s">
        <v>455</v>
      </c>
      <c r="V121" s="14" t="str">
        <f>VLOOKUP(U121,特性!B:C,2,FALSE)</f>
        <v>自分の防御力をUP[小]</v>
      </c>
      <c r="W121" s="17" t="s">
        <v>18</v>
      </c>
      <c r="X121" s="17" t="s">
        <v>1743</v>
      </c>
    </row>
    <row r="122" spans="1:24" ht="21.75" customHeight="1" x14ac:dyDescent="0.15">
      <c r="A122" s="14" t="str">
        <f>B122&amp;".jpg"</f>
        <v>2217.jpg</v>
      </c>
      <c r="B122" s="50">
        <v>2217</v>
      </c>
      <c r="C122" s="40"/>
      <c r="D122" s="18" t="s">
        <v>498</v>
      </c>
      <c r="E122" s="18" t="s">
        <v>150</v>
      </c>
      <c r="F122" s="18">
        <v>16</v>
      </c>
      <c r="G122" s="18" t="s">
        <v>25</v>
      </c>
      <c r="H122" s="16">
        <v>25157</v>
      </c>
      <c r="I122" s="16">
        <v>7582</v>
      </c>
      <c r="J122" s="16">
        <v>10107</v>
      </c>
      <c r="K122" s="18" t="s">
        <v>456</v>
      </c>
      <c r="L122" s="16">
        <f>SUM(H122,I122,J122)</f>
        <v>42846</v>
      </c>
      <c r="M122" s="17" t="s">
        <v>2112</v>
      </c>
      <c r="N122" s="17" t="str">
        <f>VLOOKUP(M122,スキル!C:D,2,FALSE)</f>
        <v>斬に強く突に弱い縦一列攻撃[極大]</v>
      </c>
      <c r="O122" s="17" t="s">
        <v>18</v>
      </c>
      <c r="P122" s="17" t="str">
        <f>VLOOKUP(O122,スキル!C:D,2,FALSE)</f>
        <v>　</v>
      </c>
      <c r="Q122" s="17" t="s">
        <v>484</v>
      </c>
      <c r="R122" s="17" t="str">
        <f>VLOOKUP(Q122,タクティクス!C:D,2,FALSE)</f>
        <v>獲得する騎士団戦スコアが極大アップ(バトル5回)</v>
      </c>
      <c r="S122" s="17" t="s">
        <v>399</v>
      </c>
      <c r="T122" s="17" t="str">
        <f>VLOOKUP(S122,タクティクス!C:D,2,FALSE)</f>
        <v>パーティ全体のスキル発動率が特大UP(3分間)</v>
      </c>
      <c r="U122" s="17" t="s">
        <v>458</v>
      </c>
      <c r="V122" s="14" t="str">
        <f>VLOOKUP(U122,特性!B:C,2,FALSE)</f>
        <v>自分の攻撃力をUP[小]</v>
      </c>
      <c r="W122" s="17" t="s">
        <v>18</v>
      </c>
      <c r="X122" s="17" t="s">
        <v>1743</v>
      </c>
    </row>
    <row r="123" spans="1:24" ht="21.75" customHeight="1" x14ac:dyDescent="0.15">
      <c r="A123" s="14" t="str">
        <f>B123&amp;".jpg"</f>
        <v>2215.jpg</v>
      </c>
      <c r="B123" s="50">
        <v>2215</v>
      </c>
      <c r="C123" s="40"/>
      <c r="D123" s="18" t="s">
        <v>339</v>
      </c>
      <c r="E123" s="18" t="s">
        <v>150</v>
      </c>
      <c r="F123" s="18">
        <v>16</v>
      </c>
      <c r="G123" s="18" t="s">
        <v>41</v>
      </c>
      <c r="H123" s="16">
        <v>27150</v>
      </c>
      <c r="I123" s="16">
        <v>8794</v>
      </c>
      <c r="J123" s="16">
        <v>9076</v>
      </c>
      <c r="K123" s="18" t="s">
        <v>31</v>
      </c>
      <c r="L123" s="16">
        <f>SUM(H123,I123,J123)</f>
        <v>45020</v>
      </c>
      <c r="M123" s="17" t="s">
        <v>899</v>
      </c>
      <c r="N123" s="17" t="str">
        <f>VLOOKUP(M123,スキル!C:D,2,FALSE)</f>
        <v>ランダム6連続攻撃[大]自分の防御力UP[大]</v>
      </c>
      <c r="O123" s="17" t="s">
        <v>18</v>
      </c>
      <c r="P123" s="17" t="str">
        <f>VLOOKUP(O123,スキル!C:D,2,FALSE)</f>
        <v>　</v>
      </c>
      <c r="Q123" s="17" t="s">
        <v>1226</v>
      </c>
      <c r="R123" s="17" t="str">
        <f>VLOOKUP(Q123,タクティクス!C:D,2,FALSE)</f>
        <v>パーティ全体の攻・防が極大UP＆ユニット1体をタレント状態にする(3分間)</v>
      </c>
      <c r="S123" s="17" t="s">
        <v>397</v>
      </c>
      <c r="T123" s="17" t="str">
        <f>VLOOKUP(S123,タクティクス!C:D,2,FALSE)</f>
        <v>バトルで獲得する騎士団戦スコアが特大アップ(3分間)</v>
      </c>
      <c r="U123" s="17" t="s">
        <v>467</v>
      </c>
      <c r="V123" s="14" t="str">
        <f>VLOOKUP(U123,特性!B:C,2,FALSE)</f>
        <v>敵の攻撃ダメージを軽減[1回]</v>
      </c>
      <c r="W123" s="17" t="s">
        <v>18</v>
      </c>
      <c r="X123" s="17" t="s">
        <v>1819</v>
      </c>
    </row>
    <row r="124" spans="1:24" ht="21.75" customHeight="1" x14ac:dyDescent="0.15">
      <c r="A124" s="14" t="str">
        <f>B124&amp;".jpg"</f>
        <v>2213.jpg</v>
      </c>
      <c r="B124" s="50">
        <v>2213</v>
      </c>
      <c r="C124" s="40"/>
      <c r="D124" s="18" t="s">
        <v>257</v>
      </c>
      <c r="E124" s="18" t="s">
        <v>15</v>
      </c>
      <c r="F124" s="18">
        <v>14</v>
      </c>
      <c r="G124" s="18" t="s">
        <v>34</v>
      </c>
      <c r="H124" s="16">
        <v>23053</v>
      </c>
      <c r="I124" s="16">
        <v>6574</v>
      </c>
      <c r="J124" s="16">
        <v>7637</v>
      </c>
      <c r="K124" s="18" t="s">
        <v>17</v>
      </c>
      <c r="L124" s="16">
        <f>SUM(H124,I124,J124)</f>
        <v>37264</v>
      </c>
      <c r="M124" s="17" t="s">
        <v>681</v>
      </c>
      <c r="N124" s="17" t="str">
        <f>VLOOKUP(M124,スキル!C:D,2,FALSE)</f>
        <v>X字型攻撃[特大]自分の攻撃力UP[特大]</v>
      </c>
      <c r="O124" s="17" t="s">
        <v>18</v>
      </c>
      <c r="P124" s="17" t="str">
        <f>VLOOKUP(O124,スキル!C:D,2,FALSE)</f>
        <v>　</v>
      </c>
      <c r="Q124" s="17" t="s">
        <v>226</v>
      </c>
      <c r="R124" s="17" t="str">
        <f>VLOOKUP(Q124,タクティクス!C:D,2,FALSE)</f>
        <v>バトルで獲得する騎士団戦スコアが大アップ(3分間)</v>
      </c>
      <c r="S124" s="17" t="s">
        <v>18</v>
      </c>
      <c r="T124" s="17" t="str">
        <f>VLOOKUP(S124,タクティクス!C:D,2,FALSE)</f>
        <v>　</v>
      </c>
      <c r="U124" s="17" t="s">
        <v>18</v>
      </c>
      <c r="V124" s="14" t="str">
        <f>VLOOKUP(U124,特性!B:C,2,FALSE)</f>
        <v>　</v>
      </c>
      <c r="W124" s="17" t="s">
        <v>497</v>
      </c>
      <c r="X124" s="17" t="s">
        <v>1819</v>
      </c>
    </row>
    <row r="125" spans="1:24" ht="21.75" customHeight="1" x14ac:dyDescent="0.15">
      <c r="A125" s="14" t="str">
        <f>B125&amp;".jpg"</f>
        <v>2211.jpg</v>
      </c>
      <c r="B125" s="50">
        <v>2211</v>
      </c>
      <c r="C125" s="40"/>
      <c r="D125" s="18" t="s">
        <v>219</v>
      </c>
      <c r="E125" s="18" t="s">
        <v>150</v>
      </c>
      <c r="F125" s="18">
        <v>16</v>
      </c>
      <c r="G125" s="18" t="s">
        <v>16</v>
      </c>
      <c r="H125" s="16">
        <v>22049</v>
      </c>
      <c r="I125" s="16">
        <v>11038</v>
      </c>
      <c r="J125" s="16">
        <v>7988</v>
      </c>
      <c r="K125" s="18" t="s">
        <v>177</v>
      </c>
      <c r="L125" s="16">
        <f>SUM(H125,I125,J125)</f>
        <v>41075</v>
      </c>
      <c r="M125" s="17" t="s">
        <v>897</v>
      </c>
      <c r="N125" s="17" t="str">
        <f>VLOOKUP(M125,スキル!C:D,2,FALSE)</f>
        <v>単体攻撃（宝箱優先／追加ダメージ）[極大]</v>
      </c>
      <c r="O125" s="17" t="s">
        <v>18</v>
      </c>
      <c r="P125" s="17" t="str">
        <f>VLOOKUP(O125,スキル!C:D,2,FALSE)</f>
        <v>　</v>
      </c>
      <c r="Q125" s="17" t="s">
        <v>453</v>
      </c>
      <c r="R125" s="17" t="str">
        <f>VLOOKUP(Q125,タクティクス!C:D,2,FALSE)</f>
        <v>パーティ全体の攻撃力が極大UP＆ユニット1体をタレント状態にする(3分間)</v>
      </c>
      <c r="S125" s="17" t="s">
        <v>439</v>
      </c>
      <c r="T125" s="17" t="str">
        <f>VLOOKUP(S125,タクティクス!C:D,2,FALSE)</f>
        <v>騎士団スコア特大UP・キリ番CB最大値UP(3回)</v>
      </c>
      <c r="U125" s="17" t="s">
        <v>482</v>
      </c>
      <c r="V125" s="14" t="str">
        <f>VLOOKUP(U125,特性!B:C,2,FALSE)</f>
        <v>ピンチ時にHPが回復[1回]</v>
      </c>
      <c r="W125" s="17" t="s">
        <v>18</v>
      </c>
      <c r="X125" s="17" t="s">
        <v>1819</v>
      </c>
    </row>
    <row r="126" spans="1:24" ht="21.75" customHeight="1" x14ac:dyDescent="0.15">
      <c r="A126" s="14" t="str">
        <f>B126&amp;".jpg"</f>
        <v>2209.jpg</v>
      </c>
      <c r="B126" s="50">
        <v>2209</v>
      </c>
      <c r="C126" s="40"/>
      <c r="D126" s="18" t="s">
        <v>495</v>
      </c>
      <c r="E126" s="18" t="s">
        <v>15</v>
      </c>
      <c r="F126" s="18">
        <v>14</v>
      </c>
      <c r="G126" s="18" t="s">
        <v>34</v>
      </c>
      <c r="H126" s="16">
        <v>22497</v>
      </c>
      <c r="I126" s="16">
        <v>6414</v>
      </c>
      <c r="J126" s="16">
        <v>7719</v>
      </c>
      <c r="K126" s="18" t="s">
        <v>17</v>
      </c>
      <c r="L126" s="16">
        <f>SUM(H126,I126,J126)</f>
        <v>36630</v>
      </c>
      <c r="M126" s="18" t="s">
        <v>713</v>
      </c>
      <c r="N126" s="17" t="str">
        <f>VLOOKUP(M126,スキル!C:D,2,FALSE)</f>
        <v>X字型に攻撃[特大]</v>
      </c>
      <c r="O126" s="17" t="s">
        <v>18</v>
      </c>
      <c r="P126" s="17" t="str">
        <f>VLOOKUP(O126,スキル!C:D,2,FALSE)</f>
        <v>　</v>
      </c>
      <c r="Q126" s="17" t="s">
        <v>325</v>
      </c>
      <c r="R126" s="17" t="str">
        <f>VLOOKUP(Q126,タクティクス!C:D,2,FALSE)</f>
        <v>強襲CBの発生確率・強襲時獲得ポイントUP(3分間)</v>
      </c>
      <c r="S126" s="17" t="s">
        <v>18</v>
      </c>
      <c r="T126" s="17" t="str">
        <f>VLOOKUP(S126,タクティクス!C:D,2,FALSE)</f>
        <v>　</v>
      </c>
      <c r="U126" s="17" t="s">
        <v>18</v>
      </c>
      <c r="V126" s="14" t="str">
        <f>VLOOKUP(U126,特性!B:C,2,FALSE)</f>
        <v>　</v>
      </c>
      <c r="W126" s="17" t="s">
        <v>496</v>
      </c>
      <c r="X126" s="17" t="s">
        <v>1797</v>
      </c>
    </row>
    <row r="127" spans="1:24" ht="21.75" customHeight="1" x14ac:dyDescent="0.15">
      <c r="A127" s="14" t="str">
        <f>B127&amp;".jpg"</f>
        <v>2208.jpg</v>
      </c>
      <c r="B127" s="50">
        <v>2208</v>
      </c>
      <c r="C127" s="40"/>
      <c r="D127" s="18" t="s">
        <v>112</v>
      </c>
      <c r="E127" s="18" t="s">
        <v>150</v>
      </c>
      <c r="F127" s="18">
        <v>16</v>
      </c>
      <c r="G127" s="18" t="s">
        <v>16</v>
      </c>
      <c r="H127" s="16">
        <v>21407</v>
      </c>
      <c r="I127" s="16">
        <v>10065</v>
      </c>
      <c r="J127" s="16">
        <v>8052</v>
      </c>
      <c r="K127" s="18" t="s">
        <v>177</v>
      </c>
      <c r="L127" s="16">
        <f>SUM(H127,I127,J127)</f>
        <v>39524</v>
      </c>
      <c r="M127" s="17" t="s">
        <v>895</v>
      </c>
      <c r="N127" s="17" t="str">
        <f>VLOOKUP(M127,スキル!C:D,2,FALSE)</f>
        <v>遠に強く打に弱い横一列攻撃[極大]</v>
      </c>
      <c r="O127" s="17" t="s">
        <v>18</v>
      </c>
      <c r="P127" s="17" t="str">
        <f>VLOOKUP(O127,スキル!C:D,2,FALSE)</f>
        <v>　</v>
      </c>
      <c r="Q127" s="17" t="s">
        <v>453</v>
      </c>
      <c r="R127" s="17" t="str">
        <f>VLOOKUP(Q127,タクティクス!C:D,2,FALSE)</f>
        <v>パーティ全体の攻撃力が極大UP＆ユニット1体をタレント状態にする(3分間)</v>
      </c>
      <c r="S127" s="17" t="s">
        <v>494</v>
      </c>
      <c r="T127" s="17" t="str">
        <f>VLOOKUP(S127,タクティクス!C:D,2,FALSE)</f>
        <v>バトルで敵を全滅するとBPが特大回復(バトル3回)</v>
      </c>
      <c r="U127" s="17" t="s">
        <v>455</v>
      </c>
      <c r="V127" s="14" t="str">
        <f>VLOOKUP(U127,特性!B:C,2,FALSE)</f>
        <v>自分の防御力をUP[小]</v>
      </c>
      <c r="W127" s="17" t="s">
        <v>18</v>
      </c>
      <c r="X127" s="17" t="s">
        <v>1834</v>
      </c>
    </row>
    <row r="128" spans="1:24" ht="21.75" customHeight="1" x14ac:dyDescent="0.15">
      <c r="A128" s="14" t="str">
        <f>B128&amp;".jpg"</f>
        <v>2207.jpg</v>
      </c>
      <c r="B128" s="50">
        <v>2207</v>
      </c>
      <c r="C128" s="40" t="s">
        <v>2367</v>
      </c>
      <c r="D128" s="18" t="s">
        <v>493</v>
      </c>
      <c r="E128" s="18" t="s">
        <v>150</v>
      </c>
      <c r="F128" s="18">
        <v>16</v>
      </c>
      <c r="G128" s="18" t="s">
        <v>41</v>
      </c>
      <c r="H128" s="16">
        <v>23969</v>
      </c>
      <c r="I128" s="16">
        <v>8527</v>
      </c>
      <c r="J128" s="16">
        <v>8025</v>
      </c>
      <c r="K128" s="18" t="s">
        <v>31</v>
      </c>
      <c r="L128" s="16">
        <f>SUM(H128,I128,J128)</f>
        <v>40521</v>
      </c>
      <c r="M128" s="18" t="s">
        <v>891</v>
      </c>
      <c r="N128" s="17" t="str">
        <f>VLOOKUP(M128,スキル!C:D,2,FALSE)</f>
        <v>突に強く斬に弱い縦一列攻撃[極大]</v>
      </c>
      <c r="O128" s="17" t="s">
        <v>18</v>
      </c>
      <c r="P128" s="17" t="str">
        <f>VLOOKUP(O128,スキル!C:D,2,FALSE)</f>
        <v>　</v>
      </c>
      <c r="Q128" s="17" t="s">
        <v>2021</v>
      </c>
      <c r="R128" s="17" t="str">
        <f>VLOOKUP(Q128,タクティクス!C:D,2,FALSE)</f>
        <v>パーティ全体の攻撃力が極大UP＆ユニット1体をタレント状態にする(3分間)</v>
      </c>
      <c r="S128" s="17" t="s">
        <v>388</v>
      </c>
      <c r="T128" s="17" t="str">
        <f>VLOOKUP(S128,タクティクス!C:D,2,FALSE)</f>
        <v>獲得する騎士団戦スコアが特大アップ(バトル3回)</v>
      </c>
      <c r="U128" s="17" t="s">
        <v>458</v>
      </c>
      <c r="V128" s="14" t="str">
        <f>VLOOKUP(U128,特性!B:C,2,FALSE)</f>
        <v>自分の攻撃力をUP[小]</v>
      </c>
      <c r="W128" s="17" t="s">
        <v>18</v>
      </c>
      <c r="X128" s="17" t="s">
        <v>1824</v>
      </c>
    </row>
    <row r="129" spans="1:24" ht="21.75" customHeight="1" x14ac:dyDescent="0.15">
      <c r="A129" s="14" t="str">
        <f>B129&amp;".jpg"</f>
        <v>2206.jpg</v>
      </c>
      <c r="B129" s="50">
        <v>2206</v>
      </c>
      <c r="C129" s="40"/>
      <c r="D129" s="18" t="s">
        <v>289</v>
      </c>
      <c r="E129" s="18" t="s">
        <v>150</v>
      </c>
      <c r="F129" s="18">
        <v>16</v>
      </c>
      <c r="G129" s="18" t="s">
        <v>25</v>
      </c>
      <c r="H129" s="16">
        <v>25378</v>
      </c>
      <c r="I129" s="16">
        <v>7593</v>
      </c>
      <c r="J129" s="16">
        <v>10134</v>
      </c>
      <c r="K129" s="18" t="s">
        <v>490</v>
      </c>
      <c r="L129" s="16">
        <f>SUM(H129,I129,J129)</f>
        <v>43105</v>
      </c>
      <c r="M129" s="17" t="s">
        <v>894</v>
      </c>
      <c r="N129" s="17" t="str">
        <f>VLOOKUP(M129,スキル!C:D,2,FALSE)</f>
        <v>ランダムで6連続攻撃[大]</v>
      </c>
      <c r="O129" s="17" t="s">
        <v>18</v>
      </c>
      <c r="P129" s="17" t="str">
        <f>VLOOKUP(O129,スキル!C:D,2,FALSE)</f>
        <v>　</v>
      </c>
      <c r="Q129" s="20" t="s">
        <v>491</v>
      </c>
      <c r="R129" s="17" t="str">
        <f>VLOOKUP(Q129,タクティクス!C:D,2,FALSE)</f>
        <v>強襲が発生無効、バトル時に攻・防特大UP＆ユニット1体をタレント状態にする(3分間)</v>
      </c>
      <c r="S129" s="17" t="s">
        <v>374</v>
      </c>
      <c r="T129" s="17" t="str">
        <f>VLOOKUP(S129,タクティクス!C:D,2,FALSE)</f>
        <v>パーティ全体の攻・防が特大UP(3分間)</v>
      </c>
      <c r="U129" s="17" t="s">
        <v>492</v>
      </c>
      <c r="V129" s="14" t="str">
        <f>VLOOKUP(U129,特性!B:C,2,FALSE)</f>
        <v>敵単体へ通常攻撃ダメ2倍[低確率]</v>
      </c>
      <c r="W129" s="17" t="s">
        <v>18</v>
      </c>
      <c r="X129" s="17" t="s">
        <v>1810</v>
      </c>
    </row>
    <row r="130" spans="1:24" ht="21.75" customHeight="1" x14ac:dyDescent="0.15">
      <c r="A130" s="14" t="str">
        <f>B130&amp;".jpg"</f>
        <v>2205.jpg</v>
      </c>
      <c r="B130" s="50">
        <v>2205</v>
      </c>
      <c r="C130" s="40"/>
      <c r="D130" s="18" t="s">
        <v>489</v>
      </c>
      <c r="E130" s="18" t="s">
        <v>15</v>
      </c>
      <c r="F130" s="18">
        <v>14</v>
      </c>
      <c r="G130" s="18" t="s">
        <v>25</v>
      </c>
      <c r="H130" s="16">
        <v>18961</v>
      </c>
      <c r="I130" s="16">
        <v>6013</v>
      </c>
      <c r="J130" s="16">
        <v>6431</v>
      </c>
      <c r="K130" s="18" t="s">
        <v>177</v>
      </c>
      <c r="L130" s="16">
        <f>SUM(H130,I130,J130)</f>
        <v>31405</v>
      </c>
      <c r="M130" s="18" t="s">
        <v>675</v>
      </c>
      <c r="N130" s="17" t="str">
        <f>VLOOKUP(M130,スキル!C:D,2,FALSE)</f>
        <v>横一列に攻撃[特大]</v>
      </c>
      <c r="O130" s="17" t="s">
        <v>18</v>
      </c>
      <c r="P130" s="17" t="str">
        <f>VLOOKUP(O130,スキル!C:D,2,FALSE)</f>
        <v>　</v>
      </c>
      <c r="Q130" s="17" t="s">
        <v>274</v>
      </c>
      <c r="R130" s="17" t="str">
        <f>VLOOKUP(Q130,タクティクス!C:D,2,FALSE)</f>
        <v>パーティ全体の攻撃力・速度が中UP(3分間)</v>
      </c>
      <c r="S130" s="17" t="s">
        <v>18</v>
      </c>
      <c r="T130" s="17" t="str">
        <f>VLOOKUP(S130,タクティクス!C:D,2,FALSE)</f>
        <v>　</v>
      </c>
      <c r="U130" s="17" t="s">
        <v>18</v>
      </c>
      <c r="V130" s="14" t="str">
        <f>VLOOKUP(U130,特性!B:C,2,FALSE)</f>
        <v>　</v>
      </c>
      <c r="W130" s="17" t="s">
        <v>460</v>
      </c>
      <c r="X130" s="17" t="s">
        <v>1745</v>
      </c>
    </row>
    <row r="131" spans="1:24" ht="21.75" customHeight="1" x14ac:dyDescent="0.15">
      <c r="A131" s="14" t="str">
        <f>B131&amp;".jpg"</f>
        <v>2204.jpg</v>
      </c>
      <c r="B131" s="50">
        <v>2204</v>
      </c>
      <c r="C131" s="40"/>
      <c r="D131" s="18" t="s">
        <v>115</v>
      </c>
      <c r="E131" s="18" t="s">
        <v>150</v>
      </c>
      <c r="F131" s="18">
        <v>16</v>
      </c>
      <c r="G131" s="18" t="s">
        <v>41</v>
      </c>
      <c r="H131" s="16">
        <v>26104</v>
      </c>
      <c r="I131" s="16">
        <v>8729</v>
      </c>
      <c r="J131" s="16">
        <v>8737</v>
      </c>
      <c r="K131" s="18" t="s">
        <v>31</v>
      </c>
      <c r="L131" s="16">
        <f>SUM(H131,I131,J131)</f>
        <v>43570</v>
      </c>
      <c r="M131" s="17" t="s">
        <v>893</v>
      </c>
      <c r="N131" s="17" t="str">
        <f>VLOOKUP(M131,スキル!C:D,2,FALSE)</f>
        <v>ランダムで6連続攻撃[大]</v>
      </c>
      <c r="O131" s="17" t="s">
        <v>18</v>
      </c>
      <c r="P131" s="17" t="str">
        <f>VLOOKUP(O131,スキル!C:D,2,FALSE)</f>
        <v>　</v>
      </c>
      <c r="Q131" s="20" t="s">
        <v>487</v>
      </c>
      <c r="R131" s="17" t="str">
        <f>VLOOKUP(Q131,タクティクス!C:D,2,FALSE)</f>
        <v>パーティ全体のスキル発動率が特大UP＆ユニット1体をタレント状態にする(5分間)</v>
      </c>
      <c r="S131" s="17" t="s">
        <v>397</v>
      </c>
      <c r="T131" s="17" t="str">
        <f>VLOOKUP(S131,タクティクス!C:D,2,FALSE)</f>
        <v>バトルで獲得する騎士団戦スコアが特大アップ(3分間)</v>
      </c>
      <c r="U131" s="17" t="s">
        <v>18</v>
      </c>
      <c r="V131" s="14" t="str">
        <f>VLOOKUP(U131,特性!B:C,2,FALSE)</f>
        <v>　</v>
      </c>
      <c r="W131" s="17" t="s">
        <v>488</v>
      </c>
      <c r="X131" s="17" t="s">
        <v>1807</v>
      </c>
    </row>
    <row r="132" spans="1:24" ht="21.75" customHeight="1" x14ac:dyDescent="0.15">
      <c r="A132" s="14" t="str">
        <f>B132&amp;".jpg"</f>
        <v>2202.jpg</v>
      </c>
      <c r="B132" s="50">
        <v>2202</v>
      </c>
      <c r="C132" s="40"/>
      <c r="D132" s="18" t="s">
        <v>82</v>
      </c>
      <c r="E132" s="18" t="s">
        <v>150</v>
      </c>
      <c r="F132" s="18">
        <v>16</v>
      </c>
      <c r="G132" s="18" t="s">
        <v>34</v>
      </c>
      <c r="H132" s="16">
        <v>30290</v>
      </c>
      <c r="I132" s="16">
        <v>8814</v>
      </c>
      <c r="J132" s="16">
        <v>12491</v>
      </c>
      <c r="K132" s="18" t="s">
        <v>26</v>
      </c>
      <c r="L132" s="16">
        <f>SUM(H132,I132,J132)</f>
        <v>51595</v>
      </c>
      <c r="M132" s="17" t="s">
        <v>886</v>
      </c>
      <c r="N132" s="17" t="str">
        <f>VLOOKUP(M132,スキル!C:D,2,FALSE)</f>
        <v>X字型に攻撃[極大]</v>
      </c>
      <c r="O132" s="17" t="s">
        <v>18</v>
      </c>
      <c r="P132" s="17" t="str">
        <f>VLOOKUP(O132,スキル!C:D,2,FALSE)</f>
        <v>　</v>
      </c>
      <c r="Q132" s="17" t="s">
        <v>486</v>
      </c>
      <c r="R132" s="17" t="str">
        <f>VLOOKUP(Q132,タクティクス!C:D,2,FALSE)</f>
        <v>パーティの攻撃力大UP・最大TP小UP&amp;ユニット1体をタレント状態にする(5分間)</v>
      </c>
      <c r="S132" s="17" t="s">
        <v>361</v>
      </c>
      <c r="T132" s="17" t="str">
        <f>VLOOKUP(S132,タクティクス!C:D,2,FALSE)</f>
        <v>パーティ全体の攻撃力が特大UP(3分間)</v>
      </c>
      <c r="U132" s="17" t="s">
        <v>454</v>
      </c>
      <c r="V132" s="14" t="str">
        <f>VLOOKUP(U132,特性!B:C,2,FALSE)</f>
        <v>自分の攻撃力と防御力をUP[小]</v>
      </c>
      <c r="W132" s="17" t="s">
        <v>18</v>
      </c>
      <c r="X132" s="17" t="s">
        <v>1807</v>
      </c>
    </row>
    <row r="133" spans="1:24" ht="21.75" customHeight="1" x14ac:dyDescent="0.15">
      <c r="A133" s="14" t="str">
        <f>B133&amp;".jpg"</f>
        <v>2200.jpg</v>
      </c>
      <c r="B133" s="50">
        <v>2200</v>
      </c>
      <c r="C133" s="40"/>
      <c r="D133" s="18" t="s">
        <v>236</v>
      </c>
      <c r="E133" s="18" t="s">
        <v>150</v>
      </c>
      <c r="F133" s="18">
        <v>15</v>
      </c>
      <c r="G133" s="18" t="s">
        <v>25</v>
      </c>
      <c r="H133" s="16">
        <v>22611</v>
      </c>
      <c r="I133" s="16">
        <v>6606</v>
      </c>
      <c r="J133" s="16">
        <v>8307</v>
      </c>
      <c r="K133" s="18" t="s">
        <v>425</v>
      </c>
      <c r="L133" s="16">
        <f>SUM(H133,I133,J133)</f>
        <v>37524</v>
      </c>
      <c r="M133" s="17" t="s">
        <v>860</v>
      </c>
      <c r="N133" s="17" t="str">
        <f>VLOOKUP(M133,スキル!C:D,2,FALSE)</f>
        <v>敵全体に攻撃[極大]</v>
      </c>
      <c r="O133" s="17" t="s">
        <v>18</v>
      </c>
      <c r="P133" s="17" t="str">
        <f>VLOOKUP(O133,スキル!C:D,2,FALSE)</f>
        <v>　</v>
      </c>
      <c r="Q133" s="17" t="s">
        <v>463</v>
      </c>
      <c r="R133" s="17" t="str">
        <f>VLOOKUP(Q133,タクティクス!C:D,2,FALSE)</f>
        <v>騎士団全体の攻撃力が大UP(3分間)</v>
      </c>
      <c r="S133" s="17" t="s">
        <v>477</v>
      </c>
      <c r="T133" s="17" t="str">
        <f>VLOOKUP(S133,タクティクス!C:D,2,FALSE)</f>
        <v>強襲無効、攻撃力・スキル発動率特中UP(3分間)</v>
      </c>
      <c r="U133" s="17" t="s">
        <v>18</v>
      </c>
      <c r="V133" s="14" t="str">
        <f>VLOOKUP(U133,特性!B:C,2,FALSE)</f>
        <v>　</v>
      </c>
      <c r="W133" s="17" t="s">
        <v>18</v>
      </c>
      <c r="X133" s="17" t="s">
        <v>1807</v>
      </c>
    </row>
    <row r="134" spans="1:24" ht="21.75" customHeight="1" x14ac:dyDescent="0.15">
      <c r="A134" s="14" t="str">
        <f>B134&amp;".jpg"</f>
        <v>2198.jpg</v>
      </c>
      <c r="B134" s="50">
        <v>2198</v>
      </c>
      <c r="C134" s="40"/>
      <c r="D134" s="18" t="s">
        <v>203</v>
      </c>
      <c r="E134" s="18" t="s">
        <v>15</v>
      </c>
      <c r="F134" s="18">
        <v>14</v>
      </c>
      <c r="G134" s="18" t="s">
        <v>16</v>
      </c>
      <c r="H134" s="16">
        <v>17985</v>
      </c>
      <c r="I134" s="16">
        <v>8157</v>
      </c>
      <c r="J134" s="16">
        <v>6545</v>
      </c>
      <c r="K134" s="18" t="s">
        <v>151</v>
      </c>
      <c r="L134" s="16">
        <f>SUM(H134,I134,J134)</f>
        <v>32687</v>
      </c>
      <c r="M134" s="17" t="s">
        <v>754</v>
      </c>
      <c r="N134" s="17" t="str">
        <f>VLOOKUP(M134,スキル!C:D,2,FALSE)</f>
        <v>味方斬属性の攻撃力をUP[特大]</v>
      </c>
      <c r="O134" s="17" t="s">
        <v>18</v>
      </c>
      <c r="P134" s="17" t="str">
        <f>VLOOKUP(O134,スキル!C:D,2,FALSE)</f>
        <v>　</v>
      </c>
      <c r="Q134" s="17" t="s">
        <v>410</v>
      </c>
      <c r="R134" s="17" t="str">
        <f>VLOOKUP(Q134,タクティクス!C:D,2,FALSE)</f>
        <v>パーティ全体の攻撃力特大UP・速度大DOWN(3分間)</v>
      </c>
      <c r="S134" s="17" t="s">
        <v>18</v>
      </c>
      <c r="T134" s="17" t="str">
        <f>VLOOKUP(S134,タクティクス!C:D,2,FALSE)</f>
        <v>　</v>
      </c>
      <c r="U134" s="17" t="s">
        <v>18</v>
      </c>
      <c r="V134" s="14" t="str">
        <f>VLOOKUP(U134,特性!B:C,2,FALSE)</f>
        <v>　</v>
      </c>
      <c r="W134" s="17" t="s">
        <v>479</v>
      </c>
      <c r="X134" s="17" t="s">
        <v>1807</v>
      </c>
    </row>
    <row r="135" spans="1:24" ht="21.75" customHeight="1" x14ac:dyDescent="0.15">
      <c r="A135" s="14" t="str">
        <f>B135&amp;".jpg"</f>
        <v>2196.jpg</v>
      </c>
      <c r="B135" s="50">
        <v>2196</v>
      </c>
      <c r="C135" s="40"/>
      <c r="D135" s="18" t="s">
        <v>485</v>
      </c>
      <c r="E135" s="18" t="s">
        <v>150</v>
      </c>
      <c r="F135" s="18">
        <v>16</v>
      </c>
      <c r="G135" s="18" t="s">
        <v>34</v>
      </c>
      <c r="H135" s="16">
        <v>29267</v>
      </c>
      <c r="I135" s="16">
        <v>8527</v>
      </c>
      <c r="J135" s="16">
        <v>11348</v>
      </c>
      <c r="K135" s="18" t="s">
        <v>26</v>
      </c>
      <c r="L135" s="16">
        <f>SUM(H135,I135,J135)</f>
        <v>49142</v>
      </c>
      <c r="M135" s="18" t="s">
        <v>891</v>
      </c>
      <c r="N135" s="17" t="str">
        <f>VLOOKUP(M135,スキル!C:D,2,FALSE)</f>
        <v>突に強く斬に弱い縦一列攻撃[極大]</v>
      </c>
      <c r="O135" s="17" t="s">
        <v>18</v>
      </c>
      <c r="P135" s="17" t="str">
        <f>VLOOKUP(O135,スキル!C:D,2,FALSE)</f>
        <v>　</v>
      </c>
      <c r="Q135" s="17" t="s">
        <v>461</v>
      </c>
      <c r="R135" s="17" t="str">
        <f>VLOOKUP(Q135,タクティクス!C:D,2,FALSE)</f>
        <v>パーティ全体の防御力が極大UP＆ユニット1体をタレント状態にする(3分間)</v>
      </c>
      <c r="S135" s="17" t="s">
        <v>399</v>
      </c>
      <c r="T135" s="17" t="str">
        <f>VLOOKUP(S135,タクティクス!C:D,2,FALSE)</f>
        <v>パーティ全体のスキル発動率が特大UP(3分間)</v>
      </c>
      <c r="U135" s="17" t="s">
        <v>458</v>
      </c>
      <c r="V135" s="14" t="str">
        <f>VLOOKUP(U135,特性!B:C,2,FALSE)</f>
        <v>自分の攻撃力をUP[小]</v>
      </c>
      <c r="W135" s="17" t="s">
        <v>18</v>
      </c>
      <c r="X135" s="17" t="s">
        <v>1743</v>
      </c>
    </row>
    <row r="136" spans="1:24" ht="21.75" customHeight="1" x14ac:dyDescent="0.15">
      <c r="A136" s="14" t="str">
        <f>B136&amp;".jpg"</f>
        <v>2194.jpg</v>
      </c>
      <c r="B136" s="50">
        <v>2194</v>
      </c>
      <c r="C136" s="40"/>
      <c r="D136" s="18" t="s">
        <v>483</v>
      </c>
      <c r="E136" s="18" t="s">
        <v>150</v>
      </c>
      <c r="F136" s="18">
        <v>16</v>
      </c>
      <c r="G136" s="18" t="s">
        <v>25</v>
      </c>
      <c r="H136" s="16">
        <v>25141</v>
      </c>
      <c r="I136" s="16">
        <v>7569</v>
      </c>
      <c r="J136" s="16">
        <v>9975</v>
      </c>
      <c r="K136" s="18" t="s">
        <v>456</v>
      </c>
      <c r="L136" s="16">
        <f>SUM(H136,I136,J136)</f>
        <v>42685</v>
      </c>
      <c r="M136" s="17" t="s">
        <v>889</v>
      </c>
      <c r="N136" s="17" t="str">
        <f>VLOOKUP(M136,スキル!C:D,2,FALSE)</f>
        <v>打に強く遠に弱い横一列攻撃[極大]</v>
      </c>
      <c r="O136" s="17" t="s">
        <v>18</v>
      </c>
      <c r="P136" s="17" t="str">
        <f>VLOOKUP(O136,スキル!C:D,2,FALSE)</f>
        <v>　</v>
      </c>
      <c r="Q136" s="17" t="s">
        <v>484</v>
      </c>
      <c r="R136" s="17" t="str">
        <f>VLOOKUP(Q136,タクティクス!C:D,2,FALSE)</f>
        <v>獲得する騎士団戦スコアが極大アップ(バトル5回)</v>
      </c>
      <c r="S136" s="17" t="s">
        <v>361</v>
      </c>
      <c r="T136" s="17" t="str">
        <f>VLOOKUP(S136,タクティクス!C:D,2,FALSE)</f>
        <v>パーティ全体の攻撃力が特大UP(3分間)</v>
      </c>
      <c r="U136" s="17" t="s">
        <v>455</v>
      </c>
      <c r="V136" s="14" t="str">
        <f>VLOOKUP(U136,特性!B:C,2,FALSE)</f>
        <v>自分の防御力をUP[小]</v>
      </c>
      <c r="W136" s="17" t="s">
        <v>18</v>
      </c>
      <c r="X136" s="17" t="s">
        <v>1743</v>
      </c>
    </row>
    <row r="137" spans="1:24" ht="21.75" customHeight="1" x14ac:dyDescent="0.15">
      <c r="A137" s="14" t="str">
        <f>B137&amp;".jpg"</f>
        <v>2192.jpg</v>
      </c>
      <c r="B137" s="50">
        <v>2192</v>
      </c>
      <c r="C137" s="40" t="s">
        <v>2368</v>
      </c>
      <c r="D137" s="18" t="s">
        <v>256</v>
      </c>
      <c r="E137" s="18" t="s">
        <v>150</v>
      </c>
      <c r="F137" s="18">
        <v>16</v>
      </c>
      <c r="G137" s="18" t="s">
        <v>41</v>
      </c>
      <c r="H137" s="16">
        <v>26458</v>
      </c>
      <c r="I137" s="16">
        <v>8847</v>
      </c>
      <c r="J137" s="16">
        <v>8216</v>
      </c>
      <c r="K137" s="18" t="s">
        <v>31</v>
      </c>
      <c r="L137" s="16">
        <f>SUM(H137,I137,J137)</f>
        <v>43521</v>
      </c>
      <c r="M137" s="17" t="s">
        <v>887</v>
      </c>
      <c r="N137" s="17" t="str">
        <f>VLOOKUP(M137,スキル!C:D,2,FALSE)</f>
        <v>ﾗﾝﾀﾞﾑ6連続攻撃[大][低確率]でﾀﾞﾒｰｼﾞ2倍</v>
      </c>
      <c r="O137" s="17" t="s">
        <v>18</v>
      </c>
      <c r="P137" s="17" t="str">
        <f>VLOOKUP(O137,スキル!C:D,2,FALSE)</f>
        <v>　</v>
      </c>
      <c r="Q137" s="20" t="s">
        <v>481</v>
      </c>
      <c r="R137" s="17" t="str">
        <f>VLOOKUP(Q137,タクティクス!C:D,2,FALSE)</f>
        <v>バトルで獲得する騎士団戦スコアが極大アップ＆ユニット1体をタレント状態にする(3分間)</v>
      </c>
      <c r="S137" s="17" t="s">
        <v>374</v>
      </c>
      <c r="T137" s="17" t="str">
        <f>VLOOKUP(S137,タクティクス!C:D,2,FALSE)</f>
        <v>パーティ全体の攻・防が特大UP(3分間)</v>
      </c>
      <c r="U137" s="17" t="s">
        <v>482</v>
      </c>
      <c r="V137" s="14" t="str">
        <f>VLOOKUP(U137,特性!B:C,2,FALSE)</f>
        <v>ピンチ時にHPが回復[1回]</v>
      </c>
      <c r="W137" s="17" t="s">
        <v>18</v>
      </c>
      <c r="X137" s="17" t="s">
        <v>1806</v>
      </c>
    </row>
    <row r="138" spans="1:24" ht="21.75" customHeight="1" x14ac:dyDescent="0.15">
      <c r="A138" s="14" t="str">
        <f>B138&amp;".jpg"</f>
        <v>2191.jpg</v>
      </c>
      <c r="B138" s="50">
        <v>2191</v>
      </c>
      <c r="C138" s="40" t="s">
        <v>2387</v>
      </c>
      <c r="D138" s="18" t="s">
        <v>250</v>
      </c>
      <c r="E138" s="18" t="s">
        <v>150</v>
      </c>
      <c r="F138" s="18">
        <v>15</v>
      </c>
      <c r="G138" s="18" t="s">
        <v>41</v>
      </c>
      <c r="H138" s="16">
        <v>23731</v>
      </c>
      <c r="I138" s="16">
        <v>7642</v>
      </c>
      <c r="J138" s="16">
        <v>7672</v>
      </c>
      <c r="K138" s="18" t="s">
        <v>261</v>
      </c>
      <c r="L138" s="16">
        <f>SUM(H138,I138,J138)</f>
        <v>39045</v>
      </c>
      <c r="M138" s="17" t="s">
        <v>807</v>
      </c>
      <c r="N138" s="17" t="str">
        <f>VLOOKUP(M138,スキル!C:D,2,FALSE)</f>
        <v>ランダムで6連続攻撃[中]</v>
      </c>
      <c r="O138" s="17" t="s">
        <v>18</v>
      </c>
      <c r="P138" s="17" t="str">
        <f>VLOOKUP(O138,スキル!C:D,2,FALSE)</f>
        <v>　</v>
      </c>
      <c r="Q138" s="17" t="s">
        <v>476</v>
      </c>
      <c r="R138" s="17" t="str">
        <f>VLOOKUP(Q138,タクティクス!C:D,2,FALSE)</f>
        <v>騎士団全体の攻・防が大UP(3分間)</v>
      </c>
      <c r="S138" s="17" t="s">
        <v>226</v>
      </c>
      <c r="T138" s="17" t="str">
        <f>VLOOKUP(S138,タクティクス!C:D,2,FALSE)</f>
        <v>バトルで獲得する騎士団戦スコアが大アップ(3分間)</v>
      </c>
      <c r="U138" s="17" t="s">
        <v>18</v>
      </c>
      <c r="V138" s="14" t="str">
        <f>VLOOKUP(U138,特性!B:C,2,FALSE)</f>
        <v>　</v>
      </c>
      <c r="W138" s="17" t="s">
        <v>18</v>
      </c>
      <c r="X138" s="17" t="s">
        <v>1806</v>
      </c>
    </row>
    <row r="139" spans="1:24" ht="21.75" customHeight="1" x14ac:dyDescent="0.15">
      <c r="A139" s="14" t="str">
        <f>B139&amp;".jpg"</f>
        <v>2189.jpg</v>
      </c>
      <c r="B139" s="50">
        <v>2189</v>
      </c>
      <c r="C139" s="40" t="s">
        <v>2386</v>
      </c>
      <c r="D139" s="18" t="s">
        <v>428</v>
      </c>
      <c r="E139" s="18" t="s">
        <v>150</v>
      </c>
      <c r="F139" s="18">
        <v>16</v>
      </c>
      <c r="G139" s="18" t="s">
        <v>34</v>
      </c>
      <c r="H139" s="16">
        <v>30077</v>
      </c>
      <c r="I139" s="16">
        <v>8603</v>
      </c>
      <c r="J139" s="16">
        <v>12148</v>
      </c>
      <c r="K139" s="18" t="s">
        <v>26</v>
      </c>
      <c r="L139" s="16">
        <f>SUM(H139,I139,J139)</f>
        <v>50828</v>
      </c>
      <c r="M139" s="17" t="s">
        <v>886</v>
      </c>
      <c r="N139" s="17" t="str">
        <f>VLOOKUP(M139,スキル!C:D,2,FALSE)</f>
        <v>X字型に攻撃[極大]</v>
      </c>
      <c r="O139" s="17" t="s">
        <v>18</v>
      </c>
      <c r="P139" s="17" t="str">
        <f>VLOOKUP(O139,スキル!C:D,2,FALSE)</f>
        <v>　</v>
      </c>
      <c r="Q139" s="17" t="s">
        <v>2022</v>
      </c>
      <c r="R139" s="17" t="str">
        <f>VLOOKUP(Q139,タクティクス!C:D,2,FALSE)</f>
        <v>パーティ全体の攻撃力が極大UP＆ユニット1体をタレント状態にする(3分間)</v>
      </c>
      <c r="S139" s="17" t="s">
        <v>439</v>
      </c>
      <c r="T139" s="17" t="str">
        <f>VLOOKUP(S139,タクティクス!C:D,2,FALSE)</f>
        <v>騎士団スコア特大UP・キリ番CB最大値UP(3回)</v>
      </c>
      <c r="U139" s="17" t="s">
        <v>480</v>
      </c>
      <c r="V139" s="14" t="str">
        <f>VLOOKUP(U139,特性!B:C,2,FALSE)</f>
        <v>ダメージを1人で引き受ける[高確率]</v>
      </c>
      <c r="W139" s="17" t="s">
        <v>18</v>
      </c>
      <c r="X139" s="17" t="s">
        <v>1806</v>
      </c>
    </row>
    <row r="140" spans="1:24" ht="21.75" customHeight="1" x14ac:dyDescent="0.15">
      <c r="A140" s="14" t="str">
        <f>B140&amp;".jpg"</f>
        <v>2187.jpg</v>
      </c>
      <c r="B140" s="50">
        <v>2187</v>
      </c>
      <c r="C140" s="40" t="s">
        <v>2385</v>
      </c>
      <c r="D140" s="18" t="s">
        <v>117</v>
      </c>
      <c r="E140" s="18" t="s">
        <v>150</v>
      </c>
      <c r="F140" s="18">
        <v>16</v>
      </c>
      <c r="G140" s="18" t="s">
        <v>25</v>
      </c>
      <c r="H140" s="16">
        <v>26448</v>
      </c>
      <c r="I140" s="16">
        <v>7730</v>
      </c>
      <c r="J140" s="16">
        <v>10275</v>
      </c>
      <c r="K140" s="18" t="s">
        <v>456</v>
      </c>
      <c r="L140" s="16">
        <f>SUM(H140,I140,J140)</f>
        <v>44453</v>
      </c>
      <c r="M140" s="17" t="s">
        <v>884</v>
      </c>
      <c r="N140" s="17" t="str">
        <f>VLOOKUP(M140,スキル!C:D,2,FALSE)</f>
        <v>敵全体の攻撃力と防御力をDOWN[極大]</v>
      </c>
      <c r="O140" s="17" t="s">
        <v>18</v>
      </c>
      <c r="P140" s="17" t="str">
        <f>VLOOKUP(O140,スキル!C:D,2,FALSE)</f>
        <v>　</v>
      </c>
      <c r="Q140" s="20" t="s">
        <v>457</v>
      </c>
      <c r="R140" s="17" t="str">
        <f>VLOOKUP(Q140,タクティクス!C:D,2,FALSE)</f>
        <v>パーティ全体の攻・防が極大UP＆ユニット1体をタレント状態にする(3分間)</v>
      </c>
      <c r="S140" s="17" t="s">
        <v>399</v>
      </c>
      <c r="T140" s="17" t="str">
        <f>VLOOKUP(S140,タクティクス!C:D,2,FALSE)</f>
        <v>パーティ全体のスキル発動率が特大UP(3分間)</v>
      </c>
      <c r="U140" s="17" t="s">
        <v>18</v>
      </c>
      <c r="V140" s="14" t="str">
        <f>VLOOKUP(U140,特性!B:C,2,FALSE)</f>
        <v>　</v>
      </c>
      <c r="W140" s="17" t="s">
        <v>462</v>
      </c>
      <c r="X140" s="17" t="s">
        <v>1806</v>
      </c>
    </row>
    <row r="141" spans="1:24" ht="21.75" customHeight="1" x14ac:dyDescent="0.15">
      <c r="A141" s="14" t="str">
        <f>B141&amp;".jpg"</f>
        <v>2185.jpg</v>
      </c>
      <c r="B141" s="50">
        <v>2185</v>
      </c>
      <c r="C141" s="40" t="s">
        <v>2384</v>
      </c>
      <c r="D141" s="18" t="s">
        <v>102</v>
      </c>
      <c r="E141" s="18" t="s">
        <v>15</v>
      </c>
      <c r="F141" s="18">
        <v>14</v>
      </c>
      <c r="G141" s="18" t="s">
        <v>16</v>
      </c>
      <c r="H141" s="16">
        <v>18204</v>
      </c>
      <c r="I141" s="16">
        <v>8331</v>
      </c>
      <c r="J141" s="16">
        <v>6329</v>
      </c>
      <c r="K141" s="18" t="s">
        <v>151</v>
      </c>
      <c r="L141" s="16">
        <f>SUM(H141,I141,J141)</f>
        <v>32864</v>
      </c>
      <c r="M141" s="17" t="s">
        <v>651</v>
      </c>
      <c r="N141" s="17" t="str">
        <f>VLOOKUP(M141,スキル!C:D,2,FALSE)</f>
        <v>縦一列に攻撃[特大]</v>
      </c>
      <c r="O141" s="17" t="s">
        <v>18</v>
      </c>
      <c r="P141" s="17" t="str">
        <f>VLOOKUP(O141,スキル!C:D,2,FALSE)</f>
        <v>　</v>
      </c>
      <c r="Q141" s="17" t="s">
        <v>135</v>
      </c>
      <c r="R141" s="17" t="str">
        <f>VLOOKUP(Q141,タクティクス!C:D,2,FALSE)</f>
        <v>高確率で戦闘不能ユニットを復帰</v>
      </c>
      <c r="S141" s="17" t="s">
        <v>18</v>
      </c>
      <c r="T141" s="17" t="str">
        <f>VLOOKUP(S141,タクティクス!C:D,2,FALSE)</f>
        <v>　</v>
      </c>
      <c r="U141" s="17" t="s">
        <v>18</v>
      </c>
      <c r="V141" s="14" t="str">
        <f>VLOOKUP(U141,特性!B:C,2,FALSE)</f>
        <v>　</v>
      </c>
      <c r="W141" s="17" t="s">
        <v>479</v>
      </c>
      <c r="X141" s="17" t="s">
        <v>1806</v>
      </c>
    </row>
    <row r="142" spans="1:24" ht="21.75" customHeight="1" x14ac:dyDescent="0.15">
      <c r="A142" s="14" t="str">
        <f>B142&amp;".jpg"</f>
        <v>2183.jpg</v>
      </c>
      <c r="B142" s="50">
        <v>2183</v>
      </c>
      <c r="C142" s="40"/>
      <c r="D142" s="18" t="s">
        <v>478</v>
      </c>
      <c r="E142" s="18" t="s">
        <v>150</v>
      </c>
      <c r="F142" s="18">
        <v>16</v>
      </c>
      <c r="G142" s="18" t="s">
        <v>16</v>
      </c>
      <c r="H142" s="16">
        <v>21795</v>
      </c>
      <c r="I142" s="16">
        <v>10196</v>
      </c>
      <c r="J142" s="16">
        <v>8350</v>
      </c>
      <c r="K142" s="18" t="s">
        <v>55</v>
      </c>
      <c r="L142" s="16">
        <f>SUM(H142,I142,J142)</f>
        <v>40341</v>
      </c>
      <c r="M142" s="17" t="s">
        <v>883</v>
      </c>
      <c r="N142" s="17" t="str">
        <f>VLOOKUP(M142,スキル!C:D,2,FALSE)</f>
        <v>遠に強く打に弱い縦一列攻撃[極大]</v>
      </c>
      <c r="O142" s="17" t="s">
        <v>18</v>
      </c>
      <c r="P142" s="17" t="str">
        <f>VLOOKUP(O142,スキル!C:D,2,FALSE)</f>
        <v>　</v>
      </c>
      <c r="Q142" s="17" t="s">
        <v>453</v>
      </c>
      <c r="R142" s="17" t="str">
        <f>VLOOKUP(Q142,タクティクス!C:D,2,FALSE)</f>
        <v>パーティ全体の攻撃力が極大UP＆ユニット1体をタレント状態にする(3分間)</v>
      </c>
      <c r="S142" s="17" t="s">
        <v>399</v>
      </c>
      <c r="T142" s="17" t="str">
        <f>VLOOKUP(S142,タクティクス!C:D,2,FALSE)</f>
        <v>パーティ全体のスキル発動率が特大UP(3分間)</v>
      </c>
      <c r="U142" s="17" t="s">
        <v>18</v>
      </c>
      <c r="V142" s="14" t="str">
        <f>VLOOKUP(U142,特性!B:C,2,FALSE)</f>
        <v>　</v>
      </c>
      <c r="W142" s="17" t="s">
        <v>479</v>
      </c>
      <c r="X142" s="17" t="s">
        <v>1777</v>
      </c>
    </row>
    <row r="143" spans="1:24" ht="21.75" customHeight="1" x14ac:dyDescent="0.15">
      <c r="A143" s="14" t="str">
        <f>B143&amp;".jpg"</f>
        <v>2181.jpg</v>
      </c>
      <c r="B143" s="50">
        <v>2181</v>
      </c>
      <c r="C143" s="40"/>
      <c r="D143" s="18" t="s">
        <v>475</v>
      </c>
      <c r="E143" s="18" t="s">
        <v>150</v>
      </c>
      <c r="F143" s="18">
        <v>15</v>
      </c>
      <c r="G143" s="18" t="s">
        <v>34</v>
      </c>
      <c r="H143" s="16">
        <v>29194</v>
      </c>
      <c r="I143" s="16">
        <v>7537</v>
      </c>
      <c r="J143" s="16">
        <v>10853</v>
      </c>
      <c r="K143" s="18" t="s">
        <v>151</v>
      </c>
      <c r="L143" s="16">
        <f>SUM(H143,I143,J143)</f>
        <v>47584</v>
      </c>
      <c r="M143" s="18" t="s">
        <v>713</v>
      </c>
      <c r="N143" s="17" t="str">
        <f>VLOOKUP(M143,スキル!C:D,2,FALSE)</f>
        <v>X字型に攻撃[特大]</v>
      </c>
      <c r="O143" s="17" t="s">
        <v>18</v>
      </c>
      <c r="P143" s="17" t="str">
        <f>VLOOKUP(O143,スキル!C:D,2,FALSE)</f>
        <v>　</v>
      </c>
      <c r="Q143" s="17" t="s">
        <v>476</v>
      </c>
      <c r="R143" s="17" t="str">
        <f>VLOOKUP(Q143,タクティクス!C:D,2,FALSE)</f>
        <v>騎士団全体の攻・防が大UP(3分間)</v>
      </c>
      <c r="S143" s="17" t="s">
        <v>477</v>
      </c>
      <c r="T143" s="17" t="str">
        <f>VLOOKUP(S143,タクティクス!C:D,2,FALSE)</f>
        <v>強襲無効、攻撃力・スキル発動率特中UP(3分間)</v>
      </c>
      <c r="U143" s="17" t="s">
        <v>18</v>
      </c>
      <c r="V143" s="14" t="str">
        <f>VLOOKUP(U143,特性!B:C,2,FALSE)</f>
        <v>　</v>
      </c>
      <c r="W143" s="17" t="s">
        <v>18</v>
      </c>
      <c r="X143" s="17" t="s">
        <v>1777</v>
      </c>
    </row>
    <row r="144" spans="1:24" ht="21.75" customHeight="1" x14ac:dyDescent="0.15">
      <c r="A144" s="14" t="str">
        <f>B144&amp;".jpg"</f>
        <v>2179.jpg</v>
      </c>
      <c r="B144" s="50">
        <v>2179</v>
      </c>
      <c r="C144" s="40"/>
      <c r="D144" s="18" t="s">
        <v>473</v>
      </c>
      <c r="E144" s="18" t="s">
        <v>150</v>
      </c>
      <c r="F144" s="18">
        <v>16</v>
      </c>
      <c r="G144" s="18" t="s">
        <v>41</v>
      </c>
      <c r="H144" s="16">
        <v>24894</v>
      </c>
      <c r="I144" s="16">
        <v>8576</v>
      </c>
      <c r="J144" s="16">
        <v>8279</v>
      </c>
      <c r="K144" s="18" t="s">
        <v>31</v>
      </c>
      <c r="L144" s="16">
        <f>SUM(H144,I144,J144)</f>
        <v>41749</v>
      </c>
      <c r="M144" s="17" t="s">
        <v>881</v>
      </c>
      <c r="N144" s="17" t="str">
        <f>VLOOKUP(M144,スキル!C:D,2,FALSE)</f>
        <v>ランダムで6連続攻撃[大]</v>
      </c>
      <c r="O144" s="17" t="s">
        <v>18</v>
      </c>
      <c r="P144" s="17" t="str">
        <f>VLOOKUP(O144,スキル!C:D,2,FALSE)</f>
        <v>　</v>
      </c>
      <c r="Q144" s="17" t="s">
        <v>461</v>
      </c>
      <c r="R144" s="17" t="str">
        <f>VLOOKUP(Q144,タクティクス!C:D,2,FALSE)</f>
        <v>パーティ全体の防御力が極大UP＆ユニット1体をタレント状態にする(3分間)</v>
      </c>
      <c r="S144" s="17" t="s">
        <v>238</v>
      </c>
      <c r="T144" s="17" t="str">
        <f>VLOOKUP(S144,タクティクス!C:D,2,FALSE)</f>
        <v>騎士団全員のBPを大回復</v>
      </c>
      <c r="U144" s="17" t="s">
        <v>474</v>
      </c>
      <c r="V144" s="14" t="str">
        <f>VLOOKUP(U144,特性!B:C,2,FALSE)</f>
        <v>斬属性の敵に通常攻撃ダメージUP[小]</v>
      </c>
      <c r="W144" s="17" t="s">
        <v>18</v>
      </c>
      <c r="X144" s="17" t="s">
        <v>1777</v>
      </c>
    </row>
    <row r="145" spans="1:24" ht="21.75" customHeight="1" x14ac:dyDescent="0.15">
      <c r="A145" s="14" t="str">
        <f>B145&amp;".jpg"</f>
        <v>2177.jpg</v>
      </c>
      <c r="B145" s="50">
        <v>2177</v>
      </c>
      <c r="C145" s="40"/>
      <c r="D145" s="18" t="s">
        <v>470</v>
      </c>
      <c r="E145" s="18" t="s">
        <v>150</v>
      </c>
      <c r="F145" s="18">
        <v>16</v>
      </c>
      <c r="G145" s="18" t="s">
        <v>41</v>
      </c>
      <c r="H145" s="16">
        <v>24671</v>
      </c>
      <c r="I145" s="16">
        <v>8511</v>
      </c>
      <c r="J145" s="16">
        <v>8550</v>
      </c>
      <c r="K145" s="18" t="s">
        <v>31</v>
      </c>
      <c r="L145" s="16">
        <f>SUM(H145,I145,J145)</f>
        <v>41732</v>
      </c>
      <c r="M145" s="17" t="s">
        <v>879</v>
      </c>
      <c r="N145" s="17" t="str">
        <f>VLOOKUP(M145,スキル!C:D,2,FALSE)</f>
        <v>単体固定ﾀﾞﾒｰｼﾞ[特大]+味方ｽﾃｰﾀｽDOWN解除</v>
      </c>
      <c r="O145" s="17" t="s">
        <v>18</v>
      </c>
      <c r="P145" s="17" t="str">
        <f>VLOOKUP(O145,スキル!C:D,2,FALSE)</f>
        <v>　</v>
      </c>
      <c r="Q145" s="17" t="s">
        <v>471</v>
      </c>
      <c r="R145" s="17" t="str">
        <f>VLOOKUP(Q145,タクティクス!C:D,2,FALSE)</f>
        <v>パーティ全体の速度が大UP＆ユニット1体をタレント状態にする(5分間)</v>
      </c>
      <c r="S145" s="17" t="s">
        <v>374</v>
      </c>
      <c r="T145" s="17" t="str">
        <f>VLOOKUP(S145,タクティクス!C:D,2,FALSE)</f>
        <v>パーティ全体の攻・防が特大UP(3分間)</v>
      </c>
      <c r="U145" s="17" t="s">
        <v>472</v>
      </c>
      <c r="V145" s="14" t="str">
        <f>VLOOKUP(U145,特性!B:C,2,FALSE)</f>
        <v>味方全体の防御力をUP[小]</v>
      </c>
      <c r="W145" s="17" t="s">
        <v>18</v>
      </c>
      <c r="X145" s="17" t="s">
        <v>1775</v>
      </c>
    </row>
    <row r="146" spans="1:24" ht="21.75" customHeight="1" x14ac:dyDescent="0.15">
      <c r="A146" s="14" t="str">
        <f>B146&amp;".jpg"</f>
        <v>2175.jpg</v>
      </c>
      <c r="B146" s="50">
        <v>2175</v>
      </c>
      <c r="C146" s="40"/>
      <c r="D146" s="18" t="s">
        <v>468</v>
      </c>
      <c r="E146" s="18" t="s">
        <v>150</v>
      </c>
      <c r="F146" s="18">
        <v>15</v>
      </c>
      <c r="G146" s="18" t="s">
        <v>16</v>
      </c>
      <c r="H146" s="16">
        <v>20991</v>
      </c>
      <c r="I146" s="16">
        <v>9275</v>
      </c>
      <c r="J146" s="16">
        <v>7527</v>
      </c>
      <c r="K146" s="18" t="s">
        <v>26</v>
      </c>
      <c r="L146" s="16">
        <f>SUM(H146,I146,J146)</f>
        <v>37793</v>
      </c>
      <c r="M146" s="17" t="s">
        <v>651</v>
      </c>
      <c r="N146" s="17" t="str">
        <f>VLOOKUP(M146,スキル!C:D,2,FALSE)</f>
        <v>縦一列に攻撃[特大]</v>
      </c>
      <c r="O146" s="17" t="s">
        <v>18</v>
      </c>
      <c r="P146" s="17" t="str">
        <f>VLOOKUP(O146,スキル!C:D,2,FALSE)</f>
        <v>　</v>
      </c>
      <c r="Q146" s="17" t="s">
        <v>361</v>
      </c>
      <c r="R146" s="17" t="str">
        <f>VLOOKUP(Q146,タクティクス!C:D,2,FALSE)</f>
        <v>パーティ全体の攻撃力が特大UP(3分間)</v>
      </c>
      <c r="S146" s="17" t="s">
        <v>152</v>
      </c>
      <c r="T146" s="17" t="str">
        <f>VLOOKUP(S146,タクティクス!C:D,2,FALSE)</f>
        <v>パーティ全体の攻・防が大UP(3分間)</v>
      </c>
      <c r="U146" s="17" t="s">
        <v>18</v>
      </c>
      <c r="V146" s="14" t="str">
        <f>VLOOKUP(U146,特性!B:C,2,FALSE)</f>
        <v>　</v>
      </c>
      <c r="W146" s="17" t="s">
        <v>18</v>
      </c>
      <c r="X146" s="17" t="s">
        <v>1776</v>
      </c>
    </row>
    <row r="147" spans="1:24" ht="21.75" customHeight="1" x14ac:dyDescent="0.15">
      <c r="A147" s="14" t="str">
        <f>B147&amp;".jpg"</f>
        <v>2174.jpg</v>
      </c>
      <c r="B147" s="50">
        <v>2174</v>
      </c>
      <c r="C147" s="40"/>
      <c r="D147" s="18" t="s">
        <v>468</v>
      </c>
      <c r="E147" s="18" t="s">
        <v>150</v>
      </c>
      <c r="F147" s="18">
        <v>16</v>
      </c>
      <c r="G147" s="18" t="s">
        <v>16</v>
      </c>
      <c r="H147" s="16">
        <v>21574</v>
      </c>
      <c r="I147" s="16">
        <v>10714</v>
      </c>
      <c r="J147" s="16">
        <v>7920</v>
      </c>
      <c r="K147" s="18" t="s">
        <v>177</v>
      </c>
      <c r="L147" s="16">
        <f>SUM(H147,I147,J147)</f>
        <v>40208</v>
      </c>
      <c r="M147" s="17" t="s">
        <v>871</v>
      </c>
      <c r="N147" s="17" t="str">
        <f>VLOOKUP(M147,スキル!C:D,2,FALSE)</f>
        <v>縦一列に攻撃[極大]</v>
      </c>
      <c r="O147" s="17" t="s">
        <v>937</v>
      </c>
      <c r="P147" s="17" t="str">
        <f>VLOOKUP(O147,スキル!C:D,2,FALSE)</f>
        <v>ランダムで7連続攻撃[大]</v>
      </c>
      <c r="Q147" s="17" t="s">
        <v>453</v>
      </c>
      <c r="R147" s="17" t="str">
        <f>VLOOKUP(Q147,タクティクス!C:D,2,FALSE)</f>
        <v>パーティ全体の攻撃力が極大UP＆ユニット1体をタレント状態にする(3分間)</v>
      </c>
      <c r="S147" s="17" t="s">
        <v>427</v>
      </c>
      <c r="T147" s="17" t="str">
        <f>VLOOKUP(S147,タクティクス!C:D,2,FALSE)</f>
        <v>キリ番CB時の獲得ポイント特大UP(3分間)</v>
      </c>
      <c r="U147" s="17" t="s">
        <v>469</v>
      </c>
      <c r="V147" s="14" t="str">
        <f>VLOOKUP(U147,特性!B:C,2,FALSE)</f>
        <v>ピンチ時に攻撃力をUP[小]</v>
      </c>
      <c r="W147" s="17" t="s">
        <v>18</v>
      </c>
      <c r="X147" s="17" t="s">
        <v>1775</v>
      </c>
    </row>
    <row r="148" spans="1:24" ht="21.75" customHeight="1" x14ac:dyDescent="0.15">
      <c r="A148" s="14" t="str">
        <f>B148&amp;".jpg"</f>
        <v>2172.jpg</v>
      </c>
      <c r="B148" s="50">
        <v>2172</v>
      </c>
      <c r="C148" s="40"/>
      <c r="D148" s="18" t="s">
        <v>14</v>
      </c>
      <c r="E148" s="18" t="s">
        <v>150</v>
      </c>
      <c r="F148" s="18">
        <v>16</v>
      </c>
      <c r="G148" s="18" t="s">
        <v>16</v>
      </c>
      <c r="H148" s="16">
        <v>22835</v>
      </c>
      <c r="I148" s="16">
        <v>10566</v>
      </c>
      <c r="J148" s="16">
        <v>8286</v>
      </c>
      <c r="K148" s="18" t="s">
        <v>177</v>
      </c>
      <c r="L148" s="16">
        <f>SUM(H148,I148,J148)</f>
        <v>41687</v>
      </c>
      <c r="M148" s="17" t="s">
        <v>877</v>
      </c>
      <c r="N148" s="17" t="str">
        <f>VLOOKUP(M148,スキル!C:D,2,FALSE)</f>
        <v>十字型に攻撃[極大]</v>
      </c>
      <c r="O148" s="17" t="s">
        <v>18</v>
      </c>
      <c r="P148" s="17" t="str">
        <f>VLOOKUP(O148,スキル!C:D,2,FALSE)</f>
        <v>　</v>
      </c>
      <c r="Q148" s="17" t="s">
        <v>461</v>
      </c>
      <c r="R148" s="17" t="str">
        <f>VLOOKUP(Q148,タクティクス!C:D,2,FALSE)</f>
        <v>パーティ全体の防御力が極大UP＆ユニット1体をタレント状態にする(3分間)</v>
      </c>
      <c r="S148" s="17" t="s">
        <v>413</v>
      </c>
      <c r="T148" s="17" t="str">
        <f>VLOOKUP(S148,タクティクス!C:D,2,FALSE)</f>
        <v>攻撃回数が多いほどバトル獲得スコアが大UP(3分間)</v>
      </c>
      <c r="U148" s="17" t="s">
        <v>467</v>
      </c>
      <c r="V148" s="14" t="str">
        <f>VLOOKUP(U148,特性!B:C,2,FALSE)</f>
        <v>敵の攻撃ダメージを軽減[1回]</v>
      </c>
      <c r="W148" s="17" t="s">
        <v>18</v>
      </c>
      <c r="X148" s="17" t="s">
        <v>1810</v>
      </c>
    </row>
    <row r="149" spans="1:24" ht="21.75" customHeight="1" x14ac:dyDescent="0.15">
      <c r="A149" s="14" t="str">
        <f>B149&amp;".jpg"</f>
        <v>2171.jpg</v>
      </c>
      <c r="B149" s="50">
        <v>2171</v>
      </c>
      <c r="C149" s="40"/>
      <c r="D149" s="18" t="s">
        <v>84</v>
      </c>
      <c r="E149" s="18" t="s">
        <v>15</v>
      </c>
      <c r="F149" s="18">
        <v>14</v>
      </c>
      <c r="G149" s="18" t="s">
        <v>41</v>
      </c>
      <c r="H149" s="16">
        <v>20488</v>
      </c>
      <c r="I149" s="16">
        <v>6788</v>
      </c>
      <c r="J149" s="16">
        <v>6248</v>
      </c>
      <c r="K149" s="18" t="s">
        <v>55</v>
      </c>
      <c r="L149" s="16">
        <f>SUM(H149,I149,J149)</f>
        <v>33524</v>
      </c>
      <c r="M149" s="17" t="s">
        <v>746</v>
      </c>
      <c r="N149" s="17" t="str">
        <f>VLOOKUP(M149,スキル!C:D,2,FALSE)</f>
        <v>味方全員のHPを回復[大]</v>
      </c>
      <c r="O149" s="17" t="s">
        <v>18</v>
      </c>
      <c r="P149" s="17" t="str">
        <f>VLOOKUP(O149,スキル!C:D,2,FALSE)</f>
        <v>　</v>
      </c>
      <c r="Q149" s="17" t="s">
        <v>251</v>
      </c>
      <c r="R149" s="17" t="str">
        <f>VLOOKUP(Q149,タクティクス!C:D,2,FALSE)</f>
        <v>パーティ全体の速度が大UP(3分間)</v>
      </c>
      <c r="S149" s="17" t="s">
        <v>18</v>
      </c>
      <c r="T149" s="17" t="str">
        <f>VLOOKUP(S149,タクティクス!C:D,2,FALSE)</f>
        <v>　</v>
      </c>
      <c r="U149" s="17" t="s">
        <v>18</v>
      </c>
      <c r="V149" s="14" t="str">
        <f>VLOOKUP(U149,特性!B:C,2,FALSE)</f>
        <v>　</v>
      </c>
      <c r="W149" s="17" t="s">
        <v>466</v>
      </c>
      <c r="X149" s="17" t="s">
        <v>1811</v>
      </c>
    </row>
    <row r="150" spans="1:24" ht="21.75" customHeight="1" x14ac:dyDescent="0.15">
      <c r="A150" s="14" t="str">
        <f>B150&amp;".jpg"</f>
        <v>2170.jpg</v>
      </c>
      <c r="B150" s="50">
        <v>2170</v>
      </c>
      <c r="C150" s="40"/>
      <c r="D150" s="18" t="s">
        <v>465</v>
      </c>
      <c r="E150" s="18" t="s">
        <v>150</v>
      </c>
      <c r="F150" s="18">
        <v>15</v>
      </c>
      <c r="G150" s="18" t="s">
        <v>34</v>
      </c>
      <c r="H150" s="16">
        <v>26846</v>
      </c>
      <c r="I150" s="16">
        <v>7329</v>
      </c>
      <c r="J150" s="16">
        <v>10616</v>
      </c>
      <c r="K150" s="18" t="s">
        <v>151</v>
      </c>
      <c r="L150" s="16">
        <f>SUM(H150,I150,J150)</f>
        <v>44791</v>
      </c>
      <c r="M150" s="18" t="s">
        <v>705</v>
      </c>
      <c r="N150" s="17" t="str">
        <f>VLOOKUP(M150,スキル!C:D,2,FALSE)</f>
        <v>突に強く斬に弱い横一列攻撃[特大]</v>
      </c>
      <c r="O150" s="17" t="s">
        <v>18</v>
      </c>
      <c r="P150" s="17" t="str">
        <f>VLOOKUP(O150,スキル!C:D,2,FALSE)</f>
        <v>　</v>
      </c>
      <c r="Q150" s="17" t="s">
        <v>431</v>
      </c>
      <c r="R150" s="17" t="str">
        <f>VLOOKUP(Q150,タクティクス!C:D,2,FALSE)</f>
        <v>CB時に獲得ポイント特大UP＆BPが特大回復(3回)</v>
      </c>
      <c r="S150" s="17" t="s">
        <v>178</v>
      </c>
      <c r="T150" s="17" t="str">
        <f>VLOOKUP(S150,タクティクス!C:D,2,FALSE)</f>
        <v>パーティ全体の攻撃力が大UP(3分間)</v>
      </c>
      <c r="U150" s="17" t="s">
        <v>18</v>
      </c>
      <c r="V150" s="14" t="str">
        <f>VLOOKUP(U150,特性!B:C,2,FALSE)</f>
        <v>　</v>
      </c>
      <c r="W150" s="17" t="s">
        <v>18</v>
      </c>
      <c r="X150" s="17" t="s">
        <v>1743</v>
      </c>
    </row>
    <row r="151" spans="1:24" ht="21.75" customHeight="1" x14ac:dyDescent="0.15">
      <c r="A151" s="14" t="str">
        <f>B151&amp;".jpg"</f>
        <v>2168.jpg</v>
      </c>
      <c r="B151" s="50">
        <v>2168</v>
      </c>
      <c r="C151" s="40"/>
      <c r="D151" s="18" t="s">
        <v>464</v>
      </c>
      <c r="E151" s="18" t="s">
        <v>150</v>
      </c>
      <c r="F151" s="18">
        <v>15</v>
      </c>
      <c r="G151" s="18" t="s">
        <v>16</v>
      </c>
      <c r="H151" s="16">
        <v>20879</v>
      </c>
      <c r="I151" s="16">
        <v>9262</v>
      </c>
      <c r="J151" s="16">
        <v>7303</v>
      </c>
      <c r="K151" s="18" t="s">
        <v>26</v>
      </c>
      <c r="L151" s="16">
        <f>SUM(H151,I151,J151)</f>
        <v>37444</v>
      </c>
      <c r="M151" s="17" t="s">
        <v>875</v>
      </c>
      <c r="N151" s="17" t="str">
        <f>VLOOKUP(M151,スキル!C:D,2,FALSE)</f>
        <v>遠に強く打に弱い横一列攻撃[特大]</v>
      </c>
      <c r="O151" s="17" t="s">
        <v>18</v>
      </c>
      <c r="P151" s="17" t="str">
        <f>VLOOKUP(O151,スキル!C:D,2,FALSE)</f>
        <v>　</v>
      </c>
      <c r="Q151" s="17" t="s">
        <v>374</v>
      </c>
      <c r="R151" s="17" t="str">
        <f>VLOOKUP(Q151,タクティクス!C:D,2,FALSE)</f>
        <v>パーティ全体の攻・防が特大UP(3分間)</v>
      </c>
      <c r="S151" s="17" t="s">
        <v>251</v>
      </c>
      <c r="T151" s="17" t="str">
        <f>VLOOKUP(S151,タクティクス!C:D,2,FALSE)</f>
        <v>パーティ全体の速度が大UP(3分間)</v>
      </c>
      <c r="U151" s="17" t="s">
        <v>18</v>
      </c>
      <c r="V151" s="14" t="str">
        <f>VLOOKUP(U151,特性!B:C,2,FALSE)</f>
        <v>　</v>
      </c>
      <c r="W151" s="17" t="s">
        <v>18</v>
      </c>
      <c r="X151" s="17" t="s">
        <v>1743</v>
      </c>
    </row>
    <row r="152" spans="1:24" ht="21.75" customHeight="1" x14ac:dyDescent="0.15">
      <c r="A152" s="14" t="str">
        <f>B152&amp;".jpg"</f>
        <v>2166.jpg</v>
      </c>
      <c r="B152" s="50">
        <v>2166</v>
      </c>
      <c r="C152" s="40"/>
      <c r="D152" s="18" t="s">
        <v>72</v>
      </c>
      <c r="E152" s="18" t="s">
        <v>150</v>
      </c>
      <c r="F152" s="18">
        <v>15</v>
      </c>
      <c r="G152" s="18" t="s">
        <v>41</v>
      </c>
      <c r="H152" s="16">
        <v>23971</v>
      </c>
      <c r="I152" s="16">
        <v>7612</v>
      </c>
      <c r="J152" s="16">
        <v>7306</v>
      </c>
      <c r="K152" s="18" t="s">
        <v>261</v>
      </c>
      <c r="L152" s="16">
        <f>SUM(H152,I152,J152)</f>
        <v>38889</v>
      </c>
      <c r="M152" s="17" t="s">
        <v>858</v>
      </c>
      <c r="N152" s="17" t="str">
        <f>VLOOKUP(M152,スキル!C:D,2,FALSE)</f>
        <v>味方遠属性の攻撃力をUP[極大]</v>
      </c>
      <c r="O152" s="17" t="s">
        <v>18</v>
      </c>
      <c r="P152" s="17" t="str">
        <f>VLOOKUP(O152,スキル!C:D,2,FALSE)</f>
        <v>　</v>
      </c>
      <c r="Q152" s="17" t="s">
        <v>463</v>
      </c>
      <c r="R152" s="17" t="str">
        <f>VLOOKUP(Q152,タクティクス!C:D,2,FALSE)</f>
        <v>騎士団全体の攻撃力が大UP(3分間)</v>
      </c>
      <c r="S152" s="17" t="s">
        <v>226</v>
      </c>
      <c r="T152" s="17" t="str">
        <f>VLOOKUP(S152,タクティクス!C:D,2,FALSE)</f>
        <v>バトルで獲得する騎士団戦スコアが大アップ(3分間)</v>
      </c>
      <c r="U152" s="17" t="s">
        <v>18</v>
      </c>
      <c r="V152" s="14" t="str">
        <f>VLOOKUP(U152,特性!B:C,2,FALSE)</f>
        <v>　</v>
      </c>
      <c r="W152" s="17" t="s">
        <v>18</v>
      </c>
      <c r="X152" s="17" t="s">
        <v>1819</v>
      </c>
    </row>
    <row r="153" spans="1:24" ht="21.75" customHeight="1" x14ac:dyDescent="0.15">
      <c r="A153" s="14" t="str">
        <f>B153&amp;".jpg"</f>
        <v>2165.jpg</v>
      </c>
      <c r="B153" s="50">
        <v>2165</v>
      </c>
      <c r="C153" s="40"/>
      <c r="D153" s="18" t="s">
        <v>74</v>
      </c>
      <c r="E153" s="18" t="s">
        <v>150</v>
      </c>
      <c r="F153" s="18">
        <v>16</v>
      </c>
      <c r="G153" s="18" t="s">
        <v>25</v>
      </c>
      <c r="H153" s="16">
        <v>26283</v>
      </c>
      <c r="I153" s="16">
        <v>7605</v>
      </c>
      <c r="J153" s="16">
        <v>10612</v>
      </c>
      <c r="K153" s="18" t="s">
        <v>456</v>
      </c>
      <c r="L153" s="16">
        <f>SUM(H153,I153,J153)</f>
        <v>44500</v>
      </c>
      <c r="M153" s="18" t="s">
        <v>873</v>
      </c>
      <c r="N153" s="17" t="str">
        <f>VLOOKUP(M153,スキル!C:D,2,FALSE)</f>
        <v>横一列に攻撃[極大]</v>
      </c>
      <c r="O153" s="17" t="s">
        <v>18</v>
      </c>
      <c r="P153" s="17" t="str">
        <f>VLOOKUP(O153,スキル!C:D,2,FALSE)</f>
        <v>　</v>
      </c>
      <c r="Q153" s="17" t="s">
        <v>461</v>
      </c>
      <c r="R153" s="17" t="str">
        <f>VLOOKUP(Q153,タクティクス!C:D,2,FALSE)</f>
        <v>パーティ全体の防御力が極大UP＆ユニット1体をタレント状態にする(3分間)</v>
      </c>
      <c r="S153" s="17" t="s">
        <v>441</v>
      </c>
      <c r="T153" s="17" t="str">
        <f>VLOOKUP(S153,タクティクス!C:D,2,FALSE)</f>
        <v>強襲無効、攻撃力・スキル発動率特大UP(3分間)</v>
      </c>
      <c r="U153" s="17" t="s">
        <v>18</v>
      </c>
      <c r="V153" s="14" t="str">
        <f>VLOOKUP(U153,特性!B:C,2,FALSE)</f>
        <v>　</v>
      </c>
      <c r="W153" s="17" t="s">
        <v>462</v>
      </c>
      <c r="X153" s="17" t="s">
        <v>1819</v>
      </c>
    </row>
    <row r="154" spans="1:24" ht="21.75" customHeight="1" x14ac:dyDescent="0.15">
      <c r="A154" s="14" t="str">
        <f>B154&amp;".jpg"</f>
        <v>2164.jpg</v>
      </c>
      <c r="B154" s="50">
        <v>2164</v>
      </c>
      <c r="C154" s="40"/>
      <c r="D154" s="18" t="s">
        <v>459</v>
      </c>
      <c r="E154" s="18" t="s">
        <v>15</v>
      </c>
      <c r="F154" s="18">
        <v>14</v>
      </c>
      <c r="G154" s="18" t="s">
        <v>25</v>
      </c>
      <c r="H154" s="16">
        <v>19028</v>
      </c>
      <c r="I154" s="16">
        <v>6037</v>
      </c>
      <c r="J154" s="16">
        <v>6391</v>
      </c>
      <c r="K154" s="18" t="s">
        <v>177</v>
      </c>
      <c r="L154" s="16">
        <f>SUM(H154,I154,J154)</f>
        <v>31456</v>
      </c>
      <c r="M154" s="17" t="s">
        <v>691</v>
      </c>
      <c r="N154" s="17" t="str">
        <f>VLOOKUP(M154,スキル!C:D,2,FALSE)</f>
        <v>一定確率で敵を範囲不可にする[超高確率]</v>
      </c>
      <c r="O154" s="17" t="s">
        <v>18</v>
      </c>
      <c r="P154" s="17" t="str">
        <f>VLOOKUP(O154,スキル!C:D,2,FALSE)</f>
        <v>　</v>
      </c>
      <c r="Q154" s="17" t="s">
        <v>178</v>
      </c>
      <c r="R154" s="17" t="str">
        <f>VLOOKUP(Q154,タクティクス!C:D,2,FALSE)</f>
        <v>パーティ全体の攻撃力が大UP(3分間)</v>
      </c>
      <c r="S154" s="17" t="s">
        <v>18</v>
      </c>
      <c r="T154" s="17" t="str">
        <f>VLOOKUP(S154,タクティクス!C:D,2,FALSE)</f>
        <v>　</v>
      </c>
      <c r="U154" s="17" t="s">
        <v>18</v>
      </c>
      <c r="V154" s="14" t="str">
        <f>VLOOKUP(U154,特性!B:C,2,FALSE)</f>
        <v>　</v>
      </c>
      <c r="W154" s="17" t="s">
        <v>460</v>
      </c>
      <c r="X154" s="17" t="s">
        <v>1821</v>
      </c>
    </row>
    <row r="155" spans="1:24" ht="21.75" customHeight="1" x14ac:dyDescent="0.15">
      <c r="A155" s="14" t="str">
        <f>B155&amp;".jpg"</f>
        <v>2163.jpg</v>
      </c>
      <c r="B155" s="50">
        <v>2163</v>
      </c>
      <c r="C155" s="40"/>
      <c r="D155" s="18" t="s">
        <v>219</v>
      </c>
      <c r="E155" s="18" t="s">
        <v>150</v>
      </c>
      <c r="F155" s="18">
        <v>15</v>
      </c>
      <c r="G155" s="18" t="s">
        <v>16</v>
      </c>
      <c r="H155" s="16">
        <v>19918</v>
      </c>
      <c r="I155" s="16">
        <v>9424</v>
      </c>
      <c r="J155" s="16">
        <v>6374</v>
      </c>
      <c r="K155" s="18" t="s">
        <v>26</v>
      </c>
      <c r="L155" s="16">
        <f>SUM(H155,I155,J155)</f>
        <v>35716</v>
      </c>
      <c r="M155" s="17" t="s">
        <v>717</v>
      </c>
      <c r="N155" s="17" t="str">
        <f>VLOOKUP(M155,スキル!C:D,2,FALSE)</f>
        <v>X字型攻撃[特大]自分の攻撃力UP[特大]</v>
      </c>
      <c r="O155" s="17" t="s">
        <v>18</v>
      </c>
      <c r="P155" s="17" t="str">
        <f>VLOOKUP(O155,スキル!C:D,2,FALSE)</f>
        <v>　</v>
      </c>
      <c r="Q155" s="17" t="s">
        <v>410</v>
      </c>
      <c r="R155" s="17" t="str">
        <f>VLOOKUP(Q155,タクティクス!C:D,2,FALSE)</f>
        <v>パーティ全体の攻撃力特大UP・速度大DOWN(3分間)</v>
      </c>
      <c r="S155" s="17" t="s">
        <v>281</v>
      </c>
      <c r="T155" s="17" t="str">
        <f>VLOOKUP(S155,タクティクス!C:D,2,FALSE)</f>
        <v>CB時に獲得ポイント大UP＆BPが大回復(3回)</v>
      </c>
      <c r="U155" s="17" t="s">
        <v>18</v>
      </c>
      <c r="V155" s="14" t="str">
        <f>VLOOKUP(U155,特性!B:C,2,FALSE)</f>
        <v>　</v>
      </c>
      <c r="W155" s="17" t="s">
        <v>18</v>
      </c>
      <c r="X155" s="17" t="s">
        <v>1836</v>
      </c>
    </row>
    <row r="156" spans="1:24" ht="21.75" customHeight="1" x14ac:dyDescent="0.15">
      <c r="A156" s="14" t="str">
        <f>B156&amp;".jpg"</f>
        <v>2161.jpg</v>
      </c>
      <c r="B156" s="50">
        <v>2161</v>
      </c>
      <c r="C156" s="40"/>
      <c r="D156" s="18" t="s">
        <v>80</v>
      </c>
      <c r="E156" s="18" t="s">
        <v>150</v>
      </c>
      <c r="F156" s="18">
        <v>16</v>
      </c>
      <c r="G156" s="18" t="s">
        <v>25</v>
      </c>
      <c r="H156" s="16">
        <v>27167</v>
      </c>
      <c r="I156" s="16">
        <v>7849</v>
      </c>
      <c r="J156" s="16">
        <v>10496</v>
      </c>
      <c r="K156" s="18" t="s">
        <v>456</v>
      </c>
      <c r="L156" s="16">
        <f>SUM(H156,I156,J156)</f>
        <v>45512</v>
      </c>
      <c r="M156" s="17" t="s">
        <v>871</v>
      </c>
      <c r="N156" s="17" t="str">
        <f>VLOOKUP(M156,スキル!C:D,2,FALSE)</f>
        <v>縦一列に攻撃[極大]</v>
      </c>
      <c r="O156" s="17" t="s">
        <v>935</v>
      </c>
      <c r="P156" s="17" t="str">
        <f>VLOOKUP(O156,スキル!C:D,2,FALSE)</f>
        <v>同じ縦一列に3回攻撃[極大]</v>
      </c>
      <c r="Q156" s="17" t="s">
        <v>457</v>
      </c>
      <c r="R156" s="17" t="str">
        <f>VLOOKUP(Q156,タクティクス!C:D,2,FALSE)</f>
        <v>パーティ全体の攻・防が極大UP＆ユニット1体をタレント状態にする(3分間)</v>
      </c>
      <c r="S156" s="17" t="s">
        <v>361</v>
      </c>
      <c r="T156" s="17" t="str">
        <f>VLOOKUP(S156,タクティクス!C:D,2,FALSE)</f>
        <v>パーティ全体の攻撃力が特大UP(3分間)</v>
      </c>
      <c r="U156" s="17" t="s">
        <v>458</v>
      </c>
      <c r="V156" s="14" t="str">
        <f>VLOOKUP(U156,特性!B:C,2,FALSE)</f>
        <v>自分の攻撃力をUP[小]</v>
      </c>
      <c r="W156" s="17" t="s">
        <v>18</v>
      </c>
      <c r="X156" s="17" t="s">
        <v>1810</v>
      </c>
    </row>
    <row r="157" spans="1:24" ht="21.75" customHeight="1" x14ac:dyDescent="0.15">
      <c r="A157" s="14" t="str">
        <f>B157&amp;".jpg"</f>
        <v>2160.jpg</v>
      </c>
      <c r="B157" s="50">
        <v>2160</v>
      </c>
      <c r="C157" s="40"/>
      <c r="D157" s="18" t="s">
        <v>84</v>
      </c>
      <c r="E157" s="18" t="s">
        <v>150</v>
      </c>
      <c r="F157" s="18">
        <v>15</v>
      </c>
      <c r="G157" s="18" t="s">
        <v>41</v>
      </c>
      <c r="H157" s="16">
        <v>24198</v>
      </c>
      <c r="I157" s="16">
        <v>7596</v>
      </c>
      <c r="J157" s="16">
        <v>7734</v>
      </c>
      <c r="K157" s="18" t="s">
        <v>261</v>
      </c>
      <c r="L157" s="16">
        <f>SUM(H157,I157,J157)</f>
        <v>39528</v>
      </c>
      <c r="M157" s="17" t="s">
        <v>807</v>
      </c>
      <c r="N157" s="17" t="str">
        <f>VLOOKUP(M157,スキル!C:D,2,FALSE)</f>
        <v>ランダムで6連続攻撃[中]</v>
      </c>
      <c r="O157" s="17" t="s">
        <v>18</v>
      </c>
      <c r="P157" s="17" t="str">
        <f>VLOOKUP(O157,スキル!C:D,2,FALSE)</f>
        <v>　</v>
      </c>
      <c r="Q157" s="17" t="s">
        <v>378</v>
      </c>
      <c r="R157" s="17" t="str">
        <f>VLOOKUP(Q157,タクティクス!C:D,2,FALSE)</f>
        <v>パーティ全体の攻撃力・速度が大UP(3分間)</v>
      </c>
      <c r="S157" s="17" t="s">
        <v>287</v>
      </c>
      <c r="T157" s="17" t="str">
        <f>VLOOKUP(S157,タクティクス!C:D,2,FALSE)</f>
        <v>騎士団全体の攻・防が中UP(3分間)</v>
      </c>
      <c r="U157" s="17" t="s">
        <v>18</v>
      </c>
      <c r="V157" s="14" t="str">
        <f>VLOOKUP(U157,特性!B:C,2,FALSE)</f>
        <v>　</v>
      </c>
      <c r="W157" s="17" t="s">
        <v>18</v>
      </c>
      <c r="X157" s="17" t="s">
        <v>1805</v>
      </c>
    </row>
    <row r="158" spans="1:24" ht="21.75" customHeight="1" x14ac:dyDescent="0.15">
      <c r="A158" s="14" t="str">
        <f>B158&amp;".jpg"</f>
        <v>2158.jpg</v>
      </c>
      <c r="B158" s="50">
        <v>2158</v>
      </c>
      <c r="C158" s="40"/>
      <c r="D158" s="18" t="s">
        <v>98</v>
      </c>
      <c r="E158" s="18" t="s">
        <v>150</v>
      </c>
      <c r="F158" s="18">
        <v>15</v>
      </c>
      <c r="G158" s="18" t="s">
        <v>34</v>
      </c>
      <c r="H158" s="16">
        <v>29687</v>
      </c>
      <c r="I158" s="16">
        <v>7619</v>
      </c>
      <c r="J158" s="16">
        <v>11317</v>
      </c>
      <c r="K158" s="18" t="s">
        <v>151</v>
      </c>
      <c r="L158" s="16">
        <f>SUM(H158,I158,J158)</f>
        <v>48623</v>
      </c>
      <c r="M158" s="18" t="s">
        <v>713</v>
      </c>
      <c r="N158" s="17" t="str">
        <f>VLOOKUP(M158,スキル!C:D,2,FALSE)</f>
        <v>X字型に攻撃[特大]</v>
      </c>
      <c r="O158" s="17" t="s">
        <v>18</v>
      </c>
      <c r="P158" s="17" t="str">
        <f>VLOOKUP(O158,スキル!C:D,2,FALSE)</f>
        <v>　</v>
      </c>
      <c r="Q158" s="17" t="s">
        <v>393</v>
      </c>
      <c r="R158" s="17" t="str">
        <f>VLOOKUP(Q158,タクティクス!C:D,2,FALSE)</f>
        <v>強襲が発生無効、バトル時に攻・防大UP(3分間)</v>
      </c>
      <c r="S158" s="17" t="s">
        <v>311</v>
      </c>
      <c r="T158" s="17" t="str">
        <f>VLOOKUP(S158,タクティクス!C:D,2,FALSE)</f>
        <v>対戦騎士団全体の防御力が中DOWN(3分間)</v>
      </c>
      <c r="U158" s="17" t="s">
        <v>18</v>
      </c>
      <c r="V158" s="14" t="str">
        <f>VLOOKUP(U158,特性!B:C,2,FALSE)</f>
        <v>　</v>
      </c>
      <c r="W158" s="17" t="s">
        <v>18</v>
      </c>
      <c r="X158" s="17" t="s">
        <v>1805</v>
      </c>
    </row>
    <row r="159" spans="1:24" ht="21.75" customHeight="1" x14ac:dyDescent="0.15">
      <c r="A159" s="14" t="str">
        <f>B159&amp;".jpg"</f>
        <v>2156.jpg</v>
      </c>
      <c r="B159" s="50">
        <v>2156</v>
      </c>
      <c r="C159" s="40"/>
      <c r="D159" s="18" t="s">
        <v>71</v>
      </c>
      <c r="E159" s="18" t="s">
        <v>150</v>
      </c>
      <c r="F159" s="18">
        <v>16</v>
      </c>
      <c r="G159" s="18" t="s">
        <v>16</v>
      </c>
      <c r="H159" s="16">
        <v>22424</v>
      </c>
      <c r="I159" s="16">
        <v>10249</v>
      </c>
      <c r="J159" s="16">
        <v>8496</v>
      </c>
      <c r="K159" s="18" t="s">
        <v>177</v>
      </c>
      <c r="L159" s="16">
        <f>SUM(H159,I159,J159)</f>
        <v>41169</v>
      </c>
      <c r="M159" s="17" t="s">
        <v>869</v>
      </c>
      <c r="N159" s="17" t="str">
        <f>VLOOKUP(M159,スキル!C:D,2,FALSE)</f>
        <v>味方斬属性の攻撃力をUP[超極大]</v>
      </c>
      <c r="O159" s="17" t="s">
        <v>18</v>
      </c>
      <c r="P159" s="17" t="str">
        <f>VLOOKUP(O159,スキル!C:D,2,FALSE)</f>
        <v>　</v>
      </c>
      <c r="Q159" s="17" t="s">
        <v>453</v>
      </c>
      <c r="R159" s="17" t="str">
        <f>VLOOKUP(Q159,タクティクス!C:D,2,FALSE)</f>
        <v>パーティ全体の攻撃力が極大UP＆ユニット1体をタレント状態にする(3分間)</v>
      </c>
      <c r="S159" s="17" t="s">
        <v>354</v>
      </c>
      <c r="T159" s="17" t="str">
        <f>VLOOKUP(S159,タクティクス!C:D,2,FALSE)</f>
        <v>バトル時の強襲CB率が大UP(3分間)</v>
      </c>
      <c r="U159" s="17" t="s">
        <v>455</v>
      </c>
      <c r="V159" s="14" t="str">
        <f>VLOOKUP(U159,特性!B:C,2,FALSE)</f>
        <v>自分の防御力をUP[小]</v>
      </c>
      <c r="W159" s="17" t="s">
        <v>18</v>
      </c>
      <c r="X159" s="17" t="s">
        <v>1805</v>
      </c>
    </row>
    <row r="160" spans="1:24" ht="21.75" customHeight="1" x14ac:dyDescent="0.15">
      <c r="A160" s="14" t="str">
        <f>B160&amp;".jpg"</f>
        <v>2154.jpg</v>
      </c>
      <c r="B160" s="50">
        <v>2154</v>
      </c>
      <c r="C160" s="40"/>
      <c r="D160" s="18" t="s">
        <v>372</v>
      </c>
      <c r="E160" s="18" t="s">
        <v>150</v>
      </c>
      <c r="F160" s="18">
        <v>15</v>
      </c>
      <c r="G160" s="18" t="s">
        <v>41</v>
      </c>
      <c r="H160" s="16">
        <v>22535</v>
      </c>
      <c r="I160" s="16">
        <v>7389</v>
      </c>
      <c r="J160" s="16">
        <v>7165</v>
      </c>
      <c r="K160" s="18" t="s">
        <v>261</v>
      </c>
      <c r="L160" s="16">
        <f>SUM(H160,I160,J160)</f>
        <v>37089</v>
      </c>
      <c r="M160" s="17" t="s">
        <v>842</v>
      </c>
      <c r="N160" s="17" t="str">
        <f>VLOOKUP(M160,スキル!C:D,2,FALSE)</f>
        <v>ランダムで6連続攻撃[中]</v>
      </c>
      <c r="O160" s="17" t="s">
        <v>18</v>
      </c>
      <c r="P160" s="17" t="str">
        <f>VLOOKUP(O160,スキル!C:D,2,FALSE)</f>
        <v>　</v>
      </c>
      <c r="Q160" s="17" t="s">
        <v>374</v>
      </c>
      <c r="R160" s="17" t="str">
        <f>VLOOKUP(Q160,タクティクス!C:D,2,FALSE)</f>
        <v>パーティ全体の攻・防が特大UP(3分間)</v>
      </c>
      <c r="S160" s="17" t="s">
        <v>232</v>
      </c>
      <c r="T160" s="17" t="str">
        <f>VLOOKUP(S160,タクティクス!C:D,2,FALSE)</f>
        <v>騎士団全員のBPを中回復</v>
      </c>
      <c r="U160" s="17" t="s">
        <v>18</v>
      </c>
      <c r="V160" s="14" t="str">
        <f>VLOOKUP(U160,特性!B:C,2,FALSE)</f>
        <v>　</v>
      </c>
      <c r="W160" s="17" t="s">
        <v>18</v>
      </c>
      <c r="X160" s="17" t="s">
        <v>1827</v>
      </c>
    </row>
    <row r="161" spans="1:24" ht="21.75" customHeight="1" x14ac:dyDescent="0.15">
      <c r="A161" s="14" t="str">
        <f>B161&amp;".jpg"</f>
        <v>2153.jpg</v>
      </c>
      <c r="B161" s="50">
        <v>2153</v>
      </c>
      <c r="C161" s="40"/>
      <c r="D161" s="18" t="s">
        <v>452</v>
      </c>
      <c r="E161" s="18" t="s">
        <v>150</v>
      </c>
      <c r="F161" s="18">
        <v>16</v>
      </c>
      <c r="G161" s="18" t="s">
        <v>41</v>
      </c>
      <c r="H161" s="16">
        <v>25003</v>
      </c>
      <c r="I161" s="16">
        <v>8458</v>
      </c>
      <c r="J161" s="16">
        <v>8138</v>
      </c>
      <c r="K161" s="18" t="s">
        <v>31</v>
      </c>
      <c r="L161" s="16">
        <f>SUM(H161,I161,J161)</f>
        <v>41599</v>
      </c>
      <c r="M161" s="17" t="s">
        <v>867</v>
      </c>
      <c r="N161" s="17" t="str">
        <f>VLOOKUP(M161,スキル!C:D,2,FALSE)</f>
        <v>一定確率で敵を暗闇状態にする[超超高確率]</v>
      </c>
      <c r="O161" s="17" t="s">
        <v>933</v>
      </c>
      <c r="P161" s="17" t="str">
        <f>VLOOKUP(O161,スキル!C:D,2,FALSE)</f>
        <v>最大2回攻撃[特大]状態異常付加</v>
      </c>
      <c r="Q161" s="17" t="s">
        <v>453</v>
      </c>
      <c r="R161" s="17" t="str">
        <f>VLOOKUP(Q161,タクティクス!C:D,2,FALSE)</f>
        <v>パーティ全体の攻撃力が極大UP＆ユニット1体をタレント状態にする(3分間)</v>
      </c>
      <c r="S161" s="17" t="s">
        <v>357</v>
      </c>
      <c r="T161" s="17" t="str">
        <f>VLOOKUP(S161,タクティクス!C:D,2,FALSE)</f>
        <v>パーティ全体の防御力が特大UP(3分間)</v>
      </c>
      <c r="U161" s="17" t="s">
        <v>454</v>
      </c>
      <c r="V161" s="14" t="str">
        <f>VLOOKUP(U161,特性!B:C,2,FALSE)</f>
        <v>自分の攻撃力と防御力をUP[小]</v>
      </c>
      <c r="W161" s="17" t="s">
        <v>18</v>
      </c>
      <c r="X161" s="17" t="s">
        <v>1774</v>
      </c>
    </row>
    <row r="162" spans="1:24" ht="21.75" customHeight="1" x14ac:dyDescent="0.15">
      <c r="A162" s="14" t="str">
        <f>B162&amp;".jpg"</f>
        <v>2152.jpg</v>
      </c>
      <c r="B162" s="50">
        <v>2152</v>
      </c>
      <c r="C162" s="40"/>
      <c r="D162" s="18" t="s">
        <v>452</v>
      </c>
      <c r="E162" s="18" t="s">
        <v>150</v>
      </c>
      <c r="F162" s="18">
        <v>15</v>
      </c>
      <c r="G162" s="18" t="s">
        <v>41</v>
      </c>
      <c r="H162" s="16">
        <v>23727</v>
      </c>
      <c r="I162" s="16">
        <v>7306</v>
      </c>
      <c r="J162" s="16">
        <v>7392</v>
      </c>
      <c r="K162" s="18" t="s">
        <v>261</v>
      </c>
      <c r="L162" s="16">
        <f>SUM(H162,I162,J162)</f>
        <v>38425</v>
      </c>
      <c r="M162" s="17" t="s">
        <v>726</v>
      </c>
      <c r="N162" s="17" t="str">
        <f>VLOOKUP(M162,スキル!C:D,2,FALSE)</f>
        <v>一定確率で敵を暗闇状態にする[超高確率]</v>
      </c>
      <c r="O162" s="17" t="s">
        <v>18</v>
      </c>
      <c r="P162" s="17" t="str">
        <f>VLOOKUP(O162,スキル!C:D,2,FALSE)</f>
        <v>　</v>
      </c>
      <c r="Q162" s="17" t="s">
        <v>361</v>
      </c>
      <c r="R162" s="17" t="str">
        <f>VLOOKUP(Q162,タクティクス!C:D,2,FALSE)</f>
        <v>パーティ全体の攻撃力が特大UP(3分間)</v>
      </c>
      <c r="S162" s="17" t="s">
        <v>192</v>
      </c>
      <c r="T162" s="17" t="str">
        <f>VLOOKUP(S162,タクティクス!C:D,2,FALSE)</f>
        <v>パーティ全体の防御力が大UP(3分間)</v>
      </c>
      <c r="U162" s="17" t="s">
        <v>18</v>
      </c>
      <c r="V162" s="14" t="str">
        <f>VLOOKUP(U162,特性!B:C,2,FALSE)</f>
        <v>　</v>
      </c>
      <c r="W162" s="17" t="s">
        <v>18</v>
      </c>
      <c r="X162" s="17" t="s">
        <v>1774</v>
      </c>
    </row>
    <row r="163" spans="1:24" ht="21.75" customHeight="1" x14ac:dyDescent="0.15">
      <c r="A163" s="14" t="str">
        <f>B163&amp;".jpg"</f>
        <v>2151.jpg</v>
      </c>
      <c r="B163" s="50">
        <v>2151</v>
      </c>
      <c r="C163" s="40"/>
      <c r="D163" s="18" t="s">
        <v>452</v>
      </c>
      <c r="E163" s="18" t="s">
        <v>150</v>
      </c>
      <c r="F163" s="18">
        <v>14</v>
      </c>
      <c r="G163" s="18" t="s">
        <v>41</v>
      </c>
      <c r="H163" s="16">
        <v>20049</v>
      </c>
      <c r="I163" s="16">
        <v>7066</v>
      </c>
      <c r="J163" s="16">
        <v>6039</v>
      </c>
      <c r="K163" s="18" t="s">
        <v>55</v>
      </c>
      <c r="L163" s="16">
        <f>SUM(H163,I163,J163)</f>
        <v>33154</v>
      </c>
      <c r="M163" s="17" t="s">
        <v>726</v>
      </c>
      <c r="N163" s="17" t="str">
        <f>VLOOKUP(M163,スキル!C:D,2,FALSE)</f>
        <v>一定確率で敵を暗闇状態にする[超高確率]</v>
      </c>
      <c r="O163" s="17" t="s">
        <v>18</v>
      </c>
      <c r="P163" s="17" t="str">
        <f>VLOOKUP(O163,スキル!C:D,2,FALSE)</f>
        <v>　</v>
      </c>
      <c r="Q163" s="17" t="s">
        <v>178</v>
      </c>
      <c r="R163" s="17" t="str">
        <f>VLOOKUP(Q163,タクティクス!C:D,2,FALSE)</f>
        <v>パーティ全体の攻撃力が大UP(3分間)</v>
      </c>
      <c r="S163" s="17" t="s">
        <v>18</v>
      </c>
      <c r="T163" s="17" t="str">
        <f>VLOOKUP(S163,タクティクス!C:D,2,FALSE)</f>
        <v>　</v>
      </c>
      <c r="U163" s="17" t="s">
        <v>18</v>
      </c>
      <c r="V163" s="14" t="str">
        <f>VLOOKUP(U163,特性!B:C,2,FALSE)</f>
        <v>　</v>
      </c>
      <c r="W163" s="17" t="s">
        <v>18</v>
      </c>
      <c r="X163" s="17" t="s">
        <v>1774</v>
      </c>
    </row>
    <row r="164" spans="1:24" ht="21.75" customHeight="1" x14ac:dyDescent="0.15">
      <c r="A164" s="14" t="str">
        <f>B164&amp;".jpg"</f>
        <v>2150.jpg</v>
      </c>
      <c r="B164" s="50">
        <v>2150</v>
      </c>
      <c r="C164" s="40"/>
      <c r="D164" s="18" t="s">
        <v>452</v>
      </c>
      <c r="E164" s="18" t="s">
        <v>15</v>
      </c>
      <c r="F164" s="18">
        <v>13</v>
      </c>
      <c r="G164" s="18" t="s">
        <v>41</v>
      </c>
      <c r="H164" s="16">
        <v>18518</v>
      </c>
      <c r="I164" s="16">
        <v>6628</v>
      </c>
      <c r="J164" s="16">
        <v>5640</v>
      </c>
      <c r="K164" s="18" t="s">
        <v>42</v>
      </c>
      <c r="L164" s="16">
        <f>SUM(H164,I164,J164)</f>
        <v>30786</v>
      </c>
      <c r="M164" s="17" t="s">
        <v>585</v>
      </c>
      <c r="N164" s="17" t="str">
        <f>VLOOKUP(M164,スキル!C:D,2,FALSE)</f>
        <v>一定確率で敵を暗闇状態にする[高確率]</v>
      </c>
      <c r="O164" s="17" t="s">
        <v>18</v>
      </c>
      <c r="P164" s="17" t="str">
        <f>VLOOKUP(O164,スキル!C:D,2,FALSE)</f>
        <v>　</v>
      </c>
      <c r="Q164" s="17" t="s">
        <v>23</v>
      </c>
      <c r="R164" s="17" t="str">
        <f>VLOOKUP(Q164,タクティクス!C:D,2,FALSE)</f>
        <v>パーティ全体の攻撃力が中UP(3分間)</v>
      </c>
      <c r="S164" s="17" t="s">
        <v>18</v>
      </c>
      <c r="T164" s="17" t="str">
        <f>VLOOKUP(S164,タクティクス!C:D,2,FALSE)</f>
        <v>　</v>
      </c>
      <c r="U164" s="17" t="s">
        <v>18</v>
      </c>
      <c r="V164" s="14" t="str">
        <f>VLOOKUP(U164,特性!B:C,2,FALSE)</f>
        <v>　</v>
      </c>
      <c r="W164" s="17" t="s">
        <v>18</v>
      </c>
      <c r="X164" s="17" t="s">
        <v>1774</v>
      </c>
    </row>
    <row r="165" spans="1:24" ht="21.75" customHeight="1" x14ac:dyDescent="0.15">
      <c r="A165" s="14" t="str">
        <f>B165&amp;".jpg"</f>
        <v>2149.jpg</v>
      </c>
      <c r="B165" s="50">
        <v>2149</v>
      </c>
      <c r="C165" s="40"/>
      <c r="D165" s="18" t="s">
        <v>451</v>
      </c>
      <c r="E165" s="18" t="s">
        <v>150</v>
      </c>
      <c r="F165" s="18">
        <v>15</v>
      </c>
      <c r="G165" s="18" t="s">
        <v>41</v>
      </c>
      <c r="H165" s="16">
        <v>22812</v>
      </c>
      <c r="I165" s="16">
        <v>7125</v>
      </c>
      <c r="J165" s="16">
        <v>7092</v>
      </c>
      <c r="K165" s="18" t="s">
        <v>261</v>
      </c>
      <c r="L165" s="16">
        <f>SUM(H165,I165,J165)</f>
        <v>37029</v>
      </c>
      <c r="M165" s="17" t="s">
        <v>699</v>
      </c>
      <c r="N165" s="17" t="str">
        <f>VLOOKUP(M165,スキル!C:D,2,FALSE)</f>
        <v>打に強く遠に弱い縦一列攻撃[特大]</v>
      </c>
      <c r="O165" s="17" t="s">
        <v>18</v>
      </c>
      <c r="P165" s="17" t="str">
        <f>VLOOKUP(O165,スキル!C:D,2,FALSE)</f>
        <v>　</v>
      </c>
      <c r="Q165" s="17" t="s">
        <v>374</v>
      </c>
      <c r="R165" s="17" t="str">
        <f>VLOOKUP(Q165,タクティクス!C:D,2,FALSE)</f>
        <v>パーティ全体の攻・防が特大UP(3分間)</v>
      </c>
      <c r="S165" s="17" t="s">
        <v>330</v>
      </c>
      <c r="T165" s="17" t="str">
        <f>VLOOKUP(S165,タクティクス!C:D,2,FALSE)</f>
        <v>騎士団全体のスキル発動率が中UP(3分間)</v>
      </c>
      <c r="U165" s="17" t="s">
        <v>18</v>
      </c>
      <c r="V165" s="14" t="str">
        <f>VLOOKUP(U165,特性!B:C,2,FALSE)</f>
        <v>　</v>
      </c>
      <c r="W165" s="17" t="s">
        <v>18</v>
      </c>
      <c r="X165" s="17" t="s">
        <v>1743</v>
      </c>
    </row>
    <row r="166" spans="1:24" ht="21.75" customHeight="1" x14ac:dyDescent="0.15">
      <c r="A166" s="14" t="str">
        <f>B166&amp;".jpg"</f>
        <v>2147.jpg</v>
      </c>
      <c r="B166" s="50">
        <v>2147</v>
      </c>
      <c r="C166" s="40"/>
      <c r="D166" s="18" t="s">
        <v>450</v>
      </c>
      <c r="E166" s="18" t="s">
        <v>150</v>
      </c>
      <c r="F166" s="18">
        <v>15</v>
      </c>
      <c r="G166" s="18" t="s">
        <v>16</v>
      </c>
      <c r="H166" s="16">
        <v>21093</v>
      </c>
      <c r="I166" s="16">
        <v>9285</v>
      </c>
      <c r="J166" s="16">
        <v>7119</v>
      </c>
      <c r="K166" s="18" t="s">
        <v>26</v>
      </c>
      <c r="L166" s="16">
        <f>SUM(H166,I166,J166)</f>
        <v>37497</v>
      </c>
      <c r="M166" s="17" t="s">
        <v>651</v>
      </c>
      <c r="N166" s="17" t="str">
        <f>VLOOKUP(M166,スキル!C:D,2,FALSE)</f>
        <v>縦一列に攻撃[特大]</v>
      </c>
      <c r="O166" s="17" t="s">
        <v>18</v>
      </c>
      <c r="P166" s="17" t="str">
        <f>VLOOKUP(O166,スキル!C:D,2,FALSE)</f>
        <v>　</v>
      </c>
      <c r="Q166" s="17" t="s">
        <v>393</v>
      </c>
      <c r="R166" s="17" t="str">
        <f>VLOOKUP(Q166,タクティクス!C:D,2,FALSE)</f>
        <v>強襲が発生無効、バトル時に攻・防大UP(3分間)</v>
      </c>
      <c r="S166" s="17" t="s">
        <v>192</v>
      </c>
      <c r="T166" s="17" t="str">
        <f>VLOOKUP(S166,タクティクス!C:D,2,FALSE)</f>
        <v>パーティ全体の防御力が大UP(3分間)</v>
      </c>
      <c r="U166" s="17" t="s">
        <v>18</v>
      </c>
      <c r="V166" s="14" t="str">
        <f>VLOOKUP(U166,特性!B:C,2,FALSE)</f>
        <v>　</v>
      </c>
      <c r="W166" s="17" t="s">
        <v>18</v>
      </c>
      <c r="X166" s="17" t="s">
        <v>1743</v>
      </c>
    </row>
    <row r="167" spans="1:24" ht="21.75" customHeight="1" x14ac:dyDescent="0.15">
      <c r="A167" s="14" t="str">
        <f>B167&amp;".jpg"</f>
        <v>2145.jpg</v>
      </c>
      <c r="B167" s="50">
        <v>2145</v>
      </c>
      <c r="C167" s="40"/>
      <c r="D167" s="18" t="s">
        <v>165</v>
      </c>
      <c r="E167" s="18" t="s">
        <v>150</v>
      </c>
      <c r="F167" s="18">
        <v>15</v>
      </c>
      <c r="G167" s="18" t="s">
        <v>34</v>
      </c>
      <c r="H167" s="16">
        <v>28637</v>
      </c>
      <c r="I167" s="16">
        <v>7527</v>
      </c>
      <c r="J167" s="16">
        <v>10928</v>
      </c>
      <c r="K167" s="18" t="s">
        <v>151</v>
      </c>
      <c r="L167" s="16">
        <f>SUM(H167,I167,J167)</f>
        <v>47092</v>
      </c>
      <c r="M167" s="17" t="s">
        <v>651</v>
      </c>
      <c r="N167" s="17" t="str">
        <f>VLOOKUP(M167,スキル!C:D,2,FALSE)</f>
        <v>縦一列に攻撃[特大]</v>
      </c>
      <c r="O167" s="17" t="s">
        <v>18</v>
      </c>
      <c r="P167" s="17" t="str">
        <f>VLOOKUP(O167,スキル!C:D,2,FALSE)</f>
        <v>　</v>
      </c>
      <c r="Q167" s="17" t="s">
        <v>441</v>
      </c>
      <c r="R167" s="17" t="str">
        <f>VLOOKUP(Q167,タクティクス!C:D,2,FALSE)</f>
        <v>強襲無効、攻撃力・スキル発動率特大UP(3分間)</v>
      </c>
      <c r="S167" s="17" t="s">
        <v>308</v>
      </c>
      <c r="T167" s="17" t="str">
        <f>VLOOKUP(S167,タクティクス!C:D,2,FALSE)</f>
        <v>騎士団全体の攻撃力が中UP(3分間)</v>
      </c>
      <c r="U167" s="17" t="s">
        <v>18</v>
      </c>
      <c r="V167" s="14" t="str">
        <f>VLOOKUP(U167,特性!B:C,2,FALSE)</f>
        <v>　</v>
      </c>
      <c r="W167" s="17" t="s">
        <v>18</v>
      </c>
      <c r="X167" s="17" t="s">
        <v>1798</v>
      </c>
    </row>
    <row r="168" spans="1:24" ht="21.75" customHeight="1" x14ac:dyDescent="0.15">
      <c r="A168" s="14" t="str">
        <f>B168&amp;".jpg"</f>
        <v>2143.jpg</v>
      </c>
      <c r="B168" s="50">
        <v>2143</v>
      </c>
      <c r="C168" s="40"/>
      <c r="D168" s="18" t="s">
        <v>339</v>
      </c>
      <c r="E168" s="18" t="s">
        <v>150</v>
      </c>
      <c r="F168" s="18">
        <v>15</v>
      </c>
      <c r="G168" s="18" t="s">
        <v>41</v>
      </c>
      <c r="H168" s="16">
        <v>23579</v>
      </c>
      <c r="I168" s="16">
        <v>7520</v>
      </c>
      <c r="J168" s="16">
        <v>7859</v>
      </c>
      <c r="K168" s="18" t="s">
        <v>261</v>
      </c>
      <c r="L168" s="16">
        <f>SUM(H168,I168,J168)</f>
        <v>38958</v>
      </c>
      <c r="M168" s="17" t="s">
        <v>773</v>
      </c>
      <c r="N168" s="17" t="str">
        <f>VLOOKUP(M168,スキル!C:D,2,FALSE)</f>
        <v>横一列攻撃[特大]自分の攻撃力UP[特大]</v>
      </c>
      <c r="O168" s="17" t="s">
        <v>18</v>
      </c>
      <c r="P168" s="17" t="str">
        <f>VLOOKUP(O168,スキル!C:D,2,FALSE)</f>
        <v>　</v>
      </c>
      <c r="Q168" s="17" t="s">
        <v>397</v>
      </c>
      <c r="R168" s="17" t="str">
        <f>VLOOKUP(Q168,タクティクス!C:D,2,FALSE)</f>
        <v>バトルで獲得する騎士団戦スコアが特大アップ(3分間)</v>
      </c>
      <c r="S168" s="17" t="s">
        <v>226</v>
      </c>
      <c r="T168" s="17" t="str">
        <f>VLOOKUP(S168,タクティクス!C:D,2,FALSE)</f>
        <v>バトルで獲得する騎士団戦スコアが大アップ(3分間)</v>
      </c>
      <c r="U168" s="17" t="s">
        <v>18</v>
      </c>
      <c r="V168" s="14" t="str">
        <f>VLOOKUP(U168,特性!B:C,2,FALSE)</f>
        <v>　</v>
      </c>
      <c r="W168" s="17" t="s">
        <v>18</v>
      </c>
      <c r="X168" s="17" t="s">
        <v>1819</v>
      </c>
    </row>
    <row r="169" spans="1:24" ht="21.75" customHeight="1" x14ac:dyDescent="0.15">
      <c r="A169" s="14" t="str">
        <f>B169&amp;".jpg"</f>
        <v>2141.jpg</v>
      </c>
      <c r="B169" s="50">
        <v>2141</v>
      </c>
      <c r="C169" s="40"/>
      <c r="D169" s="18" t="s">
        <v>59</v>
      </c>
      <c r="E169" s="18" t="s">
        <v>150</v>
      </c>
      <c r="F169" s="18">
        <v>15</v>
      </c>
      <c r="G169" s="18" t="s">
        <v>34</v>
      </c>
      <c r="H169" s="16">
        <v>26909</v>
      </c>
      <c r="I169" s="16">
        <v>7674</v>
      </c>
      <c r="J169" s="16">
        <v>10598</v>
      </c>
      <c r="K169" s="18" t="s">
        <v>151</v>
      </c>
      <c r="L169" s="16">
        <f>SUM(H169,I169,J169)</f>
        <v>45181</v>
      </c>
      <c r="M169" s="17" t="s">
        <v>681</v>
      </c>
      <c r="N169" s="17" t="str">
        <f>VLOOKUP(M169,スキル!C:D,2,FALSE)</f>
        <v>X字型攻撃[特大]自分の攻撃力UP[特大]</v>
      </c>
      <c r="O169" s="17" t="s">
        <v>18</v>
      </c>
      <c r="P169" s="17" t="str">
        <f>VLOOKUP(O169,スキル!C:D,2,FALSE)</f>
        <v>　</v>
      </c>
      <c r="Q169" s="17" t="s">
        <v>427</v>
      </c>
      <c r="R169" s="17" t="str">
        <f>VLOOKUP(Q169,タクティクス!C:D,2,FALSE)</f>
        <v>キリ番CB時の獲得ポイント特大UP(3分間)</v>
      </c>
      <c r="S169" s="17" t="s">
        <v>178</v>
      </c>
      <c r="T169" s="17" t="str">
        <f>VLOOKUP(S169,タクティクス!C:D,2,FALSE)</f>
        <v>パーティ全体の攻撃力が大UP(3分間)</v>
      </c>
      <c r="U169" s="17" t="s">
        <v>18</v>
      </c>
      <c r="V169" s="14" t="str">
        <f>VLOOKUP(U169,特性!B:C,2,FALSE)</f>
        <v>　</v>
      </c>
      <c r="W169" s="17" t="s">
        <v>18</v>
      </c>
      <c r="X169" s="17" t="s">
        <v>1819</v>
      </c>
    </row>
    <row r="170" spans="1:24" ht="21.75" customHeight="1" x14ac:dyDescent="0.15">
      <c r="A170" s="14" t="str">
        <f>B170&amp;".jpg"</f>
        <v>2139.jpg</v>
      </c>
      <c r="B170" s="50">
        <v>2139</v>
      </c>
      <c r="C170" s="40"/>
      <c r="D170" s="18" t="s">
        <v>273</v>
      </c>
      <c r="E170" s="18" t="s">
        <v>150</v>
      </c>
      <c r="F170" s="18">
        <v>15</v>
      </c>
      <c r="G170" s="18" t="s">
        <v>25</v>
      </c>
      <c r="H170" s="16">
        <v>23596</v>
      </c>
      <c r="I170" s="16">
        <v>6936</v>
      </c>
      <c r="J170" s="16">
        <v>8206</v>
      </c>
      <c r="K170" s="18" t="s">
        <v>356</v>
      </c>
      <c r="L170" s="16">
        <f>SUM(H170,I170,J170)</f>
        <v>38738</v>
      </c>
      <c r="M170" s="17" t="s">
        <v>845</v>
      </c>
      <c r="N170" s="17" t="str">
        <f>VLOOKUP(M170,スキル!C:D,2,FALSE)</f>
        <v>敵全体の攻撃力をDOWN[極大]</v>
      </c>
      <c r="O170" s="17" t="s">
        <v>18</v>
      </c>
      <c r="P170" s="17" t="str">
        <f>VLOOKUP(O170,スキル!C:D,2,FALSE)</f>
        <v>　</v>
      </c>
      <c r="Q170" s="17" t="s">
        <v>378</v>
      </c>
      <c r="R170" s="17" t="str">
        <f>VLOOKUP(Q170,タクティクス!C:D,2,FALSE)</f>
        <v>パーティ全体の攻撃力・速度が大UP(3分間)</v>
      </c>
      <c r="S170" s="17" t="s">
        <v>311</v>
      </c>
      <c r="T170" s="17" t="str">
        <f>VLOOKUP(S170,タクティクス!C:D,2,FALSE)</f>
        <v>対戦騎士団全体の防御力が中DOWN(3分間)</v>
      </c>
      <c r="U170" s="17" t="s">
        <v>18</v>
      </c>
      <c r="V170" s="14" t="str">
        <f>VLOOKUP(U170,特性!B:C,2,FALSE)</f>
        <v>　</v>
      </c>
      <c r="W170" s="17" t="s">
        <v>18</v>
      </c>
      <c r="X170" s="17" t="s">
        <v>1819</v>
      </c>
    </row>
    <row r="171" spans="1:24" ht="21.75" customHeight="1" x14ac:dyDescent="0.15">
      <c r="A171" s="14" t="str">
        <f>B171&amp;".jpg"</f>
        <v>2137.jpg</v>
      </c>
      <c r="B171" s="50">
        <v>2137</v>
      </c>
      <c r="C171" s="40"/>
      <c r="D171" s="18" t="s">
        <v>71</v>
      </c>
      <c r="E171" s="18" t="s">
        <v>150</v>
      </c>
      <c r="F171" s="18">
        <v>15</v>
      </c>
      <c r="G171" s="18" t="s">
        <v>16</v>
      </c>
      <c r="H171" s="16">
        <v>20123</v>
      </c>
      <c r="I171" s="16">
        <v>9305</v>
      </c>
      <c r="J171" s="16">
        <v>7419</v>
      </c>
      <c r="K171" s="18" t="s">
        <v>31</v>
      </c>
      <c r="L171" s="16">
        <f>SUM(H171,I171,J171)</f>
        <v>36847</v>
      </c>
      <c r="M171" s="17" t="s">
        <v>2113</v>
      </c>
      <c r="N171" s="17" t="str">
        <f>VLOOKUP(M171,スキル!C:D,2,FALSE)</f>
        <v>十字型攻撃[特大]自分の攻撃力UP[特大]</v>
      </c>
      <c r="O171" s="17" t="s">
        <v>18</v>
      </c>
      <c r="P171" s="17" t="str">
        <f>VLOOKUP(O171,スキル!C:D,2,FALSE)</f>
        <v>　</v>
      </c>
      <c r="Q171" s="17" t="s">
        <v>397</v>
      </c>
      <c r="R171" s="17" t="str">
        <f>VLOOKUP(Q171,タクティクス!C:D,2,FALSE)</f>
        <v>バトルで獲得する騎士団戦スコアが特大アップ(3分間)</v>
      </c>
      <c r="S171" s="17" t="s">
        <v>311</v>
      </c>
      <c r="T171" s="17" t="str">
        <f>VLOOKUP(S171,タクティクス!C:D,2,FALSE)</f>
        <v>対戦騎士団全体の防御力が中DOWN(3分間)</v>
      </c>
      <c r="U171" s="17" t="s">
        <v>18</v>
      </c>
      <c r="V171" s="14" t="str">
        <f>VLOOKUP(U171,特性!B:C,2,FALSE)</f>
        <v>　</v>
      </c>
      <c r="W171" s="17" t="s">
        <v>18</v>
      </c>
      <c r="X171" s="17" t="s">
        <v>1819</v>
      </c>
    </row>
    <row r="172" spans="1:24" ht="21.75" customHeight="1" x14ac:dyDescent="0.15">
      <c r="A172" s="14" t="str">
        <f>B172&amp;".jpg"</f>
        <v>2136.jpg</v>
      </c>
      <c r="B172" s="50">
        <v>2136</v>
      </c>
      <c r="C172" s="40"/>
      <c r="D172" s="18" t="s">
        <v>279</v>
      </c>
      <c r="E172" s="18" t="s">
        <v>150</v>
      </c>
      <c r="F172" s="18">
        <v>15</v>
      </c>
      <c r="G172" s="18" t="s">
        <v>16</v>
      </c>
      <c r="H172" s="16">
        <v>20998</v>
      </c>
      <c r="I172" s="16">
        <v>9213</v>
      </c>
      <c r="J172" s="16">
        <v>7194</v>
      </c>
      <c r="K172" s="18" t="s">
        <v>26</v>
      </c>
      <c r="L172" s="16">
        <f>SUM(H172,I172,J172)</f>
        <v>37405</v>
      </c>
      <c r="M172" s="17" t="s">
        <v>2114</v>
      </c>
      <c r="N172" s="17" t="str">
        <f>VLOOKUP(M172,スキル!C:D,2,FALSE)</f>
        <v>自分の防御力をUP[極大]</v>
      </c>
      <c r="O172" s="17" t="s">
        <v>18</v>
      </c>
      <c r="P172" s="17" t="str">
        <f>VLOOKUP(O172,スキル!C:D,2,FALSE)</f>
        <v>　</v>
      </c>
      <c r="Q172" s="17" t="s">
        <v>361</v>
      </c>
      <c r="R172" s="17" t="str">
        <f>VLOOKUP(Q172,タクティクス!C:D,2,FALSE)</f>
        <v>パーティ全体の攻撃力が特大UP(3分間)</v>
      </c>
      <c r="S172" s="17" t="s">
        <v>152</v>
      </c>
      <c r="T172" s="17" t="str">
        <f>VLOOKUP(S172,タクティクス!C:D,2,FALSE)</f>
        <v>パーティ全体の攻・防が大UP(3分間)</v>
      </c>
      <c r="U172" s="17" t="s">
        <v>18</v>
      </c>
      <c r="V172" s="14" t="str">
        <f>VLOOKUP(U172,特性!B:C,2,FALSE)</f>
        <v>　</v>
      </c>
      <c r="W172" s="17" t="s">
        <v>18</v>
      </c>
      <c r="X172" s="17" t="s">
        <v>1745</v>
      </c>
    </row>
    <row r="173" spans="1:24" ht="21.75" customHeight="1" x14ac:dyDescent="0.15">
      <c r="A173" s="14" t="str">
        <f>B173&amp;".jpg"</f>
        <v>2135.jpg</v>
      </c>
      <c r="B173" s="50">
        <v>2135</v>
      </c>
      <c r="C173" s="40"/>
      <c r="D173" s="18" t="s">
        <v>141</v>
      </c>
      <c r="E173" s="18" t="s">
        <v>150</v>
      </c>
      <c r="F173" s="18">
        <v>15</v>
      </c>
      <c r="G173" s="18" t="s">
        <v>41</v>
      </c>
      <c r="H173" s="16">
        <v>23984</v>
      </c>
      <c r="I173" s="16">
        <v>7586</v>
      </c>
      <c r="J173" s="16">
        <v>7398</v>
      </c>
      <c r="K173" s="18" t="s">
        <v>261</v>
      </c>
      <c r="L173" s="16">
        <f>SUM(H173,I173,J173)</f>
        <v>38968</v>
      </c>
      <c r="M173" s="17" t="s">
        <v>792</v>
      </c>
      <c r="N173" s="17" t="str">
        <f>VLOOKUP(M173,スキル!C:D,2,FALSE)</f>
        <v>斬に強く突に弱い横一列攻撃[特大]</v>
      </c>
      <c r="O173" s="17" t="s">
        <v>18</v>
      </c>
      <c r="P173" s="17" t="str">
        <f>VLOOKUP(O173,スキル!C:D,2,FALSE)</f>
        <v>　</v>
      </c>
      <c r="Q173" s="17" t="s">
        <v>423</v>
      </c>
      <c r="R173" s="17" t="str">
        <f>VLOOKUP(Q173,タクティクス!C:D,2,FALSE)</f>
        <v>強襲CBの発生確率・強襲時獲得ポイント中UP(3分間)</v>
      </c>
      <c r="S173" s="17" t="s">
        <v>181</v>
      </c>
      <c r="T173" s="17" t="str">
        <f>VLOOKUP(S173,タクティクス!C:D,2,FALSE)</f>
        <v>騎士団全体の強襲CB率が小UP(3分間)</v>
      </c>
      <c r="U173" s="17" t="s">
        <v>18</v>
      </c>
      <c r="V173" s="14" t="str">
        <f>VLOOKUP(U173,特性!B:C,2,FALSE)</f>
        <v>　</v>
      </c>
      <c r="W173" s="17" t="s">
        <v>18</v>
      </c>
      <c r="X173" s="17" t="s">
        <v>1819</v>
      </c>
    </row>
    <row r="174" spans="1:24" ht="21.75" customHeight="1" x14ac:dyDescent="0.15">
      <c r="A174" s="14" t="str">
        <f>B174&amp;".jpg"</f>
        <v>2133.jpg</v>
      </c>
      <c r="B174" s="50">
        <v>2133</v>
      </c>
      <c r="C174" s="40"/>
      <c r="D174" s="18" t="s">
        <v>187</v>
      </c>
      <c r="E174" s="18" t="s">
        <v>150</v>
      </c>
      <c r="F174" s="18">
        <v>15</v>
      </c>
      <c r="G174" s="18" t="s">
        <v>25</v>
      </c>
      <c r="H174" s="16">
        <v>24241</v>
      </c>
      <c r="I174" s="16">
        <v>6681</v>
      </c>
      <c r="J174" s="16">
        <v>8719</v>
      </c>
      <c r="K174" s="18" t="s">
        <v>356</v>
      </c>
      <c r="L174" s="16">
        <f>SUM(H174,I174,J174)</f>
        <v>39641</v>
      </c>
      <c r="M174" s="17" t="s">
        <v>764</v>
      </c>
      <c r="N174" s="17" t="str">
        <f>VLOOKUP(M174,スキル!C:D,2,FALSE)</f>
        <v>ランダムで6連続攻撃[中]</v>
      </c>
      <c r="O174" s="17" t="s">
        <v>18</v>
      </c>
      <c r="P174" s="17" t="str">
        <f>VLOOKUP(O174,スキル!C:D,2,FALSE)</f>
        <v>　</v>
      </c>
      <c r="Q174" s="17" t="s">
        <v>238</v>
      </c>
      <c r="R174" s="17" t="str">
        <f>VLOOKUP(Q174,タクティクス!C:D,2,FALSE)</f>
        <v>騎士団全員のBPを大回復</v>
      </c>
      <c r="S174" s="17" t="s">
        <v>226</v>
      </c>
      <c r="T174" s="17" t="str">
        <f>VLOOKUP(S174,タクティクス!C:D,2,FALSE)</f>
        <v>バトルで獲得する騎士団戦スコアが大アップ(3分間)</v>
      </c>
      <c r="U174" s="17" t="s">
        <v>18</v>
      </c>
      <c r="V174" s="14" t="str">
        <f>VLOOKUP(U174,特性!B:C,2,FALSE)</f>
        <v>　</v>
      </c>
      <c r="W174" s="17" t="s">
        <v>18</v>
      </c>
      <c r="X174" s="17" t="s">
        <v>1819</v>
      </c>
    </row>
    <row r="175" spans="1:24" ht="21.75" customHeight="1" x14ac:dyDescent="0.15">
      <c r="A175" s="14" t="str">
        <f>B175&amp;".jpg"</f>
        <v>2131.jpg</v>
      </c>
      <c r="B175" s="50">
        <v>2131</v>
      </c>
      <c r="C175" s="40"/>
      <c r="D175" s="18" t="s">
        <v>449</v>
      </c>
      <c r="E175" s="18" t="s">
        <v>150</v>
      </c>
      <c r="F175" s="18">
        <v>15</v>
      </c>
      <c r="G175" s="18" t="s">
        <v>34</v>
      </c>
      <c r="H175" s="16">
        <v>27280</v>
      </c>
      <c r="I175" s="16">
        <v>7477</v>
      </c>
      <c r="J175" s="16">
        <v>10434</v>
      </c>
      <c r="K175" s="18" t="s">
        <v>151</v>
      </c>
      <c r="L175" s="16">
        <f>SUM(H175,I175,J175)</f>
        <v>45191</v>
      </c>
      <c r="M175" s="18" t="s">
        <v>713</v>
      </c>
      <c r="N175" s="17" t="str">
        <f>VLOOKUP(M175,スキル!C:D,2,FALSE)</f>
        <v>X字型に攻撃[特大]</v>
      </c>
      <c r="O175" s="17" t="s">
        <v>18</v>
      </c>
      <c r="P175" s="17" t="str">
        <f>VLOOKUP(O175,スキル!C:D,2,FALSE)</f>
        <v>　</v>
      </c>
      <c r="Q175" s="17" t="s">
        <v>441</v>
      </c>
      <c r="R175" s="17" t="str">
        <f>VLOOKUP(Q175,タクティクス!C:D,2,FALSE)</f>
        <v>強襲無効、攻撃力・スキル発動率特大UP(3分間)</v>
      </c>
      <c r="S175" s="17" t="s">
        <v>287</v>
      </c>
      <c r="T175" s="17" t="str">
        <f>VLOOKUP(S175,タクティクス!C:D,2,FALSE)</f>
        <v>騎士団全体の攻・防が中UP(3分間)</v>
      </c>
      <c r="U175" s="17" t="s">
        <v>18</v>
      </c>
      <c r="V175" s="14" t="str">
        <f>VLOOKUP(U175,特性!B:C,2,FALSE)</f>
        <v>　</v>
      </c>
      <c r="W175" s="17" t="s">
        <v>18</v>
      </c>
      <c r="X175" s="17" t="s">
        <v>1824</v>
      </c>
    </row>
    <row r="176" spans="1:24" ht="21.75" customHeight="1" x14ac:dyDescent="0.15">
      <c r="A176" s="14" t="str">
        <f>B176&amp;".jpg"</f>
        <v>2130.jpg</v>
      </c>
      <c r="B176" s="50">
        <v>2130</v>
      </c>
      <c r="C176" s="40"/>
      <c r="D176" s="18" t="s">
        <v>448</v>
      </c>
      <c r="E176" s="18" t="s">
        <v>150</v>
      </c>
      <c r="F176" s="18">
        <v>15</v>
      </c>
      <c r="G176" s="18" t="s">
        <v>25</v>
      </c>
      <c r="H176" s="16">
        <v>23062</v>
      </c>
      <c r="I176" s="16">
        <v>6328</v>
      </c>
      <c r="J176" s="16">
        <v>8581</v>
      </c>
      <c r="K176" s="18" t="s">
        <v>356</v>
      </c>
      <c r="L176" s="16">
        <f>SUM(H176,I176,J176)</f>
        <v>37971</v>
      </c>
      <c r="M176" s="17" t="s">
        <v>691</v>
      </c>
      <c r="N176" s="17" t="str">
        <f>VLOOKUP(M176,スキル!C:D,2,FALSE)</f>
        <v>一定確率で敵を範囲不可にする[超高確率]</v>
      </c>
      <c r="O176" s="17" t="s">
        <v>18</v>
      </c>
      <c r="P176" s="17" t="str">
        <f>VLOOKUP(O176,スキル!C:D,2,FALSE)</f>
        <v>　</v>
      </c>
      <c r="Q176" s="17" t="s">
        <v>357</v>
      </c>
      <c r="R176" s="17" t="str">
        <f>VLOOKUP(Q176,タクティクス!C:D,2,FALSE)</f>
        <v>パーティ全体の防御力が特大UP(3分間)</v>
      </c>
      <c r="S176" s="17" t="s">
        <v>226</v>
      </c>
      <c r="T176" s="17" t="str">
        <f>VLOOKUP(S176,タクティクス!C:D,2,FALSE)</f>
        <v>バトルで獲得する騎士団戦スコアが大アップ(3分間)</v>
      </c>
      <c r="U176" s="17" t="s">
        <v>18</v>
      </c>
      <c r="V176" s="14" t="str">
        <f>VLOOKUP(U176,特性!B:C,2,FALSE)</f>
        <v>　</v>
      </c>
      <c r="W176" s="17" t="s">
        <v>18</v>
      </c>
      <c r="X176" s="17" t="s">
        <v>1743</v>
      </c>
    </row>
    <row r="177" spans="1:24" ht="21.75" customHeight="1" x14ac:dyDescent="0.15">
      <c r="A177" s="14" t="str">
        <f>B177&amp;".jpg"</f>
        <v>2128.jpg</v>
      </c>
      <c r="B177" s="50">
        <v>2128</v>
      </c>
      <c r="C177" s="40"/>
      <c r="D177" s="18" t="s">
        <v>447</v>
      </c>
      <c r="E177" s="18" t="s">
        <v>150</v>
      </c>
      <c r="F177" s="18">
        <v>15</v>
      </c>
      <c r="G177" s="18" t="s">
        <v>34</v>
      </c>
      <c r="H177" s="16">
        <v>24475</v>
      </c>
      <c r="I177" s="16">
        <v>7273</v>
      </c>
      <c r="J177" s="16">
        <v>10517</v>
      </c>
      <c r="K177" s="18" t="s">
        <v>151</v>
      </c>
      <c r="L177" s="16">
        <f>SUM(H177,I177,J177)</f>
        <v>42265</v>
      </c>
      <c r="M177" s="18" t="s">
        <v>675</v>
      </c>
      <c r="N177" s="17" t="str">
        <f>VLOOKUP(M177,スキル!C:D,2,FALSE)</f>
        <v>横一列に攻撃[特大]</v>
      </c>
      <c r="O177" s="17" t="s">
        <v>18</v>
      </c>
      <c r="P177" s="17" t="str">
        <f>VLOOKUP(O177,スキル!C:D,2,FALSE)</f>
        <v>　</v>
      </c>
      <c r="Q177" s="17" t="s">
        <v>395</v>
      </c>
      <c r="R177" s="17" t="str">
        <f>VLOOKUP(Q177,タクティクス!C:D,2,FALSE)</f>
        <v>騎士団全体の強襲率大DOWN・防御力大UP(3分間)</v>
      </c>
      <c r="S177" s="17" t="s">
        <v>180</v>
      </c>
      <c r="T177" s="17" t="str">
        <f>VLOOKUP(S177,タクティクス!C:D,2,FALSE)</f>
        <v>獲得する騎士団戦スコアが大アップ(バトル3回)</v>
      </c>
      <c r="U177" s="17" t="s">
        <v>18</v>
      </c>
      <c r="V177" s="14" t="str">
        <f>VLOOKUP(U177,特性!B:C,2,FALSE)</f>
        <v>　</v>
      </c>
      <c r="W177" s="17" t="s">
        <v>18</v>
      </c>
      <c r="X177" s="17" t="s">
        <v>1743</v>
      </c>
    </row>
    <row r="178" spans="1:24" ht="21.75" customHeight="1" x14ac:dyDescent="0.15">
      <c r="A178" s="14" t="str">
        <f>B178&amp;".jpg"</f>
        <v>2126.jpg</v>
      </c>
      <c r="B178" s="50">
        <v>2126</v>
      </c>
      <c r="C178" s="40"/>
      <c r="D178" s="18" t="s">
        <v>144</v>
      </c>
      <c r="E178" s="18" t="s">
        <v>150</v>
      </c>
      <c r="F178" s="18">
        <v>15</v>
      </c>
      <c r="G178" s="18" t="s">
        <v>25</v>
      </c>
      <c r="H178" s="16">
        <v>21935</v>
      </c>
      <c r="I178" s="16">
        <v>6613</v>
      </c>
      <c r="J178" s="16">
        <v>8067</v>
      </c>
      <c r="K178" s="18" t="s">
        <v>425</v>
      </c>
      <c r="L178" s="16">
        <f>SUM(H178,I178,J178)</f>
        <v>36615</v>
      </c>
      <c r="M178" s="17" t="s">
        <v>830</v>
      </c>
      <c r="N178" s="17" t="str">
        <f>VLOOKUP(M178,スキル!C:D,2,FALSE)</f>
        <v>ランダム6連続攻撃[中]自分の攻撃力UP[中]</v>
      </c>
      <c r="O178" s="17" t="s">
        <v>18</v>
      </c>
      <c r="P178" s="17" t="str">
        <f>VLOOKUP(O178,スキル!C:D,2,FALSE)</f>
        <v>　</v>
      </c>
      <c r="Q178" s="17" t="s">
        <v>397</v>
      </c>
      <c r="R178" s="17" t="str">
        <f>VLOOKUP(Q178,タクティクス!C:D,2,FALSE)</f>
        <v>バトルで獲得する騎士団戦スコアが特大アップ(3分間)</v>
      </c>
      <c r="S178" s="17" t="s">
        <v>308</v>
      </c>
      <c r="T178" s="17" t="str">
        <f>VLOOKUP(S178,タクティクス!C:D,2,FALSE)</f>
        <v>騎士団全体の攻撃力が中UP(3分間)</v>
      </c>
      <c r="U178" s="17" t="s">
        <v>18</v>
      </c>
      <c r="V178" s="14" t="str">
        <f>VLOOKUP(U178,特性!B:C,2,FALSE)</f>
        <v>　</v>
      </c>
      <c r="W178" s="17" t="s">
        <v>18</v>
      </c>
      <c r="X178" s="17" t="s">
        <v>1819</v>
      </c>
    </row>
    <row r="179" spans="1:24" ht="21.75" customHeight="1" x14ac:dyDescent="0.15">
      <c r="A179" s="14" t="str">
        <f>B179&amp;".jpg"</f>
        <v>2125.jpg</v>
      </c>
      <c r="B179" s="50">
        <v>2125</v>
      </c>
      <c r="C179" s="40"/>
      <c r="D179" s="18" t="s">
        <v>52</v>
      </c>
      <c r="E179" s="18" t="s">
        <v>150</v>
      </c>
      <c r="F179" s="18">
        <v>15</v>
      </c>
      <c r="G179" s="18" t="s">
        <v>41</v>
      </c>
      <c r="H179" s="16">
        <v>21788</v>
      </c>
      <c r="I179" s="16">
        <v>7109</v>
      </c>
      <c r="J179" s="16">
        <v>7329</v>
      </c>
      <c r="K179" s="18" t="s">
        <v>261</v>
      </c>
      <c r="L179" s="16">
        <f>SUM(H179,I179,J179)</f>
        <v>36226</v>
      </c>
      <c r="M179" s="17" t="s">
        <v>843</v>
      </c>
      <c r="N179" s="17" t="str">
        <f>VLOOKUP(M179,スキル!C:D,2,FALSE)</f>
        <v>味方遠属性の防御力をUP[極大]</v>
      </c>
      <c r="O179" s="17" t="s">
        <v>18</v>
      </c>
      <c r="P179" s="17" t="str">
        <f>VLOOKUP(O179,スキル!C:D,2,FALSE)</f>
        <v>　</v>
      </c>
      <c r="Q179" s="17" t="s">
        <v>399</v>
      </c>
      <c r="R179" s="17" t="str">
        <f>VLOOKUP(Q179,タクティクス!C:D,2,FALSE)</f>
        <v>パーティ全体のスキル発動率が特大UP(3分間)</v>
      </c>
      <c r="S179" s="17" t="s">
        <v>192</v>
      </c>
      <c r="T179" s="17" t="str">
        <f>VLOOKUP(S179,タクティクス!C:D,2,FALSE)</f>
        <v>パーティ全体の防御力が大UP(3分間)</v>
      </c>
      <c r="U179" s="17" t="s">
        <v>18</v>
      </c>
      <c r="V179" s="14" t="str">
        <f>VLOOKUP(U179,特性!B:C,2,FALSE)</f>
        <v>　</v>
      </c>
      <c r="W179" s="17" t="s">
        <v>18</v>
      </c>
      <c r="X179" s="17" t="s">
        <v>1799</v>
      </c>
    </row>
    <row r="180" spans="1:24" ht="21.75" customHeight="1" x14ac:dyDescent="0.15">
      <c r="A180" s="14" t="str">
        <f>B180&amp;".jpg"</f>
        <v>2124.jpg</v>
      </c>
      <c r="B180" s="50">
        <v>2124</v>
      </c>
      <c r="C180" s="40"/>
      <c r="D180" s="18" t="s">
        <v>106</v>
      </c>
      <c r="E180" s="18" t="s">
        <v>150</v>
      </c>
      <c r="F180" s="18">
        <v>15</v>
      </c>
      <c r="G180" s="18" t="s">
        <v>34</v>
      </c>
      <c r="H180" s="16">
        <v>27165</v>
      </c>
      <c r="I180" s="16">
        <v>7454</v>
      </c>
      <c r="J180" s="16">
        <v>10671</v>
      </c>
      <c r="K180" s="18" t="s">
        <v>151</v>
      </c>
      <c r="L180" s="16">
        <f>SUM(H180,I180,J180)</f>
        <v>45290</v>
      </c>
      <c r="M180" s="17" t="s">
        <v>775</v>
      </c>
      <c r="N180" s="17" t="str">
        <f>VLOOKUP(M180,スキル!C:D,2,FALSE)</f>
        <v>X字型攻撃[特大]自分の防御力UP[特大]</v>
      </c>
      <c r="O180" s="17" t="s">
        <v>18</v>
      </c>
      <c r="P180" s="17" t="str">
        <f>VLOOKUP(O180,スキル!C:D,2,FALSE)</f>
        <v>　</v>
      </c>
      <c r="Q180" s="17" t="s">
        <v>427</v>
      </c>
      <c r="R180" s="17" t="str">
        <f>VLOOKUP(Q180,タクティクス!C:D,2,FALSE)</f>
        <v>キリ番CB時の獲得ポイント特大UP(3分間)</v>
      </c>
      <c r="S180" s="17" t="s">
        <v>376</v>
      </c>
      <c r="T180" s="17" t="str">
        <f>VLOOKUP(S180,タクティクス!C:D,2,FALSE)</f>
        <v>キリ番キャッスルブレイク時の獲得ポイントUP(3回)</v>
      </c>
      <c r="U180" s="17" t="s">
        <v>18</v>
      </c>
      <c r="V180" s="14" t="str">
        <f>VLOOKUP(U180,特性!B:C,2,FALSE)</f>
        <v>　</v>
      </c>
      <c r="W180" s="17" t="s">
        <v>18</v>
      </c>
      <c r="X180" s="17" t="s">
        <v>1819</v>
      </c>
    </row>
    <row r="181" spans="1:24" ht="21.75" customHeight="1" x14ac:dyDescent="0.15">
      <c r="A181" s="14" t="str">
        <f>B181&amp;".jpg"</f>
        <v>2122.jpg</v>
      </c>
      <c r="B181" s="50">
        <v>2122</v>
      </c>
      <c r="C181" s="40"/>
      <c r="D181" s="18" t="s">
        <v>175</v>
      </c>
      <c r="E181" s="18" t="s">
        <v>150</v>
      </c>
      <c r="F181" s="18">
        <v>15</v>
      </c>
      <c r="G181" s="18" t="s">
        <v>16</v>
      </c>
      <c r="H181" s="16">
        <v>21271</v>
      </c>
      <c r="I181" s="16">
        <v>9377</v>
      </c>
      <c r="J181" s="16">
        <v>7438</v>
      </c>
      <c r="K181" s="18" t="s">
        <v>26</v>
      </c>
      <c r="L181" s="16">
        <f>SUM(H181,I181,J181)</f>
        <v>38086</v>
      </c>
      <c r="M181" s="17" t="s">
        <v>699</v>
      </c>
      <c r="N181" s="17" t="str">
        <f>VLOOKUP(M181,スキル!C:D,2,FALSE)</f>
        <v>打に強く遠に弱い縦一列攻撃[特大]</v>
      </c>
      <c r="O181" s="17" t="s">
        <v>18</v>
      </c>
      <c r="P181" s="17" t="str">
        <f>VLOOKUP(O181,スキル!C:D,2,FALSE)</f>
        <v>　</v>
      </c>
      <c r="Q181" s="17" t="s">
        <v>361</v>
      </c>
      <c r="R181" s="17" t="str">
        <f>VLOOKUP(Q181,タクティクス!C:D,2,FALSE)</f>
        <v>パーティ全体の攻撃力が特大UP(3分間)</v>
      </c>
      <c r="S181" s="17" t="s">
        <v>311</v>
      </c>
      <c r="T181" s="17" t="str">
        <f>VLOOKUP(S181,タクティクス!C:D,2,FALSE)</f>
        <v>対戦騎士団全体の防御力が中DOWN(3分間)</v>
      </c>
      <c r="U181" s="17" t="s">
        <v>18</v>
      </c>
      <c r="V181" s="14" t="str">
        <f>VLOOKUP(U181,特性!B:C,2,FALSE)</f>
        <v>　</v>
      </c>
      <c r="W181" s="17" t="s">
        <v>18</v>
      </c>
      <c r="X181" s="17" t="s">
        <v>1819</v>
      </c>
    </row>
    <row r="182" spans="1:24" ht="21.75" customHeight="1" x14ac:dyDescent="0.15">
      <c r="A182" s="14" t="str">
        <f>B182&amp;".jpg"</f>
        <v>2120.jpg</v>
      </c>
      <c r="B182" s="50">
        <v>2120</v>
      </c>
      <c r="C182" s="40"/>
      <c r="D182" s="18" t="s">
        <v>446</v>
      </c>
      <c r="E182" s="18" t="s">
        <v>150</v>
      </c>
      <c r="F182" s="18">
        <v>15</v>
      </c>
      <c r="G182" s="18" t="s">
        <v>34</v>
      </c>
      <c r="H182" s="16">
        <v>26632</v>
      </c>
      <c r="I182" s="16">
        <v>7286</v>
      </c>
      <c r="J182" s="16">
        <v>10467</v>
      </c>
      <c r="K182" s="18" t="s">
        <v>151</v>
      </c>
      <c r="L182" s="16">
        <f>SUM(H182,I182,J182)</f>
        <v>44385</v>
      </c>
      <c r="M182" s="18" t="s">
        <v>713</v>
      </c>
      <c r="N182" s="17" t="str">
        <f>VLOOKUP(M182,スキル!C:D,2,FALSE)</f>
        <v>X字型に攻撃[特大]</v>
      </c>
      <c r="O182" s="17" t="s">
        <v>18</v>
      </c>
      <c r="P182" s="17" t="str">
        <f>VLOOKUP(O182,スキル!C:D,2,FALSE)</f>
        <v>　</v>
      </c>
      <c r="Q182" s="20" t="s">
        <v>357</v>
      </c>
      <c r="R182" s="17" t="str">
        <f>VLOOKUP(Q182,タクティクス!C:D,2,FALSE)</f>
        <v>パーティ全体の防御力が特大UP(3分間)</v>
      </c>
      <c r="S182" s="17" t="s">
        <v>298</v>
      </c>
      <c r="T182" s="17" t="str">
        <f>VLOOKUP(S182,タクティクス!C:D,2,FALSE)</f>
        <v>城の強度Lvが中UP(3分間)</v>
      </c>
      <c r="U182" s="17" t="s">
        <v>18</v>
      </c>
      <c r="V182" s="14" t="str">
        <f>VLOOKUP(U182,特性!B:C,2,FALSE)</f>
        <v>　</v>
      </c>
      <c r="W182" s="17" t="s">
        <v>18</v>
      </c>
      <c r="X182" s="17" t="s">
        <v>1797</v>
      </c>
    </row>
    <row r="183" spans="1:24" ht="21.75" customHeight="1" x14ac:dyDescent="0.15">
      <c r="A183" s="14" t="str">
        <f>B183&amp;".jpg"</f>
        <v>2119.jpg</v>
      </c>
      <c r="B183" s="50">
        <v>2119</v>
      </c>
      <c r="C183" s="40"/>
      <c r="D183" s="18" t="s">
        <v>445</v>
      </c>
      <c r="E183" s="18" t="s">
        <v>150</v>
      </c>
      <c r="F183" s="18">
        <v>15</v>
      </c>
      <c r="G183" s="18" t="s">
        <v>34</v>
      </c>
      <c r="H183" s="16">
        <v>25275</v>
      </c>
      <c r="I183" s="16">
        <v>7194</v>
      </c>
      <c r="J183" s="16">
        <v>10616</v>
      </c>
      <c r="K183" s="18" t="s">
        <v>151</v>
      </c>
      <c r="L183" s="16">
        <f>SUM(H183,I183,J183)</f>
        <v>43085</v>
      </c>
      <c r="M183" s="17" t="s">
        <v>2115</v>
      </c>
      <c r="N183" s="17" t="str">
        <f>VLOOKUP(M183,スキル!C:D,2,FALSE)</f>
        <v>自分の防御力をUP[極大]</v>
      </c>
      <c r="O183" s="17" t="s">
        <v>18</v>
      </c>
      <c r="P183" s="17" t="str">
        <f>VLOOKUP(O183,スキル!C:D,2,FALSE)</f>
        <v>　</v>
      </c>
      <c r="Q183" s="17" t="s">
        <v>421</v>
      </c>
      <c r="R183" s="17" t="str">
        <f>VLOOKUP(Q183,タクティクス!C:D,2,FALSE)</f>
        <v>キリ番キャッスルブレイク時の獲得ポイント特大UP(3回)</v>
      </c>
      <c r="S183" s="17" t="s">
        <v>180</v>
      </c>
      <c r="T183" s="17" t="str">
        <f>VLOOKUP(S183,タクティクス!C:D,2,FALSE)</f>
        <v>獲得する騎士団戦スコアが大アップ(バトル3回)</v>
      </c>
      <c r="U183" s="17" t="s">
        <v>18</v>
      </c>
      <c r="V183" s="14" t="str">
        <f>VLOOKUP(U183,特性!B:C,2,FALSE)</f>
        <v>　</v>
      </c>
      <c r="W183" s="17" t="s">
        <v>18</v>
      </c>
      <c r="X183" s="17" t="s">
        <v>1743</v>
      </c>
    </row>
    <row r="184" spans="1:24" ht="21.75" customHeight="1" x14ac:dyDescent="0.15">
      <c r="A184" s="14" t="str">
        <f>B184&amp;".jpg"</f>
        <v>2117.jpg</v>
      </c>
      <c r="B184" s="50">
        <v>2117</v>
      </c>
      <c r="C184" s="40"/>
      <c r="D184" s="18" t="s">
        <v>444</v>
      </c>
      <c r="E184" s="18" t="s">
        <v>150</v>
      </c>
      <c r="F184" s="18">
        <v>15</v>
      </c>
      <c r="G184" s="18" t="s">
        <v>16</v>
      </c>
      <c r="H184" s="16">
        <v>20188</v>
      </c>
      <c r="I184" s="16">
        <v>9279</v>
      </c>
      <c r="J184" s="16">
        <v>7293</v>
      </c>
      <c r="K184" s="18" t="s">
        <v>26</v>
      </c>
      <c r="L184" s="16">
        <f>SUM(H184,I184,J184)</f>
        <v>36760</v>
      </c>
      <c r="M184" s="17" t="s">
        <v>705</v>
      </c>
      <c r="N184" s="17" t="str">
        <f>VLOOKUP(M184,スキル!C:D,2,FALSE)</f>
        <v>突に強く斬に弱い横一列攻撃[特大]</v>
      </c>
      <c r="O184" s="17" t="s">
        <v>18</v>
      </c>
      <c r="P184" s="17" t="str">
        <f>VLOOKUP(O184,スキル!C:D,2,FALSE)</f>
        <v>　</v>
      </c>
      <c r="Q184" s="17" t="s">
        <v>361</v>
      </c>
      <c r="R184" s="17" t="str">
        <f>VLOOKUP(Q184,タクティクス!C:D,2,FALSE)</f>
        <v>パーティ全体の攻撃力が特大UP(3分間)</v>
      </c>
      <c r="S184" s="17" t="s">
        <v>281</v>
      </c>
      <c r="T184" s="17" t="str">
        <f>VLOOKUP(S184,タクティクス!C:D,2,FALSE)</f>
        <v>CB時に獲得ポイント大UP＆BPが大回復(3回)</v>
      </c>
      <c r="U184" s="17" t="s">
        <v>18</v>
      </c>
      <c r="V184" s="14" t="str">
        <f>VLOOKUP(U184,特性!B:C,2,FALSE)</f>
        <v>　</v>
      </c>
      <c r="W184" s="17" t="s">
        <v>18</v>
      </c>
      <c r="X184" s="17" t="s">
        <v>1743</v>
      </c>
    </row>
    <row r="185" spans="1:24" ht="21.75" customHeight="1" x14ac:dyDescent="0.15">
      <c r="A185" s="14" t="str">
        <f>B185&amp;".jpg"</f>
        <v>2115.jpg</v>
      </c>
      <c r="B185" s="50">
        <v>2115</v>
      </c>
      <c r="C185" s="40"/>
      <c r="D185" s="18" t="s">
        <v>443</v>
      </c>
      <c r="E185" s="18" t="s">
        <v>150</v>
      </c>
      <c r="F185" s="18">
        <v>14</v>
      </c>
      <c r="G185" s="18" t="s">
        <v>25</v>
      </c>
      <c r="H185" s="16">
        <v>20471</v>
      </c>
      <c r="I185" s="16">
        <v>6147</v>
      </c>
      <c r="J185" s="16">
        <v>7066</v>
      </c>
      <c r="K185" s="18" t="s">
        <v>177</v>
      </c>
      <c r="L185" s="16">
        <f>SUM(H185,I185,J185)</f>
        <v>33684</v>
      </c>
      <c r="M185" s="17" t="s">
        <v>769</v>
      </c>
      <c r="N185" s="17" t="str">
        <f>VLOOKUP(M185,スキル!C:D,2,FALSE)</f>
        <v>味方突属性の防御力をUP[特大]</v>
      </c>
      <c r="O185" s="17" t="s">
        <v>18</v>
      </c>
      <c r="P185" s="17" t="str">
        <f>VLOOKUP(O185,スキル!C:D,2,FALSE)</f>
        <v>　</v>
      </c>
      <c r="Q185" s="17" t="s">
        <v>311</v>
      </c>
      <c r="R185" s="17" t="str">
        <f>VLOOKUP(Q185,タクティクス!C:D,2,FALSE)</f>
        <v>対戦騎士団全体の防御力が中DOWN(3分間)</v>
      </c>
      <c r="S185" s="17" t="s">
        <v>18</v>
      </c>
      <c r="T185" s="17" t="str">
        <f>VLOOKUP(S185,タクティクス!C:D,2,FALSE)</f>
        <v>　</v>
      </c>
      <c r="U185" s="17" t="s">
        <v>18</v>
      </c>
      <c r="V185" s="14" t="str">
        <f>VLOOKUP(U185,特性!B:C,2,FALSE)</f>
        <v>　</v>
      </c>
      <c r="W185" s="17" t="s">
        <v>18</v>
      </c>
      <c r="X185" s="17" t="s">
        <v>1825</v>
      </c>
    </row>
    <row r="186" spans="1:24" ht="21.75" customHeight="1" x14ac:dyDescent="0.15">
      <c r="A186" s="14" t="str">
        <f>B186&amp;".jpg"</f>
        <v>2114.jpg</v>
      </c>
      <c r="B186" s="50">
        <v>2114</v>
      </c>
      <c r="C186" s="40"/>
      <c r="D186" s="18" t="s">
        <v>241</v>
      </c>
      <c r="E186" s="18" t="s">
        <v>150</v>
      </c>
      <c r="F186" s="18">
        <v>15</v>
      </c>
      <c r="G186" s="18" t="s">
        <v>34</v>
      </c>
      <c r="H186" s="16">
        <v>27205</v>
      </c>
      <c r="I186" s="16">
        <v>7385</v>
      </c>
      <c r="J186" s="16">
        <v>10642</v>
      </c>
      <c r="K186" s="18" t="s">
        <v>151</v>
      </c>
      <c r="L186" s="16">
        <f>SUM(H186,I186,J186)</f>
        <v>45232</v>
      </c>
      <c r="M186" s="17" t="s">
        <v>866</v>
      </c>
      <c r="N186" s="17" t="str">
        <f>VLOOKUP(M186,スキル!C:D,2,FALSE)</f>
        <v>ランダムで3～6連撃。攻撃毎に与ダメ2倍[低確率]</v>
      </c>
      <c r="O186" s="17" t="s">
        <v>18</v>
      </c>
      <c r="P186" s="17" t="str">
        <f>VLOOKUP(O186,スキル!C:D,2,FALSE)</f>
        <v>　</v>
      </c>
      <c r="Q186" s="17" t="s">
        <v>410</v>
      </c>
      <c r="R186" s="17" t="str">
        <f>VLOOKUP(Q186,タクティクス!C:D,2,FALSE)</f>
        <v>パーティ全体の攻撃力特大UP・速度大DOWN(3分間)</v>
      </c>
      <c r="S186" s="17" t="s">
        <v>311</v>
      </c>
      <c r="T186" s="17" t="str">
        <f>VLOOKUP(S186,タクティクス!C:D,2,FALSE)</f>
        <v>対戦騎士団全体の防御力が中DOWN(3分間)</v>
      </c>
      <c r="U186" s="17" t="s">
        <v>18</v>
      </c>
      <c r="V186" s="14" t="str">
        <f>VLOOKUP(U186,特性!B:C,2,FALSE)</f>
        <v>　</v>
      </c>
      <c r="W186" s="17" t="s">
        <v>18</v>
      </c>
      <c r="X186" s="17" t="s">
        <v>1819</v>
      </c>
    </row>
    <row r="187" spans="1:24" ht="21.75" customHeight="1" x14ac:dyDescent="0.15">
      <c r="A187" s="14" t="str">
        <f>B187&amp;".jpg"</f>
        <v>2113.jpg</v>
      </c>
      <c r="B187" s="50">
        <v>2113</v>
      </c>
      <c r="C187" s="40"/>
      <c r="D187" s="18" t="s">
        <v>442</v>
      </c>
      <c r="E187" s="18" t="s">
        <v>150</v>
      </c>
      <c r="F187" s="18">
        <v>15</v>
      </c>
      <c r="G187" s="18" t="s">
        <v>16</v>
      </c>
      <c r="H187" s="16">
        <v>20043</v>
      </c>
      <c r="I187" s="16">
        <v>9183</v>
      </c>
      <c r="J187" s="16">
        <v>6924</v>
      </c>
      <c r="K187" s="18" t="s">
        <v>26</v>
      </c>
      <c r="L187" s="16">
        <f>SUM(H187,I187,J187)</f>
        <v>36150</v>
      </c>
      <c r="M187" s="17" t="s">
        <v>808</v>
      </c>
      <c r="N187" s="17" t="str">
        <f>VLOOKUP(M187,スキル!C:D,2,FALSE)</f>
        <v>次の攻撃でダメージが上昇する[大]</v>
      </c>
      <c r="O187" s="17" t="s">
        <v>18</v>
      </c>
      <c r="P187" s="17" t="str">
        <f>VLOOKUP(O187,スキル!C:D,2,FALSE)</f>
        <v>　</v>
      </c>
      <c r="Q187" s="17" t="s">
        <v>361</v>
      </c>
      <c r="R187" s="17" t="str">
        <f>VLOOKUP(Q187,タクティクス!C:D,2,FALSE)</f>
        <v>パーティ全体の攻撃力が特大UP(3分間)</v>
      </c>
      <c r="S187" s="17" t="s">
        <v>188</v>
      </c>
      <c r="T187" s="17" t="str">
        <f>VLOOKUP(S187,タクティクス!C:D,2,FALSE)</f>
        <v>バトルで敵を全滅するとBPが大回復(バトル3回)</v>
      </c>
      <c r="U187" s="17" t="s">
        <v>18</v>
      </c>
      <c r="V187" s="14" t="str">
        <f>VLOOKUP(U187,特性!B:C,2,FALSE)</f>
        <v>　</v>
      </c>
      <c r="W187" s="17" t="s">
        <v>18</v>
      </c>
      <c r="X187" s="17" t="s">
        <v>1745</v>
      </c>
    </row>
    <row r="188" spans="1:24" ht="21.75" customHeight="1" x14ac:dyDescent="0.15">
      <c r="A188" s="14" t="str">
        <f>B188&amp;".jpg"</f>
        <v>2112.jpg</v>
      </c>
      <c r="B188" s="50">
        <v>2112</v>
      </c>
      <c r="C188" s="40"/>
      <c r="D188" s="18" t="s">
        <v>440</v>
      </c>
      <c r="E188" s="18" t="s">
        <v>150</v>
      </c>
      <c r="F188" s="18">
        <v>15</v>
      </c>
      <c r="G188" s="18" t="s">
        <v>41</v>
      </c>
      <c r="H188" s="16">
        <v>23994</v>
      </c>
      <c r="I188" s="16">
        <v>7021</v>
      </c>
      <c r="J188" s="16">
        <v>7012</v>
      </c>
      <c r="K188" s="18" t="s">
        <v>356</v>
      </c>
      <c r="L188" s="16">
        <f>SUM(H188,I188,J188)</f>
        <v>38027</v>
      </c>
      <c r="M188" s="17" t="s">
        <v>864</v>
      </c>
      <c r="N188" s="17" t="str">
        <f>VLOOKUP(M188,スキル!C:D,2,FALSE)</f>
        <v>味方全体の攻撃力と防御力をUP[特大]</v>
      </c>
      <c r="O188" s="17" t="s">
        <v>18</v>
      </c>
      <c r="P188" s="17" t="str">
        <f>VLOOKUP(O188,スキル!C:D,2,FALSE)</f>
        <v>　</v>
      </c>
      <c r="Q188" s="17" t="s">
        <v>441</v>
      </c>
      <c r="R188" s="17" t="str">
        <f>VLOOKUP(Q188,タクティクス!C:D,2,FALSE)</f>
        <v>強襲無効、攻撃力・スキル発動率特大UP(3分間)</v>
      </c>
      <c r="S188" s="17" t="s">
        <v>232</v>
      </c>
      <c r="T188" s="17" t="str">
        <f>VLOOKUP(S188,タクティクス!C:D,2,FALSE)</f>
        <v>騎士団全員のBPを中回復</v>
      </c>
      <c r="U188" s="17" t="s">
        <v>18</v>
      </c>
      <c r="V188" s="14" t="str">
        <f>VLOOKUP(U188,特性!B:C,2,FALSE)</f>
        <v>　</v>
      </c>
      <c r="W188" s="17" t="s">
        <v>18</v>
      </c>
      <c r="X188" s="17" t="s">
        <v>1819</v>
      </c>
    </row>
    <row r="189" spans="1:24" ht="21.75" customHeight="1" x14ac:dyDescent="0.15">
      <c r="A189" s="14" t="str">
        <f>B189&amp;".jpg"</f>
        <v>2110.jpg</v>
      </c>
      <c r="B189" s="50">
        <v>2110</v>
      </c>
      <c r="C189" s="40"/>
      <c r="D189" s="18" t="s">
        <v>65</v>
      </c>
      <c r="E189" s="18" t="s">
        <v>150</v>
      </c>
      <c r="F189" s="18">
        <v>15</v>
      </c>
      <c r="G189" s="18" t="s">
        <v>41</v>
      </c>
      <c r="H189" s="16">
        <v>23474</v>
      </c>
      <c r="I189" s="16">
        <v>7537</v>
      </c>
      <c r="J189" s="16">
        <v>7053</v>
      </c>
      <c r="K189" s="18" t="s">
        <v>261</v>
      </c>
      <c r="L189" s="16">
        <f>SUM(H189,I189,J189)</f>
        <v>38064</v>
      </c>
      <c r="M189" s="17" t="s">
        <v>807</v>
      </c>
      <c r="N189" s="17" t="str">
        <f>VLOOKUP(M189,スキル!C:D,2,FALSE)</f>
        <v>ランダムで6連続攻撃[中]</v>
      </c>
      <c r="O189" s="17" t="s">
        <v>18</v>
      </c>
      <c r="P189" s="17" t="str">
        <f>VLOOKUP(O189,スキル!C:D,2,FALSE)</f>
        <v>　</v>
      </c>
      <c r="Q189" s="17" t="s">
        <v>439</v>
      </c>
      <c r="R189" s="17" t="str">
        <f>VLOOKUP(Q189,タクティクス!C:D,2,FALSE)</f>
        <v>騎士団スコア特大UP・キリ番CB最大値UP(3回)</v>
      </c>
      <c r="S189" s="17" t="s">
        <v>195</v>
      </c>
      <c r="T189" s="17" t="str">
        <f>VLOOKUP(S189,タクティクス!C:D,2,FALSE)</f>
        <v>パーティ全体のスキル発動率が大UP(3分間)</v>
      </c>
      <c r="U189" s="17" t="s">
        <v>18</v>
      </c>
      <c r="V189" s="14" t="str">
        <f>VLOOKUP(U189,特性!B:C,2,FALSE)</f>
        <v>　</v>
      </c>
      <c r="W189" s="17" t="s">
        <v>18</v>
      </c>
      <c r="X189" s="17" t="s">
        <v>1819</v>
      </c>
    </row>
    <row r="190" spans="1:24" ht="21.75" customHeight="1" x14ac:dyDescent="0.15">
      <c r="A190" s="14" t="str">
        <f>B190&amp;".jpg"</f>
        <v>2108.jpg</v>
      </c>
      <c r="B190" s="50">
        <v>2108</v>
      </c>
      <c r="C190" s="40"/>
      <c r="D190" s="18" t="s">
        <v>317</v>
      </c>
      <c r="E190" s="18" t="s">
        <v>150</v>
      </c>
      <c r="F190" s="18">
        <v>15</v>
      </c>
      <c r="G190" s="18" t="s">
        <v>16</v>
      </c>
      <c r="H190" s="16">
        <v>21735</v>
      </c>
      <c r="I190" s="16">
        <v>9321</v>
      </c>
      <c r="J190" s="16">
        <v>7767</v>
      </c>
      <c r="K190" s="18" t="s">
        <v>26</v>
      </c>
      <c r="L190" s="16">
        <f>SUM(H190,I190,J190)</f>
        <v>38823</v>
      </c>
      <c r="M190" s="17" t="s">
        <v>675</v>
      </c>
      <c r="N190" s="17" t="str">
        <f>VLOOKUP(M190,スキル!C:D,2,FALSE)</f>
        <v>横一列に攻撃[特大]</v>
      </c>
      <c r="O190" s="17" t="s">
        <v>18</v>
      </c>
      <c r="P190" s="17" t="str">
        <f>VLOOKUP(O190,スキル!C:D,2,FALSE)</f>
        <v>　</v>
      </c>
      <c r="Q190" s="17" t="s">
        <v>393</v>
      </c>
      <c r="R190" s="17" t="str">
        <f>VLOOKUP(Q190,タクティクス!C:D,2,FALSE)</f>
        <v>強襲が発生無効、バトル時に攻・防大UP(3分間)</v>
      </c>
      <c r="S190" s="17" t="s">
        <v>308</v>
      </c>
      <c r="T190" s="17" t="str">
        <f>VLOOKUP(S190,タクティクス!C:D,2,FALSE)</f>
        <v>騎士団全体の攻撃力が中UP(3分間)</v>
      </c>
      <c r="U190" s="17" t="s">
        <v>18</v>
      </c>
      <c r="V190" s="14" t="str">
        <f>VLOOKUP(U190,特性!B:C,2,FALSE)</f>
        <v>　</v>
      </c>
      <c r="W190" s="17" t="s">
        <v>18</v>
      </c>
      <c r="X190" s="17" t="s">
        <v>1819</v>
      </c>
    </row>
    <row r="191" spans="1:24" ht="21.75" customHeight="1" x14ac:dyDescent="0.15">
      <c r="A191" s="14" t="str">
        <f>B191&amp;".jpg"</f>
        <v>2106.jpg</v>
      </c>
      <c r="B191" s="50">
        <v>2106</v>
      </c>
      <c r="C191" s="40"/>
      <c r="D191" s="18" t="s">
        <v>438</v>
      </c>
      <c r="E191" s="18" t="s">
        <v>150</v>
      </c>
      <c r="F191" s="18">
        <v>15</v>
      </c>
      <c r="G191" s="18" t="s">
        <v>25</v>
      </c>
      <c r="H191" s="16">
        <v>23181</v>
      </c>
      <c r="I191" s="16">
        <v>6542</v>
      </c>
      <c r="J191" s="16">
        <v>8419</v>
      </c>
      <c r="K191" s="18" t="s">
        <v>356</v>
      </c>
      <c r="L191" s="16">
        <f>SUM(H191,I191,J191)</f>
        <v>38142</v>
      </c>
      <c r="M191" s="17" t="s">
        <v>699</v>
      </c>
      <c r="N191" s="17" t="str">
        <f>VLOOKUP(M191,スキル!C:D,2,FALSE)</f>
        <v>打に強く遠に弱い縦一列攻撃[特大]</v>
      </c>
      <c r="O191" s="17" t="s">
        <v>18</v>
      </c>
      <c r="P191" s="17" t="str">
        <f>VLOOKUP(O191,スキル!C:D,2,FALSE)</f>
        <v>　</v>
      </c>
      <c r="Q191" s="17" t="s">
        <v>395</v>
      </c>
      <c r="R191" s="17" t="str">
        <f>VLOOKUP(Q191,タクティクス!C:D,2,FALSE)</f>
        <v>騎士団全体の強襲率大DOWN・防御力大UP(3分間)</v>
      </c>
      <c r="S191" s="17" t="s">
        <v>251</v>
      </c>
      <c r="T191" s="17" t="str">
        <f>VLOOKUP(S191,タクティクス!C:D,2,FALSE)</f>
        <v>パーティ全体の速度が大UP(3分間)</v>
      </c>
      <c r="U191" s="17" t="s">
        <v>18</v>
      </c>
      <c r="V191" s="14" t="str">
        <f>VLOOKUP(U191,特性!B:C,2,FALSE)</f>
        <v>　</v>
      </c>
      <c r="W191" s="17" t="s">
        <v>18</v>
      </c>
      <c r="X191" s="17" t="s">
        <v>1747</v>
      </c>
    </row>
    <row r="192" spans="1:24" ht="21.75" customHeight="1" x14ac:dyDescent="0.15">
      <c r="A192" s="14" t="str">
        <f>B192&amp;".jpg"</f>
        <v>2105.jpg</v>
      </c>
      <c r="B192" s="50">
        <v>2105</v>
      </c>
      <c r="C192" s="40"/>
      <c r="D192" s="18" t="s">
        <v>437</v>
      </c>
      <c r="E192" s="18" t="s">
        <v>150</v>
      </c>
      <c r="F192" s="18">
        <v>15</v>
      </c>
      <c r="G192" s="18" t="s">
        <v>41</v>
      </c>
      <c r="H192" s="16">
        <v>22917</v>
      </c>
      <c r="I192" s="16">
        <v>7395</v>
      </c>
      <c r="J192" s="16">
        <v>7286</v>
      </c>
      <c r="K192" s="18" t="s">
        <v>261</v>
      </c>
      <c r="L192" s="16">
        <f>SUM(H192,I192,J192)</f>
        <v>37598</v>
      </c>
      <c r="M192" s="17" t="s">
        <v>2116</v>
      </c>
      <c r="N192" s="17" t="str">
        <f>VLOOKUP(M192,スキル!C:D,2,FALSE)</f>
        <v>味方全体の防御力をUP[特大]</v>
      </c>
      <c r="O192" s="17" t="s">
        <v>18</v>
      </c>
      <c r="P192" s="17" t="str">
        <f>VLOOKUP(O192,スキル!C:D,2,FALSE)</f>
        <v>　</v>
      </c>
      <c r="Q192" s="17" t="s">
        <v>374</v>
      </c>
      <c r="R192" s="17" t="str">
        <f>VLOOKUP(Q192,タクティクス!C:D,2,FALSE)</f>
        <v>パーティ全体の攻・防が特大UP(3分間)</v>
      </c>
      <c r="S192" s="17" t="s">
        <v>274</v>
      </c>
      <c r="T192" s="17" t="str">
        <f>VLOOKUP(S192,タクティクス!C:D,2,FALSE)</f>
        <v>パーティ全体の攻撃力・速度が中UP(3分間)</v>
      </c>
      <c r="U192" s="17" t="s">
        <v>18</v>
      </c>
      <c r="V192" s="14" t="str">
        <f>VLOOKUP(U192,特性!B:C,2,FALSE)</f>
        <v>　</v>
      </c>
      <c r="W192" s="17" t="s">
        <v>18</v>
      </c>
      <c r="X192" s="17" t="s">
        <v>1743</v>
      </c>
    </row>
    <row r="193" spans="1:24" ht="21.75" customHeight="1" x14ac:dyDescent="0.15">
      <c r="A193" s="14" t="str">
        <f>B193&amp;".jpg"</f>
        <v>2103.jpg</v>
      </c>
      <c r="B193" s="50">
        <v>2103</v>
      </c>
      <c r="C193" s="40"/>
      <c r="D193" s="18" t="s">
        <v>436</v>
      </c>
      <c r="E193" s="18" t="s">
        <v>150</v>
      </c>
      <c r="F193" s="18">
        <v>15</v>
      </c>
      <c r="G193" s="18" t="s">
        <v>16</v>
      </c>
      <c r="H193" s="16">
        <v>20471</v>
      </c>
      <c r="I193" s="16">
        <v>9374</v>
      </c>
      <c r="J193" s="16">
        <v>6977</v>
      </c>
      <c r="K193" s="18" t="s">
        <v>26</v>
      </c>
      <c r="L193" s="16">
        <f>SUM(H193,I193,J193)</f>
        <v>36822</v>
      </c>
      <c r="M193" s="17" t="s">
        <v>651</v>
      </c>
      <c r="N193" s="17" t="str">
        <f>VLOOKUP(M193,スキル!C:D,2,FALSE)</f>
        <v>縦一列に攻撃[特大]</v>
      </c>
      <c r="O193" s="17" t="s">
        <v>18</v>
      </c>
      <c r="P193" s="17" t="str">
        <f>VLOOKUP(O193,スキル!C:D,2,FALSE)</f>
        <v>　</v>
      </c>
      <c r="Q193" s="17" t="s">
        <v>410</v>
      </c>
      <c r="R193" s="17" t="str">
        <f>VLOOKUP(Q193,タクティクス!C:D,2,FALSE)</f>
        <v>パーティ全体の攻撃力特大UP・速度大DOWN(3分間)</v>
      </c>
      <c r="S193" s="17" t="s">
        <v>180</v>
      </c>
      <c r="T193" s="17" t="str">
        <f>VLOOKUP(S193,タクティクス!C:D,2,FALSE)</f>
        <v>獲得する騎士団戦スコアが大アップ(バトル3回)</v>
      </c>
      <c r="U193" s="17" t="s">
        <v>18</v>
      </c>
      <c r="V193" s="14" t="str">
        <f>VLOOKUP(U193,特性!B:C,2,FALSE)</f>
        <v>　</v>
      </c>
      <c r="W193" s="17" t="s">
        <v>18</v>
      </c>
      <c r="X193" s="17" t="s">
        <v>1743</v>
      </c>
    </row>
    <row r="194" spans="1:24" ht="21.75" customHeight="1" x14ac:dyDescent="0.15">
      <c r="A194" s="14" t="str">
        <f>B194&amp;".jpg"</f>
        <v>2101.jpg</v>
      </c>
      <c r="B194" s="50">
        <v>2101</v>
      </c>
      <c r="C194" s="40"/>
      <c r="D194" s="18" t="s">
        <v>119</v>
      </c>
      <c r="E194" s="18" t="s">
        <v>150</v>
      </c>
      <c r="F194" s="18">
        <v>15</v>
      </c>
      <c r="G194" s="18" t="s">
        <v>25</v>
      </c>
      <c r="H194" s="16">
        <v>21634</v>
      </c>
      <c r="I194" s="16">
        <v>6287</v>
      </c>
      <c r="J194" s="16">
        <v>7945</v>
      </c>
      <c r="K194" s="18" t="s">
        <v>356</v>
      </c>
      <c r="L194" s="16">
        <f>SUM(H194,I194,J194)</f>
        <v>35866</v>
      </c>
      <c r="M194" s="18" t="s">
        <v>675</v>
      </c>
      <c r="N194" s="17" t="str">
        <f>VLOOKUP(M194,スキル!C:D,2,FALSE)</f>
        <v>横一列に攻撃[特大]</v>
      </c>
      <c r="O194" s="17" t="s">
        <v>18</v>
      </c>
      <c r="P194" s="17" t="str">
        <f>VLOOKUP(O194,スキル!C:D,2,FALSE)</f>
        <v>　</v>
      </c>
      <c r="Q194" s="17" t="s">
        <v>361</v>
      </c>
      <c r="R194" s="17" t="str">
        <f>VLOOKUP(Q194,タクティクス!C:D,2,FALSE)</f>
        <v>パーティ全体の攻撃力が特大UP(3分間)</v>
      </c>
      <c r="S194" s="17" t="s">
        <v>188</v>
      </c>
      <c r="T194" s="17" t="str">
        <f>VLOOKUP(S194,タクティクス!C:D,2,FALSE)</f>
        <v>バトルで敵を全滅するとBPが大回復(バトル3回)</v>
      </c>
      <c r="U194" s="17" t="s">
        <v>18</v>
      </c>
      <c r="V194" s="14" t="str">
        <f>VLOOKUP(U194,特性!B:C,2,FALSE)</f>
        <v>　</v>
      </c>
      <c r="W194" s="17" t="s">
        <v>18</v>
      </c>
      <c r="X194" s="17" t="s">
        <v>1823</v>
      </c>
    </row>
    <row r="195" spans="1:24" ht="21.75" customHeight="1" x14ac:dyDescent="0.15">
      <c r="A195" s="14" t="str">
        <f>B195&amp;".jpg"</f>
        <v>2100.jpg</v>
      </c>
      <c r="B195" s="50">
        <v>2100</v>
      </c>
      <c r="C195" s="40"/>
      <c r="D195" s="18" t="s">
        <v>220</v>
      </c>
      <c r="E195" s="18" t="s">
        <v>150</v>
      </c>
      <c r="F195" s="18">
        <v>15</v>
      </c>
      <c r="G195" s="18" t="s">
        <v>25</v>
      </c>
      <c r="H195" s="16">
        <v>24218</v>
      </c>
      <c r="I195" s="16">
        <v>6579</v>
      </c>
      <c r="J195" s="16">
        <v>8735</v>
      </c>
      <c r="K195" s="18" t="s">
        <v>356</v>
      </c>
      <c r="L195" s="16">
        <f>SUM(H195,I195,J195)</f>
        <v>39532</v>
      </c>
      <c r="M195" s="17" t="s">
        <v>718</v>
      </c>
      <c r="N195" s="17" t="str">
        <f>VLOOKUP(M195,スキル!C:D,2,FALSE)</f>
        <v>敵全体に攻撃[特大]</v>
      </c>
      <c r="O195" s="17" t="s">
        <v>18</v>
      </c>
      <c r="P195" s="17" t="str">
        <f>VLOOKUP(O195,スキル!C:D,2,FALSE)</f>
        <v>　</v>
      </c>
      <c r="Q195" s="17" t="s">
        <v>397</v>
      </c>
      <c r="R195" s="17" t="str">
        <f>VLOOKUP(Q195,タクティクス!C:D,2,FALSE)</f>
        <v>バトルで獲得する騎士団戦スコアが特大アップ(3分間)</v>
      </c>
      <c r="S195" s="17" t="s">
        <v>409</v>
      </c>
      <c r="T195" s="17" t="str">
        <f>VLOOKUP(S195,タクティクス!C:D,2,FALSE)</f>
        <v>パーティ全体の攻撃力大UP・速度大DOWN(3分間)</v>
      </c>
      <c r="U195" s="17" t="s">
        <v>18</v>
      </c>
      <c r="V195" s="14" t="str">
        <f>VLOOKUP(U195,特性!B:C,2,FALSE)</f>
        <v>　</v>
      </c>
      <c r="W195" s="17" t="s">
        <v>18</v>
      </c>
      <c r="X195" s="17" t="s">
        <v>1773</v>
      </c>
    </row>
    <row r="196" spans="1:24" ht="21.75" customHeight="1" x14ac:dyDescent="0.15">
      <c r="A196" s="14" t="str">
        <f>B196&amp;".jpg"</f>
        <v>2099.jpg</v>
      </c>
      <c r="B196" s="50">
        <v>2099</v>
      </c>
      <c r="C196" s="40"/>
      <c r="D196" s="18" t="s">
        <v>220</v>
      </c>
      <c r="E196" s="18" t="s">
        <v>150</v>
      </c>
      <c r="F196" s="18">
        <v>14</v>
      </c>
      <c r="G196" s="18" t="s">
        <v>25</v>
      </c>
      <c r="H196" s="16">
        <v>22121</v>
      </c>
      <c r="I196" s="16">
        <v>6127</v>
      </c>
      <c r="J196" s="16">
        <v>7464</v>
      </c>
      <c r="K196" s="18" t="s">
        <v>177</v>
      </c>
      <c r="L196" s="16">
        <f>SUM(H196,I196,J196)</f>
        <v>35712</v>
      </c>
      <c r="M196" s="17" t="s">
        <v>718</v>
      </c>
      <c r="N196" s="17" t="str">
        <f>VLOOKUP(M196,スキル!C:D,2,FALSE)</f>
        <v>敵全体に攻撃[特大]</v>
      </c>
      <c r="O196" s="17" t="s">
        <v>18</v>
      </c>
      <c r="P196" s="17" t="str">
        <f>VLOOKUP(O196,スキル!C:D,2,FALSE)</f>
        <v>　</v>
      </c>
      <c r="Q196" s="17" t="s">
        <v>226</v>
      </c>
      <c r="R196" s="17" t="str">
        <f>VLOOKUP(Q196,タクティクス!C:D,2,FALSE)</f>
        <v>バトルで獲得する騎士団戦スコアが大アップ(3分間)</v>
      </c>
      <c r="S196" s="17" t="s">
        <v>18</v>
      </c>
      <c r="T196" s="17" t="str">
        <f>VLOOKUP(S196,タクティクス!C:D,2,FALSE)</f>
        <v>　</v>
      </c>
      <c r="U196" s="17" t="s">
        <v>18</v>
      </c>
      <c r="V196" s="14" t="str">
        <f>VLOOKUP(U196,特性!B:C,2,FALSE)</f>
        <v>　</v>
      </c>
      <c r="W196" s="17" t="s">
        <v>18</v>
      </c>
      <c r="X196" s="17" t="s">
        <v>1773</v>
      </c>
    </row>
    <row r="197" spans="1:24" ht="21.75" customHeight="1" x14ac:dyDescent="0.15">
      <c r="A197" s="14" t="str">
        <f>B197&amp;".jpg"</f>
        <v>2098.jpg</v>
      </c>
      <c r="B197" s="50">
        <v>2098</v>
      </c>
      <c r="C197" s="40"/>
      <c r="D197" s="18" t="s">
        <v>220</v>
      </c>
      <c r="E197" s="18" t="s">
        <v>15</v>
      </c>
      <c r="F197" s="18">
        <v>13</v>
      </c>
      <c r="G197" s="18" t="s">
        <v>25</v>
      </c>
      <c r="H197" s="16">
        <v>18498</v>
      </c>
      <c r="I197" s="16">
        <v>5423</v>
      </c>
      <c r="J197" s="16">
        <v>5617</v>
      </c>
      <c r="K197" s="18" t="s">
        <v>26</v>
      </c>
      <c r="L197" s="16">
        <f>SUM(H197,I197,J197)</f>
        <v>29538</v>
      </c>
      <c r="M197" s="17" t="s">
        <v>560</v>
      </c>
      <c r="N197" s="17" t="str">
        <f>VLOOKUP(M197,スキル!C:D,2,FALSE)</f>
        <v>縦一列に攻撃[大]</v>
      </c>
      <c r="O197" s="17" t="s">
        <v>18</v>
      </c>
      <c r="P197" s="17" t="str">
        <f>VLOOKUP(O197,スキル!C:D,2,FALSE)</f>
        <v>　</v>
      </c>
      <c r="Q197" s="17" t="s">
        <v>161</v>
      </c>
      <c r="R197" s="17" t="str">
        <f>VLOOKUP(Q197,タクティクス!C:D,2,FALSE)</f>
        <v>バトルで獲得する騎士団戦スコアが中アップ(3分間)</v>
      </c>
      <c r="S197" s="17" t="s">
        <v>18</v>
      </c>
      <c r="T197" s="17" t="str">
        <f>VLOOKUP(S197,タクティクス!C:D,2,FALSE)</f>
        <v>　</v>
      </c>
      <c r="U197" s="17" t="s">
        <v>18</v>
      </c>
      <c r="V197" s="14" t="str">
        <f>VLOOKUP(U197,特性!B:C,2,FALSE)</f>
        <v>　</v>
      </c>
      <c r="W197" s="17" t="s">
        <v>18</v>
      </c>
      <c r="X197" s="17" t="s">
        <v>1773</v>
      </c>
    </row>
    <row r="198" spans="1:24" ht="21.75" customHeight="1" x14ac:dyDescent="0.15">
      <c r="A198" s="14" t="str">
        <f>B198&amp;".jpg"</f>
        <v>2097.jpg</v>
      </c>
      <c r="B198" s="50">
        <v>2097</v>
      </c>
      <c r="C198" s="40"/>
      <c r="D198" s="18" t="s">
        <v>220</v>
      </c>
      <c r="E198" s="18" t="s">
        <v>15</v>
      </c>
      <c r="F198" s="18">
        <v>12</v>
      </c>
      <c r="G198" s="18" t="s">
        <v>25</v>
      </c>
      <c r="H198" s="16">
        <v>17251</v>
      </c>
      <c r="I198" s="16">
        <v>5136</v>
      </c>
      <c r="J198" s="16">
        <v>5377</v>
      </c>
      <c r="K198" s="18" t="s">
        <v>26</v>
      </c>
      <c r="L198" s="16">
        <f>SUM(H198,I198,J198)</f>
        <v>27764</v>
      </c>
      <c r="M198" s="17" t="s">
        <v>560</v>
      </c>
      <c r="N198" s="17" t="str">
        <f>VLOOKUP(M198,スキル!C:D,2,FALSE)</f>
        <v>縦一列に攻撃[大]</v>
      </c>
      <c r="O198" s="17" t="s">
        <v>18</v>
      </c>
      <c r="P198" s="17" t="str">
        <f>VLOOKUP(O198,スキル!C:D,2,FALSE)</f>
        <v>　</v>
      </c>
      <c r="Q198" s="17" t="s">
        <v>161</v>
      </c>
      <c r="R198" s="17" t="str">
        <f>VLOOKUP(Q198,タクティクス!C:D,2,FALSE)</f>
        <v>バトルで獲得する騎士団戦スコアが中アップ(3分間)</v>
      </c>
      <c r="S198" s="17" t="s">
        <v>18</v>
      </c>
      <c r="T198" s="17" t="str">
        <f>VLOOKUP(S198,タクティクス!C:D,2,FALSE)</f>
        <v>　</v>
      </c>
      <c r="U198" s="17" t="s">
        <v>18</v>
      </c>
      <c r="V198" s="14" t="str">
        <f>VLOOKUP(U198,特性!B:C,2,FALSE)</f>
        <v>　</v>
      </c>
      <c r="W198" s="17" t="s">
        <v>18</v>
      </c>
      <c r="X198" s="17" t="s">
        <v>1773</v>
      </c>
    </row>
    <row r="199" spans="1:24" ht="21.75" customHeight="1" x14ac:dyDescent="0.15">
      <c r="A199" s="14" t="str">
        <f>B199&amp;".jpg"</f>
        <v>2096.jpg</v>
      </c>
      <c r="B199" s="50">
        <v>2096</v>
      </c>
      <c r="C199" s="40"/>
      <c r="D199" s="18" t="s">
        <v>67</v>
      </c>
      <c r="E199" s="18" t="s">
        <v>150</v>
      </c>
      <c r="F199" s="18">
        <v>15</v>
      </c>
      <c r="G199" s="18" t="s">
        <v>25</v>
      </c>
      <c r="H199" s="16">
        <v>23815</v>
      </c>
      <c r="I199" s="16">
        <v>6616</v>
      </c>
      <c r="J199" s="16">
        <v>9012</v>
      </c>
      <c r="K199" s="18" t="s">
        <v>356</v>
      </c>
      <c r="L199" s="16">
        <f>SUM(H199,I199,J199)</f>
        <v>39443</v>
      </c>
      <c r="M199" s="18" t="s">
        <v>675</v>
      </c>
      <c r="N199" s="17" t="str">
        <f>VLOOKUP(M199,スキル!C:D,2,FALSE)</f>
        <v>横一列に攻撃[特大]</v>
      </c>
      <c r="O199" s="17" t="s">
        <v>18</v>
      </c>
      <c r="P199" s="17" t="str">
        <f>VLOOKUP(O199,スキル!C:D,2,FALSE)</f>
        <v>　</v>
      </c>
      <c r="Q199" s="17" t="s">
        <v>393</v>
      </c>
      <c r="R199" s="17" t="str">
        <f>VLOOKUP(Q199,タクティクス!C:D,2,FALSE)</f>
        <v>強襲が発生無効、バトル時に攻・防大UP(3分間)</v>
      </c>
      <c r="S199" s="17" t="s">
        <v>226</v>
      </c>
      <c r="T199" s="17" t="str">
        <f>VLOOKUP(S199,タクティクス!C:D,2,FALSE)</f>
        <v>バトルで獲得する騎士団戦スコアが大アップ(3分間)</v>
      </c>
      <c r="U199" s="17" t="s">
        <v>18</v>
      </c>
      <c r="V199" s="14" t="str">
        <f>VLOOKUP(U199,特性!B:C,2,FALSE)</f>
        <v>　</v>
      </c>
      <c r="W199" s="17" t="s">
        <v>18</v>
      </c>
      <c r="X199" s="17" t="s">
        <v>1798</v>
      </c>
    </row>
    <row r="200" spans="1:24" ht="21.75" customHeight="1" x14ac:dyDescent="0.15">
      <c r="A200" s="14" t="str">
        <f>B200&amp;".jpg"</f>
        <v>2094.jpg</v>
      </c>
      <c r="B200" s="50">
        <v>2094</v>
      </c>
      <c r="C200" s="40"/>
      <c r="D200" s="18" t="s">
        <v>116</v>
      </c>
      <c r="E200" s="18" t="s">
        <v>150</v>
      </c>
      <c r="F200" s="18">
        <v>15</v>
      </c>
      <c r="G200" s="18" t="s">
        <v>16</v>
      </c>
      <c r="H200" s="16">
        <v>21076</v>
      </c>
      <c r="I200" s="16">
        <v>9615</v>
      </c>
      <c r="J200" s="16">
        <v>7249</v>
      </c>
      <c r="K200" s="18" t="s">
        <v>26</v>
      </c>
      <c r="L200" s="16">
        <f>SUM(H200,I200,J200)</f>
        <v>37940</v>
      </c>
      <c r="M200" s="17" t="s">
        <v>828</v>
      </c>
      <c r="N200" s="17" t="str">
        <f>VLOOKUP(M200,スキル!C:D,2,FALSE)</f>
        <v>十字型攻撃[特大]自分の攻撃力UP[特大]</v>
      </c>
      <c r="O200" s="17" t="s">
        <v>18</v>
      </c>
      <c r="P200" s="17" t="str">
        <f>VLOOKUP(O200,スキル!C:D,2,FALSE)</f>
        <v>　</v>
      </c>
      <c r="Q200" s="17" t="s">
        <v>413</v>
      </c>
      <c r="R200" s="17" t="str">
        <f>VLOOKUP(Q200,タクティクス!C:D,2,FALSE)</f>
        <v>攻撃回数が多いほどバトル獲得スコアが大UP(3分間)</v>
      </c>
      <c r="S200" s="17" t="s">
        <v>251</v>
      </c>
      <c r="T200" s="17" t="str">
        <f>VLOOKUP(S200,タクティクス!C:D,2,FALSE)</f>
        <v>パーティ全体の速度が大UP(3分間)</v>
      </c>
      <c r="U200" s="17" t="s">
        <v>18</v>
      </c>
      <c r="V200" s="14" t="str">
        <f>VLOOKUP(U200,特性!B:C,2,FALSE)</f>
        <v>　</v>
      </c>
      <c r="W200" s="17" t="s">
        <v>18</v>
      </c>
      <c r="X200" s="17" t="s">
        <v>1819</v>
      </c>
    </row>
    <row r="201" spans="1:24" ht="21.75" customHeight="1" x14ac:dyDescent="0.15">
      <c r="A201" s="14" t="str">
        <f>B201&amp;".jpg"</f>
        <v>2093.jpg</v>
      </c>
      <c r="B201" s="50">
        <v>2093</v>
      </c>
      <c r="C201" s="40"/>
      <c r="D201" s="18" t="s">
        <v>220</v>
      </c>
      <c r="E201" s="18" t="s">
        <v>150</v>
      </c>
      <c r="F201" s="18">
        <v>0</v>
      </c>
      <c r="G201" s="18" t="s">
        <v>25</v>
      </c>
      <c r="H201" s="16">
        <v>21818</v>
      </c>
      <c r="I201" s="16">
        <v>6025</v>
      </c>
      <c r="J201" s="16">
        <v>7356</v>
      </c>
      <c r="K201" s="18" t="s">
        <v>177</v>
      </c>
      <c r="L201" s="16">
        <f>SUM(H201,I201,J201)</f>
        <v>35199</v>
      </c>
      <c r="M201" s="17" t="s">
        <v>718</v>
      </c>
      <c r="N201" s="17" t="str">
        <f>VLOOKUP(M201,スキル!C:D,2,FALSE)</f>
        <v>敵全体に攻撃[特大]</v>
      </c>
      <c r="O201" s="17" t="s">
        <v>18</v>
      </c>
      <c r="P201" s="17" t="str">
        <f>VLOOKUP(O201,スキル!C:D,2,FALSE)</f>
        <v>　</v>
      </c>
      <c r="Q201" s="20" t="s">
        <v>435</v>
      </c>
      <c r="R201" s="17" t="str">
        <f>VLOOKUP(Q201,タクティクス!C:D,2,FALSE)</f>
        <v>騎士団員のTPを小アップ(自分を除く)</v>
      </c>
      <c r="S201" s="17" t="s">
        <v>18</v>
      </c>
      <c r="T201" s="17" t="str">
        <f>VLOOKUP(S201,タクティクス!C:D,2,FALSE)</f>
        <v>　</v>
      </c>
      <c r="U201" s="17" t="s">
        <v>18</v>
      </c>
      <c r="V201" s="14" t="str">
        <f>VLOOKUP(U201,特性!B:C,2,FALSE)</f>
        <v>　</v>
      </c>
      <c r="W201" s="17" t="s">
        <v>18</v>
      </c>
      <c r="X201" s="17" t="s">
        <v>1804</v>
      </c>
    </row>
    <row r="202" spans="1:24" ht="21.75" customHeight="1" x14ac:dyDescent="0.15">
      <c r="A202" s="14" t="str">
        <f>B202&amp;".jpg"</f>
        <v>2092.jpg</v>
      </c>
      <c r="B202" s="50">
        <v>2092</v>
      </c>
      <c r="C202" s="40"/>
      <c r="D202" s="18" t="s">
        <v>433</v>
      </c>
      <c r="E202" s="18" t="s">
        <v>150</v>
      </c>
      <c r="F202" s="18">
        <v>15</v>
      </c>
      <c r="G202" s="18" t="s">
        <v>41</v>
      </c>
      <c r="H202" s="16">
        <v>22881</v>
      </c>
      <c r="I202" s="16">
        <v>7336</v>
      </c>
      <c r="J202" s="16">
        <v>7010</v>
      </c>
      <c r="K202" s="18" t="s">
        <v>261</v>
      </c>
      <c r="L202" s="16">
        <f>SUM(H202,I202,J202)</f>
        <v>37227</v>
      </c>
      <c r="M202" s="17" t="s">
        <v>746</v>
      </c>
      <c r="N202" s="17" t="str">
        <f>VLOOKUP(M202,スキル!C:D,2,FALSE)</f>
        <v>味方全員のHPを回復[大]</v>
      </c>
      <c r="O202" s="17" t="s">
        <v>18</v>
      </c>
      <c r="P202" s="17" t="str">
        <f>VLOOKUP(O202,スキル!C:D,2,FALSE)</f>
        <v>　</v>
      </c>
      <c r="Q202" s="17" t="s">
        <v>374</v>
      </c>
      <c r="R202" s="17" t="str">
        <f>VLOOKUP(Q202,タクティクス!C:D,2,FALSE)</f>
        <v>パーティ全体の攻・防が特大UP(3分間)</v>
      </c>
      <c r="S202" s="17" t="s">
        <v>434</v>
      </c>
      <c r="T202" s="17" t="str">
        <f>VLOOKUP(S202,タクティクス!C:D,2,FALSE)</f>
        <v>バトルで敵を全滅するとBPが中回復(3分間)</v>
      </c>
      <c r="U202" s="17" t="s">
        <v>18</v>
      </c>
      <c r="V202" s="14" t="str">
        <f>VLOOKUP(U202,特性!B:C,2,FALSE)</f>
        <v>　</v>
      </c>
      <c r="W202" s="17" t="s">
        <v>18</v>
      </c>
      <c r="X202" s="17" t="s">
        <v>1743</v>
      </c>
    </row>
    <row r="203" spans="1:24" ht="21.75" customHeight="1" x14ac:dyDescent="0.15">
      <c r="A203" s="14" t="str">
        <f>B203&amp;".jpg"</f>
        <v>2090.jpg</v>
      </c>
      <c r="B203" s="50">
        <v>2090</v>
      </c>
      <c r="C203" s="40"/>
      <c r="D203" s="18" t="s">
        <v>432</v>
      </c>
      <c r="E203" s="18" t="s">
        <v>150</v>
      </c>
      <c r="F203" s="18">
        <v>14</v>
      </c>
      <c r="G203" s="18" t="s">
        <v>16</v>
      </c>
      <c r="H203" s="16">
        <v>18495</v>
      </c>
      <c r="I203" s="16">
        <v>8637</v>
      </c>
      <c r="J203" s="16">
        <v>6536</v>
      </c>
      <c r="K203" s="18" t="s">
        <v>151</v>
      </c>
      <c r="L203" s="16">
        <f>SUM(H203,I203,J203)</f>
        <v>33668</v>
      </c>
      <c r="M203" s="17" t="s">
        <v>675</v>
      </c>
      <c r="N203" s="17" t="str">
        <f>VLOOKUP(M203,スキル!C:D,2,FALSE)</f>
        <v>横一列に攻撃[特大]</v>
      </c>
      <c r="O203" s="17" t="s">
        <v>18</v>
      </c>
      <c r="P203" s="17" t="str">
        <f>VLOOKUP(O203,スキル!C:D,2,FALSE)</f>
        <v>　</v>
      </c>
      <c r="Q203" s="17" t="s">
        <v>341</v>
      </c>
      <c r="R203" s="17" t="str">
        <f>VLOOKUP(Q203,タクティクス!C:D,2,FALSE)</f>
        <v>キリ番CB時の獲得ポイント大UP(3分間)</v>
      </c>
      <c r="S203" s="17" t="s">
        <v>18</v>
      </c>
      <c r="T203" s="17" t="str">
        <f>VLOOKUP(S203,タクティクス!C:D,2,FALSE)</f>
        <v>　</v>
      </c>
      <c r="U203" s="17" t="s">
        <v>18</v>
      </c>
      <c r="V203" s="14" t="str">
        <f>VLOOKUP(U203,特性!B:C,2,FALSE)</f>
        <v>　</v>
      </c>
      <c r="W203" s="17" t="s">
        <v>18</v>
      </c>
      <c r="X203" s="17" t="s">
        <v>1743</v>
      </c>
    </row>
    <row r="204" spans="1:24" ht="21.75" customHeight="1" x14ac:dyDescent="0.15">
      <c r="A204" s="14" t="str">
        <f>B204&amp;".jpg"</f>
        <v>2088.jpg</v>
      </c>
      <c r="B204" s="50">
        <v>2088</v>
      </c>
      <c r="C204" s="40"/>
      <c r="D204" s="18" t="s">
        <v>430</v>
      </c>
      <c r="E204" s="18" t="s">
        <v>150</v>
      </c>
      <c r="F204" s="18">
        <v>15</v>
      </c>
      <c r="G204" s="18" t="s">
        <v>41</v>
      </c>
      <c r="H204" s="16">
        <v>20978</v>
      </c>
      <c r="I204" s="16">
        <v>7056</v>
      </c>
      <c r="J204" s="16">
        <v>7036</v>
      </c>
      <c r="K204" s="18" t="s">
        <v>261</v>
      </c>
      <c r="L204" s="16">
        <f>SUM(H204,I204,J204)</f>
        <v>35070</v>
      </c>
      <c r="M204" s="17" t="s">
        <v>728</v>
      </c>
      <c r="N204" s="17" t="str">
        <f>VLOOKUP(M204,スキル!C:D,2,FALSE)</f>
        <v>打に強く遠に弱い横一列攻撃[特大]</v>
      </c>
      <c r="O204" s="17" t="s">
        <v>18</v>
      </c>
      <c r="P204" s="17" t="str">
        <f>VLOOKUP(O204,スキル!C:D,2,FALSE)</f>
        <v>　</v>
      </c>
      <c r="Q204" s="17" t="s">
        <v>431</v>
      </c>
      <c r="R204" s="17" t="str">
        <f>VLOOKUP(Q204,タクティクス!C:D,2,FALSE)</f>
        <v>CB時に獲得ポイント特大UP＆BPが特大回復(3回)</v>
      </c>
      <c r="S204" s="17" t="s">
        <v>178</v>
      </c>
      <c r="T204" s="17" t="str">
        <f>VLOOKUP(S204,タクティクス!C:D,2,FALSE)</f>
        <v>パーティ全体の攻撃力が大UP(3分間)</v>
      </c>
      <c r="U204" s="17" t="s">
        <v>18</v>
      </c>
      <c r="V204" s="14" t="str">
        <f>VLOOKUP(U204,特性!B:C,2,FALSE)</f>
        <v>　</v>
      </c>
      <c r="W204" s="17" t="s">
        <v>18</v>
      </c>
      <c r="X204" s="17" t="s">
        <v>1815</v>
      </c>
    </row>
    <row r="205" spans="1:24" ht="21.75" customHeight="1" x14ac:dyDescent="0.15">
      <c r="A205" s="14" t="str">
        <f>B205&amp;".jpg"</f>
        <v>2087.jpg</v>
      </c>
      <c r="B205" s="50">
        <v>2087</v>
      </c>
      <c r="C205" s="40"/>
      <c r="D205" s="18" t="s">
        <v>429</v>
      </c>
      <c r="E205" s="18" t="s">
        <v>15</v>
      </c>
      <c r="F205" s="18">
        <v>13</v>
      </c>
      <c r="G205" s="18" t="s">
        <v>34</v>
      </c>
      <c r="H205" s="16">
        <v>20983</v>
      </c>
      <c r="I205" s="16">
        <v>5860</v>
      </c>
      <c r="J205" s="16">
        <v>7913</v>
      </c>
      <c r="K205" s="18" t="s">
        <v>35</v>
      </c>
      <c r="L205" s="16">
        <f>SUM(H205,I205,J205)</f>
        <v>34756</v>
      </c>
      <c r="M205" s="18" t="s">
        <v>533</v>
      </c>
      <c r="N205" s="17" t="str">
        <f>VLOOKUP(M205,スキル!C:D,2,FALSE)</f>
        <v>X字型に攻撃[大]</v>
      </c>
      <c r="O205" s="17" t="s">
        <v>18</v>
      </c>
      <c r="P205" s="17" t="str">
        <f>VLOOKUP(O205,スキル!C:D,2,FALSE)</f>
        <v>　</v>
      </c>
      <c r="Q205" s="17" t="s">
        <v>232</v>
      </c>
      <c r="R205" s="17" t="str">
        <f>VLOOKUP(Q205,タクティクス!C:D,2,FALSE)</f>
        <v>騎士団全員のBPを中回復</v>
      </c>
      <c r="S205" s="17" t="s">
        <v>18</v>
      </c>
      <c r="T205" s="17" t="str">
        <f>VLOOKUP(S205,タクティクス!C:D,2,FALSE)</f>
        <v>　</v>
      </c>
      <c r="U205" s="17" t="s">
        <v>18</v>
      </c>
      <c r="V205" s="14" t="str">
        <f>VLOOKUP(U205,特性!B:C,2,FALSE)</f>
        <v>　</v>
      </c>
      <c r="W205" s="17" t="s">
        <v>18</v>
      </c>
      <c r="X205" s="17" t="s">
        <v>1821</v>
      </c>
    </row>
    <row r="206" spans="1:24" ht="21.75" customHeight="1" x14ac:dyDescent="0.15">
      <c r="A206" s="14" t="str">
        <f>B206&amp;".jpg"</f>
        <v>2083.jpg</v>
      </c>
      <c r="B206" s="50">
        <v>2083</v>
      </c>
      <c r="C206" s="40"/>
      <c r="D206" s="18" t="s">
        <v>428</v>
      </c>
      <c r="E206" s="18" t="s">
        <v>15</v>
      </c>
      <c r="F206" s="18">
        <v>13</v>
      </c>
      <c r="G206" s="18" t="s">
        <v>34</v>
      </c>
      <c r="H206" s="16">
        <v>19367</v>
      </c>
      <c r="I206" s="16">
        <v>6270</v>
      </c>
      <c r="J206" s="16">
        <v>6918</v>
      </c>
      <c r="K206" s="18" t="s">
        <v>42</v>
      </c>
      <c r="L206" s="16">
        <f>SUM(H206,I206,J206)</f>
        <v>32555</v>
      </c>
      <c r="M206" s="17" t="s">
        <v>518</v>
      </c>
      <c r="N206" s="17" t="str">
        <f>VLOOKUP(M206,スキル!C:D,2,FALSE)</f>
        <v>十字型に攻撃[大]</v>
      </c>
      <c r="O206" s="17" t="s">
        <v>18</v>
      </c>
      <c r="P206" s="17" t="str">
        <f>VLOOKUP(O206,スキル!C:D,2,FALSE)</f>
        <v>　</v>
      </c>
      <c r="Q206" s="17" t="s">
        <v>51</v>
      </c>
      <c r="R206" s="17" t="str">
        <f>VLOOKUP(Q206,タクティクス!C:D,2,FALSE)</f>
        <v>獲得する騎士団戦スコアが中アップ(バトル3回)</v>
      </c>
      <c r="S206" s="17" t="s">
        <v>18</v>
      </c>
      <c r="T206" s="17" t="str">
        <f>VLOOKUP(S206,タクティクス!C:D,2,FALSE)</f>
        <v>　</v>
      </c>
      <c r="U206" s="17" t="s">
        <v>18</v>
      </c>
      <c r="V206" s="14" t="str">
        <f>VLOOKUP(U206,特性!B:C,2,FALSE)</f>
        <v>　</v>
      </c>
      <c r="W206" s="17" t="s">
        <v>18</v>
      </c>
      <c r="X206" s="17" t="s">
        <v>1826</v>
      </c>
    </row>
    <row r="207" spans="1:24" ht="21.75" customHeight="1" x14ac:dyDescent="0.15">
      <c r="A207" s="14" t="str">
        <f>B207&amp;".jpg"</f>
        <v>2082.jpg</v>
      </c>
      <c r="B207" s="50">
        <v>2082</v>
      </c>
      <c r="C207" s="40"/>
      <c r="D207" s="18" t="s">
        <v>107</v>
      </c>
      <c r="E207" s="18" t="s">
        <v>150</v>
      </c>
      <c r="F207" s="18">
        <v>15</v>
      </c>
      <c r="G207" s="18" t="s">
        <v>34</v>
      </c>
      <c r="H207" s="16">
        <v>27942</v>
      </c>
      <c r="I207" s="16">
        <v>7418</v>
      </c>
      <c r="J207" s="16">
        <v>10892</v>
      </c>
      <c r="K207" s="18" t="s">
        <v>151</v>
      </c>
      <c r="L207" s="16">
        <f>SUM(H207,I207,J207)</f>
        <v>46252</v>
      </c>
      <c r="M207" s="17" t="s">
        <v>775</v>
      </c>
      <c r="N207" s="17" t="str">
        <f>VLOOKUP(M207,スキル!C:D,2,FALSE)</f>
        <v>X字型攻撃[特大]自分の防御力UP[特大]</v>
      </c>
      <c r="O207" s="17" t="s">
        <v>18</v>
      </c>
      <c r="P207" s="17" t="str">
        <f>VLOOKUP(O207,スキル!C:D,2,FALSE)</f>
        <v>　</v>
      </c>
      <c r="Q207" s="17" t="s">
        <v>427</v>
      </c>
      <c r="R207" s="17" t="str">
        <f>VLOOKUP(Q207,タクティクス!C:D,2,FALSE)</f>
        <v>キリ番CB時の獲得ポイント特大UP(3分間)</v>
      </c>
      <c r="S207" s="17" t="s">
        <v>152</v>
      </c>
      <c r="T207" s="17" t="str">
        <f>VLOOKUP(S207,タクティクス!C:D,2,FALSE)</f>
        <v>パーティ全体の攻・防が大UP(3分間)</v>
      </c>
      <c r="U207" s="17" t="s">
        <v>18</v>
      </c>
      <c r="V207" s="14" t="str">
        <f>VLOOKUP(U207,特性!B:C,2,FALSE)</f>
        <v>　</v>
      </c>
      <c r="W207" s="17" t="s">
        <v>18</v>
      </c>
      <c r="X207" s="17" t="s">
        <v>1819</v>
      </c>
    </row>
    <row r="208" spans="1:24" ht="21.75" customHeight="1" x14ac:dyDescent="0.15">
      <c r="A208" s="14" t="str">
        <f>B208&amp;".jpg"</f>
        <v>2080.jpg</v>
      </c>
      <c r="B208" s="50">
        <v>2080</v>
      </c>
      <c r="C208" s="40"/>
      <c r="D208" s="18" t="s">
        <v>28</v>
      </c>
      <c r="E208" s="18" t="s">
        <v>150</v>
      </c>
      <c r="F208" s="18">
        <v>15</v>
      </c>
      <c r="G208" s="18" t="s">
        <v>25</v>
      </c>
      <c r="H208" s="16">
        <v>24197</v>
      </c>
      <c r="I208" s="16">
        <v>6748</v>
      </c>
      <c r="J208" s="16">
        <v>8122</v>
      </c>
      <c r="K208" s="18" t="s">
        <v>356</v>
      </c>
      <c r="L208" s="16">
        <f>SUM(H208,I208,J208)</f>
        <v>39067</v>
      </c>
      <c r="M208" s="17" t="s">
        <v>862</v>
      </c>
      <c r="N208" s="17" t="str">
        <f>VLOOKUP(M208,スキル!C:D,2,FALSE)</f>
        <v>味方突属性の攻撃力をUP[極大]</v>
      </c>
      <c r="O208" s="17" t="s">
        <v>18</v>
      </c>
      <c r="P208" s="17" t="str">
        <f>VLOOKUP(O208,スキル!C:D,2,FALSE)</f>
        <v>　</v>
      </c>
      <c r="Q208" s="17" t="s">
        <v>361</v>
      </c>
      <c r="R208" s="17" t="str">
        <f>VLOOKUP(Q208,タクティクス!C:D,2,FALSE)</f>
        <v>パーティ全体の攻撃力が特大UP(3分間)</v>
      </c>
      <c r="S208" s="17" t="s">
        <v>287</v>
      </c>
      <c r="T208" s="17" t="str">
        <f>VLOOKUP(S208,タクティクス!C:D,2,FALSE)</f>
        <v>騎士団全体の攻・防が中UP(3分間)</v>
      </c>
      <c r="U208" s="17" t="s">
        <v>18</v>
      </c>
      <c r="V208" s="14" t="str">
        <f>VLOOKUP(U208,特性!B:C,2,FALSE)</f>
        <v>　</v>
      </c>
      <c r="W208" s="17" t="s">
        <v>18</v>
      </c>
      <c r="X208" s="17" t="s">
        <v>1819</v>
      </c>
    </row>
    <row r="209" spans="1:24" ht="21.75" customHeight="1" x14ac:dyDescent="0.15">
      <c r="A209" s="14" t="str">
        <f>B209&amp;".jpg"</f>
        <v>2074.jpg</v>
      </c>
      <c r="B209" s="50">
        <v>2074</v>
      </c>
      <c r="C209" s="40"/>
      <c r="D209" s="18" t="s">
        <v>138</v>
      </c>
      <c r="E209" s="18" t="s">
        <v>150</v>
      </c>
      <c r="F209" s="18">
        <v>15</v>
      </c>
      <c r="G209" s="18" t="s">
        <v>25</v>
      </c>
      <c r="H209" s="16">
        <v>24790</v>
      </c>
      <c r="I209" s="16">
        <v>6648</v>
      </c>
      <c r="J209" s="16">
        <v>8479</v>
      </c>
      <c r="K209" s="18" t="s">
        <v>356</v>
      </c>
      <c r="L209" s="16">
        <f>SUM(H209,I209,J209)</f>
        <v>39917</v>
      </c>
      <c r="M209" s="17" t="s">
        <v>764</v>
      </c>
      <c r="N209" s="17" t="str">
        <f>VLOOKUP(M209,スキル!C:D,2,FALSE)</f>
        <v>ランダムで6連続攻撃[中]</v>
      </c>
      <c r="O209" s="17" t="s">
        <v>18</v>
      </c>
      <c r="P209" s="17" t="str">
        <f>VLOOKUP(O209,スキル!C:D,2,FALSE)</f>
        <v>　</v>
      </c>
      <c r="Q209" s="17" t="s">
        <v>441</v>
      </c>
      <c r="R209" s="17" t="str">
        <f>VLOOKUP(Q209,タクティクス!C:D,2,FALSE)</f>
        <v>強襲無効、攻撃力・スキル発動率特大UP(3分間)</v>
      </c>
      <c r="S209" s="17" t="s">
        <v>226</v>
      </c>
      <c r="T209" s="17" t="str">
        <f>VLOOKUP(S209,タクティクス!C:D,2,FALSE)</f>
        <v>バトルで獲得する騎士団戦スコアが大アップ(3分間)</v>
      </c>
      <c r="U209" s="17" t="s">
        <v>18</v>
      </c>
      <c r="V209" s="14" t="str">
        <f>VLOOKUP(U209,特性!B:C,2,FALSE)</f>
        <v>　</v>
      </c>
      <c r="W209" s="17" t="s">
        <v>18</v>
      </c>
      <c r="X209" s="17" t="s">
        <v>1819</v>
      </c>
    </row>
    <row r="210" spans="1:24" ht="21.75" customHeight="1" x14ac:dyDescent="0.15">
      <c r="A210" s="14" t="str">
        <f>B210&amp;".jpg"</f>
        <v>2072.jpg</v>
      </c>
      <c r="B210" s="50">
        <v>2072</v>
      </c>
      <c r="C210" s="40"/>
      <c r="D210" s="18" t="s">
        <v>112</v>
      </c>
      <c r="E210" s="18" t="s">
        <v>150</v>
      </c>
      <c r="F210" s="18">
        <v>15</v>
      </c>
      <c r="G210" s="18" t="s">
        <v>16</v>
      </c>
      <c r="H210" s="16">
        <v>20938</v>
      </c>
      <c r="I210" s="16">
        <v>9391</v>
      </c>
      <c r="J210" s="16">
        <v>7487</v>
      </c>
      <c r="K210" s="18" t="s">
        <v>26</v>
      </c>
      <c r="L210" s="16">
        <f>SUM(H210,I210,J210)</f>
        <v>37816</v>
      </c>
      <c r="M210" s="17" t="s">
        <v>2117</v>
      </c>
      <c r="N210" s="17" t="str">
        <f>VLOOKUP(M210,スキル!C:D,2,FALSE)</f>
        <v>味方斬属性の攻撃力と防御力をUP[特大]</v>
      </c>
      <c r="O210" s="17" t="s">
        <v>18</v>
      </c>
      <c r="P210" s="17" t="str">
        <f>VLOOKUP(O210,スキル!C:D,2,FALSE)</f>
        <v>　</v>
      </c>
      <c r="Q210" s="17" t="s">
        <v>397</v>
      </c>
      <c r="R210" s="17" t="str">
        <f>VLOOKUP(Q210,タクティクス!C:D,2,FALSE)</f>
        <v>バトルで獲得する騎士団戦スコアが特大アップ(3分間)</v>
      </c>
      <c r="S210" s="17" t="s">
        <v>293</v>
      </c>
      <c r="T210" s="17" t="str">
        <f>VLOOKUP(S210,タクティクス!C:D,2,FALSE)</f>
        <v>騎士団全体の防御力が中UP(3分間)</v>
      </c>
      <c r="U210" s="17" t="s">
        <v>18</v>
      </c>
      <c r="V210" s="14" t="str">
        <f>VLOOKUP(U210,特性!B:C,2,FALSE)</f>
        <v>　</v>
      </c>
      <c r="W210" s="17" t="s">
        <v>18</v>
      </c>
      <c r="X210" s="17" t="s">
        <v>1819</v>
      </c>
    </row>
    <row r="211" spans="1:24" ht="21.75" customHeight="1" x14ac:dyDescent="0.15">
      <c r="A211" s="14" t="str">
        <f>B211&amp;".jpg"</f>
        <v>2070.jpg</v>
      </c>
      <c r="B211" s="50">
        <v>2070</v>
      </c>
      <c r="C211" s="40"/>
      <c r="D211" s="18" t="s">
        <v>426</v>
      </c>
      <c r="E211" s="18" t="s">
        <v>150</v>
      </c>
      <c r="F211" s="18">
        <v>14</v>
      </c>
      <c r="G211" s="18" t="s">
        <v>41</v>
      </c>
      <c r="H211" s="16">
        <v>19638</v>
      </c>
      <c r="I211" s="16">
        <v>6746</v>
      </c>
      <c r="J211" s="16">
        <v>5768</v>
      </c>
      <c r="K211" s="18" t="s">
        <v>55</v>
      </c>
      <c r="L211" s="16">
        <f>SUM(H211,I211,J211)</f>
        <v>32152</v>
      </c>
      <c r="M211" s="17" t="s">
        <v>779</v>
      </c>
      <c r="N211" s="17" t="str">
        <f>VLOOKUP(M211,スキル!C:D,2,FALSE)</f>
        <v>遠に強く打に弱い縦一列攻撃[大]</v>
      </c>
      <c r="O211" s="17" t="s">
        <v>18</v>
      </c>
      <c r="P211" s="17" t="str">
        <f>VLOOKUP(O211,スキル!C:D,2,FALSE)</f>
        <v>　</v>
      </c>
      <c r="Q211" s="17" t="s">
        <v>251</v>
      </c>
      <c r="R211" s="17" t="str">
        <f>VLOOKUP(Q211,タクティクス!C:D,2,FALSE)</f>
        <v>パーティ全体の速度が大UP(3分間)</v>
      </c>
      <c r="S211" s="17" t="s">
        <v>18</v>
      </c>
      <c r="T211" s="17" t="str">
        <f>VLOOKUP(S211,タクティクス!C:D,2,FALSE)</f>
        <v>　</v>
      </c>
      <c r="U211" s="17" t="s">
        <v>18</v>
      </c>
      <c r="V211" s="14" t="str">
        <f>VLOOKUP(U211,特性!B:C,2,FALSE)</f>
        <v>　</v>
      </c>
      <c r="W211" s="17" t="s">
        <v>18</v>
      </c>
      <c r="X211" s="17" t="s">
        <v>1797</v>
      </c>
    </row>
    <row r="212" spans="1:24" ht="21.75" customHeight="1" x14ac:dyDescent="0.15">
      <c r="A212" s="14" t="str">
        <f>B212&amp;".jpg"</f>
        <v>2069.jpg</v>
      </c>
      <c r="B212" s="50">
        <v>2069</v>
      </c>
      <c r="C212" s="40"/>
      <c r="D212" s="18" t="s">
        <v>80</v>
      </c>
      <c r="E212" s="18" t="s">
        <v>150</v>
      </c>
      <c r="F212" s="18">
        <v>15</v>
      </c>
      <c r="G212" s="18" t="s">
        <v>25</v>
      </c>
      <c r="H212" s="16">
        <v>22972</v>
      </c>
      <c r="I212" s="16">
        <v>6517</v>
      </c>
      <c r="J212" s="16">
        <v>8478</v>
      </c>
      <c r="K212" s="18" t="s">
        <v>425</v>
      </c>
      <c r="L212" s="16">
        <f>SUM(H212,I212,J212)</f>
        <v>37967</v>
      </c>
      <c r="M212" s="17" t="s">
        <v>860</v>
      </c>
      <c r="N212" s="17" t="str">
        <f>VLOOKUP(M212,スキル!C:D,2,FALSE)</f>
        <v>敵全体に攻撃[極大]</v>
      </c>
      <c r="O212" s="17" t="s">
        <v>18</v>
      </c>
      <c r="P212" s="17" t="str">
        <f>VLOOKUP(O212,スキル!C:D,2,FALSE)</f>
        <v>　</v>
      </c>
      <c r="Q212" s="17" t="s">
        <v>361</v>
      </c>
      <c r="R212" s="17" t="str">
        <f>VLOOKUP(Q212,タクティクス!C:D,2,FALSE)</f>
        <v>パーティ全体の攻撃力が特大UP(3分間)</v>
      </c>
      <c r="S212" s="17" t="s">
        <v>287</v>
      </c>
      <c r="T212" s="17" t="str">
        <f>VLOOKUP(S212,タクティクス!C:D,2,FALSE)</f>
        <v>騎士団全体の攻・防が中UP(3分間)</v>
      </c>
      <c r="U212" s="17" t="s">
        <v>18</v>
      </c>
      <c r="V212" s="14" t="str">
        <f>VLOOKUP(U212,特性!B:C,2,FALSE)</f>
        <v>　</v>
      </c>
      <c r="W212" s="17" t="s">
        <v>18</v>
      </c>
      <c r="X212" s="17" t="s">
        <v>1819</v>
      </c>
    </row>
    <row r="213" spans="1:24" ht="21.75" customHeight="1" x14ac:dyDescent="0.15">
      <c r="A213" s="14" t="str">
        <f>B213&amp;".jpg"</f>
        <v>2068.jpg</v>
      </c>
      <c r="B213" s="50">
        <v>2068</v>
      </c>
      <c r="C213" s="40"/>
      <c r="D213" s="18" t="s">
        <v>43</v>
      </c>
      <c r="E213" s="18" t="s">
        <v>150</v>
      </c>
      <c r="F213" s="18">
        <v>15</v>
      </c>
      <c r="G213" s="18" t="s">
        <v>41</v>
      </c>
      <c r="H213" s="16">
        <v>22618</v>
      </c>
      <c r="I213" s="16">
        <v>7372</v>
      </c>
      <c r="J213" s="16">
        <v>7342</v>
      </c>
      <c r="K213" s="18" t="s">
        <v>261</v>
      </c>
      <c r="L213" s="16">
        <f>SUM(H213,I213,J213)</f>
        <v>37332</v>
      </c>
      <c r="M213" s="17" t="s">
        <v>858</v>
      </c>
      <c r="N213" s="17" t="str">
        <f>VLOOKUP(M213,スキル!C:D,2,FALSE)</f>
        <v>味方遠属性の攻撃力をUP[極大]</v>
      </c>
      <c r="O213" s="17" t="s">
        <v>18</v>
      </c>
      <c r="P213" s="17" t="str">
        <f>VLOOKUP(O213,スキル!C:D,2,FALSE)</f>
        <v>　</v>
      </c>
      <c r="Q213" s="17" t="s">
        <v>238</v>
      </c>
      <c r="R213" s="17" t="str">
        <f>VLOOKUP(Q213,タクティクス!C:D,2,FALSE)</f>
        <v>騎士団全員のBPを大回復</v>
      </c>
      <c r="S213" s="17" t="s">
        <v>195</v>
      </c>
      <c r="T213" s="17" t="str">
        <f>VLOOKUP(S213,タクティクス!C:D,2,FALSE)</f>
        <v>パーティ全体のスキル発動率が大UP(3分間)</v>
      </c>
      <c r="U213" s="17" t="s">
        <v>18</v>
      </c>
      <c r="V213" s="14" t="str">
        <f>VLOOKUP(U213,特性!B:C,2,FALSE)</f>
        <v>　</v>
      </c>
      <c r="W213" s="17" t="s">
        <v>18</v>
      </c>
      <c r="X213" s="17" t="s">
        <v>1819</v>
      </c>
    </row>
    <row r="214" spans="1:24" ht="21.75" customHeight="1" x14ac:dyDescent="0.15">
      <c r="A214" s="14" t="str">
        <f>B214&amp;".jpg"</f>
        <v>2066.jpg</v>
      </c>
      <c r="B214" s="50">
        <v>2066</v>
      </c>
      <c r="C214" s="40"/>
      <c r="D214" s="18" t="s">
        <v>89</v>
      </c>
      <c r="E214" s="18" t="s">
        <v>150</v>
      </c>
      <c r="F214" s="18">
        <v>15</v>
      </c>
      <c r="G214" s="18" t="s">
        <v>34</v>
      </c>
      <c r="H214" s="16">
        <v>28466</v>
      </c>
      <c r="I214" s="16">
        <v>7551</v>
      </c>
      <c r="J214" s="16">
        <v>10675</v>
      </c>
      <c r="K214" s="18" t="s">
        <v>151</v>
      </c>
      <c r="L214" s="16">
        <f>SUM(H214,I214,J214)</f>
        <v>46692</v>
      </c>
      <c r="M214" s="17" t="s">
        <v>820</v>
      </c>
      <c r="N214" s="17" t="str">
        <f>VLOOKUP(M214,スキル!C:D,2,FALSE)</f>
        <v>縦一列攻撃[特大]自分の攻撃力UP[特大]</v>
      </c>
      <c r="O214" s="17" t="s">
        <v>18</v>
      </c>
      <c r="P214" s="17" t="str">
        <f>VLOOKUP(O214,スキル!C:D,2,FALSE)</f>
        <v>　</v>
      </c>
      <c r="Q214" s="17" t="s">
        <v>410</v>
      </c>
      <c r="R214" s="17" t="str">
        <f>VLOOKUP(Q214,タクティクス!C:D,2,FALSE)</f>
        <v>パーティ全体の攻撃力特大UP・速度大DOWN(3分間)</v>
      </c>
      <c r="S214" s="17" t="s">
        <v>325</v>
      </c>
      <c r="T214" s="17" t="str">
        <f>VLOOKUP(S214,タクティクス!C:D,2,FALSE)</f>
        <v>強襲CBの発生確率・強襲時獲得ポイントUP(3分間)</v>
      </c>
      <c r="U214" s="17" t="s">
        <v>18</v>
      </c>
      <c r="V214" s="14" t="str">
        <f>VLOOKUP(U214,特性!B:C,2,FALSE)</f>
        <v>　</v>
      </c>
      <c r="W214" s="17" t="s">
        <v>18</v>
      </c>
      <c r="X214" s="17" t="s">
        <v>1819</v>
      </c>
    </row>
    <row r="215" spans="1:24" ht="21.75" customHeight="1" x14ac:dyDescent="0.15">
      <c r="A215" s="14" t="str">
        <f>B215&amp;".jpg"</f>
        <v>2064.jpg</v>
      </c>
      <c r="B215" s="50">
        <v>2064</v>
      </c>
      <c r="C215" s="40"/>
      <c r="D215" s="18" t="s">
        <v>304</v>
      </c>
      <c r="E215" s="18" t="s">
        <v>150</v>
      </c>
      <c r="F215" s="18">
        <v>15</v>
      </c>
      <c r="G215" s="18" t="s">
        <v>25</v>
      </c>
      <c r="H215" s="16">
        <v>22799</v>
      </c>
      <c r="I215" s="16">
        <v>6404</v>
      </c>
      <c r="J215" s="16">
        <v>8406</v>
      </c>
      <c r="K215" s="18" t="s">
        <v>356</v>
      </c>
      <c r="L215" s="16">
        <f>SUM(H215,I215,J215)</f>
        <v>37609</v>
      </c>
      <c r="M215" s="17" t="s">
        <v>691</v>
      </c>
      <c r="N215" s="17" t="str">
        <f>VLOOKUP(M215,スキル!C:D,2,FALSE)</f>
        <v>一定確率で敵を範囲不可にする[超高確率]</v>
      </c>
      <c r="O215" s="17" t="s">
        <v>18</v>
      </c>
      <c r="P215" s="17" t="str">
        <f>VLOOKUP(O215,スキル!C:D,2,FALSE)</f>
        <v>　</v>
      </c>
      <c r="Q215" s="17" t="s">
        <v>398</v>
      </c>
      <c r="R215" s="17" t="str">
        <f>VLOOKUP(Q215,タクティクス!C:D,2,FALSE)</f>
        <v>バトルで敵を全滅するとBPが大回復(3分間)</v>
      </c>
      <c r="S215" s="17" t="s">
        <v>298</v>
      </c>
      <c r="T215" s="17" t="str">
        <f>VLOOKUP(S215,タクティクス!C:D,2,FALSE)</f>
        <v>城の強度Lvが中UP(3分間)</v>
      </c>
      <c r="U215" s="17" t="s">
        <v>18</v>
      </c>
      <c r="V215" s="14" t="str">
        <f>VLOOKUP(U215,特性!B:C,2,FALSE)</f>
        <v>　</v>
      </c>
      <c r="W215" s="17" t="s">
        <v>18</v>
      </c>
      <c r="X215" s="17" t="s">
        <v>1743</v>
      </c>
    </row>
    <row r="216" spans="1:24" ht="21.75" customHeight="1" x14ac:dyDescent="0.15">
      <c r="A216" s="14" t="str">
        <f>B216&amp;".jpg"</f>
        <v>2062.jpg</v>
      </c>
      <c r="B216" s="50">
        <v>2062</v>
      </c>
      <c r="C216" s="40"/>
      <c r="D216" s="18" t="s">
        <v>424</v>
      </c>
      <c r="E216" s="18" t="s">
        <v>150</v>
      </c>
      <c r="F216" s="18">
        <v>14</v>
      </c>
      <c r="G216" s="18" t="s">
        <v>16</v>
      </c>
      <c r="H216" s="16">
        <v>18199</v>
      </c>
      <c r="I216" s="16">
        <v>8574</v>
      </c>
      <c r="J216" s="16">
        <v>6793</v>
      </c>
      <c r="K216" s="18" t="s">
        <v>151</v>
      </c>
      <c r="L216" s="16">
        <f>SUM(H216,I216,J216)</f>
        <v>33566</v>
      </c>
      <c r="M216" s="17" t="s">
        <v>752</v>
      </c>
      <c r="N216" s="17" t="str">
        <f>VLOOKUP(M216,スキル!C:D,2,FALSE)</f>
        <v>味方斬属性の防御力をUP[特大]</v>
      </c>
      <c r="O216" s="17" t="s">
        <v>18</v>
      </c>
      <c r="P216" s="17" t="str">
        <f>VLOOKUP(O216,スキル!C:D,2,FALSE)</f>
        <v>　</v>
      </c>
      <c r="Q216" s="17" t="s">
        <v>311</v>
      </c>
      <c r="R216" s="17" t="str">
        <f>VLOOKUP(Q216,タクティクス!C:D,2,FALSE)</f>
        <v>対戦騎士団全体の防御力が中DOWN(3分間)</v>
      </c>
      <c r="S216" s="17" t="s">
        <v>18</v>
      </c>
      <c r="T216" s="17" t="str">
        <f>VLOOKUP(S216,タクティクス!C:D,2,FALSE)</f>
        <v>　</v>
      </c>
      <c r="U216" s="17" t="s">
        <v>18</v>
      </c>
      <c r="V216" s="14" t="str">
        <f>VLOOKUP(U216,特性!B:C,2,FALSE)</f>
        <v>　</v>
      </c>
      <c r="W216" s="17" t="s">
        <v>18</v>
      </c>
      <c r="X216" s="17" t="s">
        <v>1743</v>
      </c>
    </row>
    <row r="217" spans="1:24" ht="21.75" customHeight="1" x14ac:dyDescent="0.15">
      <c r="A217" s="14" t="str">
        <f>B217&amp;".jpg"</f>
        <v>2060.jpg</v>
      </c>
      <c r="B217" s="50">
        <v>2060</v>
      </c>
      <c r="C217" s="40"/>
      <c r="D217" s="18" t="s">
        <v>422</v>
      </c>
      <c r="E217" s="18" t="s">
        <v>150</v>
      </c>
      <c r="F217" s="18">
        <v>15</v>
      </c>
      <c r="G217" s="18" t="s">
        <v>16</v>
      </c>
      <c r="H217" s="16">
        <v>21064</v>
      </c>
      <c r="I217" s="16">
        <v>9292</v>
      </c>
      <c r="J217" s="16">
        <v>7356</v>
      </c>
      <c r="K217" s="18" t="s">
        <v>26</v>
      </c>
      <c r="L217" s="16">
        <f>SUM(H217,I217,J217)</f>
        <v>37712</v>
      </c>
      <c r="M217" s="18" t="s">
        <v>675</v>
      </c>
      <c r="N217" s="17" t="str">
        <f>VLOOKUP(M217,スキル!C:D,2,FALSE)</f>
        <v>横一列に攻撃[特大]</v>
      </c>
      <c r="O217" s="17" t="s">
        <v>18</v>
      </c>
      <c r="P217" s="17" t="str">
        <f>VLOOKUP(O217,スキル!C:D,2,FALSE)</f>
        <v>　</v>
      </c>
      <c r="Q217" s="17" t="s">
        <v>423</v>
      </c>
      <c r="R217" s="17" t="str">
        <f>VLOOKUP(Q217,タクティクス!C:D,2,FALSE)</f>
        <v>強襲CBの発生確率・強襲時獲得ポイント中UP(3分間)</v>
      </c>
      <c r="S217" s="17" t="s">
        <v>178</v>
      </c>
      <c r="T217" s="17" t="str">
        <f>VLOOKUP(S217,タクティクス!C:D,2,FALSE)</f>
        <v>パーティ全体の攻撃力が大UP(3分間)</v>
      </c>
      <c r="U217" s="17" t="s">
        <v>18</v>
      </c>
      <c r="V217" s="14" t="str">
        <f>VLOOKUP(U217,特性!B:C,2,FALSE)</f>
        <v>　</v>
      </c>
      <c r="W217" s="17" t="s">
        <v>18</v>
      </c>
      <c r="X217" s="17" t="s">
        <v>1824</v>
      </c>
    </row>
    <row r="218" spans="1:24" ht="21.75" customHeight="1" x14ac:dyDescent="0.15">
      <c r="A218" s="14" t="str">
        <f>B218&amp;".jpg"</f>
        <v>2059.jpg</v>
      </c>
      <c r="B218" s="50">
        <v>2059</v>
      </c>
      <c r="C218" s="40"/>
      <c r="D218" s="18" t="s">
        <v>396</v>
      </c>
      <c r="E218" s="18" t="s">
        <v>150</v>
      </c>
      <c r="F218" s="18">
        <v>15</v>
      </c>
      <c r="G218" s="18" t="s">
        <v>41</v>
      </c>
      <c r="H218" s="16">
        <v>27019</v>
      </c>
      <c r="I218" s="16">
        <v>8319</v>
      </c>
      <c r="J218" s="16">
        <v>7843</v>
      </c>
      <c r="K218" s="18" t="s">
        <v>261</v>
      </c>
      <c r="L218" s="16">
        <f>SUM(H218,I218,J218)</f>
        <v>43181</v>
      </c>
      <c r="M218" s="17" t="s">
        <v>838</v>
      </c>
      <c r="N218" s="17" t="str">
        <f>VLOOKUP(M218,スキル!C:D,2,FALSE)</f>
        <v>敵全体に攻撃[極大]</v>
      </c>
      <c r="O218" s="17" t="s">
        <v>931</v>
      </c>
      <c r="P218" s="17" t="str">
        <f>VLOOKUP(O218,スキル!C:D,2,FALSE)</f>
        <v>敵全体攻撃[極大]ランダムで状態異常付加</v>
      </c>
      <c r="Q218" s="20" t="s">
        <v>397</v>
      </c>
      <c r="R218" s="17" t="str">
        <f>VLOOKUP(Q218,タクティクス!C:D,2,FALSE)</f>
        <v>バトルで獲得する騎士団戦スコアが特大アップ(3分間)</v>
      </c>
      <c r="S218" s="17" t="s">
        <v>308</v>
      </c>
      <c r="T218" s="17" t="str">
        <f>VLOOKUP(S218,タクティクス!C:D,2,FALSE)</f>
        <v>騎士団全体の攻撃力が中UP(3分間)</v>
      </c>
      <c r="U218" s="17" t="s">
        <v>18</v>
      </c>
      <c r="V218" s="14" t="str">
        <f>VLOOKUP(U218,特性!B:C,2,FALSE)</f>
        <v>　</v>
      </c>
      <c r="W218" s="17" t="s">
        <v>18</v>
      </c>
      <c r="X218" s="17" t="s">
        <v>1819</v>
      </c>
    </row>
    <row r="219" spans="1:24" ht="21.75" customHeight="1" x14ac:dyDescent="0.15">
      <c r="A219" s="14" t="str">
        <f>B219&amp;".jpg"</f>
        <v>2058.jpg</v>
      </c>
      <c r="B219" s="50">
        <v>2058</v>
      </c>
      <c r="C219" s="40"/>
      <c r="D219" s="18" t="s">
        <v>420</v>
      </c>
      <c r="E219" s="18" t="s">
        <v>150</v>
      </c>
      <c r="F219" s="18">
        <v>15</v>
      </c>
      <c r="G219" s="18" t="s">
        <v>41</v>
      </c>
      <c r="H219" s="16">
        <v>22964</v>
      </c>
      <c r="I219" s="16">
        <v>7362</v>
      </c>
      <c r="J219" s="16">
        <v>7227</v>
      </c>
      <c r="K219" s="18" t="s">
        <v>261</v>
      </c>
      <c r="L219" s="16">
        <f>SUM(H219,I219,J219)</f>
        <v>37553</v>
      </c>
      <c r="M219" s="17" t="s">
        <v>726</v>
      </c>
      <c r="N219" s="17" t="str">
        <f>VLOOKUP(M219,スキル!C:D,2,FALSE)</f>
        <v>一定確率で敵を暗闇状態にする[超高確率]</v>
      </c>
      <c r="O219" s="17" t="s">
        <v>18</v>
      </c>
      <c r="P219" s="17" t="str">
        <f>VLOOKUP(O219,スキル!C:D,2,FALSE)</f>
        <v>　</v>
      </c>
      <c r="Q219" s="17" t="s">
        <v>421</v>
      </c>
      <c r="R219" s="17" t="str">
        <f>VLOOKUP(Q219,タクティクス!C:D,2,FALSE)</f>
        <v>キリ番キャッスルブレイク時の獲得ポイント特大UP(3回)</v>
      </c>
      <c r="S219" s="17" t="s">
        <v>281</v>
      </c>
      <c r="T219" s="17" t="str">
        <f>VLOOKUP(S219,タクティクス!C:D,2,FALSE)</f>
        <v>CB時に獲得ポイント大UP＆BPが大回復(3回)</v>
      </c>
      <c r="U219" s="17" t="s">
        <v>18</v>
      </c>
      <c r="V219" s="14" t="str">
        <f>VLOOKUP(U219,特性!B:C,2,FALSE)</f>
        <v>　</v>
      </c>
      <c r="W219" s="17" t="s">
        <v>18</v>
      </c>
      <c r="X219" s="17" t="s">
        <v>1802</v>
      </c>
    </row>
    <row r="220" spans="1:24" ht="21.75" customHeight="1" x14ac:dyDescent="0.15">
      <c r="A220" s="14" t="str">
        <f>B220&amp;".jpg"</f>
        <v>2057.jpg</v>
      </c>
      <c r="B220" s="50">
        <v>2057</v>
      </c>
      <c r="C220" s="40"/>
      <c r="D220" s="18" t="s">
        <v>70</v>
      </c>
      <c r="E220" s="18" t="s">
        <v>150</v>
      </c>
      <c r="F220" s="18">
        <v>15</v>
      </c>
      <c r="G220" s="18" t="s">
        <v>34</v>
      </c>
      <c r="H220" s="16">
        <v>26875</v>
      </c>
      <c r="I220" s="16">
        <v>7323</v>
      </c>
      <c r="J220" s="16">
        <v>10411</v>
      </c>
      <c r="K220" s="18" t="s">
        <v>151</v>
      </c>
      <c r="L220" s="16">
        <f>SUM(H220,I220,J220)</f>
        <v>44609</v>
      </c>
      <c r="M220" s="18" t="s">
        <v>713</v>
      </c>
      <c r="N220" s="17" t="str">
        <f>VLOOKUP(M220,スキル!C:D,2,FALSE)</f>
        <v>X字型に攻撃[特大]</v>
      </c>
      <c r="O220" s="17" t="s">
        <v>18</v>
      </c>
      <c r="P220" s="17" t="str">
        <f>VLOOKUP(O220,スキル!C:D,2,FALSE)</f>
        <v>　</v>
      </c>
      <c r="Q220" s="17" t="s">
        <v>361</v>
      </c>
      <c r="R220" s="17" t="str">
        <f>VLOOKUP(Q220,タクティクス!C:D,2,FALSE)</f>
        <v>パーティ全体の攻撃力が特大UP(3分間)</v>
      </c>
      <c r="S220" s="17" t="s">
        <v>293</v>
      </c>
      <c r="T220" s="17" t="str">
        <f>VLOOKUP(S220,タクティクス!C:D,2,FALSE)</f>
        <v>騎士団全体の防御力が中UP(3分間)</v>
      </c>
      <c r="U220" s="17" t="s">
        <v>18</v>
      </c>
      <c r="V220" s="14" t="str">
        <f>VLOOKUP(U220,特性!B:C,2,FALSE)</f>
        <v>　</v>
      </c>
      <c r="W220" s="17" t="s">
        <v>18</v>
      </c>
      <c r="X220" s="17" t="s">
        <v>1819</v>
      </c>
    </row>
    <row r="221" spans="1:24" ht="21.75" customHeight="1" x14ac:dyDescent="0.15">
      <c r="A221" s="14" t="str">
        <f>B221&amp;".jpg"</f>
        <v>2055.jpg</v>
      </c>
      <c r="B221" s="50">
        <v>2055</v>
      </c>
      <c r="C221" s="40"/>
      <c r="D221" s="18" t="s">
        <v>24</v>
      </c>
      <c r="E221" s="18" t="s">
        <v>150</v>
      </c>
      <c r="F221" s="18">
        <v>15</v>
      </c>
      <c r="G221" s="18" t="s">
        <v>25</v>
      </c>
      <c r="H221" s="16">
        <v>23741</v>
      </c>
      <c r="I221" s="16">
        <v>6523</v>
      </c>
      <c r="J221" s="16">
        <v>8393</v>
      </c>
      <c r="K221" s="18" t="s">
        <v>356</v>
      </c>
      <c r="L221" s="16">
        <f>SUM(H221,I221,J221)</f>
        <v>38657</v>
      </c>
      <c r="M221" s="17" t="s">
        <v>651</v>
      </c>
      <c r="N221" s="17" t="str">
        <f>VLOOKUP(M221,スキル!C:D,2,FALSE)</f>
        <v>縦一列に攻撃[特大]</v>
      </c>
      <c r="O221" s="17" t="s">
        <v>18</v>
      </c>
      <c r="P221" s="17" t="str">
        <f>VLOOKUP(O221,スキル!C:D,2,FALSE)</f>
        <v>　</v>
      </c>
      <c r="Q221" s="17" t="s">
        <v>378</v>
      </c>
      <c r="R221" s="17" t="str">
        <f>VLOOKUP(Q221,タクティクス!C:D,2,FALSE)</f>
        <v>パーティ全体の攻撃力・速度が大UP(3分間)</v>
      </c>
      <c r="S221" s="17" t="s">
        <v>226</v>
      </c>
      <c r="T221" s="17" t="str">
        <f>VLOOKUP(S221,タクティクス!C:D,2,FALSE)</f>
        <v>バトルで獲得する騎士団戦スコアが大アップ(3分間)</v>
      </c>
      <c r="U221" s="17" t="s">
        <v>18</v>
      </c>
      <c r="V221" s="14" t="str">
        <f>VLOOKUP(U221,特性!B:C,2,FALSE)</f>
        <v>　</v>
      </c>
      <c r="W221" s="17" t="s">
        <v>18</v>
      </c>
      <c r="X221" s="17" t="s">
        <v>1819</v>
      </c>
    </row>
    <row r="222" spans="1:24" ht="21.75" customHeight="1" x14ac:dyDescent="0.15">
      <c r="A222" s="14" t="str">
        <f>B222&amp;".jpg"</f>
        <v>2053.jpg</v>
      </c>
      <c r="B222" s="50">
        <v>2053</v>
      </c>
      <c r="C222" s="40"/>
      <c r="D222" s="18" t="s">
        <v>419</v>
      </c>
      <c r="E222" s="18" t="s">
        <v>150</v>
      </c>
      <c r="F222" s="18">
        <v>14</v>
      </c>
      <c r="G222" s="18" t="s">
        <v>16</v>
      </c>
      <c r="H222" s="16">
        <v>16865</v>
      </c>
      <c r="I222" s="16">
        <v>8492</v>
      </c>
      <c r="J222" s="16">
        <v>6335</v>
      </c>
      <c r="K222" s="18" t="s">
        <v>151</v>
      </c>
      <c r="L222" s="16">
        <f>SUM(H222,I222,J222)</f>
        <v>31692</v>
      </c>
      <c r="M222" s="17" t="s">
        <v>651</v>
      </c>
      <c r="N222" s="17" t="str">
        <f>VLOOKUP(M222,スキル!C:D,2,FALSE)</f>
        <v>縦一列に攻撃[特大]</v>
      </c>
      <c r="O222" s="17" t="s">
        <v>18</v>
      </c>
      <c r="P222" s="17" t="str">
        <f>VLOOKUP(O222,スキル!C:D,2,FALSE)</f>
        <v>　</v>
      </c>
      <c r="Q222" s="17" t="s">
        <v>226</v>
      </c>
      <c r="R222" s="17" t="str">
        <f>VLOOKUP(Q222,タクティクス!C:D,2,FALSE)</f>
        <v>バトルで獲得する騎士団戦スコアが大アップ(3分間)</v>
      </c>
      <c r="S222" s="17" t="s">
        <v>18</v>
      </c>
      <c r="T222" s="17" t="str">
        <f>VLOOKUP(S222,タクティクス!C:D,2,FALSE)</f>
        <v>　</v>
      </c>
      <c r="U222" s="17" t="s">
        <v>18</v>
      </c>
      <c r="V222" s="14" t="str">
        <f>VLOOKUP(U222,特性!B:C,2,FALSE)</f>
        <v>　</v>
      </c>
      <c r="W222" s="17" t="s">
        <v>18</v>
      </c>
      <c r="X222" s="17" t="s">
        <v>1745</v>
      </c>
    </row>
    <row r="223" spans="1:24" ht="21.75" customHeight="1" x14ac:dyDescent="0.15">
      <c r="A223" s="14" t="str">
        <f>B223&amp;".jpg"</f>
        <v>2052.jpg</v>
      </c>
      <c r="B223" s="50">
        <v>2052</v>
      </c>
      <c r="C223" s="40"/>
      <c r="D223" s="18" t="s">
        <v>418</v>
      </c>
      <c r="E223" s="18" t="s">
        <v>150</v>
      </c>
      <c r="F223" s="18">
        <v>14</v>
      </c>
      <c r="G223" s="18" t="s">
        <v>34</v>
      </c>
      <c r="H223" s="16">
        <v>23743</v>
      </c>
      <c r="I223" s="16">
        <v>6979</v>
      </c>
      <c r="J223" s="16">
        <v>9584</v>
      </c>
      <c r="K223" s="18" t="s">
        <v>17</v>
      </c>
      <c r="L223" s="16">
        <f>SUM(H223,I223,J223)</f>
        <v>40306</v>
      </c>
      <c r="M223" s="17" t="s">
        <v>2115</v>
      </c>
      <c r="N223" s="17" t="str">
        <f>VLOOKUP(M223,スキル!C:D,2,FALSE)</f>
        <v>自分の防御力をUP[極大]</v>
      </c>
      <c r="O223" s="17" t="s">
        <v>18</v>
      </c>
      <c r="P223" s="17" t="str">
        <f>VLOOKUP(O223,スキル!C:D,2,FALSE)</f>
        <v>　</v>
      </c>
      <c r="Q223" s="17" t="s">
        <v>251</v>
      </c>
      <c r="R223" s="17" t="str">
        <f>VLOOKUP(Q223,タクティクス!C:D,2,FALSE)</f>
        <v>パーティ全体の速度が大UP(3分間)</v>
      </c>
      <c r="S223" s="17" t="s">
        <v>18</v>
      </c>
      <c r="T223" s="17" t="str">
        <f>VLOOKUP(S223,タクティクス!C:D,2,FALSE)</f>
        <v>　</v>
      </c>
      <c r="U223" s="17" t="s">
        <v>18</v>
      </c>
      <c r="V223" s="14" t="str">
        <f>VLOOKUP(U223,特性!B:C,2,FALSE)</f>
        <v>　</v>
      </c>
      <c r="W223" s="17" t="s">
        <v>18</v>
      </c>
      <c r="X223" s="17" t="s">
        <v>1825</v>
      </c>
    </row>
    <row r="224" spans="1:24" ht="21.75" customHeight="1" x14ac:dyDescent="0.15">
      <c r="A224" s="14" t="str">
        <f>B224&amp;".jpg"</f>
        <v>2051.jpg</v>
      </c>
      <c r="B224" s="50">
        <v>2051</v>
      </c>
      <c r="C224" s="40"/>
      <c r="D224" s="18" t="s">
        <v>94</v>
      </c>
      <c r="E224" s="18" t="s">
        <v>15</v>
      </c>
      <c r="F224" s="18">
        <v>13</v>
      </c>
      <c r="G224" s="18" t="s">
        <v>16</v>
      </c>
      <c r="H224" s="16">
        <v>16649</v>
      </c>
      <c r="I224" s="16">
        <v>7930</v>
      </c>
      <c r="J224" s="16">
        <v>5093</v>
      </c>
      <c r="K224" s="18" t="s">
        <v>17</v>
      </c>
      <c r="L224" s="16">
        <f>SUM(H224,I224,J224)</f>
        <v>29672</v>
      </c>
      <c r="M224" s="17" t="s">
        <v>622</v>
      </c>
      <c r="N224" s="17" t="str">
        <f>VLOOKUP(M224,スキル!C:D,2,FALSE)</f>
        <v>単体攻撃（宝箱優先／追加ダメージ）[大]</v>
      </c>
      <c r="O224" s="17" t="s">
        <v>18</v>
      </c>
      <c r="P224" s="17" t="str">
        <f>VLOOKUP(O224,スキル!C:D,2,FALSE)</f>
        <v>　</v>
      </c>
      <c r="Q224" s="17" t="s">
        <v>47</v>
      </c>
      <c r="R224" s="17" t="str">
        <f>VLOOKUP(Q224,タクティクス!C:D,2,FALSE)</f>
        <v>斬属性の生存ユニットのHPを高確率で全回復</v>
      </c>
      <c r="S224" s="17" t="s">
        <v>18</v>
      </c>
      <c r="T224" s="17" t="str">
        <f>VLOOKUP(S224,タクティクス!C:D,2,FALSE)</f>
        <v>　</v>
      </c>
      <c r="U224" s="17" t="s">
        <v>18</v>
      </c>
      <c r="V224" s="14" t="str">
        <f>VLOOKUP(U224,特性!B:C,2,FALSE)</f>
        <v>　</v>
      </c>
      <c r="W224" s="17" t="s">
        <v>18</v>
      </c>
      <c r="X224" s="17" t="s">
        <v>1829</v>
      </c>
    </row>
    <row r="225" spans="1:24" ht="21.75" customHeight="1" x14ac:dyDescent="0.15">
      <c r="A225" s="14" t="str">
        <f>B225&amp;".jpg"</f>
        <v>2046.jpg</v>
      </c>
      <c r="B225" s="50">
        <v>2046</v>
      </c>
      <c r="C225" s="40"/>
      <c r="D225" s="18" t="s">
        <v>237</v>
      </c>
      <c r="E225" s="18" t="s">
        <v>150</v>
      </c>
      <c r="F225" s="18">
        <v>15</v>
      </c>
      <c r="G225" s="18" t="s">
        <v>16</v>
      </c>
      <c r="H225" s="16">
        <v>21021</v>
      </c>
      <c r="I225" s="16">
        <v>9256</v>
      </c>
      <c r="J225" s="16">
        <v>7592</v>
      </c>
      <c r="K225" s="18" t="s">
        <v>26</v>
      </c>
      <c r="L225" s="16">
        <f>SUM(H225,I225,J225)</f>
        <v>37869</v>
      </c>
      <c r="M225" s="17" t="s">
        <v>685</v>
      </c>
      <c r="N225" s="17" t="str">
        <f>VLOOKUP(M225,スキル!C:D,2,FALSE)</f>
        <v>十字型に攻撃[特大]</v>
      </c>
      <c r="O225" s="17" t="s">
        <v>18</v>
      </c>
      <c r="P225" s="17" t="str">
        <f>VLOOKUP(O225,スキル!C:D,2,FALSE)</f>
        <v>　</v>
      </c>
      <c r="Q225" s="17" t="s">
        <v>361</v>
      </c>
      <c r="R225" s="17" t="str">
        <f>VLOOKUP(Q225,タクティクス!C:D,2,FALSE)</f>
        <v>パーティ全体の攻撃力が特大UP(3分間)</v>
      </c>
      <c r="S225" s="17" t="s">
        <v>181</v>
      </c>
      <c r="T225" s="17" t="str">
        <f>VLOOKUP(S225,タクティクス!C:D,2,FALSE)</f>
        <v>騎士団全体の強襲CB率が小UP(3分間)</v>
      </c>
      <c r="U225" s="17" t="s">
        <v>18</v>
      </c>
      <c r="V225" s="14" t="str">
        <f>VLOOKUP(U225,特性!B:C,2,FALSE)</f>
        <v>　</v>
      </c>
      <c r="W225" s="17" t="s">
        <v>18</v>
      </c>
      <c r="X225" s="17" t="s">
        <v>1772</v>
      </c>
    </row>
    <row r="226" spans="1:24" ht="21.75" customHeight="1" x14ac:dyDescent="0.15">
      <c r="A226" s="14" t="str">
        <f>B226&amp;".jpg"</f>
        <v>2045.jpg</v>
      </c>
      <c r="B226" s="50">
        <v>2045</v>
      </c>
      <c r="C226" s="40"/>
      <c r="D226" s="18" t="s">
        <v>237</v>
      </c>
      <c r="E226" s="18" t="s">
        <v>150</v>
      </c>
      <c r="F226" s="18">
        <v>14</v>
      </c>
      <c r="G226" s="18" t="s">
        <v>16</v>
      </c>
      <c r="H226" s="16">
        <v>18875</v>
      </c>
      <c r="I226" s="16">
        <v>8206</v>
      </c>
      <c r="J226" s="16">
        <v>6934</v>
      </c>
      <c r="K226" s="18" t="s">
        <v>26</v>
      </c>
      <c r="L226" s="16">
        <f>SUM(H226,I226,J226)</f>
        <v>34015</v>
      </c>
      <c r="M226" s="17" t="s">
        <v>685</v>
      </c>
      <c r="N226" s="17" t="str">
        <f>VLOOKUP(M226,スキル!C:D,2,FALSE)</f>
        <v>十字型に攻撃[特大]</v>
      </c>
      <c r="O226" s="17" t="s">
        <v>18</v>
      </c>
      <c r="P226" s="17" t="str">
        <f>VLOOKUP(O226,スキル!C:D,2,FALSE)</f>
        <v>　</v>
      </c>
      <c r="Q226" s="17" t="s">
        <v>178</v>
      </c>
      <c r="R226" s="17" t="str">
        <f>VLOOKUP(Q226,タクティクス!C:D,2,FALSE)</f>
        <v>パーティ全体の攻撃力が大UP(3分間)</v>
      </c>
      <c r="S226" s="17" t="s">
        <v>18</v>
      </c>
      <c r="T226" s="17" t="str">
        <f>VLOOKUP(S226,タクティクス!C:D,2,FALSE)</f>
        <v>　</v>
      </c>
      <c r="U226" s="17" t="s">
        <v>18</v>
      </c>
      <c r="V226" s="14" t="str">
        <f>VLOOKUP(U226,特性!B:C,2,FALSE)</f>
        <v>　</v>
      </c>
      <c r="W226" s="17" t="s">
        <v>18</v>
      </c>
      <c r="X226" s="17" t="s">
        <v>1772</v>
      </c>
    </row>
    <row r="227" spans="1:24" ht="21.75" customHeight="1" x14ac:dyDescent="0.15">
      <c r="A227" s="14" t="str">
        <f>B227&amp;".jpg"</f>
        <v>2044.jpg</v>
      </c>
      <c r="B227" s="50">
        <v>2044</v>
      </c>
      <c r="C227" s="40"/>
      <c r="D227" s="18" t="s">
        <v>237</v>
      </c>
      <c r="E227" s="18" t="s">
        <v>15</v>
      </c>
      <c r="F227" s="18">
        <v>13</v>
      </c>
      <c r="G227" s="18" t="s">
        <v>16</v>
      </c>
      <c r="H227" s="16">
        <v>17301</v>
      </c>
      <c r="I227" s="16">
        <v>7582</v>
      </c>
      <c r="J227" s="16">
        <v>5973</v>
      </c>
      <c r="K227" s="18" t="s">
        <v>17</v>
      </c>
      <c r="L227" s="16">
        <f>SUM(H227,I227,J227)</f>
        <v>30856</v>
      </c>
      <c r="M227" s="17" t="s">
        <v>518</v>
      </c>
      <c r="N227" s="17" t="str">
        <f>VLOOKUP(M227,スキル!C:D,2,FALSE)</f>
        <v>十字型に攻撃[大]</v>
      </c>
      <c r="O227" s="17" t="s">
        <v>18</v>
      </c>
      <c r="P227" s="17" t="str">
        <f>VLOOKUP(O227,スキル!C:D,2,FALSE)</f>
        <v>　</v>
      </c>
      <c r="Q227" s="17" t="s">
        <v>23</v>
      </c>
      <c r="R227" s="17" t="str">
        <f>VLOOKUP(Q227,タクティクス!C:D,2,FALSE)</f>
        <v>パーティ全体の攻撃力が中UP(3分間)</v>
      </c>
      <c r="S227" s="17" t="s">
        <v>18</v>
      </c>
      <c r="T227" s="17" t="str">
        <f>VLOOKUP(S227,タクティクス!C:D,2,FALSE)</f>
        <v>　</v>
      </c>
      <c r="U227" s="17" t="s">
        <v>18</v>
      </c>
      <c r="V227" s="14" t="str">
        <f>VLOOKUP(U227,特性!B:C,2,FALSE)</f>
        <v>　</v>
      </c>
      <c r="W227" s="17" t="s">
        <v>18</v>
      </c>
      <c r="X227" s="17" t="s">
        <v>1772</v>
      </c>
    </row>
    <row r="228" spans="1:24" ht="21.75" customHeight="1" x14ac:dyDescent="0.15">
      <c r="A228" s="14" t="str">
        <f>B228&amp;".jpg"</f>
        <v>2043.jpg</v>
      </c>
      <c r="B228" s="50">
        <v>2043</v>
      </c>
      <c r="C228" s="40"/>
      <c r="D228" s="18" t="s">
        <v>237</v>
      </c>
      <c r="E228" s="18" t="s">
        <v>15</v>
      </c>
      <c r="F228" s="18">
        <v>12</v>
      </c>
      <c r="G228" s="18" t="s">
        <v>16</v>
      </c>
      <c r="H228" s="16">
        <v>16043</v>
      </c>
      <c r="I228" s="16">
        <v>6424</v>
      </c>
      <c r="J228" s="16">
        <v>4964</v>
      </c>
      <c r="K228" s="18" t="s">
        <v>17</v>
      </c>
      <c r="L228" s="16">
        <f>SUM(H228,I228,J228)</f>
        <v>27431</v>
      </c>
      <c r="M228" s="17" t="s">
        <v>518</v>
      </c>
      <c r="N228" s="17" t="str">
        <f>VLOOKUP(M228,スキル!C:D,2,FALSE)</f>
        <v>十字型に攻撃[大]</v>
      </c>
      <c r="O228" s="17" t="s">
        <v>18</v>
      </c>
      <c r="P228" s="17" t="str">
        <f>VLOOKUP(O228,スキル!C:D,2,FALSE)</f>
        <v>　</v>
      </c>
      <c r="Q228" s="17" t="s">
        <v>23</v>
      </c>
      <c r="R228" s="17" t="str">
        <f>VLOOKUP(Q228,タクティクス!C:D,2,FALSE)</f>
        <v>パーティ全体の攻撃力が中UP(3分間)</v>
      </c>
      <c r="S228" s="17" t="s">
        <v>18</v>
      </c>
      <c r="T228" s="17" t="str">
        <f>VLOOKUP(S228,タクティクス!C:D,2,FALSE)</f>
        <v>　</v>
      </c>
      <c r="U228" s="17" t="s">
        <v>18</v>
      </c>
      <c r="V228" s="14" t="str">
        <f>VLOOKUP(U228,特性!B:C,2,FALSE)</f>
        <v>　</v>
      </c>
      <c r="W228" s="17" t="s">
        <v>18</v>
      </c>
      <c r="X228" s="17" t="s">
        <v>1772</v>
      </c>
    </row>
    <row r="229" spans="1:24" ht="21.75" customHeight="1" x14ac:dyDescent="0.15">
      <c r="A229" s="14" t="str">
        <f>B229&amp;".jpg"</f>
        <v>2042.jpg</v>
      </c>
      <c r="B229" s="50">
        <v>2042</v>
      </c>
      <c r="C229" s="40"/>
      <c r="D229" s="18" t="s">
        <v>80</v>
      </c>
      <c r="E229" s="18" t="s">
        <v>150</v>
      </c>
      <c r="F229" s="18">
        <v>15</v>
      </c>
      <c r="G229" s="18" t="s">
        <v>25</v>
      </c>
      <c r="H229" s="16">
        <v>23128</v>
      </c>
      <c r="I229" s="16">
        <v>6572</v>
      </c>
      <c r="J229" s="16">
        <v>8347</v>
      </c>
      <c r="K229" s="18" t="s">
        <v>356</v>
      </c>
      <c r="L229" s="16">
        <f>SUM(H229,I229,J229)</f>
        <v>38047</v>
      </c>
      <c r="M229" s="17" t="s">
        <v>824</v>
      </c>
      <c r="N229" s="17" t="str">
        <f>VLOOKUP(M229,スキル!C:D,2,FALSE)</f>
        <v>遠に強く打に弱い縦一列攻撃[特大]</v>
      </c>
      <c r="O229" s="17" t="s">
        <v>2141</v>
      </c>
      <c r="P229" s="17" t="str">
        <f>VLOOKUP(O229,スキル!C:D,2,FALSE)</f>
        <v>通常攻撃の威力がアップ[極大]</v>
      </c>
      <c r="Q229" s="17" t="s">
        <v>395</v>
      </c>
      <c r="R229" s="17" t="str">
        <f>VLOOKUP(Q229,タクティクス!C:D,2,FALSE)</f>
        <v>騎士団全体の強襲率大DOWN・防御力大UP(3分間)</v>
      </c>
      <c r="S229" s="17" t="s">
        <v>178</v>
      </c>
      <c r="T229" s="17" t="str">
        <f>VLOOKUP(S229,タクティクス!C:D,2,FALSE)</f>
        <v>パーティ全体の攻撃力が大UP(3分間)</v>
      </c>
      <c r="U229" s="17" t="s">
        <v>18</v>
      </c>
      <c r="V229" s="14" t="str">
        <f>VLOOKUP(U229,特性!B:C,2,FALSE)</f>
        <v>　</v>
      </c>
      <c r="W229" s="17" t="s">
        <v>18</v>
      </c>
      <c r="X229" s="17" t="s">
        <v>1743</v>
      </c>
    </row>
    <row r="230" spans="1:24" ht="21.75" customHeight="1" x14ac:dyDescent="0.15">
      <c r="A230" s="14" t="str">
        <f>B230&amp;".jpg"</f>
        <v>2041.jpg</v>
      </c>
      <c r="B230" s="50">
        <v>2041</v>
      </c>
      <c r="C230" s="40"/>
      <c r="D230" s="18" t="s">
        <v>33</v>
      </c>
      <c r="E230" s="18" t="s">
        <v>150</v>
      </c>
      <c r="F230" s="18">
        <v>15</v>
      </c>
      <c r="G230" s="18" t="s">
        <v>34</v>
      </c>
      <c r="H230" s="16">
        <v>26928</v>
      </c>
      <c r="I230" s="16">
        <v>7267</v>
      </c>
      <c r="J230" s="16">
        <v>10632</v>
      </c>
      <c r="K230" s="18" t="s">
        <v>151</v>
      </c>
      <c r="L230" s="16">
        <f>SUM(H230,I230,J230)</f>
        <v>44827</v>
      </c>
      <c r="M230" s="17" t="s">
        <v>773</v>
      </c>
      <c r="N230" s="17" t="str">
        <f>VLOOKUP(M230,スキル!C:D,2,FALSE)</f>
        <v>横一列攻撃[特大]自分の攻撃力UP[特大]</v>
      </c>
      <c r="O230" s="17" t="s">
        <v>18</v>
      </c>
      <c r="P230" s="17" t="str">
        <f>VLOOKUP(O230,スキル!C:D,2,FALSE)</f>
        <v>　</v>
      </c>
      <c r="Q230" s="17" t="s">
        <v>357</v>
      </c>
      <c r="R230" s="17" t="str">
        <f>VLOOKUP(Q230,タクティクス!C:D,2,FALSE)</f>
        <v>パーティ全体の防御力が特大UP(3分間)</v>
      </c>
      <c r="S230" s="17" t="s">
        <v>287</v>
      </c>
      <c r="T230" s="17" t="str">
        <f>VLOOKUP(S230,タクティクス!C:D,2,FALSE)</f>
        <v>騎士団全体の攻・防が中UP(3分間)</v>
      </c>
      <c r="U230" s="17" t="s">
        <v>18</v>
      </c>
      <c r="V230" s="14" t="str">
        <f>VLOOKUP(U230,特性!B:C,2,FALSE)</f>
        <v>　</v>
      </c>
      <c r="W230" s="17" t="s">
        <v>18</v>
      </c>
      <c r="X230" s="17" t="s">
        <v>1798</v>
      </c>
    </row>
    <row r="231" spans="1:24" ht="21.75" customHeight="1" x14ac:dyDescent="0.15">
      <c r="A231" s="14" t="str">
        <f>B231&amp;".jpg"</f>
        <v>2039.jpg</v>
      </c>
      <c r="B231" s="50">
        <v>2039</v>
      </c>
      <c r="C231" s="40"/>
      <c r="D231" s="18" t="s">
        <v>417</v>
      </c>
      <c r="E231" s="18" t="s">
        <v>150</v>
      </c>
      <c r="F231" s="18">
        <v>14</v>
      </c>
      <c r="G231" s="18" t="s">
        <v>34</v>
      </c>
      <c r="H231" s="16">
        <v>22559</v>
      </c>
      <c r="I231" s="16">
        <v>7007</v>
      </c>
      <c r="J231" s="16">
        <v>8874</v>
      </c>
      <c r="K231" s="18" t="s">
        <v>17</v>
      </c>
      <c r="L231" s="16">
        <f>SUM(H231,I231,J231)</f>
        <v>38440</v>
      </c>
      <c r="M231" s="18" t="s">
        <v>675</v>
      </c>
      <c r="N231" s="17" t="str">
        <f>VLOOKUP(M231,スキル!C:D,2,FALSE)</f>
        <v>横一列に攻撃[特大]</v>
      </c>
      <c r="O231" s="17" t="s">
        <v>18</v>
      </c>
      <c r="P231" s="17" t="str">
        <f>VLOOKUP(O231,スキル!C:D,2,FALSE)</f>
        <v>　</v>
      </c>
      <c r="Q231" s="17" t="s">
        <v>376</v>
      </c>
      <c r="R231" s="17" t="str">
        <f>VLOOKUP(Q231,タクティクス!C:D,2,FALSE)</f>
        <v>キリ番キャッスルブレイク時の獲得ポイントUP(3回)</v>
      </c>
      <c r="S231" s="17" t="s">
        <v>18</v>
      </c>
      <c r="T231" s="17" t="str">
        <f>VLOOKUP(S231,タクティクス!C:D,2,FALSE)</f>
        <v>　</v>
      </c>
      <c r="U231" s="17" t="s">
        <v>18</v>
      </c>
      <c r="V231" s="14" t="str">
        <f>VLOOKUP(U231,特性!B:C,2,FALSE)</f>
        <v>　</v>
      </c>
      <c r="W231" s="17" t="s">
        <v>18</v>
      </c>
      <c r="X231" s="17" t="s">
        <v>1743</v>
      </c>
    </row>
    <row r="232" spans="1:24" ht="21.75" customHeight="1" x14ac:dyDescent="0.15">
      <c r="A232" s="14" t="str">
        <f>B232&amp;".jpg"</f>
        <v>2037.jpg</v>
      </c>
      <c r="B232" s="50">
        <v>2037</v>
      </c>
      <c r="C232" s="40"/>
      <c r="D232" s="18" t="s">
        <v>416</v>
      </c>
      <c r="E232" s="18" t="s">
        <v>150</v>
      </c>
      <c r="F232" s="18">
        <v>15</v>
      </c>
      <c r="G232" s="18" t="s">
        <v>41</v>
      </c>
      <c r="H232" s="16">
        <v>22170</v>
      </c>
      <c r="I232" s="16">
        <v>7224</v>
      </c>
      <c r="J232" s="16">
        <v>7168</v>
      </c>
      <c r="K232" s="18" t="s">
        <v>261</v>
      </c>
      <c r="L232" s="16">
        <f>SUM(H232,I232,J232)</f>
        <v>36562</v>
      </c>
      <c r="M232" s="17" t="s">
        <v>736</v>
      </c>
      <c r="N232" s="17" t="str">
        <f>VLOOKUP(M232,スキル!C:D,2,FALSE)</f>
        <v>遠に強く打に弱いX字型攻撃[特大]</v>
      </c>
      <c r="O232" s="17" t="s">
        <v>18</v>
      </c>
      <c r="P232" s="17" t="str">
        <f>VLOOKUP(O232,スキル!C:D,2,FALSE)</f>
        <v>　</v>
      </c>
      <c r="Q232" s="17" t="s">
        <v>399</v>
      </c>
      <c r="R232" s="17" t="str">
        <f>VLOOKUP(Q232,タクティクス!C:D,2,FALSE)</f>
        <v>パーティ全体のスキル発動率が特大UP(3分間)</v>
      </c>
      <c r="S232" s="17" t="s">
        <v>298</v>
      </c>
      <c r="T232" s="17" t="str">
        <f>VLOOKUP(S232,タクティクス!C:D,2,FALSE)</f>
        <v>城の強度Lvが中UP(3分間)</v>
      </c>
      <c r="U232" s="17" t="s">
        <v>18</v>
      </c>
      <c r="V232" s="14" t="str">
        <f>VLOOKUP(U232,特性!B:C,2,FALSE)</f>
        <v>　</v>
      </c>
      <c r="W232" s="17" t="s">
        <v>18</v>
      </c>
      <c r="X232" s="17" t="s">
        <v>1743</v>
      </c>
    </row>
    <row r="233" spans="1:24" ht="21.75" customHeight="1" x14ac:dyDescent="0.15">
      <c r="A233" s="14" t="str">
        <f>B233&amp;".jpg"</f>
        <v>2035.jpg</v>
      </c>
      <c r="B233" s="50">
        <v>2035</v>
      </c>
      <c r="C233" s="40"/>
      <c r="D233" s="18" t="s">
        <v>415</v>
      </c>
      <c r="E233" s="18" t="s">
        <v>150</v>
      </c>
      <c r="F233" s="18">
        <v>14</v>
      </c>
      <c r="G233" s="18" t="s">
        <v>34</v>
      </c>
      <c r="H233" s="16">
        <v>22407</v>
      </c>
      <c r="I233" s="16">
        <v>7314</v>
      </c>
      <c r="J233" s="16">
        <v>7848</v>
      </c>
      <c r="K233" s="18" t="s">
        <v>17</v>
      </c>
      <c r="L233" s="16">
        <f>SUM(H233,I233,J233)</f>
        <v>37569</v>
      </c>
      <c r="M233" s="17" t="s">
        <v>558</v>
      </c>
      <c r="N233" s="17" t="str">
        <f>VLOOKUP(M233,スキル!C:D,2,FALSE)</f>
        <v>防御力を極大DOWNし、攻撃力を極大UP</v>
      </c>
      <c r="O233" s="17" t="s">
        <v>18</v>
      </c>
      <c r="P233" s="17" t="str">
        <f>VLOOKUP(O233,スキル!C:D,2,FALSE)</f>
        <v>　</v>
      </c>
      <c r="Q233" s="17" t="s">
        <v>181</v>
      </c>
      <c r="R233" s="17" t="str">
        <f>VLOOKUP(Q233,タクティクス!C:D,2,FALSE)</f>
        <v>騎士団全体の強襲CB率が小UP(3分間)</v>
      </c>
      <c r="S233" s="17" t="s">
        <v>18</v>
      </c>
      <c r="T233" s="17" t="str">
        <f>VLOOKUP(S233,タクティクス!C:D,2,FALSE)</f>
        <v>　</v>
      </c>
      <c r="U233" s="17" t="s">
        <v>18</v>
      </c>
      <c r="V233" s="14" t="str">
        <f>VLOOKUP(U233,特性!B:C,2,FALSE)</f>
        <v>　</v>
      </c>
      <c r="W233" s="17" t="s">
        <v>18</v>
      </c>
      <c r="X233" s="17" t="s">
        <v>1797</v>
      </c>
    </row>
    <row r="234" spans="1:24" ht="21.75" customHeight="1" x14ac:dyDescent="0.15">
      <c r="A234" s="14" t="str">
        <f>B234&amp;".jpg"</f>
        <v>2034.jpg</v>
      </c>
      <c r="B234" s="50">
        <v>2034</v>
      </c>
      <c r="C234" s="40"/>
      <c r="D234" s="18" t="s">
        <v>103</v>
      </c>
      <c r="E234" s="18" t="s">
        <v>150</v>
      </c>
      <c r="F234" s="18">
        <v>14</v>
      </c>
      <c r="G234" s="18" t="s">
        <v>34</v>
      </c>
      <c r="H234" s="16">
        <v>23859</v>
      </c>
      <c r="I234" s="16">
        <v>6891</v>
      </c>
      <c r="J234" s="16">
        <v>9127</v>
      </c>
      <c r="K234" s="18" t="s">
        <v>17</v>
      </c>
      <c r="L234" s="16">
        <f>SUM(H234,I234,J234)</f>
        <v>39877</v>
      </c>
      <c r="M234" s="17" t="s">
        <v>855</v>
      </c>
      <c r="N234" s="17" t="str">
        <f>VLOOKUP(M234,スキル!C:D,2,FALSE)</f>
        <v>一定確率で敵を睡眠状態にする[超高確率]</v>
      </c>
      <c r="O234" s="17" t="s">
        <v>18</v>
      </c>
      <c r="P234" s="17" t="str">
        <f>VLOOKUP(O234,スキル!C:D,2,FALSE)</f>
        <v>　</v>
      </c>
      <c r="Q234" s="17" t="s">
        <v>293</v>
      </c>
      <c r="R234" s="17" t="str">
        <f>VLOOKUP(Q234,タクティクス!C:D,2,FALSE)</f>
        <v>騎士団全体の防御力が中UP(3分間)</v>
      </c>
      <c r="S234" s="17" t="s">
        <v>18</v>
      </c>
      <c r="T234" s="17" t="str">
        <f>VLOOKUP(S234,タクティクス!C:D,2,FALSE)</f>
        <v>　</v>
      </c>
      <c r="U234" s="17" t="s">
        <v>18</v>
      </c>
      <c r="V234" s="14" t="str">
        <f>VLOOKUP(U234,特性!B:C,2,FALSE)</f>
        <v>　</v>
      </c>
      <c r="W234" s="17" t="s">
        <v>18</v>
      </c>
      <c r="X234" s="17" t="s">
        <v>1799</v>
      </c>
    </row>
    <row r="235" spans="1:24" ht="21.75" customHeight="1" x14ac:dyDescent="0.15">
      <c r="A235" s="14" t="str">
        <f>B235&amp;".jpg"</f>
        <v>2033.jpg</v>
      </c>
      <c r="B235" s="50">
        <v>2033</v>
      </c>
      <c r="C235" s="40"/>
      <c r="D235" s="18" t="s">
        <v>102</v>
      </c>
      <c r="E235" s="18" t="s">
        <v>15</v>
      </c>
      <c r="F235" s="18">
        <v>13</v>
      </c>
      <c r="G235" s="18" t="s">
        <v>16</v>
      </c>
      <c r="H235" s="16">
        <v>17376</v>
      </c>
      <c r="I235" s="16">
        <v>7899</v>
      </c>
      <c r="J235" s="16">
        <v>5126</v>
      </c>
      <c r="K235" s="18" t="s">
        <v>17</v>
      </c>
      <c r="L235" s="16">
        <f>SUM(H235,I235,J235)</f>
        <v>30401</v>
      </c>
      <c r="M235" s="17" t="s">
        <v>560</v>
      </c>
      <c r="N235" s="17" t="str">
        <f>VLOOKUP(M235,スキル!C:D,2,FALSE)</f>
        <v>縦一列に攻撃[大]</v>
      </c>
      <c r="O235" s="17" t="s">
        <v>18</v>
      </c>
      <c r="P235" s="17" t="str">
        <f>VLOOKUP(O235,スキル!C:D,2,FALSE)</f>
        <v>　</v>
      </c>
      <c r="Q235" s="17" t="s">
        <v>81</v>
      </c>
      <c r="R235" s="17" t="str">
        <f>VLOOKUP(Q235,タクティクス!C:D,2,FALSE)</f>
        <v>騎士団全体の攻撃力が小UP(3分間)</v>
      </c>
      <c r="S235" s="17" t="s">
        <v>18</v>
      </c>
      <c r="T235" s="17" t="str">
        <f>VLOOKUP(S235,タクティクス!C:D,2,FALSE)</f>
        <v>　</v>
      </c>
      <c r="U235" s="17" t="s">
        <v>18</v>
      </c>
      <c r="V235" s="14" t="str">
        <f>VLOOKUP(U235,特性!B:C,2,FALSE)</f>
        <v>　</v>
      </c>
      <c r="W235" s="17" t="s">
        <v>18</v>
      </c>
      <c r="X235" s="17" t="s">
        <v>1799</v>
      </c>
    </row>
    <row r="236" spans="1:24" ht="21.75" customHeight="1" x14ac:dyDescent="0.15">
      <c r="A236" s="14" t="str">
        <f>B236&amp;".jpg"</f>
        <v>2032.jpg</v>
      </c>
      <c r="B236" s="50">
        <v>2032</v>
      </c>
      <c r="C236" s="40"/>
      <c r="D236" s="18" t="s">
        <v>84</v>
      </c>
      <c r="E236" s="18" t="s">
        <v>150</v>
      </c>
      <c r="F236" s="18">
        <v>15</v>
      </c>
      <c r="G236" s="18" t="s">
        <v>41</v>
      </c>
      <c r="H236" s="16">
        <v>23365</v>
      </c>
      <c r="I236" s="16">
        <v>7348</v>
      </c>
      <c r="J236" s="16">
        <v>7189</v>
      </c>
      <c r="K236" s="18" t="s">
        <v>356</v>
      </c>
      <c r="L236" s="16">
        <f>SUM(H236,I236,J236)</f>
        <v>37902</v>
      </c>
      <c r="M236" s="17" t="s">
        <v>854</v>
      </c>
      <c r="N236" s="17" t="str">
        <f>VLOOKUP(M236,スキル!C:D,2,FALSE)</f>
        <v>ランダム6連続攻撃[中]自分の攻撃力UP[中]</v>
      </c>
      <c r="O236" s="17" t="s">
        <v>18</v>
      </c>
      <c r="P236" s="17" t="str">
        <f>VLOOKUP(O236,スキル!C:D,2,FALSE)</f>
        <v>　</v>
      </c>
      <c r="Q236" s="17" t="s">
        <v>374</v>
      </c>
      <c r="R236" s="17" t="str">
        <f>VLOOKUP(Q236,タクティクス!C:D,2,FALSE)</f>
        <v>パーティ全体の攻・防が特大UP(3分間)</v>
      </c>
      <c r="S236" s="17" t="s">
        <v>308</v>
      </c>
      <c r="T236" s="17" t="str">
        <f>VLOOKUP(S236,タクティクス!C:D,2,FALSE)</f>
        <v>騎士団全体の攻撃力が中UP(3分間)</v>
      </c>
      <c r="U236" s="17" t="s">
        <v>18</v>
      </c>
      <c r="V236" s="14" t="str">
        <f>VLOOKUP(U236,特性!B:C,2,FALSE)</f>
        <v>　</v>
      </c>
      <c r="W236" s="17" t="s">
        <v>18</v>
      </c>
      <c r="X236" s="17" t="s">
        <v>1828</v>
      </c>
    </row>
    <row r="237" spans="1:24" ht="21.75" customHeight="1" x14ac:dyDescent="0.15">
      <c r="A237" s="14" t="str">
        <f>B237&amp;".jpg"</f>
        <v>2031.jpg</v>
      </c>
      <c r="B237" s="50">
        <v>2031</v>
      </c>
      <c r="C237" s="40"/>
      <c r="D237" s="18" t="s">
        <v>249</v>
      </c>
      <c r="E237" s="18" t="s">
        <v>150</v>
      </c>
      <c r="F237" s="18">
        <v>15</v>
      </c>
      <c r="G237" s="18" t="s">
        <v>25</v>
      </c>
      <c r="H237" s="16">
        <v>22074</v>
      </c>
      <c r="I237" s="16">
        <v>6341</v>
      </c>
      <c r="J237" s="16">
        <v>8031</v>
      </c>
      <c r="K237" s="18" t="s">
        <v>356</v>
      </c>
      <c r="L237" s="16">
        <f>SUM(H237,I237,J237)</f>
        <v>36446</v>
      </c>
      <c r="M237" s="17" t="s">
        <v>728</v>
      </c>
      <c r="N237" s="17" t="str">
        <f>VLOOKUP(M237,スキル!C:D,2,FALSE)</f>
        <v>打に強く遠に弱い横一列攻撃[特大]</v>
      </c>
      <c r="O237" s="17" t="s">
        <v>18</v>
      </c>
      <c r="P237" s="17" t="str">
        <f>VLOOKUP(O237,スキル!C:D,2,FALSE)</f>
        <v>　</v>
      </c>
      <c r="Q237" s="17" t="s">
        <v>398</v>
      </c>
      <c r="R237" s="17" t="str">
        <f>VLOOKUP(Q237,タクティクス!C:D,2,FALSE)</f>
        <v>バトルで敵を全滅するとBPが大回復(3分間)</v>
      </c>
      <c r="S237" s="17" t="s">
        <v>152</v>
      </c>
      <c r="T237" s="17" t="str">
        <f>VLOOKUP(S237,タクティクス!C:D,2,FALSE)</f>
        <v>パーティ全体の攻・防が大UP(3分間)</v>
      </c>
      <c r="U237" s="17" t="s">
        <v>18</v>
      </c>
      <c r="V237" s="14" t="str">
        <f>VLOOKUP(U237,特性!B:C,2,FALSE)</f>
        <v>　</v>
      </c>
      <c r="W237" s="17" t="s">
        <v>18</v>
      </c>
      <c r="X237" s="17" t="s">
        <v>1836</v>
      </c>
    </row>
    <row r="238" spans="1:24" ht="21.75" customHeight="1" x14ac:dyDescent="0.15">
      <c r="A238" s="14" t="str">
        <f>B238&amp;".jpg"</f>
        <v>2030.jpg</v>
      </c>
      <c r="B238" s="50">
        <v>2030</v>
      </c>
      <c r="C238" s="40"/>
      <c r="D238" s="18" t="s">
        <v>291</v>
      </c>
      <c r="E238" s="18" t="s">
        <v>150</v>
      </c>
      <c r="F238" s="18">
        <v>15</v>
      </c>
      <c r="G238" s="18" t="s">
        <v>34</v>
      </c>
      <c r="H238" s="16">
        <v>26349</v>
      </c>
      <c r="I238" s="16">
        <v>7102</v>
      </c>
      <c r="J238" s="16">
        <v>10128</v>
      </c>
      <c r="K238" s="18" t="s">
        <v>151</v>
      </c>
      <c r="L238" s="16">
        <f>SUM(H238,I238,J238)</f>
        <v>43579</v>
      </c>
      <c r="M238" s="17" t="s">
        <v>852</v>
      </c>
      <c r="N238" s="17" t="str">
        <f>VLOOKUP(M238,スキル!C:D,2,FALSE)</f>
        <v>自分の防御力をUP[極大]</v>
      </c>
      <c r="O238" s="17" t="s">
        <v>18</v>
      </c>
      <c r="P238" s="17" t="str">
        <f>VLOOKUP(O238,スキル!C:D,2,FALSE)</f>
        <v>　</v>
      </c>
      <c r="Q238" s="20" t="s">
        <v>354</v>
      </c>
      <c r="R238" s="17" t="str">
        <f>VLOOKUP(Q238,タクティクス!C:D,2,FALSE)</f>
        <v>バトル時の強襲CB率が大UP(3分間)</v>
      </c>
      <c r="S238" s="17" t="s">
        <v>195</v>
      </c>
      <c r="T238" s="17" t="str">
        <f>VLOOKUP(S238,タクティクス!C:D,2,FALSE)</f>
        <v>パーティ全体のスキル発動率が大UP(3分間)</v>
      </c>
      <c r="U238" s="17" t="s">
        <v>18</v>
      </c>
      <c r="V238" s="14" t="str">
        <f>VLOOKUP(U238,特性!B:C,2,FALSE)</f>
        <v>　</v>
      </c>
      <c r="W238" s="17" t="s">
        <v>18</v>
      </c>
      <c r="X238" s="17" t="s">
        <v>1827</v>
      </c>
    </row>
    <row r="239" spans="1:24" ht="21.75" customHeight="1" x14ac:dyDescent="0.15">
      <c r="A239" s="14" t="str">
        <f>B239&amp;".jpg"</f>
        <v>2029.jpg</v>
      </c>
      <c r="B239" s="50">
        <v>2029</v>
      </c>
      <c r="C239" s="40"/>
      <c r="D239" s="18" t="s">
        <v>186</v>
      </c>
      <c r="E239" s="18" t="s">
        <v>150</v>
      </c>
      <c r="F239" s="18">
        <v>15</v>
      </c>
      <c r="G239" s="18" t="s">
        <v>41</v>
      </c>
      <c r="H239" s="16">
        <v>22842</v>
      </c>
      <c r="I239" s="16">
        <v>7415</v>
      </c>
      <c r="J239" s="16">
        <v>7270</v>
      </c>
      <c r="K239" s="18" t="s">
        <v>261</v>
      </c>
      <c r="L239" s="16">
        <f>SUM(H239,I239,J239)</f>
        <v>37527</v>
      </c>
      <c r="M239" s="17" t="s">
        <v>850</v>
      </c>
      <c r="N239" s="17" t="str">
        <f>VLOOKUP(M239,スキル!C:D,2,FALSE)</f>
        <v>ランダム6連続攻撃[中]自分の防御力UP[中]</v>
      </c>
      <c r="O239" s="17" t="s">
        <v>18</v>
      </c>
      <c r="P239" s="17" t="str">
        <f>VLOOKUP(O239,スキル!C:D,2,FALSE)</f>
        <v>　</v>
      </c>
      <c r="Q239" s="17" t="s">
        <v>397</v>
      </c>
      <c r="R239" s="17" t="str">
        <f>VLOOKUP(Q239,タクティクス!C:D,2,FALSE)</f>
        <v>バトルで獲得する騎士団戦スコアが特大アップ(3分間)</v>
      </c>
      <c r="S239" s="17" t="s">
        <v>274</v>
      </c>
      <c r="T239" s="17" t="str">
        <f>VLOOKUP(S239,タクティクス!C:D,2,FALSE)</f>
        <v>パーティ全体の攻撃力・速度が中UP(3分間)</v>
      </c>
      <c r="U239" s="17" t="s">
        <v>18</v>
      </c>
      <c r="V239" s="14" t="str">
        <f>VLOOKUP(U239,特性!B:C,2,FALSE)</f>
        <v>　</v>
      </c>
      <c r="W239" s="17" t="s">
        <v>18</v>
      </c>
      <c r="X239" s="17" t="s">
        <v>1819</v>
      </c>
    </row>
    <row r="240" spans="1:24" ht="21.75" customHeight="1" x14ac:dyDescent="0.15">
      <c r="A240" s="14" t="str">
        <f>B240&amp;".jpg"</f>
        <v>2027.jpg</v>
      </c>
      <c r="B240" s="50">
        <v>2027</v>
      </c>
      <c r="C240" s="40"/>
      <c r="D240" s="18" t="s">
        <v>92</v>
      </c>
      <c r="E240" s="18" t="s">
        <v>150</v>
      </c>
      <c r="F240" s="18">
        <v>15</v>
      </c>
      <c r="G240" s="18" t="s">
        <v>34</v>
      </c>
      <c r="H240" s="16">
        <v>26895</v>
      </c>
      <c r="I240" s="16">
        <v>7319</v>
      </c>
      <c r="J240" s="16">
        <v>10596</v>
      </c>
      <c r="K240" s="18" t="s">
        <v>151</v>
      </c>
      <c r="L240" s="16">
        <f>SUM(H240,I240,J240)</f>
        <v>44810</v>
      </c>
      <c r="M240" s="17" t="s">
        <v>848</v>
      </c>
      <c r="N240" s="17" t="str">
        <f>VLOOKUP(M240,スキル!C:D,2,FALSE)</f>
        <v>味方打属性の防御力をUP[極大]</v>
      </c>
      <c r="O240" s="17" t="s">
        <v>18</v>
      </c>
      <c r="P240" s="17" t="str">
        <f>VLOOKUP(O240,スキル!C:D,2,FALSE)</f>
        <v>　</v>
      </c>
      <c r="Q240" s="17" t="s">
        <v>410</v>
      </c>
      <c r="R240" s="17" t="str">
        <f>VLOOKUP(Q240,タクティクス!C:D,2,FALSE)</f>
        <v>パーティ全体の攻撃力特大UP・速度大DOWN(3分間)</v>
      </c>
      <c r="S240" s="17" t="s">
        <v>319</v>
      </c>
      <c r="T240" s="17" t="str">
        <f>VLOOKUP(S240,タクティクス!C:D,2,FALSE)</f>
        <v>対戦騎士団の城強度Lvが中DOWN(3分間)</v>
      </c>
      <c r="U240" s="17" t="s">
        <v>18</v>
      </c>
      <c r="V240" s="14" t="str">
        <f>VLOOKUP(U240,特性!B:C,2,FALSE)</f>
        <v>　</v>
      </c>
      <c r="W240" s="17" t="s">
        <v>18</v>
      </c>
      <c r="X240" s="17" t="s">
        <v>1819</v>
      </c>
    </row>
    <row r="241" spans="1:24" ht="21.75" customHeight="1" x14ac:dyDescent="0.15">
      <c r="A241" s="14" t="str">
        <f>B241&amp;".jpg"</f>
        <v>2025.jpg</v>
      </c>
      <c r="B241" s="50">
        <v>2025</v>
      </c>
      <c r="C241" s="40"/>
      <c r="D241" s="18" t="s">
        <v>96</v>
      </c>
      <c r="E241" s="18" t="s">
        <v>150</v>
      </c>
      <c r="F241" s="18">
        <v>14</v>
      </c>
      <c r="G241" s="18" t="s">
        <v>34</v>
      </c>
      <c r="H241" s="16">
        <v>23645</v>
      </c>
      <c r="I241" s="16">
        <v>6704</v>
      </c>
      <c r="J241" s="16">
        <v>8416</v>
      </c>
      <c r="K241" s="18" t="s">
        <v>17</v>
      </c>
      <c r="L241" s="16">
        <f>SUM(H241,I241,J241)</f>
        <v>38765</v>
      </c>
      <c r="M241" s="17" t="s">
        <v>687</v>
      </c>
      <c r="N241" s="17" t="str">
        <f>VLOOKUP(M241,スキル!C:D,2,FALSE)</f>
        <v>一定確率で敵を沈黙状態にする[超高確率]</v>
      </c>
      <c r="O241" s="17" t="s">
        <v>18</v>
      </c>
      <c r="P241" s="17" t="str">
        <f>VLOOKUP(O241,スキル!C:D,2,FALSE)</f>
        <v>　</v>
      </c>
      <c r="Q241" s="17" t="s">
        <v>181</v>
      </c>
      <c r="R241" s="17" t="str">
        <f>VLOOKUP(Q241,タクティクス!C:D,2,FALSE)</f>
        <v>騎士団全体の強襲CB率が小UP(3分間)</v>
      </c>
      <c r="S241" s="17" t="s">
        <v>18</v>
      </c>
      <c r="T241" s="17" t="str">
        <f>VLOOKUP(S241,タクティクス!C:D,2,FALSE)</f>
        <v>　</v>
      </c>
      <c r="U241" s="17" t="s">
        <v>18</v>
      </c>
      <c r="V241" s="14" t="str">
        <f>VLOOKUP(U241,特性!B:C,2,FALSE)</f>
        <v>　</v>
      </c>
      <c r="W241" s="17" t="s">
        <v>18</v>
      </c>
      <c r="X241" s="17" t="s">
        <v>1743</v>
      </c>
    </row>
    <row r="242" spans="1:24" ht="21.75" customHeight="1" x14ac:dyDescent="0.15">
      <c r="A242" s="14" t="str">
        <f>B242&amp;".jpg"</f>
        <v>2023.jpg</v>
      </c>
      <c r="B242" s="50">
        <v>2023</v>
      </c>
      <c r="C242" s="40"/>
      <c r="D242" s="18" t="s">
        <v>249</v>
      </c>
      <c r="E242" s="18" t="s">
        <v>150</v>
      </c>
      <c r="F242" s="18">
        <v>15</v>
      </c>
      <c r="G242" s="18" t="s">
        <v>25</v>
      </c>
      <c r="H242" s="16">
        <v>23767</v>
      </c>
      <c r="I242" s="16">
        <v>6585</v>
      </c>
      <c r="J242" s="16">
        <v>8462</v>
      </c>
      <c r="K242" s="18" t="s">
        <v>356</v>
      </c>
      <c r="L242" s="16">
        <f>SUM(H242,I242,J242)</f>
        <v>38814</v>
      </c>
      <c r="M242" s="18" t="s">
        <v>675</v>
      </c>
      <c r="N242" s="17" t="str">
        <f>VLOOKUP(M242,スキル!C:D,2,FALSE)</f>
        <v>横一列に攻撃[特大]</v>
      </c>
      <c r="O242" s="17" t="s">
        <v>2142</v>
      </c>
      <c r="P242" s="17" t="str">
        <f>VLOOKUP(O242,スキル!C:D,2,FALSE)</f>
        <v>敵の状態異常スキルを完全無効化</v>
      </c>
      <c r="Q242" s="17" t="s">
        <v>374</v>
      </c>
      <c r="R242" s="17" t="str">
        <f>VLOOKUP(Q242,タクティクス!C:D,2,FALSE)</f>
        <v>パーティ全体の攻・防が特大UP(3分間)</v>
      </c>
      <c r="S242" s="17" t="s">
        <v>178</v>
      </c>
      <c r="T242" s="17" t="str">
        <f>VLOOKUP(S242,タクティクス!C:D,2,FALSE)</f>
        <v>パーティ全体の攻撃力が大UP(3分間)</v>
      </c>
      <c r="U242" s="17" t="s">
        <v>18</v>
      </c>
      <c r="V242" s="14" t="str">
        <f>VLOOKUP(U242,特性!B:C,2,FALSE)</f>
        <v>　</v>
      </c>
      <c r="W242" s="17" t="s">
        <v>18</v>
      </c>
      <c r="X242" s="17" t="s">
        <v>1743</v>
      </c>
    </row>
    <row r="243" spans="1:24" ht="21.75" customHeight="1" x14ac:dyDescent="0.15">
      <c r="A243" s="14" t="str">
        <f>B243&amp;".jpg"</f>
        <v>2022.jpg</v>
      </c>
      <c r="B243" s="50">
        <v>2022</v>
      </c>
      <c r="C243" s="40"/>
      <c r="D243" s="18" t="s">
        <v>73</v>
      </c>
      <c r="E243" s="18" t="s">
        <v>150</v>
      </c>
      <c r="F243" s="18">
        <v>14</v>
      </c>
      <c r="G243" s="18" t="s">
        <v>16</v>
      </c>
      <c r="H243" s="16">
        <v>17531</v>
      </c>
      <c r="I243" s="16">
        <v>8881</v>
      </c>
      <c r="J243" s="16">
        <v>6192</v>
      </c>
      <c r="K243" s="18" t="s">
        <v>151</v>
      </c>
      <c r="L243" s="16">
        <f>SUM(H243,I243,J243)</f>
        <v>32604</v>
      </c>
      <c r="M243" s="17" t="s">
        <v>651</v>
      </c>
      <c r="N243" s="17" t="str">
        <f>VLOOKUP(M243,スキル!C:D,2,FALSE)</f>
        <v>縦一列に攻撃[特大]</v>
      </c>
      <c r="O243" s="17" t="s">
        <v>18</v>
      </c>
      <c r="P243" s="17" t="str">
        <f>VLOOKUP(O243,スキル!C:D,2,FALSE)</f>
        <v>　</v>
      </c>
      <c r="Q243" s="17" t="s">
        <v>308</v>
      </c>
      <c r="R243" s="17" t="str">
        <f>VLOOKUP(Q243,タクティクス!C:D,2,FALSE)</f>
        <v>騎士団全体の攻撃力が中UP(3分間)</v>
      </c>
      <c r="S243" s="17" t="s">
        <v>18</v>
      </c>
      <c r="T243" s="17" t="str">
        <f>VLOOKUP(S243,タクティクス!C:D,2,FALSE)</f>
        <v>　</v>
      </c>
      <c r="U243" s="17" t="s">
        <v>18</v>
      </c>
      <c r="V243" s="14" t="str">
        <f>VLOOKUP(U243,特性!B:C,2,FALSE)</f>
        <v>　</v>
      </c>
      <c r="W243" s="17" t="s">
        <v>18</v>
      </c>
      <c r="X243" s="17" t="s">
        <v>1745</v>
      </c>
    </row>
    <row r="244" spans="1:24" ht="21.75" customHeight="1" x14ac:dyDescent="0.15">
      <c r="A244" s="14" t="str">
        <f>B244&amp;".jpg"</f>
        <v>2021.jpg</v>
      </c>
      <c r="B244" s="50">
        <v>2021</v>
      </c>
      <c r="C244" s="40"/>
      <c r="D244" s="18" t="s">
        <v>414</v>
      </c>
      <c r="E244" s="18" t="s">
        <v>15</v>
      </c>
      <c r="F244" s="18">
        <v>13</v>
      </c>
      <c r="G244" s="18" t="s">
        <v>41</v>
      </c>
      <c r="H244" s="16">
        <v>20204</v>
      </c>
      <c r="I244" s="16">
        <v>6419</v>
      </c>
      <c r="J244" s="16">
        <v>4984</v>
      </c>
      <c r="K244" s="18" t="s">
        <v>42</v>
      </c>
      <c r="L244" s="16">
        <f>SUM(H244,I244,J244)</f>
        <v>31607</v>
      </c>
      <c r="M244" s="17" t="s">
        <v>622</v>
      </c>
      <c r="N244" s="17" t="str">
        <f>VLOOKUP(M244,スキル!C:D,2,FALSE)</f>
        <v>単体攻撃（宝箱優先／追加ダメージ）[大]</v>
      </c>
      <c r="O244" s="17" t="s">
        <v>18</v>
      </c>
      <c r="P244" s="17" t="str">
        <f>VLOOKUP(O244,スキル!C:D,2,FALSE)</f>
        <v>　</v>
      </c>
      <c r="Q244" s="17" t="s">
        <v>23</v>
      </c>
      <c r="R244" s="17" t="str">
        <f>VLOOKUP(Q244,タクティクス!C:D,2,FALSE)</f>
        <v>パーティ全体の攻撃力が中UP(3分間)</v>
      </c>
      <c r="S244" s="17" t="s">
        <v>18</v>
      </c>
      <c r="T244" s="17" t="str">
        <f>VLOOKUP(S244,タクティクス!C:D,2,FALSE)</f>
        <v>　</v>
      </c>
      <c r="U244" s="17" t="s">
        <v>18</v>
      </c>
      <c r="V244" s="14" t="str">
        <f>VLOOKUP(U244,特性!B:C,2,FALSE)</f>
        <v>　</v>
      </c>
      <c r="W244" s="17" t="s">
        <v>18</v>
      </c>
      <c r="X244" s="17" t="s">
        <v>1829</v>
      </c>
    </row>
    <row r="245" spans="1:24" ht="21.75" customHeight="1" x14ac:dyDescent="0.15">
      <c r="A245" s="14" t="str">
        <f>B245&amp;".jpg"</f>
        <v>2016.jpg</v>
      </c>
      <c r="B245" s="50">
        <v>2016</v>
      </c>
      <c r="C245" s="40"/>
      <c r="D245" s="18" t="s">
        <v>221</v>
      </c>
      <c r="E245" s="18" t="s">
        <v>150</v>
      </c>
      <c r="F245" s="18">
        <v>15</v>
      </c>
      <c r="G245" s="18" t="s">
        <v>41</v>
      </c>
      <c r="H245" s="16">
        <v>20504</v>
      </c>
      <c r="I245" s="16">
        <v>7204</v>
      </c>
      <c r="J245" s="16">
        <v>6984</v>
      </c>
      <c r="K245" s="18" t="s">
        <v>261</v>
      </c>
      <c r="L245" s="16">
        <f>SUM(H245,I245,J245)</f>
        <v>34692</v>
      </c>
      <c r="M245" s="18" t="s">
        <v>675</v>
      </c>
      <c r="N245" s="17" t="str">
        <f>VLOOKUP(M245,スキル!C:D,2,FALSE)</f>
        <v>横一列に攻撃[特大]</v>
      </c>
      <c r="O245" s="17" t="s">
        <v>18</v>
      </c>
      <c r="P245" s="17" t="str">
        <f>VLOOKUP(O245,スキル!C:D,2,FALSE)</f>
        <v>　</v>
      </c>
      <c r="Q245" s="17" t="s">
        <v>357</v>
      </c>
      <c r="R245" s="17" t="str">
        <f>VLOOKUP(Q245,タクティクス!C:D,2,FALSE)</f>
        <v>パーティ全体の防御力が特大UP(3分間)</v>
      </c>
      <c r="S245" s="17" t="s">
        <v>195</v>
      </c>
      <c r="T245" s="17" t="str">
        <f>VLOOKUP(S245,タクティクス!C:D,2,FALSE)</f>
        <v>パーティ全体のスキル発動率が大UP(3分間)</v>
      </c>
      <c r="U245" s="17" t="s">
        <v>18</v>
      </c>
      <c r="V245" s="14" t="str">
        <f>VLOOKUP(U245,特性!B:C,2,FALSE)</f>
        <v>　</v>
      </c>
      <c r="W245" s="17" t="s">
        <v>18</v>
      </c>
      <c r="X245" s="17" t="s">
        <v>1812</v>
      </c>
    </row>
    <row r="246" spans="1:24" ht="21.75" customHeight="1" x14ac:dyDescent="0.15">
      <c r="A246" s="14" t="str">
        <f>B246&amp;".jpg"</f>
        <v>2015.jpg</v>
      </c>
      <c r="B246" s="50">
        <v>2015</v>
      </c>
      <c r="C246" s="40"/>
      <c r="D246" s="18" t="s">
        <v>98</v>
      </c>
      <c r="E246" s="18" t="s">
        <v>150</v>
      </c>
      <c r="F246" s="18">
        <v>15</v>
      </c>
      <c r="G246" s="18" t="s">
        <v>34</v>
      </c>
      <c r="H246" s="16">
        <v>26784</v>
      </c>
      <c r="I246" s="16">
        <v>7291</v>
      </c>
      <c r="J246" s="16">
        <v>10584</v>
      </c>
      <c r="K246" s="18" t="s">
        <v>151</v>
      </c>
      <c r="L246" s="16">
        <f>SUM(H246,I246,J246)</f>
        <v>44659</v>
      </c>
      <c r="M246" s="18" t="s">
        <v>713</v>
      </c>
      <c r="N246" s="17" t="str">
        <f>VLOOKUP(M246,スキル!C:D,2,FALSE)</f>
        <v>X字型に攻撃[特大]</v>
      </c>
      <c r="O246" s="17" t="s">
        <v>18</v>
      </c>
      <c r="P246" s="17" t="str">
        <f>VLOOKUP(O246,スキル!C:D,2,FALSE)</f>
        <v>　</v>
      </c>
      <c r="Q246" s="17" t="s">
        <v>361</v>
      </c>
      <c r="R246" s="17" t="str">
        <f>VLOOKUP(Q246,タクティクス!C:D,2,FALSE)</f>
        <v>パーティ全体の攻撃力が特大UP(3分間)</v>
      </c>
      <c r="S246" s="17" t="s">
        <v>180</v>
      </c>
      <c r="T246" s="17" t="str">
        <f>VLOOKUP(S246,タクティクス!C:D,2,FALSE)</f>
        <v>獲得する騎士団戦スコアが大アップ(バトル3回)</v>
      </c>
      <c r="U246" s="17" t="s">
        <v>18</v>
      </c>
      <c r="V246" s="14" t="str">
        <f>VLOOKUP(U246,特性!B:C,2,FALSE)</f>
        <v>　</v>
      </c>
      <c r="W246" s="17" t="s">
        <v>18</v>
      </c>
      <c r="X246" s="17" t="s">
        <v>1812</v>
      </c>
    </row>
    <row r="247" spans="1:24" ht="21.75" customHeight="1" x14ac:dyDescent="0.15">
      <c r="A247" s="14" t="str">
        <f>B247&amp;".jpg"</f>
        <v>2014.jpg</v>
      </c>
      <c r="B247" s="50">
        <v>2014</v>
      </c>
      <c r="C247" s="40"/>
      <c r="D247" s="18" t="s">
        <v>149</v>
      </c>
      <c r="E247" s="18" t="s">
        <v>150</v>
      </c>
      <c r="F247" s="18">
        <v>15</v>
      </c>
      <c r="G247" s="18" t="s">
        <v>16</v>
      </c>
      <c r="H247" s="16">
        <v>20313</v>
      </c>
      <c r="I247" s="16">
        <v>9285</v>
      </c>
      <c r="J247" s="16">
        <v>7016</v>
      </c>
      <c r="K247" s="18" t="s">
        <v>26</v>
      </c>
      <c r="L247" s="16">
        <f>SUM(H247,I247,J247)</f>
        <v>36614</v>
      </c>
      <c r="M247" s="17" t="s">
        <v>651</v>
      </c>
      <c r="N247" s="17" t="str">
        <f>VLOOKUP(M247,スキル!C:D,2,FALSE)</f>
        <v>縦一列に攻撃[特大]</v>
      </c>
      <c r="O247" s="17" t="s">
        <v>18</v>
      </c>
      <c r="P247" s="17" t="str">
        <f>VLOOKUP(O247,スキル!C:D,2,FALSE)</f>
        <v>　</v>
      </c>
      <c r="Q247" s="17" t="s">
        <v>361</v>
      </c>
      <c r="R247" s="17" t="str">
        <f>VLOOKUP(Q247,タクティクス!C:D,2,FALSE)</f>
        <v>パーティ全体の攻撃力が特大UP(3分間)</v>
      </c>
      <c r="S247" s="17" t="s">
        <v>185</v>
      </c>
      <c r="T247" s="17" t="str">
        <f>VLOOKUP(S247,タクティクス!C:D,2,FALSE)</f>
        <v>バトル時の強襲CB率が中UP(3分間)</v>
      </c>
      <c r="U247" s="17" t="s">
        <v>18</v>
      </c>
      <c r="V247" s="14" t="str">
        <f>VLOOKUP(U247,特性!B:C,2,FALSE)</f>
        <v>　</v>
      </c>
      <c r="W247" s="17" t="s">
        <v>18</v>
      </c>
      <c r="X247" s="17" t="s">
        <v>1819</v>
      </c>
    </row>
    <row r="248" spans="1:24" ht="21.75" customHeight="1" x14ac:dyDescent="0.15">
      <c r="A248" s="14" t="str">
        <f>B248&amp;".jpg"</f>
        <v>2013.jpg</v>
      </c>
      <c r="B248" s="50">
        <v>2013</v>
      </c>
      <c r="C248" s="40"/>
      <c r="D248" s="18" t="s">
        <v>61</v>
      </c>
      <c r="E248" s="18" t="s">
        <v>150</v>
      </c>
      <c r="F248" s="18">
        <v>15</v>
      </c>
      <c r="G248" s="18" t="s">
        <v>41</v>
      </c>
      <c r="H248" s="16">
        <v>23797</v>
      </c>
      <c r="I248" s="16">
        <v>7583</v>
      </c>
      <c r="J248" s="16">
        <v>7319</v>
      </c>
      <c r="K248" s="18" t="s">
        <v>261</v>
      </c>
      <c r="L248" s="16">
        <f>SUM(H248,I248,J248)</f>
        <v>38699</v>
      </c>
      <c r="M248" s="17" t="s">
        <v>847</v>
      </c>
      <c r="N248" s="17" t="str">
        <f>VLOOKUP(M248,スキル!C:D,2,FALSE)</f>
        <v>単体固定ﾀﾞﾒｰｼﾞ[大]+味方ｽﾃｰﾀｽDOWN解除</v>
      </c>
      <c r="O248" s="17" t="s">
        <v>18</v>
      </c>
      <c r="P248" s="17" t="str">
        <f>VLOOKUP(O248,スキル!C:D,2,FALSE)</f>
        <v>　</v>
      </c>
      <c r="Q248" s="17" t="s">
        <v>413</v>
      </c>
      <c r="R248" s="17" t="str">
        <f>VLOOKUP(Q248,タクティクス!C:D,2,FALSE)</f>
        <v>攻撃回数が多いほどバトル獲得スコアが大UP(3分間)</v>
      </c>
      <c r="S248" s="17" t="s">
        <v>152</v>
      </c>
      <c r="T248" s="17" t="str">
        <f>VLOOKUP(S248,タクティクス!C:D,2,FALSE)</f>
        <v>パーティ全体の攻・防が大UP(3分間)</v>
      </c>
      <c r="U248" s="17" t="s">
        <v>18</v>
      </c>
      <c r="V248" s="14" t="str">
        <f>VLOOKUP(U248,特性!B:C,2,FALSE)</f>
        <v>　</v>
      </c>
      <c r="W248" s="17" t="s">
        <v>18</v>
      </c>
      <c r="X248" s="17" t="s">
        <v>1819</v>
      </c>
    </row>
    <row r="249" spans="1:24" ht="21.75" customHeight="1" x14ac:dyDescent="0.15">
      <c r="A249" s="14" t="str">
        <f>B249&amp;".jpg"</f>
        <v>2012.jpg</v>
      </c>
      <c r="B249" s="50">
        <v>2012</v>
      </c>
      <c r="C249" s="40"/>
      <c r="D249" s="18" t="s">
        <v>219</v>
      </c>
      <c r="E249" s="18" t="s">
        <v>150</v>
      </c>
      <c r="F249" s="18">
        <v>15</v>
      </c>
      <c r="G249" s="18" t="s">
        <v>16</v>
      </c>
      <c r="H249" s="16">
        <v>19750</v>
      </c>
      <c r="I249" s="16">
        <v>9387</v>
      </c>
      <c r="J249" s="16">
        <v>7155</v>
      </c>
      <c r="K249" s="18" t="s">
        <v>26</v>
      </c>
      <c r="L249" s="16">
        <f>SUM(H249,I249,J249)</f>
        <v>36292</v>
      </c>
      <c r="M249" s="17" t="s">
        <v>717</v>
      </c>
      <c r="N249" s="17" t="str">
        <f>VLOOKUP(M249,スキル!C:D,2,FALSE)</f>
        <v>X字型攻撃[特大]自分の攻撃力UP[特大]</v>
      </c>
      <c r="O249" s="17" t="s">
        <v>927</v>
      </c>
      <c r="P249" s="17" t="str">
        <f>VLOOKUP(O249,スキル!C:D,2,FALSE)</f>
        <v>一定時間HP最大値をUP[極大]</v>
      </c>
      <c r="Q249" s="17" t="s">
        <v>354</v>
      </c>
      <c r="R249" s="17" t="str">
        <f>VLOOKUP(Q249,タクティクス!C:D,2,FALSE)</f>
        <v>バトル時の強襲CB率が大UP(3分間)</v>
      </c>
      <c r="S249" s="17" t="s">
        <v>178</v>
      </c>
      <c r="T249" s="17" t="str">
        <f>VLOOKUP(S249,タクティクス!C:D,2,FALSE)</f>
        <v>パーティ全体の攻撃力が大UP(3分間)</v>
      </c>
      <c r="U249" s="17" t="s">
        <v>18</v>
      </c>
      <c r="V249" s="14" t="str">
        <f>VLOOKUP(U249,特性!B:C,2,FALSE)</f>
        <v>　</v>
      </c>
      <c r="W249" s="17" t="s">
        <v>18</v>
      </c>
      <c r="X249" s="17" t="s">
        <v>1743</v>
      </c>
    </row>
    <row r="250" spans="1:24" ht="21.75" customHeight="1" x14ac:dyDescent="0.15">
      <c r="A250" s="14" t="str">
        <f>B250&amp;".jpg"</f>
        <v>2011.jpg</v>
      </c>
      <c r="B250" s="50">
        <v>2011</v>
      </c>
      <c r="C250" s="40"/>
      <c r="D250" s="18" t="s">
        <v>412</v>
      </c>
      <c r="E250" s="18" t="s">
        <v>150</v>
      </c>
      <c r="F250" s="18">
        <v>14</v>
      </c>
      <c r="G250" s="18" t="s">
        <v>25</v>
      </c>
      <c r="H250" s="16">
        <v>22170</v>
      </c>
      <c r="I250" s="16">
        <v>6187</v>
      </c>
      <c r="J250" s="16">
        <v>7254</v>
      </c>
      <c r="K250" s="18" t="s">
        <v>177</v>
      </c>
      <c r="L250" s="16">
        <f>SUM(H250,I250,J250)</f>
        <v>35611</v>
      </c>
      <c r="M250" s="17" t="s">
        <v>699</v>
      </c>
      <c r="N250" s="17" t="str">
        <f>VLOOKUP(M250,スキル!C:D,2,FALSE)</f>
        <v>打に強く遠に弱い縦一列攻撃[特大]</v>
      </c>
      <c r="O250" s="17" t="s">
        <v>18</v>
      </c>
      <c r="P250" s="17" t="str">
        <f>VLOOKUP(O250,スキル!C:D,2,FALSE)</f>
        <v>　</v>
      </c>
      <c r="Q250" s="17" t="s">
        <v>287</v>
      </c>
      <c r="R250" s="17" t="str">
        <f>VLOOKUP(Q250,タクティクス!C:D,2,FALSE)</f>
        <v>騎士団全体の攻・防が中UP(3分間)</v>
      </c>
      <c r="S250" s="17" t="s">
        <v>18</v>
      </c>
      <c r="T250" s="17" t="str">
        <f>VLOOKUP(S250,タクティクス!C:D,2,FALSE)</f>
        <v>　</v>
      </c>
      <c r="U250" s="17" t="s">
        <v>18</v>
      </c>
      <c r="V250" s="14" t="str">
        <f>VLOOKUP(U250,特性!B:C,2,FALSE)</f>
        <v>　</v>
      </c>
      <c r="W250" s="17" t="s">
        <v>18</v>
      </c>
      <c r="X250" s="17" t="s">
        <v>1799</v>
      </c>
    </row>
    <row r="251" spans="1:24" ht="21.75" customHeight="1" x14ac:dyDescent="0.15">
      <c r="A251" s="14" t="str">
        <f>B251&amp;".jpg"</f>
        <v>2010.jpg</v>
      </c>
      <c r="B251" s="50">
        <v>2010</v>
      </c>
      <c r="C251" s="40"/>
      <c r="D251" s="18" t="s">
        <v>367</v>
      </c>
      <c r="E251" s="18" t="s">
        <v>15</v>
      </c>
      <c r="F251" s="18">
        <v>13</v>
      </c>
      <c r="G251" s="18" t="s">
        <v>41</v>
      </c>
      <c r="H251" s="16">
        <v>19474</v>
      </c>
      <c r="I251" s="16">
        <v>6488</v>
      </c>
      <c r="J251" s="16">
        <v>5794</v>
      </c>
      <c r="K251" s="18" t="s">
        <v>42</v>
      </c>
      <c r="L251" s="16">
        <f>SUM(H251,I251,J251)</f>
        <v>31756</v>
      </c>
      <c r="M251" s="17" t="s">
        <v>689</v>
      </c>
      <c r="N251" s="17" t="str">
        <f>VLOOKUP(M251,スキル!C:D,2,FALSE)</f>
        <v>ランダム4連続攻撃[中]自分の防御力UP[中]</v>
      </c>
      <c r="O251" s="17" t="s">
        <v>18</v>
      </c>
      <c r="P251" s="17" t="str">
        <f>VLOOKUP(O251,スキル!C:D,2,FALSE)</f>
        <v>　</v>
      </c>
      <c r="Q251" s="17" t="s">
        <v>232</v>
      </c>
      <c r="R251" s="17" t="str">
        <f>VLOOKUP(Q251,タクティクス!C:D,2,FALSE)</f>
        <v>騎士団全員のBPを中回復</v>
      </c>
      <c r="S251" s="17" t="s">
        <v>18</v>
      </c>
      <c r="T251" s="17" t="str">
        <f>VLOOKUP(S251,タクティクス!C:D,2,FALSE)</f>
        <v>　</v>
      </c>
      <c r="U251" s="17" t="s">
        <v>18</v>
      </c>
      <c r="V251" s="14" t="str">
        <f>VLOOKUP(U251,特性!B:C,2,FALSE)</f>
        <v>　</v>
      </c>
      <c r="W251" s="17" t="s">
        <v>18</v>
      </c>
      <c r="X251" s="17" t="s">
        <v>1799</v>
      </c>
    </row>
    <row r="252" spans="1:24" ht="21.75" customHeight="1" x14ac:dyDescent="0.15">
      <c r="A252" s="14" t="str">
        <f>B252&amp;".jpg"</f>
        <v>2009.jpg</v>
      </c>
      <c r="B252" s="50">
        <v>2009</v>
      </c>
      <c r="C252" s="40"/>
      <c r="D252" s="18" t="s">
        <v>39</v>
      </c>
      <c r="E252" s="18" t="s">
        <v>150</v>
      </c>
      <c r="F252" s="18">
        <v>15</v>
      </c>
      <c r="G252" s="18" t="s">
        <v>34</v>
      </c>
      <c r="H252" s="16">
        <v>25795</v>
      </c>
      <c r="I252" s="16">
        <v>7214</v>
      </c>
      <c r="J252" s="16">
        <v>10046</v>
      </c>
      <c r="K252" s="18" t="s">
        <v>151</v>
      </c>
      <c r="L252" s="16">
        <f>SUM(H252,I252,J252)</f>
        <v>43055</v>
      </c>
      <c r="M252" s="18" t="s">
        <v>713</v>
      </c>
      <c r="N252" s="17" t="str">
        <f>VLOOKUP(M252,スキル!C:D,2,FALSE)</f>
        <v>X字型に攻撃[特大]</v>
      </c>
      <c r="O252" s="17" t="s">
        <v>18</v>
      </c>
      <c r="P252" s="17" t="str">
        <f>VLOOKUP(O252,スキル!C:D,2,FALSE)</f>
        <v>　</v>
      </c>
      <c r="Q252" s="17" t="s">
        <v>388</v>
      </c>
      <c r="R252" s="17" t="str">
        <f>VLOOKUP(Q252,タクティクス!C:D,2,FALSE)</f>
        <v>獲得する騎士団戦スコアが特大アップ(バトル3回)</v>
      </c>
      <c r="S252" s="17" t="s">
        <v>178</v>
      </c>
      <c r="T252" s="17" t="str">
        <f>VLOOKUP(S252,タクティクス!C:D,2,FALSE)</f>
        <v>パーティ全体の攻撃力が大UP(3分間)</v>
      </c>
      <c r="U252" s="17" t="s">
        <v>18</v>
      </c>
      <c r="V252" s="14" t="str">
        <f>VLOOKUP(U252,特性!B:C,2,FALSE)</f>
        <v>　</v>
      </c>
      <c r="W252" s="17" t="s">
        <v>18</v>
      </c>
      <c r="X252" s="17" t="s">
        <v>1812</v>
      </c>
    </row>
    <row r="253" spans="1:24" ht="21.75" customHeight="1" x14ac:dyDescent="0.15">
      <c r="A253" s="14" t="str">
        <f>B253&amp;".jpg"</f>
        <v>2008.jpg</v>
      </c>
      <c r="B253" s="50">
        <v>2008</v>
      </c>
      <c r="C253" s="40"/>
      <c r="D253" s="18" t="s">
        <v>146</v>
      </c>
      <c r="E253" s="18" t="s">
        <v>150</v>
      </c>
      <c r="F253" s="18">
        <v>15</v>
      </c>
      <c r="G253" s="18" t="s">
        <v>41</v>
      </c>
      <c r="H253" s="16">
        <v>23247</v>
      </c>
      <c r="I253" s="16">
        <v>7290</v>
      </c>
      <c r="J253" s="16">
        <v>7214</v>
      </c>
      <c r="K253" s="18" t="s">
        <v>261</v>
      </c>
      <c r="L253" s="16">
        <f>SUM(H253,I253,J253)</f>
        <v>37751</v>
      </c>
      <c r="M253" s="17" t="s">
        <v>792</v>
      </c>
      <c r="N253" s="17" t="str">
        <f>VLOOKUP(M253,スキル!C:D,2,FALSE)</f>
        <v>斬に強く突に弱い横一列攻撃[特大]</v>
      </c>
      <c r="O253" s="17" t="s">
        <v>18</v>
      </c>
      <c r="P253" s="17" t="str">
        <f>VLOOKUP(O253,スキル!C:D,2,FALSE)</f>
        <v>　</v>
      </c>
      <c r="Q253" s="17" t="s">
        <v>393</v>
      </c>
      <c r="R253" s="17" t="str">
        <f>VLOOKUP(Q253,タクティクス!C:D,2,FALSE)</f>
        <v>強襲が発生無効、バトル時に攻・防大UP(3分間)</v>
      </c>
      <c r="S253" s="17" t="s">
        <v>192</v>
      </c>
      <c r="T253" s="17" t="str">
        <f>VLOOKUP(S253,タクティクス!C:D,2,FALSE)</f>
        <v>パーティ全体の防御力が大UP(3分間)</v>
      </c>
      <c r="U253" s="17" t="s">
        <v>18</v>
      </c>
      <c r="V253" s="14" t="str">
        <f>VLOOKUP(U253,特性!B:C,2,FALSE)</f>
        <v>　</v>
      </c>
      <c r="W253" s="17" t="s">
        <v>18</v>
      </c>
      <c r="X253" s="17" t="s">
        <v>1819</v>
      </c>
    </row>
    <row r="254" spans="1:24" ht="21.75" customHeight="1" x14ac:dyDescent="0.15">
      <c r="A254" s="14" t="str">
        <f>B254&amp;".jpg"</f>
        <v>2006.jpg</v>
      </c>
      <c r="B254" s="50">
        <v>2006</v>
      </c>
      <c r="C254" s="40"/>
      <c r="D254" s="18" t="s">
        <v>145</v>
      </c>
      <c r="E254" s="18" t="s">
        <v>150</v>
      </c>
      <c r="F254" s="18">
        <v>15</v>
      </c>
      <c r="G254" s="18" t="s">
        <v>34</v>
      </c>
      <c r="H254" s="16">
        <v>27468</v>
      </c>
      <c r="I254" s="16">
        <v>7434</v>
      </c>
      <c r="J254" s="16">
        <v>10490</v>
      </c>
      <c r="K254" s="18" t="s">
        <v>151</v>
      </c>
      <c r="L254" s="16">
        <f>SUM(H254,I254,J254)</f>
        <v>45392</v>
      </c>
      <c r="M254" s="17" t="s">
        <v>810</v>
      </c>
      <c r="N254" s="17" t="str">
        <f>VLOOKUP(M254,スキル!C:D,2,FALSE)</f>
        <v>単体攻撃（宝箱優先／追加ダメージ）[特大]</v>
      </c>
      <c r="O254" s="17" t="s">
        <v>18</v>
      </c>
      <c r="P254" s="17" t="str">
        <f>VLOOKUP(O254,スキル!C:D,2,FALSE)</f>
        <v>　</v>
      </c>
      <c r="Q254" s="17" t="s">
        <v>374</v>
      </c>
      <c r="R254" s="17" t="str">
        <f>VLOOKUP(Q254,タクティクス!C:D,2,FALSE)</f>
        <v>パーティ全体の攻・防が特大UP(3分間)</v>
      </c>
      <c r="S254" s="17" t="s">
        <v>226</v>
      </c>
      <c r="T254" s="17" t="str">
        <f>VLOOKUP(S254,タクティクス!C:D,2,FALSE)</f>
        <v>バトルで獲得する騎士団戦スコアが大アップ(3分間)</v>
      </c>
      <c r="U254" s="17" t="s">
        <v>18</v>
      </c>
      <c r="V254" s="14" t="str">
        <f>VLOOKUP(U254,特性!B:C,2,FALSE)</f>
        <v>　</v>
      </c>
      <c r="W254" s="17" t="s">
        <v>18</v>
      </c>
      <c r="X254" s="17" t="s">
        <v>1819</v>
      </c>
    </row>
    <row r="255" spans="1:24" ht="21.75" customHeight="1" x14ac:dyDescent="0.15">
      <c r="A255" s="14" t="str">
        <f>B255&amp;".jpg"</f>
        <v>2004.jpg</v>
      </c>
      <c r="B255" s="50">
        <v>2004</v>
      </c>
      <c r="C255" s="40"/>
      <c r="D255" s="18" t="s">
        <v>114</v>
      </c>
      <c r="E255" s="18" t="s">
        <v>150</v>
      </c>
      <c r="F255" s="18">
        <v>15</v>
      </c>
      <c r="G255" s="18" t="s">
        <v>25</v>
      </c>
      <c r="H255" s="16">
        <v>22075</v>
      </c>
      <c r="I255" s="16">
        <v>6421</v>
      </c>
      <c r="J255" s="16">
        <v>8212</v>
      </c>
      <c r="K255" s="18" t="s">
        <v>356</v>
      </c>
      <c r="L255" s="16">
        <f>SUM(H255,I255,J255)</f>
        <v>36708</v>
      </c>
      <c r="M255" s="17" t="s">
        <v>651</v>
      </c>
      <c r="N255" s="17" t="str">
        <f>VLOOKUP(M255,スキル!C:D,2,FALSE)</f>
        <v>縦一列に攻撃[特大]</v>
      </c>
      <c r="O255" s="17" t="s">
        <v>18</v>
      </c>
      <c r="P255" s="17" t="str">
        <f>VLOOKUP(O255,スキル!C:D,2,FALSE)</f>
        <v>　</v>
      </c>
      <c r="Q255" s="17" t="s">
        <v>361</v>
      </c>
      <c r="R255" s="17" t="str">
        <f>VLOOKUP(Q255,タクティクス!C:D,2,FALSE)</f>
        <v>パーティ全体の攻撃力が特大UP(3分間)</v>
      </c>
      <c r="S255" s="17" t="s">
        <v>152</v>
      </c>
      <c r="T255" s="17" t="str">
        <f>VLOOKUP(S255,タクティクス!C:D,2,FALSE)</f>
        <v>パーティ全体の攻・防が大UP(3分間)</v>
      </c>
      <c r="U255" s="17" t="s">
        <v>18</v>
      </c>
      <c r="V255" s="14" t="str">
        <f>VLOOKUP(U255,特性!B:C,2,FALSE)</f>
        <v>　</v>
      </c>
      <c r="W255" s="17" t="s">
        <v>18</v>
      </c>
      <c r="X255" s="17" t="s">
        <v>1743</v>
      </c>
    </row>
    <row r="256" spans="1:24" ht="21.75" customHeight="1" x14ac:dyDescent="0.15">
      <c r="A256" s="14" t="str">
        <f>B256&amp;".jpg"</f>
        <v>2002.jpg</v>
      </c>
      <c r="B256" s="50">
        <v>2002</v>
      </c>
      <c r="C256" s="40"/>
      <c r="D256" s="18" t="s">
        <v>411</v>
      </c>
      <c r="E256" s="18" t="s">
        <v>150</v>
      </c>
      <c r="F256" s="18">
        <v>14</v>
      </c>
      <c r="G256" s="18" t="s">
        <v>16</v>
      </c>
      <c r="H256" s="16">
        <v>18581</v>
      </c>
      <c r="I256" s="16">
        <v>8195</v>
      </c>
      <c r="J256" s="16">
        <v>7013</v>
      </c>
      <c r="K256" s="18" t="s">
        <v>151</v>
      </c>
      <c r="L256" s="16">
        <f>SUM(H256,I256,J256)</f>
        <v>33789</v>
      </c>
      <c r="M256" s="17" t="s">
        <v>705</v>
      </c>
      <c r="N256" s="17" t="str">
        <f>VLOOKUP(M256,スキル!C:D,2,FALSE)</f>
        <v>突に強く斬に弱い横一列攻撃[特大]</v>
      </c>
      <c r="O256" s="17" t="s">
        <v>18</v>
      </c>
      <c r="P256" s="17" t="str">
        <f>VLOOKUP(O256,スキル!C:D,2,FALSE)</f>
        <v>　</v>
      </c>
      <c r="Q256" s="17" t="s">
        <v>293</v>
      </c>
      <c r="R256" s="17" t="str">
        <f>VLOOKUP(Q256,タクティクス!C:D,2,FALSE)</f>
        <v>騎士団全体の防御力が中UP(3分間)</v>
      </c>
      <c r="S256" s="17" t="s">
        <v>18</v>
      </c>
      <c r="T256" s="17" t="str">
        <f>VLOOKUP(S256,タクティクス!C:D,2,FALSE)</f>
        <v>　</v>
      </c>
      <c r="U256" s="17" t="s">
        <v>18</v>
      </c>
      <c r="V256" s="14" t="str">
        <f>VLOOKUP(U256,特性!B:C,2,FALSE)</f>
        <v>　</v>
      </c>
      <c r="W256" s="17" t="s">
        <v>18</v>
      </c>
      <c r="X256" s="17" t="s">
        <v>1743</v>
      </c>
    </row>
    <row r="257" spans="1:24" ht="21.75" customHeight="1" x14ac:dyDescent="0.15">
      <c r="A257" s="14" t="str">
        <f>B257&amp;".jpg"</f>
        <v>2000.jpg</v>
      </c>
      <c r="B257" s="50">
        <v>2000</v>
      </c>
      <c r="C257" s="40"/>
      <c r="D257" s="18" t="s">
        <v>50</v>
      </c>
      <c r="E257" s="18" t="s">
        <v>150</v>
      </c>
      <c r="F257" s="18">
        <v>15</v>
      </c>
      <c r="G257" s="18" t="s">
        <v>34</v>
      </c>
      <c r="H257" s="16">
        <v>27468</v>
      </c>
      <c r="I257" s="16">
        <v>7329</v>
      </c>
      <c r="J257" s="16">
        <v>10487</v>
      </c>
      <c r="K257" s="18" t="s">
        <v>151</v>
      </c>
      <c r="L257" s="16">
        <f>SUM(H257,I257,J257)</f>
        <v>45284</v>
      </c>
      <c r="M257" s="17" t="s">
        <v>681</v>
      </c>
      <c r="N257" s="17" t="str">
        <f>VLOOKUP(M257,スキル!C:D,2,FALSE)</f>
        <v>X字型攻撃[特大]自分の攻撃力UP[特大]</v>
      </c>
      <c r="O257" s="17" t="s">
        <v>18</v>
      </c>
      <c r="P257" s="17" t="str">
        <f>VLOOKUP(O257,スキル!C:D,2,FALSE)</f>
        <v>　</v>
      </c>
      <c r="Q257" s="17" t="s">
        <v>410</v>
      </c>
      <c r="R257" s="17" t="str">
        <f>VLOOKUP(Q257,タクティクス!C:D,2,FALSE)</f>
        <v>パーティ全体の攻撃力特大UP・速度大DOWN(3分間)</v>
      </c>
      <c r="S257" s="17" t="s">
        <v>180</v>
      </c>
      <c r="T257" s="17" t="str">
        <f>VLOOKUP(S257,タクティクス!C:D,2,FALSE)</f>
        <v>獲得する騎士団戦スコアが大アップ(バトル3回)</v>
      </c>
      <c r="U257" s="17" t="s">
        <v>18</v>
      </c>
      <c r="V257" s="14" t="str">
        <f>VLOOKUP(U257,特性!B:C,2,FALSE)</f>
        <v>　</v>
      </c>
      <c r="W257" s="17" t="s">
        <v>18</v>
      </c>
      <c r="X257" s="17" t="s">
        <v>1771</v>
      </c>
    </row>
    <row r="258" spans="1:24" ht="21.75" customHeight="1" x14ac:dyDescent="0.15">
      <c r="A258" s="14" t="str">
        <f>B258&amp;".jpg"</f>
        <v>1999.jpg</v>
      </c>
      <c r="B258" s="50">
        <v>1999</v>
      </c>
      <c r="C258" s="40"/>
      <c r="D258" s="18" t="s">
        <v>50</v>
      </c>
      <c r="E258" s="18" t="s">
        <v>150</v>
      </c>
      <c r="F258" s="18">
        <v>14</v>
      </c>
      <c r="G258" s="18" t="s">
        <v>34</v>
      </c>
      <c r="H258" s="16">
        <v>24195</v>
      </c>
      <c r="I258" s="16">
        <v>7016</v>
      </c>
      <c r="J258" s="16">
        <v>9743</v>
      </c>
      <c r="K258" s="18" t="s">
        <v>17</v>
      </c>
      <c r="L258" s="16">
        <f>SUM(H258,I258,J258)</f>
        <v>40954</v>
      </c>
      <c r="M258" s="17" t="s">
        <v>681</v>
      </c>
      <c r="N258" s="17" t="str">
        <f>VLOOKUP(M258,スキル!C:D,2,FALSE)</f>
        <v>X字型攻撃[特大]自分の攻撃力UP[特大]</v>
      </c>
      <c r="O258" s="17" t="s">
        <v>18</v>
      </c>
      <c r="P258" s="17" t="str">
        <f>VLOOKUP(O258,スキル!C:D,2,FALSE)</f>
        <v>　</v>
      </c>
      <c r="Q258" s="17" t="s">
        <v>409</v>
      </c>
      <c r="R258" s="17" t="str">
        <f>VLOOKUP(Q258,タクティクス!C:D,2,FALSE)</f>
        <v>パーティ全体の攻撃力大UP・速度大DOWN(3分間)</v>
      </c>
      <c r="S258" s="17" t="s">
        <v>968</v>
      </c>
      <c r="T258" s="17" t="str">
        <f>VLOOKUP(S258,タクティクス!C:D,2,FALSE)</f>
        <v>　</v>
      </c>
      <c r="U258" s="17" t="s">
        <v>18</v>
      </c>
      <c r="V258" s="14" t="str">
        <f>VLOOKUP(U258,特性!B:C,2,FALSE)</f>
        <v>　</v>
      </c>
      <c r="W258" s="17" t="s">
        <v>18</v>
      </c>
      <c r="X258" s="17" t="s">
        <v>1771</v>
      </c>
    </row>
    <row r="259" spans="1:24" ht="21.75" customHeight="1" x14ac:dyDescent="0.15">
      <c r="A259" s="14" t="str">
        <f>B259&amp;".jpg"</f>
        <v>1998.jpg</v>
      </c>
      <c r="B259" s="50">
        <v>1998</v>
      </c>
      <c r="C259" s="40"/>
      <c r="D259" s="18" t="s">
        <v>50</v>
      </c>
      <c r="E259" s="18" t="s">
        <v>15</v>
      </c>
      <c r="F259" s="18">
        <v>13</v>
      </c>
      <c r="G259" s="18" t="s">
        <v>34</v>
      </c>
      <c r="H259" s="16">
        <v>18992</v>
      </c>
      <c r="I259" s="16">
        <v>6467</v>
      </c>
      <c r="J259" s="16">
        <v>7593</v>
      </c>
      <c r="K259" s="18" t="s">
        <v>35</v>
      </c>
      <c r="L259" s="16">
        <f>SUM(H259,I259,J259)</f>
        <v>33052</v>
      </c>
      <c r="M259" s="17" t="s">
        <v>655</v>
      </c>
      <c r="N259" s="17" t="str">
        <f>VLOOKUP(M259,スキル!C:D,2,FALSE)</f>
        <v>X字型攻撃[大]自分の攻撃力UP[大]</v>
      </c>
      <c r="O259" s="17" t="s">
        <v>18</v>
      </c>
      <c r="P259" s="17" t="str">
        <f>VLOOKUP(O259,スキル!C:D,2,FALSE)</f>
        <v>　</v>
      </c>
      <c r="Q259" s="17" t="s">
        <v>408</v>
      </c>
      <c r="R259" s="17" t="str">
        <f>VLOOKUP(Q259,タクティクス!C:D,2,FALSE)</f>
        <v>パーティ全体の攻撃力中UP・速度大DOWN(3分間)</v>
      </c>
      <c r="S259" s="17" t="s">
        <v>18</v>
      </c>
      <c r="T259" s="17" t="str">
        <f>VLOOKUP(S259,タクティクス!C:D,2,FALSE)</f>
        <v>　</v>
      </c>
      <c r="U259" s="17" t="s">
        <v>18</v>
      </c>
      <c r="V259" s="14" t="str">
        <f>VLOOKUP(U259,特性!B:C,2,FALSE)</f>
        <v>　</v>
      </c>
      <c r="W259" s="17" t="s">
        <v>18</v>
      </c>
      <c r="X259" s="17" t="s">
        <v>1771</v>
      </c>
    </row>
    <row r="260" spans="1:24" ht="21.75" customHeight="1" x14ac:dyDescent="0.15">
      <c r="A260" s="14" t="str">
        <f>B260&amp;".jpg"</f>
        <v>1997.jpg</v>
      </c>
      <c r="B260" s="50">
        <v>1997</v>
      </c>
      <c r="C260" s="40"/>
      <c r="D260" s="18" t="s">
        <v>50</v>
      </c>
      <c r="E260" s="18" t="s">
        <v>15</v>
      </c>
      <c r="F260" s="18">
        <v>12</v>
      </c>
      <c r="G260" s="18" t="s">
        <v>34</v>
      </c>
      <c r="H260" s="16">
        <v>19361</v>
      </c>
      <c r="I260" s="16">
        <v>5334</v>
      </c>
      <c r="J260" s="16">
        <v>6914</v>
      </c>
      <c r="K260" s="18" t="s">
        <v>35</v>
      </c>
      <c r="L260" s="16">
        <f>SUM(H260,I260,J260)</f>
        <v>31609</v>
      </c>
      <c r="M260" s="17" t="s">
        <v>655</v>
      </c>
      <c r="N260" s="17" t="str">
        <f>VLOOKUP(M260,スキル!C:D,2,FALSE)</f>
        <v>X字型攻撃[大]自分の攻撃力UP[大]</v>
      </c>
      <c r="O260" s="17" t="s">
        <v>18</v>
      </c>
      <c r="P260" s="17" t="str">
        <f>VLOOKUP(O260,スキル!C:D,2,FALSE)</f>
        <v>　</v>
      </c>
      <c r="Q260" s="17" t="s">
        <v>408</v>
      </c>
      <c r="R260" s="17" t="str">
        <f>VLOOKUP(Q260,タクティクス!C:D,2,FALSE)</f>
        <v>パーティ全体の攻撃力中UP・速度大DOWN(3分間)</v>
      </c>
      <c r="S260" s="17" t="s">
        <v>18</v>
      </c>
      <c r="T260" s="17" t="str">
        <f>VLOOKUP(S260,タクティクス!C:D,2,FALSE)</f>
        <v>　</v>
      </c>
      <c r="U260" s="17" t="s">
        <v>18</v>
      </c>
      <c r="V260" s="14" t="str">
        <f>VLOOKUP(U260,特性!B:C,2,FALSE)</f>
        <v>　</v>
      </c>
      <c r="W260" s="17" t="s">
        <v>18</v>
      </c>
      <c r="X260" s="17" t="s">
        <v>1771</v>
      </c>
    </row>
    <row r="261" spans="1:24" ht="21.75" customHeight="1" x14ac:dyDescent="0.15">
      <c r="A261" s="14" t="str">
        <f>B261&amp;".jpg"</f>
        <v>1996.jpg</v>
      </c>
      <c r="B261" s="50">
        <v>1996</v>
      </c>
      <c r="C261" s="40"/>
      <c r="D261" s="18" t="s">
        <v>392</v>
      </c>
      <c r="E261" s="18" t="s">
        <v>150</v>
      </c>
      <c r="F261" s="18">
        <v>15</v>
      </c>
      <c r="G261" s="18" t="s">
        <v>41</v>
      </c>
      <c r="H261" s="16">
        <v>22822</v>
      </c>
      <c r="I261" s="16">
        <v>7408</v>
      </c>
      <c r="J261" s="16">
        <v>6872</v>
      </c>
      <c r="K261" s="18" t="s">
        <v>261</v>
      </c>
      <c r="L261" s="16">
        <f>SUM(H261,I261,J261)</f>
        <v>37102</v>
      </c>
      <c r="M261" s="17" t="s">
        <v>699</v>
      </c>
      <c r="N261" s="17" t="str">
        <f>VLOOKUP(M261,スキル!C:D,2,FALSE)</f>
        <v>打に強く遠に弱い縦一列攻撃[特大]</v>
      </c>
      <c r="O261" s="17" t="s">
        <v>925</v>
      </c>
      <c r="P261" s="17" t="str">
        <f>VLOOKUP(O261,スキル!C:D,2,FALSE)</f>
        <v>敵を毒状態[超高確率]&amp;毒ダメージ[大]</v>
      </c>
      <c r="Q261" s="17" t="s">
        <v>398</v>
      </c>
      <c r="R261" s="17" t="str">
        <f>VLOOKUP(Q261,タクティクス!C:D,2,FALSE)</f>
        <v>バトルで敵を全滅するとBPが大回復(3分間)</v>
      </c>
      <c r="S261" s="17" t="s">
        <v>192</v>
      </c>
      <c r="T261" s="17" t="str">
        <f>VLOOKUP(S261,タクティクス!C:D,2,FALSE)</f>
        <v>パーティ全体の防御力が大UP(3分間)</v>
      </c>
      <c r="U261" s="17" t="s">
        <v>18</v>
      </c>
      <c r="V261" s="14" t="str">
        <f>VLOOKUP(U261,特性!B:C,2,FALSE)</f>
        <v>　</v>
      </c>
      <c r="W261" s="17" t="s">
        <v>18</v>
      </c>
      <c r="X261" s="17" t="s">
        <v>1743</v>
      </c>
    </row>
    <row r="262" spans="1:24" ht="21.75" customHeight="1" x14ac:dyDescent="0.15">
      <c r="A262" s="14" t="str">
        <f>B262&amp;".jpg"</f>
        <v>1995.jpg</v>
      </c>
      <c r="B262" s="50">
        <v>1995</v>
      </c>
      <c r="C262" s="40"/>
      <c r="D262" s="18" t="s">
        <v>76</v>
      </c>
      <c r="E262" s="18" t="s">
        <v>150</v>
      </c>
      <c r="F262" s="18">
        <v>15</v>
      </c>
      <c r="G262" s="18" t="s">
        <v>41</v>
      </c>
      <c r="H262" s="16">
        <v>23155</v>
      </c>
      <c r="I262" s="16">
        <v>7240</v>
      </c>
      <c r="J262" s="16">
        <v>7461</v>
      </c>
      <c r="K262" s="18" t="s">
        <v>261</v>
      </c>
      <c r="L262" s="16">
        <f>SUM(H262,I262,J262)</f>
        <v>37856</v>
      </c>
      <c r="M262" s="17" t="s">
        <v>836</v>
      </c>
      <c r="N262" s="17" t="str">
        <f>VLOOKUP(M262,スキル!C:D,2,FALSE)</f>
        <v>ランダムで6連続攻撃[中]</v>
      </c>
      <c r="O262" s="17" t="s">
        <v>18</v>
      </c>
      <c r="P262" s="17" t="str">
        <f>VLOOKUP(O262,スキル!C:D,2,FALSE)</f>
        <v>　</v>
      </c>
      <c r="Q262" s="17" t="s">
        <v>374</v>
      </c>
      <c r="R262" s="17" t="str">
        <f>VLOOKUP(Q262,タクティクス!C:D,2,FALSE)</f>
        <v>パーティ全体の攻・防が特大UP(3分間)</v>
      </c>
      <c r="S262" s="17" t="s">
        <v>251</v>
      </c>
      <c r="T262" s="17" t="str">
        <f>VLOOKUP(S262,タクティクス!C:D,2,FALSE)</f>
        <v>パーティ全体の速度が大UP(3分間)</v>
      </c>
      <c r="U262" s="17" t="s">
        <v>18</v>
      </c>
      <c r="V262" s="14" t="str">
        <f>VLOOKUP(U262,特性!B:C,2,FALSE)</f>
        <v>　</v>
      </c>
      <c r="W262" s="17" t="s">
        <v>18</v>
      </c>
      <c r="X262" s="17" t="s">
        <v>1798</v>
      </c>
    </row>
    <row r="263" spans="1:24" ht="21.75" customHeight="1" x14ac:dyDescent="0.15">
      <c r="A263" s="14" t="str">
        <f>B263&amp;".jpg"</f>
        <v>1993.jpg</v>
      </c>
      <c r="B263" s="50">
        <v>1993</v>
      </c>
      <c r="C263" s="40"/>
      <c r="D263" s="18" t="s">
        <v>82</v>
      </c>
      <c r="E263" s="18" t="s">
        <v>150</v>
      </c>
      <c r="F263" s="18">
        <v>15</v>
      </c>
      <c r="G263" s="18" t="s">
        <v>34</v>
      </c>
      <c r="H263" s="16">
        <v>28798</v>
      </c>
      <c r="I263" s="16">
        <v>7405</v>
      </c>
      <c r="J263" s="16">
        <v>11047</v>
      </c>
      <c r="K263" s="18" t="s">
        <v>151</v>
      </c>
      <c r="L263" s="16">
        <f>SUM(H263,I263,J263)</f>
        <v>47250</v>
      </c>
      <c r="M263" s="17" t="s">
        <v>775</v>
      </c>
      <c r="N263" s="17" t="str">
        <f>VLOOKUP(M263,スキル!C:D,2,FALSE)</f>
        <v>X字型攻撃[特大]自分の防御力UP[特大]</v>
      </c>
      <c r="O263" s="17" t="s">
        <v>18</v>
      </c>
      <c r="P263" s="17" t="str">
        <f>VLOOKUP(O263,スキル!C:D,2,FALSE)</f>
        <v>　</v>
      </c>
      <c r="Q263" s="17" t="s">
        <v>395</v>
      </c>
      <c r="R263" s="17" t="str">
        <f>VLOOKUP(Q263,タクティクス!C:D,2,FALSE)</f>
        <v>騎士団全体の強襲率大DOWN・防御力大UP(3分間)</v>
      </c>
      <c r="S263" s="17" t="s">
        <v>298</v>
      </c>
      <c r="T263" s="17" t="str">
        <f>VLOOKUP(S263,タクティクス!C:D,2,FALSE)</f>
        <v>城の強度Lvが中UP(3分間)</v>
      </c>
      <c r="U263" s="17" t="s">
        <v>18</v>
      </c>
      <c r="V263" s="14" t="str">
        <f>VLOOKUP(U263,特性!B:C,2,FALSE)</f>
        <v>　</v>
      </c>
      <c r="W263" s="17" t="s">
        <v>18</v>
      </c>
      <c r="X263" s="17" t="s">
        <v>1819</v>
      </c>
    </row>
    <row r="264" spans="1:24" ht="21.75" customHeight="1" x14ac:dyDescent="0.15">
      <c r="A264" s="14" t="str">
        <f>B264&amp;".jpg"</f>
        <v>1991.jpg</v>
      </c>
      <c r="B264" s="50">
        <v>1991</v>
      </c>
      <c r="C264" s="40"/>
      <c r="D264" s="18" t="s">
        <v>236</v>
      </c>
      <c r="E264" s="18" t="s">
        <v>150</v>
      </c>
      <c r="F264" s="18">
        <v>15</v>
      </c>
      <c r="G264" s="18" t="s">
        <v>25</v>
      </c>
      <c r="H264" s="16">
        <v>22881</v>
      </c>
      <c r="I264" s="16">
        <v>6714</v>
      </c>
      <c r="J264" s="16">
        <v>8350</v>
      </c>
      <c r="K264" s="18" t="s">
        <v>356</v>
      </c>
      <c r="L264" s="16">
        <f>SUM(H264,I264,J264)</f>
        <v>37945</v>
      </c>
      <c r="M264" s="17" t="s">
        <v>845</v>
      </c>
      <c r="N264" s="17" t="str">
        <f>VLOOKUP(M264,スキル!C:D,2,FALSE)</f>
        <v>敵全体の攻撃力をDOWN[極大]</v>
      </c>
      <c r="O264" s="17" t="s">
        <v>18</v>
      </c>
      <c r="P264" s="17" t="str">
        <f>VLOOKUP(O264,スキル!C:D,2,FALSE)</f>
        <v>　</v>
      </c>
      <c r="Q264" s="17" t="s">
        <v>397</v>
      </c>
      <c r="R264" s="17" t="str">
        <f>VLOOKUP(Q264,タクティクス!C:D,2,FALSE)</f>
        <v>バトルで獲得する騎士団戦スコアが特大アップ(3分間)</v>
      </c>
      <c r="S264" s="17" t="s">
        <v>180</v>
      </c>
      <c r="T264" s="17" t="str">
        <f>VLOOKUP(S264,タクティクス!C:D,2,FALSE)</f>
        <v>獲得する騎士団戦スコアが大アップ(バトル3回)</v>
      </c>
      <c r="U264" s="17" t="s">
        <v>18</v>
      </c>
      <c r="V264" s="14" t="str">
        <f>VLOOKUP(U264,特性!B:C,2,FALSE)</f>
        <v>　</v>
      </c>
      <c r="W264" s="17" t="s">
        <v>18</v>
      </c>
      <c r="X264" s="17" t="s">
        <v>1819</v>
      </c>
    </row>
    <row r="265" spans="1:24" ht="21.75" customHeight="1" x14ac:dyDescent="0.15">
      <c r="A265" s="14" t="str">
        <f>B265&amp;".jpg"</f>
        <v>1989.jpg</v>
      </c>
      <c r="B265" s="50">
        <v>1989</v>
      </c>
      <c r="C265" s="40"/>
      <c r="D265" s="18" t="s">
        <v>407</v>
      </c>
      <c r="E265" s="18" t="s">
        <v>150</v>
      </c>
      <c r="F265" s="18">
        <v>14</v>
      </c>
      <c r="G265" s="18" t="s">
        <v>16</v>
      </c>
      <c r="H265" s="16">
        <v>18396</v>
      </c>
      <c r="I265" s="16">
        <v>8488</v>
      </c>
      <c r="J265" s="16">
        <v>6628</v>
      </c>
      <c r="K265" s="18" t="s">
        <v>151</v>
      </c>
      <c r="L265" s="16">
        <f>SUM(H265,I265,J265)</f>
        <v>33512</v>
      </c>
      <c r="M265" s="17" t="s">
        <v>752</v>
      </c>
      <c r="N265" s="17" t="str">
        <f>VLOOKUP(M265,スキル!C:D,2,FALSE)</f>
        <v>味方斬属性の防御力をUP[特大]</v>
      </c>
      <c r="O265" s="17" t="s">
        <v>18</v>
      </c>
      <c r="P265" s="17" t="str">
        <f>VLOOKUP(O265,スキル!C:D,2,FALSE)</f>
        <v>　</v>
      </c>
      <c r="Q265" s="17" t="s">
        <v>308</v>
      </c>
      <c r="R265" s="17" t="str">
        <f>VLOOKUP(Q265,タクティクス!C:D,2,FALSE)</f>
        <v>騎士団全体の攻撃力が中UP(3分間)</v>
      </c>
      <c r="S265" s="17" t="s">
        <v>18</v>
      </c>
      <c r="T265" s="17" t="str">
        <f>VLOOKUP(S265,タクティクス!C:D,2,FALSE)</f>
        <v>　</v>
      </c>
      <c r="U265" s="17" t="s">
        <v>18</v>
      </c>
      <c r="V265" s="14" t="str">
        <f>VLOOKUP(U265,特性!B:C,2,FALSE)</f>
        <v>　</v>
      </c>
      <c r="W265" s="17" t="s">
        <v>18</v>
      </c>
      <c r="X265" s="17" t="s">
        <v>1797</v>
      </c>
    </row>
    <row r="266" spans="1:24" ht="21.75" customHeight="1" x14ac:dyDescent="0.15">
      <c r="A266" s="14" t="str">
        <f>B266&amp;".jpg"</f>
        <v>1988.jpg</v>
      </c>
      <c r="B266" s="50">
        <v>1988</v>
      </c>
      <c r="C266" s="40"/>
      <c r="D266" s="18" t="s">
        <v>24</v>
      </c>
      <c r="E266" s="18" t="s">
        <v>15</v>
      </c>
      <c r="F266" s="18">
        <v>13</v>
      </c>
      <c r="G266" s="18" t="s">
        <v>25</v>
      </c>
      <c r="H266" s="16">
        <v>17181</v>
      </c>
      <c r="I266" s="16">
        <v>5380</v>
      </c>
      <c r="J266" s="16">
        <v>6104</v>
      </c>
      <c r="K266" s="18" t="s">
        <v>26</v>
      </c>
      <c r="L266" s="16">
        <f>SUM(H266,I266,J266)</f>
        <v>28665</v>
      </c>
      <c r="M266" s="17" t="s">
        <v>603</v>
      </c>
      <c r="N266" s="17" t="str">
        <f>VLOOKUP(M266,スキル!C:D,2,FALSE)</f>
        <v>味方突属性の攻撃力と防御力をUP[大]</v>
      </c>
      <c r="O266" s="17" t="s">
        <v>18</v>
      </c>
      <c r="P266" s="17" t="str">
        <f>VLOOKUP(O266,スキル!C:D,2,FALSE)</f>
        <v>　</v>
      </c>
      <c r="Q266" s="17" t="s">
        <v>23</v>
      </c>
      <c r="R266" s="17" t="str">
        <f>VLOOKUP(Q266,タクティクス!C:D,2,FALSE)</f>
        <v>パーティ全体の攻撃力が中UP(3分間)</v>
      </c>
      <c r="S266" s="17" t="s">
        <v>18</v>
      </c>
      <c r="T266" s="17" t="str">
        <f>VLOOKUP(S266,タクティクス!C:D,2,FALSE)</f>
        <v>　</v>
      </c>
      <c r="U266" s="17" t="s">
        <v>18</v>
      </c>
      <c r="V266" s="14" t="str">
        <f>VLOOKUP(U266,特性!B:C,2,FALSE)</f>
        <v>　</v>
      </c>
      <c r="W266" s="17" t="s">
        <v>18</v>
      </c>
      <c r="X266" s="17" t="s">
        <v>1822</v>
      </c>
    </row>
    <row r="267" spans="1:24" ht="21.75" customHeight="1" x14ac:dyDescent="0.15">
      <c r="A267" s="14" t="str">
        <f>B267&amp;".jpg"</f>
        <v>1983.jpg</v>
      </c>
      <c r="B267" s="50">
        <v>1983</v>
      </c>
      <c r="C267" s="40"/>
      <c r="D267" s="18" t="s">
        <v>373</v>
      </c>
      <c r="E267" s="18" t="s">
        <v>150</v>
      </c>
      <c r="F267" s="18">
        <v>15</v>
      </c>
      <c r="G267" s="18" t="s">
        <v>41</v>
      </c>
      <c r="H267" s="16">
        <v>22183</v>
      </c>
      <c r="I267" s="16">
        <v>7086</v>
      </c>
      <c r="J267" s="16">
        <v>7016</v>
      </c>
      <c r="K267" s="18" t="s">
        <v>261</v>
      </c>
      <c r="L267" s="16">
        <f>SUM(H267,I267,J267)</f>
        <v>36285</v>
      </c>
      <c r="M267" s="17" t="s">
        <v>843</v>
      </c>
      <c r="N267" s="17" t="str">
        <f>VLOOKUP(M267,スキル!C:D,2,FALSE)</f>
        <v>味方遠属性の防御力をUP[極大]</v>
      </c>
      <c r="O267" s="17" t="s">
        <v>18</v>
      </c>
      <c r="P267" s="17" t="str">
        <f>VLOOKUP(O267,スキル!C:D,2,FALSE)</f>
        <v>　</v>
      </c>
      <c r="Q267" s="17" t="s">
        <v>357</v>
      </c>
      <c r="R267" s="17" t="str">
        <f>VLOOKUP(Q267,タクティクス!C:D,2,FALSE)</f>
        <v>パーティ全体の防御力が特大UP(3分間)</v>
      </c>
      <c r="S267" s="17" t="s">
        <v>178</v>
      </c>
      <c r="T267" s="17" t="str">
        <f>VLOOKUP(S267,タクティクス!C:D,2,FALSE)</f>
        <v>パーティ全体の攻撃力が大UP(3分間)</v>
      </c>
      <c r="U267" s="17" t="s">
        <v>18</v>
      </c>
      <c r="V267" s="14" t="str">
        <f>VLOOKUP(U267,特性!B:C,2,FALSE)</f>
        <v>　</v>
      </c>
      <c r="W267" s="17" t="s">
        <v>18</v>
      </c>
      <c r="X267" s="17" t="s">
        <v>1812</v>
      </c>
    </row>
    <row r="268" spans="1:24" ht="21.75" customHeight="1" x14ac:dyDescent="0.15">
      <c r="A268" s="14" t="str">
        <f>B268&amp;".jpg"</f>
        <v>1982.jpg</v>
      </c>
      <c r="B268" s="50">
        <v>1982</v>
      </c>
      <c r="C268" s="40"/>
      <c r="D268" s="18" t="s">
        <v>372</v>
      </c>
      <c r="E268" s="18" t="s">
        <v>150</v>
      </c>
      <c r="F268" s="18">
        <v>15</v>
      </c>
      <c r="G268" s="18" t="s">
        <v>41</v>
      </c>
      <c r="H268" s="16">
        <v>20741</v>
      </c>
      <c r="I268" s="16">
        <v>7105</v>
      </c>
      <c r="J268" s="16">
        <v>6137</v>
      </c>
      <c r="K268" s="18" t="s">
        <v>261</v>
      </c>
      <c r="L268" s="16">
        <f>SUM(H268,I268,J268)</f>
        <v>33983</v>
      </c>
      <c r="M268" s="17" t="s">
        <v>842</v>
      </c>
      <c r="N268" s="17" t="str">
        <f>VLOOKUP(M268,スキル!C:D,2,FALSE)</f>
        <v>ランダムで6連続攻撃[中]</v>
      </c>
      <c r="O268" s="17" t="s">
        <v>18</v>
      </c>
      <c r="P268" s="17" t="str">
        <f>VLOOKUP(O268,スキル!C:D,2,FALSE)</f>
        <v>　</v>
      </c>
      <c r="Q268" s="17" t="s">
        <v>361</v>
      </c>
      <c r="R268" s="17" t="str">
        <f>VLOOKUP(Q268,タクティクス!C:D,2,FALSE)</f>
        <v>パーティ全体の攻撃力が特大UP(3分間)</v>
      </c>
      <c r="S268" s="17" t="s">
        <v>228</v>
      </c>
      <c r="T268" s="17" t="str">
        <f>VLOOKUP(S268,タクティクス!C:D,2,FALSE)</f>
        <v>強襲が発生無効、バトル時に攻・防中UP(3分間)</v>
      </c>
      <c r="U268" s="17" t="s">
        <v>18</v>
      </c>
      <c r="V268" s="14" t="str">
        <f>VLOOKUP(U268,特性!B:C,2,FALSE)</f>
        <v>　</v>
      </c>
      <c r="W268" s="17" t="s">
        <v>18</v>
      </c>
      <c r="X268" s="17" t="s">
        <v>1812</v>
      </c>
    </row>
    <row r="269" spans="1:24" ht="21.75" customHeight="1" x14ac:dyDescent="0.15">
      <c r="A269" s="14" t="str">
        <f>B269&amp;".jpg"</f>
        <v>1981.jpg</v>
      </c>
      <c r="B269" s="50">
        <v>1981</v>
      </c>
      <c r="C269" s="40"/>
      <c r="D269" s="18" t="s">
        <v>406</v>
      </c>
      <c r="E269" s="18" t="s">
        <v>150</v>
      </c>
      <c r="F269" s="18">
        <v>14</v>
      </c>
      <c r="G269" s="18" t="s">
        <v>16</v>
      </c>
      <c r="H269" s="16">
        <v>17935</v>
      </c>
      <c r="I269" s="16">
        <v>8278</v>
      </c>
      <c r="J269" s="16">
        <v>6918</v>
      </c>
      <c r="K269" s="18" t="s">
        <v>151</v>
      </c>
      <c r="L269" s="16">
        <f>SUM(H269,I269,J269)</f>
        <v>33131</v>
      </c>
      <c r="M269" s="17" t="s">
        <v>832</v>
      </c>
      <c r="N269" s="17" t="str">
        <f>VLOOKUP(M269,スキル!C:D,2,FALSE)</f>
        <v>十字型に固定ダメージ[特大]</v>
      </c>
      <c r="O269" s="17" t="s">
        <v>18</v>
      </c>
      <c r="P269" s="17" t="str">
        <f>VLOOKUP(O269,スキル!C:D,2,FALSE)</f>
        <v>　</v>
      </c>
      <c r="Q269" s="17" t="s">
        <v>274</v>
      </c>
      <c r="R269" s="17" t="str">
        <f>VLOOKUP(Q269,タクティクス!C:D,2,FALSE)</f>
        <v>パーティ全体の攻撃力・速度が中UP(3分間)</v>
      </c>
      <c r="S269" s="17" t="s">
        <v>18</v>
      </c>
      <c r="T269" s="17" t="str">
        <f>VLOOKUP(S269,タクティクス!C:D,2,FALSE)</f>
        <v>　</v>
      </c>
      <c r="U269" s="17" t="s">
        <v>18</v>
      </c>
      <c r="V269" s="14" t="str">
        <f>VLOOKUP(U269,特性!B:C,2,FALSE)</f>
        <v>　</v>
      </c>
      <c r="W269" s="17" t="s">
        <v>18</v>
      </c>
      <c r="X269" s="17" t="s">
        <v>1792</v>
      </c>
    </row>
    <row r="270" spans="1:24" ht="21.75" customHeight="1" x14ac:dyDescent="0.15">
      <c r="A270" s="14" t="str">
        <f>B270&amp;".jpg"</f>
        <v>1980.jpg</v>
      </c>
      <c r="B270" s="50">
        <v>1980</v>
      </c>
      <c r="C270" s="40"/>
      <c r="D270" s="18" t="s">
        <v>405</v>
      </c>
      <c r="E270" s="18" t="s">
        <v>150</v>
      </c>
      <c r="F270" s="18">
        <v>14</v>
      </c>
      <c r="G270" s="18" t="s">
        <v>34</v>
      </c>
      <c r="H270" s="16">
        <v>21324</v>
      </c>
      <c r="I270" s="16">
        <v>6770</v>
      </c>
      <c r="J270" s="16">
        <v>9470</v>
      </c>
      <c r="K270" s="18" t="s">
        <v>17</v>
      </c>
      <c r="L270" s="16">
        <f>SUM(H270,I270,J270)</f>
        <v>37564</v>
      </c>
      <c r="M270" s="18" t="s">
        <v>675</v>
      </c>
      <c r="N270" s="17" t="str">
        <f>VLOOKUP(M270,スキル!C:D,2,FALSE)</f>
        <v>横一列に攻撃[特大]</v>
      </c>
      <c r="O270" s="17" t="s">
        <v>18</v>
      </c>
      <c r="P270" s="17" t="str">
        <f>VLOOKUP(O270,スキル!C:D,2,FALSE)</f>
        <v>　</v>
      </c>
      <c r="Q270" s="17" t="s">
        <v>287</v>
      </c>
      <c r="R270" s="17" t="str">
        <f>VLOOKUP(Q270,タクティクス!C:D,2,FALSE)</f>
        <v>騎士団全体の攻・防が中UP(3分間)</v>
      </c>
      <c r="S270" s="17" t="s">
        <v>18</v>
      </c>
      <c r="T270" s="17" t="str">
        <f>VLOOKUP(S270,タクティクス!C:D,2,FALSE)</f>
        <v>　</v>
      </c>
      <c r="U270" s="17" t="s">
        <v>18</v>
      </c>
      <c r="V270" s="14" t="str">
        <f>VLOOKUP(U270,特性!B:C,2,FALSE)</f>
        <v>　</v>
      </c>
      <c r="W270" s="17" t="s">
        <v>18</v>
      </c>
      <c r="X270" s="17" t="s">
        <v>1743</v>
      </c>
    </row>
    <row r="271" spans="1:24" ht="21.75" customHeight="1" x14ac:dyDescent="0.15">
      <c r="A271" s="14" t="str">
        <f>B271&amp;".jpg"</f>
        <v>1978.jpg</v>
      </c>
      <c r="B271" s="50">
        <v>1978</v>
      </c>
      <c r="C271" s="40"/>
      <c r="D271" s="18" t="s">
        <v>404</v>
      </c>
      <c r="E271" s="18" t="s">
        <v>150</v>
      </c>
      <c r="F271" s="18">
        <v>15</v>
      </c>
      <c r="G271" s="18" t="s">
        <v>16</v>
      </c>
      <c r="H271" s="16">
        <v>20458</v>
      </c>
      <c r="I271" s="16">
        <v>9203</v>
      </c>
      <c r="J271" s="16">
        <v>7053</v>
      </c>
      <c r="K271" s="18" t="s">
        <v>26</v>
      </c>
      <c r="L271" s="16">
        <f>SUM(H271,I271,J271)</f>
        <v>36714</v>
      </c>
      <c r="M271" s="17" t="s">
        <v>728</v>
      </c>
      <c r="N271" s="17" t="str">
        <f>VLOOKUP(M271,スキル!C:D,2,FALSE)</f>
        <v>打に強く遠に弱い横一列攻撃[特大]</v>
      </c>
      <c r="O271" s="17" t="s">
        <v>18</v>
      </c>
      <c r="P271" s="17" t="str">
        <f>VLOOKUP(O271,スキル!C:D,2,FALSE)</f>
        <v>　</v>
      </c>
      <c r="Q271" s="17" t="s">
        <v>345</v>
      </c>
      <c r="R271" s="17" t="str">
        <f>VLOOKUP(Q271,タクティクス!C:D,2,FALSE)</f>
        <v>強襲CBの発生確率・強襲時獲得ポイント大UP(3回)</v>
      </c>
      <c r="S271" s="17" t="s">
        <v>180</v>
      </c>
      <c r="T271" s="17" t="str">
        <f>VLOOKUP(S271,タクティクス!C:D,2,FALSE)</f>
        <v>獲得する騎士団戦スコアが大アップ(バトル3回)</v>
      </c>
      <c r="U271" s="17" t="s">
        <v>18</v>
      </c>
      <c r="V271" s="14" t="str">
        <f>VLOOKUP(U271,特性!B:C,2,FALSE)</f>
        <v>　</v>
      </c>
      <c r="W271" s="17" t="s">
        <v>18</v>
      </c>
      <c r="X271" s="17" t="s">
        <v>1743</v>
      </c>
    </row>
    <row r="272" spans="1:24" ht="21.75" customHeight="1" x14ac:dyDescent="0.15">
      <c r="A272" s="14" t="str">
        <f>B272&amp;".jpg"</f>
        <v>1976.jpg</v>
      </c>
      <c r="B272" s="50">
        <v>1976</v>
      </c>
      <c r="C272" s="40"/>
      <c r="D272" s="18" t="s">
        <v>403</v>
      </c>
      <c r="E272" s="18" t="s">
        <v>150</v>
      </c>
      <c r="F272" s="18">
        <v>15</v>
      </c>
      <c r="G272" s="18" t="s">
        <v>34</v>
      </c>
      <c r="H272" s="16">
        <v>26948</v>
      </c>
      <c r="I272" s="16">
        <v>7313</v>
      </c>
      <c r="J272" s="16">
        <v>10639</v>
      </c>
      <c r="K272" s="18" t="s">
        <v>151</v>
      </c>
      <c r="L272" s="16">
        <f>SUM(H272,I272,J272)</f>
        <v>44900</v>
      </c>
      <c r="M272" s="18" t="s">
        <v>713</v>
      </c>
      <c r="N272" s="17" t="str">
        <f>VLOOKUP(M272,スキル!C:D,2,FALSE)</f>
        <v>X字型に攻撃[特大]</v>
      </c>
      <c r="O272" s="17" t="s">
        <v>923</v>
      </c>
      <c r="P272" s="17" t="str">
        <f>VLOOKUP(O272,スキル!C:D,2,FALSE)</f>
        <v>自分の攻撃力と防御力をUP[極大]</v>
      </c>
      <c r="Q272" s="17" t="s">
        <v>393</v>
      </c>
      <c r="R272" s="17" t="str">
        <f>VLOOKUP(Q272,タクティクス!C:D,2,FALSE)</f>
        <v>強襲が発生無効、バトル時に攻・防大UP(3分間)</v>
      </c>
      <c r="S272" s="17" t="s">
        <v>152</v>
      </c>
      <c r="T272" s="17" t="str">
        <f>VLOOKUP(S272,タクティクス!C:D,2,FALSE)</f>
        <v>パーティ全体の攻・防が大UP(3分間)</v>
      </c>
      <c r="U272" s="17" t="s">
        <v>18</v>
      </c>
      <c r="V272" s="14" t="str">
        <f>VLOOKUP(U272,特性!B:C,2,FALSE)</f>
        <v>　</v>
      </c>
      <c r="W272" s="17" t="s">
        <v>18</v>
      </c>
      <c r="X272" s="17" t="s">
        <v>1743</v>
      </c>
    </row>
    <row r="273" spans="1:24" ht="21.75" customHeight="1" x14ac:dyDescent="0.15">
      <c r="A273" s="14" t="str">
        <f>B273&amp;".jpg"</f>
        <v>1975.jpg</v>
      </c>
      <c r="B273" s="50">
        <v>1975</v>
      </c>
      <c r="C273" s="40"/>
      <c r="D273" s="18" t="s">
        <v>402</v>
      </c>
      <c r="E273" s="18" t="s">
        <v>150</v>
      </c>
      <c r="F273" s="18">
        <v>15</v>
      </c>
      <c r="G273" s="18" t="s">
        <v>16</v>
      </c>
      <c r="H273" s="16">
        <v>20371</v>
      </c>
      <c r="I273" s="16">
        <v>9175</v>
      </c>
      <c r="J273" s="16">
        <v>7597</v>
      </c>
      <c r="K273" s="18" t="s">
        <v>26</v>
      </c>
      <c r="L273" s="16">
        <f>SUM(H273,I273,J273)</f>
        <v>37143</v>
      </c>
      <c r="M273" s="17" t="s">
        <v>651</v>
      </c>
      <c r="N273" s="17" t="str">
        <f>VLOOKUP(M273,スキル!C:D,2,FALSE)</f>
        <v>縦一列に攻撃[特大]</v>
      </c>
      <c r="O273" s="17" t="s">
        <v>18</v>
      </c>
      <c r="P273" s="17" t="str">
        <f>VLOOKUP(O273,スキル!C:D,2,FALSE)</f>
        <v>　</v>
      </c>
      <c r="Q273" s="17" t="s">
        <v>398</v>
      </c>
      <c r="R273" s="17" t="str">
        <f>VLOOKUP(Q273,タクティクス!C:D,2,FALSE)</f>
        <v>バトルで敵を全滅するとBPが大回復(3分間)</v>
      </c>
      <c r="S273" s="17" t="s">
        <v>178</v>
      </c>
      <c r="T273" s="17" t="str">
        <f>VLOOKUP(S273,タクティクス!C:D,2,FALSE)</f>
        <v>パーティ全体の攻撃力が大UP(3分間)</v>
      </c>
      <c r="U273" s="17" t="s">
        <v>18</v>
      </c>
      <c r="V273" s="14" t="str">
        <f>VLOOKUP(U273,特性!B:C,2,FALSE)</f>
        <v>　</v>
      </c>
      <c r="W273" s="17" t="s">
        <v>18</v>
      </c>
      <c r="X273" s="17" t="s">
        <v>1802</v>
      </c>
    </row>
    <row r="274" spans="1:24" ht="21.75" customHeight="1" x14ac:dyDescent="0.15">
      <c r="A274" s="14" t="str">
        <f>B274&amp;".jpg"</f>
        <v>1974.jpg</v>
      </c>
      <c r="B274" s="50">
        <v>1974</v>
      </c>
      <c r="C274" s="40"/>
      <c r="D274" s="18" t="s">
        <v>249</v>
      </c>
      <c r="E274" s="18" t="s">
        <v>150</v>
      </c>
      <c r="F274" s="18">
        <v>15</v>
      </c>
      <c r="G274" s="18" t="s">
        <v>25</v>
      </c>
      <c r="H274" s="16">
        <v>23431</v>
      </c>
      <c r="I274" s="16">
        <v>6559</v>
      </c>
      <c r="J274" s="16">
        <v>8673</v>
      </c>
      <c r="K274" s="18" t="s">
        <v>356</v>
      </c>
      <c r="L274" s="16">
        <f>SUM(H274,I274,J274)</f>
        <v>38663</v>
      </c>
      <c r="M274" s="17" t="s">
        <v>724</v>
      </c>
      <c r="N274" s="17" t="str">
        <f>VLOOKUP(M274,スキル!C:D,2,FALSE)</f>
        <v>味方突属性の攻撃力をUP[特大]</v>
      </c>
      <c r="O274" s="17" t="s">
        <v>18</v>
      </c>
      <c r="P274" s="17" t="str">
        <f>VLOOKUP(O274,スキル!C:D,2,FALSE)</f>
        <v>　</v>
      </c>
      <c r="Q274" s="17" t="s">
        <v>397</v>
      </c>
      <c r="R274" s="17" t="str">
        <f>VLOOKUP(Q274,タクティクス!C:D,2,FALSE)</f>
        <v>バトルで獲得する騎士団戦スコアが特大アップ(3分間)</v>
      </c>
      <c r="S274" s="17" t="s">
        <v>152</v>
      </c>
      <c r="T274" s="17" t="str">
        <f>VLOOKUP(S274,タクティクス!C:D,2,FALSE)</f>
        <v>パーティ全体の攻・防が大UP(3分間)</v>
      </c>
      <c r="U274" s="17" t="s">
        <v>18</v>
      </c>
      <c r="V274" s="14" t="str">
        <f>VLOOKUP(U274,特性!B:C,2,FALSE)</f>
        <v>　</v>
      </c>
      <c r="W274" s="17" t="s">
        <v>18</v>
      </c>
      <c r="X274" s="17" t="s">
        <v>1819</v>
      </c>
    </row>
    <row r="275" spans="1:24" ht="21.75" customHeight="1" x14ac:dyDescent="0.15">
      <c r="A275" s="14" t="str">
        <f>B275&amp;".jpg"</f>
        <v>1972.jpg</v>
      </c>
      <c r="B275" s="50">
        <v>1972</v>
      </c>
      <c r="C275" s="40"/>
      <c r="D275" s="18" t="s">
        <v>120</v>
      </c>
      <c r="E275" s="18" t="s">
        <v>150</v>
      </c>
      <c r="F275" s="18">
        <v>15</v>
      </c>
      <c r="G275" s="18" t="s">
        <v>16</v>
      </c>
      <c r="H275" s="16">
        <v>21190</v>
      </c>
      <c r="I275" s="16">
        <v>9286</v>
      </c>
      <c r="J275" s="16">
        <v>7417</v>
      </c>
      <c r="K275" s="18" t="s">
        <v>26</v>
      </c>
      <c r="L275" s="16">
        <f>SUM(H275,I275,J275)</f>
        <v>37893</v>
      </c>
      <c r="M275" s="17" t="s">
        <v>773</v>
      </c>
      <c r="N275" s="17" t="str">
        <f>VLOOKUP(M275,スキル!C:D,2,FALSE)</f>
        <v>横一列攻撃[特大]自分の攻撃力UP[特大]</v>
      </c>
      <c r="O275" s="17" t="s">
        <v>18</v>
      </c>
      <c r="P275" s="17" t="str">
        <f>VLOOKUP(O275,スキル!C:D,2,FALSE)</f>
        <v>　</v>
      </c>
      <c r="Q275" s="17" t="s">
        <v>374</v>
      </c>
      <c r="R275" s="17" t="str">
        <f>VLOOKUP(Q275,タクティクス!C:D,2,FALSE)</f>
        <v>パーティ全体の攻・防が特大UP(3分間)</v>
      </c>
      <c r="S275" s="17" t="s">
        <v>274</v>
      </c>
      <c r="T275" s="17" t="str">
        <f>VLOOKUP(S275,タクティクス!C:D,2,FALSE)</f>
        <v>パーティ全体の攻撃力・速度が中UP(3分間)</v>
      </c>
      <c r="U275" s="17" t="s">
        <v>18</v>
      </c>
      <c r="V275" s="14" t="str">
        <f>VLOOKUP(U275,特性!B:C,2,FALSE)</f>
        <v>　</v>
      </c>
      <c r="W275" s="17" t="s">
        <v>18</v>
      </c>
      <c r="X275" s="17" t="s">
        <v>1819</v>
      </c>
    </row>
    <row r="276" spans="1:24" ht="21.75" customHeight="1" x14ac:dyDescent="0.15">
      <c r="A276" s="14" t="str">
        <f>B276&amp;".jpg"</f>
        <v>1970.jpg</v>
      </c>
      <c r="B276" s="50">
        <v>1970</v>
      </c>
      <c r="C276" s="40"/>
      <c r="D276" s="18" t="s">
        <v>401</v>
      </c>
      <c r="E276" s="18" t="s">
        <v>150</v>
      </c>
      <c r="F276" s="18">
        <v>14</v>
      </c>
      <c r="G276" s="18" t="s">
        <v>25</v>
      </c>
      <c r="H276" s="16">
        <v>21594</v>
      </c>
      <c r="I276" s="16">
        <v>6213</v>
      </c>
      <c r="J276" s="16">
        <v>7191</v>
      </c>
      <c r="K276" s="18" t="s">
        <v>177</v>
      </c>
      <c r="L276" s="16">
        <f>SUM(H276,I276,J276)</f>
        <v>34998</v>
      </c>
      <c r="M276" s="17" t="s">
        <v>720</v>
      </c>
      <c r="N276" s="17" t="str">
        <f>VLOOKUP(M276,スキル!C:D,2,FALSE)</f>
        <v>最もダメージが多い味方1人のHP回復[特大]</v>
      </c>
      <c r="O276" s="17" t="s">
        <v>18</v>
      </c>
      <c r="P276" s="17" t="str">
        <f>VLOOKUP(O276,スキル!C:D,2,FALSE)</f>
        <v>　</v>
      </c>
      <c r="Q276" s="17" t="s">
        <v>226</v>
      </c>
      <c r="R276" s="17" t="str">
        <f>VLOOKUP(Q276,タクティクス!C:D,2,FALSE)</f>
        <v>バトルで獲得する騎士団戦スコアが大アップ(3分間)</v>
      </c>
      <c r="S276" s="17" t="s">
        <v>18</v>
      </c>
      <c r="T276" s="17" t="str">
        <f>VLOOKUP(S276,タクティクス!C:D,2,FALSE)</f>
        <v>　</v>
      </c>
      <c r="U276" s="17" t="s">
        <v>18</v>
      </c>
      <c r="V276" s="14" t="str">
        <f>VLOOKUP(U276,特性!B:C,2,FALSE)</f>
        <v>　</v>
      </c>
      <c r="W276" s="17" t="s">
        <v>18</v>
      </c>
      <c r="X276" s="17" t="s">
        <v>1745</v>
      </c>
    </row>
    <row r="277" spans="1:24" ht="21.75" customHeight="1" x14ac:dyDescent="0.15">
      <c r="A277" s="14" t="str">
        <f>B277&amp;".jpg"</f>
        <v>1965.jpg</v>
      </c>
      <c r="B277" s="50">
        <v>1965</v>
      </c>
      <c r="C277" s="40"/>
      <c r="D277" s="18" t="s">
        <v>59</v>
      </c>
      <c r="E277" s="18" t="s">
        <v>150</v>
      </c>
      <c r="F277" s="18">
        <v>15</v>
      </c>
      <c r="G277" s="18" t="s">
        <v>34</v>
      </c>
      <c r="H277" s="16">
        <v>26549</v>
      </c>
      <c r="I277" s="16">
        <v>7286</v>
      </c>
      <c r="J277" s="16">
        <v>10266</v>
      </c>
      <c r="K277" s="18" t="s">
        <v>151</v>
      </c>
      <c r="L277" s="16">
        <f>SUM(H277,I277,J277)</f>
        <v>44101</v>
      </c>
      <c r="M277" s="17" t="s">
        <v>681</v>
      </c>
      <c r="N277" s="17" t="str">
        <f>VLOOKUP(M277,スキル!C:D,2,FALSE)</f>
        <v>X字型攻撃[特大]自分の攻撃力UP[特大]</v>
      </c>
      <c r="O277" s="17" t="s">
        <v>18</v>
      </c>
      <c r="P277" s="17" t="str">
        <f>VLOOKUP(O277,スキル!C:D,2,FALSE)</f>
        <v>　</v>
      </c>
      <c r="Q277" s="20" t="s">
        <v>238</v>
      </c>
      <c r="R277" s="17" t="str">
        <f>VLOOKUP(Q277,タクティクス!C:D,2,FALSE)</f>
        <v>騎士団全員のBPを大回復</v>
      </c>
      <c r="S277" s="17" t="s">
        <v>376</v>
      </c>
      <c r="T277" s="17" t="str">
        <f>VLOOKUP(S277,タクティクス!C:D,2,FALSE)</f>
        <v>キリ番キャッスルブレイク時の獲得ポイントUP(3回)</v>
      </c>
      <c r="U277" s="17" t="s">
        <v>18</v>
      </c>
      <c r="V277" s="14" t="str">
        <f>VLOOKUP(U277,特性!B:C,2,FALSE)</f>
        <v>　</v>
      </c>
      <c r="W277" s="17" t="s">
        <v>18</v>
      </c>
      <c r="X277" s="17" t="s">
        <v>1819</v>
      </c>
    </row>
    <row r="278" spans="1:24" ht="21.75" customHeight="1" x14ac:dyDescent="0.15">
      <c r="A278" s="14" t="str">
        <f>B278&amp;".jpg"</f>
        <v>1964.jpg</v>
      </c>
      <c r="B278" s="50">
        <v>1964</v>
      </c>
      <c r="C278" s="40"/>
      <c r="D278" s="18" t="s">
        <v>57</v>
      </c>
      <c r="E278" s="18" t="s">
        <v>150</v>
      </c>
      <c r="F278" s="18">
        <v>15</v>
      </c>
      <c r="G278" s="18" t="s">
        <v>16</v>
      </c>
      <c r="H278" s="16">
        <v>20668</v>
      </c>
      <c r="I278" s="16">
        <v>9404</v>
      </c>
      <c r="J278" s="16">
        <v>7010</v>
      </c>
      <c r="K278" s="18" t="s">
        <v>26</v>
      </c>
      <c r="L278" s="16">
        <f>SUM(H278,I278,J278)</f>
        <v>37082</v>
      </c>
      <c r="M278" s="17" t="s">
        <v>699</v>
      </c>
      <c r="N278" s="17" t="str">
        <f>VLOOKUP(M278,スキル!C:D,2,FALSE)</f>
        <v>打に強く遠に弱い縦一列攻撃[特大]</v>
      </c>
      <c r="O278" s="17" t="s">
        <v>18</v>
      </c>
      <c r="P278" s="17" t="str">
        <f>VLOOKUP(O278,スキル!C:D,2,FALSE)</f>
        <v>　</v>
      </c>
      <c r="Q278" s="17" t="s">
        <v>361</v>
      </c>
      <c r="R278" s="17" t="str">
        <f>VLOOKUP(Q278,タクティクス!C:D,2,FALSE)</f>
        <v>パーティ全体の攻撃力が特大UP(3分間)</v>
      </c>
      <c r="S278" s="17" t="s">
        <v>325</v>
      </c>
      <c r="T278" s="17" t="str">
        <f>VLOOKUP(S278,タクティクス!C:D,2,FALSE)</f>
        <v>強襲CBの発生確率・強襲時獲得ポイントUP(3分間)</v>
      </c>
      <c r="U278" s="17" t="s">
        <v>18</v>
      </c>
      <c r="V278" s="14" t="str">
        <f>VLOOKUP(U278,特性!B:C,2,FALSE)</f>
        <v>　</v>
      </c>
      <c r="W278" s="17" t="s">
        <v>18</v>
      </c>
      <c r="X278" s="17" t="s">
        <v>1819</v>
      </c>
    </row>
    <row r="279" spans="1:24" ht="21.75" customHeight="1" x14ac:dyDescent="0.15">
      <c r="A279" s="14" t="str">
        <f>B279&amp;".jpg"</f>
        <v>1963.jpg</v>
      </c>
      <c r="B279" s="50">
        <v>1963</v>
      </c>
      <c r="C279" s="40"/>
      <c r="D279" s="18" t="s">
        <v>153</v>
      </c>
      <c r="E279" s="18" t="s">
        <v>150</v>
      </c>
      <c r="F279" s="18">
        <v>15</v>
      </c>
      <c r="G279" s="18" t="s">
        <v>41</v>
      </c>
      <c r="H279" s="16">
        <v>21844</v>
      </c>
      <c r="I279" s="16">
        <v>7247</v>
      </c>
      <c r="J279" s="16">
        <v>6934</v>
      </c>
      <c r="K279" s="18" t="s">
        <v>261</v>
      </c>
      <c r="L279" s="16">
        <f>SUM(H279,I279,J279)</f>
        <v>36025</v>
      </c>
      <c r="M279" s="17" t="s">
        <v>822</v>
      </c>
      <c r="N279" s="17" t="str">
        <f>VLOOKUP(M279,スキル!C:D,2,FALSE)</f>
        <v>ランダム5連続攻撃[中]自分の攻撃力UP[中]</v>
      </c>
      <c r="O279" s="17" t="s">
        <v>18</v>
      </c>
      <c r="P279" s="17" t="str">
        <f>VLOOKUP(O279,スキル!C:D,2,FALSE)</f>
        <v>　</v>
      </c>
      <c r="Q279" s="17" t="s">
        <v>357</v>
      </c>
      <c r="R279" s="17" t="str">
        <f>VLOOKUP(Q279,タクティクス!C:D,2,FALSE)</f>
        <v>パーティ全体の防御力が特大UP(3分間)</v>
      </c>
      <c r="S279" s="17" t="s">
        <v>135</v>
      </c>
      <c r="T279" s="17" t="str">
        <f>VLOOKUP(S279,タクティクス!C:D,2,FALSE)</f>
        <v>高確率で戦闘不能ユニットを復帰</v>
      </c>
      <c r="U279" s="17" t="s">
        <v>18</v>
      </c>
      <c r="V279" s="14" t="str">
        <f>VLOOKUP(U279,特性!B:C,2,FALSE)</f>
        <v>　</v>
      </c>
      <c r="W279" s="17" t="s">
        <v>18</v>
      </c>
      <c r="X279" s="17" t="s">
        <v>1743</v>
      </c>
    </row>
    <row r="280" spans="1:24" ht="21.75" customHeight="1" x14ac:dyDescent="0.15">
      <c r="A280" s="14" t="str">
        <f>B280&amp;".jpg"</f>
        <v>1961_b.jpg</v>
      </c>
      <c r="B280" s="49" t="s">
        <v>2200</v>
      </c>
      <c r="D280" s="14" t="s">
        <v>2194</v>
      </c>
      <c r="E280" s="14" t="s">
        <v>150</v>
      </c>
      <c r="F280" s="14">
        <v>14</v>
      </c>
      <c r="G280" s="14" t="s">
        <v>34</v>
      </c>
      <c r="H280" s="21">
        <v>29147</v>
      </c>
      <c r="I280" s="21">
        <v>8627</v>
      </c>
      <c r="J280" s="21">
        <v>12527</v>
      </c>
      <c r="K280" s="14" t="s">
        <v>2209</v>
      </c>
      <c r="L280" s="16">
        <f>SUM(H280,I280,J280)</f>
        <v>50301</v>
      </c>
      <c r="M280" s="14" t="s">
        <v>730</v>
      </c>
      <c r="N280" s="17" t="str">
        <f>VLOOKUP(M280,スキル!C:D,2,FALSE)</f>
        <v>味方打属性の攻撃力をUP[特大]</v>
      </c>
      <c r="O280" s="14" t="s">
        <v>2218</v>
      </c>
      <c r="P280" s="17" t="str">
        <f>VLOOKUP(O280,スキル!C:D,2,FALSE)</f>
        <v>　</v>
      </c>
      <c r="Q280" s="14" t="s">
        <v>2225</v>
      </c>
      <c r="R280" s="17" t="str">
        <f>VLOOKUP(Q280,タクティクス!C:D,2,FALSE)</f>
        <v>騎士団全体の攻撃力が特大UP(3分間)</v>
      </c>
      <c r="S280" s="14" t="s">
        <v>2218</v>
      </c>
      <c r="T280" s="17" t="str">
        <f>VLOOKUP(S280,タクティクス!C:D,2,FALSE)</f>
        <v>　</v>
      </c>
      <c r="U280" s="14" t="s">
        <v>2221</v>
      </c>
      <c r="V280" s="14" t="str">
        <f>VLOOKUP(U280,特性!B:C,2,FALSE)</f>
        <v>　</v>
      </c>
      <c r="W280" s="14" t="s">
        <v>2221</v>
      </c>
      <c r="X280" s="17" t="s">
        <v>2252</v>
      </c>
    </row>
    <row r="281" spans="1:24" ht="21.75" customHeight="1" x14ac:dyDescent="0.15">
      <c r="A281" s="14" t="str">
        <f>B281&amp;".jpg"</f>
        <v>1961_a.jpg</v>
      </c>
      <c r="B281" s="49" t="s">
        <v>2199</v>
      </c>
      <c r="D281" s="14" t="s">
        <v>2194</v>
      </c>
      <c r="E281" s="14" t="s">
        <v>150</v>
      </c>
      <c r="F281" s="14">
        <v>14</v>
      </c>
      <c r="G281" s="14" t="s">
        <v>34</v>
      </c>
      <c r="H281" s="21">
        <v>30281</v>
      </c>
      <c r="I281" s="21">
        <v>8963</v>
      </c>
      <c r="J281" s="21">
        <v>12989</v>
      </c>
      <c r="K281" s="14" t="s">
        <v>2209</v>
      </c>
      <c r="L281" s="16">
        <f>SUM(H281,I281,J281)</f>
        <v>52233</v>
      </c>
      <c r="M281" s="14" t="s">
        <v>2213</v>
      </c>
      <c r="N281" s="17" t="str">
        <f>VLOOKUP(M281,スキル!C:D,2,FALSE)</f>
        <v>味方打属性の攻撃力をUP[超特大]</v>
      </c>
      <c r="O281" s="14" t="s">
        <v>2220</v>
      </c>
      <c r="P281" s="17" t="str">
        <f>VLOOKUP(O281,スキル!C:D,2,FALSE)</f>
        <v>　</v>
      </c>
      <c r="Q281" s="14" t="s">
        <v>308</v>
      </c>
      <c r="R281" s="17" t="str">
        <f>VLOOKUP(Q281,タクティクス!C:D,2,FALSE)</f>
        <v>騎士団全体の攻撃力が中UP(3分間)</v>
      </c>
      <c r="S281" s="14" t="s">
        <v>2218</v>
      </c>
      <c r="T281" s="17" t="str">
        <f>VLOOKUP(S281,タクティクス!C:D,2,FALSE)</f>
        <v>　</v>
      </c>
      <c r="U281" s="14" t="s">
        <v>2221</v>
      </c>
      <c r="V281" s="14" t="str">
        <f>VLOOKUP(U281,特性!B:C,2,FALSE)</f>
        <v>　</v>
      </c>
      <c r="W281" s="14" t="s">
        <v>2218</v>
      </c>
      <c r="X281" s="17" t="s">
        <v>2251</v>
      </c>
    </row>
    <row r="282" spans="1:24" ht="21.75" customHeight="1" x14ac:dyDescent="0.15">
      <c r="A282" s="14" t="str">
        <f>B282&amp;".jpg"</f>
        <v>1961.jpg</v>
      </c>
      <c r="B282" s="50">
        <v>1961</v>
      </c>
      <c r="C282" s="40"/>
      <c r="D282" s="18" t="s">
        <v>400</v>
      </c>
      <c r="E282" s="18" t="s">
        <v>150</v>
      </c>
      <c r="F282" s="18">
        <v>14</v>
      </c>
      <c r="G282" s="18" t="s">
        <v>34</v>
      </c>
      <c r="H282" s="16">
        <v>22763</v>
      </c>
      <c r="I282" s="16">
        <v>6737</v>
      </c>
      <c r="J282" s="16">
        <v>9272</v>
      </c>
      <c r="K282" s="18" t="s">
        <v>17</v>
      </c>
      <c r="L282" s="16">
        <f>SUM(H282,I282,J282)</f>
        <v>38772</v>
      </c>
      <c r="M282" s="17" t="s">
        <v>730</v>
      </c>
      <c r="N282" s="17" t="str">
        <f>VLOOKUP(M282,スキル!C:D,2,FALSE)</f>
        <v>味方打属性の攻撃力をUP[特大]</v>
      </c>
      <c r="O282" s="17" t="s">
        <v>18</v>
      </c>
      <c r="P282" s="17" t="str">
        <f>VLOOKUP(O282,スキル!C:D,2,FALSE)</f>
        <v>　</v>
      </c>
      <c r="Q282" s="17" t="s">
        <v>308</v>
      </c>
      <c r="R282" s="17" t="str">
        <f>VLOOKUP(Q282,タクティクス!C:D,2,FALSE)</f>
        <v>騎士団全体の攻撃力が中UP(3分間)</v>
      </c>
      <c r="S282" s="17" t="s">
        <v>18</v>
      </c>
      <c r="T282" s="17" t="str">
        <f>VLOOKUP(S282,タクティクス!C:D,2,FALSE)</f>
        <v>　</v>
      </c>
      <c r="U282" s="17" t="s">
        <v>18</v>
      </c>
      <c r="V282" s="14" t="str">
        <f>VLOOKUP(U282,特性!B:C,2,FALSE)</f>
        <v>　</v>
      </c>
      <c r="W282" s="17" t="s">
        <v>18</v>
      </c>
      <c r="X282" s="17" t="s">
        <v>1743</v>
      </c>
    </row>
    <row r="283" spans="1:24" ht="21.75" customHeight="1" x14ac:dyDescent="0.15">
      <c r="A283" s="14" t="str">
        <f>B283&amp;".jpg"</f>
        <v>1959.jpg</v>
      </c>
      <c r="B283" s="50">
        <v>1959</v>
      </c>
      <c r="C283" s="40"/>
      <c r="D283" s="18" t="s">
        <v>221</v>
      </c>
      <c r="E283" s="18" t="s">
        <v>150</v>
      </c>
      <c r="F283" s="18">
        <v>15</v>
      </c>
      <c r="G283" s="18" t="s">
        <v>41</v>
      </c>
      <c r="H283" s="16">
        <v>22055</v>
      </c>
      <c r="I283" s="16">
        <v>7128</v>
      </c>
      <c r="J283" s="16">
        <v>7013</v>
      </c>
      <c r="K283" s="18" t="s">
        <v>261</v>
      </c>
      <c r="L283" s="16">
        <f>SUM(H283,I283,J283)</f>
        <v>36196</v>
      </c>
      <c r="M283" s="17" t="s">
        <v>840</v>
      </c>
      <c r="N283" s="17" t="str">
        <f>VLOOKUP(M283,スキル!C:D,2,FALSE)</f>
        <v>ﾗﾝﾀﾞﾑ6連続攻撃[中][低確率]でﾀﾞﾒｰｼﾞ2倍</v>
      </c>
      <c r="O283" s="17" t="s">
        <v>18</v>
      </c>
      <c r="P283" s="17" t="str">
        <f>VLOOKUP(O283,スキル!C:D,2,FALSE)</f>
        <v>　</v>
      </c>
      <c r="Q283" s="17" t="s">
        <v>399</v>
      </c>
      <c r="R283" s="17" t="str">
        <f>VLOOKUP(Q283,タクティクス!C:D,2,FALSE)</f>
        <v>パーティ全体のスキル発動率が特大UP(3分間)</v>
      </c>
      <c r="S283" s="17" t="s">
        <v>226</v>
      </c>
      <c r="T283" s="17" t="str">
        <f>VLOOKUP(S283,タクティクス!C:D,2,FALSE)</f>
        <v>バトルで獲得する騎士団戦スコアが大アップ(3分間)</v>
      </c>
      <c r="U283" s="17" t="s">
        <v>18</v>
      </c>
      <c r="V283" s="14" t="str">
        <f>VLOOKUP(U283,特性!B:C,2,FALSE)</f>
        <v>　</v>
      </c>
      <c r="W283" s="17" t="s">
        <v>18</v>
      </c>
      <c r="X283" s="17" t="s">
        <v>1819</v>
      </c>
    </row>
    <row r="284" spans="1:24" ht="21.75" customHeight="1" x14ac:dyDescent="0.15">
      <c r="A284" s="14" t="str">
        <f>B284&amp;".jpg"</f>
        <v>1957.jpg</v>
      </c>
      <c r="B284" s="50">
        <v>1957</v>
      </c>
      <c r="C284" s="40"/>
      <c r="D284" s="18" t="s">
        <v>305</v>
      </c>
      <c r="E284" s="18" t="s">
        <v>150</v>
      </c>
      <c r="F284" s="18">
        <v>14</v>
      </c>
      <c r="G284" s="18" t="s">
        <v>34</v>
      </c>
      <c r="H284" s="16">
        <v>23769</v>
      </c>
      <c r="I284" s="16">
        <v>7011</v>
      </c>
      <c r="J284" s="16">
        <v>8254</v>
      </c>
      <c r="K284" s="18" t="s">
        <v>55</v>
      </c>
      <c r="L284" s="16">
        <f>SUM(H284,I284,J284)</f>
        <v>39034</v>
      </c>
      <c r="M284" s="18" t="s">
        <v>713</v>
      </c>
      <c r="N284" s="17" t="str">
        <f>VLOOKUP(M284,スキル!C:D,2,FALSE)</f>
        <v>X字型に攻撃[特大]</v>
      </c>
      <c r="O284" s="17" t="s">
        <v>18</v>
      </c>
      <c r="P284" s="17" t="str">
        <f>VLOOKUP(O284,スキル!C:D,2,FALSE)</f>
        <v>　</v>
      </c>
      <c r="Q284" s="17" t="s">
        <v>311</v>
      </c>
      <c r="R284" s="17" t="str">
        <f>VLOOKUP(Q284,タクティクス!C:D,2,FALSE)</f>
        <v>対戦騎士団全体の防御力が中DOWN(3分間)</v>
      </c>
      <c r="S284" s="17" t="s">
        <v>18</v>
      </c>
      <c r="T284" s="17" t="str">
        <f>VLOOKUP(S284,タクティクス!C:D,2,FALSE)</f>
        <v>　</v>
      </c>
      <c r="U284" s="17" t="s">
        <v>18</v>
      </c>
      <c r="V284" s="14" t="str">
        <f>VLOOKUP(U284,特性!B:C,2,FALSE)</f>
        <v>　</v>
      </c>
      <c r="W284" s="17" t="s">
        <v>18</v>
      </c>
      <c r="X284" s="17" t="s">
        <v>1819</v>
      </c>
    </row>
    <row r="285" spans="1:24" ht="21.75" customHeight="1" x14ac:dyDescent="0.15">
      <c r="A285" s="14" t="str">
        <f>B285&amp;".jpg"</f>
        <v>1955.jpg</v>
      </c>
      <c r="B285" s="50">
        <v>1955</v>
      </c>
      <c r="C285" s="40"/>
      <c r="D285" s="18" t="s">
        <v>114</v>
      </c>
      <c r="E285" s="18" t="s">
        <v>150</v>
      </c>
      <c r="F285" s="18">
        <v>15</v>
      </c>
      <c r="G285" s="18" t="s">
        <v>25</v>
      </c>
      <c r="H285" s="16">
        <v>23876</v>
      </c>
      <c r="I285" s="16">
        <v>6588</v>
      </c>
      <c r="J285" s="16">
        <v>8567</v>
      </c>
      <c r="K285" s="18" t="s">
        <v>356</v>
      </c>
      <c r="L285" s="16">
        <f>SUM(H285,I285,J285)</f>
        <v>39031</v>
      </c>
      <c r="M285" s="17" t="s">
        <v>824</v>
      </c>
      <c r="N285" s="17" t="str">
        <f>VLOOKUP(M285,スキル!C:D,2,FALSE)</f>
        <v>遠に強く打に弱い縦一列攻撃[特大]</v>
      </c>
      <c r="O285" s="17" t="s">
        <v>18</v>
      </c>
      <c r="P285" s="17" t="str">
        <f>VLOOKUP(O285,スキル!C:D,2,FALSE)</f>
        <v>　</v>
      </c>
      <c r="Q285" s="17" t="s">
        <v>378</v>
      </c>
      <c r="R285" s="17" t="str">
        <f>VLOOKUP(Q285,タクティクス!C:D,2,FALSE)</f>
        <v>パーティ全体の攻撃力・速度が大UP(3分間)</v>
      </c>
      <c r="S285" s="17" t="s">
        <v>152</v>
      </c>
      <c r="T285" s="17" t="str">
        <f>VLOOKUP(S285,タクティクス!C:D,2,FALSE)</f>
        <v>パーティ全体の攻・防が大UP(3分間)</v>
      </c>
      <c r="U285" s="17" t="s">
        <v>18</v>
      </c>
      <c r="V285" s="14" t="str">
        <f>VLOOKUP(U285,特性!B:C,2,FALSE)</f>
        <v>　</v>
      </c>
      <c r="W285" s="17" t="s">
        <v>18</v>
      </c>
      <c r="X285" s="17" t="s">
        <v>1819</v>
      </c>
    </row>
    <row r="286" spans="1:24" ht="21.75" customHeight="1" x14ac:dyDescent="0.15">
      <c r="A286" s="14" t="str">
        <f>B286&amp;".jpg"</f>
        <v>1953.jpg</v>
      </c>
      <c r="B286" s="50">
        <v>1953</v>
      </c>
      <c r="C286" s="40"/>
      <c r="D286" s="18" t="s">
        <v>191</v>
      </c>
      <c r="E286" s="18" t="s">
        <v>150</v>
      </c>
      <c r="F286" s="18">
        <v>14</v>
      </c>
      <c r="G286" s="18" t="s">
        <v>16</v>
      </c>
      <c r="H286" s="16">
        <v>18123</v>
      </c>
      <c r="I286" s="16">
        <v>8995</v>
      </c>
      <c r="J286" s="16">
        <v>6257</v>
      </c>
      <c r="K286" s="18" t="s">
        <v>151</v>
      </c>
      <c r="L286" s="16">
        <f>SUM(H286,I286,J286)</f>
        <v>33375</v>
      </c>
      <c r="M286" s="17" t="s">
        <v>752</v>
      </c>
      <c r="N286" s="17" t="str">
        <f>VLOOKUP(M286,スキル!C:D,2,FALSE)</f>
        <v>味方斬属性の防御力をUP[特大]</v>
      </c>
      <c r="O286" s="17" t="s">
        <v>18</v>
      </c>
      <c r="P286" s="17" t="str">
        <f>VLOOKUP(O286,スキル!C:D,2,FALSE)</f>
        <v>　</v>
      </c>
      <c r="Q286" s="17" t="s">
        <v>341</v>
      </c>
      <c r="R286" s="17" t="str">
        <f>VLOOKUP(Q286,タクティクス!C:D,2,FALSE)</f>
        <v>キリ番CB時の獲得ポイント大UP(3分間)</v>
      </c>
      <c r="S286" s="17" t="s">
        <v>18</v>
      </c>
      <c r="T286" s="17" t="str">
        <f>VLOOKUP(S286,タクティクス!C:D,2,FALSE)</f>
        <v>　</v>
      </c>
      <c r="U286" s="17" t="s">
        <v>18</v>
      </c>
      <c r="V286" s="14" t="str">
        <f>VLOOKUP(U286,特性!B:C,2,FALSE)</f>
        <v>　</v>
      </c>
      <c r="W286" s="17" t="s">
        <v>18</v>
      </c>
      <c r="X286" s="17" t="s">
        <v>1819</v>
      </c>
    </row>
    <row r="287" spans="1:24" ht="21.75" customHeight="1" x14ac:dyDescent="0.15">
      <c r="A287" s="14" t="str">
        <f>B287&amp;".jpg"</f>
        <v>1951.jpg</v>
      </c>
      <c r="B287" s="50">
        <v>1951</v>
      </c>
      <c r="C287" s="40"/>
      <c r="D287" s="18" t="s">
        <v>74</v>
      </c>
      <c r="E287" s="18" t="s">
        <v>150</v>
      </c>
      <c r="F287" s="18">
        <v>14</v>
      </c>
      <c r="G287" s="18" t="s">
        <v>25</v>
      </c>
      <c r="H287" s="16">
        <v>21920</v>
      </c>
      <c r="I287" s="16">
        <v>6272</v>
      </c>
      <c r="J287" s="16">
        <v>7270</v>
      </c>
      <c r="K287" s="18" t="s">
        <v>177</v>
      </c>
      <c r="L287" s="16">
        <f>SUM(H287,I287,J287)</f>
        <v>35462</v>
      </c>
      <c r="M287" s="17" t="s">
        <v>691</v>
      </c>
      <c r="N287" s="17" t="str">
        <f>VLOOKUP(M287,スキル!C:D,2,FALSE)</f>
        <v>一定確率で敵を範囲不可にする[超高確率]</v>
      </c>
      <c r="O287" s="17" t="s">
        <v>18</v>
      </c>
      <c r="P287" s="17" t="str">
        <f>VLOOKUP(O287,スキル!C:D,2,FALSE)</f>
        <v>　</v>
      </c>
      <c r="Q287" s="17" t="s">
        <v>188</v>
      </c>
      <c r="R287" s="17" t="str">
        <f>VLOOKUP(Q287,タクティクス!C:D,2,FALSE)</f>
        <v>バトルで敵を全滅するとBPが大回復(バトル3回)</v>
      </c>
      <c r="S287" s="17" t="s">
        <v>18</v>
      </c>
      <c r="T287" s="17" t="str">
        <f>VLOOKUP(S287,タクティクス!C:D,2,FALSE)</f>
        <v>　</v>
      </c>
      <c r="U287" s="17" t="s">
        <v>18</v>
      </c>
      <c r="V287" s="14" t="str">
        <f>VLOOKUP(U287,特性!B:C,2,FALSE)</f>
        <v>　</v>
      </c>
      <c r="W287" s="17" t="s">
        <v>18</v>
      </c>
      <c r="X287" s="17" t="s">
        <v>1799</v>
      </c>
    </row>
    <row r="288" spans="1:24" ht="21.75" customHeight="1" x14ac:dyDescent="0.15">
      <c r="A288" s="14" t="str">
        <f>B288&amp;".jpg"</f>
        <v>1950.jpg</v>
      </c>
      <c r="B288" s="50">
        <v>1950</v>
      </c>
      <c r="C288" s="40"/>
      <c r="D288" s="18" t="s">
        <v>57</v>
      </c>
      <c r="E288" s="18" t="s">
        <v>15</v>
      </c>
      <c r="F288" s="18">
        <v>13</v>
      </c>
      <c r="G288" s="18" t="s">
        <v>16</v>
      </c>
      <c r="H288" s="16">
        <v>16529</v>
      </c>
      <c r="I288" s="16">
        <v>7966</v>
      </c>
      <c r="J288" s="16">
        <v>5236</v>
      </c>
      <c r="K288" s="18" t="s">
        <v>17</v>
      </c>
      <c r="L288" s="16">
        <f>SUM(H288,I288,J288)</f>
        <v>29731</v>
      </c>
      <c r="M288" s="17" t="s">
        <v>643</v>
      </c>
      <c r="N288" s="17" t="str">
        <f>VLOOKUP(M288,スキル!C:D,2,FALSE)</f>
        <v>十字型攻撃[大]自分の防御力UP[大]</v>
      </c>
      <c r="O288" s="17" t="s">
        <v>18</v>
      </c>
      <c r="P288" s="17" t="str">
        <f>VLOOKUP(O288,スキル!C:D,2,FALSE)</f>
        <v>　</v>
      </c>
      <c r="Q288" s="17" t="s">
        <v>81</v>
      </c>
      <c r="R288" s="17" t="str">
        <f>VLOOKUP(Q288,タクティクス!C:D,2,FALSE)</f>
        <v>騎士団全体の攻撃力が小UP(3分間)</v>
      </c>
      <c r="S288" s="17" t="s">
        <v>18</v>
      </c>
      <c r="T288" s="17" t="str">
        <f>VLOOKUP(S288,タクティクス!C:D,2,FALSE)</f>
        <v>　</v>
      </c>
      <c r="U288" s="17" t="s">
        <v>18</v>
      </c>
      <c r="V288" s="14" t="str">
        <f>VLOOKUP(U288,特性!B:C,2,FALSE)</f>
        <v>　</v>
      </c>
      <c r="W288" s="17" t="s">
        <v>18</v>
      </c>
      <c r="X288" s="17" t="s">
        <v>1799</v>
      </c>
    </row>
    <row r="289" spans="1:24" ht="21.75" customHeight="1" x14ac:dyDescent="0.15">
      <c r="A289" s="14" t="str">
        <f>B289&amp;".jpg"</f>
        <v>1948.jpg</v>
      </c>
      <c r="B289" s="50">
        <v>1948</v>
      </c>
      <c r="C289" s="40"/>
      <c r="D289" s="18" t="s">
        <v>80</v>
      </c>
      <c r="E289" s="18" t="s">
        <v>150</v>
      </c>
      <c r="F289" s="18">
        <v>15</v>
      </c>
      <c r="G289" s="18" t="s">
        <v>25</v>
      </c>
      <c r="H289" s="16">
        <v>21462</v>
      </c>
      <c r="I289" s="16">
        <v>6229</v>
      </c>
      <c r="J289" s="16">
        <v>7820</v>
      </c>
      <c r="K289" s="18" t="s">
        <v>177</v>
      </c>
      <c r="L289" s="16">
        <f>SUM(H289,I289,J289)</f>
        <v>35511</v>
      </c>
      <c r="M289" s="17" t="s">
        <v>769</v>
      </c>
      <c r="N289" s="17" t="str">
        <f>VLOOKUP(M289,スキル!C:D,2,FALSE)</f>
        <v>味方突属性の防御力をUP[特大]</v>
      </c>
      <c r="O289" s="17" t="s">
        <v>18</v>
      </c>
      <c r="P289" s="17" t="str">
        <f>VLOOKUP(O289,スキル!C:D,2,FALSE)</f>
        <v>　</v>
      </c>
      <c r="Q289" s="17" t="s">
        <v>374</v>
      </c>
      <c r="R289" s="17" t="str">
        <f>VLOOKUP(Q289,タクティクス!C:D,2,FALSE)</f>
        <v>パーティ全体の攻・防が特大UP(3分間)</v>
      </c>
      <c r="S289" s="17" t="s">
        <v>188</v>
      </c>
      <c r="T289" s="17" t="str">
        <f>VLOOKUP(S289,タクティクス!C:D,2,FALSE)</f>
        <v>バトルで敵を全滅するとBPが大回復(バトル3回)</v>
      </c>
      <c r="U289" s="17" t="s">
        <v>18</v>
      </c>
      <c r="V289" s="14" t="str">
        <f>VLOOKUP(U289,特性!B:C,2,FALSE)</f>
        <v>　</v>
      </c>
      <c r="W289" s="17" t="s">
        <v>18</v>
      </c>
      <c r="X289" s="17" t="s">
        <v>1827</v>
      </c>
    </row>
    <row r="290" spans="1:24" ht="21.75" customHeight="1" x14ac:dyDescent="0.15">
      <c r="A290" s="14" t="str">
        <f>B290&amp;".jpg"</f>
        <v>1947.jpg</v>
      </c>
      <c r="B290" s="50">
        <v>1947</v>
      </c>
      <c r="C290" s="40"/>
      <c r="D290" s="18" t="s">
        <v>149</v>
      </c>
      <c r="E290" s="18" t="s">
        <v>150</v>
      </c>
      <c r="F290" s="18">
        <v>15</v>
      </c>
      <c r="G290" s="18" t="s">
        <v>16</v>
      </c>
      <c r="H290" s="16">
        <v>20708</v>
      </c>
      <c r="I290" s="16">
        <v>9082</v>
      </c>
      <c r="J290" s="16">
        <v>7437</v>
      </c>
      <c r="K290" s="18" t="s">
        <v>26</v>
      </c>
      <c r="L290" s="16">
        <f>SUM(H290,I290,J290)</f>
        <v>37227</v>
      </c>
      <c r="M290" s="17" t="s">
        <v>651</v>
      </c>
      <c r="N290" s="17" t="str">
        <f>VLOOKUP(M290,スキル!C:D,2,FALSE)</f>
        <v>縦一列に攻撃[特大]</v>
      </c>
      <c r="O290" s="17" t="s">
        <v>921</v>
      </c>
      <c r="P290" s="17" t="str">
        <f>VLOOKUP(O290,スキル!C:D,2,FALSE)</f>
        <v>味方1体を蘇生[HP特大]</v>
      </c>
      <c r="Q290" s="17" t="s">
        <v>398</v>
      </c>
      <c r="R290" s="17" t="str">
        <f>VLOOKUP(Q290,タクティクス!C:D,2,FALSE)</f>
        <v>バトルで敵を全滅するとBPが大回復(3分間)</v>
      </c>
      <c r="S290" s="17" t="s">
        <v>178</v>
      </c>
      <c r="T290" s="17" t="str">
        <f>VLOOKUP(S290,タクティクス!C:D,2,FALSE)</f>
        <v>パーティ全体の攻撃力が大UP(3分間)</v>
      </c>
      <c r="U290" s="17" t="s">
        <v>18</v>
      </c>
      <c r="V290" s="14" t="str">
        <f>VLOOKUP(U290,特性!B:C,2,FALSE)</f>
        <v>　</v>
      </c>
      <c r="W290" s="17" t="s">
        <v>18</v>
      </c>
      <c r="X290" s="17" t="s">
        <v>1812</v>
      </c>
    </row>
    <row r="291" spans="1:24" ht="21.75" customHeight="1" x14ac:dyDescent="0.15">
      <c r="A291" s="14" t="str">
        <f>B291&amp;".jpg"</f>
        <v>1946.jpg</v>
      </c>
      <c r="B291" s="50">
        <v>1946</v>
      </c>
      <c r="C291" s="40"/>
      <c r="D291" s="18" t="s">
        <v>237</v>
      </c>
      <c r="E291" s="18" t="s">
        <v>150</v>
      </c>
      <c r="F291" s="18">
        <v>15</v>
      </c>
      <c r="G291" s="18" t="s">
        <v>16</v>
      </c>
      <c r="H291" s="16">
        <v>19066</v>
      </c>
      <c r="I291" s="16">
        <v>9450</v>
      </c>
      <c r="J291" s="16">
        <v>6332</v>
      </c>
      <c r="K291" s="18" t="s">
        <v>26</v>
      </c>
      <c r="L291" s="16">
        <f>SUM(H291,I291,J291)</f>
        <v>34848</v>
      </c>
      <c r="M291" s="17" t="s">
        <v>651</v>
      </c>
      <c r="N291" s="17" t="str">
        <f>VLOOKUP(M291,スキル!C:D,2,FALSE)</f>
        <v>縦一列に攻撃[特大]</v>
      </c>
      <c r="O291" s="17" t="s">
        <v>2143</v>
      </c>
      <c r="P291" s="17" t="str">
        <f>VLOOKUP(O291,スキル!C:D,2,FALSE)</f>
        <v>単体固定ダメ[超特大]自分に固定ダメ[極大]</v>
      </c>
      <c r="Q291" s="17" t="s">
        <v>361</v>
      </c>
      <c r="R291" s="17" t="str">
        <f>VLOOKUP(Q291,タクティクス!C:D,2,FALSE)</f>
        <v>パーティ全体の攻撃力が特大UP(3分間)</v>
      </c>
      <c r="S291" s="17" t="s">
        <v>178</v>
      </c>
      <c r="T291" s="17" t="str">
        <f>VLOOKUP(S291,タクティクス!C:D,2,FALSE)</f>
        <v>パーティ全体の攻撃力が大UP(3分間)</v>
      </c>
      <c r="U291" s="17" t="s">
        <v>18</v>
      </c>
      <c r="V291" s="14" t="str">
        <f>VLOOKUP(U291,特性!B:C,2,FALSE)</f>
        <v>　</v>
      </c>
      <c r="W291" s="17" t="s">
        <v>18</v>
      </c>
      <c r="X291" s="17" t="s">
        <v>1812</v>
      </c>
    </row>
    <row r="292" spans="1:24" ht="21.75" customHeight="1" x14ac:dyDescent="0.15">
      <c r="A292" s="14" t="str">
        <f>B292&amp;".jpg"</f>
        <v>1945.jpg</v>
      </c>
      <c r="B292" s="50">
        <v>1945</v>
      </c>
      <c r="C292" s="40"/>
      <c r="D292" s="18" t="s">
        <v>396</v>
      </c>
      <c r="E292" s="18" t="s">
        <v>150</v>
      </c>
      <c r="F292" s="18">
        <v>15</v>
      </c>
      <c r="G292" s="18" t="s">
        <v>41</v>
      </c>
      <c r="H292" s="16">
        <v>26847</v>
      </c>
      <c r="I292" s="16">
        <v>8250</v>
      </c>
      <c r="J292" s="16">
        <v>8098</v>
      </c>
      <c r="K292" s="18" t="s">
        <v>261</v>
      </c>
      <c r="L292" s="16">
        <f>SUM(H292,I292,J292)</f>
        <v>43195</v>
      </c>
      <c r="M292" s="17" t="s">
        <v>838</v>
      </c>
      <c r="N292" s="17" t="str">
        <f>VLOOKUP(M292,スキル!C:D,2,FALSE)</f>
        <v>敵全体に攻撃[極大]</v>
      </c>
      <c r="O292" s="17" t="s">
        <v>18</v>
      </c>
      <c r="P292" s="17" t="str">
        <f>VLOOKUP(O292,スキル!C:D,2,FALSE)</f>
        <v>　</v>
      </c>
      <c r="Q292" s="20" t="s">
        <v>397</v>
      </c>
      <c r="R292" s="17" t="str">
        <f>VLOOKUP(Q292,タクティクス!C:D,2,FALSE)</f>
        <v>バトルで獲得する騎士団戦スコアが特大アップ(3分間)</v>
      </c>
      <c r="S292" s="17" t="s">
        <v>178</v>
      </c>
      <c r="T292" s="17" t="str">
        <f>VLOOKUP(S292,タクティクス!C:D,2,FALSE)</f>
        <v>パーティ全体の攻撃力が大UP(3分間)</v>
      </c>
      <c r="U292" s="17" t="s">
        <v>18</v>
      </c>
      <c r="V292" s="14" t="str">
        <f>VLOOKUP(U292,特性!B:C,2,FALSE)</f>
        <v>　</v>
      </c>
      <c r="W292" s="17" t="s">
        <v>18</v>
      </c>
      <c r="X292" s="17" t="s">
        <v>1819</v>
      </c>
    </row>
    <row r="293" spans="1:24" ht="21.75" customHeight="1" x14ac:dyDescent="0.15">
      <c r="A293" s="14" t="str">
        <f>B293&amp;".jpg"</f>
        <v>1944.jpg</v>
      </c>
      <c r="B293" s="50">
        <v>1944</v>
      </c>
      <c r="C293" s="40"/>
      <c r="D293" s="18" t="s">
        <v>279</v>
      </c>
      <c r="E293" s="18" t="s">
        <v>150</v>
      </c>
      <c r="F293" s="18">
        <v>15</v>
      </c>
      <c r="G293" s="18" t="s">
        <v>16</v>
      </c>
      <c r="H293" s="16">
        <v>21528</v>
      </c>
      <c r="I293" s="16">
        <v>9208</v>
      </c>
      <c r="J293" s="16">
        <v>7647</v>
      </c>
      <c r="K293" s="18" t="s">
        <v>26</v>
      </c>
      <c r="L293" s="16">
        <f>SUM(H293,I293,J293)</f>
        <v>38383</v>
      </c>
      <c r="M293" s="17" t="s">
        <v>756</v>
      </c>
      <c r="N293" s="17" t="str">
        <f>VLOOKUP(M293,スキル!C:D,2,FALSE)</f>
        <v>横一列攻撃[特大]自分の防御力UP[特大]</v>
      </c>
      <c r="O293" s="17" t="s">
        <v>18</v>
      </c>
      <c r="P293" s="17" t="str">
        <f>VLOOKUP(O293,スキル!C:D,2,FALSE)</f>
        <v>　</v>
      </c>
      <c r="Q293" s="17" t="s">
        <v>395</v>
      </c>
      <c r="R293" s="17" t="str">
        <f>VLOOKUP(Q293,タクティクス!C:D,2,FALSE)</f>
        <v>騎士団全体の強襲率大DOWN・防御力大UP(3分間)</v>
      </c>
      <c r="S293" s="17" t="s">
        <v>274</v>
      </c>
      <c r="T293" s="17" t="str">
        <f>VLOOKUP(S293,タクティクス!C:D,2,FALSE)</f>
        <v>パーティ全体の攻撃力・速度が中UP(3分間)</v>
      </c>
      <c r="U293" s="17" t="s">
        <v>18</v>
      </c>
      <c r="V293" s="14" t="str">
        <f>VLOOKUP(U293,特性!B:C,2,FALSE)</f>
        <v>　</v>
      </c>
      <c r="W293" s="17" t="s">
        <v>18</v>
      </c>
      <c r="X293" s="17" t="s">
        <v>1819</v>
      </c>
    </row>
    <row r="294" spans="1:24" ht="21.75" customHeight="1" x14ac:dyDescent="0.15">
      <c r="A294" s="14" t="str">
        <f>B294&amp;".jpg"</f>
        <v>1943.jpg</v>
      </c>
      <c r="B294" s="50">
        <v>1943</v>
      </c>
      <c r="C294" s="40"/>
      <c r="D294" s="18" t="s">
        <v>394</v>
      </c>
      <c r="E294" s="18" t="s">
        <v>150</v>
      </c>
      <c r="F294" s="18">
        <v>15</v>
      </c>
      <c r="G294" s="18" t="s">
        <v>16</v>
      </c>
      <c r="H294" s="16">
        <v>21024</v>
      </c>
      <c r="I294" s="16">
        <v>9282</v>
      </c>
      <c r="J294" s="16">
        <v>7359</v>
      </c>
      <c r="K294" s="18" t="s">
        <v>26</v>
      </c>
      <c r="L294" s="16">
        <f>SUM(H294,I294,J294)</f>
        <v>37665</v>
      </c>
      <c r="M294" s="17" t="s">
        <v>651</v>
      </c>
      <c r="N294" s="17" t="str">
        <f>VLOOKUP(M294,スキル!C:D,2,FALSE)</f>
        <v>縦一列に攻撃[特大]</v>
      </c>
      <c r="O294" s="17" t="s">
        <v>18</v>
      </c>
      <c r="P294" s="17" t="str">
        <f>VLOOKUP(O294,スキル!C:D,2,FALSE)</f>
        <v>　</v>
      </c>
      <c r="Q294" s="17" t="s">
        <v>361</v>
      </c>
      <c r="R294" s="17" t="str">
        <f>VLOOKUP(Q294,タクティクス!C:D,2,FALSE)</f>
        <v>パーティ全体の攻撃力が特大UP(3分間)</v>
      </c>
      <c r="S294" s="17" t="s">
        <v>376</v>
      </c>
      <c r="T294" s="17" t="str">
        <f>VLOOKUP(S294,タクティクス!C:D,2,FALSE)</f>
        <v>キリ番キャッスルブレイク時の獲得ポイントUP(3回)</v>
      </c>
      <c r="U294" s="17" t="s">
        <v>18</v>
      </c>
      <c r="V294" s="14" t="str">
        <f>VLOOKUP(U294,特性!B:C,2,FALSE)</f>
        <v>　</v>
      </c>
      <c r="W294" s="17" t="s">
        <v>18</v>
      </c>
      <c r="X294" s="17" t="s">
        <v>1819</v>
      </c>
    </row>
    <row r="295" spans="1:24" ht="21.75" customHeight="1" x14ac:dyDescent="0.15">
      <c r="A295" s="14" t="str">
        <f>B295&amp;".jpg"</f>
        <v>1942.jpg</v>
      </c>
      <c r="B295" s="50">
        <v>1942</v>
      </c>
      <c r="C295" s="40"/>
      <c r="D295" s="18" t="s">
        <v>97</v>
      </c>
      <c r="E295" s="18" t="s">
        <v>150</v>
      </c>
      <c r="F295" s="18">
        <v>15</v>
      </c>
      <c r="G295" s="18" t="s">
        <v>41</v>
      </c>
      <c r="H295" s="16">
        <v>23317</v>
      </c>
      <c r="I295" s="16">
        <v>7188</v>
      </c>
      <c r="J295" s="16">
        <v>6896</v>
      </c>
      <c r="K295" s="18" t="s">
        <v>261</v>
      </c>
      <c r="L295" s="16">
        <f>SUM(H295,I295,J295)</f>
        <v>37401</v>
      </c>
      <c r="M295" s="17" t="s">
        <v>810</v>
      </c>
      <c r="N295" s="17" t="str">
        <f>VLOOKUP(M295,スキル!C:D,2,FALSE)</f>
        <v>単体攻撃（宝箱優先／追加ダメージ）[特大]</v>
      </c>
      <c r="O295" s="17" t="s">
        <v>18</v>
      </c>
      <c r="P295" s="17" t="str">
        <f>VLOOKUP(O295,スキル!C:D,2,FALSE)</f>
        <v>　</v>
      </c>
      <c r="Q295" s="17" t="s">
        <v>357</v>
      </c>
      <c r="R295" s="17" t="str">
        <f>VLOOKUP(Q295,タクティクス!C:D,2,FALSE)</f>
        <v>パーティ全体の防御力が特大UP(3分間)</v>
      </c>
      <c r="S295" s="17" t="s">
        <v>185</v>
      </c>
      <c r="T295" s="17" t="str">
        <f>VLOOKUP(S295,タクティクス!C:D,2,FALSE)</f>
        <v>バトル時の強襲CB率が中UP(3分間)</v>
      </c>
      <c r="U295" s="17" t="s">
        <v>18</v>
      </c>
      <c r="V295" s="14" t="str">
        <f>VLOOKUP(U295,特性!B:C,2,FALSE)</f>
        <v>　</v>
      </c>
      <c r="W295" s="17" t="s">
        <v>18</v>
      </c>
      <c r="X295" s="17" t="s">
        <v>1743</v>
      </c>
    </row>
    <row r="296" spans="1:24" ht="21.75" customHeight="1" x14ac:dyDescent="0.15">
      <c r="A296" s="14" t="str">
        <f>B296&amp;".jpg"</f>
        <v>1940.jpg</v>
      </c>
      <c r="B296" s="50">
        <v>1940</v>
      </c>
      <c r="C296" s="40"/>
      <c r="D296" s="18" t="s">
        <v>69</v>
      </c>
      <c r="E296" s="18" t="s">
        <v>150</v>
      </c>
      <c r="F296" s="18">
        <v>15</v>
      </c>
      <c r="G296" s="18" t="s">
        <v>41</v>
      </c>
      <c r="H296" s="16">
        <v>21772</v>
      </c>
      <c r="I296" s="16">
        <v>7313</v>
      </c>
      <c r="J296" s="16">
        <v>7016</v>
      </c>
      <c r="K296" s="18" t="s">
        <v>261</v>
      </c>
      <c r="L296" s="16">
        <f>SUM(H296,I296,J296)</f>
        <v>36101</v>
      </c>
      <c r="M296" s="17" t="s">
        <v>742</v>
      </c>
      <c r="N296" s="17" t="str">
        <f>VLOOKUP(M296,スキル!C:D,2,FALSE)</f>
        <v>味方遠属性の防御力をUP[特大]</v>
      </c>
      <c r="O296" s="17" t="s">
        <v>18</v>
      </c>
      <c r="P296" s="17" t="str">
        <f>VLOOKUP(O296,スキル!C:D,2,FALSE)</f>
        <v>　</v>
      </c>
      <c r="Q296" s="17" t="s">
        <v>374</v>
      </c>
      <c r="R296" s="17" t="str">
        <f>VLOOKUP(Q296,タクティクス!C:D,2,FALSE)</f>
        <v>パーティ全体の攻・防が特大UP(3分間)</v>
      </c>
      <c r="S296" s="17" t="s">
        <v>195</v>
      </c>
      <c r="T296" s="17" t="str">
        <f>VLOOKUP(S296,タクティクス!C:D,2,FALSE)</f>
        <v>パーティ全体のスキル発動率が大UP(3分間)</v>
      </c>
      <c r="U296" s="17" t="s">
        <v>18</v>
      </c>
      <c r="V296" s="14" t="str">
        <f>VLOOKUP(U296,特性!B:C,2,FALSE)</f>
        <v>　</v>
      </c>
      <c r="W296" s="17" t="s">
        <v>18</v>
      </c>
      <c r="X296" s="17" t="s">
        <v>1743</v>
      </c>
    </row>
    <row r="297" spans="1:24" ht="21.75" customHeight="1" x14ac:dyDescent="0.15">
      <c r="A297" s="14" t="str">
        <f>B297&amp;".jpg"</f>
        <v>1938.jpg</v>
      </c>
      <c r="B297" s="50">
        <v>1938</v>
      </c>
      <c r="C297" s="40"/>
      <c r="D297" s="18" t="s">
        <v>392</v>
      </c>
      <c r="E297" s="18" t="s">
        <v>150</v>
      </c>
      <c r="F297" s="18">
        <v>15</v>
      </c>
      <c r="G297" s="18" t="s">
        <v>41</v>
      </c>
      <c r="H297" s="16">
        <v>20978</v>
      </c>
      <c r="I297" s="16">
        <v>7214</v>
      </c>
      <c r="J297" s="16">
        <v>6239</v>
      </c>
      <c r="K297" s="18" t="s">
        <v>261</v>
      </c>
      <c r="L297" s="16">
        <f>SUM(H297,I297,J297)</f>
        <v>34431</v>
      </c>
      <c r="M297" s="17" t="s">
        <v>837</v>
      </c>
      <c r="N297" s="17" t="str">
        <f>VLOOKUP(M297,スキル!C:D,2,FALSE)</f>
        <v>一定確率で敵を範囲不可にする[超高確率]</v>
      </c>
      <c r="O297" s="17" t="s">
        <v>18</v>
      </c>
      <c r="P297" s="17" t="str">
        <f>VLOOKUP(O297,スキル!C:D,2,FALSE)</f>
        <v>　</v>
      </c>
      <c r="Q297" s="17" t="s">
        <v>393</v>
      </c>
      <c r="R297" s="17" t="str">
        <f>VLOOKUP(Q297,タクティクス!C:D,2,FALSE)</f>
        <v>強襲が発生無効、バトル時に攻・防大UP(3分間)</v>
      </c>
      <c r="S297" s="17" t="s">
        <v>178</v>
      </c>
      <c r="T297" s="17" t="str">
        <f>VLOOKUP(S297,タクティクス!C:D,2,FALSE)</f>
        <v>パーティ全体の攻撃力が大UP(3分間)</v>
      </c>
      <c r="U297" s="17" t="s">
        <v>18</v>
      </c>
      <c r="V297" s="14" t="str">
        <f>VLOOKUP(U297,特性!B:C,2,FALSE)</f>
        <v>　</v>
      </c>
      <c r="W297" s="17" t="s">
        <v>18</v>
      </c>
      <c r="X297" s="17" t="s">
        <v>1830</v>
      </c>
    </row>
    <row r="298" spans="1:24" ht="21.75" customHeight="1" x14ac:dyDescent="0.15">
      <c r="A298" s="14" t="str">
        <f>B298&amp;".jpg"</f>
        <v>1937.jpg</v>
      </c>
      <c r="B298" s="50">
        <v>1937</v>
      </c>
      <c r="C298" s="40"/>
      <c r="D298" s="18" t="s">
        <v>391</v>
      </c>
      <c r="E298" s="18" t="s">
        <v>15</v>
      </c>
      <c r="F298" s="18">
        <v>13</v>
      </c>
      <c r="G298" s="18" t="s">
        <v>34</v>
      </c>
      <c r="H298" s="16">
        <v>18571</v>
      </c>
      <c r="I298" s="16">
        <v>6378</v>
      </c>
      <c r="J298" s="16">
        <v>6784</v>
      </c>
      <c r="K298" s="18" t="s">
        <v>35</v>
      </c>
      <c r="L298" s="16">
        <f>SUM(H298,I298,J298)</f>
        <v>31733</v>
      </c>
      <c r="M298" s="17" t="s">
        <v>655</v>
      </c>
      <c r="N298" s="17" t="str">
        <f>VLOOKUP(M298,スキル!C:D,2,FALSE)</f>
        <v>X字型攻撃[大]自分の攻撃力UP[大]</v>
      </c>
      <c r="O298" s="17" t="s">
        <v>18</v>
      </c>
      <c r="P298" s="17" t="str">
        <f>VLOOKUP(O298,スキル!C:D,2,FALSE)</f>
        <v>　</v>
      </c>
      <c r="Q298" s="17" t="s">
        <v>19</v>
      </c>
      <c r="R298" s="17" t="str">
        <f>VLOOKUP(Q298,タクティクス!C:D,2,FALSE)</f>
        <v>中確率でパーティ全員を復帰(全滅時のみ使用可)</v>
      </c>
      <c r="S298" s="17" t="s">
        <v>18</v>
      </c>
      <c r="T298" s="17" t="str">
        <f>VLOOKUP(S298,タクティクス!C:D,2,FALSE)</f>
        <v>　</v>
      </c>
      <c r="U298" s="17" t="s">
        <v>18</v>
      </c>
      <c r="V298" s="14" t="str">
        <f>VLOOKUP(U298,特性!B:C,2,FALSE)</f>
        <v>　</v>
      </c>
      <c r="W298" s="17" t="s">
        <v>18</v>
      </c>
      <c r="X298" s="17" t="s">
        <v>1822</v>
      </c>
    </row>
    <row r="299" spans="1:24" ht="21.75" customHeight="1" x14ac:dyDescent="0.15">
      <c r="A299" s="14" t="str">
        <f>B299&amp;".jpg"</f>
        <v>1935.jpg</v>
      </c>
      <c r="B299" s="50">
        <v>1935</v>
      </c>
      <c r="C299" s="40"/>
      <c r="D299" s="18" t="s">
        <v>39</v>
      </c>
      <c r="E299" s="18" t="s">
        <v>150</v>
      </c>
      <c r="F299" s="18">
        <v>15</v>
      </c>
      <c r="G299" s="18" t="s">
        <v>34</v>
      </c>
      <c r="H299" s="16">
        <v>26881</v>
      </c>
      <c r="I299" s="16">
        <v>7479</v>
      </c>
      <c r="J299" s="16">
        <v>10126</v>
      </c>
      <c r="K299" s="18" t="s">
        <v>151</v>
      </c>
      <c r="L299" s="16">
        <f>SUM(H299,I299,J299)</f>
        <v>44486</v>
      </c>
      <c r="M299" s="17" t="s">
        <v>775</v>
      </c>
      <c r="N299" s="17" t="str">
        <f>VLOOKUP(M299,スキル!C:D,2,FALSE)</f>
        <v>X字型攻撃[特大]自分の防御力UP[特大]</v>
      </c>
      <c r="O299" s="17" t="s">
        <v>18</v>
      </c>
      <c r="P299" s="17" t="str">
        <f>VLOOKUP(O299,スキル!C:D,2,FALSE)</f>
        <v>　</v>
      </c>
      <c r="Q299" s="17" t="s">
        <v>361</v>
      </c>
      <c r="R299" s="17" t="str">
        <f>VLOOKUP(Q299,タクティクス!C:D,2,FALSE)</f>
        <v>パーティ全体の攻撃力が特大UP(3分間)</v>
      </c>
      <c r="S299" s="17" t="s">
        <v>226</v>
      </c>
      <c r="T299" s="17" t="str">
        <f>VLOOKUP(S299,タクティクス!C:D,2,FALSE)</f>
        <v>バトルで獲得する騎士団戦スコアが大アップ(3分間)</v>
      </c>
      <c r="U299" s="17" t="s">
        <v>18</v>
      </c>
      <c r="V299" s="14" t="str">
        <f>VLOOKUP(U299,特性!B:C,2,FALSE)</f>
        <v>　</v>
      </c>
      <c r="W299" s="17" t="s">
        <v>18</v>
      </c>
      <c r="X299" s="17" t="s">
        <v>1770</v>
      </c>
    </row>
    <row r="300" spans="1:24" ht="21.75" customHeight="1" x14ac:dyDescent="0.15">
      <c r="A300" s="14" t="str">
        <f>B300&amp;".jpg"</f>
        <v>1934.jpg</v>
      </c>
      <c r="B300" s="50">
        <v>1934</v>
      </c>
      <c r="C300" s="40"/>
      <c r="D300" s="18" t="s">
        <v>39</v>
      </c>
      <c r="E300" s="18" t="s">
        <v>150</v>
      </c>
      <c r="F300" s="18">
        <v>14</v>
      </c>
      <c r="G300" s="18" t="s">
        <v>34</v>
      </c>
      <c r="H300" s="16">
        <v>23815</v>
      </c>
      <c r="I300" s="16">
        <v>6955</v>
      </c>
      <c r="J300" s="16">
        <v>9502</v>
      </c>
      <c r="K300" s="18" t="s">
        <v>17</v>
      </c>
      <c r="L300" s="16">
        <f>SUM(H300,I300,J300)</f>
        <v>40272</v>
      </c>
      <c r="M300" s="17" t="s">
        <v>775</v>
      </c>
      <c r="N300" s="17" t="str">
        <f>VLOOKUP(M300,スキル!C:D,2,FALSE)</f>
        <v>X字型攻撃[特大]自分の防御力UP[特大]</v>
      </c>
      <c r="O300" s="17" t="s">
        <v>18</v>
      </c>
      <c r="P300" s="17" t="str">
        <f>VLOOKUP(O300,スキル!C:D,2,FALSE)</f>
        <v>　</v>
      </c>
      <c r="Q300" s="17" t="s">
        <v>178</v>
      </c>
      <c r="R300" s="17" t="str">
        <f>VLOOKUP(Q300,タクティクス!C:D,2,FALSE)</f>
        <v>パーティ全体の攻撃力が大UP(3分間)</v>
      </c>
      <c r="S300" s="17" t="s">
        <v>18</v>
      </c>
      <c r="T300" s="17" t="str">
        <f>VLOOKUP(S300,タクティクス!C:D,2,FALSE)</f>
        <v>　</v>
      </c>
      <c r="U300" s="17" t="s">
        <v>18</v>
      </c>
      <c r="V300" s="14" t="str">
        <f>VLOOKUP(U300,特性!B:C,2,FALSE)</f>
        <v>　</v>
      </c>
      <c r="W300" s="17" t="s">
        <v>18</v>
      </c>
      <c r="X300" s="17" t="s">
        <v>1770</v>
      </c>
    </row>
    <row r="301" spans="1:24" ht="21.75" customHeight="1" x14ac:dyDescent="0.15">
      <c r="A301" s="14" t="str">
        <f>B301&amp;".jpg"</f>
        <v>1933.jpg</v>
      </c>
      <c r="B301" s="50">
        <v>1933</v>
      </c>
      <c r="C301" s="40"/>
      <c r="D301" s="18" t="s">
        <v>39</v>
      </c>
      <c r="E301" s="18" t="s">
        <v>15</v>
      </c>
      <c r="F301" s="18">
        <v>13</v>
      </c>
      <c r="G301" s="18" t="s">
        <v>34</v>
      </c>
      <c r="H301" s="16">
        <v>18665</v>
      </c>
      <c r="I301" s="16">
        <v>6273</v>
      </c>
      <c r="J301" s="16">
        <v>6889</v>
      </c>
      <c r="K301" s="18" t="s">
        <v>35</v>
      </c>
      <c r="L301" s="16">
        <f>SUM(H301,I301,J301)</f>
        <v>31827</v>
      </c>
      <c r="M301" s="17" t="s">
        <v>703</v>
      </c>
      <c r="N301" s="17" t="str">
        <f>VLOOKUP(M301,スキル!C:D,2,FALSE)</f>
        <v>X字型攻撃[大]自分の防御力UP[大]</v>
      </c>
      <c r="O301" s="17" t="s">
        <v>18</v>
      </c>
      <c r="P301" s="17" t="str">
        <f>VLOOKUP(O301,スキル!C:D,2,FALSE)</f>
        <v>　</v>
      </c>
      <c r="Q301" s="17" t="s">
        <v>23</v>
      </c>
      <c r="R301" s="17" t="str">
        <f>VLOOKUP(Q301,タクティクス!C:D,2,FALSE)</f>
        <v>パーティ全体の攻撃力が中UP(3分間)</v>
      </c>
      <c r="S301" s="17" t="s">
        <v>18</v>
      </c>
      <c r="T301" s="17" t="str">
        <f>VLOOKUP(S301,タクティクス!C:D,2,FALSE)</f>
        <v>　</v>
      </c>
      <c r="U301" s="17" t="s">
        <v>18</v>
      </c>
      <c r="V301" s="14" t="str">
        <f>VLOOKUP(U301,特性!B:C,2,FALSE)</f>
        <v>　</v>
      </c>
      <c r="W301" s="17" t="s">
        <v>18</v>
      </c>
      <c r="X301" s="17" t="s">
        <v>1770</v>
      </c>
    </row>
    <row r="302" spans="1:24" ht="21.75" customHeight="1" x14ac:dyDescent="0.15">
      <c r="A302" s="14" t="str">
        <f>B302&amp;".jpg"</f>
        <v>1932.jpg</v>
      </c>
      <c r="B302" s="50">
        <v>1932</v>
      </c>
      <c r="C302" s="40"/>
      <c r="D302" s="18" t="s">
        <v>39</v>
      </c>
      <c r="E302" s="18" t="s">
        <v>15</v>
      </c>
      <c r="F302" s="18">
        <v>12</v>
      </c>
      <c r="G302" s="18" t="s">
        <v>34</v>
      </c>
      <c r="H302" s="16">
        <v>19974</v>
      </c>
      <c r="I302" s="16">
        <v>5267</v>
      </c>
      <c r="J302" s="16">
        <v>6268</v>
      </c>
      <c r="K302" s="18" t="s">
        <v>35</v>
      </c>
      <c r="L302" s="16">
        <f>SUM(H302,I302,J302)</f>
        <v>31509</v>
      </c>
      <c r="M302" s="17" t="s">
        <v>703</v>
      </c>
      <c r="N302" s="17" t="str">
        <f>VLOOKUP(M302,スキル!C:D,2,FALSE)</f>
        <v>X字型攻撃[大]自分の防御力UP[大]</v>
      </c>
      <c r="O302" s="17" t="s">
        <v>18</v>
      </c>
      <c r="P302" s="17" t="str">
        <f>VLOOKUP(O302,スキル!C:D,2,FALSE)</f>
        <v>　</v>
      </c>
      <c r="Q302" s="17" t="s">
        <v>23</v>
      </c>
      <c r="R302" s="17" t="str">
        <f>VLOOKUP(Q302,タクティクス!C:D,2,FALSE)</f>
        <v>パーティ全体の攻撃力が中UP(3分間)</v>
      </c>
      <c r="S302" s="17" t="s">
        <v>18</v>
      </c>
      <c r="T302" s="17" t="str">
        <f>VLOOKUP(S302,タクティクス!C:D,2,FALSE)</f>
        <v>　</v>
      </c>
      <c r="U302" s="17" t="s">
        <v>18</v>
      </c>
      <c r="V302" s="14" t="str">
        <f>VLOOKUP(U302,特性!B:C,2,FALSE)</f>
        <v>　</v>
      </c>
      <c r="W302" s="17" t="s">
        <v>18</v>
      </c>
      <c r="X302" s="17" t="s">
        <v>1770</v>
      </c>
    </row>
    <row r="303" spans="1:24" ht="21.75" customHeight="1" x14ac:dyDescent="0.15">
      <c r="A303" s="14" t="str">
        <f>B303&amp;".jpg"</f>
        <v>1931.jpg</v>
      </c>
      <c r="B303" s="50">
        <v>1931</v>
      </c>
      <c r="C303" s="40"/>
      <c r="D303" s="18" t="s">
        <v>390</v>
      </c>
      <c r="E303" s="18" t="s">
        <v>150</v>
      </c>
      <c r="F303" s="18">
        <v>15</v>
      </c>
      <c r="G303" s="18" t="s">
        <v>41</v>
      </c>
      <c r="H303" s="16">
        <v>22569</v>
      </c>
      <c r="I303" s="16">
        <v>6958</v>
      </c>
      <c r="J303" s="16">
        <v>7648</v>
      </c>
      <c r="K303" s="18" t="s">
        <v>261</v>
      </c>
      <c r="L303" s="16">
        <f>SUM(H303,I303,J303)</f>
        <v>37175</v>
      </c>
      <c r="M303" s="17" t="s">
        <v>836</v>
      </c>
      <c r="N303" s="17" t="str">
        <f>VLOOKUP(M303,スキル!C:D,2,FALSE)</f>
        <v>ランダムで6連続攻撃[中]</v>
      </c>
      <c r="O303" s="17" t="s">
        <v>18</v>
      </c>
      <c r="P303" s="17" t="str">
        <f>VLOOKUP(O303,スキル!C:D,2,FALSE)</f>
        <v>　</v>
      </c>
      <c r="Q303" s="17" t="s">
        <v>357</v>
      </c>
      <c r="R303" s="17" t="str">
        <f>VLOOKUP(Q303,タクティクス!C:D,2,FALSE)</f>
        <v>パーティ全体の防御力が特大UP(3分間)</v>
      </c>
      <c r="S303" s="17" t="s">
        <v>298</v>
      </c>
      <c r="T303" s="17" t="str">
        <f>VLOOKUP(S303,タクティクス!C:D,2,FALSE)</f>
        <v>城の強度Lvが中UP(3分間)</v>
      </c>
      <c r="U303" s="17" t="s">
        <v>18</v>
      </c>
      <c r="V303" s="14" t="str">
        <f>VLOOKUP(U303,特性!B:C,2,FALSE)</f>
        <v>　</v>
      </c>
      <c r="W303" s="17" t="s">
        <v>18</v>
      </c>
      <c r="X303" s="17" t="s">
        <v>1798</v>
      </c>
    </row>
    <row r="304" spans="1:24" ht="21.75" customHeight="1" x14ac:dyDescent="0.15">
      <c r="A304" s="14" t="str">
        <f>B304&amp;".jpg"</f>
        <v>1930.jpg</v>
      </c>
      <c r="B304" s="50">
        <v>1930</v>
      </c>
      <c r="C304" s="40"/>
      <c r="D304" s="18" t="s">
        <v>390</v>
      </c>
      <c r="E304" s="18" t="s">
        <v>15</v>
      </c>
      <c r="F304" s="18">
        <v>13</v>
      </c>
      <c r="G304" s="18" t="s">
        <v>41</v>
      </c>
      <c r="H304" s="16">
        <v>17905</v>
      </c>
      <c r="I304" s="16">
        <v>6015</v>
      </c>
      <c r="J304" s="16">
        <v>5516</v>
      </c>
      <c r="K304" s="18" t="s">
        <v>42</v>
      </c>
      <c r="L304" s="16">
        <f>SUM(H304,I304,J304)</f>
        <v>29436</v>
      </c>
      <c r="M304" s="17" t="s">
        <v>617</v>
      </c>
      <c r="N304" s="17" t="str">
        <f>VLOOKUP(M304,スキル!C:D,2,FALSE)</f>
        <v>敵単体に攻撃しつつHP回復[大]</v>
      </c>
      <c r="O304" s="17" t="s">
        <v>18</v>
      </c>
      <c r="P304" s="17" t="str">
        <f>VLOOKUP(O304,スキル!C:D,2,FALSE)</f>
        <v>　</v>
      </c>
      <c r="Q304" s="17" t="s">
        <v>232</v>
      </c>
      <c r="R304" s="17" t="str">
        <f>VLOOKUP(Q304,タクティクス!C:D,2,FALSE)</f>
        <v>騎士団全員のBPを中回復</v>
      </c>
      <c r="S304" s="17" t="s">
        <v>18</v>
      </c>
      <c r="T304" s="17" t="str">
        <f>VLOOKUP(S304,タクティクス!C:D,2,FALSE)</f>
        <v>　</v>
      </c>
      <c r="U304" s="17" t="s">
        <v>18</v>
      </c>
      <c r="V304" s="14" t="str">
        <f>VLOOKUP(U304,特性!B:C,2,FALSE)</f>
        <v>　</v>
      </c>
      <c r="W304" s="17" t="s">
        <v>18</v>
      </c>
      <c r="X304" s="17" t="s">
        <v>1743</v>
      </c>
    </row>
    <row r="305" spans="1:24" ht="21.75" customHeight="1" x14ac:dyDescent="0.15">
      <c r="A305" s="14" t="str">
        <f>B305&amp;".jpg"</f>
        <v>1928.jpg</v>
      </c>
      <c r="B305" s="50">
        <v>1928</v>
      </c>
      <c r="C305" s="40"/>
      <c r="D305" s="18" t="s">
        <v>72</v>
      </c>
      <c r="E305" s="18" t="s">
        <v>15</v>
      </c>
      <c r="F305" s="18">
        <v>13</v>
      </c>
      <c r="G305" s="18" t="s">
        <v>41</v>
      </c>
      <c r="H305" s="16">
        <v>15993</v>
      </c>
      <c r="I305" s="16">
        <v>6111</v>
      </c>
      <c r="J305" s="16">
        <v>5014</v>
      </c>
      <c r="K305" s="18" t="s">
        <v>42</v>
      </c>
      <c r="L305" s="16">
        <f>SUM(H305,I305,J305)</f>
        <v>27118</v>
      </c>
      <c r="M305" s="17" t="s">
        <v>585</v>
      </c>
      <c r="N305" s="17" t="str">
        <f>VLOOKUP(M305,スキル!C:D,2,FALSE)</f>
        <v>一定確率で敵を暗闇状態にする[高確率]</v>
      </c>
      <c r="O305" s="17" t="s">
        <v>18</v>
      </c>
      <c r="P305" s="17" t="str">
        <f>VLOOKUP(O305,スキル!C:D,2,FALSE)</f>
        <v>　</v>
      </c>
      <c r="Q305" s="17" t="s">
        <v>228</v>
      </c>
      <c r="R305" s="17" t="str">
        <f>VLOOKUP(Q305,タクティクス!C:D,2,FALSE)</f>
        <v>強襲が発生無効、バトル時に攻・防中UP(3分間)</v>
      </c>
      <c r="S305" s="17" t="s">
        <v>18</v>
      </c>
      <c r="T305" s="17" t="str">
        <f>VLOOKUP(S305,タクティクス!C:D,2,FALSE)</f>
        <v>　</v>
      </c>
      <c r="U305" s="17" t="s">
        <v>18</v>
      </c>
      <c r="V305" s="14" t="str">
        <f>VLOOKUP(U305,特性!B:C,2,FALSE)</f>
        <v>　</v>
      </c>
      <c r="W305" s="17" t="s">
        <v>18</v>
      </c>
      <c r="X305" s="17" t="s">
        <v>1745</v>
      </c>
    </row>
    <row r="306" spans="1:24" ht="21.75" customHeight="1" x14ac:dyDescent="0.15">
      <c r="A306" s="14" t="str">
        <f>B306&amp;".jpg"</f>
        <v>1927.jpg</v>
      </c>
      <c r="B306" s="50">
        <v>1927</v>
      </c>
      <c r="C306" s="40"/>
      <c r="D306" s="18" t="s">
        <v>72</v>
      </c>
      <c r="E306" s="18" t="s">
        <v>150</v>
      </c>
      <c r="F306" s="18">
        <v>14</v>
      </c>
      <c r="G306" s="18" t="s">
        <v>41</v>
      </c>
      <c r="H306" s="16">
        <v>19434</v>
      </c>
      <c r="I306" s="16">
        <v>6822</v>
      </c>
      <c r="J306" s="16">
        <v>5436</v>
      </c>
      <c r="K306" s="18" t="s">
        <v>55</v>
      </c>
      <c r="L306" s="16">
        <f>SUM(H306,I306,J306)</f>
        <v>31692</v>
      </c>
      <c r="M306" s="17" t="s">
        <v>591</v>
      </c>
      <c r="N306" s="17" t="str">
        <f>VLOOKUP(M306,スキル!C:D,2,FALSE)</f>
        <v>味方遠属性の攻撃力と防御力をUP[大]</v>
      </c>
      <c r="O306" s="17" t="s">
        <v>18</v>
      </c>
      <c r="P306" s="17" t="str">
        <f>VLOOKUP(O306,スキル!C:D,2,FALSE)</f>
        <v>　</v>
      </c>
      <c r="Q306" s="17" t="s">
        <v>195</v>
      </c>
      <c r="R306" s="17" t="str">
        <f>VLOOKUP(Q306,タクティクス!C:D,2,FALSE)</f>
        <v>パーティ全体のスキル発動率が大UP(3分間)</v>
      </c>
      <c r="S306" s="17" t="s">
        <v>18</v>
      </c>
      <c r="T306" s="17" t="str">
        <f>VLOOKUP(S306,タクティクス!C:D,2,FALSE)</f>
        <v>　</v>
      </c>
      <c r="U306" s="17" t="s">
        <v>18</v>
      </c>
      <c r="V306" s="14" t="str">
        <f>VLOOKUP(U306,特性!B:C,2,FALSE)</f>
        <v>　</v>
      </c>
      <c r="W306" s="17" t="s">
        <v>18</v>
      </c>
      <c r="X306" s="17" t="s">
        <v>1745</v>
      </c>
    </row>
    <row r="307" spans="1:24" ht="21.75" customHeight="1" x14ac:dyDescent="0.15">
      <c r="A307" s="14" t="str">
        <f>B307&amp;".jpg"</f>
        <v>1926.jpg</v>
      </c>
      <c r="B307" s="50">
        <v>1926</v>
      </c>
      <c r="C307" s="40"/>
      <c r="D307" s="18" t="s">
        <v>116</v>
      </c>
      <c r="E307" s="18" t="s">
        <v>150</v>
      </c>
      <c r="F307" s="18">
        <v>15</v>
      </c>
      <c r="G307" s="18" t="s">
        <v>16</v>
      </c>
      <c r="H307" s="16">
        <v>20120</v>
      </c>
      <c r="I307" s="16">
        <v>9147</v>
      </c>
      <c r="J307" s="16">
        <v>6339</v>
      </c>
      <c r="K307" s="18" t="s">
        <v>31</v>
      </c>
      <c r="L307" s="16">
        <f>SUM(H307,I307,J307)</f>
        <v>35606</v>
      </c>
      <c r="M307" s="17" t="s">
        <v>834</v>
      </c>
      <c r="N307" s="17" t="str">
        <f>VLOOKUP(M307,スキル!C:D,2,FALSE)</f>
        <v>突に強く斬に弱い縦一列攻撃[特大]</v>
      </c>
      <c r="O307" s="17" t="s">
        <v>18</v>
      </c>
      <c r="P307" s="17" t="str">
        <f>VLOOKUP(O307,スキル!C:D,2,FALSE)</f>
        <v>　</v>
      </c>
      <c r="Q307" s="17" t="s">
        <v>374</v>
      </c>
      <c r="R307" s="17" t="str">
        <f>VLOOKUP(Q307,タクティクス!C:D,2,FALSE)</f>
        <v>パーティ全体の攻・防が特大UP(3分間)</v>
      </c>
      <c r="S307" s="17" t="s">
        <v>226</v>
      </c>
      <c r="T307" s="17" t="str">
        <f>VLOOKUP(S307,タクティクス!C:D,2,FALSE)</f>
        <v>バトルで獲得する騎士団戦スコアが大アップ(3分間)</v>
      </c>
      <c r="U307" s="17" t="s">
        <v>18</v>
      </c>
      <c r="V307" s="14" t="str">
        <f>VLOOKUP(U307,特性!B:C,2,FALSE)</f>
        <v>　</v>
      </c>
      <c r="W307" s="17" t="s">
        <v>18</v>
      </c>
      <c r="X307" s="17" t="s">
        <v>1819</v>
      </c>
    </row>
    <row r="308" spans="1:24" ht="21.75" customHeight="1" x14ac:dyDescent="0.15">
      <c r="A308" s="14" t="str">
        <f>B308&amp;".jpg"</f>
        <v>1925.jpg</v>
      </c>
      <c r="B308" s="50">
        <v>1925</v>
      </c>
      <c r="C308" s="40"/>
      <c r="D308" s="18" t="s">
        <v>389</v>
      </c>
      <c r="E308" s="18" t="s">
        <v>150</v>
      </c>
      <c r="F308" s="18">
        <v>14</v>
      </c>
      <c r="G308" s="18" t="s">
        <v>41</v>
      </c>
      <c r="H308" s="16">
        <v>19430</v>
      </c>
      <c r="I308" s="16">
        <v>6556</v>
      </c>
      <c r="J308" s="16">
        <v>6224</v>
      </c>
      <c r="K308" s="18" t="s">
        <v>55</v>
      </c>
      <c r="L308" s="16">
        <f>SUM(H308,I308,J308)</f>
        <v>32210</v>
      </c>
      <c r="M308" s="17" t="s">
        <v>746</v>
      </c>
      <c r="N308" s="17" t="str">
        <f>VLOOKUP(M308,スキル!C:D,2,FALSE)</f>
        <v>味方全員のHPを回復[大]</v>
      </c>
      <c r="O308" s="17" t="s">
        <v>18</v>
      </c>
      <c r="P308" s="17" t="str">
        <f>VLOOKUP(O308,スキル!C:D,2,FALSE)</f>
        <v>　</v>
      </c>
      <c r="Q308" s="17" t="s">
        <v>293</v>
      </c>
      <c r="R308" s="17" t="str">
        <f>VLOOKUP(Q308,タクティクス!C:D,2,FALSE)</f>
        <v>騎士団全体の防御力が中UP(3分間)</v>
      </c>
      <c r="S308" s="17" t="s">
        <v>18</v>
      </c>
      <c r="T308" s="17" t="str">
        <f>VLOOKUP(S308,タクティクス!C:D,2,FALSE)</f>
        <v>　</v>
      </c>
      <c r="U308" s="17" t="s">
        <v>18</v>
      </c>
      <c r="V308" s="14" t="str">
        <f>VLOOKUP(U308,特性!B:C,2,FALSE)</f>
        <v>　</v>
      </c>
      <c r="W308" s="17" t="s">
        <v>18</v>
      </c>
      <c r="X308" s="17" t="s">
        <v>1743</v>
      </c>
    </row>
    <row r="309" spans="1:24" ht="21.75" customHeight="1" x14ac:dyDescent="0.15">
      <c r="A309" s="14" t="str">
        <f>B309&amp;".jpg"</f>
        <v>1923.jpg</v>
      </c>
      <c r="B309" s="50">
        <v>1923</v>
      </c>
      <c r="C309" s="40"/>
      <c r="D309" s="18" t="s">
        <v>387</v>
      </c>
      <c r="E309" s="18" t="s">
        <v>150</v>
      </c>
      <c r="F309" s="18">
        <v>15</v>
      </c>
      <c r="G309" s="18" t="s">
        <v>16</v>
      </c>
      <c r="H309" s="16">
        <v>19249</v>
      </c>
      <c r="I309" s="16">
        <v>9088</v>
      </c>
      <c r="J309" s="16">
        <v>6246</v>
      </c>
      <c r="K309" s="18" t="s">
        <v>26</v>
      </c>
      <c r="L309" s="16">
        <f>SUM(H309,I309,J309)</f>
        <v>34583</v>
      </c>
      <c r="M309" s="17" t="s">
        <v>808</v>
      </c>
      <c r="N309" s="17" t="str">
        <f>VLOOKUP(M309,スキル!C:D,2,FALSE)</f>
        <v>次の攻撃でダメージが上昇する[大]</v>
      </c>
      <c r="O309" s="17" t="s">
        <v>18</v>
      </c>
      <c r="P309" s="17" t="str">
        <f>VLOOKUP(O309,スキル!C:D,2,FALSE)</f>
        <v>　</v>
      </c>
      <c r="Q309" s="17" t="s">
        <v>388</v>
      </c>
      <c r="R309" s="17" t="str">
        <f>VLOOKUP(Q309,タクティクス!C:D,2,FALSE)</f>
        <v>獲得する騎士団戦スコアが特大アップ(バトル3回)</v>
      </c>
      <c r="S309" s="17" t="s">
        <v>178</v>
      </c>
      <c r="T309" s="17" t="str">
        <f>VLOOKUP(S309,タクティクス!C:D,2,FALSE)</f>
        <v>パーティ全体の攻撃力が大UP(3分間)</v>
      </c>
      <c r="U309" s="17" t="s">
        <v>18</v>
      </c>
      <c r="V309" s="14" t="str">
        <f>VLOOKUP(U309,特性!B:C,2,FALSE)</f>
        <v>　</v>
      </c>
      <c r="W309" s="17" t="s">
        <v>18</v>
      </c>
      <c r="X309" s="17" t="s">
        <v>1743</v>
      </c>
    </row>
    <row r="310" spans="1:24" ht="21.75" customHeight="1" x14ac:dyDescent="0.15">
      <c r="A310" s="14" t="str">
        <f>B310&amp;".jpg"</f>
        <v>1921.jpg</v>
      </c>
      <c r="B310" s="50">
        <v>1921</v>
      </c>
      <c r="C310" s="40"/>
      <c r="D310" s="18" t="s">
        <v>386</v>
      </c>
      <c r="E310" s="18" t="s">
        <v>150</v>
      </c>
      <c r="F310" s="18">
        <v>15</v>
      </c>
      <c r="G310" s="18" t="s">
        <v>16</v>
      </c>
      <c r="H310" s="16">
        <v>18373</v>
      </c>
      <c r="I310" s="16">
        <v>8653</v>
      </c>
      <c r="J310" s="16">
        <v>6022</v>
      </c>
      <c r="K310" s="18" t="s">
        <v>26</v>
      </c>
      <c r="L310" s="16">
        <f>SUM(H310,I310,J310)</f>
        <v>33048</v>
      </c>
      <c r="M310" s="17" t="s">
        <v>720</v>
      </c>
      <c r="N310" s="17" t="str">
        <f>VLOOKUP(M310,スキル!C:D,2,FALSE)</f>
        <v>最もダメージが多い味方1人のHP回復[特大]</v>
      </c>
      <c r="O310" s="17" t="s">
        <v>18</v>
      </c>
      <c r="P310" s="17" t="str">
        <f>VLOOKUP(O310,スキル!C:D,2,FALSE)</f>
        <v>　</v>
      </c>
      <c r="Q310" s="17" t="s">
        <v>361</v>
      </c>
      <c r="R310" s="17" t="str">
        <f>VLOOKUP(Q310,タクティクス!C:D,2,FALSE)</f>
        <v>パーティ全体の攻撃力が特大UP(3分間)</v>
      </c>
      <c r="S310" s="17" t="s">
        <v>298</v>
      </c>
      <c r="T310" s="17" t="str">
        <f>VLOOKUP(S310,タクティクス!C:D,2,FALSE)</f>
        <v>城の強度Lvが中UP(3分間)</v>
      </c>
      <c r="U310" s="17" t="s">
        <v>18</v>
      </c>
      <c r="V310" s="14" t="str">
        <f>VLOOKUP(U310,特性!B:C,2,FALSE)</f>
        <v>　</v>
      </c>
      <c r="W310" s="17" t="s">
        <v>18</v>
      </c>
      <c r="X310" s="17" t="s">
        <v>1831</v>
      </c>
    </row>
    <row r="311" spans="1:24" ht="21.75" customHeight="1" x14ac:dyDescent="0.15">
      <c r="A311" s="14" t="str">
        <f>B311&amp;".jpg"</f>
        <v>1920.jpg</v>
      </c>
      <c r="B311" s="50">
        <v>1920</v>
      </c>
      <c r="C311" s="40"/>
      <c r="D311" s="18" t="s">
        <v>86</v>
      </c>
      <c r="E311" s="18" t="s">
        <v>150</v>
      </c>
      <c r="F311" s="18">
        <v>14</v>
      </c>
      <c r="G311" s="18" t="s">
        <v>16</v>
      </c>
      <c r="H311" s="16">
        <v>18148</v>
      </c>
      <c r="I311" s="16">
        <v>8068</v>
      </c>
      <c r="J311" s="16">
        <v>6217</v>
      </c>
      <c r="K311" s="18" t="s">
        <v>151</v>
      </c>
      <c r="L311" s="16">
        <f>SUM(H311,I311,J311)</f>
        <v>32433</v>
      </c>
      <c r="M311" s="17" t="s">
        <v>832</v>
      </c>
      <c r="N311" s="17" t="str">
        <f>VLOOKUP(M311,スキル!C:D,2,FALSE)</f>
        <v>十字型に固定ダメージ[特大]</v>
      </c>
      <c r="O311" s="17" t="s">
        <v>18</v>
      </c>
      <c r="P311" s="17" t="str">
        <f>VLOOKUP(O311,スキル!C:D,2,FALSE)</f>
        <v>　</v>
      </c>
      <c r="Q311" s="17" t="s">
        <v>281</v>
      </c>
      <c r="R311" s="17" t="str">
        <f>VLOOKUP(Q311,タクティクス!C:D,2,FALSE)</f>
        <v>CB時に獲得ポイント大UP＆BPが大回復(3回)</v>
      </c>
      <c r="S311" s="17" t="s">
        <v>18</v>
      </c>
      <c r="T311" s="17" t="str">
        <f>VLOOKUP(S311,タクティクス!C:D,2,FALSE)</f>
        <v>　</v>
      </c>
      <c r="U311" s="17" t="s">
        <v>18</v>
      </c>
      <c r="V311" s="14" t="str">
        <f>VLOOKUP(U311,特性!B:C,2,FALSE)</f>
        <v>　</v>
      </c>
      <c r="W311" s="17" t="s">
        <v>18</v>
      </c>
      <c r="X311" s="17" t="s">
        <v>1797</v>
      </c>
    </row>
    <row r="312" spans="1:24" ht="21.75" customHeight="1" x14ac:dyDescent="0.15">
      <c r="A312" s="14" t="str">
        <f>B312&amp;".jpg"</f>
        <v>1919.jpg</v>
      </c>
      <c r="B312" s="50">
        <v>1919</v>
      </c>
      <c r="C312" s="40"/>
      <c r="D312" s="18" t="s">
        <v>385</v>
      </c>
      <c r="E312" s="18" t="s">
        <v>15</v>
      </c>
      <c r="F312" s="18">
        <v>13</v>
      </c>
      <c r="G312" s="18" t="s">
        <v>25</v>
      </c>
      <c r="H312" s="16">
        <v>19775</v>
      </c>
      <c r="I312" s="16">
        <v>5286</v>
      </c>
      <c r="J312" s="16">
        <v>5375</v>
      </c>
      <c r="K312" s="18" t="s">
        <v>26</v>
      </c>
      <c r="L312" s="16">
        <f>SUM(H312,I312,J312)</f>
        <v>30436</v>
      </c>
      <c r="M312" s="17" t="s">
        <v>630</v>
      </c>
      <c r="N312" s="17" t="str">
        <f>VLOOKUP(M312,スキル!C:D,2,FALSE)</f>
        <v>ランダム4連続攻撃[中]自分の防御力UP[中]</v>
      </c>
      <c r="O312" s="17" t="s">
        <v>18</v>
      </c>
      <c r="P312" s="17" t="str">
        <f>VLOOKUP(O312,スキル!C:D,2,FALSE)</f>
        <v>　</v>
      </c>
      <c r="Q312" s="17" t="s">
        <v>161</v>
      </c>
      <c r="R312" s="17" t="str">
        <f>VLOOKUP(Q312,タクティクス!C:D,2,FALSE)</f>
        <v>バトルで獲得する騎士団戦スコアが中アップ(3分間)</v>
      </c>
      <c r="S312" s="17" t="s">
        <v>18</v>
      </c>
      <c r="T312" s="17" t="str">
        <f>VLOOKUP(S312,タクティクス!C:D,2,FALSE)</f>
        <v>　</v>
      </c>
      <c r="U312" s="17" t="s">
        <v>18</v>
      </c>
      <c r="V312" s="14" t="str">
        <f>VLOOKUP(U312,特性!B:C,2,FALSE)</f>
        <v>　</v>
      </c>
      <c r="W312" s="17" t="s">
        <v>18</v>
      </c>
      <c r="X312" s="17" t="s">
        <v>1797</v>
      </c>
    </row>
    <row r="313" spans="1:24" ht="21.75" customHeight="1" x14ac:dyDescent="0.15">
      <c r="A313" s="14" t="str">
        <f>B313&amp;".jpg"</f>
        <v>1915.jpg</v>
      </c>
      <c r="B313" s="50">
        <v>1915</v>
      </c>
      <c r="C313" s="40"/>
      <c r="D313" s="18" t="s">
        <v>141</v>
      </c>
      <c r="E313" s="18" t="s">
        <v>150</v>
      </c>
      <c r="F313" s="18">
        <v>15</v>
      </c>
      <c r="G313" s="18" t="s">
        <v>41</v>
      </c>
      <c r="H313" s="16">
        <v>22940</v>
      </c>
      <c r="I313" s="16">
        <v>7395</v>
      </c>
      <c r="J313" s="16">
        <v>7487</v>
      </c>
      <c r="K313" s="18" t="s">
        <v>261</v>
      </c>
      <c r="L313" s="16">
        <f>SUM(H313,I313,J313)</f>
        <v>37822</v>
      </c>
      <c r="M313" s="17" t="s">
        <v>807</v>
      </c>
      <c r="N313" s="17" t="str">
        <f>VLOOKUP(M313,スキル!C:D,2,FALSE)</f>
        <v>ランダムで6連続攻撃[中]</v>
      </c>
      <c r="O313" s="17" t="s">
        <v>18</v>
      </c>
      <c r="P313" s="17" t="str">
        <f>VLOOKUP(O313,スキル!C:D,2,FALSE)</f>
        <v>　</v>
      </c>
      <c r="Q313" s="17" t="s">
        <v>357</v>
      </c>
      <c r="R313" s="17" t="str">
        <f>VLOOKUP(Q313,タクティクス!C:D,2,FALSE)</f>
        <v>パーティ全体の防御力が特大UP(3分間)</v>
      </c>
      <c r="S313" s="17" t="s">
        <v>152</v>
      </c>
      <c r="T313" s="17" t="str">
        <f>VLOOKUP(S313,タクティクス!C:D,2,FALSE)</f>
        <v>パーティ全体の攻・防が大UP(3分間)</v>
      </c>
      <c r="U313" s="17" t="s">
        <v>18</v>
      </c>
      <c r="V313" s="14" t="str">
        <f>VLOOKUP(U313,特性!B:C,2,FALSE)</f>
        <v>　</v>
      </c>
      <c r="W313" s="17" t="s">
        <v>18</v>
      </c>
      <c r="X313" s="17" t="s">
        <v>1819</v>
      </c>
    </row>
    <row r="314" spans="1:24" ht="21.75" customHeight="1" x14ac:dyDescent="0.15">
      <c r="A314" s="14" t="str">
        <f>B314&amp;".jpg"</f>
        <v>1913_b.jpg</v>
      </c>
      <c r="B314" s="51" t="s">
        <v>1072</v>
      </c>
      <c r="C314" s="41"/>
      <c r="D314" s="18" t="s">
        <v>59</v>
      </c>
      <c r="E314" s="18" t="s">
        <v>150</v>
      </c>
      <c r="F314" s="18">
        <v>14</v>
      </c>
      <c r="G314" s="18" t="s">
        <v>34</v>
      </c>
      <c r="H314" s="16">
        <v>28610</v>
      </c>
      <c r="I314" s="16">
        <v>8233</v>
      </c>
      <c r="J314" s="16">
        <v>10006</v>
      </c>
      <c r="K314" s="18" t="s">
        <v>26</v>
      </c>
      <c r="L314" s="16">
        <f>SUM(H314,I314,J314)</f>
        <v>46849</v>
      </c>
      <c r="M314" s="17" t="s">
        <v>759</v>
      </c>
      <c r="N314" s="17" t="str">
        <f>VLOOKUP(M314,スキル!C:D,2,FALSE)</f>
        <v>縦一列攻撃[特大]自分の防御力UP[特大]</v>
      </c>
      <c r="O314" s="17" t="s">
        <v>18</v>
      </c>
      <c r="P314" s="17" t="str">
        <f>VLOOKUP(O314,スキル!C:D,2,FALSE)</f>
        <v>　</v>
      </c>
      <c r="Q314" s="17" t="s">
        <v>975</v>
      </c>
      <c r="R314" s="17" t="str">
        <f>VLOOKUP(Q314,タクティクス!C:D,2,FALSE)</f>
        <v>キリ番CB時の獲得ポイント特大UP(3分間)</v>
      </c>
      <c r="S314" s="17" t="s">
        <v>18</v>
      </c>
      <c r="T314" s="17" t="str">
        <f>VLOOKUP(S314,タクティクス!C:D,2,FALSE)</f>
        <v>　</v>
      </c>
      <c r="U314" s="17" t="s">
        <v>18</v>
      </c>
      <c r="V314" s="14" t="str">
        <f>VLOOKUP(U314,特性!B:C,2,FALSE)</f>
        <v>　</v>
      </c>
      <c r="W314" s="17" t="s">
        <v>18</v>
      </c>
      <c r="X314" s="17" t="s">
        <v>2252</v>
      </c>
    </row>
    <row r="315" spans="1:24" ht="21.75" customHeight="1" x14ac:dyDescent="0.15">
      <c r="A315" s="14" t="str">
        <f>B315&amp;".jpg"</f>
        <v>1913_a.jpg</v>
      </c>
      <c r="B315" s="50" t="s">
        <v>1071</v>
      </c>
      <c r="C315" s="40"/>
      <c r="D315" s="18" t="s">
        <v>59</v>
      </c>
      <c r="E315" s="18" t="s">
        <v>150</v>
      </c>
      <c r="F315" s="18">
        <v>14</v>
      </c>
      <c r="G315" s="18" t="s">
        <v>34</v>
      </c>
      <c r="H315" s="16">
        <v>31004</v>
      </c>
      <c r="I315" s="16">
        <v>8590</v>
      </c>
      <c r="J315" s="16">
        <v>11266</v>
      </c>
      <c r="K315" s="18" t="s">
        <v>26</v>
      </c>
      <c r="L315" s="16">
        <f>SUM(H315,I315,J315)</f>
        <v>50860</v>
      </c>
      <c r="M315" s="17" t="s">
        <v>917</v>
      </c>
      <c r="N315" s="17" t="str">
        <f>VLOOKUP(M315,スキル!C:D,2,FALSE)</f>
        <v>縦一列攻撃[極大]自分の防御力UP[特大]</v>
      </c>
      <c r="O315" s="17" t="s">
        <v>18</v>
      </c>
      <c r="P315" s="17" t="str">
        <f>VLOOKUP(O315,スキル!C:D,2,FALSE)</f>
        <v>　</v>
      </c>
      <c r="Q315" s="17" t="s">
        <v>341</v>
      </c>
      <c r="R315" s="17" t="str">
        <f>VLOOKUP(Q315,タクティクス!C:D,2,FALSE)</f>
        <v>キリ番CB時の獲得ポイント大UP(3分間)</v>
      </c>
      <c r="S315" s="17" t="s">
        <v>18</v>
      </c>
      <c r="T315" s="17" t="str">
        <f>VLOOKUP(S315,タクティクス!C:D,2,FALSE)</f>
        <v>　</v>
      </c>
      <c r="U315" s="17" t="s">
        <v>18</v>
      </c>
      <c r="V315" s="14" t="str">
        <f>VLOOKUP(U315,特性!B:C,2,FALSE)</f>
        <v>　</v>
      </c>
      <c r="W315" s="17" t="s">
        <v>18</v>
      </c>
      <c r="X315" s="17" t="s">
        <v>2251</v>
      </c>
    </row>
    <row r="316" spans="1:24" ht="21.75" customHeight="1" x14ac:dyDescent="0.15">
      <c r="A316" s="14" t="str">
        <f>B316&amp;".jpg"</f>
        <v>1913.jpg</v>
      </c>
      <c r="B316" s="50">
        <v>1913</v>
      </c>
      <c r="C316" s="40"/>
      <c r="D316" s="18" t="s">
        <v>59</v>
      </c>
      <c r="E316" s="18" t="s">
        <v>150</v>
      </c>
      <c r="F316" s="18">
        <v>14</v>
      </c>
      <c r="G316" s="18" t="s">
        <v>34</v>
      </c>
      <c r="H316" s="16">
        <v>23843</v>
      </c>
      <c r="I316" s="16">
        <v>6868</v>
      </c>
      <c r="J316" s="16">
        <v>8347</v>
      </c>
      <c r="K316" s="18" t="s">
        <v>17</v>
      </c>
      <c r="L316" s="16">
        <f>SUM(H316,I316,J316)</f>
        <v>39058</v>
      </c>
      <c r="M316" s="17" t="s">
        <v>759</v>
      </c>
      <c r="N316" s="17" t="str">
        <f>VLOOKUP(M316,スキル!C:D,2,FALSE)</f>
        <v>縦一列攻撃[特大]自分の防御力UP[特大]</v>
      </c>
      <c r="O316" s="17" t="s">
        <v>18</v>
      </c>
      <c r="P316" s="17" t="str">
        <f>VLOOKUP(O316,スキル!C:D,2,FALSE)</f>
        <v>　</v>
      </c>
      <c r="Q316" s="17" t="s">
        <v>341</v>
      </c>
      <c r="R316" s="17" t="str">
        <f>VLOOKUP(Q316,タクティクス!C:D,2,FALSE)</f>
        <v>キリ番CB時の獲得ポイント大UP(3分間)</v>
      </c>
      <c r="S316" s="17" t="s">
        <v>18</v>
      </c>
      <c r="T316" s="17" t="str">
        <f>VLOOKUP(S316,タクティクス!C:D,2,FALSE)</f>
        <v>　</v>
      </c>
      <c r="U316" s="17" t="s">
        <v>18</v>
      </c>
      <c r="V316" s="14" t="str">
        <f>VLOOKUP(U316,特性!B:C,2,FALSE)</f>
        <v>　</v>
      </c>
      <c r="W316" s="17" t="s">
        <v>18</v>
      </c>
      <c r="X316" s="17" t="s">
        <v>1819</v>
      </c>
    </row>
    <row r="317" spans="1:24" ht="21.75" customHeight="1" x14ac:dyDescent="0.15">
      <c r="A317" s="14" t="str">
        <f>B317&amp;".jpg"</f>
        <v>1911.jpg</v>
      </c>
      <c r="B317" s="50">
        <v>1911</v>
      </c>
      <c r="C317" s="40"/>
      <c r="D317" s="18" t="s">
        <v>88</v>
      </c>
      <c r="E317" s="18" t="s">
        <v>150</v>
      </c>
      <c r="F317" s="18">
        <v>15</v>
      </c>
      <c r="G317" s="18" t="s">
        <v>25</v>
      </c>
      <c r="H317" s="16">
        <v>24608</v>
      </c>
      <c r="I317" s="16">
        <v>6628</v>
      </c>
      <c r="J317" s="16">
        <v>8623</v>
      </c>
      <c r="K317" s="18" t="s">
        <v>356</v>
      </c>
      <c r="L317" s="16">
        <f>SUM(H317,I317,J317)</f>
        <v>39859</v>
      </c>
      <c r="M317" s="17" t="s">
        <v>830</v>
      </c>
      <c r="N317" s="17" t="str">
        <f>VLOOKUP(M317,スキル!C:D,2,FALSE)</f>
        <v>ランダム6連続攻撃[中]自分の攻撃力UP[中]</v>
      </c>
      <c r="O317" s="17" t="s">
        <v>18</v>
      </c>
      <c r="P317" s="17" t="str">
        <f>VLOOKUP(O317,スキル!C:D,2,FALSE)</f>
        <v>　</v>
      </c>
      <c r="Q317" s="17" t="s">
        <v>374</v>
      </c>
      <c r="R317" s="17" t="str">
        <f>VLOOKUP(Q317,タクティクス!C:D,2,FALSE)</f>
        <v>パーティ全体の攻・防が特大UP(3分間)</v>
      </c>
      <c r="S317" s="17" t="s">
        <v>298</v>
      </c>
      <c r="T317" s="17" t="str">
        <f>VLOOKUP(S317,タクティクス!C:D,2,FALSE)</f>
        <v>城の強度Lvが中UP(3分間)</v>
      </c>
      <c r="U317" s="17" t="s">
        <v>18</v>
      </c>
      <c r="V317" s="14" t="str">
        <f>VLOOKUP(U317,特性!B:C,2,FALSE)</f>
        <v>　</v>
      </c>
      <c r="W317" s="17" t="s">
        <v>18</v>
      </c>
      <c r="X317" s="17" t="s">
        <v>1819</v>
      </c>
    </row>
    <row r="318" spans="1:24" ht="21.75" customHeight="1" x14ac:dyDescent="0.15">
      <c r="A318" s="14" t="str">
        <f>B318&amp;".jpg"</f>
        <v>1909.jpg</v>
      </c>
      <c r="B318" s="50">
        <v>1909</v>
      </c>
      <c r="C318" s="40"/>
      <c r="D318" s="18" t="s">
        <v>142</v>
      </c>
      <c r="E318" s="18" t="s">
        <v>150</v>
      </c>
      <c r="F318" s="18">
        <v>14</v>
      </c>
      <c r="G318" s="18" t="s">
        <v>16</v>
      </c>
      <c r="H318" s="16">
        <v>18524</v>
      </c>
      <c r="I318" s="16">
        <v>8512</v>
      </c>
      <c r="J318" s="16">
        <v>6428</v>
      </c>
      <c r="K318" s="18" t="s">
        <v>151</v>
      </c>
      <c r="L318" s="16">
        <f>SUM(H318,I318,J318)</f>
        <v>33464</v>
      </c>
      <c r="M318" s="17" t="s">
        <v>766</v>
      </c>
      <c r="N318" s="17" t="str">
        <f>VLOOKUP(M318,スキル!C:D,2,FALSE)</f>
        <v>一定確率で敵を毒状態にする[超高確率]</v>
      </c>
      <c r="O318" s="17" t="s">
        <v>18</v>
      </c>
      <c r="P318" s="17" t="str">
        <f>VLOOKUP(O318,スキル!C:D,2,FALSE)</f>
        <v>　</v>
      </c>
      <c r="Q318" s="17" t="s">
        <v>287</v>
      </c>
      <c r="R318" s="17" t="str">
        <f>VLOOKUP(Q318,タクティクス!C:D,2,FALSE)</f>
        <v>騎士団全体の攻・防が中UP(3分間)</v>
      </c>
      <c r="S318" s="17" t="s">
        <v>18</v>
      </c>
      <c r="T318" s="17" t="str">
        <f>VLOOKUP(S318,タクティクス!C:D,2,FALSE)</f>
        <v>　</v>
      </c>
      <c r="U318" s="17" t="s">
        <v>18</v>
      </c>
      <c r="V318" s="14" t="str">
        <f>VLOOKUP(U318,特性!B:C,2,FALSE)</f>
        <v>　</v>
      </c>
      <c r="W318" s="17" t="s">
        <v>18</v>
      </c>
      <c r="X318" s="17" t="s">
        <v>1819</v>
      </c>
    </row>
    <row r="319" spans="1:24" ht="21.75" customHeight="1" x14ac:dyDescent="0.15">
      <c r="A319" s="14" t="str">
        <f>B319&amp;".jpg"</f>
        <v>1898.jpg</v>
      </c>
      <c r="B319" s="50">
        <v>1898</v>
      </c>
      <c r="C319" s="40"/>
      <c r="D319" s="18" t="s">
        <v>384</v>
      </c>
      <c r="E319" s="18" t="s">
        <v>150</v>
      </c>
      <c r="F319" s="18">
        <v>14</v>
      </c>
      <c r="G319" s="18" t="s">
        <v>34</v>
      </c>
      <c r="H319" s="16">
        <v>23568</v>
      </c>
      <c r="I319" s="16">
        <v>6858</v>
      </c>
      <c r="J319" s="16">
        <v>8878</v>
      </c>
      <c r="K319" s="18" t="s">
        <v>17</v>
      </c>
      <c r="L319" s="16">
        <f>SUM(H319,I319,J319)</f>
        <v>39304</v>
      </c>
      <c r="M319" s="18" t="s">
        <v>713</v>
      </c>
      <c r="N319" s="17" t="str">
        <f>VLOOKUP(M319,スキル!C:D,2,FALSE)</f>
        <v>X字型に攻撃[特大]</v>
      </c>
      <c r="O319" s="17" t="s">
        <v>18</v>
      </c>
      <c r="P319" s="17" t="str">
        <f>VLOOKUP(O319,スキル!C:D,2,FALSE)</f>
        <v>　</v>
      </c>
      <c r="Q319" s="17" t="s">
        <v>311</v>
      </c>
      <c r="R319" s="17" t="str">
        <f>VLOOKUP(Q319,タクティクス!C:D,2,FALSE)</f>
        <v>対戦騎士団全体の防御力が中DOWN(3分間)</v>
      </c>
      <c r="S319" s="17" t="s">
        <v>18</v>
      </c>
      <c r="T319" s="17" t="str">
        <f>VLOOKUP(S319,タクティクス!C:D,2,FALSE)</f>
        <v>　</v>
      </c>
      <c r="U319" s="17" t="s">
        <v>18</v>
      </c>
      <c r="V319" s="14" t="str">
        <f>VLOOKUP(U319,特性!B:C,2,FALSE)</f>
        <v>　</v>
      </c>
      <c r="W319" s="17" t="s">
        <v>18</v>
      </c>
      <c r="X319" s="17" t="s">
        <v>1802</v>
      </c>
    </row>
    <row r="320" spans="1:24" ht="21.75" customHeight="1" x14ac:dyDescent="0.15">
      <c r="A320" s="14" t="str">
        <f>B320&amp;".jpg"</f>
        <v>1897.jpg</v>
      </c>
      <c r="B320" s="50">
        <v>1897</v>
      </c>
      <c r="C320" s="40"/>
      <c r="D320" s="18" t="s">
        <v>383</v>
      </c>
      <c r="E320" s="18" t="s">
        <v>150</v>
      </c>
      <c r="F320" s="18">
        <v>15</v>
      </c>
      <c r="G320" s="18" t="s">
        <v>16</v>
      </c>
      <c r="H320" s="16">
        <v>18104</v>
      </c>
      <c r="I320" s="16">
        <v>9271</v>
      </c>
      <c r="J320" s="16">
        <v>6105</v>
      </c>
      <c r="K320" s="18" t="s">
        <v>26</v>
      </c>
      <c r="L320" s="16">
        <f>SUM(H320,I320,J320)</f>
        <v>33480</v>
      </c>
      <c r="M320" s="17" t="s">
        <v>773</v>
      </c>
      <c r="N320" s="17" t="str">
        <f>VLOOKUP(M320,スキル!C:D,2,FALSE)</f>
        <v>横一列攻撃[特大]自分の攻撃力UP[特大]</v>
      </c>
      <c r="O320" s="17" t="s">
        <v>18</v>
      </c>
      <c r="P320" s="17" t="str">
        <f>VLOOKUP(O320,スキル!C:D,2,FALSE)</f>
        <v>　</v>
      </c>
      <c r="Q320" s="17" t="s">
        <v>361</v>
      </c>
      <c r="R320" s="17" t="str">
        <f>VLOOKUP(Q320,タクティクス!C:D,2,FALSE)</f>
        <v>パーティ全体の攻撃力が特大UP(3分間)</v>
      </c>
      <c r="S320" s="17" t="s">
        <v>180</v>
      </c>
      <c r="T320" s="17" t="str">
        <f>VLOOKUP(S320,タクティクス!C:D,2,FALSE)</f>
        <v>獲得する騎士団戦スコアが大アップ(バトル3回)</v>
      </c>
      <c r="U320" s="17" t="s">
        <v>18</v>
      </c>
      <c r="V320" s="14" t="str">
        <f>VLOOKUP(U320,特性!B:C,2,FALSE)</f>
        <v>　</v>
      </c>
      <c r="W320" s="17" t="s">
        <v>18</v>
      </c>
      <c r="X320" s="17" t="s">
        <v>1743</v>
      </c>
    </row>
    <row r="321" spans="1:24" ht="21.75" customHeight="1" x14ac:dyDescent="0.15">
      <c r="A321" s="14" t="str">
        <f>B321&amp;".jpg"</f>
        <v>1895.jpg</v>
      </c>
      <c r="B321" s="50">
        <v>1895</v>
      </c>
      <c r="C321" s="40"/>
      <c r="D321" s="18" t="s">
        <v>382</v>
      </c>
      <c r="E321" s="18" t="s">
        <v>150</v>
      </c>
      <c r="F321" s="18">
        <v>14</v>
      </c>
      <c r="G321" s="18" t="s">
        <v>16</v>
      </c>
      <c r="H321" s="16">
        <v>18074</v>
      </c>
      <c r="I321" s="16">
        <v>8311</v>
      </c>
      <c r="J321" s="16">
        <v>5799</v>
      </c>
      <c r="K321" s="18" t="s">
        <v>151</v>
      </c>
      <c r="L321" s="16">
        <f>SUM(H321,I321,J321)</f>
        <v>32184</v>
      </c>
      <c r="M321" s="17" t="s">
        <v>754</v>
      </c>
      <c r="N321" s="17" t="str">
        <f>VLOOKUP(M321,スキル!C:D,2,FALSE)</f>
        <v>味方斬属性の攻撃力をUP[特大]</v>
      </c>
      <c r="O321" s="17" t="s">
        <v>18</v>
      </c>
      <c r="P321" s="17" t="str">
        <f>VLOOKUP(O321,スキル!C:D,2,FALSE)</f>
        <v>　</v>
      </c>
      <c r="Q321" s="17" t="s">
        <v>274</v>
      </c>
      <c r="R321" s="17" t="str">
        <f>VLOOKUP(Q321,タクティクス!C:D,2,FALSE)</f>
        <v>パーティ全体の攻撃力・速度が中UP(3分間)</v>
      </c>
      <c r="S321" s="17" t="s">
        <v>18</v>
      </c>
      <c r="T321" s="17" t="str">
        <f>VLOOKUP(S321,タクティクス!C:D,2,FALSE)</f>
        <v>　</v>
      </c>
      <c r="U321" s="17" t="s">
        <v>18</v>
      </c>
      <c r="V321" s="14" t="str">
        <f>VLOOKUP(U321,特性!B:C,2,FALSE)</f>
        <v>　</v>
      </c>
      <c r="W321" s="17" t="s">
        <v>18</v>
      </c>
      <c r="X321" s="17" t="s">
        <v>1743</v>
      </c>
    </row>
    <row r="322" spans="1:24" ht="21.75" customHeight="1" x14ac:dyDescent="0.15">
      <c r="A322" s="14" t="str">
        <f>B322&amp;".jpg"</f>
        <v>1893.jpg</v>
      </c>
      <c r="B322" s="50">
        <v>1893</v>
      </c>
      <c r="C322" s="40"/>
      <c r="D322" s="18" t="s">
        <v>381</v>
      </c>
      <c r="E322" s="18" t="s">
        <v>150</v>
      </c>
      <c r="F322" s="18">
        <v>14</v>
      </c>
      <c r="G322" s="18" t="s">
        <v>41</v>
      </c>
      <c r="H322" s="16">
        <v>17175</v>
      </c>
      <c r="I322" s="16">
        <v>6684</v>
      </c>
      <c r="J322" s="16">
        <v>5798</v>
      </c>
      <c r="K322" s="18" t="s">
        <v>55</v>
      </c>
      <c r="L322" s="16">
        <f>SUM(H322,I322,J322)</f>
        <v>29657</v>
      </c>
      <c r="M322" s="17" t="s">
        <v>736</v>
      </c>
      <c r="N322" s="17" t="str">
        <f>VLOOKUP(M322,スキル!C:D,2,FALSE)</f>
        <v>遠に強く打に弱いX字型攻撃[特大]</v>
      </c>
      <c r="O322" s="17" t="s">
        <v>18</v>
      </c>
      <c r="P322" s="17" t="str">
        <f>VLOOKUP(O322,スキル!C:D,2,FALSE)</f>
        <v>　</v>
      </c>
      <c r="Q322" s="17" t="s">
        <v>178</v>
      </c>
      <c r="R322" s="17" t="str">
        <f>VLOOKUP(Q322,タクティクス!C:D,2,FALSE)</f>
        <v>パーティ全体の攻撃力が大UP(3分間)</v>
      </c>
      <c r="S322" s="17" t="s">
        <v>18</v>
      </c>
      <c r="T322" s="17" t="str">
        <f>VLOOKUP(S322,タクティクス!C:D,2,FALSE)</f>
        <v>　</v>
      </c>
      <c r="U322" s="17" t="s">
        <v>18</v>
      </c>
      <c r="V322" s="14" t="str">
        <f>VLOOKUP(U322,特性!B:C,2,FALSE)</f>
        <v>　</v>
      </c>
      <c r="W322" s="17" t="s">
        <v>18</v>
      </c>
      <c r="X322" s="17" t="s">
        <v>1792</v>
      </c>
    </row>
    <row r="323" spans="1:24" ht="21.75" customHeight="1" x14ac:dyDescent="0.15">
      <c r="A323" s="14" t="str">
        <f>B323&amp;".jpg"</f>
        <v>1892.jpg</v>
      </c>
      <c r="B323" s="50">
        <v>1892</v>
      </c>
      <c r="C323" s="40"/>
      <c r="D323" s="18" t="s">
        <v>22</v>
      </c>
      <c r="E323" s="18" t="s">
        <v>15</v>
      </c>
      <c r="F323" s="18">
        <v>13</v>
      </c>
      <c r="G323" s="18" t="s">
        <v>16</v>
      </c>
      <c r="H323" s="16">
        <v>15174</v>
      </c>
      <c r="I323" s="16">
        <v>8111</v>
      </c>
      <c r="J323" s="16">
        <v>4716</v>
      </c>
      <c r="K323" s="18" t="s">
        <v>17</v>
      </c>
      <c r="L323" s="16">
        <f>SUM(H323,I323,J323)</f>
        <v>28001</v>
      </c>
      <c r="M323" s="17" t="s">
        <v>580</v>
      </c>
      <c r="N323" s="17" t="str">
        <f>VLOOKUP(M323,スキル!C:D,2,FALSE)</f>
        <v>味方斬属性の攻撃力をUP[大]</v>
      </c>
      <c r="O323" s="17" t="s">
        <v>18</v>
      </c>
      <c r="P323" s="17" t="str">
        <f>VLOOKUP(O323,スキル!C:D,2,FALSE)</f>
        <v>　</v>
      </c>
      <c r="Q323" s="17" t="s">
        <v>255</v>
      </c>
      <c r="R323" s="17" t="str">
        <f>VLOOKUP(Q323,タクティクス!C:D,2,FALSE)</f>
        <v>強襲が発生無効、バトル時に攻・防小UP(3分間)</v>
      </c>
      <c r="S323" s="17" t="s">
        <v>18</v>
      </c>
      <c r="T323" s="17" t="str">
        <f>VLOOKUP(S323,タクティクス!C:D,2,FALSE)</f>
        <v>　</v>
      </c>
      <c r="U323" s="17" t="s">
        <v>18</v>
      </c>
      <c r="V323" s="14" t="str">
        <f>VLOOKUP(U323,特性!B:C,2,FALSE)</f>
        <v>　</v>
      </c>
      <c r="W323" s="17" t="s">
        <v>18</v>
      </c>
      <c r="X323" s="17" t="s">
        <v>1822</v>
      </c>
    </row>
    <row r="324" spans="1:24" ht="21.75" customHeight="1" x14ac:dyDescent="0.15">
      <c r="A324" s="14" t="str">
        <f>B324&amp;".jpg"</f>
        <v>1890.jpg</v>
      </c>
      <c r="B324" s="50">
        <v>1890</v>
      </c>
      <c r="C324" s="40"/>
      <c r="D324" s="18" t="s">
        <v>380</v>
      </c>
      <c r="E324" s="18" t="s">
        <v>150</v>
      </c>
      <c r="F324" s="18">
        <v>15</v>
      </c>
      <c r="G324" s="18" t="s">
        <v>41</v>
      </c>
      <c r="H324" s="16">
        <v>21983</v>
      </c>
      <c r="I324" s="16">
        <v>7051</v>
      </c>
      <c r="J324" s="16">
        <v>7358</v>
      </c>
      <c r="K324" s="18" t="s">
        <v>261</v>
      </c>
      <c r="L324" s="16">
        <f>SUM(H324,I324,J324)</f>
        <v>36392</v>
      </c>
      <c r="M324" s="17" t="s">
        <v>693</v>
      </c>
      <c r="N324" s="17" t="str">
        <f>VLOOKUP(M324,スキル!C:D,2,FALSE)</f>
        <v>味方遠属性の攻撃力をUP[特大]</v>
      </c>
      <c r="O324" s="17" t="s">
        <v>18</v>
      </c>
      <c r="P324" s="17" t="str">
        <f>VLOOKUP(O324,スキル!C:D,2,FALSE)</f>
        <v>　</v>
      </c>
      <c r="Q324" s="17" t="s">
        <v>188</v>
      </c>
      <c r="R324" s="17" t="str">
        <f>VLOOKUP(Q324,タクティクス!C:D,2,FALSE)</f>
        <v>バトルで敵を全滅するとBPが大回復(バトル3回)</v>
      </c>
      <c r="S324" s="17" t="s">
        <v>281</v>
      </c>
      <c r="T324" s="17" t="str">
        <f>VLOOKUP(S324,タクティクス!C:D,2,FALSE)</f>
        <v>CB時に獲得ポイント大UP＆BPが大回復(3回)</v>
      </c>
      <c r="U324" s="17" t="s">
        <v>18</v>
      </c>
      <c r="V324" s="14" t="str">
        <f>VLOOKUP(U324,特性!B:C,2,FALSE)</f>
        <v>　</v>
      </c>
      <c r="W324" s="17" t="s">
        <v>18</v>
      </c>
      <c r="X324" s="17" t="s">
        <v>1819</v>
      </c>
    </row>
    <row r="325" spans="1:24" ht="21.75" customHeight="1" x14ac:dyDescent="0.15">
      <c r="A325" s="14" t="str">
        <f>B325&amp;".jpg"</f>
        <v>1888_b.jpg</v>
      </c>
      <c r="B325" s="49" t="s">
        <v>1200</v>
      </c>
      <c r="D325" s="14" t="s">
        <v>1143</v>
      </c>
      <c r="E325" s="14" t="s">
        <v>1137</v>
      </c>
      <c r="F325" s="14">
        <v>14</v>
      </c>
      <c r="G325" s="18" t="s">
        <v>34</v>
      </c>
      <c r="H325" s="21">
        <v>28477</v>
      </c>
      <c r="I325" s="21">
        <v>8490</v>
      </c>
      <c r="J325" s="21">
        <v>11943</v>
      </c>
      <c r="K325" s="14" t="s">
        <v>1151</v>
      </c>
      <c r="L325" s="16">
        <f>SUM(H325,I325,J325)</f>
        <v>48910</v>
      </c>
      <c r="M325" s="17" t="s">
        <v>681</v>
      </c>
      <c r="N325" s="17" t="str">
        <f>VLOOKUP(M325,スキル!C:D,2,FALSE)</f>
        <v>X字型攻撃[特大]自分の攻撃力UP[特大]</v>
      </c>
      <c r="O325" s="14" t="s">
        <v>1167</v>
      </c>
      <c r="P325" s="17" t="str">
        <f>VLOOKUP(O325,スキル!C:D,2,FALSE)</f>
        <v>　</v>
      </c>
      <c r="Q325" s="14" t="s">
        <v>1190</v>
      </c>
      <c r="R325" s="17" t="str">
        <f>VLOOKUP(Q325,タクティクス!C:D,2,FALSE)</f>
        <v>城の強度Lvが特大UP(3分間)</v>
      </c>
      <c r="S325" s="14" t="s">
        <v>968</v>
      </c>
      <c r="T325" s="17" t="str">
        <f>VLOOKUP(S325,タクティクス!C:D,2,FALSE)</f>
        <v>　</v>
      </c>
      <c r="U325" s="14" t="s">
        <v>1172</v>
      </c>
      <c r="V325" s="14" t="str">
        <f>VLOOKUP(U325,特性!B:C,2,FALSE)</f>
        <v>　</v>
      </c>
      <c r="W325" s="14" t="s">
        <v>1172</v>
      </c>
      <c r="X325" s="17" t="s">
        <v>2252</v>
      </c>
    </row>
    <row r="326" spans="1:24" ht="21.75" customHeight="1" x14ac:dyDescent="0.15">
      <c r="A326" s="14" t="str">
        <f>B326&amp;".jpg"</f>
        <v>1888_a.jpg</v>
      </c>
      <c r="B326" s="49" t="s">
        <v>1199</v>
      </c>
      <c r="D326" s="14" t="s">
        <v>1142</v>
      </c>
      <c r="E326" s="14" t="s">
        <v>1137</v>
      </c>
      <c r="F326" s="14">
        <v>14</v>
      </c>
      <c r="G326" s="18" t="s">
        <v>34</v>
      </c>
      <c r="H326" s="21">
        <v>30766</v>
      </c>
      <c r="I326" s="21">
        <v>8826</v>
      </c>
      <c r="J326" s="21">
        <v>12888</v>
      </c>
      <c r="K326" s="14" t="s">
        <v>1150</v>
      </c>
      <c r="L326" s="16">
        <f>SUM(H326,I326,J326)</f>
        <v>52480</v>
      </c>
      <c r="M326" s="17" t="s">
        <v>1165</v>
      </c>
      <c r="N326" s="17" t="str">
        <f>VLOOKUP(M326,スキル!C:D,2,FALSE)</f>
        <v>X字型攻撃[極大]自分の攻撃力UP[極大]</v>
      </c>
      <c r="O326" s="14" t="s">
        <v>1168</v>
      </c>
      <c r="P326" s="17" t="str">
        <f>VLOOKUP(O326,スキル!C:D,2,FALSE)</f>
        <v>　</v>
      </c>
      <c r="Q326" s="14" t="s">
        <v>1188</v>
      </c>
      <c r="R326" s="17" t="str">
        <f>VLOOKUP(Q326,タクティクス!C:D,2,FALSE)</f>
        <v>城の強度Lvが中UP(3分間)</v>
      </c>
      <c r="S326" s="14" t="s">
        <v>968</v>
      </c>
      <c r="T326" s="17" t="str">
        <f>VLOOKUP(S326,タクティクス!C:D,2,FALSE)</f>
        <v>　</v>
      </c>
      <c r="U326" s="14" t="s">
        <v>1168</v>
      </c>
      <c r="V326" s="14" t="str">
        <f>VLOOKUP(U326,特性!B:C,2,FALSE)</f>
        <v>　</v>
      </c>
      <c r="W326" s="14" t="s">
        <v>1172</v>
      </c>
      <c r="X326" s="17" t="s">
        <v>2251</v>
      </c>
    </row>
    <row r="327" spans="1:24" ht="21.75" customHeight="1" x14ac:dyDescent="0.15">
      <c r="A327" s="14" t="str">
        <f>B327&amp;".jpg"</f>
        <v>1888.jpg</v>
      </c>
      <c r="B327" s="50">
        <v>1888</v>
      </c>
      <c r="C327" s="40"/>
      <c r="D327" s="18" t="s">
        <v>379</v>
      </c>
      <c r="E327" s="18" t="s">
        <v>150</v>
      </c>
      <c r="F327" s="18">
        <v>14</v>
      </c>
      <c r="G327" s="18" t="s">
        <v>34</v>
      </c>
      <c r="H327" s="16">
        <v>22786</v>
      </c>
      <c r="I327" s="16">
        <v>6789</v>
      </c>
      <c r="J327" s="16">
        <v>9549</v>
      </c>
      <c r="K327" s="18" t="s">
        <v>17</v>
      </c>
      <c r="L327" s="16">
        <f>SUM(H327,I327,J327)</f>
        <v>39124</v>
      </c>
      <c r="M327" s="17" t="s">
        <v>681</v>
      </c>
      <c r="N327" s="17" t="str">
        <f>VLOOKUP(M327,スキル!C:D,2,FALSE)</f>
        <v>X字型攻撃[特大]自分の攻撃力UP[特大]</v>
      </c>
      <c r="O327" s="17" t="s">
        <v>18</v>
      </c>
      <c r="P327" s="17" t="str">
        <f>VLOOKUP(O327,スキル!C:D,2,FALSE)</f>
        <v>　</v>
      </c>
      <c r="Q327" s="17" t="s">
        <v>298</v>
      </c>
      <c r="R327" s="17" t="str">
        <f>VLOOKUP(Q327,タクティクス!C:D,2,FALSE)</f>
        <v>城の強度Lvが中UP(3分間)</v>
      </c>
      <c r="S327" s="17" t="s">
        <v>18</v>
      </c>
      <c r="T327" s="17" t="str">
        <f>VLOOKUP(S327,タクティクス!C:D,2,FALSE)</f>
        <v>　</v>
      </c>
      <c r="U327" s="17" t="s">
        <v>18</v>
      </c>
      <c r="V327" s="14" t="str">
        <f>VLOOKUP(U327,特性!B:C,2,FALSE)</f>
        <v>　</v>
      </c>
      <c r="W327" s="17" t="s">
        <v>18</v>
      </c>
      <c r="X327" s="17" t="s">
        <v>1743</v>
      </c>
    </row>
    <row r="328" spans="1:24" ht="21.75" customHeight="1" x14ac:dyDescent="0.15">
      <c r="A328" s="14" t="str">
        <f>B328&amp;".jpg"</f>
        <v>1886.jpg</v>
      </c>
      <c r="B328" s="50">
        <v>1886</v>
      </c>
      <c r="C328" s="40"/>
      <c r="D328" s="18" t="s">
        <v>307</v>
      </c>
      <c r="E328" s="18" t="s">
        <v>150</v>
      </c>
      <c r="F328" s="18">
        <v>14</v>
      </c>
      <c r="G328" s="18" t="s">
        <v>41</v>
      </c>
      <c r="H328" s="16">
        <v>20458</v>
      </c>
      <c r="I328" s="16">
        <v>7010</v>
      </c>
      <c r="J328" s="16">
        <v>5880</v>
      </c>
      <c r="K328" s="18" t="s">
        <v>55</v>
      </c>
      <c r="L328" s="16">
        <f>SUM(H328,I328,J328)</f>
        <v>33348</v>
      </c>
      <c r="M328" s="17" t="s">
        <v>699</v>
      </c>
      <c r="N328" s="17" t="str">
        <f>VLOOKUP(M328,スキル!C:D,2,FALSE)</f>
        <v>打に強く遠に弱い縦一列攻撃[特大]</v>
      </c>
      <c r="O328" s="17" t="s">
        <v>18</v>
      </c>
      <c r="P328" s="17" t="str">
        <f>VLOOKUP(O328,スキル!C:D,2,FALSE)</f>
        <v>　</v>
      </c>
      <c r="Q328" s="17" t="s">
        <v>308</v>
      </c>
      <c r="R328" s="17" t="str">
        <f>VLOOKUP(Q328,タクティクス!C:D,2,FALSE)</f>
        <v>騎士団全体の攻撃力が中UP(3分間)</v>
      </c>
      <c r="S328" s="17" t="s">
        <v>18</v>
      </c>
      <c r="T328" s="17" t="str">
        <f>VLOOKUP(S328,タクティクス!C:D,2,FALSE)</f>
        <v>　</v>
      </c>
      <c r="U328" s="17" t="s">
        <v>18</v>
      </c>
      <c r="V328" s="14" t="str">
        <f>VLOOKUP(U328,特性!B:C,2,FALSE)</f>
        <v>　</v>
      </c>
      <c r="W328" s="17" t="s">
        <v>18</v>
      </c>
      <c r="X328" s="17" t="s">
        <v>1819</v>
      </c>
    </row>
    <row r="329" spans="1:24" ht="21.75" customHeight="1" x14ac:dyDescent="0.15">
      <c r="A329" s="14" t="str">
        <f>B329&amp;".jpg"</f>
        <v>1885.jpg</v>
      </c>
      <c r="B329" s="50">
        <v>1885</v>
      </c>
      <c r="C329" s="40"/>
      <c r="D329" s="18" t="s">
        <v>98</v>
      </c>
      <c r="E329" s="18" t="s">
        <v>150</v>
      </c>
      <c r="F329" s="18">
        <v>15</v>
      </c>
      <c r="G329" s="18" t="s">
        <v>34</v>
      </c>
      <c r="H329" s="16">
        <v>29421</v>
      </c>
      <c r="I329" s="16">
        <v>7543</v>
      </c>
      <c r="J329" s="16">
        <v>11027</v>
      </c>
      <c r="K329" s="18" t="s">
        <v>151</v>
      </c>
      <c r="L329" s="16">
        <f>SUM(H329,I329,J329)</f>
        <v>47991</v>
      </c>
      <c r="M329" s="17" t="s">
        <v>810</v>
      </c>
      <c r="N329" s="17" t="str">
        <f>VLOOKUP(M329,スキル!C:D,2,FALSE)</f>
        <v>単体攻撃（宝箱優先／追加ダメージ）[特大]</v>
      </c>
      <c r="O329" s="17" t="s">
        <v>18</v>
      </c>
      <c r="P329" s="17" t="str">
        <f>VLOOKUP(O329,スキル!C:D,2,FALSE)</f>
        <v>　</v>
      </c>
      <c r="Q329" s="17" t="s">
        <v>185</v>
      </c>
      <c r="R329" s="17" t="str">
        <f>VLOOKUP(Q329,タクティクス!C:D,2,FALSE)</f>
        <v>バトル時の強襲CB率が中UP(3分間)</v>
      </c>
      <c r="S329" s="17" t="s">
        <v>135</v>
      </c>
      <c r="T329" s="17" t="str">
        <f>VLOOKUP(S329,タクティクス!C:D,2,FALSE)</f>
        <v>高確率で戦闘不能ユニットを復帰</v>
      </c>
      <c r="U329" s="17" t="s">
        <v>18</v>
      </c>
      <c r="V329" s="14" t="str">
        <f>VLOOKUP(U329,特性!B:C,2,FALSE)</f>
        <v>　</v>
      </c>
      <c r="W329" s="17" t="s">
        <v>18</v>
      </c>
      <c r="X329" s="17" t="s">
        <v>1819</v>
      </c>
    </row>
    <row r="330" spans="1:24" ht="21.75" customHeight="1" x14ac:dyDescent="0.15">
      <c r="A330" s="14" t="str">
        <f>B330&amp;".jpg"</f>
        <v>1884.jpg</v>
      </c>
      <c r="B330" s="50">
        <v>1884</v>
      </c>
      <c r="C330" s="40"/>
      <c r="D330" s="18" t="s">
        <v>377</v>
      </c>
      <c r="E330" s="18" t="s">
        <v>150</v>
      </c>
      <c r="F330" s="18">
        <v>15</v>
      </c>
      <c r="G330" s="18" t="s">
        <v>25</v>
      </c>
      <c r="H330" s="16">
        <v>23095</v>
      </c>
      <c r="I330" s="16">
        <v>6378</v>
      </c>
      <c r="J330" s="16">
        <v>8357</v>
      </c>
      <c r="K330" s="18" t="s">
        <v>356</v>
      </c>
      <c r="L330" s="16">
        <f>SUM(H330,I330,J330)</f>
        <v>37830</v>
      </c>
      <c r="M330" s="17" t="s">
        <v>824</v>
      </c>
      <c r="N330" s="17" t="str">
        <f>VLOOKUP(M330,スキル!C:D,2,FALSE)</f>
        <v>遠に強く打に弱い縦一列攻撃[特大]</v>
      </c>
      <c r="O330" s="17" t="s">
        <v>18</v>
      </c>
      <c r="P330" s="17" t="str">
        <f>VLOOKUP(O330,スキル!C:D,2,FALSE)</f>
        <v>　</v>
      </c>
      <c r="Q330" s="17" t="s">
        <v>378</v>
      </c>
      <c r="R330" s="17" t="str">
        <f>VLOOKUP(Q330,タクティクス!C:D,2,FALSE)</f>
        <v>パーティ全体の攻撃力・速度が大UP(3分間)</v>
      </c>
      <c r="S330" s="17" t="s">
        <v>228</v>
      </c>
      <c r="T330" s="17" t="str">
        <f>VLOOKUP(S330,タクティクス!C:D,2,FALSE)</f>
        <v>強襲が発生無効、バトル時に攻・防中UP(3分間)</v>
      </c>
      <c r="U330" s="17" t="s">
        <v>18</v>
      </c>
      <c r="V330" s="14" t="str">
        <f>VLOOKUP(U330,特性!B:C,2,FALSE)</f>
        <v>　</v>
      </c>
      <c r="W330" s="17" t="s">
        <v>18</v>
      </c>
      <c r="X330" s="17" t="s">
        <v>1819</v>
      </c>
    </row>
    <row r="331" spans="1:24" ht="21.75" customHeight="1" x14ac:dyDescent="0.15">
      <c r="A331" s="14" t="str">
        <f>B331&amp;".jpg"</f>
        <v>1883.jpg</v>
      </c>
      <c r="B331" s="50">
        <v>1883</v>
      </c>
      <c r="C331" s="40"/>
      <c r="D331" s="18" t="s">
        <v>46</v>
      </c>
      <c r="E331" s="18" t="s">
        <v>150</v>
      </c>
      <c r="F331" s="18">
        <v>14</v>
      </c>
      <c r="G331" s="18" t="s">
        <v>16</v>
      </c>
      <c r="H331" s="16">
        <v>18506</v>
      </c>
      <c r="I331" s="16">
        <v>9005</v>
      </c>
      <c r="J331" s="16">
        <v>6328</v>
      </c>
      <c r="K331" s="18" t="s">
        <v>151</v>
      </c>
      <c r="L331" s="16">
        <f>SUM(H331,I331,J331)</f>
        <v>33839</v>
      </c>
      <c r="M331" s="17" t="s">
        <v>726</v>
      </c>
      <c r="N331" s="17" t="str">
        <f>VLOOKUP(M331,スキル!C:D,2,FALSE)</f>
        <v>一定確率で敵を暗闇状態にする[超高確率]</v>
      </c>
      <c r="O331" s="17" t="s">
        <v>18</v>
      </c>
      <c r="P331" s="17" t="str">
        <f>VLOOKUP(O331,スキル!C:D,2,FALSE)</f>
        <v>　</v>
      </c>
      <c r="Q331" s="17" t="s">
        <v>251</v>
      </c>
      <c r="R331" s="17" t="str">
        <f>VLOOKUP(Q331,タクティクス!C:D,2,FALSE)</f>
        <v>パーティ全体の速度が大UP(3分間)</v>
      </c>
      <c r="S331" s="17" t="s">
        <v>18</v>
      </c>
      <c r="T331" s="17" t="str">
        <f>VLOOKUP(S331,タクティクス!C:D,2,FALSE)</f>
        <v>　</v>
      </c>
      <c r="U331" s="17" t="s">
        <v>18</v>
      </c>
      <c r="V331" s="14" t="str">
        <f>VLOOKUP(U331,特性!B:C,2,FALSE)</f>
        <v>　</v>
      </c>
      <c r="W331" s="17" t="s">
        <v>18</v>
      </c>
      <c r="X331" s="17" t="s">
        <v>1819</v>
      </c>
    </row>
    <row r="332" spans="1:24" ht="21.75" customHeight="1" x14ac:dyDescent="0.15">
      <c r="A332" s="14" t="str">
        <f>B332&amp;".jpg"</f>
        <v>1882.jpg</v>
      </c>
      <c r="B332" s="50">
        <v>1882</v>
      </c>
      <c r="C332" s="40"/>
      <c r="D332" s="18" t="s">
        <v>71</v>
      </c>
      <c r="E332" s="18" t="s">
        <v>150</v>
      </c>
      <c r="F332" s="18">
        <v>15</v>
      </c>
      <c r="G332" s="18" t="s">
        <v>16</v>
      </c>
      <c r="H332" s="16">
        <v>20675</v>
      </c>
      <c r="I332" s="16">
        <v>9157</v>
      </c>
      <c r="J332" s="16">
        <v>7329</v>
      </c>
      <c r="K332" s="18" t="s">
        <v>26</v>
      </c>
      <c r="L332" s="16">
        <f>SUM(H332,I332,J332)</f>
        <v>37161</v>
      </c>
      <c r="M332" s="17" t="s">
        <v>828</v>
      </c>
      <c r="N332" s="17" t="str">
        <f>VLOOKUP(M332,スキル!C:D,2,FALSE)</f>
        <v>十字型攻撃[特大]自分の攻撃力UP[特大]</v>
      </c>
      <c r="O332" s="17" t="s">
        <v>18</v>
      </c>
      <c r="P332" s="17" t="str">
        <f>VLOOKUP(O332,スキル!C:D,2,FALSE)</f>
        <v>　</v>
      </c>
      <c r="Q332" s="17" t="s">
        <v>238</v>
      </c>
      <c r="R332" s="17" t="str">
        <f>VLOOKUP(Q332,タクティクス!C:D,2,FALSE)</f>
        <v>騎士団全員のBPを大回復</v>
      </c>
      <c r="S332" s="17" t="s">
        <v>178</v>
      </c>
      <c r="T332" s="17" t="str">
        <f>VLOOKUP(S332,タクティクス!C:D,2,FALSE)</f>
        <v>パーティ全体の攻撃力が大UP(3分間)</v>
      </c>
      <c r="U332" s="17" t="s">
        <v>18</v>
      </c>
      <c r="V332" s="14" t="str">
        <f>VLOOKUP(U332,特性!B:C,2,FALSE)</f>
        <v>　</v>
      </c>
      <c r="W332" s="17" t="s">
        <v>18</v>
      </c>
      <c r="X332" s="17" t="s">
        <v>1819</v>
      </c>
    </row>
    <row r="333" spans="1:24" ht="21.75" customHeight="1" x14ac:dyDescent="0.15">
      <c r="A333" s="14" t="str">
        <f>B333&amp;".jpg"</f>
        <v>1881.jpg</v>
      </c>
      <c r="B333" s="50">
        <v>1881</v>
      </c>
      <c r="C333" s="40"/>
      <c r="D333" s="18" t="s">
        <v>187</v>
      </c>
      <c r="E333" s="18" t="s">
        <v>150</v>
      </c>
      <c r="F333" s="18">
        <v>14</v>
      </c>
      <c r="G333" s="18" t="s">
        <v>25</v>
      </c>
      <c r="H333" s="16">
        <v>19469</v>
      </c>
      <c r="I333" s="16">
        <v>5898</v>
      </c>
      <c r="J333" s="16">
        <v>6672</v>
      </c>
      <c r="K333" s="18" t="s">
        <v>282</v>
      </c>
      <c r="L333" s="16">
        <f>SUM(H333,I333,J333)</f>
        <v>32039</v>
      </c>
      <c r="M333" s="17" t="s">
        <v>764</v>
      </c>
      <c r="N333" s="17" t="str">
        <f>VLOOKUP(M333,スキル!C:D,2,FALSE)</f>
        <v>ランダムで6連続攻撃[中]</v>
      </c>
      <c r="O333" s="17" t="s">
        <v>18</v>
      </c>
      <c r="P333" s="17" t="str">
        <f>VLOOKUP(O333,スキル!C:D,2,FALSE)</f>
        <v>　</v>
      </c>
      <c r="Q333" s="17" t="s">
        <v>311</v>
      </c>
      <c r="R333" s="17" t="str">
        <f>VLOOKUP(Q333,タクティクス!C:D,2,FALSE)</f>
        <v>対戦騎士団全体の防御力が中DOWN(3分間)</v>
      </c>
      <c r="S333" s="17" t="s">
        <v>18</v>
      </c>
      <c r="T333" s="17" t="str">
        <f>VLOOKUP(S333,タクティクス!C:D,2,FALSE)</f>
        <v>　</v>
      </c>
      <c r="U333" s="17" t="s">
        <v>18</v>
      </c>
      <c r="V333" s="14" t="str">
        <f>VLOOKUP(U333,特性!B:C,2,FALSE)</f>
        <v>　</v>
      </c>
      <c r="W333" s="17" t="s">
        <v>18</v>
      </c>
      <c r="X333" s="17" t="s">
        <v>1798</v>
      </c>
    </row>
    <row r="334" spans="1:24" ht="21.75" customHeight="1" x14ac:dyDescent="0.15">
      <c r="A334" s="14" t="str">
        <f>B334&amp;".jpg"</f>
        <v>1879.jpg</v>
      </c>
      <c r="B334" s="50">
        <v>1879</v>
      </c>
      <c r="C334" s="40"/>
      <c r="D334" s="18" t="s">
        <v>219</v>
      </c>
      <c r="E334" s="18" t="s">
        <v>150</v>
      </c>
      <c r="F334" s="18">
        <v>15</v>
      </c>
      <c r="G334" s="18" t="s">
        <v>16</v>
      </c>
      <c r="H334" s="16">
        <v>20715</v>
      </c>
      <c r="I334" s="16">
        <v>9371</v>
      </c>
      <c r="J334" s="16">
        <v>6812</v>
      </c>
      <c r="K334" s="18" t="s">
        <v>26</v>
      </c>
      <c r="L334" s="16">
        <f>SUM(H334,I334,J334)</f>
        <v>36898</v>
      </c>
      <c r="M334" s="17" t="s">
        <v>717</v>
      </c>
      <c r="N334" s="17" t="str">
        <f>VLOOKUP(M334,スキル!C:D,2,FALSE)</f>
        <v>X字型攻撃[特大]自分の攻撃力UP[特大]</v>
      </c>
      <c r="O334" s="17" t="s">
        <v>18</v>
      </c>
      <c r="P334" s="17" t="str">
        <f>VLOOKUP(O334,スキル!C:D,2,FALSE)</f>
        <v>　</v>
      </c>
      <c r="Q334" s="17" t="s">
        <v>361</v>
      </c>
      <c r="R334" s="17" t="str">
        <f>VLOOKUP(Q334,タクティクス!C:D,2,FALSE)</f>
        <v>パーティ全体の攻撃力が特大UP(3分間)</v>
      </c>
      <c r="S334" s="17" t="s">
        <v>152</v>
      </c>
      <c r="T334" s="17" t="str">
        <f>VLOOKUP(S334,タクティクス!C:D,2,FALSE)</f>
        <v>パーティ全体の攻・防が大UP(3分間)</v>
      </c>
      <c r="U334" s="17" t="s">
        <v>18</v>
      </c>
      <c r="V334" s="14" t="str">
        <f>VLOOKUP(U334,特性!B:C,2,FALSE)</f>
        <v>　</v>
      </c>
      <c r="W334" s="17" t="s">
        <v>18</v>
      </c>
      <c r="X334" s="17" t="s">
        <v>1769</v>
      </c>
    </row>
    <row r="335" spans="1:24" ht="21.75" customHeight="1" x14ac:dyDescent="0.15">
      <c r="A335" s="14" t="str">
        <f>B335&amp;".jpg"</f>
        <v>1878.jpg</v>
      </c>
      <c r="B335" s="50">
        <v>1878</v>
      </c>
      <c r="C335" s="40"/>
      <c r="D335" s="18" t="s">
        <v>219</v>
      </c>
      <c r="E335" s="18" t="s">
        <v>150</v>
      </c>
      <c r="F335" s="18">
        <v>14</v>
      </c>
      <c r="G335" s="18" t="s">
        <v>16</v>
      </c>
      <c r="H335" s="16">
        <v>18143</v>
      </c>
      <c r="I335" s="16">
        <v>8278</v>
      </c>
      <c r="J335" s="16">
        <v>6078</v>
      </c>
      <c r="K335" s="18" t="s">
        <v>151</v>
      </c>
      <c r="L335" s="16">
        <f>SUM(H335,I335,J335)</f>
        <v>32499</v>
      </c>
      <c r="M335" s="17" t="s">
        <v>717</v>
      </c>
      <c r="N335" s="17" t="str">
        <f>VLOOKUP(M335,スキル!C:D,2,FALSE)</f>
        <v>X字型攻撃[特大]自分の攻撃力UP[特大]</v>
      </c>
      <c r="O335" s="17" t="s">
        <v>18</v>
      </c>
      <c r="P335" s="17" t="str">
        <f>VLOOKUP(O335,スキル!C:D,2,FALSE)</f>
        <v>　</v>
      </c>
      <c r="Q335" s="17" t="s">
        <v>178</v>
      </c>
      <c r="R335" s="17" t="str">
        <f>VLOOKUP(Q335,タクティクス!C:D,2,FALSE)</f>
        <v>パーティ全体の攻撃力が大UP(3分間)</v>
      </c>
      <c r="S335" s="17" t="s">
        <v>18</v>
      </c>
      <c r="T335" s="17" t="str">
        <f>VLOOKUP(S335,タクティクス!C:D,2,FALSE)</f>
        <v>　</v>
      </c>
      <c r="U335" s="17" t="s">
        <v>18</v>
      </c>
      <c r="V335" s="14" t="str">
        <f>VLOOKUP(U335,特性!B:C,2,FALSE)</f>
        <v>　</v>
      </c>
      <c r="W335" s="17" t="s">
        <v>18</v>
      </c>
      <c r="X335" s="17" t="s">
        <v>1769</v>
      </c>
    </row>
    <row r="336" spans="1:24" ht="21.75" customHeight="1" x14ac:dyDescent="0.15">
      <c r="A336" s="14" t="str">
        <f>B336&amp;".jpg"</f>
        <v>1877.jpg</v>
      </c>
      <c r="B336" s="50">
        <v>1877</v>
      </c>
      <c r="C336" s="40"/>
      <c r="D336" s="18" t="s">
        <v>219</v>
      </c>
      <c r="E336" s="18" t="s">
        <v>15</v>
      </c>
      <c r="F336" s="18">
        <v>13</v>
      </c>
      <c r="G336" s="18" t="s">
        <v>16</v>
      </c>
      <c r="H336" s="16">
        <v>16381</v>
      </c>
      <c r="I336" s="16">
        <v>7412</v>
      </c>
      <c r="J336" s="16">
        <v>5433</v>
      </c>
      <c r="K336" s="18" t="s">
        <v>17</v>
      </c>
      <c r="L336" s="16">
        <f>SUM(H336,I336,J336)</f>
        <v>29226</v>
      </c>
      <c r="M336" s="17" t="s">
        <v>826</v>
      </c>
      <c r="N336" s="17" t="str">
        <f>VLOOKUP(M336,スキル!C:D,2,FALSE)</f>
        <v>X字型攻撃[中]自分の攻撃力UP[中]</v>
      </c>
      <c r="O336" s="17" t="s">
        <v>18</v>
      </c>
      <c r="P336" s="17" t="str">
        <f>VLOOKUP(O336,スキル!C:D,2,FALSE)</f>
        <v>　</v>
      </c>
      <c r="Q336" s="17" t="s">
        <v>23</v>
      </c>
      <c r="R336" s="17" t="str">
        <f>VLOOKUP(Q336,タクティクス!C:D,2,FALSE)</f>
        <v>パーティ全体の攻撃力が中UP(3分間)</v>
      </c>
      <c r="S336" s="17" t="s">
        <v>18</v>
      </c>
      <c r="T336" s="17" t="str">
        <f>VLOOKUP(S336,タクティクス!C:D,2,FALSE)</f>
        <v>　</v>
      </c>
      <c r="U336" s="17" t="s">
        <v>18</v>
      </c>
      <c r="V336" s="14" t="str">
        <f>VLOOKUP(U336,特性!B:C,2,FALSE)</f>
        <v>　</v>
      </c>
      <c r="W336" s="17" t="s">
        <v>18</v>
      </c>
      <c r="X336" s="17" t="s">
        <v>1769</v>
      </c>
    </row>
    <row r="337" spans="1:24" ht="21.75" customHeight="1" x14ac:dyDescent="0.15">
      <c r="A337" s="14" t="str">
        <f>B337&amp;".jpg"</f>
        <v>1876.jpg</v>
      </c>
      <c r="B337" s="50">
        <v>1876</v>
      </c>
      <c r="C337" s="40"/>
      <c r="D337" s="18" t="s">
        <v>219</v>
      </c>
      <c r="E337" s="18" t="s">
        <v>15</v>
      </c>
      <c r="F337" s="18">
        <v>12</v>
      </c>
      <c r="G337" s="18" t="s">
        <v>16</v>
      </c>
      <c r="H337" s="16">
        <v>15258</v>
      </c>
      <c r="I337" s="16">
        <v>7016</v>
      </c>
      <c r="J337" s="16">
        <v>4771</v>
      </c>
      <c r="K337" s="18" t="s">
        <v>17</v>
      </c>
      <c r="L337" s="16">
        <f>SUM(H337,I337,J337)</f>
        <v>27045</v>
      </c>
      <c r="M337" s="17" t="s">
        <v>826</v>
      </c>
      <c r="N337" s="17" t="str">
        <f>VLOOKUP(M337,スキル!C:D,2,FALSE)</f>
        <v>X字型攻撃[中]自分の攻撃力UP[中]</v>
      </c>
      <c r="O337" s="17" t="s">
        <v>18</v>
      </c>
      <c r="P337" s="17" t="str">
        <f>VLOOKUP(O337,スキル!C:D,2,FALSE)</f>
        <v>　</v>
      </c>
      <c r="Q337" s="17" t="s">
        <v>23</v>
      </c>
      <c r="R337" s="17" t="str">
        <f>VLOOKUP(Q337,タクティクス!C:D,2,FALSE)</f>
        <v>パーティ全体の攻撃力が中UP(3分間)</v>
      </c>
      <c r="S337" s="17" t="s">
        <v>18</v>
      </c>
      <c r="T337" s="17" t="str">
        <f>VLOOKUP(S337,タクティクス!C:D,2,FALSE)</f>
        <v>　</v>
      </c>
      <c r="U337" s="17" t="s">
        <v>18</v>
      </c>
      <c r="V337" s="14" t="str">
        <f>VLOOKUP(U337,特性!B:C,2,FALSE)</f>
        <v>　</v>
      </c>
      <c r="W337" s="17" t="s">
        <v>18</v>
      </c>
      <c r="X337" s="17" t="s">
        <v>1769</v>
      </c>
    </row>
    <row r="338" spans="1:24" ht="21.75" customHeight="1" x14ac:dyDescent="0.15">
      <c r="A338" s="14" t="str">
        <f>B338&amp;".jpg"</f>
        <v>1875_b.jpg</v>
      </c>
      <c r="B338" s="49" t="s">
        <v>1700</v>
      </c>
      <c r="D338" s="14" t="s">
        <v>1688</v>
      </c>
      <c r="E338" s="14" t="s">
        <v>1689</v>
      </c>
      <c r="F338" s="14">
        <v>14</v>
      </c>
      <c r="G338" s="14" t="s">
        <v>1123</v>
      </c>
      <c r="H338" s="21">
        <v>25895</v>
      </c>
      <c r="I338" s="21">
        <v>8553</v>
      </c>
      <c r="J338" s="21">
        <v>8595</v>
      </c>
      <c r="K338" s="14" t="s">
        <v>1694</v>
      </c>
      <c r="L338" s="16">
        <f>SUM(H338,I338,J338)</f>
        <v>43043</v>
      </c>
      <c r="M338" s="17" t="s">
        <v>750</v>
      </c>
      <c r="N338" s="17" t="str">
        <f>VLOOKUP(M338,スキル!C:D,2,FALSE)</f>
        <v>味方全体の攻撃力と防御力をUP[大]</v>
      </c>
      <c r="O338" s="14" t="s">
        <v>1714</v>
      </c>
      <c r="P338" s="17" t="str">
        <f>VLOOKUP(O338,スキル!C:D,2,FALSE)</f>
        <v>　</v>
      </c>
      <c r="Q338" s="17" t="s">
        <v>1728</v>
      </c>
      <c r="R338" s="17" t="str">
        <f>VLOOKUP(Q338,タクティクス!C:D,2,FALSE)</f>
        <v>キリ番CB時の獲得ポイント特大UP(8回)</v>
      </c>
      <c r="S338" s="14" t="s">
        <v>1713</v>
      </c>
      <c r="T338" s="17" t="str">
        <f>VLOOKUP(S338,タクティクス!C:D,2,FALSE)</f>
        <v>　</v>
      </c>
      <c r="U338" s="14" t="s">
        <v>1714</v>
      </c>
      <c r="V338" s="14" t="str">
        <f>VLOOKUP(U338,特性!B:C,2,FALSE)</f>
        <v>　</v>
      </c>
      <c r="W338" s="14" t="s">
        <v>1713</v>
      </c>
      <c r="X338" s="17" t="s">
        <v>2252</v>
      </c>
    </row>
    <row r="339" spans="1:24" ht="21.75" customHeight="1" x14ac:dyDescent="0.15">
      <c r="A339" s="14" t="str">
        <f>B339&amp;".jpg"</f>
        <v>1875_a.jpg</v>
      </c>
      <c r="B339" s="49" t="s">
        <v>1699</v>
      </c>
      <c r="D339" s="14" t="s">
        <v>1688</v>
      </c>
      <c r="E339" s="14" t="s">
        <v>1689</v>
      </c>
      <c r="F339" s="14">
        <v>14</v>
      </c>
      <c r="G339" s="14" t="s">
        <v>1123</v>
      </c>
      <c r="H339" s="21">
        <v>26840</v>
      </c>
      <c r="I339" s="21">
        <v>8889</v>
      </c>
      <c r="J339" s="21">
        <v>8910</v>
      </c>
      <c r="K339" s="14" t="s">
        <v>1694</v>
      </c>
      <c r="L339" s="16">
        <f>SUM(H339,I339,J339)</f>
        <v>44639</v>
      </c>
      <c r="M339" s="17" t="s">
        <v>1724</v>
      </c>
      <c r="N339" s="17" t="str">
        <f>VLOOKUP(M339,スキル!C:D,2,FALSE)</f>
        <v>味方全体の攻撃力と防御力をUP[特大]</v>
      </c>
      <c r="O339" s="14" t="s">
        <v>1088</v>
      </c>
      <c r="P339" s="17" t="str">
        <f>VLOOKUP(O339,スキル!C:D,2,FALSE)</f>
        <v>　</v>
      </c>
      <c r="Q339" s="17" t="s">
        <v>376</v>
      </c>
      <c r="R339" s="17" t="str">
        <f>VLOOKUP(Q339,タクティクス!C:D,2,FALSE)</f>
        <v>キリ番キャッスルブレイク時の獲得ポイントUP(3回)</v>
      </c>
      <c r="S339" s="14" t="s">
        <v>1088</v>
      </c>
      <c r="T339" s="17" t="str">
        <f>VLOOKUP(S339,タクティクス!C:D,2,FALSE)</f>
        <v>　</v>
      </c>
      <c r="U339" s="14" t="s">
        <v>1713</v>
      </c>
      <c r="V339" s="14" t="str">
        <f>VLOOKUP(U339,特性!B:C,2,FALSE)</f>
        <v>　</v>
      </c>
      <c r="W339" s="14" t="s">
        <v>1713</v>
      </c>
      <c r="X339" s="17" t="s">
        <v>2251</v>
      </c>
    </row>
    <row r="340" spans="1:24" ht="21.75" customHeight="1" x14ac:dyDescent="0.15">
      <c r="A340" s="14" t="str">
        <f>B340&amp;".jpg"</f>
        <v>1875.jpg</v>
      </c>
      <c r="B340" s="50">
        <v>1875</v>
      </c>
      <c r="C340" s="40"/>
      <c r="D340" s="18" t="s">
        <v>291</v>
      </c>
      <c r="E340" s="18" t="s">
        <v>150</v>
      </c>
      <c r="F340" s="18">
        <v>14</v>
      </c>
      <c r="G340" s="18" t="s">
        <v>41</v>
      </c>
      <c r="H340" s="16">
        <v>19175</v>
      </c>
      <c r="I340" s="16">
        <v>6684</v>
      </c>
      <c r="J340" s="16">
        <v>6096</v>
      </c>
      <c r="K340" s="18" t="s">
        <v>55</v>
      </c>
      <c r="L340" s="16">
        <f>SUM(H340,I340,J340)</f>
        <v>31955</v>
      </c>
      <c r="M340" s="17" t="s">
        <v>750</v>
      </c>
      <c r="N340" s="17" t="str">
        <f>VLOOKUP(M340,スキル!C:D,2,FALSE)</f>
        <v>味方全体の攻撃力と防御力をUP[大]</v>
      </c>
      <c r="O340" s="17" t="s">
        <v>18</v>
      </c>
      <c r="P340" s="17" t="str">
        <f>VLOOKUP(O340,スキル!C:D,2,FALSE)</f>
        <v>　</v>
      </c>
      <c r="Q340" s="17" t="s">
        <v>376</v>
      </c>
      <c r="R340" s="17" t="str">
        <f>VLOOKUP(Q340,タクティクス!C:D,2,FALSE)</f>
        <v>キリ番キャッスルブレイク時の獲得ポイントUP(3回)</v>
      </c>
      <c r="S340" s="17" t="s">
        <v>18</v>
      </c>
      <c r="T340" s="17" t="str">
        <f>VLOOKUP(S340,タクティクス!C:D,2,FALSE)</f>
        <v>　</v>
      </c>
      <c r="U340" s="17" t="s">
        <v>18</v>
      </c>
      <c r="V340" s="14" t="str">
        <f>VLOOKUP(U340,特性!B:C,2,FALSE)</f>
        <v>　</v>
      </c>
      <c r="W340" s="17" t="s">
        <v>18</v>
      </c>
      <c r="X340" s="17" t="s">
        <v>1819</v>
      </c>
    </row>
    <row r="341" spans="1:24" ht="21.75" customHeight="1" x14ac:dyDescent="0.15">
      <c r="A341" s="14" t="str">
        <f>B341&amp;".jpg"</f>
        <v>1873.jpg</v>
      </c>
      <c r="B341" s="50">
        <v>1873</v>
      </c>
      <c r="C341" s="40"/>
      <c r="D341" s="18" t="s">
        <v>328</v>
      </c>
      <c r="E341" s="18" t="s">
        <v>150</v>
      </c>
      <c r="F341" s="18">
        <v>15</v>
      </c>
      <c r="G341" s="18" t="s">
        <v>34</v>
      </c>
      <c r="H341" s="16">
        <v>28285</v>
      </c>
      <c r="I341" s="16">
        <v>7178</v>
      </c>
      <c r="J341" s="16">
        <v>10899</v>
      </c>
      <c r="K341" s="18" t="s">
        <v>151</v>
      </c>
      <c r="L341" s="16">
        <f>SUM(H341,I341,J341)</f>
        <v>46362</v>
      </c>
      <c r="M341" s="17" t="s">
        <v>756</v>
      </c>
      <c r="N341" s="17" t="str">
        <f>VLOOKUP(M341,スキル!C:D,2,FALSE)</f>
        <v>横一列攻撃[特大]自分の防御力UP[特大]</v>
      </c>
      <c r="O341" s="17" t="s">
        <v>18</v>
      </c>
      <c r="P341" s="17" t="str">
        <f>VLOOKUP(O341,スキル!C:D,2,FALSE)</f>
        <v>　</v>
      </c>
      <c r="Q341" s="17" t="s">
        <v>374</v>
      </c>
      <c r="R341" s="17" t="str">
        <f>VLOOKUP(Q341,タクティクス!C:D,2,FALSE)</f>
        <v>パーティ全体の攻・防が特大UP(3分間)</v>
      </c>
      <c r="S341" s="17" t="s">
        <v>180</v>
      </c>
      <c r="T341" s="17" t="str">
        <f>VLOOKUP(S341,タクティクス!C:D,2,FALSE)</f>
        <v>獲得する騎士団戦スコアが大アップ(バトル3回)</v>
      </c>
      <c r="U341" s="17" t="s">
        <v>18</v>
      </c>
      <c r="V341" s="14" t="str">
        <f>VLOOKUP(U341,特性!B:C,2,FALSE)</f>
        <v>　</v>
      </c>
      <c r="W341" s="17" t="s">
        <v>18</v>
      </c>
      <c r="X341" s="17" t="s">
        <v>1819</v>
      </c>
    </row>
    <row r="342" spans="1:24" ht="21.75" customHeight="1" x14ac:dyDescent="0.15">
      <c r="A342" s="14" t="str">
        <f>B342&amp;".jpg"</f>
        <v>1871.jpg</v>
      </c>
      <c r="B342" s="50">
        <v>1871</v>
      </c>
      <c r="C342" s="40"/>
      <c r="D342" s="18" t="s">
        <v>249</v>
      </c>
      <c r="E342" s="18" t="s">
        <v>150</v>
      </c>
      <c r="F342" s="18">
        <v>15</v>
      </c>
      <c r="G342" s="18" t="s">
        <v>25</v>
      </c>
      <c r="H342" s="16">
        <v>23474</v>
      </c>
      <c r="I342" s="16">
        <v>6450</v>
      </c>
      <c r="J342" s="16">
        <v>8735</v>
      </c>
      <c r="K342" s="18" t="s">
        <v>356</v>
      </c>
      <c r="L342" s="16">
        <f>SUM(H342,I342,J342)</f>
        <v>38659</v>
      </c>
      <c r="M342" s="17" t="s">
        <v>824</v>
      </c>
      <c r="N342" s="17" t="str">
        <f>VLOOKUP(M342,スキル!C:D,2,FALSE)</f>
        <v>遠に強く打に弱い縦一列攻撃[特大]</v>
      </c>
      <c r="O342" s="17" t="s">
        <v>18</v>
      </c>
      <c r="P342" s="17" t="str">
        <f>VLOOKUP(O342,スキル!C:D,2,FALSE)</f>
        <v>　</v>
      </c>
      <c r="Q342" s="17" t="s">
        <v>361</v>
      </c>
      <c r="R342" s="17" t="str">
        <f>VLOOKUP(Q342,タクティクス!C:D,2,FALSE)</f>
        <v>パーティ全体の攻撃力が特大UP(3分間)</v>
      </c>
      <c r="S342" s="17" t="s">
        <v>195</v>
      </c>
      <c r="T342" s="17" t="str">
        <f>VLOOKUP(S342,タクティクス!C:D,2,FALSE)</f>
        <v>パーティ全体のスキル発動率が大UP(3分間)</v>
      </c>
      <c r="U342" s="17" t="s">
        <v>18</v>
      </c>
      <c r="V342" s="14" t="str">
        <f>VLOOKUP(U342,特性!B:C,2,FALSE)</f>
        <v>　</v>
      </c>
      <c r="W342" s="17" t="s">
        <v>18</v>
      </c>
      <c r="X342" s="17" t="s">
        <v>1819</v>
      </c>
    </row>
    <row r="343" spans="1:24" ht="21.75" customHeight="1" x14ac:dyDescent="0.15">
      <c r="A343" s="14" t="str">
        <f>B343&amp;".jpg"</f>
        <v>1869.jpg</v>
      </c>
      <c r="B343" s="50">
        <v>1869</v>
      </c>
      <c r="C343" s="40"/>
      <c r="D343" s="18" t="s">
        <v>312</v>
      </c>
      <c r="E343" s="18" t="s">
        <v>150</v>
      </c>
      <c r="F343" s="18">
        <v>14</v>
      </c>
      <c r="G343" s="18" t="s">
        <v>16</v>
      </c>
      <c r="H343" s="16">
        <v>18387</v>
      </c>
      <c r="I343" s="16">
        <v>8449</v>
      </c>
      <c r="J343" s="16">
        <v>5950</v>
      </c>
      <c r="K343" s="18" t="s">
        <v>151</v>
      </c>
      <c r="L343" s="16">
        <f>SUM(H343,I343,J343)</f>
        <v>32786</v>
      </c>
      <c r="M343" s="17" t="s">
        <v>820</v>
      </c>
      <c r="N343" s="17" t="str">
        <f>VLOOKUP(M343,スキル!C:D,2,FALSE)</f>
        <v>縦一列攻撃[特大]自分の攻撃力UP[特大]</v>
      </c>
      <c r="O343" s="17" t="s">
        <v>18</v>
      </c>
      <c r="P343" s="17" t="str">
        <f>VLOOKUP(O343,スキル!C:D,2,FALSE)</f>
        <v>　</v>
      </c>
      <c r="Q343" s="17" t="s">
        <v>308</v>
      </c>
      <c r="R343" s="17" t="str">
        <f>VLOOKUP(Q343,タクティクス!C:D,2,FALSE)</f>
        <v>騎士団全体の攻撃力が中UP(3分間)</v>
      </c>
      <c r="S343" s="17" t="s">
        <v>18</v>
      </c>
      <c r="T343" s="17" t="str">
        <f>VLOOKUP(S343,タクティクス!C:D,2,FALSE)</f>
        <v>　</v>
      </c>
      <c r="U343" s="17" t="s">
        <v>18</v>
      </c>
      <c r="V343" s="14" t="str">
        <f>VLOOKUP(U343,特性!B:C,2,FALSE)</f>
        <v>　</v>
      </c>
      <c r="W343" s="17" t="s">
        <v>18</v>
      </c>
      <c r="X343" s="17" t="s">
        <v>1819</v>
      </c>
    </row>
    <row r="344" spans="1:24" ht="21.75" customHeight="1" x14ac:dyDescent="0.15">
      <c r="A344" s="14" t="str">
        <f>B344&amp;".jpg"</f>
        <v>1867.jpg</v>
      </c>
      <c r="B344" s="50">
        <v>1867</v>
      </c>
      <c r="C344" s="40"/>
      <c r="D344" s="18" t="s">
        <v>375</v>
      </c>
      <c r="E344" s="18" t="s">
        <v>150</v>
      </c>
      <c r="F344" s="18">
        <v>14</v>
      </c>
      <c r="G344" s="18" t="s">
        <v>41</v>
      </c>
      <c r="H344" s="16">
        <v>19832</v>
      </c>
      <c r="I344" s="16">
        <v>6921</v>
      </c>
      <c r="J344" s="16">
        <v>5594</v>
      </c>
      <c r="K344" s="18" t="s">
        <v>55</v>
      </c>
      <c r="L344" s="16">
        <f>SUM(H344,I344,J344)</f>
        <v>32347</v>
      </c>
      <c r="M344" s="17" t="s">
        <v>822</v>
      </c>
      <c r="N344" s="17" t="str">
        <f>VLOOKUP(M344,スキル!C:D,2,FALSE)</f>
        <v>ランダム5連続攻撃[中]自分の攻撃力UP[中]</v>
      </c>
      <c r="O344" s="17" t="s">
        <v>18</v>
      </c>
      <c r="P344" s="17" t="str">
        <f>VLOOKUP(O344,スキル!C:D,2,FALSE)</f>
        <v>　</v>
      </c>
      <c r="Q344" s="17" t="s">
        <v>352</v>
      </c>
      <c r="R344" s="17" t="str">
        <f>VLOOKUP(Q344,タクティクス!C:D,2,FALSE)</f>
        <v>ヘイトUP＆迎撃時にパーティ全体の攻・防が中UP(3分間)</v>
      </c>
      <c r="S344" s="17" t="s">
        <v>18</v>
      </c>
      <c r="T344" s="17" t="str">
        <f>VLOOKUP(S344,タクティクス!C:D,2,FALSE)</f>
        <v>　</v>
      </c>
      <c r="U344" s="17" t="s">
        <v>18</v>
      </c>
      <c r="V344" s="14" t="str">
        <f>VLOOKUP(U344,特性!B:C,2,FALSE)</f>
        <v>　</v>
      </c>
      <c r="W344" s="17" t="s">
        <v>18</v>
      </c>
      <c r="X344" s="17" t="s">
        <v>1802</v>
      </c>
    </row>
    <row r="345" spans="1:24" ht="21.75" customHeight="1" x14ac:dyDescent="0.15">
      <c r="A345" s="14" t="str">
        <f>B345&amp;".jpg"</f>
        <v>1866.jpg</v>
      </c>
      <c r="B345" s="50">
        <v>1866</v>
      </c>
      <c r="C345" s="40"/>
      <c r="D345" s="18" t="s">
        <v>373</v>
      </c>
      <c r="E345" s="18" t="s">
        <v>150</v>
      </c>
      <c r="F345" s="18">
        <v>15</v>
      </c>
      <c r="G345" s="18" t="s">
        <v>41</v>
      </c>
      <c r="H345" s="16">
        <v>23003</v>
      </c>
      <c r="I345" s="16">
        <v>7178</v>
      </c>
      <c r="J345" s="16">
        <v>7211</v>
      </c>
      <c r="K345" s="18" t="s">
        <v>261</v>
      </c>
      <c r="L345" s="16">
        <f>SUM(H345,I345,J345)</f>
        <v>37392</v>
      </c>
      <c r="M345" s="17" t="s">
        <v>2118</v>
      </c>
      <c r="N345" s="17" t="str">
        <f>VLOOKUP(M345,スキル!C:D,2,FALSE)</f>
        <v>味方全体の防御力をUP[特大]</v>
      </c>
      <c r="O345" s="17" t="s">
        <v>18</v>
      </c>
      <c r="P345" s="17" t="str">
        <f>VLOOKUP(O345,スキル!C:D,2,FALSE)</f>
        <v>　</v>
      </c>
      <c r="Q345" s="17" t="s">
        <v>374</v>
      </c>
      <c r="R345" s="17" t="str">
        <f>VLOOKUP(Q345,タクティクス!C:D,2,FALSE)</f>
        <v>パーティ全体の攻・防が特大UP(3分間)</v>
      </c>
      <c r="S345" s="17" t="s">
        <v>188</v>
      </c>
      <c r="T345" s="17" t="str">
        <f>VLOOKUP(S345,タクティクス!C:D,2,FALSE)</f>
        <v>バトルで敵を全滅するとBPが大回復(バトル3回)</v>
      </c>
      <c r="U345" s="17" t="s">
        <v>18</v>
      </c>
      <c r="V345" s="14" t="str">
        <f>VLOOKUP(U345,特性!B:C,2,FALSE)</f>
        <v>　</v>
      </c>
      <c r="W345" s="17" t="s">
        <v>18</v>
      </c>
      <c r="X345" s="17" t="s">
        <v>1743</v>
      </c>
    </row>
    <row r="346" spans="1:24" ht="21.75" customHeight="1" x14ac:dyDescent="0.15">
      <c r="A346" s="14" t="str">
        <f>B346&amp;".jpg"</f>
        <v>1864_b.jpg</v>
      </c>
      <c r="B346" s="49" t="s">
        <v>1706</v>
      </c>
      <c r="D346" s="14" t="s">
        <v>1687</v>
      </c>
      <c r="E346" s="14" t="s">
        <v>1689</v>
      </c>
      <c r="F346" s="14">
        <v>14</v>
      </c>
      <c r="G346" s="14" t="s">
        <v>1123</v>
      </c>
      <c r="H346" s="21">
        <v>23839</v>
      </c>
      <c r="I346" s="21">
        <v>8742</v>
      </c>
      <c r="J346" s="21">
        <v>7551</v>
      </c>
      <c r="K346" s="14" t="s">
        <v>1691</v>
      </c>
      <c r="L346" s="16">
        <f>SUM(H346,I346,J346)</f>
        <v>40132</v>
      </c>
      <c r="M346" s="14" t="s">
        <v>820</v>
      </c>
      <c r="N346" s="17" t="str">
        <f>VLOOKUP(M346,スキル!C:D,2,FALSE)</f>
        <v>縦一列攻撃[特大]自分の攻撃力UP[特大]</v>
      </c>
      <c r="O346" s="14" t="s">
        <v>1714</v>
      </c>
      <c r="P346" s="17" t="str">
        <f>VLOOKUP(O346,スキル!C:D,2,FALSE)</f>
        <v>　</v>
      </c>
      <c r="Q346" s="17" t="s">
        <v>1727</v>
      </c>
      <c r="R346" s="17" t="str">
        <f>VLOOKUP(Q346,タクティクス!C:D,2,FALSE)</f>
        <v>強襲CBの発生確率・強襲時獲得Pt特大UP(3分間)</v>
      </c>
      <c r="S346" s="14" t="s">
        <v>1730</v>
      </c>
      <c r="T346" s="17" t="str">
        <f>VLOOKUP(S346,タクティクス!C:D,2,FALSE)</f>
        <v>　</v>
      </c>
      <c r="U346" s="14" t="s">
        <v>1088</v>
      </c>
      <c r="V346" s="14" t="str">
        <f>VLOOKUP(U346,特性!B:C,2,FALSE)</f>
        <v>　</v>
      </c>
      <c r="W346" s="14" t="s">
        <v>1709</v>
      </c>
      <c r="X346" s="17" t="s">
        <v>2252</v>
      </c>
    </row>
    <row r="347" spans="1:24" ht="21.75" customHeight="1" x14ac:dyDescent="0.15">
      <c r="A347" s="14" t="str">
        <f>B347&amp;".jpg"</f>
        <v>1864_a.jpg</v>
      </c>
      <c r="B347" s="49" t="s">
        <v>1705</v>
      </c>
      <c r="D347" s="14" t="s">
        <v>1687</v>
      </c>
      <c r="E347" s="14" t="s">
        <v>1689</v>
      </c>
      <c r="F347" s="14">
        <v>14</v>
      </c>
      <c r="G347" s="14" t="s">
        <v>1123</v>
      </c>
      <c r="H347" s="21">
        <v>24784</v>
      </c>
      <c r="I347" s="21">
        <v>9078</v>
      </c>
      <c r="J347" s="21">
        <v>7824</v>
      </c>
      <c r="K347" s="14" t="s">
        <v>1691</v>
      </c>
      <c r="L347" s="16">
        <f>SUM(H347,I347,J347)</f>
        <v>41686</v>
      </c>
      <c r="M347" s="14" t="s">
        <v>1722</v>
      </c>
      <c r="N347" s="17" t="str">
        <f>VLOOKUP(M347,スキル!C:D,2,FALSE)</f>
        <v>縦一列攻撃[極大]自分の攻撃力UP[極大]</v>
      </c>
      <c r="O347" s="14" t="s">
        <v>1088</v>
      </c>
      <c r="P347" s="17" t="str">
        <f>VLOOKUP(O347,スキル!C:D,2,FALSE)</f>
        <v>　</v>
      </c>
      <c r="Q347" s="17" t="s">
        <v>325</v>
      </c>
      <c r="R347" s="17" t="str">
        <f>VLOOKUP(Q347,タクティクス!C:D,2,FALSE)</f>
        <v>強襲CBの発生確率・強襲時獲得ポイントUP(3分間)</v>
      </c>
      <c r="S347" s="14" t="s">
        <v>1713</v>
      </c>
      <c r="T347" s="17" t="str">
        <f>VLOOKUP(S347,タクティクス!C:D,2,FALSE)</f>
        <v>　</v>
      </c>
      <c r="U347" s="14" t="s">
        <v>1088</v>
      </c>
      <c r="V347" s="14" t="str">
        <f>VLOOKUP(U347,特性!B:C,2,FALSE)</f>
        <v>　</v>
      </c>
      <c r="W347" s="14" t="s">
        <v>1713</v>
      </c>
      <c r="X347" s="17" t="s">
        <v>2251</v>
      </c>
    </row>
    <row r="348" spans="1:24" ht="21.75" customHeight="1" x14ac:dyDescent="0.15">
      <c r="A348" s="14" t="str">
        <f>B348&amp;".jpg"</f>
        <v>1864.jpg</v>
      </c>
      <c r="B348" s="50">
        <v>1864</v>
      </c>
      <c r="C348" s="40"/>
      <c r="D348" s="18" t="s">
        <v>372</v>
      </c>
      <c r="E348" s="18" t="s">
        <v>150</v>
      </c>
      <c r="F348" s="18">
        <v>14</v>
      </c>
      <c r="G348" s="18" t="s">
        <v>41</v>
      </c>
      <c r="H348" s="16">
        <v>18778</v>
      </c>
      <c r="I348" s="16">
        <v>6936</v>
      </c>
      <c r="J348" s="16">
        <v>5283</v>
      </c>
      <c r="K348" s="18" t="s">
        <v>177</v>
      </c>
      <c r="L348" s="16">
        <f>SUM(H348,I348,J348)</f>
        <v>30997</v>
      </c>
      <c r="M348" s="17" t="s">
        <v>820</v>
      </c>
      <c r="N348" s="17" t="str">
        <f>VLOOKUP(M348,スキル!C:D,2,FALSE)</f>
        <v>縦一列攻撃[特大]自分の攻撃力UP[特大]</v>
      </c>
      <c r="O348" s="17" t="s">
        <v>18</v>
      </c>
      <c r="P348" s="17" t="str">
        <f>VLOOKUP(O348,スキル!C:D,2,FALSE)</f>
        <v>　</v>
      </c>
      <c r="Q348" s="17" t="s">
        <v>325</v>
      </c>
      <c r="R348" s="17" t="str">
        <f>VLOOKUP(Q348,タクティクス!C:D,2,FALSE)</f>
        <v>強襲CBの発生確率・強襲時獲得ポイントUP(3分間)</v>
      </c>
      <c r="S348" s="17" t="s">
        <v>18</v>
      </c>
      <c r="T348" s="17" t="str">
        <f>VLOOKUP(S348,タクティクス!C:D,2,FALSE)</f>
        <v>　</v>
      </c>
      <c r="U348" s="17" t="s">
        <v>18</v>
      </c>
      <c r="V348" s="14" t="str">
        <f>VLOOKUP(U348,特性!B:C,2,FALSE)</f>
        <v>　</v>
      </c>
      <c r="W348" s="17" t="s">
        <v>18</v>
      </c>
      <c r="X348" s="17" t="s">
        <v>1743</v>
      </c>
    </row>
    <row r="349" spans="1:24" ht="21.75" customHeight="1" x14ac:dyDescent="0.15">
      <c r="A349" s="14" t="str">
        <f>B349&amp;".jpg"</f>
        <v>1862.jpg</v>
      </c>
      <c r="B349" s="50">
        <v>1862</v>
      </c>
      <c r="C349" s="40"/>
      <c r="D349" s="18" t="s">
        <v>371</v>
      </c>
      <c r="E349" s="18" t="s">
        <v>15</v>
      </c>
      <c r="F349" s="18">
        <v>13</v>
      </c>
      <c r="G349" s="18" t="s">
        <v>41</v>
      </c>
      <c r="H349" s="16">
        <v>15813</v>
      </c>
      <c r="I349" s="16">
        <v>5516</v>
      </c>
      <c r="J349" s="16">
        <v>5692</v>
      </c>
      <c r="K349" s="18" t="s">
        <v>42</v>
      </c>
      <c r="L349" s="16">
        <f>SUM(H349,I349,J349)</f>
        <v>27021</v>
      </c>
      <c r="M349" s="17" t="s">
        <v>576</v>
      </c>
      <c r="N349" s="17" t="str">
        <f>VLOOKUP(M349,スキル!C:D,2,FALSE)</f>
        <v>味方1体を蘇生[HP中]</v>
      </c>
      <c r="O349" s="17" t="s">
        <v>18</v>
      </c>
      <c r="P349" s="17" t="str">
        <f>VLOOKUP(O349,スキル!C:D,2,FALSE)</f>
        <v>　</v>
      </c>
      <c r="Q349" s="17" t="s">
        <v>135</v>
      </c>
      <c r="R349" s="17" t="str">
        <f>VLOOKUP(Q349,タクティクス!C:D,2,FALSE)</f>
        <v>高確率で戦闘不能ユニットを復帰</v>
      </c>
      <c r="S349" s="17" t="s">
        <v>18</v>
      </c>
      <c r="T349" s="17" t="str">
        <f>VLOOKUP(S349,タクティクス!C:D,2,FALSE)</f>
        <v>　</v>
      </c>
      <c r="U349" s="17" t="s">
        <v>18</v>
      </c>
      <c r="V349" s="14" t="str">
        <f>VLOOKUP(U349,特性!B:C,2,FALSE)</f>
        <v>　</v>
      </c>
      <c r="W349" s="17" t="s">
        <v>18</v>
      </c>
      <c r="X349" s="17" t="s">
        <v>1822</v>
      </c>
    </row>
    <row r="350" spans="1:24" ht="21.75" customHeight="1" x14ac:dyDescent="0.15">
      <c r="A350" s="14" t="str">
        <f>B350&amp;".jpg"</f>
        <v>1860.jpg</v>
      </c>
      <c r="B350" s="50">
        <v>1860</v>
      </c>
      <c r="C350" s="40"/>
      <c r="D350" s="18" t="s">
        <v>264</v>
      </c>
      <c r="E350" s="18" t="s">
        <v>150</v>
      </c>
      <c r="F350" s="18">
        <v>14</v>
      </c>
      <c r="G350" s="18" t="s">
        <v>34</v>
      </c>
      <c r="H350" s="16">
        <v>22328</v>
      </c>
      <c r="I350" s="16">
        <v>6328</v>
      </c>
      <c r="J350" s="16">
        <v>8709</v>
      </c>
      <c r="K350" s="18" t="s">
        <v>17</v>
      </c>
      <c r="L350" s="16">
        <f>SUM(H350,I350,J350)</f>
        <v>37365</v>
      </c>
      <c r="M350" s="17" t="s">
        <v>730</v>
      </c>
      <c r="N350" s="17" t="str">
        <f>VLOOKUP(M350,スキル!C:D,2,FALSE)</f>
        <v>味方打属性の攻撃力をUP[特大]</v>
      </c>
      <c r="O350" s="17" t="s">
        <v>18</v>
      </c>
      <c r="P350" s="17" t="str">
        <f>VLOOKUP(O350,スキル!C:D,2,FALSE)</f>
        <v>　</v>
      </c>
      <c r="Q350" s="17" t="s">
        <v>195</v>
      </c>
      <c r="R350" s="17" t="str">
        <f>VLOOKUP(Q350,タクティクス!C:D,2,FALSE)</f>
        <v>パーティ全体のスキル発動率が大UP(3分間)</v>
      </c>
      <c r="S350" s="17" t="s">
        <v>18</v>
      </c>
      <c r="T350" s="17" t="str">
        <f>VLOOKUP(S350,タクティクス!C:D,2,FALSE)</f>
        <v>　</v>
      </c>
      <c r="U350" s="17" t="s">
        <v>18</v>
      </c>
      <c r="V350" s="14" t="str">
        <f>VLOOKUP(U350,特性!B:C,2,FALSE)</f>
        <v>　</v>
      </c>
      <c r="W350" s="17" t="s">
        <v>18</v>
      </c>
      <c r="X350" s="17" t="s">
        <v>1803</v>
      </c>
    </row>
    <row r="351" spans="1:24" ht="21.75" customHeight="1" x14ac:dyDescent="0.15">
      <c r="A351" s="14" t="str">
        <f>B351&amp;".jpg"</f>
        <v>1859.jpg</v>
      </c>
      <c r="B351" s="50">
        <v>1859</v>
      </c>
      <c r="C351" s="40"/>
      <c r="D351" s="18" t="s">
        <v>370</v>
      </c>
      <c r="E351" s="18" t="s">
        <v>150</v>
      </c>
      <c r="F351" s="18">
        <v>14</v>
      </c>
      <c r="G351" s="18" t="s">
        <v>41</v>
      </c>
      <c r="H351" s="16">
        <v>20326</v>
      </c>
      <c r="I351" s="16">
        <v>7092</v>
      </c>
      <c r="J351" s="16">
        <v>5456</v>
      </c>
      <c r="K351" s="18" t="s">
        <v>55</v>
      </c>
      <c r="L351" s="16">
        <f>SUM(H351,I351,J351)</f>
        <v>32874</v>
      </c>
      <c r="M351" s="17" t="s">
        <v>818</v>
      </c>
      <c r="N351" s="17" t="str">
        <f>VLOOKUP(M351,スキル!C:D,2,FALSE)</f>
        <v>単体固定ﾀﾞﾒｰｼﾞ[大]+味方状態異常解除</v>
      </c>
      <c r="O351" s="17" t="s">
        <v>18</v>
      </c>
      <c r="P351" s="17" t="str">
        <f>VLOOKUP(O351,スキル!C:D,2,FALSE)</f>
        <v>　</v>
      </c>
      <c r="Q351" s="17" t="s">
        <v>287</v>
      </c>
      <c r="R351" s="17" t="str">
        <f>VLOOKUP(Q351,タクティクス!C:D,2,FALSE)</f>
        <v>騎士団全体の攻・防が中UP(3分間)</v>
      </c>
      <c r="S351" s="17" t="s">
        <v>18</v>
      </c>
      <c r="T351" s="17" t="str">
        <f>VLOOKUP(S351,タクティクス!C:D,2,FALSE)</f>
        <v>　</v>
      </c>
      <c r="U351" s="17" t="s">
        <v>18</v>
      </c>
      <c r="V351" s="14" t="str">
        <f>VLOOKUP(U351,特性!B:C,2,FALSE)</f>
        <v>　</v>
      </c>
      <c r="W351" s="17" t="s">
        <v>18</v>
      </c>
      <c r="X351" s="17" t="s">
        <v>1803</v>
      </c>
    </row>
    <row r="352" spans="1:24" ht="21.75" customHeight="1" x14ac:dyDescent="0.15">
      <c r="A352" s="14" t="str">
        <f>B352&amp;".jpg"</f>
        <v>1857.jpg</v>
      </c>
      <c r="B352" s="50">
        <v>1857</v>
      </c>
      <c r="C352" s="40"/>
      <c r="D352" s="18" t="s">
        <v>258</v>
      </c>
      <c r="E352" s="18" t="s">
        <v>150</v>
      </c>
      <c r="F352" s="18">
        <v>15</v>
      </c>
      <c r="G352" s="18" t="s">
        <v>25</v>
      </c>
      <c r="H352" s="16">
        <v>26018</v>
      </c>
      <c r="I352" s="16">
        <v>6080</v>
      </c>
      <c r="J352" s="16">
        <v>8275</v>
      </c>
      <c r="K352" s="18" t="s">
        <v>356</v>
      </c>
      <c r="L352" s="16">
        <f>SUM(H352,I352,J352)</f>
        <v>40373</v>
      </c>
      <c r="M352" s="17" t="s">
        <v>816</v>
      </c>
      <c r="N352" s="17" t="str">
        <f>VLOOKUP(M352,スキル!C:D,2,FALSE)</f>
        <v>横一列攻撃[特大]自分の防御力UP[特大]</v>
      </c>
      <c r="O352" s="17" t="s">
        <v>18</v>
      </c>
      <c r="P352" s="17" t="str">
        <f>VLOOKUP(O352,スキル!C:D,2,FALSE)</f>
        <v>　</v>
      </c>
      <c r="Q352" s="17" t="s">
        <v>226</v>
      </c>
      <c r="R352" s="17" t="str">
        <f>VLOOKUP(Q352,タクティクス!C:D,2,FALSE)</f>
        <v>バトルで獲得する騎士団戦スコアが大アップ(3分間)</v>
      </c>
      <c r="S352" s="17" t="s">
        <v>228</v>
      </c>
      <c r="T352" s="17" t="str">
        <f>VLOOKUP(S352,タクティクス!C:D,2,FALSE)</f>
        <v>強襲が発生無効、バトル時に攻・防中UP(3分間)</v>
      </c>
      <c r="U352" s="17" t="s">
        <v>18</v>
      </c>
      <c r="V352" s="14" t="str">
        <f>VLOOKUP(U352,特性!B:C,2,FALSE)</f>
        <v>　</v>
      </c>
      <c r="W352" s="17" t="s">
        <v>18</v>
      </c>
      <c r="X352" s="17" t="s">
        <v>1803</v>
      </c>
    </row>
    <row r="353" spans="1:24" ht="21.75" customHeight="1" x14ac:dyDescent="0.15">
      <c r="A353" s="14" t="str">
        <f>B353&amp;".jpg"</f>
        <v>1856.jpg</v>
      </c>
      <c r="B353" s="50">
        <v>1856</v>
      </c>
      <c r="C353" s="40"/>
      <c r="D353" s="18" t="s">
        <v>369</v>
      </c>
      <c r="E353" s="18" t="s">
        <v>150</v>
      </c>
      <c r="F353" s="18">
        <v>14</v>
      </c>
      <c r="G353" s="18" t="s">
        <v>16</v>
      </c>
      <c r="H353" s="16">
        <v>18485</v>
      </c>
      <c r="I353" s="16">
        <v>8498</v>
      </c>
      <c r="J353" s="16">
        <v>5900</v>
      </c>
      <c r="K353" s="18" t="s">
        <v>151</v>
      </c>
      <c r="L353" s="16">
        <f>SUM(H353,I353,J353)</f>
        <v>32883</v>
      </c>
      <c r="M353" s="17" t="s">
        <v>728</v>
      </c>
      <c r="N353" s="17" t="str">
        <f>VLOOKUP(M353,スキル!C:D,2,FALSE)</f>
        <v>打に強く遠に弱い横一列攻撃[特大]</v>
      </c>
      <c r="O353" s="17" t="s">
        <v>18</v>
      </c>
      <c r="P353" s="17" t="str">
        <f>VLOOKUP(O353,スキル!C:D,2,FALSE)</f>
        <v>　</v>
      </c>
      <c r="Q353" s="17" t="s">
        <v>325</v>
      </c>
      <c r="R353" s="17" t="str">
        <f>VLOOKUP(Q353,タクティクス!C:D,2,FALSE)</f>
        <v>強襲CBの発生確率・強襲時獲得ポイントUP(3分間)</v>
      </c>
      <c r="S353" s="17" t="s">
        <v>18</v>
      </c>
      <c r="T353" s="17" t="str">
        <f>VLOOKUP(S353,タクティクス!C:D,2,FALSE)</f>
        <v>　</v>
      </c>
      <c r="U353" s="17" t="s">
        <v>18</v>
      </c>
      <c r="V353" s="14" t="str">
        <f>VLOOKUP(U353,特性!B:C,2,FALSE)</f>
        <v>　</v>
      </c>
      <c r="W353" s="17" t="s">
        <v>18</v>
      </c>
      <c r="X353" s="17" t="s">
        <v>1803</v>
      </c>
    </row>
    <row r="354" spans="1:24" ht="21.75" customHeight="1" x14ac:dyDescent="0.15">
      <c r="A354" s="14" t="str">
        <f>B354&amp;".jpg"</f>
        <v>1854.jpg</v>
      </c>
      <c r="B354" s="50">
        <v>1854</v>
      </c>
      <c r="C354" s="40"/>
      <c r="D354" s="18" t="s">
        <v>266</v>
      </c>
      <c r="E354" s="18" t="s">
        <v>150</v>
      </c>
      <c r="F354" s="18">
        <v>14</v>
      </c>
      <c r="G354" s="18" t="s">
        <v>41</v>
      </c>
      <c r="H354" s="16">
        <v>17734</v>
      </c>
      <c r="I354" s="16">
        <v>7296</v>
      </c>
      <c r="J354" s="16">
        <v>5569</v>
      </c>
      <c r="K354" s="18" t="s">
        <v>55</v>
      </c>
      <c r="L354" s="16">
        <f>SUM(H354,I354,J354)</f>
        <v>30599</v>
      </c>
      <c r="M354" s="17" t="s">
        <v>814</v>
      </c>
      <c r="N354" s="17" t="str">
        <f>VLOOKUP(M354,スキル!C:D,2,FALSE)</f>
        <v>味方全体の攻撃力をUP[特大]</v>
      </c>
      <c r="O354" s="17" t="s">
        <v>18</v>
      </c>
      <c r="P354" s="17" t="str">
        <f>VLOOKUP(O354,スキル!C:D,2,FALSE)</f>
        <v>　</v>
      </c>
      <c r="Q354" s="17" t="s">
        <v>319</v>
      </c>
      <c r="R354" s="17" t="str">
        <f>VLOOKUP(Q354,タクティクス!C:D,2,FALSE)</f>
        <v>対戦騎士団の城強度Lvが中DOWN(3分間)</v>
      </c>
      <c r="S354" s="17" t="s">
        <v>18</v>
      </c>
      <c r="T354" s="17" t="str">
        <f>VLOOKUP(S354,タクティクス!C:D,2,FALSE)</f>
        <v>　</v>
      </c>
      <c r="U354" s="17" t="s">
        <v>18</v>
      </c>
      <c r="V354" s="14" t="str">
        <f>VLOOKUP(U354,特性!B:C,2,FALSE)</f>
        <v>　</v>
      </c>
      <c r="W354" s="17" t="s">
        <v>18</v>
      </c>
      <c r="X354" s="17" t="s">
        <v>1803</v>
      </c>
    </row>
    <row r="355" spans="1:24" ht="21.75" customHeight="1" x14ac:dyDescent="0.15">
      <c r="A355" s="14" t="str">
        <f>B355&amp;".jpg"</f>
        <v>1853.jpg</v>
      </c>
      <c r="B355" s="50">
        <v>1853</v>
      </c>
      <c r="C355" s="40"/>
      <c r="D355" s="18" t="s">
        <v>368</v>
      </c>
      <c r="E355" s="18" t="s">
        <v>150</v>
      </c>
      <c r="F355" s="18">
        <v>14</v>
      </c>
      <c r="G355" s="18" t="s">
        <v>34</v>
      </c>
      <c r="H355" s="16">
        <v>24564</v>
      </c>
      <c r="I355" s="16">
        <v>7020</v>
      </c>
      <c r="J355" s="16">
        <v>8021</v>
      </c>
      <c r="K355" s="18" t="s">
        <v>17</v>
      </c>
      <c r="L355" s="16">
        <f>SUM(H355,I355,J355)</f>
        <v>39605</v>
      </c>
      <c r="M355" s="17" t="s">
        <v>632</v>
      </c>
      <c r="N355" s="17" t="str">
        <f>VLOOKUP(M355,スキル!C:D,2,FALSE)</f>
        <v>縦一列攻撃[大]自分の攻撃力UP[大]</v>
      </c>
      <c r="O355" s="17" t="s">
        <v>18</v>
      </c>
      <c r="P355" s="17" t="str">
        <f>VLOOKUP(O355,スキル!C:D,2,FALSE)</f>
        <v>　</v>
      </c>
      <c r="Q355" s="17" t="s">
        <v>311</v>
      </c>
      <c r="R355" s="17" t="str">
        <f>VLOOKUP(Q355,タクティクス!C:D,2,FALSE)</f>
        <v>対戦騎士団全体の防御力が中DOWN(3分間)</v>
      </c>
      <c r="S355" s="17" t="s">
        <v>18</v>
      </c>
      <c r="T355" s="17" t="str">
        <f>VLOOKUP(S355,タクティクス!C:D,2,FALSE)</f>
        <v>　</v>
      </c>
      <c r="U355" s="17" t="s">
        <v>18</v>
      </c>
      <c r="V355" s="14" t="str">
        <f>VLOOKUP(U355,特性!B:C,2,FALSE)</f>
        <v>　</v>
      </c>
      <c r="W355" s="17" t="s">
        <v>18</v>
      </c>
      <c r="X355" s="17" t="s">
        <v>1803</v>
      </c>
    </row>
    <row r="356" spans="1:24" ht="21.75" customHeight="1" x14ac:dyDescent="0.15">
      <c r="A356" s="14" t="str">
        <f>B356&amp;".jpg"</f>
        <v>1851.jpg</v>
      </c>
      <c r="B356" s="50">
        <v>1851</v>
      </c>
      <c r="C356" s="40"/>
      <c r="D356" s="18" t="s">
        <v>260</v>
      </c>
      <c r="E356" s="18" t="s">
        <v>150</v>
      </c>
      <c r="F356" s="18">
        <v>15</v>
      </c>
      <c r="G356" s="18" t="s">
        <v>16</v>
      </c>
      <c r="H356" s="16">
        <v>18917</v>
      </c>
      <c r="I356" s="16">
        <v>9260</v>
      </c>
      <c r="J356" s="16">
        <v>7885</v>
      </c>
      <c r="K356" s="18" t="s">
        <v>26</v>
      </c>
      <c r="L356" s="16">
        <f>SUM(H356,I356,J356)</f>
        <v>36062</v>
      </c>
      <c r="M356" s="17" t="s">
        <v>813</v>
      </c>
      <c r="N356" s="17" t="str">
        <f>VLOOKUP(M356,スキル!C:D,2,FALSE)</f>
        <v>X字型攻撃[特大]自分の防御力UP[特大]</v>
      </c>
      <c r="O356" s="17" t="s">
        <v>18</v>
      </c>
      <c r="P356" s="17" t="str">
        <f>VLOOKUP(O356,スキル!C:D,2,FALSE)</f>
        <v>　</v>
      </c>
      <c r="Q356" s="17" t="s">
        <v>361</v>
      </c>
      <c r="R356" s="17" t="str">
        <f>VLOOKUP(Q356,タクティクス!C:D,2,FALSE)</f>
        <v>パーティ全体の攻撃力が特大UP(3分間)</v>
      </c>
      <c r="S356" s="17" t="s">
        <v>185</v>
      </c>
      <c r="T356" s="17" t="str">
        <f>VLOOKUP(S356,タクティクス!C:D,2,FALSE)</f>
        <v>バトル時の強襲CB率が中UP(3分間)</v>
      </c>
      <c r="U356" s="17" t="s">
        <v>18</v>
      </c>
      <c r="V356" s="14" t="str">
        <f>VLOOKUP(U356,特性!B:C,2,FALSE)</f>
        <v>　</v>
      </c>
      <c r="W356" s="17" t="s">
        <v>18</v>
      </c>
      <c r="X356" s="17" t="s">
        <v>1803</v>
      </c>
    </row>
    <row r="357" spans="1:24" ht="21.75" customHeight="1" x14ac:dyDescent="0.15">
      <c r="A357" s="14" t="str">
        <f>B357&amp;".jpg"</f>
        <v>1850.jpg</v>
      </c>
      <c r="B357" s="50">
        <v>1850</v>
      </c>
      <c r="C357" s="40"/>
      <c r="D357" s="18" t="s">
        <v>259</v>
      </c>
      <c r="E357" s="18" t="s">
        <v>150</v>
      </c>
      <c r="F357" s="18">
        <v>14</v>
      </c>
      <c r="G357" s="18" t="s">
        <v>34</v>
      </c>
      <c r="H357" s="16">
        <v>21105</v>
      </c>
      <c r="I357" s="16">
        <v>5965</v>
      </c>
      <c r="J357" s="16">
        <v>9678</v>
      </c>
      <c r="K357" s="18" t="s">
        <v>17</v>
      </c>
      <c r="L357" s="16">
        <f>SUM(H357,I357,J357)</f>
        <v>36748</v>
      </c>
      <c r="M357" s="17" t="s">
        <v>687</v>
      </c>
      <c r="N357" s="17" t="str">
        <f>VLOOKUP(M357,スキル!C:D,2,FALSE)</f>
        <v>一定確率で敵を沈黙状態にする[超高確率]</v>
      </c>
      <c r="O357" s="17" t="s">
        <v>18</v>
      </c>
      <c r="P357" s="17" t="str">
        <f>VLOOKUP(O357,スキル!C:D,2,FALSE)</f>
        <v>　</v>
      </c>
      <c r="Q357" s="17" t="s">
        <v>188</v>
      </c>
      <c r="R357" s="17" t="str">
        <f>VLOOKUP(Q357,タクティクス!C:D,2,FALSE)</f>
        <v>バトルで敵を全滅するとBPが大回復(バトル3回)</v>
      </c>
      <c r="S357" s="17" t="s">
        <v>18</v>
      </c>
      <c r="T357" s="17" t="str">
        <f>VLOOKUP(S357,タクティクス!C:D,2,FALSE)</f>
        <v>　</v>
      </c>
      <c r="U357" s="17" t="s">
        <v>18</v>
      </c>
      <c r="V357" s="14" t="str">
        <f>VLOOKUP(U357,特性!B:C,2,FALSE)</f>
        <v>　</v>
      </c>
      <c r="W357" s="17" t="s">
        <v>18</v>
      </c>
      <c r="X357" s="17" t="s">
        <v>1803</v>
      </c>
    </row>
    <row r="358" spans="1:24" ht="21.75" customHeight="1" x14ac:dyDescent="0.15">
      <c r="A358" s="14" t="str">
        <f>B358&amp;".jpg"</f>
        <v>1849.jpg</v>
      </c>
      <c r="B358" s="50">
        <v>1849</v>
      </c>
      <c r="C358" s="40"/>
      <c r="D358" s="18" t="s">
        <v>367</v>
      </c>
      <c r="E358" s="18" t="s">
        <v>150</v>
      </c>
      <c r="F358" s="18">
        <v>14</v>
      </c>
      <c r="G358" s="18" t="s">
        <v>41</v>
      </c>
      <c r="H358" s="16">
        <v>20839</v>
      </c>
      <c r="I358" s="16">
        <v>6161</v>
      </c>
      <c r="J358" s="16">
        <v>5597</v>
      </c>
      <c r="K358" s="18" t="s">
        <v>55</v>
      </c>
      <c r="L358" s="16">
        <f>SUM(H358,I358,J358)</f>
        <v>32597</v>
      </c>
      <c r="M358" s="17" t="s">
        <v>726</v>
      </c>
      <c r="N358" s="17" t="str">
        <f>VLOOKUP(M358,スキル!C:D,2,FALSE)</f>
        <v>一定確率で敵を暗闇状態にする[超高確率]</v>
      </c>
      <c r="O358" s="17" t="s">
        <v>18</v>
      </c>
      <c r="P358" s="17" t="str">
        <f>VLOOKUP(O358,スキル!C:D,2,FALSE)</f>
        <v>　</v>
      </c>
      <c r="Q358" s="17" t="s">
        <v>185</v>
      </c>
      <c r="R358" s="17" t="str">
        <f>VLOOKUP(Q358,タクティクス!C:D,2,FALSE)</f>
        <v>バトル時の強襲CB率が中UP(3分間)</v>
      </c>
      <c r="S358" s="17" t="s">
        <v>18</v>
      </c>
      <c r="T358" s="17" t="str">
        <f>VLOOKUP(S358,タクティクス!C:D,2,FALSE)</f>
        <v>　</v>
      </c>
      <c r="U358" s="17" t="s">
        <v>18</v>
      </c>
      <c r="V358" s="14" t="str">
        <f>VLOOKUP(U358,特性!B:C,2,FALSE)</f>
        <v>　</v>
      </c>
      <c r="W358" s="17" t="s">
        <v>18</v>
      </c>
      <c r="X358" s="17" t="s">
        <v>1799</v>
      </c>
    </row>
    <row r="359" spans="1:24" ht="21.75" customHeight="1" x14ac:dyDescent="0.15">
      <c r="A359" s="14" t="str">
        <f>B359&amp;".jpg"</f>
        <v>1848.jpg</v>
      </c>
      <c r="B359" s="50">
        <v>1848</v>
      </c>
      <c r="C359" s="40"/>
      <c r="D359" s="18" t="s">
        <v>366</v>
      </c>
      <c r="E359" s="18" t="s">
        <v>15</v>
      </c>
      <c r="F359" s="18">
        <v>13</v>
      </c>
      <c r="G359" s="18" t="s">
        <v>25</v>
      </c>
      <c r="H359" s="16">
        <v>18265</v>
      </c>
      <c r="I359" s="16">
        <v>4736</v>
      </c>
      <c r="J359" s="16">
        <v>6431</v>
      </c>
      <c r="K359" s="18" t="s">
        <v>26</v>
      </c>
      <c r="L359" s="16">
        <f>SUM(H359,I359,J359)</f>
        <v>29432</v>
      </c>
      <c r="M359" s="17" t="s">
        <v>2119</v>
      </c>
      <c r="N359" s="17" t="str">
        <f>VLOOKUP(M359,スキル!C:D,2,FALSE)</f>
        <v>遠に強く打に弱い縦一列攻撃[中]</v>
      </c>
      <c r="O359" s="17" t="s">
        <v>18</v>
      </c>
      <c r="P359" s="17" t="str">
        <f>VLOOKUP(O359,スキル!C:D,2,FALSE)</f>
        <v>　</v>
      </c>
      <c r="Q359" s="17" t="s">
        <v>135</v>
      </c>
      <c r="R359" s="17" t="str">
        <f>VLOOKUP(Q359,タクティクス!C:D,2,FALSE)</f>
        <v>高確率で戦闘不能ユニットを復帰</v>
      </c>
      <c r="S359" s="17" t="s">
        <v>18</v>
      </c>
      <c r="T359" s="17" t="str">
        <f>VLOOKUP(S359,タクティクス!C:D,2,FALSE)</f>
        <v>　</v>
      </c>
      <c r="U359" s="17" t="s">
        <v>18</v>
      </c>
      <c r="V359" s="14" t="str">
        <f>VLOOKUP(U359,特性!B:C,2,FALSE)</f>
        <v>　</v>
      </c>
      <c r="W359" s="17" t="s">
        <v>18</v>
      </c>
      <c r="X359" s="17" t="s">
        <v>1799</v>
      </c>
    </row>
    <row r="360" spans="1:24" ht="21.75" customHeight="1" x14ac:dyDescent="0.15">
      <c r="A360" s="14" t="str">
        <f>B360&amp;".jpg"</f>
        <v>1846.jpg</v>
      </c>
      <c r="B360" s="50">
        <v>1846</v>
      </c>
      <c r="C360" s="40"/>
      <c r="D360" s="18" t="s">
        <v>190</v>
      </c>
      <c r="E360" s="18" t="s">
        <v>15</v>
      </c>
      <c r="F360" s="18">
        <v>13</v>
      </c>
      <c r="G360" s="18" t="s">
        <v>34</v>
      </c>
      <c r="H360" s="16">
        <v>19128</v>
      </c>
      <c r="I360" s="16">
        <v>5252</v>
      </c>
      <c r="J360" s="16">
        <v>7990</v>
      </c>
      <c r="K360" s="18" t="s">
        <v>35</v>
      </c>
      <c r="L360" s="16">
        <f>SUM(H360,I360,J360)</f>
        <v>32370</v>
      </c>
      <c r="M360" s="17" t="s">
        <v>665</v>
      </c>
      <c r="N360" s="17" t="str">
        <f>VLOOKUP(M360,スキル!C:D,2,FALSE)</f>
        <v>敵遠属性の攻撃力と防御力をDOWN[大]</v>
      </c>
      <c r="O360" s="17" t="s">
        <v>18</v>
      </c>
      <c r="P360" s="17" t="str">
        <f>VLOOKUP(O360,スキル!C:D,2,FALSE)</f>
        <v>　</v>
      </c>
      <c r="Q360" s="17" t="s">
        <v>135</v>
      </c>
      <c r="R360" s="17" t="str">
        <f>VLOOKUP(Q360,タクティクス!C:D,2,FALSE)</f>
        <v>高確率で戦闘不能ユニットを復帰</v>
      </c>
      <c r="S360" s="17" t="s">
        <v>18</v>
      </c>
      <c r="T360" s="17" t="str">
        <f>VLOOKUP(S360,タクティクス!C:D,2,FALSE)</f>
        <v>　</v>
      </c>
      <c r="U360" s="17" t="s">
        <v>18</v>
      </c>
      <c r="V360" s="14" t="str">
        <f>VLOOKUP(U360,特性!B:C,2,FALSE)</f>
        <v>　</v>
      </c>
      <c r="W360" s="17" t="s">
        <v>18</v>
      </c>
      <c r="X360" s="17" t="s">
        <v>1797</v>
      </c>
    </row>
    <row r="361" spans="1:24" ht="21.75" customHeight="1" x14ac:dyDescent="0.15">
      <c r="A361" s="14" t="str">
        <f>B361&amp;".jpg"</f>
        <v>1842.jpg</v>
      </c>
      <c r="B361" s="50">
        <v>1842</v>
      </c>
      <c r="C361" s="40"/>
      <c r="D361" s="18" t="s">
        <v>339</v>
      </c>
      <c r="E361" s="18" t="s">
        <v>150</v>
      </c>
      <c r="F361" s="18">
        <v>14</v>
      </c>
      <c r="G361" s="18" t="s">
        <v>41</v>
      </c>
      <c r="H361" s="16">
        <v>20432</v>
      </c>
      <c r="I361" s="16">
        <v>7127</v>
      </c>
      <c r="J361" s="16">
        <v>5180</v>
      </c>
      <c r="K361" s="18" t="s">
        <v>55</v>
      </c>
      <c r="L361" s="16">
        <f>SUM(H361,I361,J361)</f>
        <v>32739</v>
      </c>
      <c r="M361" s="17" t="s">
        <v>739</v>
      </c>
      <c r="N361" s="17" t="str">
        <f>VLOOKUP(M361,スキル!C:D,2,FALSE)</f>
        <v>単体固定ﾀﾞﾒｰｼﾞ[中]+味方ｽﾃｰﾀｽDOWN解除</v>
      </c>
      <c r="O361" s="17" t="s">
        <v>18</v>
      </c>
      <c r="P361" s="17" t="str">
        <f>VLOOKUP(O361,スキル!C:D,2,FALSE)</f>
        <v>　</v>
      </c>
      <c r="Q361" s="17" t="s">
        <v>281</v>
      </c>
      <c r="R361" s="17" t="str">
        <f>VLOOKUP(Q361,タクティクス!C:D,2,FALSE)</f>
        <v>CB時に獲得ポイント大UP＆BPが大回復(3回)</v>
      </c>
      <c r="S361" s="17" t="s">
        <v>18</v>
      </c>
      <c r="T361" s="17" t="str">
        <f>VLOOKUP(S361,タクティクス!C:D,2,FALSE)</f>
        <v>　</v>
      </c>
      <c r="U361" s="17" t="s">
        <v>18</v>
      </c>
      <c r="V361" s="14" t="str">
        <f>VLOOKUP(U361,特性!B:C,2,FALSE)</f>
        <v>　</v>
      </c>
      <c r="W361" s="17" t="s">
        <v>18</v>
      </c>
      <c r="X361" s="17" t="s">
        <v>1819</v>
      </c>
    </row>
    <row r="362" spans="1:24" ht="21.75" customHeight="1" x14ac:dyDescent="0.15">
      <c r="A362" s="14" t="str">
        <f>B362&amp;".jpg"</f>
        <v>1840.jpg</v>
      </c>
      <c r="B362" s="50">
        <v>1840</v>
      </c>
      <c r="C362" s="40"/>
      <c r="D362" s="18" t="s">
        <v>37</v>
      </c>
      <c r="E362" s="18" t="s">
        <v>150</v>
      </c>
      <c r="F362" s="18">
        <v>14</v>
      </c>
      <c r="G362" s="18" t="s">
        <v>34</v>
      </c>
      <c r="H362" s="16">
        <v>21267</v>
      </c>
      <c r="I362" s="16">
        <v>6074</v>
      </c>
      <c r="J362" s="16">
        <v>9759</v>
      </c>
      <c r="K362" s="18" t="s">
        <v>17</v>
      </c>
      <c r="L362" s="16">
        <f>SUM(H362,I362,J362)</f>
        <v>37100</v>
      </c>
      <c r="M362" s="17" t="s">
        <v>720</v>
      </c>
      <c r="N362" s="17" t="str">
        <f>VLOOKUP(M362,スキル!C:D,2,FALSE)</f>
        <v>最もダメージが多い味方1人のHP回復[特大]</v>
      </c>
      <c r="O362" s="17" t="s">
        <v>18</v>
      </c>
      <c r="P362" s="17" t="str">
        <f>VLOOKUP(O362,スキル!C:D,2,FALSE)</f>
        <v>　</v>
      </c>
      <c r="Q362" s="17" t="s">
        <v>270</v>
      </c>
      <c r="R362" s="17" t="str">
        <f>VLOOKUP(Q362,タクティクス!C:D,2,FALSE)</f>
        <v>迎撃時にパーティ全体の攻・防が大UP(3分間)</v>
      </c>
      <c r="S362" s="17" t="s">
        <v>18</v>
      </c>
      <c r="T362" s="17" t="str">
        <f>VLOOKUP(S362,タクティクス!C:D,2,FALSE)</f>
        <v>　</v>
      </c>
      <c r="U362" s="17" t="s">
        <v>18</v>
      </c>
      <c r="V362" s="14" t="str">
        <f>VLOOKUP(U362,特性!B:C,2,FALSE)</f>
        <v>　</v>
      </c>
      <c r="W362" s="17" t="s">
        <v>18</v>
      </c>
      <c r="X362" s="17" t="s">
        <v>1797</v>
      </c>
    </row>
    <row r="363" spans="1:24" ht="21.75" customHeight="1" x14ac:dyDescent="0.15">
      <c r="A363" s="14" t="str">
        <f>B363&amp;".jpg"</f>
        <v>1838.jpg</v>
      </c>
      <c r="B363" s="50">
        <v>1838</v>
      </c>
      <c r="C363" s="40"/>
      <c r="D363" s="18" t="s">
        <v>144</v>
      </c>
      <c r="E363" s="18" t="s">
        <v>150</v>
      </c>
      <c r="F363" s="18">
        <v>14</v>
      </c>
      <c r="G363" s="18" t="s">
        <v>25</v>
      </c>
      <c r="H363" s="16">
        <v>20649</v>
      </c>
      <c r="I363" s="16">
        <v>6145</v>
      </c>
      <c r="J363" s="16">
        <v>6430</v>
      </c>
      <c r="K363" s="18" t="s">
        <v>177</v>
      </c>
      <c r="L363" s="16">
        <f>SUM(H363,I363,J363)</f>
        <v>33224</v>
      </c>
      <c r="M363" s="17" t="s">
        <v>773</v>
      </c>
      <c r="N363" s="17" t="str">
        <f>VLOOKUP(M363,スキル!C:D,2,FALSE)</f>
        <v>横一列攻撃[特大]自分の攻撃力UP[特大]</v>
      </c>
      <c r="O363" s="17" t="s">
        <v>18</v>
      </c>
      <c r="P363" s="17" t="str">
        <f>VLOOKUP(O363,スキル!C:D,2,FALSE)</f>
        <v>　</v>
      </c>
      <c r="Q363" s="17" t="s">
        <v>308</v>
      </c>
      <c r="R363" s="17" t="str">
        <f>VLOOKUP(Q363,タクティクス!C:D,2,FALSE)</f>
        <v>騎士団全体の攻撃力が中UP(3分間)</v>
      </c>
      <c r="S363" s="17" t="s">
        <v>18</v>
      </c>
      <c r="T363" s="17" t="str">
        <f>VLOOKUP(S363,タクティクス!C:D,2,FALSE)</f>
        <v>　</v>
      </c>
      <c r="U363" s="17" t="s">
        <v>18</v>
      </c>
      <c r="V363" s="14" t="str">
        <f>VLOOKUP(U363,特性!B:C,2,FALSE)</f>
        <v>　</v>
      </c>
      <c r="W363" s="17" t="s">
        <v>18</v>
      </c>
      <c r="X363" s="17" t="s">
        <v>1819</v>
      </c>
    </row>
    <row r="364" spans="1:24" ht="21.75" customHeight="1" x14ac:dyDescent="0.15">
      <c r="A364" s="14" t="str">
        <f>B364&amp;".jpg"</f>
        <v>1836_b.jpg</v>
      </c>
      <c r="B364" s="49" t="s">
        <v>1704</v>
      </c>
      <c r="D364" s="14" t="s">
        <v>1684</v>
      </c>
      <c r="E364" s="14" t="s">
        <v>1689</v>
      </c>
      <c r="F364" s="14">
        <v>14</v>
      </c>
      <c r="G364" s="14" t="s">
        <v>1278</v>
      </c>
      <c r="H364" s="21">
        <v>21014</v>
      </c>
      <c r="I364" s="21">
        <v>10858</v>
      </c>
      <c r="J364" s="21">
        <v>8125</v>
      </c>
      <c r="K364" s="14" t="s">
        <v>1690</v>
      </c>
      <c r="L364" s="16">
        <f>SUM(H364,I364,J364)</f>
        <v>39997</v>
      </c>
      <c r="M364" s="17" t="s">
        <v>781</v>
      </c>
      <c r="N364" s="17" t="str">
        <f>VLOOKUP(M364,スキル!C:D,2,FALSE)</f>
        <v>十字型攻撃[特大]自分の防御力UP[特大]</v>
      </c>
      <c r="O364" s="14" t="s">
        <v>1713</v>
      </c>
      <c r="P364" s="17" t="str">
        <f>VLOOKUP(O364,スキル!C:D,2,FALSE)</f>
        <v>　</v>
      </c>
      <c r="Q364" s="17" t="s">
        <v>1733</v>
      </c>
      <c r="R364" s="17" t="str">
        <f>VLOOKUP(Q364,タクティクス!C:D,2,FALSE)</f>
        <v>騎士団全体の攻・防が特大UP(3分間)</v>
      </c>
      <c r="S364" s="14" t="s">
        <v>1734</v>
      </c>
      <c r="T364" s="17" t="str">
        <f>VLOOKUP(S364,タクティクス!C:D,2,FALSE)</f>
        <v>　</v>
      </c>
      <c r="U364" s="14" t="s">
        <v>1714</v>
      </c>
      <c r="V364" s="14" t="str">
        <f>VLOOKUP(U364,特性!B:C,2,FALSE)</f>
        <v>　</v>
      </c>
      <c r="W364" s="14" t="s">
        <v>1713</v>
      </c>
      <c r="X364" s="17" t="s">
        <v>2252</v>
      </c>
    </row>
    <row r="365" spans="1:24" ht="21.75" customHeight="1" x14ac:dyDescent="0.15">
      <c r="A365" s="14" t="str">
        <f>B365&amp;".jpg"</f>
        <v>1836_a.jpg</v>
      </c>
      <c r="B365" s="49" t="s">
        <v>1703</v>
      </c>
      <c r="D365" s="14" t="s">
        <v>1684</v>
      </c>
      <c r="E365" s="14" t="s">
        <v>1689</v>
      </c>
      <c r="F365" s="14">
        <v>14</v>
      </c>
      <c r="G365" s="14" t="s">
        <v>1278</v>
      </c>
      <c r="H365" s="21">
        <v>21875</v>
      </c>
      <c r="I365" s="21">
        <v>11257</v>
      </c>
      <c r="J365" s="21">
        <v>8440</v>
      </c>
      <c r="K365" s="14" t="s">
        <v>1146</v>
      </c>
      <c r="L365" s="16">
        <f>SUM(H365,I365,J365)</f>
        <v>41572</v>
      </c>
      <c r="M365" s="17" t="s">
        <v>1732</v>
      </c>
      <c r="N365" s="17" t="str">
        <f>VLOOKUP(M365,スキル!C:D,2,FALSE)</f>
        <v>十字型攻撃[極大]自分の防御力UP[極大]</v>
      </c>
      <c r="O365" s="14" t="s">
        <v>1713</v>
      </c>
      <c r="P365" s="17" t="str">
        <f>VLOOKUP(O365,スキル!C:D,2,FALSE)</f>
        <v>　</v>
      </c>
      <c r="Q365" s="17" t="s">
        <v>287</v>
      </c>
      <c r="R365" s="17" t="str">
        <f>VLOOKUP(Q365,タクティクス!C:D,2,FALSE)</f>
        <v>騎士団全体の攻・防が中UP(3分間)</v>
      </c>
      <c r="S365" s="14" t="s">
        <v>1734</v>
      </c>
      <c r="T365" s="17" t="str">
        <f>VLOOKUP(S365,タクティクス!C:D,2,FALSE)</f>
        <v>　</v>
      </c>
      <c r="U365" s="14" t="s">
        <v>1709</v>
      </c>
      <c r="V365" s="14" t="str">
        <f>VLOOKUP(U365,特性!B:C,2,FALSE)</f>
        <v>　</v>
      </c>
      <c r="W365" s="14" t="s">
        <v>1713</v>
      </c>
      <c r="X365" s="17" t="s">
        <v>2251</v>
      </c>
    </row>
    <row r="366" spans="1:24" ht="21.75" customHeight="1" x14ac:dyDescent="0.15">
      <c r="A366" s="14" t="str">
        <f>B366&amp;".jpg"</f>
        <v>1836.jpg</v>
      </c>
      <c r="B366" s="50">
        <v>1836</v>
      </c>
      <c r="C366" s="40"/>
      <c r="D366" s="18" t="s">
        <v>203</v>
      </c>
      <c r="E366" s="18" t="s">
        <v>150</v>
      </c>
      <c r="F366" s="18">
        <v>14</v>
      </c>
      <c r="G366" s="18" t="s">
        <v>16</v>
      </c>
      <c r="H366" s="16">
        <v>17507</v>
      </c>
      <c r="I366" s="16">
        <v>8044</v>
      </c>
      <c r="J366" s="16">
        <v>6256</v>
      </c>
      <c r="K366" s="18" t="s">
        <v>151</v>
      </c>
      <c r="L366" s="16">
        <f>SUM(H366,I366,J366)</f>
        <v>31807</v>
      </c>
      <c r="M366" s="17" t="s">
        <v>781</v>
      </c>
      <c r="N366" s="17" t="str">
        <f>VLOOKUP(M366,スキル!C:D,2,FALSE)</f>
        <v>十字型攻撃[特大]自分の防御力UP[特大]</v>
      </c>
      <c r="O366" s="17" t="s">
        <v>18</v>
      </c>
      <c r="P366" s="17" t="str">
        <f>VLOOKUP(O366,スキル!C:D,2,FALSE)</f>
        <v>　</v>
      </c>
      <c r="Q366" s="17" t="s">
        <v>287</v>
      </c>
      <c r="R366" s="17" t="str">
        <f>VLOOKUP(Q366,タクティクス!C:D,2,FALSE)</f>
        <v>騎士団全体の攻・防が中UP(3分間)</v>
      </c>
      <c r="S366" s="17" t="s">
        <v>18</v>
      </c>
      <c r="T366" s="17" t="str">
        <f>VLOOKUP(S366,タクティクス!C:D,2,FALSE)</f>
        <v>　</v>
      </c>
      <c r="U366" s="17" t="s">
        <v>18</v>
      </c>
      <c r="V366" s="14" t="str">
        <f>VLOOKUP(U366,特性!B:C,2,FALSE)</f>
        <v>　</v>
      </c>
      <c r="W366" s="17" t="s">
        <v>18</v>
      </c>
      <c r="X366" s="17" t="s">
        <v>1819</v>
      </c>
    </row>
    <row r="367" spans="1:24" ht="21.75" customHeight="1" x14ac:dyDescent="0.15">
      <c r="A367" s="14" t="str">
        <f>B367&amp;".jpg"</f>
        <v>1834_b.jpg</v>
      </c>
      <c r="B367" s="49" t="s">
        <v>1194</v>
      </c>
      <c r="D367" s="14" t="s">
        <v>1141</v>
      </c>
      <c r="E367" s="14" t="s">
        <v>1137</v>
      </c>
      <c r="F367" s="14">
        <v>14</v>
      </c>
      <c r="G367" s="18" t="s">
        <v>25</v>
      </c>
      <c r="H367" s="21">
        <v>25025</v>
      </c>
      <c r="I367" s="21">
        <v>7759</v>
      </c>
      <c r="J367" s="21">
        <v>9308</v>
      </c>
      <c r="K367" s="14" t="s">
        <v>1149</v>
      </c>
      <c r="L367" s="16">
        <f>SUM(H367,I367,J367)</f>
        <v>42092</v>
      </c>
      <c r="M367" s="17" t="s">
        <v>810</v>
      </c>
      <c r="N367" s="17" t="str">
        <f>VLOOKUP(M367,スキル!C:D,2,FALSE)</f>
        <v>単体攻撃（宝箱優先／追加ダメージ）[特大]</v>
      </c>
      <c r="O367" s="14" t="s">
        <v>1168</v>
      </c>
      <c r="P367" s="17" t="str">
        <f>VLOOKUP(O367,スキル!C:D,2,FALSE)</f>
        <v>　</v>
      </c>
      <c r="Q367" s="14" t="s">
        <v>1175</v>
      </c>
      <c r="R367" s="17" t="str">
        <f>VLOOKUP(Q367,タクティクス!C:D,2,FALSE)</f>
        <v>強襲が発生無効、バトル時に攻・防特大UP(5分間)</v>
      </c>
      <c r="S367" s="14" t="s">
        <v>1171</v>
      </c>
      <c r="T367" s="17" t="str">
        <f>VLOOKUP(S367,タクティクス!C:D,2,FALSE)</f>
        <v>　</v>
      </c>
      <c r="U367" s="14" t="s">
        <v>1168</v>
      </c>
      <c r="V367" s="14" t="str">
        <f>VLOOKUP(U367,特性!B:C,2,FALSE)</f>
        <v>　</v>
      </c>
      <c r="W367" s="14" t="s">
        <v>1172</v>
      </c>
      <c r="X367" s="17" t="s">
        <v>2252</v>
      </c>
    </row>
    <row r="368" spans="1:24" ht="21.75" customHeight="1" x14ac:dyDescent="0.15">
      <c r="A368" s="14" t="str">
        <f>B368&amp;".jpg"</f>
        <v>1834_a.jpg</v>
      </c>
      <c r="B368" s="49" t="s">
        <v>1193</v>
      </c>
      <c r="D368" s="14" t="s">
        <v>1140</v>
      </c>
      <c r="E368" s="14" t="s">
        <v>1137</v>
      </c>
      <c r="F368" s="14">
        <v>14</v>
      </c>
      <c r="G368" s="18" t="s">
        <v>25</v>
      </c>
      <c r="H368" s="21">
        <v>26957</v>
      </c>
      <c r="I368" s="21">
        <v>8095</v>
      </c>
      <c r="J368" s="21">
        <v>10064</v>
      </c>
      <c r="K368" s="14" t="s">
        <v>1148</v>
      </c>
      <c r="L368" s="16">
        <f>SUM(H368,I368,J368)</f>
        <v>45116</v>
      </c>
      <c r="M368" s="17" t="s">
        <v>1154</v>
      </c>
      <c r="N368" s="17" t="str">
        <f>VLOOKUP(M368,スキル!C:D,2,FALSE)</f>
        <v>単体攻撃(宝箱優先／追加ダメージ)[極大]</v>
      </c>
      <c r="O368" s="14" t="s">
        <v>1167</v>
      </c>
      <c r="P368" s="17" t="str">
        <f>VLOOKUP(O368,スキル!C:D,2,FALSE)</f>
        <v>　</v>
      </c>
      <c r="Q368" s="14" t="s">
        <v>1186</v>
      </c>
      <c r="R368" s="17" t="str">
        <f>VLOOKUP(Q368,タクティクス!C:D,2,FALSE)</f>
        <v>強襲が発生無効、バトル時に攻・防中UP(3分間)</v>
      </c>
      <c r="S368" s="14" t="s">
        <v>1167</v>
      </c>
      <c r="T368" s="17" t="str">
        <f>VLOOKUP(S368,タクティクス!C:D,2,FALSE)</f>
        <v>　</v>
      </c>
      <c r="U368" s="14" t="s">
        <v>1172</v>
      </c>
      <c r="V368" s="14" t="str">
        <f>VLOOKUP(U368,特性!B:C,2,FALSE)</f>
        <v>　</v>
      </c>
      <c r="W368" s="14" t="s">
        <v>1172</v>
      </c>
      <c r="X368" s="17" t="s">
        <v>2251</v>
      </c>
    </row>
    <row r="369" spans="1:24" ht="21.75" customHeight="1" x14ac:dyDescent="0.15">
      <c r="A369" s="14" t="str">
        <f>B369&amp;".jpg"</f>
        <v>1834.jpg</v>
      </c>
      <c r="B369" s="50">
        <v>1834</v>
      </c>
      <c r="C369" s="40"/>
      <c r="D369" s="18" t="s">
        <v>184</v>
      </c>
      <c r="E369" s="18" t="s">
        <v>150</v>
      </c>
      <c r="F369" s="18">
        <v>14</v>
      </c>
      <c r="G369" s="18" t="s">
        <v>25</v>
      </c>
      <c r="H369" s="16">
        <v>19250</v>
      </c>
      <c r="I369" s="16">
        <v>6583</v>
      </c>
      <c r="J369" s="16">
        <v>6893</v>
      </c>
      <c r="K369" s="18" t="s">
        <v>177</v>
      </c>
      <c r="L369" s="16">
        <f>SUM(H369,I369,J369)</f>
        <v>32726</v>
      </c>
      <c r="M369" s="17" t="s">
        <v>810</v>
      </c>
      <c r="N369" s="17" t="str">
        <f>VLOOKUP(M369,スキル!C:D,2,FALSE)</f>
        <v>単体攻撃（宝箱優先／追加ダメージ）[特大]</v>
      </c>
      <c r="O369" s="17" t="s">
        <v>18</v>
      </c>
      <c r="P369" s="17" t="str">
        <f>VLOOKUP(O369,スキル!C:D,2,FALSE)</f>
        <v>　</v>
      </c>
      <c r="Q369" s="17" t="s">
        <v>228</v>
      </c>
      <c r="R369" s="17" t="str">
        <f>VLOOKUP(Q369,タクティクス!C:D,2,FALSE)</f>
        <v>強襲が発生無効、バトル時に攻・防中UP(3分間)</v>
      </c>
      <c r="S369" s="17" t="s">
        <v>18</v>
      </c>
      <c r="T369" s="17" t="str">
        <f>VLOOKUP(S369,タクティクス!C:D,2,FALSE)</f>
        <v>　</v>
      </c>
      <c r="U369" s="17" t="s">
        <v>18</v>
      </c>
      <c r="V369" s="14" t="str">
        <f>VLOOKUP(U369,特性!B:C,2,FALSE)</f>
        <v>　</v>
      </c>
      <c r="W369" s="17" t="s">
        <v>18</v>
      </c>
      <c r="X369" s="17" t="s">
        <v>1743</v>
      </c>
    </row>
    <row r="370" spans="1:24" ht="21.75" customHeight="1" x14ac:dyDescent="0.15">
      <c r="A370" s="14" t="str">
        <f>B370&amp;".jpg"</f>
        <v>1832_b.jpg</v>
      </c>
      <c r="B370" s="49" t="s">
        <v>1419</v>
      </c>
      <c r="D370" s="14" t="s">
        <v>1432</v>
      </c>
      <c r="E370" s="14" t="s">
        <v>1120</v>
      </c>
      <c r="F370" s="14">
        <v>14</v>
      </c>
      <c r="G370" s="14" t="s">
        <v>1278</v>
      </c>
      <c r="H370" s="21">
        <v>23061</v>
      </c>
      <c r="I370" s="21">
        <v>10208</v>
      </c>
      <c r="J370" s="21">
        <v>8022</v>
      </c>
      <c r="K370" s="14" t="s">
        <v>1124</v>
      </c>
      <c r="L370" s="16">
        <f>SUM(H370,I370,J370)</f>
        <v>41291</v>
      </c>
      <c r="M370" s="14" t="s">
        <v>705</v>
      </c>
      <c r="N370" s="17" t="str">
        <f>VLOOKUP(M370,スキル!C:D,2,FALSE)</f>
        <v>突に強く斬に弱い横一列攻撃[特大]</v>
      </c>
      <c r="O370" s="14" t="s">
        <v>1452</v>
      </c>
      <c r="P370" s="17" t="str">
        <f>VLOOKUP(O370,スキル!C:D,2,FALSE)</f>
        <v>　</v>
      </c>
      <c r="Q370" s="14" t="s">
        <v>1475</v>
      </c>
      <c r="R370" s="17" t="str">
        <f>VLOOKUP(Q370,タクティクス!C:D,2,FALSE)</f>
        <v>対戦騎士団全体の防御力が特大DOWN(5分間)</v>
      </c>
      <c r="S370" s="14" t="s">
        <v>1451</v>
      </c>
      <c r="T370" s="17" t="str">
        <f>VLOOKUP(S370,タクティクス!C:D,2,FALSE)</f>
        <v>　</v>
      </c>
      <c r="U370" s="14" t="s">
        <v>1455</v>
      </c>
      <c r="V370" s="14" t="str">
        <f>VLOOKUP(U370,特性!B:C,2,FALSE)</f>
        <v>　</v>
      </c>
      <c r="W370" s="14" t="s">
        <v>1455</v>
      </c>
      <c r="X370" s="17" t="s">
        <v>2252</v>
      </c>
    </row>
    <row r="371" spans="1:24" ht="21.75" customHeight="1" x14ac:dyDescent="0.15">
      <c r="A371" s="14" t="str">
        <f>B371&amp;".jpg"</f>
        <v>1832_a.jpg</v>
      </c>
      <c r="B371" s="49" t="s">
        <v>1426</v>
      </c>
      <c r="D371" s="14" t="s">
        <v>1432</v>
      </c>
      <c r="E371" s="14" t="s">
        <v>1435</v>
      </c>
      <c r="F371" s="14">
        <v>14</v>
      </c>
      <c r="G371" s="14" t="s">
        <v>1278</v>
      </c>
      <c r="H371" s="21">
        <v>24048</v>
      </c>
      <c r="I371" s="21">
        <v>10586</v>
      </c>
      <c r="J371" s="21">
        <v>8316</v>
      </c>
      <c r="K371" s="14" t="s">
        <v>1446</v>
      </c>
      <c r="L371" s="16">
        <f>SUM(H371,I371,J371)</f>
        <v>42950</v>
      </c>
      <c r="M371" s="14" t="s">
        <v>1470</v>
      </c>
      <c r="N371" s="17" t="str">
        <f>VLOOKUP(M371,スキル!C:D,2,FALSE)</f>
        <v>突に強く斬に弱い横一列攻撃[超極大]</v>
      </c>
      <c r="O371" s="14" t="s">
        <v>1452</v>
      </c>
      <c r="P371" s="17" t="str">
        <f>VLOOKUP(O371,スキル!C:D,2,FALSE)</f>
        <v>　</v>
      </c>
      <c r="Q371" s="14" t="s">
        <v>311</v>
      </c>
      <c r="R371" s="17" t="str">
        <f>VLOOKUP(Q371,タクティクス!C:D,2,FALSE)</f>
        <v>対戦騎士団全体の防御力が中DOWN(3分間)</v>
      </c>
      <c r="S371" s="14" t="s">
        <v>1451</v>
      </c>
      <c r="T371" s="17" t="str">
        <f>VLOOKUP(S371,タクティクス!C:D,2,FALSE)</f>
        <v>　</v>
      </c>
      <c r="U371" s="14" t="s">
        <v>1455</v>
      </c>
      <c r="V371" s="14" t="str">
        <f>VLOOKUP(U371,特性!B:C,2,FALSE)</f>
        <v>　</v>
      </c>
      <c r="W371" s="14" t="s">
        <v>1455</v>
      </c>
      <c r="X371" s="17" t="s">
        <v>2251</v>
      </c>
    </row>
    <row r="372" spans="1:24" ht="21.75" customHeight="1" x14ac:dyDescent="0.15">
      <c r="A372" s="14" t="str">
        <f>B372&amp;".jpg"</f>
        <v>1832.jpg</v>
      </c>
      <c r="B372" s="51">
        <v>1832</v>
      </c>
      <c r="C372" s="41"/>
      <c r="D372" s="18" t="s">
        <v>365</v>
      </c>
      <c r="E372" s="18" t="s">
        <v>150</v>
      </c>
      <c r="F372" s="18">
        <v>14</v>
      </c>
      <c r="G372" s="18" t="s">
        <v>16</v>
      </c>
      <c r="H372" s="16">
        <v>19836</v>
      </c>
      <c r="I372" s="16">
        <v>7562</v>
      </c>
      <c r="J372" s="16">
        <v>5943</v>
      </c>
      <c r="K372" s="18" t="s">
        <v>151</v>
      </c>
      <c r="L372" s="16">
        <f>SUM(H372,I372,J372)</f>
        <v>33341</v>
      </c>
      <c r="M372" s="17" t="s">
        <v>705</v>
      </c>
      <c r="N372" s="17" t="str">
        <f>VLOOKUP(M372,スキル!C:D,2,FALSE)</f>
        <v>突に強く斬に弱い横一列攻撃[特大]</v>
      </c>
      <c r="O372" s="17" t="s">
        <v>18</v>
      </c>
      <c r="P372" s="17" t="str">
        <f>VLOOKUP(O372,スキル!C:D,2,FALSE)</f>
        <v>　</v>
      </c>
      <c r="Q372" s="17" t="s">
        <v>311</v>
      </c>
      <c r="R372" s="17" t="str">
        <f>VLOOKUP(Q372,タクティクス!C:D,2,FALSE)</f>
        <v>対戦騎士団全体の防御力が中DOWN(3分間)</v>
      </c>
      <c r="S372" s="17" t="s">
        <v>18</v>
      </c>
      <c r="T372" s="17" t="str">
        <f>VLOOKUP(S372,タクティクス!C:D,2,FALSE)</f>
        <v>　</v>
      </c>
      <c r="U372" s="17" t="s">
        <v>18</v>
      </c>
      <c r="V372" s="14" t="str">
        <f>VLOOKUP(U372,特性!B:C,2,FALSE)</f>
        <v>　</v>
      </c>
      <c r="W372" s="17" t="s">
        <v>18</v>
      </c>
      <c r="X372" s="17" t="s">
        <v>1743</v>
      </c>
    </row>
    <row r="373" spans="1:24" ht="21.75" customHeight="1" x14ac:dyDescent="0.15">
      <c r="A373" s="14" t="str">
        <f>B373&amp;".jpg"</f>
        <v>1830.jpg</v>
      </c>
      <c r="B373" s="50">
        <v>1830</v>
      </c>
      <c r="C373" s="40"/>
      <c r="D373" s="18" t="s">
        <v>364</v>
      </c>
      <c r="E373" s="18" t="s">
        <v>150</v>
      </c>
      <c r="F373" s="18">
        <v>14</v>
      </c>
      <c r="G373" s="18" t="s">
        <v>25</v>
      </c>
      <c r="H373" s="16">
        <v>17969</v>
      </c>
      <c r="I373" s="16">
        <v>6139</v>
      </c>
      <c r="J373" s="16">
        <v>7389</v>
      </c>
      <c r="K373" s="18" t="s">
        <v>177</v>
      </c>
      <c r="L373" s="16">
        <f>SUM(H373,I373,J373)</f>
        <v>31497</v>
      </c>
      <c r="M373" s="17" t="s">
        <v>724</v>
      </c>
      <c r="N373" s="17" t="str">
        <f>VLOOKUP(M373,スキル!C:D,2,FALSE)</f>
        <v>味方突属性の攻撃力をUP[特大]</v>
      </c>
      <c r="O373" s="17" t="s">
        <v>18</v>
      </c>
      <c r="P373" s="17" t="str">
        <f>VLOOKUP(O373,スキル!C:D,2,FALSE)</f>
        <v>　</v>
      </c>
      <c r="Q373" s="17" t="s">
        <v>319</v>
      </c>
      <c r="R373" s="17" t="str">
        <f>VLOOKUP(Q373,タクティクス!C:D,2,FALSE)</f>
        <v>対戦騎士団の城強度Lvが中DOWN(3分間)</v>
      </c>
      <c r="S373" s="17" t="s">
        <v>18</v>
      </c>
      <c r="T373" s="17" t="str">
        <f>VLOOKUP(S373,タクティクス!C:D,2,FALSE)</f>
        <v>　</v>
      </c>
      <c r="U373" s="17" t="s">
        <v>18</v>
      </c>
      <c r="V373" s="14" t="str">
        <f>VLOOKUP(U373,特性!B:C,2,FALSE)</f>
        <v>　</v>
      </c>
      <c r="W373" s="17" t="s">
        <v>18</v>
      </c>
      <c r="X373" s="17" t="s">
        <v>1792</v>
      </c>
    </row>
    <row r="374" spans="1:24" ht="21.75" customHeight="1" x14ac:dyDescent="0.15">
      <c r="A374" s="14" t="str">
        <f>B374&amp;".jpg"</f>
        <v>1829.jpg</v>
      </c>
      <c r="B374" s="50">
        <v>1829</v>
      </c>
      <c r="C374" s="40"/>
      <c r="D374" s="18" t="s">
        <v>363</v>
      </c>
      <c r="E374" s="18" t="s">
        <v>15</v>
      </c>
      <c r="F374" s="18">
        <v>13</v>
      </c>
      <c r="G374" s="18" t="s">
        <v>25</v>
      </c>
      <c r="H374" s="16">
        <v>17646</v>
      </c>
      <c r="I374" s="16">
        <v>5258</v>
      </c>
      <c r="J374" s="16">
        <v>6085</v>
      </c>
      <c r="K374" s="18" t="s">
        <v>26</v>
      </c>
      <c r="L374" s="16">
        <f>SUM(H374,I374,J374)</f>
        <v>28989</v>
      </c>
      <c r="M374" s="17" t="s">
        <v>566</v>
      </c>
      <c r="N374" s="17" t="str">
        <f>VLOOKUP(M374,スキル!C:D,2,FALSE)</f>
        <v>一定確率で敵を範囲不可にする[高確率]</v>
      </c>
      <c r="O374" s="17" t="s">
        <v>18</v>
      </c>
      <c r="P374" s="17" t="str">
        <f>VLOOKUP(O374,スキル!C:D,2,FALSE)</f>
        <v>　</v>
      </c>
      <c r="Q374" s="17" t="s">
        <v>60</v>
      </c>
      <c r="R374" s="17" t="str">
        <f>VLOOKUP(Q374,タクティクス!C:D,2,FALSE)</f>
        <v>パーティ全体の攻・防が中UP(3分間)</v>
      </c>
      <c r="S374" s="17" t="s">
        <v>18</v>
      </c>
      <c r="T374" s="17" t="str">
        <f>VLOOKUP(S374,タクティクス!C:D,2,FALSE)</f>
        <v>　</v>
      </c>
      <c r="U374" s="17" t="s">
        <v>18</v>
      </c>
      <c r="V374" s="14" t="str">
        <f>VLOOKUP(U374,特性!B:C,2,FALSE)</f>
        <v>　</v>
      </c>
      <c r="W374" s="17" t="s">
        <v>18</v>
      </c>
      <c r="X374" s="17" t="s">
        <v>1822</v>
      </c>
    </row>
    <row r="375" spans="1:24" ht="21.75" customHeight="1" x14ac:dyDescent="0.15">
      <c r="A375" s="14" t="str">
        <f>B375&amp;".jpg"</f>
        <v>1827.jpg</v>
      </c>
      <c r="B375" s="50">
        <v>1827</v>
      </c>
      <c r="C375" s="40"/>
      <c r="D375" s="18" t="s">
        <v>362</v>
      </c>
      <c r="E375" s="18" t="s">
        <v>150</v>
      </c>
      <c r="F375" s="18">
        <v>14</v>
      </c>
      <c r="G375" s="18" t="s">
        <v>34</v>
      </c>
      <c r="H375" s="16">
        <v>22261</v>
      </c>
      <c r="I375" s="16">
        <v>7306</v>
      </c>
      <c r="J375" s="16">
        <v>8440</v>
      </c>
      <c r="K375" s="18" t="s">
        <v>17</v>
      </c>
      <c r="L375" s="16">
        <f>SUM(H375,I375,J375)</f>
        <v>38007</v>
      </c>
      <c r="M375" s="17" t="s">
        <v>728</v>
      </c>
      <c r="N375" s="17" t="str">
        <f>VLOOKUP(M375,スキル!C:D,2,FALSE)</f>
        <v>打に強く遠に弱い横一列攻撃[特大]</v>
      </c>
      <c r="O375" s="17" t="s">
        <v>18</v>
      </c>
      <c r="P375" s="17" t="str">
        <f>VLOOKUP(O375,スキル!C:D,2,FALSE)</f>
        <v>　</v>
      </c>
      <c r="Q375" s="17" t="s">
        <v>293</v>
      </c>
      <c r="R375" s="17" t="str">
        <f>VLOOKUP(Q375,タクティクス!C:D,2,FALSE)</f>
        <v>騎士団全体の防御力が中UP(3分間)</v>
      </c>
      <c r="S375" s="17" t="s">
        <v>18</v>
      </c>
      <c r="T375" s="17" t="str">
        <f>VLOOKUP(S375,タクティクス!C:D,2,FALSE)</f>
        <v>　</v>
      </c>
      <c r="U375" s="17" t="s">
        <v>18</v>
      </c>
      <c r="V375" s="14" t="str">
        <f>VLOOKUP(U375,特性!B:C,2,FALSE)</f>
        <v>　</v>
      </c>
      <c r="W375" s="17" t="s">
        <v>18</v>
      </c>
      <c r="X375" s="17" t="s">
        <v>1819</v>
      </c>
    </row>
    <row r="376" spans="1:24" ht="21.75" customHeight="1" x14ac:dyDescent="0.15">
      <c r="A376" s="14" t="str">
        <f>B376&amp;".jpg"</f>
        <v>1825_b.jpg</v>
      </c>
      <c r="B376" s="49" t="s">
        <v>2202</v>
      </c>
      <c r="D376" s="14" t="s">
        <v>2191</v>
      </c>
      <c r="E376" s="14" t="s">
        <v>150</v>
      </c>
      <c r="F376" s="14">
        <v>14</v>
      </c>
      <c r="G376" s="14" t="s">
        <v>16</v>
      </c>
      <c r="H376" s="21">
        <v>21854</v>
      </c>
      <c r="I376" s="21">
        <v>10944</v>
      </c>
      <c r="J376" s="21">
        <v>7935</v>
      </c>
      <c r="K376" s="14" t="s">
        <v>1124</v>
      </c>
      <c r="L376" s="16">
        <f>SUM(H376,I376,J376)</f>
        <v>40733</v>
      </c>
      <c r="M376" s="14" t="s">
        <v>2211</v>
      </c>
      <c r="N376" s="17" t="str">
        <f>VLOOKUP(M376,スキル!C:D,2,FALSE)</f>
        <v>縦一列攻撃[特大]自分の防御力UP[特大]</v>
      </c>
      <c r="O376" s="14" t="s">
        <v>2218</v>
      </c>
      <c r="P376" s="17" t="str">
        <f>VLOOKUP(O376,スキル!C:D,2,FALSE)</f>
        <v>　</v>
      </c>
      <c r="Q376" s="14" t="s">
        <v>2222</v>
      </c>
      <c r="R376" s="17" t="str">
        <f>VLOOKUP(Q376,タクティクス!C:D,2,FALSE)</f>
        <v>キリ番CB時の獲得ポイント特大UP(3分間)</v>
      </c>
      <c r="S376" s="14" t="s">
        <v>2218</v>
      </c>
      <c r="T376" s="17" t="str">
        <f>VLOOKUP(S376,タクティクス!C:D,2,FALSE)</f>
        <v>　</v>
      </c>
      <c r="U376" s="14" t="s">
        <v>2218</v>
      </c>
      <c r="V376" s="14" t="str">
        <f>VLOOKUP(U376,特性!B:C,2,FALSE)</f>
        <v>　</v>
      </c>
      <c r="W376" s="14" t="s">
        <v>2218</v>
      </c>
      <c r="X376" s="17" t="s">
        <v>2252</v>
      </c>
    </row>
    <row r="377" spans="1:24" ht="21.75" customHeight="1" x14ac:dyDescent="0.15">
      <c r="A377" s="14" t="str">
        <f>B377&amp;".jpg"</f>
        <v>1825_a.jpg</v>
      </c>
      <c r="B377" s="49" t="s">
        <v>2201</v>
      </c>
      <c r="D377" s="14" t="s">
        <v>2191</v>
      </c>
      <c r="E377" s="14" t="s">
        <v>150</v>
      </c>
      <c r="F377" s="14">
        <v>14</v>
      </c>
      <c r="G377" s="14" t="s">
        <v>16</v>
      </c>
      <c r="H377" s="21">
        <v>22736</v>
      </c>
      <c r="I377" s="21">
        <v>11364</v>
      </c>
      <c r="J377" s="21">
        <v>8250</v>
      </c>
      <c r="K377" s="14" t="s">
        <v>2207</v>
      </c>
      <c r="L377" s="16">
        <f>SUM(H377,I377,J377)</f>
        <v>42350</v>
      </c>
      <c r="M377" s="14" t="s">
        <v>2210</v>
      </c>
      <c r="N377" s="17" t="str">
        <f>VLOOKUP(M377,スキル!C:D,2,FALSE)</f>
        <v>縦一列攻撃[極大]自分の防御力UP[特大]</v>
      </c>
      <c r="O377" s="14" t="s">
        <v>2218</v>
      </c>
      <c r="P377" s="17" t="str">
        <f>VLOOKUP(O377,スキル!C:D,2,FALSE)</f>
        <v>　</v>
      </c>
      <c r="Q377" s="14" t="s">
        <v>341</v>
      </c>
      <c r="R377" s="17" t="str">
        <f>VLOOKUP(Q377,タクティクス!C:D,2,FALSE)</f>
        <v>キリ番CB時の獲得ポイント大UP(3分間)</v>
      </c>
      <c r="S377" s="14" t="s">
        <v>2218</v>
      </c>
      <c r="T377" s="17" t="str">
        <f>VLOOKUP(S377,タクティクス!C:D,2,FALSE)</f>
        <v>　</v>
      </c>
      <c r="U377" s="14" t="s">
        <v>2218</v>
      </c>
      <c r="V377" s="14" t="str">
        <f>VLOOKUP(U377,特性!B:C,2,FALSE)</f>
        <v>　</v>
      </c>
      <c r="W377" s="14" t="s">
        <v>2218</v>
      </c>
      <c r="X377" s="17" t="s">
        <v>2251</v>
      </c>
    </row>
    <row r="378" spans="1:24" ht="21.75" customHeight="1" x14ac:dyDescent="0.15">
      <c r="A378" s="14" t="str">
        <f>B378&amp;".jpg"</f>
        <v>1825.jpg</v>
      </c>
      <c r="B378" s="50">
        <v>1825</v>
      </c>
      <c r="C378" s="40"/>
      <c r="D378" s="18" t="s">
        <v>225</v>
      </c>
      <c r="E378" s="18" t="s">
        <v>150</v>
      </c>
      <c r="F378" s="18">
        <v>14</v>
      </c>
      <c r="G378" s="18" t="s">
        <v>16</v>
      </c>
      <c r="H378" s="16">
        <v>17906</v>
      </c>
      <c r="I378" s="16">
        <v>8235</v>
      </c>
      <c r="J378" s="16">
        <v>6108</v>
      </c>
      <c r="K378" s="18" t="s">
        <v>151</v>
      </c>
      <c r="L378" s="16">
        <f>SUM(H378,I378,J378)</f>
        <v>32249</v>
      </c>
      <c r="M378" s="17" t="s">
        <v>759</v>
      </c>
      <c r="N378" s="17" t="str">
        <f>VLOOKUP(M378,スキル!C:D,2,FALSE)</f>
        <v>縦一列攻撃[特大]自分の防御力UP[特大]</v>
      </c>
      <c r="O378" s="17" t="s">
        <v>18</v>
      </c>
      <c r="P378" s="17" t="str">
        <f>VLOOKUP(O378,スキル!C:D,2,FALSE)</f>
        <v>　</v>
      </c>
      <c r="Q378" s="17" t="s">
        <v>341</v>
      </c>
      <c r="R378" s="17" t="str">
        <f>VLOOKUP(Q378,タクティクス!C:D,2,FALSE)</f>
        <v>キリ番CB時の獲得ポイント大UP(3分間)</v>
      </c>
      <c r="S378" s="17" t="s">
        <v>18</v>
      </c>
      <c r="T378" s="17" t="str">
        <f>VLOOKUP(S378,タクティクス!C:D,2,FALSE)</f>
        <v>　</v>
      </c>
      <c r="U378" s="17" t="s">
        <v>18</v>
      </c>
      <c r="V378" s="14" t="str">
        <f>VLOOKUP(U378,特性!B:C,2,FALSE)</f>
        <v>　</v>
      </c>
      <c r="W378" s="17" t="s">
        <v>18</v>
      </c>
      <c r="X378" s="17" t="s">
        <v>1798</v>
      </c>
    </row>
    <row r="379" spans="1:24" ht="21.75" customHeight="1" x14ac:dyDescent="0.15">
      <c r="A379" s="14" t="str">
        <f>B379&amp;".jpg"</f>
        <v>1823.jpg</v>
      </c>
      <c r="B379" s="50">
        <v>1823</v>
      </c>
      <c r="C379" s="40"/>
      <c r="D379" s="18" t="s">
        <v>105</v>
      </c>
      <c r="E379" s="18" t="s">
        <v>150</v>
      </c>
      <c r="F379" s="18">
        <v>15</v>
      </c>
      <c r="G379" s="18" t="s">
        <v>25</v>
      </c>
      <c r="H379" s="16">
        <v>23247</v>
      </c>
      <c r="I379" s="16">
        <v>6420</v>
      </c>
      <c r="J379" s="16">
        <v>8758</v>
      </c>
      <c r="K379" s="18" t="s">
        <v>356</v>
      </c>
      <c r="L379" s="16">
        <f>SUM(H379,I379,J379)</f>
        <v>38425</v>
      </c>
      <c r="M379" s="17" t="s">
        <v>724</v>
      </c>
      <c r="N379" s="17" t="str">
        <f>VLOOKUP(M379,スキル!C:D,2,FALSE)</f>
        <v>味方突属性の攻撃力をUP[特大]</v>
      </c>
      <c r="O379" s="17" t="s">
        <v>18</v>
      </c>
      <c r="P379" s="17" t="str">
        <f>VLOOKUP(O379,スキル!C:D,2,FALSE)</f>
        <v>　</v>
      </c>
      <c r="Q379" s="17" t="s">
        <v>361</v>
      </c>
      <c r="R379" s="17" t="str">
        <f>VLOOKUP(Q379,タクティクス!C:D,2,FALSE)</f>
        <v>パーティ全体の攻撃力が特大UP(3分間)</v>
      </c>
      <c r="S379" s="17" t="s">
        <v>180</v>
      </c>
      <c r="T379" s="17" t="str">
        <f>VLOOKUP(S379,タクティクス!C:D,2,FALSE)</f>
        <v>獲得する騎士団戦スコアが大アップ(バトル3回)</v>
      </c>
      <c r="U379" s="17" t="s">
        <v>18</v>
      </c>
      <c r="V379" s="14" t="str">
        <f>VLOOKUP(U379,特性!B:C,2,FALSE)</f>
        <v>　</v>
      </c>
      <c r="W379" s="17" t="s">
        <v>18</v>
      </c>
      <c r="X379" s="17" t="s">
        <v>1768</v>
      </c>
    </row>
    <row r="380" spans="1:24" ht="21.75" customHeight="1" x14ac:dyDescent="0.15">
      <c r="A380" s="14" t="str">
        <f>B380&amp;".jpg"</f>
        <v>1822.jpg</v>
      </c>
      <c r="B380" s="50">
        <v>1822</v>
      </c>
      <c r="C380" s="40"/>
      <c r="D380" s="18" t="s">
        <v>105</v>
      </c>
      <c r="E380" s="18" t="s">
        <v>150</v>
      </c>
      <c r="F380" s="18">
        <v>14</v>
      </c>
      <c r="G380" s="18" t="s">
        <v>25</v>
      </c>
      <c r="H380" s="16">
        <v>19809</v>
      </c>
      <c r="I380" s="16">
        <v>5890</v>
      </c>
      <c r="J380" s="16">
        <v>7036</v>
      </c>
      <c r="K380" s="18" t="s">
        <v>177</v>
      </c>
      <c r="L380" s="16">
        <f>SUM(H380,I380,J380)</f>
        <v>32735</v>
      </c>
      <c r="M380" s="17" t="s">
        <v>724</v>
      </c>
      <c r="N380" s="17" t="str">
        <f>VLOOKUP(M380,スキル!C:D,2,FALSE)</f>
        <v>味方突属性の攻撃力をUP[特大]</v>
      </c>
      <c r="O380" s="17" t="s">
        <v>18</v>
      </c>
      <c r="P380" s="17" t="str">
        <f>VLOOKUP(O380,スキル!C:D,2,FALSE)</f>
        <v>　</v>
      </c>
      <c r="Q380" s="17" t="s">
        <v>178</v>
      </c>
      <c r="R380" s="17" t="str">
        <f>VLOOKUP(Q380,タクティクス!C:D,2,FALSE)</f>
        <v>パーティ全体の攻撃力が大UP(3分間)</v>
      </c>
      <c r="S380" s="17" t="s">
        <v>18</v>
      </c>
      <c r="T380" s="17" t="str">
        <f>VLOOKUP(S380,タクティクス!C:D,2,FALSE)</f>
        <v>　</v>
      </c>
      <c r="U380" s="17" t="s">
        <v>18</v>
      </c>
      <c r="V380" s="14" t="str">
        <f>VLOOKUP(U380,特性!B:C,2,FALSE)</f>
        <v>　</v>
      </c>
      <c r="W380" s="17" t="s">
        <v>18</v>
      </c>
      <c r="X380" s="17" t="s">
        <v>1768</v>
      </c>
    </row>
    <row r="381" spans="1:24" ht="21.75" customHeight="1" x14ac:dyDescent="0.15">
      <c r="A381" s="14" t="str">
        <f>B381&amp;".jpg"</f>
        <v>1821.jpg</v>
      </c>
      <c r="B381" s="50">
        <v>1821</v>
      </c>
      <c r="C381" s="40"/>
      <c r="D381" s="18" t="s">
        <v>105</v>
      </c>
      <c r="E381" s="18" t="s">
        <v>15</v>
      </c>
      <c r="F381" s="18">
        <v>13</v>
      </c>
      <c r="G381" s="18" t="s">
        <v>25</v>
      </c>
      <c r="H381" s="16">
        <v>18034</v>
      </c>
      <c r="I381" s="16">
        <v>5363</v>
      </c>
      <c r="J381" s="16">
        <v>5953</v>
      </c>
      <c r="K381" s="18" t="s">
        <v>26</v>
      </c>
      <c r="L381" s="16">
        <f>SUM(H381,I381,J381)</f>
        <v>29350</v>
      </c>
      <c r="M381" s="17" t="s">
        <v>528</v>
      </c>
      <c r="N381" s="17" t="str">
        <f>VLOOKUP(M381,スキル!C:D,2,FALSE)</f>
        <v>味方突属性の攻撃力をUP[大]</v>
      </c>
      <c r="O381" s="17" t="s">
        <v>18</v>
      </c>
      <c r="P381" s="17" t="str">
        <f>VLOOKUP(O381,スキル!C:D,2,FALSE)</f>
        <v>　</v>
      </c>
      <c r="Q381" s="17" t="s">
        <v>23</v>
      </c>
      <c r="R381" s="17" t="str">
        <f>VLOOKUP(Q381,タクティクス!C:D,2,FALSE)</f>
        <v>パーティ全体の攻撃力が中UP(3分間)</v>
      </c>
      <c r="S381" s="17" t="s">
        <v>18</v>
      </c>
      <c r="T381" s="17" t="str">
        <f>VLOOKUP(S381,タクティクス!C:D,2,FALSE)</f>
        <v>　</v>
      </c>
      <c r="U381" s="17" t="s">
        <v>18</v>
      </c>
      <c r="V381" s="14" t="str">
        <f>VLOOKUP(U381,特性!B:C,2,FALSE)</f>
        <v>　</v>
      </c>
      <c r="W381" s="17" t="s">
        <v>18</v>
      </c>
      <c r="X381" s="17" t="s">
        <v>1768</v>
      </c>
    </row>
    <row r="382" spans="1:24" ht="21.75" customHeight="1" x14ac:dyDescent="0.15">
      <c r="A382" s="14" t="str">
        <f>B382&amp;".jpg"</f>
        <v>1820.jpg</v>
      </c>
      <c r="B382" s="50">
        <v>1820</v>
      </c>
      <c r="C382" s="40"/>
      <c r="D382" s="18" t="s">
        <v>105</v>
      </c>
      <c r="E382" s="18" t="s">
        <v>15</v>
      </c>
      <c r="F382" s="18">
        <v>12</v>
      </c>
      <c r="G382" s="18" t="s">
        <v>25</v>
      </c>
      <c r="H382" s="16">
        <v>16506</v>
      </c>
      <c r="I382" s="16">
        <v>4916</v>
      </c>
      <c r="J382" s="16">
        <v>5627</v>
      </c>
      <c r="K382" s="18" t="s">
        <v>26</v>
      </c>
      <c r="L382" s="16">
        <f>SUM(H382,I382,J382)</f>
        <v>27049</v>
      </c>
      <c r="M382" s="17" t="s">
        <v>528</v>
      </c>
      <c r="N382" s="17" t="str">
        <f>VLOOKUP(M382,スキル!C:D,2,FALSE)</f>
        <v>味方突属性の攻撃力をUP[大]</v>
      </c>
      <c r="O382" s="17" t="s">
        <v>18</v>
      </c>
      <c r="P382" s="17" t="str">
        <f>VLOOKUP(O382,スキル!C:D,2,FALSE)</f>
        <v>　</v>
      </c>
      <c r="Q382" s="17" t="s">
        <v>23</v>
      </c>
      <c r="R382" s="17" t="str">
        <f>VLOOKUP(Q382,タクティクス!C:D,2,FALSE)</f>
        <v>パーティ全体の攻撃力が中UP(3分間)</v>
      </c>
      <c r="S382" s="17" t="s">
        <v>18</v>
      </c>
      <c r="T382" s="17" t="str">
        <f>VLOOKUP(S382,タクティクス!C:D,2,FALSE)</f>
        <v>　</v>
      </c>
      <c r="U382" s="17" t="s">
        <v>18</v>
      </c>
      <c r="V382" s="14" t="str">
        <f>VLOOKUP(U382,特性!B:C,2,FALSE)</f>
        <v>　</v>
      </c>
      <c r="W382" s="17" t="s">
        <v>18</v>
      </c>
      <c r="X382" s="17" t="s">
        <v>1768</v>
      </c>
    </row>
    <row r="383" spans="1:24" ht="21.75" customHeight="1" x14ac:dyDescent="0.15">
      <c r="A383" s="14" t="str">
        <f>B383&amp;".jpg"</f>
        <v>1819.jpg</v>
      </c>
      <c r="B383" s="50">
        <v>1819</v>
      </c>
      <c r="C383" s="40"/>
      <c r="D383" s="18" t="s">
        <v>360</v>
      </c>
      <c r="E383" s="18" t="s">
        <v>150</v>
      </c>
      <c r="F383" s="18">
        <v>14</v>
      </c>
      <c r="G383" s="18" t="s">
        <v>41</v>
      </c>
      <c r="H383" s="16">
        <v>19282</v>
      </c>
      <c r="I383" s="16">
        <v>6704</v>
      </c>
      <c r="J383" s="16">
        <v>5818</v>
      </c>
      <c r="K383" s="18" t="s">
        <v>55</v>
      </c>
      <c r="L383" s="16">
        <f>SUM(H383,I383,J383)</f>
        <v>31804</v>
      </c>
      <c r="M383" s="17" t="s">
        <v>695</v>
      </c>
      <c r="N383" s="17" t="str">
        <f>VLOOKUP(M383,スキル!C:D,2,FALSE)</f>
        <v>味方全体の防御力をUP[大]</v>
      </c>
      <c r="O383" s="17" t="s">
        <v>18</v>
      </c>
      <c r="P383" s="17" t="str">
        <f>VLOOKUP(O383,スキル!C:D,2,FALSE)</f>
        <v>　</v>
      </c>
      <c r="Q383" s="17" t="s">
        <v>226</v>
      </c>
      <c r="R383" s="17" t="str">
        <f>VLOOKUP(Q383,タクティクス!C:D,2,FALSE)</f>
        <v>バトルで獲得する騎士団戦スコアが大アップ(3分間)</v>
      </c>
      <c r="S383" s="17" t="s">
        <v>18</v>
      </c>
      <c r="T383" s="17" t="str">
        <f>VLOOKUP(S383,タクティクス!C:D,2,FALSE)</f>
        <v>　</v>
      </c>
      <c r="U383" s="17" t="s">
        <v>18</v>
      </c>
      <c r="V383" s="14" t="str">
        <f>VLOOKUP(U383,特性!B:C,2,FALSE)</f>
        <v>　</v>
      </c>
      <c r="W383" s="17" t="s">
        <v>18</v>
      </c>
      <c r="X383" s="17" t="s">
        <v>1819</v>
      </c>
    </row>
    <row r="384" spans="1:24" ht="21.75" customHeight="1" x14ac:dyDescent="0.15">
      <c r="A384" s="14" t="str">
        <f>B384&amp;".jpg"</f>
        <v>1817.jpg</v>
      </c>
      <c r="B384" s="50">
        <v>1817</v>
      </c>
      <c r="C384" s="40"/>
      <c r="D384" s="18" t="s">
        <v>359</v>
      </c>
      <c r="E384" s="18" t="s">
        <v>150</v>
      </c>
      <c r="F384" s="18">
        <v>14</v>
      </c>
      <c r="G384" s="18" t="s">
        <v>16</v>
      </c>
      <c r="H384" s="16">
        <v>16910</v>
      </c>
      <c r="I384" s="16">
        <v>8224</v>
      </c>
      <c r="J384" s="16">
        <v>5785</v>
      </c>
      <c r="K384" s="18" t="s">
        <v>261</v>
      </c>
      <c r="L384" s="16">
        <f>SUM(H384,I384,J384)</f>
        <v>30919</v>
      </c>
      <c r="M384" s="17" t="s">
        <v>759</v>
      </c>
      <c r="N384" s="17" t="str">
        <f>VLOOKUP(M384,スキル!C:D,2,FALSE)</f>
        <v>縦一列攻撃[特大]自分の防御力UP[特大]</v>
      </c>
      <c r="O384" s="17" t="s">
        <v>18</v>
      </c>
      <c r="P384" s="17" t="str">
        <f>VLOOKUP(O384,スキル!C:D,2,FALSE)</f>
        <v>　</v>
      </c>
      <c r="Q384" s="17" t="s">
        <v>181</v>
      </c>
      <c r="R384" s="17" t="str">
        <f>VLOOKUP(Q384,タクティクス!C:D,2,FALSE)</f>
        <v>騎士団全体の強襲CB率が小UP(3分間)</v>
      </c>
      <c r="S384" s="17" t="s">
        <v>18</v>
      </c>
      <c r="T384" s="17" t="str">
        <f>VLOOKUP(S384,タクティクス!C:D,2,FALSE)</f>
        <v>　</v>
      </c>
      <c r="U384" s="17" t="s">
        <v>18</v>
      </c>
      <c r="V384" s="14" t="str">
        <f>VLOOKUP(U384,特性!B:C,2,FALSE)</f>
        <v>　</v>
      </c>
      <c r="W384" s="17" t="s">
        <v>18</v>
      </c>
      <c r="X384" s="17" t="s">
        <v>1819</v>
      </c>
    </row>
    <row r="385" spans="1:24" ht="21.75" customHeight="1" x14ac:dyDescent="0.15">
      <c r="A385" s="14" t="str">
        <f>B385&amp;".jpg"</f>
        <v>1815.jpg</v>
      </c>
      <c r="B385" s="50">
        <v>1815</v>
      </c>
      <c r="C385" s="40"/>
      <c r="D385" s="18" t="s">
        <v>136</v>
      </c>
      <c r="E385" s="18" t="s">
        <v>150</v>
      </c>
      <c r="F385" s="18">
        <v>14</v>
      </c>
      <c r="G385" s="18" t="s">
        <v>41</v>
      </c>
      <c r="H385" s="16">
        <v>17699</v>
      </c>
      <c r="I385" s="16">
        <v>6177</v>
      </c>
      <c r="J385" s="16">
        <v>6584</v>
      </c>
      <c r="K385" s="18" t="s">
        <v>55</v>
      </c>
      <c r="L385" s="16">
        <f>SUM(H385,I385,J385)</f>
        <v>30460</v>
      </c>
      <c r="M385" s="17" t="s">
        <v>726</v>
      </c>
      <c r="N385" s="17" t="str">
        <f>VLOOKUP(M385,スキル!C:D,2,FALSE)</f>
        <v>一定確率で敵を暗闇状態にする[超高確率]</v>
      </c>
      <c r="O385" s="17" t="s">
        <v>18</v>
      </c>
      <c r="P385" s="17" t="str">
        <f>VLOOKUP(O385,スキル!C:D,2,FALSE)</f>
        <v>　</v>
      </c>
      <c r="Q385" s="17" t="s">
        <v>263</v>
      </c>
      <c r="R385" s="17" t="str">
        <f>VLOOKUP(Q385,タクティクス!C:D,2,FALSE)</f>
        <v>攻撃される確率が大DOWN(3分間)</v>
      </c>
      <c r="S385" s="17" t="s">
        <v>18</v>
      </c>
      <c r="T385" s="17" t="str">
        <f>VLOOKUP(S385,タクティクス!C:D,2,FALSE)</f>
        <v>　</v>
      </c>
      <c r="U385" s="17" t="s">
        <v>18</v>
      </c>
      <c r="V385" s="14" t="str">
        <f>VLOOKUP(U385,特性!B:C,2,FALSE)</f>
        <v>　</v>
      </c>
      <c r="W385" s="17" t="s">
        <v>18</v>
      </c>
      <c r="X385" s="17" t="s">
        <v>1745</v>
      </c>
    </row>
    <row r="386" spans="1:24" ht="21.75" customHeight="1" x14ac:dyDescent="0.15">
      <c r="A386" s="14" t="str">
        <f>B386&amp;".jpg"</f>
        <v>1814_b.jpg</v>
      </c>
      <c r="B386" s="50" t="s">
        <v>1070</v>
      </c>
      <c r="C386" s="40"/>
      <c r="D386" s="18" t="s">
        <v>84</v>
      </c>
      <c r="E386" s="18" t="s">
        <v>150</v>
      </c>
      <c r="F386" s="18">
        <v>14</v>
      </c>
      <c r="G386" s="18" t="s">
        <v>41</v>
      </c>
      <c r="H386" s="16">
        <v>22094</v>
      </c>
      <c r="I386" s="16">
        <v>8852</v>
      </c>
      <c r="J386" s="16">
        <v>6894</v>
      </c>
      <c r="K386" s="18" t="s">
        <v>31</v>
      </c>
      <c r="L386" s="16">
        <f>SUM(H386,I386,J386)</f>
        <v>37840</v>
      </c>
      <c r="M386" s="17" t="s">
        <v>746</v>
      </c>
      <c r="N386" s="17" t="str">
        <f>VLOOKUP(M386,スキル!C:D,2,FALSE)</f>
        <v>味方全員のHPを回復[大]</v>
      </c>
      <c r="O386" s="17" t="s">
        <v>18</v>
      </c>
      <c r="P386" s="17" t="str">
        <f>VLOOKUP(O386,スキル!C:D,2,FALSE)</f>
        <v>　</v>
      </c>
      <c r="Q386" s="17" t="s">
        <v>1063</v>
      </c>
      <c r="R386" s="17" t="str">
        <f>VLOOKUP(Q386,タクティクス!C:D,2,FALSE)</f>
        <v>騎士団全体の防御力が特大UP(3分間)</v>
      </c>
      <c r="S386" s="17" t="s">
        <v>18</v>
      </c>
      <c r="T386" s="17" t="str">
        <f>VLOOKUP(S386,タクティクス!C:D,2,FALSE)</f>
        <v>　</v>
      </c>
      <c r="U386" s="17" t="s">
        <v>18</v>
      </c>
      <c r="V386" s="14" t="str">
        <f>VLOOKUP(U386,特性!B:C,2,FALSE)</f>
        <v>　</v>
      </c>
      <c r="W386" s="17" t="s">
        <v>18</v>
      </c>
      <c r="X386" s="17" t="s">
        <v>2252</v>
      </c>
    </row>
    <row r="387" spans="1:24" ht="21.75" customHeight="1" x14ac:dyDescent="0.15">
      <c r="A387" s="14" t="str">
        <f>B387&amp;".jpg"</f>
        <v>1814_a.jpg</v>
      </c>
      <c r="B387" s="50" t="s">
        <v>1069</v>
      </c>
      <c r="C387" s="40"/>
      <c r="D387" s="18" t="s">
        <v>84</v>
      </c>
      <c r="E387" s="18" t="s">
        <v>150</v>
      </c>
      <c r="F387" s="18">
        <v>14</v>
      </c>
      <c r="G387" s="18" t="s">
        <v>41</v>
      </c>
      <c r="H387" s="16">
        <v>23942</v>
      </c>
      <c r="I387" s="16">
        <v>9230</v>
      </c>
      <c r="J387" s="16">
        <v>7755</v>
      </c>
      <c r="K387" s="18" t="s">
        <v>31</v>
      </c>
      <c r="L387" s="16">
        <f>SUM(H387,I387,J387)</f>
        <v>40927</v>
      </c>
      <c r="M387" s="17" t="s">
        <v>919</v>
      </c>
      <c r="N387" s="17" t="str">
        <f>VLOOKUP(M387,スキル!C:D,2,FALSE)</f>
        <v>味方全員のHPを回復[特大]</v>
      </c>
      <c r="O387" s="17" t="s">
        <v>18</v>
      </c>
      <c r="P387" s="17" t="str">
        <f>VLOOKUP(O387,スキル!C:D,2,FALSE)</f>
        <v>　</v>
      </c>
      <c r="Q387" s="17" t="s">
        <v>293</v>
      </c>
      <c r="R387" s="17" t="str">
        <f>VLOOKUP(Q387,タクティクス!C:D,2,FALSE)</f>
        <v>騎士団全体の防御力が中UP(3分間)</v>
      </c>
      <c r="S387" s="17" t="s">
        <v>18</v>
      </c>
      <c r="T387" s="17" t="str">
        <f>VLOOKUP(S387,タクティクス!C:D,2,FALSE)</f>
        <v>　</v>
      </c>
      <c r="U387" s="17" t="s">
        <v>18</v>
      </c>
      <c r="V387" s="14" t="str">
        <f>VLOOKUP(U387,特性!B:C,2,FALSE)</f>
        <v>　</v>
      </c>
      <c r="W387" s="17" t="s">
        <v>18</v>
      </c>
      <c r="X387" s="17" t="s">
        <v>2251</v>
      </c>
    </row>
    <row r="388" spans="1:24" ht="21.75" customHeight="1" x14ac:dyDescent="0.15">
      <c r="A388" s="14" t="str">
        <f>B388&amp;".jpg"</f>
        <v>1814.jpg</v>
      </c>
      <c r="B388" s="50">
        <v>1814</v>
      </c>
      <c r="C388" s="40"/>
      <c r="D388" s="18" t="s">
        <v>84</v>
      </c>
      <c r="E388" s="18" t="s">
        <v>150</v>
      </c>
      <c r="F388" s="18">
        <v>14</v>
      </c>
      <c r="G388" s="18" t="s">
        <v>41</v>
      </c>
      <c r="H388" s="16">
        <v>18419</v>
      </c>
      <c r="I388" s="16">
        <v>7382</v>
      </c>
      <c r="J388" s="16">
        <v>5739</v>
      </c>
      <c r="K388" s="18" t="s">
        <v>55</v>
      </c>
      <c r="L388" s="16">
        <f>SUM(H388,I388,J388)</f>
        <v>31540</v>
      </c>
      <c r="M388" s="17" t="s">
        <v>746</v>
      </c>
      <c r="N388" s="17" t="str">
        <f>VLOOKUP(M388,スキル!C:D,2,FALSE)</f>
        <v>味方全員のHPを回復[大]</v>
      </c>
      <c r="O388" s="17" t="s">
        <v>18</v>
      </c>
      <c r="P388" s="17" t="str">
        <f>VLOOKUP(O388,スキル!C:D,2,FALSE)</f>
        <v>　</v>
      </c>
      <c r="Q388" s="17" t="s">
        <v>293</v>
      </c>
      <c r="R388" s="17" t="str">
        <f>VLOOKUP(Q388,タクティクス!C:D,2,FALSE)</f>
        <v>騎士団全体の防御力が中UP(3分間)</v>
      </c>
      <c r="S388" s="17" t="s">
        <v>18</v>
      </c>
      <c r="T388" s="17" t="str">
        <f>VLOOKUP(S388,タクティクス!C:D,2,FALSE)</f>
        <v>　</v>
      </c>
      <c r="U388" s="17" t="s">
        <v>18</v>
      </c>
      <c r="V388" s="14" t="str">
        <f>VLOOKUP(U388,特性!B:C,2,FALSE)</f>
        <v>　</v>
      </c>
      <c r="W388" s="17" t="s">
        <v>18</v>
      </c>
      <c r="X388" s="17" t="s">
        <v>1819</v>
      </c>
    </row>
    <row r="389" spans="1:24" ht="21.75" customHeight="1" x14ac:dyDescent="0.15">
      <c r="A389" s="14" t="str">
        <f>B389&amp;".jpg"</f>
        <v>1813.jpg</v>
      </c>
      <c r="B389" s="50">
        <v>1813</v>
      </c>
      <c r="C389" s="40"/>
      <c r="D389" s="18" t="s">
        <v>110</v>
      </c>
      <c r="E389" s="18" t="s">
        <v>150</v>
      </c>
      <c r="F389" s="18">
        <v>14</v>
      </c>
      <c r="G389" s="18" t="s">
        <v>16</v>
      </c>
      <c r="H389" s="16">
        <v>18785</v>
      </c>
      <c r="I389" s="16">
        <v>8633</v>
      </c>
      <c r="J389" s="16">
        <v>5811</v>
      </c>
      <c r="K389" s="18" t="s">
        <v>151</v>
      </c>
      <c r="L389" s="16">
        <f>SUM(H389,I389,J389)</f>
        <v>33229</v>
      </c>
      <c r="M389" s="17" t="s">
        <v>781</v>
      </c>
      <c r="N389" s="17" t="str">
        <f>VLOOKUP(M389,スキル!C:D,2,FALSE)</f>
        <v>十字型攻撃[特大]自分の防御力UP[特大]</v>
      </c>
      <c r="O389" s="17" t="s">
        <v>18</v>
      </c>
      <c r="P389" s="17" t="str">
        <f>VLOOKUP(O389,スキル!C:D,2,FALSE)</f>
        <v>　</v>
      </c>
      <c r="Q389" s="17" t="s">
        <v>287</v>
      </c>
      <c r="R389" s="17" t="str">
        <f>VLOOKUP(Q389,タクティクス!C:D,2,FALSE)</f>
        <v>騎士団全体の攻・防が中UP(3分間)</v>
      </c>
      <c r="S389" s="17" t="s">
        <v>18</v>
      </c>
      <c r="T389" s="17" t="str">
        <f>VLOOKUP(S389,タクティクス!C:D,2,FALSE)</f>
        <v>　</v>
      </c>
      <c r="U389" s="17" t="s">
        <v>18</v>
      </c>
      <c r="V389" s="14" t="str">
        <f>VLOOKUP(U389,特性!B:C,2,FALSE)</f>
        <v>　</v>
      </c>
      <c r="W389" s="17" t="s">
        <v>18</v>
      </c>
      <c r="X389" s="17" t="s">
        <v>1819</v>
      </c>
    </row>
    <row r="390" spans="1:24" ht="21.75" customHeight="1" x14ac:dyDescent="0.15">
      <c r="A390" s="14" t="str">
        <f>B390&amp;".jpg"</f>
        <v>1812.jpg</v>
      </c>
      <c r="B390" s="50">
        <v>1812</v>
      </c>
      <c r="C390" s="40"/>
      <c r="D390" s="18" t="s">
        <v>114</v>
      </c>
      <c r="E390" s="18" t="s">
        <v>150</v>
      </c>
      <c r="F390" s="18">
        <v>14</v>
      </c>
      <c r="G390" s="18" t="s">
        <v>25</v>
      </c>
      <c r="H390" s="16">
        <v>22000</v>
      </c>
      <c r="I390" s="16">
        <v>6549</v>
      </c>
      <c r="J390" s="16">
        <v>6034</v>
      </c>
      <c r="K390" s="18" t="s">
        <v>177</v>
      </c>
      <c r="L390" s="16">
        <f>SUM(H390,I390,J390)</f>
        <v>34583</v>
      </c>
      <c r="M390" s="17" t="s">
        <v>759</v>
      </c>
      <c r="N390" s="17" t="str">
        <f>VLOOKUP(M390,スキル!C:D,2,FALSE)</f>
        <v>縦一列攻撃[特大]自分の防御力UP[特大]</v>
      </c>
      <c r="O390" s="17" t="s">
        <v>18</v>
      </c>
      <c r="P390" s="17" t="str">
        <f>VLOOKUP(O390,スキル!C:D,2,FALSE)</f>
        <v>　</v>
      </c>
      <c r="Q390" s="17" t="s">
        <v>341</v>
      </c>
      <c r="R390" s="17" t="str">
        <f>VLOOKUP(Q390,タクティクス!C:D,2,FALSE)</f>
        <v>キリ番CB時の獲得ポイント大UP(3分間)</v>
      </c>
      <c r="S390" s="17" t="s">
        <v>18</v>
      </c>
      <c r="T390" s="17" t="str">
        <f>VLOOKUP(S390,タクティクス!C:D,2,FALSE)</f>
        <v>　</v>
      </c>
      <c r="U390" s="17" t="s">
        <v>18</v>
      </c>
      <c r="V390" s="14" t="str">
        <f>VLOOKUP(U390,特性!B:C,2,FALSE)</f>
        <v>　</v>
      </c>
      <c r="W390" s="17" t="s">
        <v>18</v>
      </c>
      <c r="X390" s="17" t="s">
        <v>1819</v>
      </c>
    </row>
    <row r="391" spans="1:24" ht="21.75" customHeight="1" x14ac:dyDescent="0.15">
      <c r="A391" s="14" t="str">
        <f>B391&amp;".jpg"</f>
        <v>1811.jpg</v>
      </c>
      <c r="B391" s="50">
        <v>1811</v>
      </c>
      <c r="C391" s="40"/>
      <c r="D391" s="18" t="s">
        <v>191</v>
      </c>
      <c r="E391" s="18" t="s">
        <v>150</v>
      </c>
      <c r="F391" s="18">
        <v>14</v>
      </c>
      <c r="G391" s="18" t="s">
        <v>16</v>
      </c>
      <c r="H391" s="16">
        <v>17024</v>
      </c>
      <c r="I391" s="16">
        <v>8988</v>
      </c>
      <c r="J391" s="16">
        <v>6114</v>
      </c>
      <c r="K391" s="18" t="s">
        <v>151</v>
      </c>
      <c r="L391" s="16">
        <f>SUM(H391,I391,J391)</f>
        <v>32126</v>
      </c>
      <c r="M391" s="17" t="s">
        <v>756</v>
      </c>
      <c r="N391" s="17" t="str">
        <f>VLOOKUP(M391,スキル!C:D,2,FALSE)</f>
        <v>横一列攻撃[特大]自分の防御力UP[特大]</v>
      </c>
      <c r="O391" s="17" t="s">
        <v>18</v>
      </c>
      <c r="P391" s="17" t="str">
        <f>VLOOKUP(O391,スキル!C:D,2,FALSE)</f>
        <v>　</v>
      </c>
      <c r="Q391" s="17" t="s">
        <v>226</v>
      </c>
      <c r="R391" s="17" t="str">
        <f>VLOOKUP(Q391,タクティクス!C:D,2,FALSE)</f>
        <v>バトルで獲得する騎士団戦スコアが大アップ(3分間)</v>
      </c>
      <c r="S391" s="17" t="s">
        <v>18</v>
      </c>
      <c r="T391" s="17" t="str">
        <f>VLOOKUP(S391,タクティクス!C:D,2,FALSE)</f>
        <v>　</v>
      </c>
      <c r="U391" s="17" t="s">
        <v>18</v>
      </c>
      <c r="V391" s="14" t="str">
        <f>VLOOKUP(U391,特性!B:C,2,FALSE)</f>
        <v>　</v>
      </c>
      <c r="W391" s="17" t="s">
        <v>18</v>
      </c>
      <c r="X391" s="17" t="s">
        <v>1819</v>
      </c>
    </row>
    <row r="392" spans="1:24" ht="21.75" customHeight="1" x14ac:dyDescent="0.15">
      <c r="A392" s="14" t="str">
        <f>B392&amp;".jpg"</f>
        <v>1810.jpg</v>
      </c>
      <c r="B392" s="50">
        <v>1810</v>
      </c>
      <c r="C392" s="40"/>
      <c r="D392" s="18" t="s">
        <v>358</v>
      </c>
      <c r="E392" s="18" t="s">
        <v>150</v>
      </c>
      <c r="F392" s="18">
        <v>14</v>
      </c>
      <c r="G392" s="18" t="s">
        <v>16</v>
      </c>
      <c r="H392" s="16">
        <v>16211</v>
      </c>
      <c r="I392" s="16">
        <v>7456</v>
      </c>
      <c r="J392" s="16">
        <v>7087</v>
      </c>
      <c r="K392" s="18" t="s">
        <v>151</v>
      </c>
      <c r="L392" s="16">
        <f>SUM(H392,I392,J392)</f>
        <v>30754</v>
      </c>
      <c r="M392" s="17" t="s">
        <v>808</v>
      </c>
      <c r="N392" s="17" t="str">
        <f>VLOOKUP(M392,スキル!C:D,2,FALSE)</f>
        <v>次の攻撃でダメージが上昇する[大]</v>
      </c>
      <c r="O392" s="17" t="s">
        <v>18</v>
      </c>
      <c r="P392" s="17" t="str">
        <f>VLOOKUP(O392,スキル!C:D,2,FALSE)</f>
        <v>　</v>
      </c>
      <c r="Q392" s="17" t="s">
        <v>192</v>
      </c>
      <c r="R392" s="17" t="str">
        <f>VLOOKUP(Q392,タクティクス!C:D,2,FALSE)</f>
        <v>パーティ全体の防御力が大UP(3分間)</v>
      </c>
      <c r="S392" s="17" t="s">
        <v>18</v>
      </c>
      <c r="T392" s="17" t="str">
        <f>VLOOKUP(S392,タクティクス!C:D,2,FALSE)</f>
        <v>　</v>
      </c>
      <c r="U392" s="17" t="s">
        <v>18</v>
      </c>
      <c r="V392" s="14" t="str">
        <f>VLOOKUP(U392,特性!B:C,2,FALSE)</f>
        <v>　</v>
      </c>
      <c r="W392" s="17" t="s">
        <v>18</v>
      </c>
      <c r="X392" s="17" t="s">
        <v>1835</v>
      </c>
    </row>
    <row r="393" spans="1:24" ht="21.75" customHeight="1" x14ac:dyDescent="0.15">
      <c r="A393" s="14" t="str">
        <f>B393&amp;".jpg"</f>
        <v>1809.jpg</v>
      </c>
      <c r="B393" s="50">
        <v>1809</v>
      </c>
      <c r="C393" s="40"/>
      <c r="D393" s="18" t="s">
        <v>221</v>
      </c>
      <c r="E393" s="18" t="s">
        <v>150</v>
      </c>
      <c r="F393" s="18">
        <v>14</v>
      </c>
      <c r="G393" s="18" t="s">
        <v>41</v>
      </c>
      <c r="H393" s="16">
        <v>19035</v>
      </c>
      <c r="I393" s="16">
        <v>6648</v>
      </c>
      <c r="J393" s="16">
        <v>5824</v>
      </c>
      <c r="K393" s="18" t="s">
        <v>55</v>
      </c>
      <c r="L393" s="16">
        <f>SUM(H393,I393,J393)</f>
        <v>31507</v>
      </c>
      <c r="M393" s="17" t="s">
        <v>807</v>
      </c>
      <c r="N393" s="17" t="str">
        <f>VLOOKUP(M393,スキル!C:D,2,FALSE)</f>
        <v>ランダムで6連続攻撃[中]</v>
      </c>
      <c r="O393" s="17" t="s">
        <v>18</v>
      </c>
      <c r="P393" s="17" t="str">
        <f>VLOOKUP(O393,スキル!C:D,2,FALSE)</f>
        <v>　</v>
      </c>
      <c r="Q393" s="17" t="s">
        <v>311</v>
      </c>
      <c r="R393" s="17" t="str">
        <f>VLOOKUP(Q393,タクティクス!C:D,2,FALSE)</f>
        <v>対戦騎士団全体の防御力が中DOWN(3分間)</v>
      </c>
      <c r="S393" s="17" t="s">
        <v>18</v>
      </c>
      <c r="T393" s="17" t="str">
        <f>VLOOKUP(S393,タクティクス!C:D,2,FALSE)</f>
        <v>　</v>
      </c>
      <c r="U393" s="17" t="s">
        <v>18</v>
      </c>
      <c r="V393" s="14" t="str">
        <f>VLOOKUP(U393,特性!B:C,2,FALSE)</f>
        <v>　</v>
      </c>
      <c r="W393" s="17" t="s">
        <v>18</v>
      </c>
      <c r="X393" s="17" t="s">
        <v>1819</v>
      </c>
    </row>
    <row r="394" spans="1:24" ht="21.75" customHeight="1" x14ac:dyDescent="0.15">
      <c r="A394" s="14" t="str">
        <f>B394&amp;".jpg"</f>
        <v>1808.jpg</v>
      </c>
      <c r="B394" s="50">
        <v>1808</v>
      </c>
      <c r="C394" s="40"/>
      <c r="D394" s="18" t="s">
        <v>115</v>
      </c>
      <c r="E394" s="18" t="s">
        <v>150</v>
      </c>
      <c r="F394" s="18">
        <v>14</v>
      </c>
      <c r="G394" s="18" t="s">
        <v>41</v>
      </c>
      <c r="H394" s="16">
        <v>19791</v>
      </c>
      <c r="I394" s="16">
        <v>6903</v>
      </c>
      <c r="J394" s="16">
        <v>5342</v>
      </c>
      <c r="K394" s="18" t="s">
        <v>55</v>
      </c>
      <c r="L394" s="16">
        <f>SUM(H394,I394,J394)</f>
        <v>32036</v>
      </c>
      <c r="M394" s="17" t="s">
        <v>783</v>
      </c>
      <c r="N394" s="17" t="str">
        <f>VLOOKUP(M394,スキル!C:D,2,FALSE)</f>
        <v>敵単体に攻撃しつつHP回復[特大]</v>
      </c>
      <c r="O394" s="17" t="s">
        <v>18</v>
      </c>
      <c r="P394" s="17" t="str">
        <f>VLOOKUP(O394,スキル!C:D,2,FALSE)</f>
        <v>　</v>
      </c>
      <c r="Q394" s="17" t="s">
        <v>298</v>
      </c>
      <c r="R394" s="17" t="str">
        <f>VLOOKUP(Q394,タクティクス!C:D,2,FALSE)</f>
        <v>城の強度Lvが中UP(3分間)</v>
      </c>
      <c r="S394" s="17" t="s">
        <v>18</v>
      </c>
      <c r="T394" s="17" t="str">
        <f>VLOOKUP(S394,タクティクス!C:D,2,FALSE)</f>
        <v>　</v>
      </c>
      <c r="U394" s="17" t="s">
        <v>18</v>
      </c>
      <c r="V394" s="14" t="str">
        <f>VLOOKUP(U394,特性!B:C,2,FALSE)</f>
        <v>　</v>
      </c>
      <c r="W394" s="17" t="s">
        <v>18</v>
      </c>
      <c r="X394" s="17" t="s">
        <v>1802</v>
      </c>
    </row>
    <row r="395" spans="1:24" ht="21.75" customHeight="1" x14ac:dyDescent="0.15">
      <c r="A395" s="14" t="str">
        <f>B395&amp;".jpg"</f>
        <v>1807.jpg</v>
      </c>
      <c r="B395" s="50">
        <v>1807</v>
      </c>
      <c r="C395" s="40"/>
      <c r="D395" s="18" t="s">
        <v>160</v>
      </c>
      <c r="E395" s="18" t="s">
        <v>15</v>
      </c>
      <c r="F395" s="18">
        <v>13</v>
      </c>
      <c r="G395" s="18" t="s">
        <v>25</v>
      </c>
      <c r="H395" s="16">
        <v>17399</v>
      </c>
      <c r="I395" s="16">
        <v>5179</v>
      </c>
      <c r="J395" s="16">
        <v>6167</v>
      </c>
      <c r="K395" s="18" t="s">
        <v>26</v>
      </c>
      <c r="L395" s="16">
        <f>SUM(H395,I395,J395)</f>
        <v>28745</v>
      </c>
      <c r="M395" s="17" t="s">
        <v>583</v>
      </c>
      <c r="N395" s="17" t="str">
        <f>VLOOKUP(M395,スキル!C:D,2,FALSE)</f>
        <v>最もダメージが多い味方1人のHP回復[大]</v>
      </c>
      <c r="O395" s="17" t="s">
        <v>18</v>
      </c>
      <c r="P395" s="17" t="str">
        <f>VLOOKUP(O395,スキル!C:D,2,FALSE)</f>
        <v>　</v>
      </c>
      <c r="Q395" s="17" t="s">
        <v>56</v>
      </c>
      <c r="R395" s="17" t="str">
        <f>VLOOKUP(Q395,タクティクス!C:D,2,FALSE)</f>
        <v>バトルで敵を全滅するとBPが中回復(バトル3回)</v>
      </c>
      <c r="S395" s="17" t="s">
        <v>18</v>
      </c>
      <c r="T395" s="17" t="str">
        <f>VLOOKUP(S395,タクティクス!C:D,2,FALSE)</f>
        <v>　</v>
      </c>
      <c r="U395" s="17" t="s">
        <v>18</v>
      </c>
      <c r="V395" s="14" t="str">
        <f>VLOOKUP(U395,特性!B:C,2,FALSE)</f>
        <v>　</v>
      </c>
      <c r="W395" s="17" t="s">
        <v>18</v>
      </c>
      <c r="X395" s="17" t="s">
        <v>1822</v>
      </c>
    </row>
    <row r="396" spans="1:24" ht="21.75" customHeight="1" x14ac:dyDescent="0.15">
      <c r="A396" s="14" t="str">
        <f>B396&amp;".jpg"</f>
        <v>1805.jpg</v>
      </c>
      <c r="B396" s="50">
        <v>1805</v>
      </c>
      <c r="C396" s="40"/>
      <c r="D396" s="18" t="s">
        <v>355</v>
      </c>
      <c r="E396" s="18" t="s">
        <v>150</v>
      </c>
      <c r="F396" s="18">
        <v>15</v>
      </c>
      <c r="G396" s="18" t="s">
        <v>25</v>
      </c>
      <c r="H396" s="16">
        <v>24187</v>
      </c>
      <c r="I396" s="16">
        <v>6457</v>
      </c>
      <c r="J396" s="16">
        <v>8843</v>
      </c>
      <c r="K396" s="18" t="s">
        <v>356</v>
      </c>
      <c r="L396" s="16">
        <f>SUM(H396,I396,J396)</f>
        <v>39487</v>
      </c>
      <c r="M396" s="17" t="s">
        <v>805</v>
      </c>
      <c r="N396" s="17" t="str">
        <f>VLOOKUP(M396,スキル!C:D,2,FALSE)</f>
        <v>味方突属性の防御力をUP[極大]</v>
      </c>
      <c r="O396" s="17" t="s">
        <v>18</v>
      </c>
      <c r="P396" s="17" t="str">
        <f>VLOOKUP(O396,スキル!C:D,2,FALSE)</f>
        <v>　</v>
      </c>
      <c r="Q396" s="17" t="s">
        <v>357</v>
      </c>
      <c r="R396" s="17" t="str">
        <f>VLOOKUP(Q396,タクティクス!C:D,2,FALSE)</f>
        <v>パーティ全体の防御力が特大UP(3分間)</v>
      </c>
      <c r="S396" s="17" t="s">
        <v>226</v>
      </c>
      <c r="T396" s="17" t="str">
        <f>VLOOKUP(S396,タクティクス!C:D,2,FALSE)</f>
        <v>バトルで獲得する騎士団戦スコアが大アップ(3分間)</v>
      </c>
      <c r="U396" s="17" t="s">
        <v>18</v>
      </c>
      <c r="V396" s="14" t="str">
        <f>VLOOKUP(U396,特性!B:C,2,FALSE)</f>
        <v>　</v>
      </c>
      <c r="W396" s="17" t="s">
        <v>18</v>
      </c>
      <c r="X396" s="17" t="s">
        <v>1790</v>
      </c>
    </row>
    <row r="397" spans="1:24" ht="21.75" customHeight="1" x14ac:dyDescent="0.15">
      <c r="A397" s="14" t="str">
        <f>B397&amp;".jpg"</f>
        <v>1804.jpg</v>
      </c>
      <c r="B397" s="50">
        <v>1804</v>
      </c>
      <c r="C397" s="40"/>
      <c r="D397" s="18" t="s">
        <v>353</v>
      </c>
      <c r="E397" s="18" t="s">
        <v>150</v>
      </c>
      <c r="F397" s="18">
        <v>15</v>
      </c>
      <c r="G397" s="18" t="s">
        <v>16</v>
      </c>
      <c r="H397" s="16">
        <v>20184</v>
      </c>
      <c r="I397" s="16">
        <v>9315</v>
      </c>
      <c r="J397" s="16">
        <v>6987</v>
      </c>
      <c r="K397" s="18" t="s">
        <v>26</v>
      </c>
      <c r="L397" s="16">
        <f>SUM(H397,I397,J397)</f>
        <v>36486</v>
      </c>
      <c r="M397" s="17" t="s">
        <v>754</v>
      </c>
      <c r="N397" s="17" t="str">
        <f>VLOOKUP(M397,スキル!C:D,2,FALSE)</f>
        <v>味方斬属性の攻撃力をUP[特大]</v>
      </c>
      <c r="O397" s="17" t="s">
        <v>18</v>
      </c>
      <c r="P397" s="17" t="str">
        <f>VLOOKUP(O397,スキル!C:D,2,FALSE)</f>
        <v>　</v>
      </c>
      <c r="Q397" s="17" t="s">
        <v>354</v>
      </c>
      <c r="R397" s="17" t="str">
        <f>VLOOKUP(Q397,タクティクス!C:D,2,FALSE)</f>
        <v>バトル時の強襲CB率が大UP(3分間)</v>
      </c>
      <c r="S397" s="17" t="s">
        <v>152</v>
      </c>
      <c r="T397" s="17" t="str">
        <f>VLOOKUP(S397,タクティクス!C:D,2,FALSE)</f>
        <v>パーティ全体の攻・防が大UP(3分間)</v>
      </c>
      <c r="U397" s="17" t="s">
        <v>18</v>
      </c>
      <c r="V397" s="14" t="str">
        <f>VLOOKUP(U397,特性!B:C,2,FALSE)</f>
        <v>　</v>
      </c>
      <c r="W397" s="17" t="s">
        <v>18</v>
      </c>
      <c r="X397" s="17" t="s">
        <v>1789</v>
      </c>
    </row>
    <row r="398" spans="1:24" ht="21.75" customHeight="1" x14ac:dyDescent="0.15">
      <c r="A398" s="14" t="str">
        <f>B398&amp;".jpg"</f>
        <v>1803.jpg</v>
      </c>
      <c r="B398" s="50">
        <v>1803</v>
      </c>
      <c r="C398" s="40"/>
      <c r="D398" s="18" t="s">
        <v>305</v>
      </c>
      <c r="E398" s="18" t="s">
        <v>150</v>
      </c>
      <c r="F398" s="18">
        <v>14</v>
      </c>
      <c r="G398" s="18" t="s">
        <v>34</v>
      </c>
      <c r="H398" s="16">
        <v>22994</v>
      </c>
      <c r="I398" s="16">
        <v>6952</v>
      </c>
      <c r="J398" s="16">
        <v>7669</v>
      </c>
      <c r="K398" s="18" t="s">
        <v>17</v>
      </c>
      <c r="L398" s="16">
        <f>SUM(H398,I398,J398)</f>
        <v>37615</v>
      </c>
      <c r="M398" s="17" t="s">
        <v>759</v>
      </c>
      <c r="N398" s="17" t="str">
        <f>VLOOKUP(M398,スキル!C:D,2,FALSE)</f>
        <v>縦一列攻撃[特大]自分の防御力UP[特大]</v>
      </c>
      <c r="O398" s="17" t="s">
        <v>18</v>
      </c>
      <c r="P398" s="17" t="str">
        <f>VLOOKUP(O398,スキル!C:D,2,FALSE)</f>
        <v>　</v>
      </c>
      <c r="Q398" s="17" t="s">
        <v>352</v>
      </c>
      <c r="R398" s="17" t="str">
        <f>VLOOKUP(Q398,タクティクス!C:D,2,FALSE)</f>
        <v>ヘイトUP＆迎撃時にパーティ全体の攻・防が中UP(3分間)</v>
      </c>
      <c r="S398" s="17" t="s">
        <v>18</v>
      </c>
      <c r="T398" s="17" t="str">
        <f>VLOOKUP(S398,タクティクス!C:D,2,FALSE)</f>
        <v>　</v>
      </c>
      <c r="U398" s="17" t="s">
        <v>18</v>
      </c>
      <c r="V398" s="14" t="str">
        <f>VLOOKUP(U398,特性!B:C,2,FALSE)</f>
        <v>　</v>
      </c>
      <c r="W398" s="17" t="s">
        <v>18</v>
      </c>
      <c r="X398" s="17" t="s">
        <v>1819</v>
      </c>
    </row>
    <row r="399" spans="1:24" ht="21.75" customHeight="1" x14ac:dyDescent="0.15">
      <c r="A399" s="14" t="str">
        <f>B399&amp;".jpg"</f>
        <v>1801_b.jpg</v>
      </c>
      <c r="B399" s="49" t="s">
        <v>1425</v>
      </c>
      <c r="D399" s="14" t="s">
        <v>1431</v>
      </c>
      <c r="E399" s="14" t="s">
        <v>1437</v>
      </c>
      <c r="F399" s="14">
        <v>14</v>
      </c>
      <c r="G399" s="14" t="s">
        <v>1210</v>
      </c>
      <c r="H399" s="21">
        <v>26300</v>
      </c>
      <c r="I399" s="21">
        <v>7501</v>
      </c>
      <c r="J399" s="21">
        <v>10728</v>
      </c>
      <c r="K399" s="14" t="s">
        <v>1148</v>
      </c>
      <c r="L399" s="16">
        <f>SUM(H399,I399,J399)</f>
        <v>44529</v>
      </c>
      <c r="M399" s="14" t="s">
        <v>757</v>
      </c>
      <c r="N399" s="17" t="str">
        <f>VLOOKUP(M399,スキル!C:D,2,FALSE)</f>
        <v>敵全体の攻撃力をDOWN[特大]</v>
      </c>
      <c r="O399" s="14" t="s">
        <v>968</v>
      </c>
      <c r="P399" s="17" t="str">
        <f>VLOOKUP(O399,スキル!C:D,2,FALSE)</f>
        <v>　</v>
      </c>
      <c r="Q399" s="14" t="s">
        <v>1474</v>
      </c>
      <c r="R399" s="17" t="str">
        <f>VLOOKUP(Q399,タクティクス!C:D,2,FALSE)</f>
        <v>騎士団全体の攻撃力が特大UP(3分間)</v>
      </c>
      <c r="S399" s="14" t="s">
        <v>968</v>
      </c>
      <c r="T399" s="17" t="str">
        <f>VLOOKUP(S399,タクティクス!C:D,2,FALSE)</f>
        <v>　</v>
      </c>
      <c r="U399" s="14" t="s">
        <v>1455</v>
      </c>
      <c r="V399" s="14" t="str">
        <f>VLOOKUP(U399,特性!B:C,2,FALSE)</f>
        <v>　</v>
      </c>
      <c r="W399" s="14" t="s">
        <v>1455</v>
      </c>
      <c r="X399" s="17" t="s">
        <v>2252</v>
      </c>
    </row>
    <row r="400" spans="1:24" ht="21.75" customHeight="1" x14ac:dyDescent="0.15">
      <c r="A400" s="14" t="str">
        <f>B400&amp;".jpg"</f>
        <v>1801_a.jpg</v>
      </c>
      <c r="B400" s="49" t="s">
        <v>1424</v>
      </c>
      <c r="D400" s="14" t="s">
        <v>1431</v>
      </c>
      <c r="E400" s="14" t="s">
        <v>1120</v>
      </c>
      <c r="F400" s="14">
        <v>14</v>
      </c>
      <c r="G400" s="14" t="s">
        <v>1210</v>
      </c>
      <c r="H400" s="21">
        <v>27245</v>
      </c>
      <c r="I400" s="21">
        <v>7816</v>
      </c>
      <c r="J400" s="21">
        <v>11085</v>
      </c>
      <c r="K400" s="14" t="s">
        <v>1443</v>
      </c>
      <c r="L400" s="16">
        <f>SUM(H400,I400,J400)</f>
        <v>46146</v>
      </c>
      <c r="M400" s="14" t="s">
        <v>1468</v>
      </c>
      <c r="N400" s="17" t="str">
        <f>VLOOKUP(M400,スキル!C:D,2,FALSE)</f>
        <v>敵全体の攻撃力をDOWN[極大]</v>
      </c>
      <c r="O400" s="14" t="s">
        <v>968</v>
      </c>
      <c r="P400" s="17" t="str">
        <f>VLOOKUP(O400,スキル!C:D,2,FALSE)</f>
        <v>　</v>
      </c>
      <c r="Q400" s="14" t="s">
        <v>308</v>
      </c>
      <c r="R400" s="17" t="str">
        <f>VLOOKUP(Q400,タクティクス!C:D,2,FALSE)</f>
        <v>騎士団全体の攻撃力が中UP(3分間)</v>
      </c>
      <c r="S400" s="14" t="s">
        <v>1451</v>
      </c>
      <c r="T400" s="17" t="str">
        <f>VLOOKUP(S400,タクティクス!C:D,2,FALSE)</f>
        <v>　</v>
      </c>
      <c r="U400" s="14" t="s">
        <v>1455</v>
      </c>
      <c r="V400" s="14" t="str">
        <f>VLOOKUP(U400,特性!B:C,2,FALSE)</f>
        <v>　</v>
      </c>
      <c r="W400" s="14" t="s">
        <v>1452</v>
      </c>
      <c r="X400" s="17" t="s">
        <v>2251</v>
      </c>
    </row>
    <row r="401" spans="1:24" ht="21.75" customHeight="1" x14ac:dyDescent="0.15">
      <c r="A401" s="14" t="str">
        <f>B401&amp;".jpg"</f>
        <v>1801.jpg</v>
      </c>
      <c r="B401" s="50">
        <v>1801</v>
      </c>
      <c r="C401" s="40"/>
      <c r="D401" s="18" t="s">
        <v>273</v>
      </c>
      <c r="E401" s="18" t="s">
        <v>150</v>
      </c>
      <c r="F401" s="18">
        <v>14</v>
      </c>
      <c r="G401" s="18" t="s">
        <v>25</v>
      </c>
      <c r="H401" s="16">
        <v>19055</v>
      </c>
      <c r="I401" s="16">
        <v>6514</v>
      </c>
      <c r="J401" s="16">
        <v>6969</v>
      </c>
      <c r="K401" s="18" t="s">
        <v>177</v>
      </c>
      <c r="L401" s="16">
        <f>SUM(H401,I401,J401)</f>
        <v>32538</v>
      </c>
      <c r="M401" s="17" t="s">
        <v>757</v>
      </c>
      <c r="N401" s="17" t="str">
        <f>VLOOKUP(M401,スキル!C:D,2,FALSE)</f>
        <v>敵全体の攻撃力をDOWN[特大]</v>
      </c>
      <c r="O401" s="17" t="s">
        <v>18</v>
      </c>
      <c r="P401" s="17" t="str">
        <f>VLOOKUP(O401,スキル!C:D,2,FALSE)</f>
        <v>　</v>
      </c>
      <c r="Q401" s="17" t="s">
        <v>308</v>
      </c>
      <c r="R401" s="17" t="str">
        <f>VLOOKUP(Q401,タクティクス!C:D,2,FALSE)</f>
        <v>騎士団全体の攻撃力が中UP(3分間)</v>
      </c>
      <c r="S401" s="17" t="s">
        <v>18</v>
      </c>
      <c r="T401" s="17" t="str">
        <f>VLOOKUP(S401,タクティクス!C:D,2,FALSE)</f>
        <v>　</v>
      </c>
      <c r="U401" s="17" t="s">
        <v>18</v>
      </c>
      <c r="V401" s="14" t="str">
        <f>VLOOKUP(U401,特性!B:C,2,FALSE)</f>
        <v>　</v>
      </c>
      <c r="W401" s="17" t="s">
        <v>18</v>
      </c>
      <c r="X401" s="17" t="s">
        <v>1819</v>
      </c>
    </row>
    <row r="402" spans="1:24" ht="21.75" customHeight="1" x14ac:dyDescent="0.15">
      <c r="A402" s="14" t="str">
        <f>B402&amp;".jpg"</f>
        <v>1799_b.jpg</v>
      </c>
      <c r="B402" s="49" t="s">
        <v>1198</v>
      </c>
      <c r="D402" s="14" t="s">
        <v>1136</v>
      </c>
      <c r="E402" s="14" t="s">
        <v>1137</v>
      </c>
      <c r="F402" s="14">
        <v>14</v>
      </c>
      <c r="G402" s="18" t="s">
        <v>16</v>
      </c>
      <c r="H402" s="21">
        <v>21970</v>
      </c>
      <c r="I402" s="21">
        <v>10098</v>
      </c>
      <c r="J402" s="21">
        <v>8189</v>
      </c>
      <c r="K402" s="14" t="s">
        <v>1147</v>
      </c>
      <c r="L402" s="16">
        <f>SUM(H402,I402,J402)</f>
        <v>40257</v>
      </c>
      <c r="M402" s="17" t="s">
        <v>754</v>
      </c>
      <c r="N402" s="17" t="str">
        <f>VLOOKUP(M402,スキル!C:D,2,FALSE)</f>
        <v>味方斬属性の攻撃力をUP[特大]</v>
      </c>
      <c r="O402" s="14" t="s">
        <v>1167</v>
      </c>
      <c r="P402" s="17" t="str">
        <f>VLOOKUP(O402,スキル!C:D,2,FALSE)</f>
        <v>　</v>
      </c>
      <c r="Q402" s="14" t="s">
        <v>1173</v>
      </c>
      <c r="R402" s="17" t="str">
        <f>VLOOKUP(Q402,タクティクス!C:D,2,FALSE)</f>
        <v>騎士団全体のスキル発動率が特大UP(3分間)</v>
      </c>
      <c r="S402" s="14" t="s">
        <v>1167</v>
      </c>
      <c r="T402" s="17" t="str">
        <f>VLOOKUP(S402,タクティクス!C:D,2,FALSE)</f>
        <v>　</v>
      </c>
      <c r="U402" s="14" t="s">
        <v>1172</v>
      </c>
      <c r="V402" s="14" t="str">
        <f>VLOOKUP(U402,特性!B:C,2,FALSE)</f>
        <v>　</v>
      </c>
      <c r="W402" s="14" t="s">
        <v>1168</v>
      </c>
      <c r="X402" s="17" t="s">
        <v>2252</v>
      </c>
    </row>
    <row r="403" spans="1:24" ht="21.75" customHeight="1" x14ac:dyDescent="0.15">
      <c r="A403" s="14" t="str">
        <f>B403&amp;".jpg"</f>
        <v>1799_a.jpg</v>
      </c>
      <c r="B403" s="49" t="s">
        <v>1197</v>
      </c>
      <c r="D403" s="14" t="s">
        <v>1135</v>
      </c>
      <c r="E403" s="14" t="s">
        <v>1120</v>
      </c>
      <c r="F403" s="14">
        <v>14</v>
      </c>
      <c r="G403" s="18" t="s">
        <v>16</v>
      </c>
      <c r="H403" s="21">
        <v>22852</v>
      </c>
      <c r="I403" s="21">
        <v>10497</v>
      </c>
      <c r="J403" s="21">
        <v>8840</v>
      </c>
      <c r="K403" s="14" t="s">
        <v>1146</v>
      </c>
      <c r="L403" s="16">
        <f>SUM(H403,I403,J403)</f>
        <v>42189</v>
      </c>
      <c r="M403" s="17" t="s">
        <v>1163</v>
      </c>
      <c r="N403" s="17" t="str">
        <f>VLOOKUP(M403,スキル!C:D,2,FALSE)</f>
        <v>味方斬属性の攻撃力をUP[超特大]</v>
      </c>
      <c r="O403" s="14" t="s">
        <v>1167</v>
      </c>
      <c r="P403" s="17" t="str">
        <f>VLOOKUP(O403,スキル!C:D,2,FALSE)</f>
        <v>　</v>
      </c>
      <c r="Q403" s="14" t="s">
        <v>1169</v>
      </c>
      <c r="R403" s="17" t="str">
        <f>VLOOKUP(Q403,タクティクス!C:D,2,FALSE)</f>
        <v>騎士団全体のスキル発動率が中UP(3分間)</v>
      </c>
      <c r="S403" s="14" t="s">
        <v>1170</v>
      </c>
      <c r="T403" s="17" t="str">
        <f>VLOOKUP(S403,タクティクス!C:D,2,FALSE)</f>
        <v>　</v>
      </c>
      <c r="U403" s="14" t="s">
        <v>1168</v>
      </c>
      <c r="V403" s="14" t="str">
        <f>VLOOKUP(U403,特性!B:C,2,FALSE)</f>
        <v>　</v>
      </c>
      <c r="W403" s="14" t="s">
        <v>1172</v>
      </c>
      <c r="X403" s="17" t="s">
        <v>2251</v>
      </c>
    </row>
    <row r="404" spans="1:24" ht="21.75" customHeight="1" x14ac:dyDescent="0.15">
      <c r="A404" s="14" t="str">
        <f>B404&amp;".jpg"</f>
        <v>1799.jpg</v>
      </c>
      <c r="B404" s="50">
        <v>1799</v>
      </c>
      <c r="C404" s="40"/>
      <c r="D404" s="18" t="s">
        <v>279</v>
      </c>
      <c r="E404" s="18" t="s">
        <v>150</v>
      </c>
      <c r="F404" s="18">
        <v>14</v>
      </c>
      <c r="G404" s="18" t="s">
        <v>16</v>
      </c>
      <c r="H404" s="16">
        <v>17581</v>
      </c>
      <c r="I404" s="16">
        <v>8082</v>
      </c>
      <c r="J404" s="16">
        <v>6551</v>
      </c>
      <c r="K404" s="18" t="s">
        <v>151</v>
      </c>
      <c r="L404" s="16">
        <f>SUM(H404,I404,J404)</f>
        <v>32214</v>
      </c>
      <c r="M404" s="17" t="s">
        <v>754</v>
      </c>
      <c r="N404" s="17" t="str">
        <f>VLOOKUP(M404,スキル!C:D,2,FALSE)</f>
        <v>味方斬属性の攻撃力をUP[特大]</v>
      </c>
      <c r="O404" s="17" t="s">
        <v>18</v>
      </c>
      <c r="P404" s="17" t="str">
        <f>VLOOKUP(O404,スキル!C:D,2,FALSE)</f>
        <v>　</v>
      </c>
      <c r="Q404" s="17" t="s">
        <v>330</v>
      </c>
      <c r="R404" s="17" t="str">
        <f>VLOOKUP(Q404,タクティクス!C:D,2,FALSE)</f>
        <v>騎士団全体のスキル発動率が中UP(3分間)</v>
      </c>
      <c r="S404" s="17" t="s">
        <v>18</v>
      </c>
      <c r="T404" s="17" t="str">
        <f>VLOOKUP(S404,タクティクス!C:D,2,FALSE)</f>
        <v>　</v>
      </c>
      <c r="U404" s="17" t="s">
        <v>18</v>
      </c>
      <c r="V404" s="14" t="str">
        <f>VLOOKUP(U404,特性!B:C,2,FALSE)</f>
        <v>　</v>
      </c>
      <c r="W404" s="17" t="s">
        <v>18</v>
      </c>
      <c r="X404" s="17" t="s">
        <v>1819</v>
      </c>
    </row>
    <row r="405" spans="1:24" ht="21.75" customHeight="1" x14ac:dyDescent="0.15">
      <c r="A405" s="14" t="str">
        <f>B405&amp;".jpg"</f>
        <v>1797.jpg</v>
      </c>
      <c r="B405" s="50">
        <v>1797</v>
      </c>
      <c r="C405" s="40"/>
      <c r="D405" s="18" t="s">
        <v>175</v>
      </c>
      <c r="E405" s="18" t="s">
        <v>150</v>
      </c>
      <c r="F405" s="18">
        <v>14</v>
      </c>
      <c r="G405" s="18" t="s">
        <v>16</v>
      </c>
      <c r="H405" s="16">
        <v>17632</v>
      </c>
      <c r="I405" s="16">
        <v>8106</v>
      </c>
      <c r="J405" s="16">
        <v>6206</v>
      </c>
      <c r="K405" s="18" t="s">
        <v>151</v>
      </c>
      <c r="L405" s="16">
        <f>SUM(H405,I405,J405)</f>
        <v>31944</v>
      </c>
      <c r="M405" s="17" t="s">
        <v>781</v>
      </c>
      <c r="N405" s="17" t="str">
        <f>VLOOKUP(M405,スキル!C:D,2,FALSE)</f>
        <v>十字型攻撃[特大]自分の防御力UP[特大]</v>
      </c>
      <c r="O405" s="17" t="s">
        <v>18</v>
      </c>
      <c r="P405" s="17" t="str">
        <f>VLOOKUP(O405,スキル!C:D,2,FALSE)</f>
        <v>　</v>
      </c>
      <c r="Q405" s="17" t="s">
        <v>281</v>
      </c>
      <c r="R405" s="17" t="str">
        <f>VLOOKUP(Q405,タクティクス!C:D,2,FALSE)</f>
        <v>CB時に獲得ポイント大UP＆BPが大回復(3回)</v>
      </c>
      <c r="S405" s="17" t="s">
        <v>18</v>
      </c>
      <c r="T405" s="17" t="str">
        <f>VLOOKUP(S405,タクティクス!C:D,2,FALSE)</f>
        <v>　</v>
      </c>
      <c r="U405" s="17" t="s">
        <v>18</v>
      </c>
      <c r="V405" s="14" t="str">
        <f>VLOOKUP(U405,特性!B:C,2,FALSE)</f>
        <v>　</v>
      </c>
      <c r="W405" s="17" t="s">
        <v>18</v>
      </c>
      <c r="X405" s="17" t="s">
        <v>1819</v>
      </c>
    </row>
    <row r="406" spans="1:24" ht="21.75" customHeight="1" x14ac:dyDescent="0.15">
      <c r="A406" s="14" t="str">
        <f>B406&amp;".jpg"</f>
        <v>1795.jpg</v>
      </c>
      <c r="B406" s="50">
        <v>1795</v>
      </c>
      <c r="C406" s="40"/>
      <c r="D406" s="18" t="s">
        <v>351</v>
      </c>
      <c r="E406" s="18" t="s">
        <v>15</v>
      </c>
      <c r="F406" s="18">
        <v>13</v>
      </c>
      <c r="G406" s="18" t="s">
        <v>34</v>
      </c>
      <c r="H406" s="16">
        <v>21851</v>
      </c>
      <c r="I406" s="16">
        <v>5048</v>
      </c>
      <c r="J406" s="16">
        <v>7537</v>
      </c>
      <c r="K406" s="18" t="s">
        <v>35</v>
      </c>
      <c r="L406" s="16">
        <f>SUM(H406,I406,J406)</f>
        <v>34436</v>
      </c>
      <c r="M406" s="17" t="s">
        <v>659</v>
      </c>
      <c r="N406" s="17" t="str">
        <f>VLOOKUP(M406,スキル!C:D,2,FALSE)</f>
        <v>一定確率で敵を睡眠状態にする[高確率]</v>
      </c>
      <c r="O406" s="17" t="s">
        <v>18</v>
      </c>
      <c r="P406" s="17" t="str">
        <f>VLOOKUP(O406,スキル!C:D,2,FALSE)</f>
        <v>　</v>
      </c>
      <c r="Q406" s="17" t="s">
        <v>23</v>
      </c>
      <c r="R406" s="17" t="str">
        <f>VLOOKUP(Q406,タクティクス!C:D,2,FALSE)</f>
        <v>パーティ全体の攻撃力が中UP(3分間)</v>
      </c>
      <c r="S406" s="17" t="s">
        <v>18</v>
      </c>
      <c r="T406" s="17" t="str">
        <f>VLOOKUP(S406,タクティクス!C:D,2,FALSE)</f>
        <v>　</v>
      </c>
      <c r="U406" s="17" t="s">
        <v>18</v>
      </c>
      <c r="V406" s="14" t="str">
        <f>VLOOKUP(U406,特性!B:C,2,FALSE)</f>
        <v>　</v>
      </c>
      <c r="W406" s="17" t="s">
        <v>18</v>
      </c>
      <c r="X406" s="17" t="s">
        <v>1745</v>
      </c>
    </row>
    <row r="407" spans="1:24" ht="21.75" customHeight="1" x14ac:dyDescent="0.15">
      <c r="A407" s="14" t="str">
        <f>B407&amp;".jpg"</f>
        <v>1794.jpg</v>
      </c>
      <c r="B407" s="50">
        <v>1794</v>
      </c>
      <c r="C407" s="40"/>
      <c r="D407" s="18" t="s">
        <v>350</v>
      </c>
      <c r="E407" s="18" t="s">
        <v>15</v>
      </c>
      <c r="F407" s="18">
        <v>13</v>
      </c>
      <c r="G407" s="18" t="s">
        <v>25</v>
      </c>
      <c r="H407" s="16">
        <v>17534</v>
      </c>
      <c r="I407" s="16">
        <v>5219</v>
      </c>
      <c r="J407" s="16">
        <v>6127</v>
      </c>
      <c r="K407" s="18" t="s">
        <v>26</v>
      </c>
      <c r="L407" s="16">
        <f>SUM(H407,I407,J407)</f>
        <v>28880</v>
      </c>
      <c r="M407" s="17" t="s">
        <v>553</v>
      </c>
      <c r="N407" s="17" t="str">
        <f>VLOOKUP(M407,スキル!C:D,2,FALSE)</f>
        <v>敵全体の防御力をDOWN[中]</v>
      </c>
      <c r="O407" s="17" t="s">
        <v>18</v>
      </c>
      <c r="P407" s="17" t="str">
        <f>VLOOKUP(O407,スキル!C:D,2,FALSE)</f>
        <v>　</v>
      </c>
      <c r="Q407" s="17" t="s">
        <v>27</v>
      </c>
      <c r="R407" s="17" t="str">
        <f>VLOOKUP(Q407,タクティクス!C:D,2,FALSE)</f>
        <v>パーティ全体の防御力が中UP(3分間)</v>
      </c>
      <c r="S407" s="17" t="s">
        <v>18</v>
      </c>
      <c r="T407" s="17" t="str">
        <f>VLOOKUP(S407,タクティクス!C:D,2,FALSE)</f>
        <v>　</v>
      </c>
      <c r="U407" s="17" t="s">
        <v>18</v>
      </c>
      <c r="V407" s="14" t="str">
        <f>VLOOKUP(U407,特性!B:C,2,FALSE)</f>
        <v>　</v>
      </c>
      <c r="W407" s="17" t="s">
        <v>18</v>
      </c>
      <c r="X407" s="17" t="s">
        <v>1745</v>
      </c>
    </row>
    <row r="408" spans="1:24" ht="21.75" customHeight="1" x14ac:dyDescent="0.15">
      <c r="A408" s="14" t="str">
        <f>B408&amp;".jpg"</f>
        <v>1793.jpg</v>
      </c>
      <c r="B408" s="50">
        <v>1793</v>
      </c>
      <c r="C408" s="40"/>
      <c r="D408" s="18" t="s">
        <v>121</v>
      </c>
      <c r="E408" s="18" t="s">
        <v>150</v>
      </c>
      <c r="F408" s="18">
        <v>14</v>
      </c>
      <c r="G408" s="18" t="s">
        <v>41</v>
      </c>
      <c r="H408" s="16">
        <v>18940</v>
      </c>
      <c r="I408" s="16">
        <v>6611</v>
      </c>
      <c r="J408" s="16">
        <v>5857</v>
      </c>
      <c r="K408" s="18" t="s">
        <v>55</v>
      </c>
      <c r="L408" s="16">
        <f>SUM(H408,I408,J408)</f>
        <v>31408</v>
      </c>
      <c r="M408" s="17" t="s">
        <v>804</v>
      </c>
      <c r="N408" s="17" t="str">
        <f>VLOOKUP(M408,スキル!C:D,2,FALSE)</f>
        <v>味方全体の攻撃力と防御力をUP[大]</v>
      </c>
      <c r="O408" s="17" t="s">
        <v>18</v>
      </c>
      <c r="P408" s="17" t="str">
        <f>VLOOKUP(O408,スキル!C:D,2,FALSE)</f>
        <v>　</v>
      </c>
      <c r="Q408" s="17" t="s">
        <v>298</v>
      </c>
      <c r="R408" s="17" t="str">
        <f>VLOOKUP(Q408,タクティクス!C:D,2,FALSE)</f>
        <v>城の強度Lvが中UP(3分間)</v>
      </c>
      <c r="S408" s="17" t="s">
        <v>18</v>
      </c>
      <c r="T408" s="17" t="str">
        <f>VLOOKUP(S408,タクティクス!C:D,2,FALSE)</f>
        <v>　</v>
      </c>
      <c r="U408" s="17" t="s">
        <v>18</v>
      </c>
      <c r="V408" s="14" t="str">
        <f>VLOOKUP(U408,特性!B:C,2,FALSE)</f>
        <v>　</v>
      </c>
      <c r="W408" s="17" t="s">
        <v>18</v>
      </c>
      <c r="X408" s="17" t="s">
        <v>1753</v>
      </c>
    </row>
    <row r="409" spans="1:24" ht="21.75" customHeight="1" x14ac:dyDescent="0.15">
      <c r="A409" s="14" t="str">
        <f>B409&amp;".jpg"</f>
        <v>1792.jpg</v>
      </c>
      <c r="B409" s="50">
        <v>1792</v>
      </c>
      <c r="C409" s="40"/>
      <c r="D409" s="18" t="s">
        <v>121</v>
      </c>
      <c r="E409" s="18" t="s">
        <v>15</v>
      </c>
      <c r="F409" s="18">
        <v>13</v>
      </c>
      <c r="G409" s="18" t="s">
        <v>41</v>
      </c>
      <c r="H409" s="16">
        <v>18087</v>
      </c>
      <c r="I409" s="16">
        <v>6309</v>
      </c>
      <c r="J409" s="16">
        <v>4728</v>
      </c>
      <c r="K409" s="18" t="s">
        <v>42</v>
      </c>
      <c r="L409" s="16">
        <f>SUM(H409,I409,J409)</f>
        <v>29124</v>
      </c>
      <c r="M409" s="17" t="s">
        <v>551</v>
      </c>
      <c r="N409" s="17" t="str">
        <f>VLOOKUP(M409,スキル!C:D,2,FALSE)</f>
        <v>敵全体に固定ダメージ[大]</v>
      </c>
      <c r="O409" s="17" t="s">
        <v>18</v>
      </c>
      <c r="P409" s="17" t="str">
        <f>VLOOKUP(O409,スキル!C:D,2,FALSE)</f>
        <v>　</v>
      </c>
      <c r="Q409" s="17" t="s">
        <v>232</v>
      </c>
      <c r="R409" s="17" t="str">
        <f>VLOOKUP(Q409,タクティクス!C:D,2,FALSE)</f>
        <v>騎士団全員のBPを中回復</v>
      </c>
      <c r="S409" s="17" t="s">
        <v>18</v>
      </c>
      <c r="T409" s="17" t="str">
        <f>VLOOKUP(S409,タクティクス!C:D,2,FALSE)</f>
        <v>　</v>
      </c>
      <c r="U409" s="17" t="s">
        <v>18</v>
      </c>
      <c r="V409" s="14" t="str">
        <f>VLOOKUP(U409,特性!B:C,2,FALSE)</f>
        <v>　</v>
      </c>
      <c r="W409" s="17" t="s">
        <v>18</v>
      </c>
      <c r="X409" s="17" t="s">
        <v>1753</v>
      </c>
    </row>
    <row r="410" spans="1:24" ht="21.75" customHeight="1" x14ac:dyDescent="0.15">
      <c r="A410" s="14" t="str">
        <f>B410&amp;".jpg"</f>
        <v>1790.jpg</v>
      </c>
      <c r="B410" s="50">
        <v>1790</v>
      </c>
      <c r="C410" s="40"/>
      <c r="D410" s="18" t="s">
        <v>349</v>
      </c>
      <c r="E410" s="18" t="s">
        <v>150</v>
      </c>
      <c r="F410" s="18">
        <v>14</v>
      </c>
      <c r="G410" s="18" t="s">
        <v>34</v>
      </c>
      <c r="H410" s="16">
        <v>22532</v>
      </c>
      <c r="I410" s="16">
        <v>6285</v>
      </c>
      <c r="J410" s="16">
        <v>8686</v>
      </c>
      <c r="K410" s="18" t="s">
        <v>55</v>
      </c>
      <c r="L410" s="16">
        <f>SUM(H410,I410,J410)</f>
        <v>37503</v>
      </c>
      <c r="M410" s="17" t="s">
        <v>802</v>
      </c>
      <c r="N410" s="17" t="str">
        <f>VLOOKUP(M410,スキル!C:D,2,FALSE)</f>
        <v>単体攻撃(宝箱優先／追加ダメージ)[特大]</v>
      </c>
      <c r="O410" s="17" t="s">
        <v>18</v>
      </c>
      <c r="P410" s="17" t="str">
        <f>VLOOKUP(O410,スキル!C:D,2,FALSE)</f>
        <v>　</v>
      </c>
      <c r="Q410" s="17" t="s">
        <v>286</v>
      </c>
      <c r="R410" s="17" t="str">
        <f>VLOOKUP(Q410,タクティクス!C:D,2,FALSE)</f>
        <v>対戦騎士団全体のスキル発動率が中DOWN(3分間)</v>
      </c>
      <c r="S410" s="17" t="s">
        <v>18</v>
      </c>
      <c r="T410" s="17" t="str">
        <f>VLOOKUP(S410,タクティクス!C:D,2,FALSE)</f>
        <v>　</v>
      </c>
      <c r="U410" s="17" t="s">
        <v>18</v>
      </c>
      <c r="V410" s="14" t="str">
        <f>VLOOKUP(U410,特性!B:C,2,FALSE)</f>
        <v>　</v>
      </c>
      <c r="W410" s="17" t="s">
        <v>18</v>
      </c>
      <c r="X410" s="17" t="s">
        <v>1753</v>
      </c>
    </row>
    <row r="411" spans="1:24" ht="21.75" customHeight="1" x14ac:dyDescent="0.15">
      <c r="A411" s="14" t="str">
        <f>B411&amp;".jpg"</f>
        <v>1788.jpg</v>
      </c>
      <c r="B411" s="50">
        <v>1788</v>
      </c>
      <c r="C411" s="40"/>
      <c r="D411" s="18" t="s">
        <v>348</v>
      </c>
      <c r="E411" s="18" t="s">
        <v>150</v>
      </c>
      <c r="F411" s="18">
        <v>14</v>
      </c>
      <c r="G411" s="18" t="s">
        <v>34</v>
      </c>
      <c r="H411" s="16">
        <v>22036</v>
      </c>
      <c r="I411" s="16">
        <v>7234</v>
      </c>
      <c r="J411" s="16">
        <v>8533</v>
      </c>
      <c r="K411" s="18" t="s">
        <v>17</v>
      </c>
      <c r="L411" s="16">
        <f>SUM(H411,I411,J411)</f>
        <v>37803</v>
      </c>
      <c r="M411" s="17" t="s">
        <v>801</v>
      </c>
      <c r="N411" s="17" t="str">
        <f>VLOOKUP(M411,スキル!C:D,2,FALSE)</f>
        <v>ランダムで2～5連撃。攻撃毎に与ダメ2倍[低確率]</v>
      </c>
      <c r="O411" s="17" t="s">
        <v>18</v>
      </c>
      <c r="P411" s="17" t="str">
        <f>VLOOKUP(O411,スキル!C:D,2,FALSE)</f>
        <v>　</v>
      </c>
      <c r="Q411" s="17" t="s">
        <v>319</v>
      </c>
      <c r="R411" s="17" t="str">
        <f>VLOOKUP(Q411,タクティクス!C:D,2,FALSE)</f>
        <v>対戦騎士団の城強度Lvが中DOWN(3分間)</v>
      </c>
      <c r="S411" s="17" t="s">
        <v>18</v>
      </c>
      <c r="T411" s="17" t="str">
        <f>VLOOKUP(S411,タクティクス!C:D,2,FALSE)</f>
        <v>　</v>
      </c>
      <c r="U411" s="17" t="s">
        <v>18</v>
      </c>
      <c r="V411" s="14" t="str">
        <f>VLOOKUP(U411,特性!B:C,2,FALSE)</f>
        <v>　</v>
      </c>
      <c r="W411" s="17" t="s">
        <v>18</v>
      </c>
      <c r="X411" s="17" t="s">
        <v>1753</v>
      </c>
    </row>
    <row r="412" spans="1:24" ht="21.75" customHeight="1" x14ac:dyDescent="0.15">
      <c r="A412" s="14" t="str">
        <f>B412&amp;".jpg"</f>
        <v>1787.jpg</v>
      </c>
      <c r="B412" s="50">
        <v>1787</v>
      </c>
      <c r="C412" s="40"/>
      <c r="D412" s="18" t="s">
        <v>348</v>
      </c>
      <c r="E412" s="18" t="s">
        <v>15</v>
      </c>
      <c r="F412" s="18">
        <v>13</v>
      </c>
      <c r="G412" s="18" t="s">
        <v>34</v>
      </c>
      <c r="H412" s="16">
        <v>17225</v>
      </c>
      <c r="I412" s="16">
        <v>6197</v>
      </c>
      <c r="J412" s="16">
        <v>7065</v>
      </c>
      <c r="K412" s="18" t="s">
        <v>35</v>
      </c>
      <c r="L412" s="16">
        <f>SUM(H412,I412,J412)</f>
        <v>30487</v>
      </c>
      <c r="M412" s="17" t="s">
        <v>583</v>
      </c>
      <c r="N412" s="17" t="str">
        <f>VLOOKUP(M412,スキル!C:D,2,FALSE)</f>
        <v>最もダメージが多い味方1人のHP回復[大]</v>
      </c>
      <c r="O412" s="17" t="s">
        <v>18</v>
      </c>
      <c r="P412" s="17" t="str">
        <f>VLOOKUP(O412,スキル!C:D,2,FALSE)</f>
        <v>　</v>
      </c>
      <c r="Q412" s="17" t="s">
        <v>51</v>
      </c>
      <c r="R412" s="17" t="str">
        <f>VLOOKUP(Q412,タクティクス!C:D,2,FALSE)</f>
        <v>獲得する騎士団戦スコアが中アップ(バトル3回)</v>
      </c>
      <c r="S412" s="17" t="s">
        <v>18</v>
      </c>
      <c r="T412" s="17" t="str">
        <f>VLOOKUP(S412,タクティクス!C:D,2,FALSE)</f>
        <v>　</v>
      </c>
      <c r="U412" s="17" t="s">
        <v>18</v>
      </c>
      <c r="V412" s="14" t="str">
        <f>VLOOKUP(U412,特性!B:C,2,FALSE)</f>
        <v>　</v>
      </c>
      <c r="W412" s="17" t="s">
        <v>18</v>
      </c>
      <c r="X412" s="17" t="s">
        <v>1753</v>
      </c>
    </row>
    <row r="413" spans="1:24" ht="21.75" customHeight="1" x14ac:dyDescent="0.15">
      <c r="A413" s="14" t="str">
        <f>B413&amp;".jpg"</f>
        <v>1785.jpg</v>
      </c>
      <c r="B413" s="50">
        <v>1785</v>
      </c>
      <c r="C413" s="40"/>
      <c r="D413" s="18" t="s">
        <v>37</v>
      </c>
      <c r="E413" s="18" t="s">
        <v>150</v>
      </c>
      <c r="F413" s="18">
        <v>14</v>
      </c>
      <c r="G413" s="18" t="s">
        <v>25</v>
      </c>
      <c r="H413" s="16">
        <v>21776</v>
      </c>
      <c r="I413" s="16">
        <v>6483</v>
      </c>
      <c r="J413" s="16">
        <v>6100</v>
      </c>
      <c r="K413" s="18" t="s">
        <v>177</v>
      </c>
      <c r="L413" s="16">
        <f>SUM(H413,I413,J413)</f>
        <v>34359</v>
      </c>
      <c r="M413" s="17" t="s">
        <v>799</v>
      </c>
      <c r="N413" s="17" t="str">
        <f>VLOOKUP(M413,スキル!C:D,2,FALSE)</f>
        <v>ランダム6連続攻撃[小]自分の攻撃力UP[小]</v>
      </c>
      <c r="O413" s="17" t="s">
        <v>18</v>
      </c>
      <c r="P413" s="17" t="str">
        <f>VLOOKUP(O413,スキル!C:D,2,FALSE)</f>
        <v>　</v>
      </c>
      <c r="Q413" s="17" t="s">
        <v>311</v>
      </c>
      <c r="R413" s="17" t="str">
        <f>VLOOKUP(Q413,タクティクス!C:D,2,FALSE)</f>
        <v>対戦騎士団全体の防御力が中DOWN(3分間)</v>
      </c>
      <c r="S413" s="17" t="s">
        <v>18</v>
      </c>
      <c r="T413" s="17" t="str">
        <f>VLOOKUP(S413,タクティクス!C:D,2,FALSE)</f>
        <v>　</v>
      </c>
      <c r="U413" s="17" t="s">
        <v>18</v>
      </c>
      <c r="V413" s="14" t="str">
        <f>VLOOKUP(U413,特性!B:C,2,FALSE)</f>
        <v>　</v>
      </c>
      <c r="W413" s="17" t="s">
        <v>18</v>
      </c>
      <c r="X413" s="17" t="s">
        <v>1752</v>
      </c>
    </row>
    <row r="414" spans="1:24" ht="21.75" customHeight="1" x14ac:dyDescent="0.15">
      <c r="A414" s="14" t="str">
        <f>B414&amp;".jpg"</f>
        <v>1784.jpg</v>
      </c>
      <c r="B414" s="50">
        <v>1784</v>
      </c>
      <c r="C414" s="40"/>
      <c r="D414" s="18" t="s">
        <v>37</v>
      </c>
      <c r="E414" s="18" t="s">
        <v>15</v>
      </c>
      <c r="F414" s="18">
        <v>13</v>
      </c>
      <c r="G414" s="18" t="s">
        <v>25</v>
      </c>
      <c r="H414" s="16">
        <v>16437</v>
      </c>
      <c r="I414" s="16">
        <v>5176</v>
      </c>
      <c r="J414" s="16">
        <v>5841</v>
      </c>
      <c r="K414" s="18" t="s">
        <v>26</v>
      </c>
      <c r="L414" s="16">
        <f>SUM(H414,I414,J414)</f>
        <v>27454</v>
      </c>
      <c r="M414" s="17" t="s">
        <v>603</v>
      </c>
      <c r="N414" s="17" t="str">
        <f>VLOOKUP(M414,スキル!C:D,2,FALSE)</f>
        <v>味方突属性の攻撃力と防御力をUP[大]</v>
      </c>
      <c r="O414" s="17" t="s">
        <v>18</v>
      </c>
      <c r="P414" s="17" t="str">
        <f>VLOOKUP(O414,スキル!C:D,2,FALSE)</f>
        <v>　</v>
      </c>
      <c r="Q414" s="17" t="s">
        <v>23</v>
      </c>
      <c r="R414" s="17" t="str">
        <f>VLOOKUP(Q414,タクティクス!C:D,2,FALSE)</f>
        <v>パーティ全体の攻撃力が中UP(3分間)</v>
      </c>
      <c r="S414" s="17" t="s">
        <v>18</v>
      </c>
      <c r="T414" s="17" t="str">
        <f>VLOOKUP(S414,タクティクス!C:D,2,FALSE)</f>
        <v>　</v>
      </c>
      <c r="U414" s="17" t="s">
        <v>18</v>
      </c>
      <c r="V414" s="14" t="str">
        <f>VLOOKUP(U414,特性!B:C,2,FALSE)</f>
        <v>　</v>
      </c>
      <c r="W414" s="17" t="s">
        <v>18</v>
      </c>
      <c r="X414" s="17" t="s">
        <v>1752</v>
      </c>
    </row>
    <row r="415" spans="1:24" ht="21.75" customHeight="1" x14ac:dyDescent="0.15">
      <c r="A415" s="14" t="str">
        <f>B415&amp;".jpg"</f>
        <v>1782.jpg</v>
      </c>
      <c r="B415" s="50">
        <v>1782</v>
      </c>
      <c r="C415" s="40"/>
      <c r="D415" s="18" t="s">
        <v>347</v>
      </c>
      <c r="E415" s="18" t="s">
        <v>150</v>
      </c>
      <c r="F415" s="18">
        <v>14</v>
      </c>
      <c r="G415" s="18" t="s">
        <v>16</v>
      </c>
      <c r="H415" s="16">
        <v>19503</v>
      </c>
      <c r="I415" s="16">
        <v>7606</v>
      </c>
      <c r="J415" s="16">
        <v>5915</v>
      </c>
      <c r="K415" s="18" t="s">
        <v>151</v>
      </c>
      <c r="L415" s="16">
        <f>SUM(H415,I415,J415)</f>
        <v>33024</v>
      </c>
      <c r="M415" s="17" t="s">
        <v>798</v>
      </c>
      <c r="N415" s="17" t="str">
        <f>VLOOKUP(M415,スキル!C:D,2,FALSE)</f>
        <v>横一列攻撃[特大]自分の攻撃力UP[特大]</v>
      </c>
      <c r="O415" s="17" t="s">
        <v>18</v>
      </c>
      <c r="P415" s="17" t="str">
        <f>VLOOKUP(O415,スキル!C:D,2,FALSE)</f>
        <v>　</v>
      </c>
      <c r="Q415" s="17" t="s">
        <v>226</v>
      </c>
      <c r="R415" s="17" t="str">
        <f>VLOOKUP(Q415,タクティクス!C:D,2,FALSE)</f>
        <v>バトルで獲得する騎士団戦スコアが大アップ(3分間)</v>
      </c>
      <c r="S415" s="17" t="s">
        <v>18</v>
      </c>
      <c r="T415" s="17" t="str">
        <f>VLOOKUP(S415,タクティクス!C:D,2,FALSE)</f>
        <v>　</v>
      </c>
      <c r="U415" s="17" t="s">
        <v>18</v>
      </c>
      <c r="V415" s="14" t="str">
        <f>VLOOKUP(U415,特性!B:C,2,FALSE)</f>
        <v>　</v>
      </c>
      <c r="W415" s="17" t="s">
        <v>18</v>
      </c>
      <c r="X415" s="17" t="s">
        <v>1752</v>
      </c>
    </row>
    <row r="416" spans="1:24" ht="21.75" customHeight="1" x14ac:dyDescent="0.15">
      <c r="A416" s="14" t="str">
        <f>B416&amp;".jpg"</f>
        <v>1780.jpg</v>
      </c>
      <c r="B416" s="50">
        <v>1780</v>
      </c>
      <c r="C416" s="40"/>
      <c r="D416" s="18" t="s">
        <v>346</v>
      </c>
      <c r="E416" s="18" t="s">
        <v>15</v>
      </c>
      <c r="F416" s="18">
        <v>13</v>
      </c>
      <c r="G416" s="18" t="s">
        <v>41</v>
      </c>
      <c r="H416" s="16">
        <v>18806</v>
      </c>
      <c r="I416" s="16">
        <v>5713</v>
      </c>
      <c r="J416" s="16">
        <v>4957</v>
      </c>
      <c r="K416" s="18" t="s">
        <v>42</v>
      </c>
      <c r="L416" s="16">
        <f>SUM(H416,I416,J416)</f>
        <v>29476</v>
      </c>
      <c r="M416" s="17" t="s">
        <v>576</v>
      </c>
      <c r="N416" s="17" t="str">
        <f>VLOOKUP(M416,スキル!C:D,2,FALSE)</f>
        <v>味方1体を蘇生[HP中]</v>
      </c>
      <c r="O416" s="17" t="s">
        <v>18</v>
      </c>
      <c r="P416" s="17" t="str">
        <f>VLOOKUP(O416,スキル!C:D,2,FALSE)</f>
        <v>　</v>
      </c>
      <c r="Q416" s="17" t="s">
        <v>79</v>
      </c>
      <c r="R416" s="17" t="str">
        <f>VLOOKUP(Q416,タクティクス!C:D,2,FALSE)</f>
        <v>騎士団全体の防御力が小UP(3分間)</v>
      </c>
      <c r="S416" s="17" t="s">
        <v>18</v>
      </c>
      <c r="T416" s="17" t="str">
        <f>VLOOKUP(S416,タクティクス!C:D,2,FALSE)</f>
        <v>　</v>
      </c>
      <c r="U416" s="17" t="s">
        <v>18</v>
      </c>
      <c r="V416" s="14" t="str">
        <f>VLOOKUP(U416,特性!B:C,2,FALSE)</f>
        <v>　</v>
      </c>
      <c r="W416" s="17" t="s">
        <v>18</v>
      </c>
      <c r="X416" s="17" t="s">
        <v>1743</v>
      </c>
    </row>
    <row r="417" spans="1:24" ht="21.75" customHeight="1" x14ac:dyDescent="0.15">
      <c r="A417" s="14" t="str">
        <f>B417&amp;".jpg"</f>
        <v>1778.jpg</v>
      </c>
      <c r="B417" s="50">
        <v>1778</v>
      </c>
      <c r="C417" s="40"/>
      <c r="D417" s="18" t="s">
        <v>344</v>
      </c>
      <c r="E417" s="18" t="s">
        <v>150</v>
      </c>
      <c r="F417" s="18">
        <v>14</v>
      </c>
      <c r="G417" s="18" t="s">
        <v>34</v>
      </c>
      <c r="H417" s="16">
        <v>26829</v>
      </c>
      <c r="I417" s="16">
        <v>6503</v>
      </c>
      <c r="J417" s="16">
        <v>7752</v>
      </c>
      <c r="K417" s="18" t="s">
        <v>17</v>
      </c>
      <c r="L417" s="16">
        <f>SUM(H417,I417,J417)</f>
        <v>41084</v>
      </c>
      <c r="M417" s="17" t="s">
        <v>651</v>
      </c>
      <c r="N417" s="17" t="str">
        <f>VLOOKUP(M417,スキル!C:D,2,FALSE)</f>
        <v>縦一列に攻撃[特大]</v>
      </c>
      <c r="O417" s="17" t="s">
        <v>18</v>
      </c>
      <c r="P417" s="17" t="str">
        <f>VLOOKUP(O417,スキル!C:D,2,FALSE)</f>
        <v>　</v>
      </c>
      <c r="Q417" s="17" t="s">
        <v>345</v>
      </c>
      <c r="R417" s="17" t="str">
        <f>VLOOKUP(Q417,タクティクス!C:D,2,FALSE)</f>
        <v>強襲CBの発生確率・強襲時獲得ポイント大UP(3回)</v>
      </c>
      <c r="S417" s="17" t="s">
        <v>18</v>
      </c>
      <c r="T417" s="17" t="str">
        <f>VLOOKUP(S417,タクティクス!C:D,2,FALSE)</f>
        <v>　</v>
      </c>
      <c r="U417" s="17" t="s">
        <v>18</v>
      </c>
      <c r="V417" s="14" t="str">
        <f>VLOOKUP(U417,特性!B:C,2,FALSE)</f>
        <v>　</v>
      </c>
      <c r="W417" s="17" t="s">
        <v>18</v>
      </c>
      <c r="X417" s="17" t="s">
        <v>1743</v>
      </c>
    </row>
    <row r="418" spans="1:24" ht="21.75" customHeight="1" x14ac:dyDescent="0.15">
      <c r="A418" s="14" t="str">
        <f>B418&amp;".jpg"</f>
        <v>1776.jpg</v>
      </c>
      <c r="B418" s="50">
        <v>1776</v>
      </c>
      <c r="C418" s="40"/>
      <c r="D418" s="18" t="s">
        <v>343</v>
      </c>
      <c r="E418" s="18" t="s">
        <v>15</v>
      </c>
      <c r="F418" s="18">
        <v>13</v>
      </c>
      <c r="G418" s="18" t="s">
        <v>25</v>
      </c>
      <c r="H418" s="16">
        <v>17526</v>
      </c>
      <c r="I418" s="16">
        <v>5519</v>
      </c>
      <c r="J418" s="16">
        <v>5473</v>
      </c>
      <c r="K418" s="18" t="s">
        <v>31</v>
      </c>
      <c r="L418" s="16">
        <f>SUM(H418,I418,J418)</f>
        <v>28518</v>
      </c>
      <c r="M418" s="17" t="s">
        <v>2120</v>
      </c>
      <c r="N418" s="17" t="str">
        <f>VLOOKUP(M418,スキル!C:D,2,FALSE)</f>
        <v>ランダム5連続攻撃[小][低確率]でダメージ2倍</v>
      </c>
      <c r="O418" s="17" t="s">
        <v>18</v>
      </c>
      <c r="P418" s="17" t="str">
        <f>VLOOKUP(O418,スキル!C:D,2,FALSE)</f>
        <v>　</v>
      </c>
      <c r="Q418" s="17" t="s">
        <v>337</v>
      </c>
      <c r="R418" s="17" t="str">
        <f>VLOOKUP(Q418,タクティクス!C:D,2,FALSE)</f>
        <v>パーティ全体の攻撃力・速度が小UP(3分間)</v>
      </c>
      <c r="S418" s="17" t="s">
        <v>18</v>
      </c>
      <c r="T418" s="17" t="str">
        <f>VLOOKUP(S418,タクティクス!C:D,2,FALSE)</f>
        <v>　</v>
      </c>
      <c r="U418" s="17" t="s">
        <v>18</v>
      </c>
      <c r="V418" s="14" t="str">
        <f>VLOOKUP(U418,特性!B:C,2,FALSE)</f>
        <v>　</v>
      </c>
      <c r="W418" s="17" t="s">
        <v>18</v>
      </c>
      <c r="X418" s="17" t="s">
        <v>1743</v>
      </c>
    </row>
    <row r="419" spans="1:24" ht="21.75" customHeight="1" x14ac:dyDescent="0.15">
      <c r="A419" s="14" t="str">
        <f>B419&amp;".jpg"</f>
        <v>1774.jpg</v>
      </c>
      <c r="B419" s="50">
        <v>1774</v>
      </c>
      <c r="C419" s="40"/>
      <c r="D419" s="18" t="s">
        <v>342</v>
      </c>
      <c r="E419" s="18" t="s">
        <v>150</v>
      </c>
      <c r="F419" s="18">
        <v>14</v>
      </c>
      <c r="G419" s="18" t="s">
        <v>16</v>
      </c>
      <c r="H419" s="16">
        <v>20619</v>
      </c>
      <c r="I419" s="16">
        <v>8041</v>
      </c>
      <c r="J419" s="16">
        <v>5585</v>
      </c>
      <c r="K419" s="18" t="s">
        <v>151</v>
      </c>
      <c r="L419" s="16">
        <f>SUM(H419,I419,J419)</f>
        <v>34245</v>
      </c>
      <c r="M419" s="17" t="s">
        <v>752</v>
      </c>
      <c r="N419" s="17" t="str">
        <f>VLOOKUP(M419,スキル!C:D,2,FALSE)</f>
        <v>味方斬属性の防御力をUP[特大]</v>
      </c>
      <c r="O419" s="17" t="s">
        <v>18</v>
      </c>
      <c r="P419" s="17" t="str">
        <f>VLOOKUP(O419,スキル!C:D,2,FALSE)</f>
        <v>　</v>
      </c>
      <c r="Q419" s="17" t="s">
        <v>188</v>
      </c>
      <c r="R419" s="17" t="str">
        <f>VLOOKUP(Q419,タクティクス!C:D,2,FALSE)</f>
        <v>バトルで敵を全滅するとBPが大回復(バトル3回)</v>
      </c>
      <c r="S419" s="17" t="s">
        <v>18</v>
      </c>
      <c r="T419" s="17" t="str">
        <f>VLOOKUP(S419,タクティクス!C:D,2,FALSE)</f>
        <v>　</v>
      </c>
      <c r="U419" s="17" t="s">
        <v>18</v>
      </c>
      <c r="V419" s="14" t="str">
        <f>VLOOKUP(U419,特性!B:C,2,FALSE)</f>
        <v>　</v>
      </c>
      <c r="W419" s="17" t="s">
        <v>18</v>
      </c>
      <c r="X419" s="17" t="s">
        <v>1743</v>
      </c>
    </row>
    <row r="420" spans="1:24" ht="21.75" customHeight="1" x14ac:dyDescent="0.15">
      <c r="A420" s="14" t="str">
        <f>B420&amp;".jpg"</f>
        <v>1768.jpg</v>
      </c>
      <c r="B420" s="50">
        <v>1768</v>
      </c>
      <c r="C420" s="40"/>
      <c r="D420" s="18" t="s">
        <v>102</v>
      </c>
      <c r="E420" s="18" t="s">
        <v>150</v>
      </c>
      <c r="F420" s="18">
        <v>14</v>
      </c>
      <c r="G420" s="18" t="s">
        <v>16</v>
      </c>
      <c r="H420" s="16">
        <v>19116</v>
      </c>
      <c r="I420" s="16">
        <v>8777</v>
      </c>
      <c r="J420" s="16">
        <v>5449</v>
      </c>
      <c r="K420" s="18" t="s">
        <v>151</v>
      </c>
      <c r="L420" s="16">
        <f>SUM(H420,I420,J420)</f>
        <v>33342</v>
      </c>
      <c r="M420" s="17" t="s">
        <v>759</v>
      </c>
      <c r="N420" s="17" t="str">
        <f>VLOOKUP(M420,スキル!C:D,2,FALSE)</f>
        <v>縦一列攻撃[特大]自分の防御力UP[特大]</v>
      </c>
      <c r="O420" s="17" t="s">
        <v>18</v>
      </c>
      <c r="P420" s="17" t="str">
        <f>VLOOKUP(O420,スキル!C:D,2,FALSE)</f>
        <v>　</v>
      </c>
      <c r="Q420" s="17" t="s">
        <v>274</v>
      </c>
      <c r="R420" s="17" t="str">
        <f>VLOOKUP(Q420,タクティクス!C:D,2,FALSE)</f>
        <v>パーティ全体の攻撃力・速度が中UP(3分間)</v>
      </c>
      <c r="S420" s="17" t="s">
        <v>18</v>
      </c>
      <c r="T420" s="17" t="str">
        <f>VLOOKUP(S420,タクティクス!C:D,2,FALSE)</f>
        <v>　</v>
      </c>
      <c r="U420" s="17" t="s">
        <v>18</v>
      </c>
      <c r="V420" s="14" t="str">
        <f>VLOOKUP(U420,特性!B:C,2,FALSE)</f>
        <v>　</v>
      </c>
      <c r="W420" s="17" t="s">
        <v>18</v>
      </c>
      <c r="X420" s="17" t="s">
        <v>1819</v>
      </c>
    </row>
    <row r="421" spans="1:24" ht="21.75" customHeight="1" x14ac:dyDescent="0.15">
      <c r="A421" s="14" t="str">
        <f>B421&amp;".jpg"</f>
        <v>1767.jpg</v>
      </c>
      <c r="B421" s="50">
        <v>1767</v>
      </c>
      <c r="C421" s="40"/>
      <c r="D421" s="18" t="s">
        <v>339</v>
      </c>
      <c r="E421" s="18" t="s">
        <v>150</v>
      </c>
      <c r="F421" s="18">
        <v>14</v>
      </c>
      <c r="G421" s="18" t="s">
        <v>41</v>
      </c>
      <c r="H421" s="16">
        <v>20467</v>
      </c>
      <c r="I421" s="16">
        <v>7138</v>
      </c>
      <c r="J421" s="16">
        <v>5174</v>
      </c>
      <c r="K421" s="18" t="s">
        <v>55</v>
      </c>
      <c r="L421" s="16">
        <f>SUM(H421,I421,J421)</f>
        <v>32779</v>
      </c>
      <c r="M421" s="17" t="s">
        <v>699</v>
      </c>
      <c r="N421" s="17" t="str">
        <f>VLOOKUP(M421,スキル!C:D,2,FALSE)</f>
        <v>打に強く遠に弱い縦一列攻撃[特大]</v>
      </c>
      <c r="O421" s="17" t="s">
        <v>18</v>
      </c>
      <c r="P421" s="17" t="str">
        <f>VLOOKUP(O421,スキル!C:D,2,FALSE)</f>
        <v>　</v>
      </c>
      <c r="Q421" s="17" t="s">
        <v>341</v>
      </c>
      <c r="R421" s="17" t="str">
        <f>VLOOKUP(Q421,タクティクス!C:D,2,FALSE)</f>
        <v>キリ番CB時の獲得ポイント大UP(3分間)</v>
      </c>
      <c r="S421" s="17" t="s">
        <v>18</v>
      </c>
      <c r="T421" s="17" t="str">
        <f>VLOOKUP(S421,タクティクス!C:D,2,FALSE)</f>
        <v>　</v>
      </c>
      <c r="U421" s="17" t="s">
        <v>18</v>
      </c>
      <c r="V421" s="14" t="str">
        <f>VLOOKUP(U421,特性!B:C,2,FALSE)</f>
        <v>　</v>
      </c>
      <c r="W421" s="17" t="s">
        <v>18</v>
      </c>
      <c r="X421" s="17" t="s">
        <v>1767</v>
      </c>
    </row>
    <row r="422" spans="1:24" ht="21.75" customHeight="1" x14ac:dyDescent="0.15">
      <c r="A422" s="14" t="str">
        <f>B422&amp;".jpg"</f>
        <v>1766.jpg</v>
      </c>
      <c r="B422" s="50">
        <v>1766</v>
      </c>
      <c r="C422" s="40"/>
      <c r="D422" s="18" t="s">
        <v>339</v>
      </c>
      <c r="E422" s="18" t="s">
        <v>15</v>
      </c>
      <c r="F422" s="18">
        <v>13</v>
      </c>
      <c r="G422" s="18" t="s">
        <v>41</v>
      </c>
      <c r="H422" s="16">
        <v>18641</v>
      </c>
      <c r="I422" s="16">
        <v>6535</v>
      </c>
      <c r="J422" s="16">
        <v>4316</v>
      </c>
      <c r="K422" s="18" t="s">
        <v>42</v>
      </c>
      <c r="L422" s="16">
        <f>SUM(H422,I422,J422)</f>
        <v>29492</v>
      </c>
      <c r="M422" s="17" t="s">
        <v>624</v>
      </c>
      <c r="N422" s="17" t="str">
        <f>VLOOKUP(M422,スキル!C:D,2,FALSE)</f>
        <v>打に強く遠に弱い縦一列攻撃[大]</v>
      </c>
      <c r="O422" s="17" t="s">
        <v>18</v>
      </c>
      <c r="P422" s="17" t="str">
        <f>VLOOKUP(O422,スキル!C:D,2,FALSE)</f>
        <v>　</v>
      </c>
      <c r="Q422" s="17" t="s">
        <v>340</v>
      </c>
      <c r="R422" s="17" t="str">
        <f>VLOOKUP(Q422,タクティクス!C:D,2,FALSE)</f>
        <v>キリ番CB時の獲得ポイント中UP(3分間)</v>
      </c>
      <c r="S422" s="17" t="s">
        <v>18</v>
      </c>
      <c r="T422" s="17" t="str">
        <f>VLOOKUP(S422,タクティクス!C:D,2,FALSE)</f>
        <v>　</v>
      </c>
      <c r="U422" s="17" t="s">
        <v>18</v>
      </c>
      <c r="V422" s="14" t="str">
        <f>VLOOKUP(U422,特性!B:C,2,FALSE)</f>
        <v>　</v>
      </c>
      <c r="W422" s="17" t="s">
        <v>18</v>
      </c>
      <c r="X422" s="17" t="s">
        <v>1767</v>
      </c>
    </row>
    <row r="423" spans="1:24" ht="21.75" customHeight="1" x14ac:dyDescent="0.15">
      <c r="A423" s="14" t="str">
        <f>B423&amp;".jpg"</f>
        <v>1765.jpg</v>
      </c>
      <c r="B423" s="50">
        <v>1765</v>
      </c>
      <c r="C423" s="40"/>
      <c r="D423" s="18" t="s">
        <v>339</v>
      </c>
      <c r="E423" s="18" t="s">
        <v>15</v>
      </c>
      <c r="F423" s="18">
        <v>12</v>
      </c>
      <c r="G423" s="18" t="s">
        <v>41</v>
      </c>
      <c r="H423" s="16">
        <v>17273</v>
      </c>
      <c r="I423" s="16">
        <v>6028</v>
      </c>
      <c r="J423" s="16">
        <v>4079</v>
      </c>
      <c r="K423" s="18" t="s">
        <v>42</v>
      </c>
      <c r="L423" s="16">
        <f>SUM(H423,I423,J423)</f>
        <v>27380</v>
      </c>
      <c r="M423" s="17" t="s">
        <v>624</v>
      </c>
      <c r="N423" s="17" t="str">
        <f>VLOOKUP(M423,スキル!C:D,2,FALSE)</f>
        <v>打に強く遠に弱い縦一列攻撃[大]</v>
      </c>
      <c r="O423" s="17" t="s">
        <v>18</v>
      </c>
      <c r="P423" s="17" t="str">
        <f>VLOOKUP(O423,スキル!C:D,2,FALSE)</f>
        <v>　</v>
      </c>
      <c r="Q423" s="17" t="s">
        <v>340</v>
      </c>
      <c r="R423" s="17" t="str">
        <f>VLOOKUP(Q423,タクティクス!C:D,2,FALSE)</f>
        <v>キリ番CB時の獲得ポイント中UP(3分間)</v>
      </c>
      <c r="S423" s="17" t="s">
        <v>18</v>
      </c>
      <c r="T423" s="17" t="str">
        <f>VLOOKUP(S423,タクティクス!C:D,2,FALSE)</f>
        <v>　</v>
      </c>
      <c r="U423" s="17" t="s">
        <v>18</v>
      </c>
      <c r="V423" s="14" t="str">
        <f>VLOOKUP(U423,特性!B:C,2,FALSE)</f>
        <v>　</v>
      </c>
      <c r="W423" s="17" t="s">
        <v>18</v>
      </c>
      <c r="X423" s="17" t="s">
        <v>1767</v>
      </c>
    </row>
    <row r="424" spans="1:24" ht="21.75" customHeight="1" x14ac:dyDescent="0.15">
      <c r="A424" s="14" t="str">
        <f>B424&amp;".jpg"</f>
        <v>1763.jpg</v>
      </c>
      <c r="B424" s="50">
        <v>1763</v>
      </c>
      <c r="C424" s="40"/>
      <c r="D424" s="18" t="s">
        <v>84</v>
      </c>
      <c r="E424" s="18" t="s">
        <v>150</v>
      </c>
      <c r="F424" s="18">
        <v>14</v>
      </c>
      <c r="G424" s="18" t="s">
        <v>41</v>
      </c>
      <c r="H424" s="16">
        <v>20119</v>
      </c>
      <c r="I424" s="16">
        <v>7020</v>
      </c>
      <c r="J424" s="16">
        <v>5515</v>
      </c>
      <c r="K424" s="18" t="s">
        <v>55</v>
      </c>
      <c r="L424" s="16">
        <f>SUM(H424,I424,J424)</f>
        <v>32654</v>
      </c>
      <c r="M424" s="17" t="s">
        <v>739</v>
      </c>
      <c r="N424" s="17" t="str">
        <f>VLOOKUP(M424,スキル!C:D,2,FALSE)</f>
        <v>単体固定ﾀﾞﾒｰｼﾞ[中]+味方ｽﾃｰﾀｽDOWN解除</v>
      </c>
      <c r="O424" s="17" t="s">
        <v>18</v>
      </c>
      <c r="P424" s="17" t="str">
        <f>VLOOKUP(O424,スキル!C:D,2,FALSE)</f>
        <v>　</v>
      </c>
      <c r="Q424" s="17" t="s">
        <v>325</v>
      </c>
      <c r="R424" s="17" t="str">
        <f>VLOOKUP(Q424,タクティクス!C:D,2,FALSE)</f>
        <v>強襲CBの発生確率・強襲時獲得ポイントUP(3分間)</v>
      </c>
      <c r="S424" s="17" t="s">
        <v>18</v>
      </c>
      <c r="T424" s="17" t="str">
        <f>VLOOKUP(S424,タクティクス!C:D,2,FALSE)</f>
        <v>　</v>
      </c>
      <c r="U424" s="17" t="s">
        <v>18</v>
      </c>
      <c r="V424" s="14" t="str">
        <f>VLOOKUP(U424,特性!B:C,2,FALSE)</f>
        <v>　</v>
      </c>
      <c r="W424" s="17" t="s">
        <v>18</v>
      </c>
      <c r="X424" s="17" t="s">
        <v>1819</v>
      </c>
    </row>
    <row r="425" spans="1:24" ht="21.75" customHeight="1" x14ac:dyDescent="0.15">
      <c r="A425" s="14" t="str">
        <f>B425&amp;".jpg"</f>
        <v>1761.jpg</v>
      </c>
      <c r="B425" s="50">
        <v>1761</v>
      </c>
      <c r="C425" s="40"/>
      <c r="D425" s="18" t="s">
        <v>241</v>
      </c>
      <c r="E425" s="18" t="s">
        <v>150</v>
      </c>
      <c r="F425" s="18">
        <v>14</v>
      </c>
      <c r="G425" s="18" t="s">
        <v>34</v>
      </c>
      <c r="H425" s="16">
        <v>23945</v>
      </c>
      <c r="I425" s="16">
        <v>6842</v>
      </c>
      <c r="J425" s="16">
        <v>8245</v>
      </c>
      <c r="K425" s="18" t="s">
        <v>17</v>
      </c>
      <c r="L425" s="16">
        <f>SUM(H425,I425,J425)</f>
        <v>39032</v>
      </c>
      <c r="M425" s="17" t="s">
        <v>711</v>
      </c>
      <c r="N425" s="17" t="str">
        <f>VLOOKUP(M425,スキル!C:D,2,FALSE)</f>
        <v>味方打属性の防御力をUP[特大]</v>
      </c>
      <c r="O425" s="17" t="s">
        <v>18</v>
      </c>
      <c r="P425" s="17" t="str">
        <f>VLOOKUP(O425,スキル!C:D,2,FALSE)</f>
        <v>　</v>
      </c>
      <c r="Q425" s="17" t="s">
        <v>293</v>
      </c>
      <c r="R425" s="17" t="str">
        <f>VLOOKUP(Q425,タクティクス!C:D,2,FALSE)</f>
        <v>騎士団全体の防御力が中UP(3分間)</v>
      </c>
      <c r="S425" s="17" t="s">
        <v>18</v>
      </c>
      <c r="T425" s="17" t="str">
        <f>VLOOKUP(S425,タクティクス!C:D,2,FALSE)</f>
        <v>　</v>
      </c>
      <c r="U425" s="17" t="s">
        <v>18</v>
      </c>
      <c r="V425" s="14" t="str">
        <f>VLOOKUP(U425,特性!B:C,2,FALSE)</f>
        <v>　</v>
      </c>
      <c r="W425" s="17" t="s">
        <v>18</v>
      </c>
      <c r="X425" s="17" t="s">
        <v>1819</v>
      </c>
    </row>
    <row r="426" spans="1:24" ht="21.75" customHeight="1" x14ac:dyDescent="0.15">
      <c r="A426" s="14" t="str">
        <f>B426&amp;".jpg"</f>
        <v>1759.jpg</v>
      </c>
      <c r="B426" s="50">
        <v>1759</v>
      </c>
      <c r="C426" s="40"/>
      <c r="D426" s="18" t="s">
        <v>338</v>
      </c>
      <c r="E426" s="18" t="s">
        <v>150</v>
      </c>
      <c r="F426" s="18">
        <v>14</v>
      </c>
      <c r="G426" s="18" t="s">
        <v>25</v>
      </c>
      <c r="H426" s="16">
        <v>23078</v>
      </c>
      <c r="I426" s="16">
        <v>5828</v>
      </c>
      <c r="J426" s="16">
        <v>6366</v>
      </c>
      <c r="K426" s="18" t="s">
        <v>177</v>
      </c>
      <c r="L426" s="16">
        <f>SUM(H426,I426,J426)</f>
        <v>35272</v>
      </c>
      <c r="M426" s="17" t="s">
        <v>691</v>
      </c>
      <c r="N426" s="17" t="str">
        <f>VLOOKUP(M426,スキル!C:D,2,FALSE)</f>
        <v>一定確率で敵を範囲不可にする[超高確率]</v>
      </c>
      <c r="O426" s="17" t="s">
        <v>18</v>
      </c>
      <c r="P426" s="17" t="str">
        <f>VLOOKUP(O426,スキル!C:D,2,FALSE)</f>
        <v>　</v>
      </c>
      <c r="Q426" s="17" t="s">
        <v>192</v>
      </c>
      <c r="R426" s="17" t="str">
        <f>VLOOKUP(Q426,タクティクス!C:D,2,FALSE)</f>
        <v>パーティ全体の防御力が大UP(3分間)</v>
      </c>
      <c r="S426" s="17" t="s">
        <v>18</v>
      </c>
      <c r="T426" s="17" t="str">
        <f>VLOOKUP(S426,タクティクス!C:D,2,FALSE)</f>
        <v>　</v>
      </c>
      <c r="U426" s="17" t="s">
        <v>18</v>
      </c>
      <c r="V426" s="14" t="str">
        <f>VLOOKUP(U426,特性!B:C,2,FALSE)</f>
        <v>　</v>
      </c>
      <c r="W426" s="17" t="s">
        <v>18</v>
      </c>
      <c r="X426" s="17" t="s">
        <v>1797</v>
      </c>
    </row>
    <row r="427" spans="1:24" ht="21.75" customHeight="1" x14ac:dyDescent="0.15">
      <c r="A427" s="14" t="str">
        <f>B427&amp;".jpg"</f>
        <v>1757.jpg</v>
      </c>
      <c r="B427" s="50">
        <v>1757</v>
      </c>
      <c r="C427" s="40"/>
      <c r="D427" s="18" t="s">
        <v>71</v>
      </c>
      <c r="E427" s="18" t="s">
        <v>150</v>
      </c>
      <c r="F427" s="18">
        <v>14</v>
      </c>
      <c r="G427" s="18" t="s">
        <v>16</v>
      </c>
      <c r="H427" s="16">
        <v>16766</v>
      </c>
      <c r="I427" s="16">
        <v>8853</v>
      </c>
      <c r="J427" s="16">
        <v>6214</v>
      </c>
      <c r="K427" s="18" t="s">
        <v>151</v>
      </c>
      <c r="L427" s="16">
        <f>SUM(H427,I427,J427)</f>
        <v>31833</v>
      </c>
      <c r="M427" s="17" t="s">
        <v>781</v>
      </c>
      <c r="N427" s="17" t="str">
        <f>VLOOKUP(M427,スキル!C:D,2,FALSE)</f>
        <v>十字型攻撃[特大]自分の防御力UP[特大]</v>
      </c>
      <c r="O427" s="17" t="s">
        <v>18</v>
      </c>
      <c r="P427" s="17" t="str">
        <f>VLOOKUP(O427,スキル!C:D,2,FALSE)</f>
        <v>　</v>
      </c>
      <c r="Q427" s="17" t="s">
        <v>181</v>
      </c>
      <c r="R427" s="17" t="str">
        <f>VLOOKUP(Q427,タクティクス!C:D,2,FALSE)</f>
        <v>騎士団全体の強襲CB率が小UP(3分間)</v>
      </c>
      <c r="S427" s="17" t="s">
        <v>18</v>
      </c>
      <c r="T427" s="17" t="str">
        <f>VLOOKUP(S427,タクティクス!C:D,2,FALSE)</f>
        <v>　</v>
      </c>
      <c r="U427" s="17" t="s">
        <v>18</v>
      </c>
      <c r="V427" s="14" t="str">
        <f>VLOOKUP(U427,特性!B:C,2,FALSE)</f>
        <v>　</v>
      </c>
      <c r="W427" s="17" t="s">
        <v>18</v>
      </c>
      <c r="X427" s="17" t="s">
        <v>1819</v>
      </c>
    </row>
    <row r="428" spans="1:24" ht="21.75" customHeight="1" x14ac:dyDescent="0.15">
      <c r="A428" s="14" t="str">
        <f>B428&amp;".jpg"</f>
        <v>1755.jpg</v>
      </c>
      <c r="B428" s="50">
        <v>1755</v>
      </c>
      <c r="C428" s="40"/>
      <c r="D428" s="18" t="s">
        <v>336</v>
      </c>
      <c r="E428" s="18" t="s">
        <v>15</v>
      </c>
      <c r="F428" s="18">
        <v>13</v>
      </c>
      <c r="G428" s="18" t="s">
        <v>34</v>
      </c>
      <c r="H428" s="16">
        <v>17827</v>
      </c>
      <c r="I428" s="16">
        <v>6621</v>
      </c>
      <c r="J428" s="16">
        <v>6366</v>
      </c>
      <c r="K428" s="18" t="s">
        <v>35</v>
      </c>
      <c r="L428" s="16">
        <f>SUM(H428,I428,J428)</f>
        <v>30814</v>
      </c>
      <c r="M428" s="17" t="s">
        <v>701</v>
      </c>
      <c r="N428" s="17" t="str">
        <f>VLOOKUP(M428,スキル!C:D,2,FALSE)</f>
        <v>自分の攻撃力をUP[特大]</v>
      </c>
      <c r="O428" s="17" t="s">
        <v>18</v>
      </c>
      <c r="P428" s="17" t="str">
        <f>VLOOKUP(O428,スキル!C:D,2,FALSE)</f>
        <v>　</v>
      </c>
      <c r="Q428" s="17" t="s">
        <v>337</v>
      </c>
      <c r="R428" s="17" t="str">
        <f>VLOOKUP(Q428,タクティクス!C:D,2,FALSE)</f>
        <v>パーティ全体の攻撃力・速度が小UP(3分間)</v>
      </c>
      <c r="S428" s="17" t="s">
        <v>18</v>
      </c>
      <c r="T428" s="17" t="str">
        <f>VLOOKUP(S428,タクティクス!C:D,2,FALSE)</f>
        <v>　</v>
      </c>
      <c r="U428" s="17" t="s">
        <v>18</v>
      </c>
      <c r="V428" s="14" t="str">
        <f>VLOOKUP(U428,特性!B:C,2,FALSE)</f>
        <v>　</v>
      </c>
      <c r="W428" s="17" t="s">
        <v>18</v>
      </c>
      <c r="X428" s="17" t="s">
        <v>1792</v>
      </c>
    </row>
    <row r="429" spans="1:24" ht="21.75" customHeight="1" x14ac:dyDescent="0.15">
      <c r="A429" s="14" t="str">
        <f>B429&amp;".jpg"</f>
        <v>1754.jpg</v>
      </c>
      <c r="B429" s="50">
        <v>1754</v>
      </c>
      <c r="C429" s="40"/>
      <c r="D429" s="18" t="s">
        <v>335</v>
      </c>
      <c r="E429" s="18" t="s">
        <v>15</v>
      </c>
      <c r="F429" s="18">
        <v>13</v>
      </c>
      <c r="G429" s="18" t="s">
        <v>34</v>
      </c>
      <c r="H429" s="16">
        <v>18668</v>
      </c>
      <c r="I429" s="16">
        <v>5711</v>
      </c>
      <c r="J429" s="16">
        <v>7679</v>
      </c>
      <c r="K429" s="18" t="s">
        <v>35</v>
      </c>
      <c r="L429" s="16">
        <f>SUM(H429,I429,J429)</f>
        <v>32058</v>
      </c>
      <c r="M429" s="17" t="s">
        <v>587</v>
      </c>
      <c r="N429" s="17" t="str">
        <f>VLOOKUP(M429,スキル!C:D,2,FALSE)</f>
        <v>敵単体の防御力をDOWN[大]</v>
      </c>
      <c r="O429" s="17" t="s">
        <v>18</v>
      </c>
      <c r="P429" s="17" t="str">
        <f>VLOOKUP(O429,スキル!C:D,2,FALSE)</f>
        <v>　</v>
      </c>
      <c r="Q429" s="17" t="s">
        <v>207</v>
      </c>
      <c r="R429" s="17" t="str">
        <f>VLOOKUP(Q429,タクティクス!C:D,2,FALSE)</f>
        <v>迎撃時にパーティ全体の攻・防が中UP(3分間)</v>
      </c>
      <c r="S429" s="17" t="s">
        <v>18</v>
      </c>
      <c r="T429" s="17" t="str">
        <f>VLOOKUP(S429,タクティクス!C:D,2,FALSE)</f>
        <v>　</v>
      </c>
      <c r="U429" s="17" t="s">
        <v>18</v>
      </c>
      <c r="V429" s="14" t="str">
        <f>VLOOKUP(U429,特性!B:C,2,FALSE)</f>
        <v>　</v>
      </c>
      <c r="W429" s="17" t="s">
        <v>18</v>
      </c>
      <c r="X429" s="17" t="s">
        <v>1822</v>
      </c>
    </row>
    <row r="430" spans="1:24" ht="21.75" customHeight="1" x14ac:dyDescent="0.15">
      <c r="A430" s="14" t="str">
        <f>B430&amp;".jpg"</f>
        <v>1752.jpg</v>
      </c>
      <c r="B430" s="50">
        <v>1752</v>
      </c>
      <c r="C430" s="40"/>
      <c r="D430" s="18" t="s">
        <v>334</v>
      </c>
      <c r="E430" s="18" t="s">
        <v>150</v>
      </c>
      <c r="F430" s="18">
        <v>14</v>
      </c>
      <c r="G430" s="18" t="s">
        <v>41</v>
      </c>
      <c r="H430" s="16">
        <v>19351</v>
      </c>
      <c r="I430" s="16">
        <v>6714</v>
      </c>
      <c r="J430" s="16">
        <v>5765</v>
      </c>
      <c r="K430" s="18" t="s">
        <v>55</v>
      </c>
      <c r="L430" s="16">
        <f>SUM(H430,I430,J430)</f>
        <v>31830</v>
      </c>
      <c r="M430" s="17" t="s">
        <v>742</v>
      </c>
      <c r="N430" s="17" t="str">
        <f>VLOOKUP(M430,スキル!C:D,2,FALSE)</f>
        <v>味方遠属性の防御力をUP[特大]</v>
      </c>
      <c r="O430" s="17" t="s">
        <v>18</v>
      </c>
      <c r="P430" s="17" t="str">
        <f>VLOOKUP(O430,スキル!C:D,2,FALSE)</f>
        <v>　</v>
      </c>
      <c r="Q430" s="17" t="s">
        <v>330</v>
      </c>
      <c r="R430" s="17" t="str">
        <f>VLOOKUP(Q430,タクティクス!C:D,2,FALSE)</f>
        <v>騎士団全体のスキル発動率が中UP(3分間)</v>
      </c>
      <c r="S430" s="17" t="s">
        <v>18</v>
      </c>
      <c r="T430" s="17" t="str">
        <f>VLOOKUP(S430,タクティクス!C:D,2,FALSE)</f>
        <v>　</v>
      </c>
      <c r="U430" s="17" t="s">
        <v>18</v>
      </c>
      <c r="V430" s="14" t="str">
        <f>VLOOKUP(U430,特性!B:C,2,FALSE)</f>
        <v>　</v>
      </c>
      <c r="W430" s="17" t="s">
        <v>18</v>
      </c>
      <c r="X430" s="17" t="s">
        <v>1743</v>
      </c>
    </row>
    <row r="431" spans="1:24" ht="21.75" customHeight="1" x14ac:dyDescent="0.15">
      <c r="A431" s="14" t="str">
        <f>B431&amp;".jpg"</f>
        <v>1750.jpg</v>
      </c>
      <c r="B431" s="50">
        <v>1750</v>
      </c>
      <c r="C431" s="40"/>
      <c r="D431" s="18" t="s">
        <v>333</v>
      </c>
      <c r="E431" s="18" t="s">
        <v>15</v>
      </c>
      <c r="F431" s="18">
        <v>13</v>
      </c>
      <c r="G431" s="18" t="s">
        <v>34</v>
      </c>
      <c r="H431" s="16">
        <v>18820</v>
      </c>
      <c r="I431" s="16">
        <v>5336</v>
      </c>
      <c r="J431" s="16">
        <v>7920</v>
      </c>
      <c r="K431" s="18" t="s">
        <v>35</v>
      </c>
      <c r="L431" s="16">
        <f>SUM(H431,I431,J431)</f>
        <v>32076</v>
      </c>
      <c r="M431" s="17" t="s">
        <v>655</v>
      </c>
      <c r="N431" s="17" t="str">
        <f>VLOOKUP(M431,スキル!C:D,2,FALSE)</f>
        <v>X字型攻撃[大]自分の攻撃力UP[大]</v>
      </c>
      <c r="O431" s="17" t="s">
        <v>18</v>
      </c>
      <c r="P431" s="17" t="str">
        <f>VLOOKUP(O431,スキル!C:D,2,FALSE)</f>
        <v>　</v>
      </c>
      <c r="Q431" s="17" t="s">
        <v>113</v>
      </c>
      <c r="R431" s="17" t="str">
        <f>VLOOKUP(Q431,タクティクス!C:D,2,FALSE)</f>
        <v>城の強度Lvが小UP(3分間)</v>
      </c>
      <c r="S431" s="17" t="s">
        <v>18</v>
      </c>
      <c r="T431" s="17" t="str">
        <f>VLOOKUP(S431,タクティクス!C:D,2,FALSE)</f>
        <v>　</v>
      </c>
      <c r="U431" s="17" t="s">
        <v>18</v>
      </c>
      <c r="V431" s="14" t="str">
        <f>VLOOKUP(U431,特性!B:C,2,FALSE)</f>
        <v>　</v>
      </c>
      <c r="W431" s="17" t="s">
        <v>18</v>
      </c>
      <c r="X431" s="17" t="s">
        <v>1743</v>
      </c>
    </row>
    <row r="432" spans="1:24" ht="21.75" customHeight="1" x14ac:dyDescent="0.15">
      <c r="A432" s="14" t="str">
        <f>B432&amp;".jpg"</f>
        <v>1748.jpg</v>
      </c>
      <c r="B432" s="50">
        <v>1748</v>
      </c>
      <c r="C432" s="40"/>
      <c r="D432" s="18" t="s">
        <v>332</v>
      </c>
      <c r="E432" s="18" t="s">
        <v>150</v>
      </c>
      <c r="F432" s="18">
        <v>14</v>
      </c>
      <c r="G432" s="18" t="s">
        <v>25</v>
      </c>
      <c r="H432" s="16">
        <v>18764</v>
      </c>
      <c r="I432" s="16">
        <v>6414</v>
      </c>
      <c r="J432" s="16">
        <v>7083</v>
      </c>
      <c r="K432" s="18" t="s">
        <v>177</v>
      </c>
      <c r="L432" s="16">
        <f>SUM(H432,I432,J432)</f>
        <v>32261</v>
      </c>
      <c r="M432" s="17" t="s">
        <v>796</v>
      </c>
      <c r="N432" s="17" t="str">
        <f>VLOOKUP(M432,スキル!C:D,2,FALSE)</f>
        <v>ランダム6連続攻撃[小]自分の防御力UP[小]</v>
      </c>
      <c r="O432" s="17" t="s">
        <v>18</v>
      </c>
      <c r="P432" s="17" t="str">
        <f>VLOOKUP(O432,スキル!C:D,2,FALSE)</f>
        <v>　</v>
      </c>
      <c r="Q432" s="17" t="s">
        <v>152</v>
      </c>
      <c r="R432" s="17" t="str">
        <f>VLOOKUP(Q432,タクティクス!C:D,2,FALSE)</f>
        <v>パーティ全体の攻・防が大UP(3分間)</v>
      </c>
      <c r="S432" s="17" t="s">
        <v>18</v>
      </c>
      <c r="T432" s="17" t="str">
        <f>VLOOKUP(S432,タクティクス!C:D,2,FALSE)</f>
        <v>　</v>
      </c>
      <c r="U432" s="17" t="s">
        <v>18</v>
      </c>
      <c r="V432" s="14" t="str">
        <f>VLOOKUP(U432,特性!B:C,2,FALSE)</f>
        <v>　</v>
      </c>
      <c r="W432" s="17" t="s">
        <v>18</v>
      </c>
      <c r="X432" s="17" t="s">
        <v>1743</v>
      </c>
    </row>
    <row r="433" spans="1:24" ht="21.75" customHeight="1" x14ac:dyDescent="0.15">
      <c r="A433" s="14" t="str">
        <f>B433&amp;".jpg"</f>
        <v>1746.jpg</v>
      </c>
      <c r="B433" s="50">
        <v>1746</v>
      </c>
      <c r="C433" s="40"/>
      <c r="D433" s="18" t="s">
        <v>331</v>
      </c>
      <c r="E433" s="18" t="s">
        <v>15</v>
      </c>
      <c r="F433" s="18">
        <v>13</v>
      </c>
      <c r="G433" s="18" t="s">
        <v>16</v>
      </c>
      <c r="H433" s="16">
        <v>14754</v>
      </c>
      <c r="I433" s="16">
        <v>7789</v>
      </c>
      <c r="J433" s="16">
        <v>5439</v>
      </c>
      <c r="K433" s="18" t="s">
        <v>17</v>
      </c>
      <c r="L433" s="16">
        <f>SUM(H433,I433,J433)</f>
        <v>27982</v>
      </c>
      <c r="M433" s="17" t="s">
        <v>611</v>
      </c>
      <c r="N433" s="17" t="str">
        <f>VLOOKUP(M433,スキル!C:D,2,FALSE)</f>
        <v>味方斬属性の攻撃力と防御力をUP[大]</v>
      </c>
      <c r="O433" s="17" t="s">
        <v>18</v>
      </c>
      <c r="P433" s="17" t="str">
        <f>VLOOKUP(O433,スキル!C:D,2,FALSE)</f>
        <v>　</v>
      </c>
      <c r="Q433" s="17" t="s">
        <v>51</v>
      </c>
      <c r="R433" s="17" t="str">
        <f>VLOOKUP(Q433,タクティクス!C:D,2,FALSE)</f>
        <v>獲得する騎士団戦スコアが中アップ(バトル3回)</v>
      </c>
      <c r="S433" s="17" t="s">
        <v>18</v>
      </c>
      <c r="T433" s="17" t="str">
        <f>VLOOKUP(S433,タクティクス!C:D,2,FALSE)</f>
        <v>　</v>
      </c>
      <c r="U433" s="17" t="s">
        <v>18</v>
      </c>
      <c r="V433" s="14" t="str">
        <f>VLOOKUP(U433,特性!B:C,2,FALSE)</f>
        <v>　</v>
      </c>
      <c r="W433" s="17" t="s">
        <v>18</v>
      </c>
      <c r="X433" s="17" t="s">
        <v>1743</v>
      </c>
    </row>
    <row r="434" spans="1:24" ht="21.75" customHeight="1" x14ac:dyDescent="0.15">
      <c r="A434" s="14" t="str">
        <f>B434&amp;".jpg"</f>
        <v>1744.jpg</v>
      </c>
      <c r="B434" s="50">
        <v>1744</v>
      </c>
      <c r="C434" s="40"/>
      <c r="D434" s="18" t="s">
        <v>165</v>
      </c>
      <c r="E434" s="18" t="s">
        <v>150</v>
      </c>
      <c r="F434" s="18">
        <v>14</v>
      </c>
      <c r="G434" s="18" t="s">
        <v>34</v>
      </c>
      <c r="H434" s="16">
        <v>21174</v>
      </c>
      <c r="I434" s="16">
        <v>7134</v>
      </c>
      <c r="J434" s="16">
        <v>8294</v>
      </c>
      <c r="K434" s="18" t="s">
        <v>17</v>
      </c>
      <c r="L434" s="16">
        <f>SUM(H434,I434,J434)</f>
        <v>36602</v>
      </c>
      <c r="M434" s="17" t="s">
        <v>773</v>
      </c>
      <c r="N434" s="17" t="str">
        <f>VLOOKUP(M434,スキル!C:D,2,FALSE)</f>
        <v>横一列攻撃[特大]自分の攻撃力UP[特大]</v>
      </c>
      <c r="O434" s="17" t="s">
        <v>18</v>
      </c>
      <c r="P434" s="17" t="str">
        <f>VLOOKUP(O434,スキル!C:D,2,FALSE)</f>
        <v>　</v>
      </c>
      <c r="Q434" s="17" t="s">
        <v>287</v>
      </c>
      <c r="R434" s="17" t="str">
        <f>VLOOKUP(Q434,タクティクス!C:D,2,FALSE)</f>
        <v>騎士団全体の攻・防が中UP(3分間)</v>
      </c>
      <c r="S434" s="17" t="s">
        <v>18</v>
      </c>
      <c r="T434" s="17" t="str">
        <f>VLOOKUP(S434,タクティクス!C:D,2,FALSE)</f>
        <v>　</v>
      </c>
      <c r="U434" s="17" t="s">
        <v>18</v>
      </c>
      <c r="V434" s="14" t="str">
        <f>VLOOKUP(U434,特性!B:C,2,FALSE)</f>
        <v>　</v>
      </c>
      <c r="W434" s="17" t="s">
        <v>18</v>
      </c>
      <c r="X434" s="17" t="s">
        <v>1798</v>
      </c>
    </row>
    <row r="435" spans="1:24" ht="21.75" customHeight="1" x14ac:dyDescent="0.15">
      <c r="A435" s="14" t="str">
        <f>B435&amp;".jpg"</f>
        <v>1742_b.jpg</v>
      </c>
      <c r="B435" s="49" t="s">
        <v>2204</v>
      </c>
      <c r="D435" s="14" t="s">
        <v>2195</v>
      </c>
      <c r="E435" s="14" t="s">
        <v>150</v>
      </c>
      <c r="F435" s="14">
        <v>14</v>
      </c>
      <c r="G435" s="14" t="s">
        <v>41</v>
      </c>
      <c r="H435" s="21">
        <v>26421</v>
      </c>
      <c r="I435" s="21">
        <v>8895</v>
      </c>
      <c r="J435" s="21">
        <v>7771</v>
      </c>
      <c r="K435" s="14" t="s">
        <v>1125</v>
      </c>
      <c r="L435" s="16">
        <f>SUM(H435,I435,J435)</f>
        <v>43087</v>
      </c>
      <c r="M435" s="14" t="s">
        <v>742</v>
      </c>
      <c r="N435" s="17" t="str">
        <f>VLOOKUP(M435,スキル!C:D,2,FALSE)</f>
        <v>味方遠属性の防御力をUP[特大]</v>
      </c>
      <c r="O435" s="14" t="s">
        <v>2221</v>
      </c>
      <c r="P435" s="17" t="str">
        <f>VLOOKUP(O435,スキル!C:D,2,FALSE)</f>
        <v>　</v>
      </c>
      <c r="Q435" s="14" t="s">
        <v>2227</v>
      </c>
      <c r="R435" s="17" t="str">
        <f>VLOOKUP(Q435,タクティクス!C:D,2,FALSE)</f>
        <v>騎士団全体のスキル発動率が特大UP(3分間)</v>
      </c>
      <c r="S435" s="14" t="s">
        <v>2218</v>
      </c>
      <c r="T435" s="17" t="str">
        <f>VLOOKUP(S435,タクティクス!C:D,2,FALSE)</f>
        <v>　</v>
      </c>
      <c r="U435" s="14" t="s">
        <v>2220</v>
      </c>
      <c r="V435" s="14" t="str">
        <f>VLOOKUP(U435,特性!B:C,2,FALSE)</f>
        <v>　</v>
      </c>
      <c r="W435" s="14" t="s">
        <v>2218</v>
      </c>
      <c r="X435" s="17" t="s">
        <v>2252</v>
      </c>
    </row>
    <row r="436" spans="1:24" ht="21.75" customHeight="1" x14ac:dyDescent="0.15">
      <c r="A436" s="14" t="str">
        <f>B436&amp;".jpg"</f>
        <v>1742_a.jpg</v>
      </c>
      <c r="B436" s="49" t="s">
        <v>2203</v>
      </c>
      <c r="D436" s="14" t="s">
        <v>2195</v>
      </c>
      <c r="E436" s="14" t="s">
        <v>150</v>
      </c>
      <c r="F436" s="14">
        <v>14</v>
      </c>
      <c r="G436" s="14" t="s">
        <v>41</v>
      </c>
      <c r="H436" s="21">
        <v>27429</v>
      </c>
      <c r="I436" s="21">
        <v>9231</v>
      </c>
      <c r="J436" s="21">
        <v>8044</v>
      </c>
      <c r="K436" s="14" t="s">
        <v>1125</v>
      </c>
      <c r="L436" s="16">
        <f>SUM(H436,I436,J436)</f>
        <v>44704</v>
      </c>
      <c r="M436" s="14" t="s">
        <v>2215</v>
      </c>
      <c r="N436" s="17" t="str">
        <f>VLOOKUP(M436,スキル!C:D,2,FALSE)</f>
        <v>味方遠属性の防御力をUP[超極大]</v>
      </c>
      <c r="O436" s="14" t="s">
        <v>968</v>
      </c>
      <c r="P436" s="17" t="str">
        <f>VLOOKUP(O436,スキル!C:D,2,FALSE)</f>
        <v>　</v>
      </c>
      <c r="Q436" s="14" t="s">
        <v>330</v>
      </c>
      <c r="R436" s="17" t="str">
        <f>VLOOKUP(Q436,タクティクス!C:D,2,FALSE)</f>
        <v>騎士団全体のスキル発動率が中UP(3分間)</v>
      </c>
      <c r="S436" s="14" t="s">
        <v>2218</v>
      </c>
      <c r="T436" s="17" t="str">
        <f>VLOOKUP(S436,タクティクス!C:D,2,FALSE)</f>
        <v>　</v>
      </c>
      <c r="U436" s="14" t="s">
        <v>2218</v>
      </c>
      <c r="V436" s="14" t="str">
        <f>VLOOKUP(U436,特性!B:C,2,FALSE)</f>
        <v>　</v>
      </c>
      <c r="W436" s="14" t="s">
        <v>2221</v>
      </c>
      <c r="X436" s="17" t="s">
        <v>2251</v>
      </c>
    </row>
    <row r="437" spans="1:24" ht="21.75" customHeight="1" x14ac:dyDescent="0.15">
      <c r="A437" s="14" t="str">
        <f>B437&amp;".jpg"</f>
        <v>1742.jpg</v>
      </c>
      <c r="B437" s="50">
        <v>1742</v>
      </c>
      <c r="C437" s="40"/>
      <c r="D437" s="18" t="s">
        <v>250</v>
      </c>
      <c r="E437" s="18" t="s">
        <v>150</v>
      </c>
      <c r="F437" s="18">
        <v>14</v>
      </c>
      <c r="G437" s="18" t="s">
        <v>41</v>
      </c>
      <c r="H437" s="16">
        <v>20016</v>
      </c>
      <c r="I437" s="16">
        <v>6984</v>
      </c>
      <c r="J437" s="16">
        <v>5545</v>
      </c>
      <c r="K437" s="18" t="s">
        <v>55</v>
      </c>
      <c r="L437" s="16">
        <f>SUM(H437,I437,J437)</f>
        <v>32545</v>
      </c>
      <c r="M437" s="17" t="s">
        <v>742</v>
      </c>
      <c r="N437" s="17" t="str">
        <f>VLOOKUP(M437,スキル!C:D,2,FALSE)</f>
        <v>味方遠属性の防御力をUP[特大]</v>
      </c>
      <c r="O437" s="17" t="s">
        <v>18</v>
      </c>
      <c r="P437" s="17" t="str">
        <f>VLOOKUP(O437,スキル!C:D,2,FALSE)</f>
        <v>　</v>
      </c>
      <c r="Q437" s="17" t="s">
        <v>330</v>
      </c>
      <c r="R437" s="17" t="str">
        <f>VLOOKUP(Q437,タクティクス!C:D,2,FALSE)</f>
        <v>騎士団全体のスキル発動率が中UP(3分間)</v>
      </c>
      <c r="S437" s="17" t="s">
        <v>18</v>
      </c>
      <c r="T437" s="17" t="str">
        <f>VLOOKUP(S437,タクティクス!C:D,2,FALSE)</f>
        <v>　</v>
      </c>
      <c r="U437" s="17" t="s">
        <v>18</v>
      </c>
      <c r="V437" s="14" t="str">
        <f>VLOOKUP(U437,特性!B:C,2,FALSE)</f>
        <v>　</v>
      </c>
      <c r="W437" s="17" t="s">
        <v>18</v>
      </c>
      <c r="X437" s="17" t="s">
        <v>1819</v>
      </c>
    </row>
    <row r="438" spans="1:24" ht="21.75" customHeight="1" x14ac:dyDescent="0.15">
      <c r="A438" s="14" t="str">
        <f>B438&amp;".jpg"</f>
        <v>1741.jpg</v>
      </c>
      <c r="B438" s="50">
        <v>1741</v>
      </c>
      <c r="C438" s="40"/>
      <c r="D438" s="18" t="s">
        <v>88</v>
      </c>
      <c r="E438" s="18" t="s">
        <v>150</v>
      </c>
      <c r="F438" s="18">
        <v>14</v>
      </c>
      <c r="G438" s="18" t="s">
        <v>25</v>
      </c>
      <c r="H438" s="16">
        <v>18819</v>
      </c>
      <c r="I438" s="16">
        <v>5921</v>
      </c>
      <c r="J438" s="16">
        <v>6629</v>
      </c>
      <c r="K438" s="18" t="s">
        <v>282</v>
      </c>
      <c r="L438" s="16">
        <f>SUM(H438,I438,J438)</f>
        <v>31369</v>
      </c>
      <c r="M438" s="17" t="s">
        <v>764</v>
      </c>
      <c r="N438" s="17" t="str">
        <f>VLOOKUP(M438,スキル!C:D,2,FALSE)</f>
        <v>ランダムで6連続攻撃[中]</v>
      </c>
      <c r="O438" s="17" t="s">
        <v>18</v>
      </c>
      <c r="P438" s="17" t="str">
        <f>VLOOKUP(O438,スキル!C:D,2,FALSE)</f>
        <v>　</v>
      </c>
      <c r="Q438" s="17" t="s">
        <v>325</v>
      </c>
      <c r="R438" s="17" t="str">
        <f>VLOOKUP(Q438,タクティクス!C:D,2,FALSE)</f>
        <v>強襲CBの発生確率・強襲時獲得ポイントUP(3分間)</v>
      </c>
      <c r="S438" s="17" t="s">
        <v>18</v>
      </c>
      <c r="T438" s="17" t="str">
        <f>VLOOKUP(S438,タクティクス!C:D,2,FALSE)</f>
        <v>　</v>
      </c>
      <c r="U438" s="17" t="s">
        <v>18</v>
      </c>
      <c r="V438" s="14" t="str">
        <f>VLOOKUP(U438,特性!B:C,2,FALSE)</f>
        <v>　</v>
      </c>
      <c r="W438" s="17" t="s">
        <v>18</v>
      </c>
      <c r="X438" s="17" t="s">
        <v>1819</v>
      </c>
    </row>
    <row r="439" spans="1:24" ht="21.75" customHeight="1" x14ac:dyDescent="0.15">
      <c r="A439" s="14" t="str">
        <f>B439&amp;".jpg"</f>
        <v>1740.jpg</v>
      </c>
      <c r="B439" s="50">
        <v>1740</v>
      </c>
      <c r="C439" s="40"/>
      <c r="D439" s="18" t="s">
        <v>329</v>
      </c>
      <c r="E439" s="18" t="s">
        <v>15</v>
      </c>
      <c r="F439" s="18">
        <v>13</v>
      </c>
      <c r="G439" s="18" t="s">
        <v>41</v>
      </c>
      <c r="H439" s="16">
        <v>16385</v>
      </c>
      <c r="I439" s="16">
        <v>6749</v>
      </c>
      <c r="J439" s="16">
        <v>4660</v>
      </c>
      <c r="K439" s="18" t="s">
        <v>42</v>
      </c>
      <c r="L439" s="16">
        <f>SUM(H439,I439,J439)</f>
        <v>27794</v>
      </c>
      <c r="M439" s="17" t="s">
        <v>795</v>
      </c>
      <c r="N439" s="17" t="str">
        <f>VLOOKUP(M439,スキル!C:D,2,FALSE)</f>
        <v>ランダムで5連続攻撃[小]自分の防御力UP[小]</v>
      </c>
      <c r="O439" s="17" t="s">
        <v>18</v>
      </c>
      <c r="P439" s="17" t="str">
        <f>VLOOKUP(O439,スキル!C:D,2,FALSE)</f>
        <v>　</v>
      </c>
      <c r="Q439" s="17" t="s">
        <v>967</v>
      </c>
      <c r="R439" s="17" t="str">
        <f>VLOOKUP(Q439,タクティクス!C:D,2,FALSE)</f>
        <v>対戦騎士団全体の防御力が小DOWN(3分間)</v>
      </c>
      <c r="S439" s="17" t="s">
        <v>18</v>
      </c>
      <c r="T439" s="17" t="str">
        <f>VLOOKUP(S439,タクティクス!C:D,2,FALSE)</f>
        <v>　</v>
      </c>
      <c r="U439" s="17" t="s">
        <v>18</v>
      </c>
      <c r="V439" s="14" t="str">
        <f>VLOOKUP(U439,特性!B:C,2,FALSE)</f>
        <v>　</v>
      </c>
      <c r="W439" s="17" t="s">
        <v>18</v>
      </c>
      <c r="X439" s="17" t="s">
        <v>1743</v>
      </c>
    </row>
    <row r="440" spans="1:24" ht="21.75" customHeight="1" x14ac:dyDescent="0.15">
      <c r="A440" s="14" t="str">
        <f>B440&amp;".jpg"</f>
        <v>1738_b.jpg</v>
      </c>
      <c r="B440" s="49" t="s">
        <v>1546</v>
      </c>
      <c r="D440" s="14" t="s">
        <v>1530</v>
      </c>
      <c r="E440" s="14" t="s">
        <v>1517</v>
      </c>
      <c r="F440" s="14">
        <v>14</v>
      </c>
      <c r="G440" s="14" t="s">
        <v>1538</v>
      </c>
      <c r="H440" s="21">
        <v>30498</v>
      </c>
      <c r="I440" s="21">
        <v>8843</v>
      </c>
      <c r="J440" s="21">
        <v>11605</v>
      </c>
      <c r="K440" s="14" t="s">
        <v>1552</v>
      </c>
      <c r="L440" s="16">
        <f>SUM(H440,I440,J440)</f>
        <v>50946</v>
      </c>
      <c r="M440" s="18" t="s">
        <v>675</v>
      </c>
      <c r="N440" s="17" t="str">
        <f>VLOOKUP(M440,スキル!C:D,2,FALSE)</f>
        <v>横一列に攻撃[特大]</v>
      </c>
      <c r="O440" s="17" t="s">
        <v>18</v>
      </c>
      <c r="P440" s="17" t="str">
        <f>VLOOKUP(O440,スキル!C:D,2,FALSE)</f>
        <v>　</v>
      </c>
      <c r="Q440" s="14" t="s">
        <v>1573</v>
      </c>
      <c r="R440" s="17" t="str">
        <f>VLOOKUP(Q440,タクティクス!C:D,2,FALSE)</f>
        <v>CB時に獲得ポイント極大UP＆BPが極大回復(8回)</v>
      </c>
      <c r="S440" s="14" t="s">
        <v>968</v>
      </c>
      <c r="T440" s="17" t="str">
        <f>VLOOKUP(S440,タクティクス!C:D,2,FALSE)</f>
        <v>　</v>
      </c>
      <c r="U440" s="14" t="s">
        <v>1561</v>
      </c>
      <c r="V440" s="14" t="str">
        <f>VLOOKUP(U440,特性!B:C,2,FALSE)</f>
        <v>　</v>
      </c>
      <c r="W440" s="14" t="s">
        <v>1562</v>
      </c>
      <c r="X440" s="17" t="s">
        <v>2252</v>
      </c>
    </row>
    <row r="441" spans="1:24" ht="21.75" customHeight="1" x14ac:dyDescent="0.15">
      <c r="A441" s="14" t="str">
        <f>B441&amp;".jpg"</f>
        <v>1738_a.jpg</v>
      </c>
      <c r="B441" s="49" t="s">
        <v>1545</v>
      </c>
      <c r="D441" s="14" t="s">
        <v>1530</v>
      </c>
      <c r="E441" s="14" t="s">
        <v>1517</v>
      </c>
      <c r="F441" s="14">
        <v>14</v>
      </c>
      <c r="G441" s="14" t="s">
        <v>1537</v>
      </c>
      <c r="H441" s="21">
        <v>31674</v>
      </c>
      <c r="I441" s="21">
        <v>9179</v>
      </c>
      <c r="J441" s="21">
        <v>12025</v>
      </c>
      <c r="K441" s="14" t="s">
        <v>1552</v>
      </c>
      <c r="L441" s="16">
        <f>SUM(H441,I441,J441)</f>
        <v>52878</v>
      </c>
      <c r="M441" s="18" t="s">
        <v>1568</v>
      </c>
      <c r="N441" s="17" t="str">
        <f>VLOOKUP(M441,スキル!C:D,2,FALSE)</f>
        <v>横一列に攻撃[超極大]</v>
      </c>
      <c r="O441" s="17" t="s">
        <v>18</v>
      </c>
      <c r="P441" s="17" t="str">
        <f>VLOOKUP(O441,スキル!C:D,2,FALSE)</f>
        <v>　</v>
      </c>
      <c r="Q441" s="17" t="s">
        <v>281</v>
      </c>
      <c r="R441" s="17" t="str">
        <f>VLOOKUP(Q441,タクティクス!C:D,2,FALSE)</f>
        <v>CB時に獲得ポイント大UP＆BPが大回復(3回)</v>
      </c>
      <c r="S441" s="14" t="s">
        <v>1559</v>
      </c>
      <c r="T441" s="17" t="str">
        <f>VLOOKUP(S441,タクティクス!C:D,2,FALSE)</f>
        <v>　</v>
      </c>
      <c r="U441" s="14" t="s">
        <v>1558</v>
      </c>
      <c r="V441" s="14" t="str">
        <f>VLOOKUP(U441,特性!B:C,2,FALSE)</f>
        <v>　</v>
      </c>
      <c r="W441" s="14" t="s">
        <v>1558</v>
      </c>
      <c r="X441" s="17" t="s">
        <v>2251</v>
      </c>
    </row>
    <row r="442" spans="1:24" ht="21.75" customHeight="1" x14ac:dyDescent="0.15">
      <c r="A442" s="14" t="str">
        <f>B442&amp;".jpg"</f>
        <v>1738.jpg</v>
      </c>
      <c r="B442" s="50">
        <v>1738</v>
      </c>
      <c r="C442" s="40"/>
      <c r="D442" s="18" t="s">
        <v>328</v>
      </c>
      <c r="E442" s="18" t="s">
        <v>150</v>
      </c>
      <c r="F442" s="18">
        <v>14</v>
      </c>
      <c r="G442" s="18" t="s">
        <v>34</v>
      </c>
      <c r="H442" s="16">
        <v>23820</v>
      </c>
      <c r="I442" s="16">
        <v>6806</v>
      </c>
      <c r="J442" s="16">
        <v>8287</v>
      </c>
      <c r="K442" s="18" t="s">
        <v>17</v>
      </c>
      <c r="L442" s="16">
        <f>SUM(H442,I442,J442)</f>
        <v>38913</v>
      </c>
      <c r="M442" s="18" t="s">
        <v>675</v>
      </c>
      <c r="N442" s="17" t="str">
        <f>VLOOKUP(M442,スキル!C:D,2,FALSE)</f>
        <v>横一列に攻撃[特大]</v>
      </c>
      <c r="O442" s="17" t="s">
        <v>18</v>
      </c>
      <c r="P442" s="17" t="str">
        <f>VLOOKUP(O442,スキル!C:D,2,FALSE)</f>
        <v>　</v>
      </c>
      <c r="Q442" s="17" t="s">
        <v>281</v>
      </c>
      <c r="R442" s="17" t="str">
        <f>VLOOKUP(Q442,タクティクス!C:D,2,FALSE)</f>
        <v>CB時に獲得ポイント大UP＆BPが大回復(3回)</v>
      </c>
      <c r="S442" s="17" t="s">
        <v>18</v>
      </c>
      <c r="T442" s="17" t="str">
        <f>VLOOKUP(S442,タクティクス!C:D,2,FALSE)</f>
        <v>　</v>
      </c>
      <c r="U442" s="17" t="s">
        <v>18</v>
      </c>
      <c r="V442" s="14" t="str">
        <f>VLOOKUP(U442,特性!B:C,2,FALSE)</f>
        <v>　</v>
      </c>
      <c r="W442" s="17" t="s">
        <v>18</v>
      </c>
      <c r="X442" s="17" t="s">
        <v>1743</v>
      </c>
    </row>
    <row r="443" spans="1:24" ht="21.75" customHeight="1" x14ac:dyDescent="0.15">
      <c r="A443" s="14" t="str">
        <f>B443&amp;".jpg"</f>
        <v>1736.jpg</v>
      </c>
      <c r="B443" s="50">
        <v>1736</v>
      </c>
      <c r="C443" s="40"/>
      <c r="D443" s="18" t="s">
        <v>327</v>
      </c>
      <c r="E443" s="18" t="s">
        <v>15</v>
      </c>
      <c r="F443" s="18">
        <v>13</v>
      </c>
      <c r="G443" s="18" t="s">
        <v>25</v>
      </c>
      <c r="H443" s="16">
        <v>19037</v>
      </c>
      <c r="I443" s="16">
        <v>5667</v>
      </c>
      <c r="J443" s="16">
        <v>5386</v>
      </c>
      <c r="K443" s="18" t="s">
        <v>26</v>
      </c>
      <c r="L443" s="16">
        <f>SUM(H443,I443,J443)</f>
        <v>30090</v>
      </c>
      <c r="M443" s="17" t="s">
        <v>2121</v>
      </c>
      <c r="N443" s="17" t="str">
        <f>VLOOKUP(M443,スキル!C:D,2,FALSE)</f>
        <v>敵斬属性の攻撃力と防御力をDOWN[大]</v>
      </c>
      <c r="O443" s="17" t="s">
        <v>18</v>
      </c>
      <c r="P443" s="17" t="str">
        <f>VLOOKUP(O443,スキル!C:D,2,FALSE)</f>
        <v>　</v>
      </c>
      <c r="Q443" s="17" t="s">
        <v>161</v>
      </c>
      <c r="R443" s="17" t="str">
        <f>VLOOKUP(Q443,タクティクス!C:D,2,FALSE)</f>
        <v>バトルで獲得する騎士団戦スコアが中アップ(3分間)</v>
      </c>
      <c r="S443" s="17" t="s">
        <v>18</v>
      </c>
      <c r="T443" s="17" t="str">
        <f>VLOOKUP(S443,タクティクス!C:D,2,FALSE)</f>
        <v>　</v>
      </c>
      <c r="U443" s="17" t="s">
        <v>18</v>
      </c>
      <c r="V443" s="14" t="str">
        <f>VLOOKUP(U443,特性!B:C,2,FALSE)</f>
        <v>　</v>
      </c>
      <c r="W443" s="17" t="s">
        <v>18</v>
      </c>
      <c r="X443" s="17" t="s">
        <v>1743</v>
      </c>
    </row>
    <row r="444" spans="1:24" ht="21.75" customHeight="1" x14ac:dyDescent="0.15">
      <c r="A444" s="14" t="str">
        <f>B444&amp;".jpg"</f>
        <v>1734_b.jpg</v>
      </c>
      <c r="B444" s="49" t="s">
        <v>1540</v>
      </c>
      <c r="D444" s="14" t="s">
        <v>1526</v>
      </c>
      <c r="E444" s="14" t="s">
        <v>1517</v>
      </c>
      <c r="F444" s="14">
        <v>14</v>
      </c>
      <c r="G444" s="14" t="s">
        <v>1487</v>
      </c>
      <c r="H444" s="21">
        <v>24172</v>
      </c>
      <c r="I444" s="21">
        <v>10766</v>
      </c>
      <c r="J444" s="21">
        <v>7543</v>
      </c>
      <c r="K444" s="14" t="s">
        <v>1550</v>
      </c>
      <c r="L444" s="16">
        <f>SUM(H444,I444,J444)</f>
        <v>42481</v>
      </c>
      <c r="M444" s="17" t="s">
        <v>699</v>
      </c>
      <c r="N444" s="17" t="str">
        <f>VLOOKUP(M444,スキル!C:D,2,FALSE)</f>
        <v>打に強く遠に弱い縦一列攻撃[特大]</v>
      </c>
      <c r="O444" s="17" t="s">
        <v>18</v>
      </c>
      <c r="P444" s="17" t="str">
        <f>VLOOKUP(O444,スキル!C:D,2,FALSE)</f>
        <v>　</v>
      </c>
      <c r="Q444" s="14" t="s">
        <v>1571</v>
      </c>
      <c r="R444" s="17" t="str">
        <f>VLOOKUP(Q444,タクティクス!C:D,2,FALSE)</f>
        <v>対戦騎士団の城強度Lvが特大DOWN(3分間)</v>
      </c>
      <c r="S444" s="14" t="s">
        <v>1563</v>
      </c>
      <c r="T444" s="17" t="str">
        <f>VLOOKUP(S444,タクティクス!C:D,2,FALSE)</f>
        <v>　</v>
      </c>
      <c r="U444" s="14" t="s">
        <v>1558</v>
      </c>
      <c r="V444" s="14" t="str">
        <f>VLOOKUP(U444,特性!B:C,2,FALSE)</f>
        <v>　</v>
      </c>
      <c r="W444" s="14" t="s">
        <v>1558</v>
      </c>
      <c r="X444" s="17" t="s">
        <v>2252</v>
      </c>
    </row>
    <row r="445" spans="1:24" ht="21.75" customHeight="1" x14ac:dyDescent="0.15">
      <c r="A445" s="14" t="str">
        <f>B445&amp;".jpg"</f>
        <v>1734_a.jpg</v>
      </c>
      <c r="B445" s="49" t="s">
        <v>1539</v>
      </c>
      <c r="D445" s="14" t="s">
        <v>1525</v>
      </c>
      <c r="E445" s="14" t="s">
        <v>1517</v>
      </c>
      <c r="F445" s="14">
        <v>14</v>
      </c>
      <c r="G445" s="14" t="s">
        <v>1531</v>
      </c>
      <c r="H445" s="21">
        <v>25180</v>
      </c>
      <c r="I445" s="21">
        <v>11165</v>
      </c>
      <c r="J445" s="21">
        <v>7837</v>
      </c>
      <c r="K445" s="14" t="s">
        <v>1549</v>
      </c>
      <c r="L445" s="16">
        <f>SUM(H445,I445,J445)</f>
        <v>44182</v>
      </c>
      <c r="M445" s="17" t="s">
        <v>1566</v>
      </c>
      <c r="N445" s="17" t="str">
        <f>VLOOKUP(M445,スキル!C:D,2,FALSE)</f>
        <v>打に強く遠に弱い縦一列攻撃[超極大]</v>
      </c>
      <c r="O445" s="17" t="s">
        <v>18</v>
      </c>
      <c r="P445" s="17" t="str">
        <f>VLOOKUP(O445,スキル!C:D,2,FALSE)</f>
        <v>　</v>
      </c>
      <c r="Q445" s="17" t="s">
        <v>319</v>
      </c>
      <c r="R445" s="17" t="str">
        <f>VLOOKUP(Q445,タクティクス!C:D,2,FALSE)</f>
        <v>対戦騎士団の城強度Lvが中DOWN(3分間)</v>
      </c>
      <c r="S445" s="14" t="s">
        <v>968</v>
      </c>
      <c r="T445" s="17" t="str">
        <f>VLOOKUP(S445,タクティクス!C:D,2,FALSE)</f>
        <v>　</v>
      </c>
      <c r="U445" s="14" t="s">
        <v>968</v>
      </c>
      <c r="V445" s="14" t="str">
        <f>VLOOKUP(U445,特性!B:C,2,FALSE)</f>
        <v>　</v>
      </c>
      <c r="W445" s="14" t="s">
        <v>1558</v>
      </c>
      <c r="X445" s="17" t="s">
        <v>2251</v>
      </c>
    </row>
    <row r="446" spans="1:24" ht="21.75" customHeight="1" x14ac:dyDescent="0.15">
      <c r="A446" s="14" t="str">
        <f>B446&amp;".jpg"</f>
        <v>1734.jpg</v>
      </c>
      <c r="B446" s="50">
        <v>1734</v>
      </c>
      <c r="C446" s="40"/>
      <c r="D446" s="18" t="s">
        <v>326</v>
      </c>
      <c r="E446" s="18" t="s">
        <v>150</v>
      </c>
      <c r="F446" s="18">
        <v>14</v>
      </c>
      <c r="G446" s="18" t="s">
        <v>16</v>
      </c>
      <c r="H446" s="16">
        <v>20476</v>
      </c>
      <c r="I446" s="16">
        <v>7973</v>
      </c>
      <c r="J446" s="16">
        <v>5632</v>
      </c>
      <c r="K446" s="18" t="s">
        <v>151</v>
      </c>
      <c r="L446" s="16">
        <f>SUM(H446,I446,J446)</f>
        <v>34081</v>
      </c>
      <c r="M446" s="17" t="s">
        <v>699</v>
      </c>
      <c r="N446" s="17" t="str">
        <f>VLOOKUP(M446,スキル!C:D,2,FALSE)</f>
        <v>打に強く遠に弱い縦一列攻撃[特大]</v>
      </c>
      <c r="O446" s="17" t="s">
        <v>18</v>
      </c>
      <c r="P446" s="17" t="str">
        <f>VLOOKUP(O446,スキル!C:D,2,FALSE)</f>
        <v>　</v>
      </c>
      <c r="Q446" s="17" t="s">
        <v>319</v>
      </c>
      <c r="R446" s="17" t="str">
        <f>VLOOKUP(Q446,タクティクス!C:D,2,FALSE)</f>
        <v>対戦騎士団の城強度Lvが中DOWN(3分間)</v>
      </c>
      <c r="S446" s="17" t="s">
        <v>18</v>
      </c>
      <c r="T446" s="17" t="str">
        <f>VLOOKUP(S446,タクティクス!C:D,2,FALSE)</f>
        <v>　</v>
      </c>
      <c r="U446" s="17" t="s">
        <v>18</v>
      </c>
      <c r="V446" s="14" t="str">
        <f>VLOOKUP(U446,特性!B:C,2,FALSE)</f>
        <v>　</v>
      </c>
      <c r="W446" s="17" t="s">
        <v>18</v>
      </c>
      <c r="X446" s="17" t="s">
        <v>1743</v>
      </c>
    </row>
    <row r="447" spans="1:24" ht="21.75" customHeight="1" x14ac:dyDescent="0.15">
      <c r="A447" s="14" t="str">
        <f>B447&amp;".jpg"</f>
        <v>1732_b.jpg</v>
      </c>
      <c r="B447" s="49" t="s">
        <v>1381</v>
      </c>
      <c r="D447" s="14" t="s">
        <v>1321</v>
      </c>
      <c r="E447" s="14" t="s">
        <v>1324</v>
      </c>
      <c r="F447" s="14">
        <v>14</v>
      </c>
      <c r="G447" s="18" t="s">
        <v>41</v>
      </c>
      <c r="H447" s="21">
        <v>24818</v>
      </c>
      <c r="I447" s="21">
        <v>8497</v>
      </c>
      <c r="J447" s="21">
        <v>7535</v>
      </c>
      <c r="K447" s="14" t="s">
        <v>1148</v>
      </c>
      <c r="L447" s="16">
        <f>SUM(H447,I447,J447)</f>
        <v>40850</v>
      </c>
      <c r="M447" s="14" t="s">
        <v>1347</v>
      </c>
      <c r="N447" s="17" t="str">
        <f>VLOOKUP(M447,スキル!C:D,2,FALSE)</f>
        <v>斬に強く突に弱い横一列攻撃[特大]</v>
      </c>
      <c r="O447" s="14" t="s">
        <v>1336</v>
      </c>
      <c r="P447" s="17" t="str">
        <f>VLOOKUP(O447,スキル!C:D,2,FALSE)</f>
        <v>　</v>
      </c>
      <c r="Q447" s="14" t="s">
        <v>1350</v>
      </c>
      <c r="R447" s="17" t="str">
        <f>VLOOKUP(Q447,タクティクス!C:D,2,FALSE)</f>
        <v>バトルで獲得する騎士団戦スコアが極大アップ(5分間)</v>
      </c>
      <c r="S447" s="14" t="s">
        <v>1335</v>
      </c>
      <c r="T447" s="17" t="str">
        <f>VLOOKUP(S447,タクティクス!C:D,2,FALSE)</f>
        <v>　</v>
      </c>
      <c r="U447" s="14" t="s">
        <v>1370</v>
      </c>
      <c r="V447" s="14" t="str">
        <f>VLOOKUP(U447,特性!B:C,2,FALSE)</f>
        <v>　</v>
      </c>
      <c r="W447" s="14" t="s">
        <v>1336</v>
      </c>
      <c r="X447" s="17" t="s">
        <v>2252</v>
      </c>
    </row>
    <row r="448" spans="1:24" ht="21.75" customHeight="1" x14ac:dyDescent="0.15">
      <c r="A448" s="14" t="str">
        <f>B448&amp;".jpg"</f>
        <v>1732_a.jpg</v>
      </c>
      <c r="B448" s="49" t="s">
        <v>1380</v>
      </c>
      <c r="D448" s="14" t="s">
        <v>1321</v>
      </c>
      <c r="E448" s="14" t="s">
        <v>1324</v>
      </c>
      <c r="F448" s="14">
        <v>14</v>
      </c>
      <c r="G448" s="18" t="s">
        <v>41</v>
      </c>
      <c r="H448" s="21">
        <v>26582</v>
      </c>
      <c r="I448" s="21">
        <v>8833</v>
      </c>
      <c r="J448" s="21">
        <v>8102</v>
      </c>
      <c r="K448" s="14" t="s">
        <v>1332</v>
      </c>
      <c r="L448" s="16">
        <f>SUM(H448,I448,J448)</f>
        <v>43517</v>
      </c>
      <c r="M448" s="14" t="s">
        <v>1348</v>
      </c>
      <c r="N448" s="17" t="str">
        <f>VLOOKUP(M448,スキル!C:D,2,FALSE)</f>
        <v>斬に強く突に弱い横一列攻撃[極大]</v>
      </c>
      <c r="O448" s="14" t="s">
        <v>1336</v>
      </c>
      <c r="P448" s="17" t="str">
        <f>VLOOKUP(O448,スキル!C:D,2,FALSE)</f>
        <v>　</v>
      </c>
      <c r="Q448" s="14" t="s">
        <v>1349</v>
      </c>
      <c r="R448" s="17" t="str">
        <f>VLOOKUP(Q448,タクティクス!C:D,2,FALSE)</f>
        <v>バトルで獲得する騎士団戦スコアが大アップ(3分間)</v>
      </c>
      <c r="S448" s="14" t="s">
        <v>1335</v>
      </c>
      <c r="T448" s="17" t="str">
        <f>VLOOKUP(S448,タクティクス!C:D,2,FALSE)</f>
        <v>　</v>
      </c>
      <c r="U448" s="14" t="s">
        <v>1370</v>
      </c>
      <c r="V448" s="14" t="str">
        <f>VLOOKUP(U448,特性!B:C,2,FALSE)</f>
        <v>　</v>
      </c>
      <c r="W448" s="14" t="s">
        <v>1336</v>
      </c>
      <c r="X448" s="17" t="s">
        <v>2251</v>
      </c>
    </row>
    <row r="449" spans="1:24" ht="21.75" customHeight="1" x14ac:dyDescent="0.15">
      <c r="A449" s="14" t="str">
        <f>B449&amp;".jpg"</f>
        <v>1732.jpg</v>
      </c>
      <c r="B449" s="50">
        <v>1732</v>
      </c>
      <c r="C449" s="40"/>
      <c r="D449" s="18" t="s">
        <v>256</v>
      </c>
      <c r="E449" s="18" t="s">
        <v>150</v>
      </c>
      <c r="F449" s="18">
        <v>14</v>
      </c>
      <c r="G449" s="18" t="s">
        <v>41</v>
      </c>
      <c r="H449" s="16">
        <v>17720</v>
      </c>
      <c r="I449" s="16">
        <v>6544</v>
      </c>
      <c r="J449" s="16">
        <v>5582</v>
      </c>
      <c r="K449" s="18" t="s">
        <v>177</v>
      </c>
      <c r="L449" s="16">
        <f>SUM(H449,I449,J449)</f>
        <v>29846</v>
      </c>
      <c r="M449" s="17" t="s">
        <v>792</v>
      </c>
      <c r="N449" s="17" t="str">
        <f>VLOOKUP(M449,スキル!C:D,2,FALSE)</f>
        <v>斬に強く突に弱い横一列攻撃[特大]</v>
      </c>
      <c r="O449" s="17" t="s">
        <v>18</v>
      </c>
      <c r="P449" s="17" t="str">
        <f>VLOOKUP(O449,スキル!C:D,2,FALSE)</f>
        <v>　</v>
      </c>
      <c r="Q449" s="17" t="s">
        <v>226</v>
      </c>
      <c r="R449" s="17" t="str">
        <f>VLOOKUP(Q449,タクティクス!C:D,2,FALSE)</f>
        <v>バトルで獲得する騎士団戦スコアが大アップ(3分間)</v>
      </c>
      <c r="S449" s="17" t="s">
        <v>18</v>
      </c>
      <c r="T449" s="17" t="str">
        <f>VLOOKUP(S449,タクティクス!C:D,2,FALSE)</f>
        <v>　</v>
      </c>
      <c r="U449" s="17" t="s">
        <v>18</v>
      </c>
      <c r="V449" s="14" t="str">
        <f>VLOOKUP(U449,特性!B:C,2,FALSE)</f>
        <v>　</v>
      </c>
      <c r="W449" s="17" t="s">
        <v>18</v>
      </c>
      <c r="X449" s="17" t="s">
        <v>1819</v>
      </c>
    </row>
    <row r="450" spans="1:24" ht="21.75" customHeight="1" x14ac:dyDescent="0.15">
      <c r="A450" s="14" t="str">
        <f>B450&amp;".jpg"</f>
        <v>1730_b.jpg</v>
      </c>
      <c r="B450" s="49" t="s">
        <v>1379</v>
      </c>
      <c r="D450" s="14" t="s">
        <v>1320</v>
      </c>
      <c r="E450" s="14" t="s">
        <v>1120</v>
      </c>
      <c r="F450" s="14">
        <v>14</v>
      </c>
      <c r="G450" s="18" t="s">
        <v>34</v>
      </c>
      <c r="H450" s="21">
        <v>30988</v>
      </c>
      <c r="I450" s="21">
        <v>8206</v>
      </c>
      <c r="J450" s="21">
        <v>11760</v>
      </c>
      <c r="K450" s="14" t="s">
        <v>1331</v>
      </c>
      <c r="L450" s="16">
        <f>SUM(H450,I450,J450)</f>
        <v>50954</v>
      </c>
      <c r="M450" s="14" t="s">
        <v>1344</v>
      </c>
      <c r="N450" s="17" t="str">
        <f>VLOOKUP(M450,スキル!C:D,2,FALSE)</f>
        <v>遠に強く打に弱いX字型攻撃[特大]</v>
      </c>
      <c r="O450" s="14" t="s">
        <v>1335</v>
      </c>
      <c r="P450" s="17" t="str">
        <f>VLOOKUP(O450,スキル!C:D,2,FALSE)</f>
        <v>　</v>
      </c>
      <c r="Q450" s="14" t="s">
        <v>1346</v>
      </c>
      <c r="R450" s="17" t="str">
        <f>VLOOKUP(Q450,タクティクス!C:D,2,FALSE)</f>
        <v>パーティ全体の攻撃力が極大UP(5分間)</v>
      </c>
      <c r="S450" s="14" t="s">
        <v>1336</v>
      </c>
      <c r="T450" s="17" t="str">
        <f>VLOOKUP(S450,タクティクス!C:D,2,FALSE)</f>
        <v>　</v>
      </c>
      <c r="U450" s="14" t="s">
        <v>1370</v>
      </c>
      <c r="V450" s="14" t="str">
        <f>VLOOKUP(U450,特性!B:C,2,FALSE)</f>
        <v>　</v>
      </c>
      <c r="W450" s="14" t="s">
        <v>1336</v>
      </c>
      <c r="X450" s="17" t="s">
        <v>2252</v>
      </c>
    </row>
    <row r="451" spans="1:24" ht="21.75" customHeight="1" x14ac:dyDescent="0.15">
      <c r="A451" s="14" t="str">
        <f>B451&amp;".jpg"</f>
        <v>1730_a.jpg</v>
      </c>
      <c r="B451" s="49" t="s">
        <v>1378</v>
      </c>
      <c r="D451" s="14" t="s">
        <v>1320</v>
      </c>
      <c r="E451" s="14" t="s">
        <v>1120</v>
      </c>
      <c r="F451" s="14">
        <v>14</v>
      </c>
      <c r="G451" s="18" t="s">
        <v>34</v>
      </c>
      <c r="H451" s="21">
        <v>32227</v>
      </c>
      <c r="I451" s="21">
        <v>8521</v>
      </c>
      <c r="J451" s="21">
        <v>12201</v>
      </c>
      <c r="K451" s="14" t="s">
        <v>1331</v>
      </c>
      <c r="L451" s="16">
        <f>SUM(H451,I451,J451)</f>
        <v>52949</v>
      </c>
      <c r="M451" s="14" t="s">
        <v>1343</v>
      </c>
      <c r="N451" s="17" t="str">
        <f>VLOOKUP(M451,スキル!C:D,2,FALSE)</f>
        <v>遠に強く打に弱いX字型攻撃[極大]</v>
      </c>
      <c r="O451" s="14" t="s">
        <v>1335</v>
      </c>
      <c r="P451" s="17" t="str">
        <f>VLOOKUP(O451,スキル!C:D,2,FALSE)</f>
        <v>　</v>
      </c>
      <c r="Q451" s="14" t="s">
        <v>1345</v>
      </c>
      <c r="R451" s="17" t="str">
        <f>VLOOKUP(Q451,タクティクス!C:D,2,FALSE)</f>
        <v>パーティ全体の攻撃力が大UP(3分間)</v>
      </c>
      <c r="S451" s="14" t="s">
        <v>1336</v>
      </c>
      <c r="T451" s="17" t="str">
        <f>VLOOKUP(S451,タクティクス!C:D,2,FALSE)</f>
        <v>　</v>
      </c>
      <c r="U451" s="14" t="s">
        <v>1370</v>
      </c>
      <c r="V451" s="14" t="str">
        <f>VLOOKUP(U451,特性!B:C,2,FALSE)</f>
        <v>　</v>
      </c>
      <c r="W451" s="14" t="s">
        <v>1371</v>
      </c>
      <c r="X451" s="17" t="s">
        <v>2251</v>
      </c>
    </row>
    <row r="452" spans="1:24" ht="21.75" customHeight="1" x14ac:dyDescent="0.15">
      <c r="A452" s="14" t="str">
        <f>B452&amp;".jpg"</f>
        <v>1730.jpg</v>
      </c>
      <c r="B452" s="50">
        <v>1730</v>
      </c>
      <c r="C452" s="40"/>
      <c r="D452" s="18" t="s">
        <v>145</v>
      </c>
      <c r="E452" s="18" t="s">
        <v>150</v>
      </c>
      <c r="F452" s="18">
        <v>14</v>
      </c>
      <c r="G452" s="18" t="s">
        <v>34</v>
      </c>
      <c r="H452" s="16">
        <v>24793</v>
      </c>
      <c r="I452" s="16">
        <v>6169</v>
      </c>
      <c r="J452" s="16">
        <v>8715</v>
      </c>
      <c r="K452" s="18" t="s">
        <v>17</v>
      </c>
      <c r="L452" s="16">
        <f>SUM(H452,I452,J452)</f>
        <v>39677</v>
      </c>
      <c r="M452" s="17" t="s">
        <v>736</v>
      </c>
      <c r="N452" s="17" t="str">
        <f>VLOOKUP(M452,スキル!C:D,2,FALSE)</f>
        <v>遠に強く打に弱いX字型攻撃[特大]</v>
      </c>
      <c r="O452" s="17" t="s">
        <v>18</v>
      </c>
      <c r="P452" s="17" t="str">
        <f>VLOOKUP(O452,スキル!C:D,2,FALSE)</f>
        <v>　</v>
      </c>
      <c r="Q452" s="17" t="s">
        <v>178</v>
      </c>
      <c r="R452" s="17" t="str">
        <f>VLOOKUP(Q452,タクティクス!C:D,2,FALSE)</f>
        <v>パーティ全体の攻撃力が大UP(3分間)</v>
      </c>
      <c r="S452" s="17" t="s">
        <v>18</v>
      </c>
      <c r="T452" s="17" t="str">
        <f>VLOOKUP(S452,タクティクス!C:D,2,FALSE)</f>
        <v>　</v>
      </c>
      <c r="U452" s="17" t="s">
        <v>18</v>
      </c>
      <c r="V452" s="14" t="str">
        <f>VLOOKUP(U452,特性!B:C,2,FALSE)</f>
        <v>　</v>
      </c>
      <c r="W452" s="17" t="s">
        <v>18</v>
      </c>
      <c r="X452" s="17" t="s">
        <v>1819</v>
      </c>
    </row>
    <row r="453" spans="1:24" ht="21.75" customHeight="1" x14ac:dyDescent="0.15">
      <c r="A453" s="14" t="str">
        <f>B453&amp;".jpg"</f>
        <v>1728_b.jpg</v>
      </c>
      <c r="B453" s="49" t="s">
        <v>1202</v>
      </c>
      <c r="D453" s="14" t="s">
        <v>1139</v>
      </c>
      <c r="E453" s="14" t="s">
        <v>1137</v>
      </c>
      <c r="F453" s="14">
        <v>14</v>
      </c>
      <c r="G453" s="18" t="s">
        <v>25</v>
      </c>
      <c r="H453" s="21">
        <v>25595</v>
      </c>
      <c r="I453" s="21">
        <v>7495</v>
      </c>
      <c r="J453" s="21">
        <v>9907</v>
      </c>
      <c r="K453" s="14" t="s">
        <v>1148</v>
      </c>
      <c r="L453" s="16">
        <f>SUM(H453,I453,J453)</f>
        <v>42997</v>
      </c>
      <c r="M453" s="17" t="s">
        <v>769</v>
      </c>
      <c r="N453" s="17" t="str">
        <f>VLOOKUP(M453,スキル!C:D,2,FALSE)</f>
        <v>味方突属性の防御力をUP[特大]</v>
      </c>
      <c r="O453" s="14" t="s">
        <v>1167</v>
      </c>
      <c r="P453" s="17" t="str">
        <f>VLOOKUP(O453,スキル!C:D,2,FALSE)</f>
        <v>　</v>
      </c>
      <c r="Q453" s="14" t="s">
        <v>1174</v>
      </c>
      <c r="R453" s="17" t="str">
        <f>VLOOKUP(Q453,タクティクス!C:D,2,FALSE)</f>
        <v>騎士団全体の攻撃力が特大UP(3分間)</v>
      </c>
      <c r="S453" s="14" t="s">
        <v>1168</v>
      </c>
      <c r="T453" s="17" t="str">
        <f>VLOOKUP(S453,タクティクス!C:D,2,FALSE)</f>
        <v>　</v>
      </c>
      <c r="U453" s="14" t="s">
        <v>1172</v>
      </c>
      <c r="V453" s="14" t="str">
        <f>VLOOKUP(U453,特性!B:C,2,FALSE)</f>
        <v>　</v>
      </c>
      <c r="W453" s="14" t="s">
        <v>1172</v>
      </c>
      <c r="X453" s="17" t="s">
        <v>2252</v>
      </c>
    </row>
    <row r="454" spans="1:24" ht="21.75" customHeight="1" x14ac:dyDescent="0.15">
      <c r="A454" s="14" t="str">
        <f>B454&amp;".jpg"</f>
        <v>1728_a.jpg</v>
      </c>
      <c r="B454" s="49" t="s">
        <v>1201</v>
      </c>
      <c r="D454" s="14" t="s">
        <v>1138</v>
      </c>
      <c r="E454" s="14" t="s">
        <v>1137</v>
      </c>
      <c r="F454" s="14">
        <v>14</v>
      </c>
      <c r="G454" s="18" t="s">
        <v>25</v>
      </c>
      <c r="H454" s="21">
        <v>27569</v>
      </c>
      <c r="I454" s="21">
        <v>7789</v>
      </c>
      <c r="J454" s="21">
        <v>10600</v>
      </c>
      <c r="K454" s="14" t="s">
        <v>1148</v>
      </c>
      <c r="L454" s="16">
        <f>SUM(H454,I454,J454)</f>
        <v>45958</v>
      </c>
      <c r="M454" s="17" t="s">
        <v>1166</v>
      </c>
      <c r="N454" s="17" t="str">
        <f>VLOOKUP(M454,スキル!C:D,2,FALSE)</f>
        <v>味方突属性の防御力をUP[超極大]</v>
      </c>
      <c r="O454" s="14" t="s">
        <v>1168</v>
      </c>
      <c r="P454" s="17" t="str">
        <f>VLOOKUP(O454,スキル!C:D,2,FALSE)</f>
        <v>　</v>
      </c>
      <c r="Q454" s="14" t="s">
        <v>1182</v>
      </c>
      <c r="R454" s="17" t="str">
        <f>VLOOKUP(Q454,タクティクス!C:D,2,FALSE)</f>
        <v>騎士団全体の攻撃力が中UP(3分間)</v>
      </c>
      <c r="S454" s="14" t="s">
        <v>1167</v>
      </c>
      <c r="T454" s="17" t="str">
        <f>VLOOKUP(S454,タクティクス!C:D,2,FALSE)</f>
        <v>　</v>
      </c>
      <c r="U454" s="14" t="s">
        <v>1168</v>
      </c>
      <c r="V454" s="14" t="str">
        <f>VLOOKUP(U454,特性!B:C,2,FALSE)</f>
        <v>　</v>
      </c>
      <c r="W454" s="14" t="s">
        <v>1172</v>
      </c>
      <c r="X454" s="17" t="s">
        <v>2251</v>
      </c>
    </row>
    <row r="455" spans="1:24" ht="21.75" customHeight="1" x14ac:dyDescent="0.15">
      <c r="A455" s="14" t="str">
        <f>B455&amp;".jpg"</f>
        <v>1728.jpg</v>
      </c>
      <c r="B455" s="50">
        <v>1728</v>
      </c>
      <c r="C455" s="40"/>
      <c r="D455" s="18" t="s">
        <v>249</v>
      </c>
      <c r="E455" s="18" t="s">
        <v>150</v>
      </c>
      <c r="F455" s="18">
        <v>14</v>
      </c>
      <c r="G455" s="18" t="s">
        <v>25</v>
      </c>
      <c r="H455" s="16">
        <v>19694</v>
      </c>
      <c r="I455" s="16">
        <v>5857</v>
      </c>
      <c r="J455" s="16">
        <v>7072</v>
      </c>
      <c r="K455" s="18" t="s">
        <v>177</v>
      </c>
      <c r="L455" s="16">
        <f>SUM(H455,I455,J455)</f>
        <v>32623</v>
      </c>
      <c r="M455" s="17" t="s">
        <v>769</v>
      </c>
      <c r="N455" s="17" t="str">
        <f>VLOOKUP(M455,スキル!C:D,2,FALSE)</f>
        <v>味方突属性の防御力をUP[特大]</v>
      </c>
      <c r="O455" s="17" t="s">
        <v>18</v>
      </c>
      <c r="P455" s="17" t="str">
        <f>VLOOKUP(O455,スキル!C:D,2,FALSE)</f>
        <v>　</v>
      </c>
      <c r="Q455" s="17" t="s">
        <v>308</v>
      </c>
      <c r="R455" s="17" t="str">
        <f>VLOOKUP(Q455,タクティクス!C:D,2,FALSE)</f>
        <v>騎士団全体の攻撃力が中UP(3分間)</v>
      </c>
      <c r="S455" s="17" t="s">
        <v>18</v>
      </c>
      <c r="T455" s="17" t="str">
        <f>VLOOKUP(S455,タクティクス!C:D,2,FALSE)</f>
        <v>　</v>
      </c>
      <c r="U455" s="17" t="s">
        <v>18</v>
      </c>
      <c r="V455" s="14" t="str">
        <f>VLOOKUP(U455,特性!B:C,2,FALSE)</f>
        <v>　</v>
      </c>
      <c r="W455" s="17" t="s">
        <v>18</v>
      </c>
      <c r="X455" s="17" t="s">
        <v>1819</v>
      </c>
    </row>
    <row r="456" spans="1:24" ht="21.75" customHeight="1" x14ac:dyDescent="0.15">
      <c r="A456" s="14" t="str">
        <f>B456&amp;".jpg"</f>
        <v>1726.jpg</v>
      </c>
      <c r="B456" s="50">
        <v>1726</v>
      </c>
      <c r="C456" s="40"/>
      <c r="D456" s="18" t="s">
        <v>57</v>
      </c>
      <c r="E456" s="18" t="s">
        <v>150</v>
      </c>
      <c r="F456" s="18">
        <v>14</v>
      </c>
      <c r="G456" s="18" t="s">
        <v>16</v>
      </c>
      <c r="H456" s="16">
        <v>19157</v>
      </c>
      <c r="I456" s="16">
        <v>7666</v>
      </c>
      <c r="J456" s="16">
        <v>6249</v>
      </c>
      <c r="K456" s="18" t="s">
        <v>151</v>
      </c>
      <c r="L456" s="16">
        <f>SUM(H456,I456,J456)</f>
        <v>33072</v>
      </c>
      <c r="M456" s="17" t="s">
        <v>756</v>
      </c>
      <c r="N456" s="17" t="str">
        <f>VLOOKUP(M456,スキル!C:D,2,FALSE)</f>
        <v>横一列攻撃[特大]自分の防御力UP[特大]</v>
      </c>
      <c r="O456" s="17" t="s">
        <v>18</v>
      </c>
      <c r="P456" s="17" t="str">
        <f>VLOOKUP(O456,スキル!C:D,2,FALSE)</f>
        <v>　</v>
      </c>
      <c r="Q456" s="17" t="s">
        <v>325</v>
      </c>
      <c r="R456" s="17" t="str">
        <f>VLOOKUP(Q456,タクティクス!C:D,2,FALSE)</f>
        <v>強襲CBの発生確率・強襲時獲得ポイントUP(3分間)</v>
      </c>
      <c r="S456" s="17" t="s">
        <v>18</v>
      </c>
      <c r="T456" s="17" t="str">
        <f>VLOOKUP(S456,タクティクス!C:D,2,FALSE)</f>
        <v>　</v>
      </c>
      <c r="U456" s="17" t="s">
        <v>18</v>
      </c>
      <c r="V456" s="14" t="str">
        <f>VLOOKUP(U456,特性!B:C,2,FALSE)</f>
        <v>　</v>
      </c>
      <c r="W456" s="17" t="s">
        <v>18</v>
      </c>
      <c r="X456" s="17" t="s">
        <v>1819</v>
      </c>
    </row>
    <row r="457" spans="1:24" ht="21.75" customHeight="1" x14ac:dyDescent="0.15">
      <c r="A457" s="14" t="str">
        <f>B457&amp;".jpg"</f>
        <v>1724.jpg</v>
      </c>
      <c r="B457" s="50">
        <v>1724</v>
      </c>
      <c r="C457" s="40"/>
      <c r="D457" s="18" t="s">
        <v>292</v>
      </c>
      <c r="E457" s="18" t="s">
        <v>15</v>
      </c>
      <c r="F457" s="18">
        <v>13</v>
      </c>
      <c r="G457" s="18" t="s">
        <v>41</v>
      </c>
      <c r="H457" s="16">
        <v>15702</v>
      </c>
      <c r="I457" s="16">
        <v>5796</v>
      </c>
      <c r="J457" s="16">
        <v>4863</v>
      </c>
      <c r="K457" s="18" t="s">
        <v>26</v>
      </c>
      <c r="L457" s="16">
        <f>SUM(H457,I457,J457)</f>
        <v>26361</v>
      </c>
      <c r="M457" s="17" t="s">
        <v>585</v>
      </c>
      <c r="N457" s="17" t="str">
        <f>VLOOKUP(M457,スキル!C:D,2,FALSE)</f>
        <v>一定確率で敵を暗闇状態にする[高確率]</v>
      </c>
      <c r="O457" s="17" t="s">
        <v>18</v>
      </c>
      <c r="P457" s="17" t="str">
        <f>VLOOKUP(O457,スキル!C:D,2,FALSE)</f>
        <v>　</v>
      </c>
      <c r="Q457" s="17" t="s">
        <v>207</v>
      </c>
      <c r="R457" s="17" t="str">
        <f>VLOOKUP(Q457,タクティクス!C:D,2,FALSE)</f>
        <v>迎撃時にパーティ全体の攻・防が中UP(3分間)</v>
      </c>
      <c r="S457" s="17" t="s">
        <v>18</v>
      </c>
      <c r="T457" s="17" t="str">
        <f>VLOOKUP(S457,タクティクス!C:D,2,FALSE)</f>
        <v>　</v>
      </c>
      <c r="U457" s="17" t="s">
        <v>18</v>
      </c>
      <c r="V457" s="14" t="str">
        <f>VLOOKUP(U457,特性!B:C,2,FALSE)</f>
        <v>　</v>
      </c>
      <c r="W457" s="17" t="s">
        <v>18</v>
      </c>
      <c r="X457" s="17" t="s">
        <v>1822</v>
      </c>
    </row>
    <row r="458" spans="1:24" ht="21.75" customHeight="1" x14ac:dyDescent="0.15">
      <c r="A458" s="14" t="str">
        <f>B458&amp;".jpg"</f>
        <v>1722.jpg</v>
      </c>
      <c r="B458" s="50">
        <v>1722</v>
      </c>
      <c r="C458" s="40"/>
      <c r="D458" s="18" t="s">
        <v>324</v>
      </c>
      <c r="E458" s="18" t="s">
        <v>150</v>
      </c>
      <c r="F458" s="18">
        <v>14</v>
      </c>
      <c r="G458" s="18" t="s">
        <v>41</v>
      </c>
      <c r="H458" s="16">
        <v>17640</v>
      </c>
      <c r="I458" s="16">
        <v>7248</v>
      </c>
      <c r="J458" s="16">
        <v>5597</v>
      </c>
      <c r="K458" s="18" t="s">
        <v>55</v>
      </c>
      <c r="L458" s="16">
        <f>SUM(H458,I458,J458)</f>
        <v>30485</v>
      </c>
      <c r="M458" s="17" t="s">
        <v>790</v>
      </c>
      <c r="N458" s="17" t="str">
        <f>VLOOKUP(M458,スキル!C:D,2,FALSE)</f>
        <v>敵全体に攻撃[特大]</v>
      </c>
      <c r="O458" s="17" t="s">
        <v>18</v>
      </c>
      <c r="P458" s="17" t="str">
        <f>VLOOKUP(O458,スキル!C:D,2,FALSE)</f>
        <v>　</v>
      </c>
      <c r="Q458" s="17" t="s">
        <v>293</v>
      </c>
      <c r="R458" s="17" t="str">
        <f>VLOOKUP(Q458,タクティクス!C:D,2,FALSE)</f>
        <v>騎士団全体の防御力が中UP(3分間)</v>
      </c>
      <c r="S458" s="17" t="s">
        <v>18</v>
      </c>
      <c r="T458" s="17" t="str">
        <f>VLOOKUP(S458,タクティクス!C:D,2,FALSE)</f>
        <v>　</v>
      </c>
      <c r="U458" s="17" t="s">
        <v>18</v>
      </c>
      <c r="V458" s="14" t="str">
        <f>VLOOKUP(U458,特性!B:C,2,FALSE)</f>
        <v>　</v>
      </c>
      <c r="W458" s="17" t="s">
        <v>18</v>
      </c>
      <c r="X458" s="17" t="s">
        <v>1748</v>
      </c>
    </row>
    <row r="459" spans="1:24" ht="21.75" customHeight="1" x14ac:dyDescent="0.15">
      <c r="A459" s="14" t="str">
        <f>B459&amp;".jpg"</f>
        <v>1721.jpg</v>
      </c>
      <c r="B459" s="50">
        <v>1721</v>
      </c>
      <c r="C459" s="40"/>
      <c r="D459" s="18" t="s">
        <v>324</v>
      </c>
      <c r="E459" s="18" t="s">
        <v>15</v>
      </c>
      <c r="F459" s="18">
        <v>13</v>
      </c>
      <c r="G459" s="18" t="s">
        <v>41</v>
      </c>
      <c r="H459" s="16">
        <v>16199</v>
      </c>
      <c r="I459" s="16">
        <v>6676</v>
      </c>
      <c r="J459" s="16">
        <v>4707</v>
      </c>
      <c r="K459" s="18" t="s">
        <v>42</v>
      </c>
      <c r="L459" s="16">
        <f>SUM(H459,I459,J459)</f>
        <v>27582</v>
      </c>
      <c r="M459" s="17" t="s">
        <v>639</v>
      </c>
      <c r="N459" s="17" t="str">
        <f>VLOOKUP(M459,スキル!C:D,2,FALSE)</f>
        <v>ランダム4連続攻撃[中]自分の攻撃力UP[中]</v>
      </c>
      <c r="O459" s="17" t="s">
        <v>18</v>
      </c>
      <c r="P459" s="17" t="str">
        <f>VLOOKUP(O459,スキル!C:D,2,FALSE)</f>
        <v>　</v>
      </c>
      <c r="Q459" s="17" t="s">
        <v>255</v>
      </c>
      <c r="R459" s="17" t="str">
        <f>VLOOKUP(Q459,タクティクス!C:D,2,FALSE)</f>
        <v>強襲が発生無効、バトル時に攻・防小UP(3分間)</v>
      </c>
      <c r="S459" s="17" t="s">
        <v>18</v>
      </c>
      <c r="T459" s="17" t="str">
        <f>VLOOKUP(S459,タクティクス!C:D,2,FALSE)</f>
        <v>　</v>
      </c>
      <c r="U459" s="17" t="s">
        <v>18</v>
      </c>
      <c r="V459" s="14" t="str">
        <f>VLOOKUP(U459,特性!B:C,2,FALSE)</f>
        <v>　</v>
      </c>
      <c r="W459" s="17" t="s">
        <v>18</v>
      </c>
      <c r="X459" s="17" t="s">
        <v>1748</v>
      </c>
    </row>
    <row r="460" spans="1:24" ht="21.75" customHeight="1" x14ac:dyDescent="0.15">
      <c r="A460" s="14" t="str">
        <f>B460&amp;".jpg"</f>
        <v>1719.jpg</v>
      </c>
      <c r="B460" s="50">
        <v>1719</v>
      </c>
      <c r="C460" s="40"/>
      <c r="D460" s="18" t="s">
        <v>323</v>
      </c>
      <c r="E460" s="18" t="s">
        <v>150</v>
      </c>
      <c r="F460" s="18">
        <v>14</v>
      </c>
      <c r="G460" s="18" t="s">
        <v>34</v>
      </c>
      <c r="H460" s="16">
        <v>24663</v>
      </c>
      <c r="I460" s="16">
        <v>7048</v>
      </c>
      <c r="J460" s="16">
        <v>7630</v>
      </c>
      <c r="K460" s="18" t="s">
        <v>17</v>
      </c>
      <c r="L460" s="16">
        <f>SUM(H460,I460,J460)</f>
        <v>39341</v>
      </c>
      <c r="M460" s="17" t="s">
        <v>789</v>
      </c>
      <c r="N460" s="17" t="str">
        <f>VLOOKUP(M460,スキル!C:D,2,FALSE)</f>
        <v>X字型攻撃[特大]自分の攻撃力UP[特大]</v>
      </c>
      <c r="O460" s="17" t="s">
        <v>18</v>
      </c>
      <c r="P460" s="17" t="str">
        <f>VLOOKUP(O460,スキル!C:D,2,FALSE)</f>
        <v>　</v>
      </c>
      <c r="Q460" s="17" t="s">
        <v>274</v>
      </c>
      <c r="R460" s="17" t="str">
        <f>VLOOKUP(Q460,タクティクス!C:D,2,FALSE)</f>
        <v>パーティ全体の攻撃力・速度が中UP(3分間)</v>
      </c>
      <c r="S460" s="17" t="s">
        <v>18</v>
      </c>
      <c r="T460" s="17" t="str">
        <f>VLOOKUP(S460,タクティクス!C:D,2,FALSE)</f>
        <v>　</v>
      </c>
      <c r="U460" s="17" t="s">
        <v>18</v>
      </c>
      <c r="V460" s="14" t="str">
        <f>VLOOKUP(U460,特性!B:C,2,FALSE)</f>
        <v>　</v>
      </c>
      <c r="W460" s="17" t="s">
        <v>18</v>
      </c>
      <c r="X460" s="17" t="s">
        <v>1748</v>
      </c>
    </row>
    <row r="461" spans="1:24" ht="21.75" customHeight="1" x14ac:dyDescent="0.15">
      <c r="A461" s="14" t="str">
        <f>B461&amp;".jpg"</f>
        <v>1718.jpg</v>
      </c>
      <c r="B461" s="50">
        <v>1718</v>
      </c>
      <c r="C461" s="40"/>
      <c r="D461" s="18" t="s">
        <v>323</v>
      </c>
      <c r="E461" s="18" t="s">
        <v>15</v>
      </c>
      <c r="F461" s="18">
        <v>13</v>
      </c>
      <c r="G461" s="18" t="s">
        <v>34</v>
      </c>
      <c r="H461" s="16">
        <v>21779</v>
      </c>
      <c r="I461" s="16">
        <v>5780</v>
      </c>
      <c r="J461" s="16">
        <v>6682</v>
      </c>
      <c r="K461" s="18" t="s">
        <v>35</v>
      </c>
      <c r="L461" s="16">
        <f>SUM(H461,I461,J461)</f>
        <v>34241</v>
      </c>
      <c r="M461" s="17" t="s">
        <v>697</v>
      </c>
      <c r="N461" s="17" t="str">
        <f>VLOOKUP(M461,スキル!C:D,2,FALSE)</f>
        <v>ランダムで1～4連撃。攻撃毎に与ダメ2倍[低確率]</v>
      </c>
      <c r="O461" s="17" t="s">
        <v>18</v>
      </c>
      <c r="P461" s="17" t="str">
        <f>VLOOKUP(O461,スキル!C:D,2,FALSE)</f>
        <v>　</v>
      </c>
      <c r="Q461" s="17" t="s">
        <v>23</v>
      </c>
      <c r="R461" s="17" t="str">
        <f>VLOOKUP(Q461,タクティクス!C:D,2,FALSE)</f>
        <v>パーティ全体の攻撃力が中UP(3分間)</v>
      </c>
      <c r="S461" s="17" t="s">
        <v>18</v>
      </c>
      <c r="T461" s="17" t="str">
        <f>VLOOKUP(S461,タクティクス!C:D,2,FALSE)</f>
        <v>　</v>
      </c>
      <c r="U461" s="17" t="s">
        <v>18</v>
      </c>
      <c r="V461" s="14" t="str">
        <f>VLOOKUP(U461,特性!B:C,2,FALSE)</f>
        <v>　</v>
      </c>
      <c r="W461" s="17" t="s">
        <v>18</v>
      </c>
      <c r="X461" s="17" t="s">
        <v>1748</v>
      </c>
    </row>
    <row r="462" spans="1:24" ht="21.75" customHeight="1" x14ac:dyDescent="0.15">
      <c r="A462" s="14" t="str">
        <f>B462&amp;".jpg"</f>
        <v>1716.jpg</v>
      </c>
      <c r="B462" s="50">
        <v>1716</v>
      </c>
      <c r="C462" s="40"/>
      <c r="D462" s="18" t="s">
        <v>322</v>
      </c>
      <c r="E462" s="18" t="s">
        <v>150</v>
      </c>
      <c r="F462" s="18">
        <v>14</v>
      </c>
      <c r="G462" s="18" t="s">
        <v>25</v>
      </c>
      <c r="H462" s="16">
        <v>19376</v>
      </c>
      <c r="I462" s="16">
        <v>6105</v>
      </c>
      <c r="J462" s="16">
        <v>6436</v>
      </c>
      <c r="K462" s="18" t="s">
        <v>282</v>
      </c>
      <c r="L462" s="16">
        <f>SUM(H462,I462,J462)</f>
        <v>31917</v>
      </c>
      <c r="M462" s="17" t="s">
        <v>788</v>
      </c>
      <c r="N462" s="17" t="str">
        <f>VLOOKUP(M462,スキル!C:D,2,FALSE)</f>
        <v>敵全体の攻撃力をDOWN[特大]</v>
      </c>
      <c r="O462" s="17" t="s">
        <v>18</v>
      </c>
      <c r="P462" s="17" t="str">
        <f>VLOOKUP(O462,スキル!C:D,2,FALSE)</f>
        <v>　</v>
      </c>
      <c r="Q462" s="17" t="s">
        <v>181</v>
      </c>
      <c r="R462" s="17" t="str">
        <f>VLOOKUP(Q462,タクティクス!C:D,2,FALSE)</f>
        <v>騎士団全体の強襲CB率が小UP(3分間)</v>
      </c>
      <c r="S462" s="17" t="s">
        <v>18</v>
      </c>
      <c r="T462" s="17" t="str">
        <f>VLOOKUP(S462,タクティクス!C:D,2,FALSE)</f>
        <v>　</v>
      </c>
      <c r="U462" s="17" t="s">
        <v>18</v>
      </c>
      <c r="V462" s="14" t="str">
        <f>VLOOKUP(U462,特性!B:C,2,FALSE)</f>
        <v>　</v>
      </c>
      <c r="W462" s="17" t="s">
        <v>18</v>
      </c>
      <c r="X462" s="17" t="s">
        <v>1751</v>
      </c>
    </row>
    <row r="463" spans="1:24" ht="21.75" customHeight="1" x14ac:dyDescent="0.15">
      <c r="A463" s="14" t="str">
        <f>B463&amp;".jpg"</f>
        <v>1715.jpg</v>
      </c>
      <c r="B463" s="50">
        <v>1715</v>
      </c>
      <c r="C463" s="40"/>
      <c r="D463" s="18" t="s">
        <v>322</v>
      </c>
      <c r="E463" s="18" t="s">
        <v>15</v>
      </c>
      <c r="F463" s="18">
        <v>13</v>
      </c>
      <c r="G463" s="18" t="s">
        <v>25</v>
      </c>
      <c r="H463" s="16">
        <v>16437</v>
      </c>
      <c r="I463" s="16">
        <v>5176</v>
      </c>
      <c r="J463" s="16">
        <v>5841</v>
      </c>
      <c r="K463" s="18" t="s">
        <v>31</v>
      </c>
      <c r="L463" s="16">
        <f>SUM(H463,I463,J463)</f>
        <v>27454</v>
      </c>
      <c r="M463" s="17" t="s">
        <v>582</v>
      </c>
      <c r="N463" s="17" t="str">
        <f>VLOOKUP(M463,スキル!C:D,2,FALSE)</f>
        <v>ランダムで5連続攻撃[小]</v>
      </c>
      <c r="O463" s="17" t="s">
        <v>18</v>
      </c>
      <c r="P463" s="17" t="str">
        <f>VLOOKUP(O463,スキル!C:D,2,FALSE)</f>
        <v>　</v>
      </c>
      <c r="Q463" s="17" t="s">
        <v>81</v>
      </c>
      <c r="R463" s="17" t="str">
        <f>VLOOKUP(Q463,タクティクス!C:D,2,FALSE)</f>
        <v>騎士団全体の攻撃力が小UP(3分間)</v>
      </c>
      <c r="S463" s="17" t="s">
        <v>18</v>
      </c>
      <c r="T463" s="17" t="str">
        <f>VLOOKUP(S463,タクティクス!C:D,2,FALSE)</f>
        <v>　</v>
      </c>
      <c r="U463" s="17" t="s">
        <v>18</v>
      </c>
      <c r="V463" s="14" t="str">
        <f>VLOOKUP(U463,特性!B:C,2,FALSE)</f>
        <v>　</v>
      </c>
      <c r="W463" s="17" t="s">
        <v>18</v>
      </c>
      <c r="X463" s="17" t="s">
        <v>1748</v>
      </c>
    </row>
    <row r="464" spans="1:24" ht="21.75" customHeight="1" x14ac:dyDescent="0.15">
      <c r="A464" s="14" t="str">
        <f>B464&amp;".jpg"</f>
        <v>1713.jpg</v>
      </c>
      <c r="B464" s="50">
        <v>1713</v>
      </c>
      <c r="C464" s="40"/>
      <c r="D464" s="18" t="s">
        <v>321</v>
      </c>
      <c r="E464" s="18" t="s">
        <v>150</v>
      </c>
      <c r="F464" s="18">
        <v>14</v>
      </c>
      <c r="G464" s="18" t="s">
        <v>16</v>
      </c>
      <c r="H464" s="16">
        <v>16171</v>
      </c>
      <c r="I464" s="16">
        <v>7428</v>
      </c>
      <c r="J464" s="16">
        <v>7105</v>
      </c>
      <c r="K464" s="18" t="s">
        <v>151</v>
      </c>
      <c r="L464" s="16">
        <f>SUM(H464,I464,J464)</f>
        <v>30704</v>
      </c>
      <c r="M464" s="17" t="s">
        <v>787</v>
      </c>
      <c r="N464" s="17" t="str">
        <f>VLOOKUP(M464,スキル!C:D,2,FALSE)</f>
        <v>横一列に攻撃[特大]</v>
      </c>
      <c r="O464" s="17" t="s">
        <v>18</v>
      </c>
      <c r="P464" s="17" t="str">
        <f>VLOOKUP(O464,スキル!C:D,2,FALSE)</f>
        <v>　</v>
      </c>
      <c r="Q464" s="17" t="s">
        <v>228</v>
      </c>
      <c r="R464" s="17" t="str">
        <f>VLOOKUP(Q464,タクティクス!C:D,2,FALSE)</f>
        <v>強襲が発生無効、バトル時に攻・防中UP(3分間)</v>
      </c>
      <c r="S464" s="17" t="s">
        <v>18</v>
      </c>
      <c r="T464" s="17" t="str">
        <f>VLOOKUP(S464,タクティクス!C:D,2,FALSE)</f>
        <v>　</v>
      </c>
      <c r="U464" s="17" t="s">
        <v>18</v>
      </c>
      <c r="V464" s="14" t="str">
        <f>VLOOKUP(U464,特性!B:C,2,FALSE)</f>
        <v>　</v>
      </c>
      <c r="W464" s="17" t="s">
        <v>18</v>
      </c>
      <c r="X464" s="17" t="s">
        <v>1750</v>
      </c>
    </row>
    <row r="465" spans="1:24" ht="21.75" customHeight="1" x14ac:dyDescent="0.15">
      <c r="A465" s="14" t="str">
        <f>B465&amp;".jpg"</f>
        <v>1712.jpg</v>
      </c>
      <c r="B465" s="50">
        <v>1712</v>
      </c>
      <c r="C465" s="40"/>
      <c r="D465" s="18" t="s">
        <v>321</v>
      </c>
      <c r="E465" s="18" t="s">
        <v>15</v>
      </c>
      <c r="F465" s="18">
        <v>13</v>
      </c>
      <c r="G465" s="18" t="s">
        <v>16</v>
      </c>
      <c r="H465" s="16">
        <v>14651</v>
      </c>
      <c r="I465" s="16">
        <v>6721</v>
      </c>
      <c r="J465" s="16">
        <v>6099</v>
      </c>
      <c r="K465" s="18" t="s">
        <v>17</v>
      </c>
      <c r="L465" s="16">
        <f>SUM(H465,I465,J465)</f>
        <v>27471</v>
      </c>
      <c r="M465" s="17" t="s">
        <v>657</v>
      </c>
      <c r="N465" s="17" t="str">
        <f>VLOOKUP(M465,スキル!C:D,2,FALSE)</f>
        <v>横一列攻撃[大]自分の攻撃力UP[大]</v>
      </c>
      <c r="O465" s="17" t="s">
        <v>18</v>
      </c>
      <c r="P465" s="17" t="str">
        <f>VLOOKUP(O465,スキル!C:D,2,FALSE)</f>
        <v>　</v>
      </c>
      <c r="Q465" s="17" t="s">
        <v>56</v>
      </c>
      <c r="R465" s="17" t="str">
        <f>VLOOKUP(Q465,タクティクス!C:D,2,FALSE)</f>
        <v>バトルで敵を全滅するとBPが中回復(バトル3回)</v>
      </c>
      <c r="S465" s="17" t="s">
        <v>18</v>
      </c>
      <c r="T465" s="17" t="str">
        <f>VLOOKUP(S465,タクティクス!C:D,2,FALSE)</f>
        <v>　</v>
      </c>
      <c r="U465" s="17" t="s">
        <v>18</v>
      </c>
      <c r="V465" s="14" t="str">
        <f>VLOOKUP(U465,特性!B:C,2,FALSE)</f>
        <v>　</v>
      </c>
      <c r="W465" s="17" t="s">
        <v>18</v>
      </c>
      <c r="X465" s="17" t="s">
        <v>1748</v>
      </c>
    </row>
    <row r="466" spans="1:24" ht="21.75" customHeight="1" x14ac:dyDescent="0.15">
      <c r="A466" s="14" t="str">
        <f>B466&amp;".jpg"</f>
        <v>1710.jpg</v>
      </c>
      <c r="B466" s="50">
        <v>1710</v>
      </c>
      <c r="C466" s="40"/>
      <c r="D466" s="18" t="s">
        <v>320</v>
      </c>
      <c r="E466" s="18" t="s">
        <v>150</v>
      </c>
      <c r="F466" s="18">
        <v>14</v>
      </c>
      <c r="G466" s="18" t="s">
        <v>16</v>
      </c>
      <c r="H466" s="16">
        <v>17422</v>
      </c>
      <c r="I466" s="16">
        <v>8004</v>
      </c>
      <c r="J466" s="16">
        <v>6279</v>
      </c>
      <c r="K466" s="18" t="s">
        <v>151</v>
      </c>
      <c r="L466" s="16">
        <f>SUM(H466,I466,J466)</f>
        <v>31705</v>
      </c>
      <c r="M466" s="17" t="s">
        <v>785</v>
      </c>
      <c r="N466" s="17" t="str">
        <f>VLOOKUP(M466,スキル!C:D,2,FALSE)</f>
        <v>突に強く斬に弱い十字型攻撃[特大]</v>
      </c>
      <c r="O466" s="17" t="s">
        <v>18</v>
      </c>
      <c r="P466" s="17" t="str">
        <f>VLOOKUP(O466,スキル!C:D,2,FALSE)</f>
        <v>　</v>
      </c>
      <c r="Q466" s="17" t="s">
        <v>311</v>
      </c>
      <c r="R466" s="17" t="str">
        <f>VLOOKUP(Q466,タクティクス!C:D,2,FALSE)</f>
        <v>対戦騎士団全体の防御力が中DOWN(3分間)</v>
      </c>
      <c r="S466" s="17" t="s">
        <v>18</v>
      </c>
      <c r="T466" s="17" t="str">
        <f>VLOOKUP(S466,タクティクス!C:D,2,FALSE)</f>
        <v>　</v>
      </c>
      <c r="U466" s="17" t="s">
        <v>18</v>
      </c>
      <c r="V466" s="14" t="str">
        <f>VLOOKUP(U466,特性!B:C,2,FALSE)</f>
        <v>　</v>
      </c>
      <c r="W466" s="17" t="s">
        <v>18</v>
      </c>
      <c r="X466" s="17" t="s">
        <v>1749</v>
      </c>
    </row>
    <row r="467" spans="1:24" ht="21.75" customHeight="1" x14ac:dyDescent="0.15">
      <c r="A467" s="14" t="str">
        <f>B467&amp;".jpg"</f>
        <v>1709.jpg</v>
      </c>
      <c r="B467" s="50">
        <v>1709</v>
      </c>
      <c r="C467" s="40"/>
      <c r="D467" s="18" t="s">
        <v>320</v>
      </c>
      <c r="E467" s="18" t="s">
        <v>15</v>
      </c>
      <c r="F467" s="18">
        <v>13</v>
      </c>
      <c r="G467" s="18" t="s">
        <v>16</v>
      </c>
      <c r="H467" s="16">
        <v>15528</v>
      </c>
      <c r="I467" s="16">
        <v>7138</v>
      </c>
      <c r="J467" s="16">
        <v>5429</v>
      </c>
      <c r="K467" s="18" t="s">
        <v>17</v>
      </c>
      <c r="L467" s="16">
        <f>SUM(H467,I467,J467)</f>
        <v>28095</v>
      </c>
      <c r="M467" s="17" t="s">
        <v>643</v>
      </c>
      <c r="N467" s="17" t="str">
        <f>VLOOKUP(M467,スキル!C:D,2,FALSE)</f>
        <v>十字型攻撃[大]自分の防御力UP[大]</v>
      </c>
      <c r="O467" s="17" t="s">
        <v>18</v>
      </c>
      <c r="P467" s="17" t="str">
        <f>VLOOKUP(O467,スキル!C:D,2,FALSE)</f>
        <v>　</v>
      </c>
      <c r="Q467" s="17" t="s">
        <v>83</v>
      </c>
      <c r="R467" s="17" t="str">
        <f>VLOOKUP(Q467,タクティクス!C:D,2,FALSE)</f>
        <v>騎士団全体の攻・防が小UP(3分間)</v>
      </c>
      <c r="S467" s="17" t="s">
        <v>18</v>
      </c>
      <c r="T467" s="17" t="str">
        <f>VLOOKUP(S467,タクティクス!C:D,2,FALSE)</f>
        <v>　</v>
      </c>
      <c r="U467" s="17" t="s">
        <v>18</v>
      </c>
      <c r="V467" s="14" t="str">
        <f>VLOOKUP(U467,特性!B:C,2,FALSE)</f>
        <v>　</v>
      </c>
      <c r="W467" s="17" t="s">
        <v>18</v>
      </c>
      <c r="X467" s="17" t="s">
        <v>1748</v>
      </c>
    </row>
    <row r="468" spans="1:24" ht="21.75" customHeight="1" x14ac:dyDescent="0.15">
      <c r="A468" s="14" t="str">
        <f>B468&amp;".jpg"</f>
        <v>1703.jpg</v>
      </c>
      <c r="B468" s="50">
        <v>1703</v>
      </c>
      <c r="C468" s="40"/>
      <c r="D468" s="18" t="s">
        <v>318</v>
      </c>
      <c r="E468" s="18" t="s">
        <v>150</v>
      </c>
      <c r="F468" s="18">
        <v>14</v>
      </c>
      <c r="G468" s="18" t="s">
        <v>41</v>
      </c>
      <c r="H468" s="16">
        <v>19914</v>
      </c>
      <c r="I468" s="16">
        <v>6951</v>
      </c>
      <c r="J468" s="16">
        <v>5574</v>
      </c>
      <c r="K468" s="18" t="s">
        <v>55</v>
      </c>
      <c r="L468" s="16">
        <f>SUM(H468,I468,J468)</f>
        <v>32439</v>
      </c>
      <c r="M468" s="17" t="s">
        <v>783</v>
      </c>
      <c r="N468" s="17" t="str">
        <f>VLOOKUP(M468,スキル!C:D,2,FALSE)</f>
        <v>敵単体に攻撃しつつHP回復[特大]</v>
      </c>
      <c r="O468" s="17" t="s">
        <v>18</v>
      </c>
      <c r="P468" s="17" t="str">
        <f>VLOOKUP(O468,スキル!C:D,2,FALSE)</f>
        <v>　</v>
      </c>
      <c r="Q468" s="17" t="s">
        <v>319</v>
      </c>
      <c r="R468" s="17" t="str">
        <f>VLOOKUP(Q468,タクティクス!C:D,2,FALSE)</f>
        <v>対戦騎士団の城強度Lvが中DOWN(3分間)</v>
      </c>
      <c r="S468" s="17" t="s">
        <v>18</v>
      </c>
      <c r="T468" s="17" t="str">
        <f>VLOOKUP(S468,タクティクス!C:D,2,FALSE)</f>
        <v>　</v>
      </c>
      <c r="U468" s="17" t="s">
        <v>18</v>
      </c>
      <c r="V468" s="14" t="str">
        <f>VLOOKUP(U468,特性!B:C,2,FALSE)</f>
        <v>　</v>
      </c>
      <c r="W468" s="17" t="s">
        <v>18</v>
      </c>
      <c r="X468" s="17" t="s">
        <v>1819</v>
      </c>
    </row>
    <row r="469" spans="1:24" ht="21.75" customHeight="1" x14ac:dyDescent="0.15">
      <c r="A469" s="14" t="str">
        <f>B469&amp;".jpg"</f>
        <v>1701.jpg</v>
      </c>
      <c r="B469" s="50">
        <v>1701</v>
      </c>
      <c r="C469" s="40"/>
      <c r="D469" s="18" t="s">
        <v>317</v>
      </c>
      <c r="E469" s="18" t="s">
        <v>150</v>
      </c>
      <c r="F469" s="18">
        <v>14</v>
      </c>
      <c r="G469" s="18" t="s">
        <v>16</v>
      </c>
      <c r="H469" s="16">
        <v>17223</v>
      </c>
      <c r="I469" s="16">
        <v>7917</v>
      </c>
      <c r="J469" s="16">
        <v>6690</v>
      </c>
      <c r="K469" s="18" t="s">
        <v>151</v>
      </c>
      <c r="L469" s="16">
        <f>SUM(H469,I469,J469)</f>
        <v>31830</v>
      </c>
      <c r="M469" s="17" t="s">
        <v>781</v>
      </c>
      <c r="N469" s="17" t="str">
        <f>VLOOKUP(M469,スキル!C:D,2,FALSE)</f>
        <v>十字型攻撃[特大]自分の防御力UP[特大]</v>
      </c>
      <c r="O469" s="17" t="s">
        <v>18</v>
      </c>
      <c r="P469" s="17" t="str">
        <f>VLOOKUP(O469,スキル!C:D,2,FALSE)</f>
        <v>　</v>
      </c>
      <c r="Q469" s="17" t="s">
        <v>281</v>
      </c>
      <c r="R469" s="17" t="str">
        <f>VLOOKUP(Q469,タクティクス!C:D,2,FALSE)</f>
        <v>CB時に獲得ポイント大UP＆BPが大回復(3回)</v>
      </c>
      <c r="S469" s="17" t="s">
        <v>18</v>
      </c>
      <c r="T469" s="17" t="str">
        <f>VLOOKUP(S469,タクティクス!C:D,2,FALSE)</f>
        <v>　</v>
      </c>
      <c r="U469" s="17" t="s">
        <v>18</v>
      </c>
      <c r="V469" s="14" t="str">
        <f>VLOOKUP(U469,特性!B:C,2,FALSE)</f>
        <v>　</v>
      </c>
      <c r="W469" s="17" t="s">
        <v>18</v>
      </c>
      <c r="X469" s="17" t="s">
        <v>1819</v>
      </c>
    </row>
    <row r="470" spans="1:24" ht="21.75" customHeight="1" x14ac:dyDescent="0.15">
      <c r="A470" s="14" t="str">
        <f>B470&amp;".jpg"</f>
        <v>1699.jpg</v>
      </c>
      <c r="B470" s="50">
        <v>1699</v>
      </c>
      <c r="C470" s="40"/>
      <c r="D470" s="18" t="s">
        <v>316</v>
      </c>
      <c r="E470" s="18" t="s">
        <v>15</v>
      </c>
      <c r="F470" s="18">
        <v>13</v>
      </c>
      <c r="G470" s="18" t="s">
        <v>16</v>
      </c>
      <c r="H470" s="16">
        <v>15221</v>
      </c>
      <c r="I470" s="16">
        <v>7002</v>
      </c>
      <c r="J470" s="16">
        <v>5832</v>
      </c>
      <c r="K470" s="18" t="s">
        <v>17</v>
      </c>
      <c r="L470" s="16">
        <f>SUM(H470,I470,J470)</f>
        <v>28055</v>
      </c>
      <c r="M470" s="17" t="s">
        <v>779</v>
      </c>
      <c r="N470" s="17" t="str">
        <f>VLOOKUP(M470,スキル!C:D,2,FALSE)</f>
        <v>遠に強く打に弱い縦一列攻撃[大]</v>
      </c>
      <c r="O470" s="17" t="s">
        <v>18</v>
      </c>
      <c r="P470" s="17" t="str">
        <f>VLOOKUP(O470,スキル!C:D,2,FALSE)</f>
        <v>　</v>
      </c>
      <c r="Q470" s="17" t="s">
        <v>51</v>
      </c>
      <c r="R470" s="17" t="str">
        <f>VLOOKUP(Q470,タクティクス!C:D,2,FALSE)</f>
        <v>獲得する騎士団戦スコアが中アップ(バトル3回)</v>
      </c>
      <c r="S470" s="17" t="s">
        <v>18</v>
      </c>
      <c r="T470" s="17" t="str">
        <f>VLOOKUP(S470,タクティクス!C:D,2,FALSE)</f>
        <v>　</v>
      </c>
      <c r="U470" s="17" t="s">
        <v>18</v>
      </c>
      <c r="V470" s="14" t="str">
        <f>VLOOKUP(U470,特性!B:C,2,FALSE)</f>
        <v>　</v>
      </c>
      <c r="W470" s="17" t="s">
        <v>18</v>
      </c>
      <c r="X470" s="17" t="s">
        <v>1797</v>
      </c>
    </row>
    <row r="471" spans="1:24" ht="21.75" customHeight="1" x14ac:dyDescent="0.15">
      <c r="A471" s="14" t="str">
        <f>B471&amp;".jpg"</f>
        <v>1694.jpg</v>
      </c>
      <c r="B471" s="50">
        <v>1694</v>
      </c>
      <c r="C471" s="40"/>
      <c r="D471" s="18" t="s">
        <v>315</v>
      </c>
      <c r="E471" s="18" t="s">
        <v>15</v>
      </c>
      <c r="F471" s="18">
        <v>13</v>
      </c>
      <c r="G471" s="18" t="s">
        <v>41</v>
      </c>
      <c r="H471" s="16">
        <v>16857</v>
      </c>
      <c r="I471" s="16">
        <v>6237</v>
      </c>
      <c r="J471" s="16">
        <v>4533</v>
      </c>
      <c r="K471" s="18" t="s">
        <v>26</v>
      </c>
      <c r="L471" s="16">
        <f>SUM(H471,I471,J471)</f>
        <v>27627</v>
      </c>
      <c r="M471" s="17" t="s">
        <v>689</v>
      </c>
      <c r="N471" s="17" t="str">
        <f>VLOOKUP(M471,スキル!C:D,2,FALSE)</f>
        <v>ランダム4連続攻撃[中]自分の防御力UP[中]</v>
      </c>
      <c r="O471" s="17" t="s">
        <v>18</v>
      </c>
      <c r="P471" s="17" t="str">
        <f>VLOOKUP(O471,スキル!C:D,2,FALSE)</f>
        <v>　</v>
      </c>
      <c r="Q471" s="17" t="s">
        <v>127</v>
      </c>
      <c r="R471" s="17" t="str">
        <f>VLOOKUP(Q471,タクティクス!C:D,2,FALSE)</f>
        <v>生存ユニットのHPを大回復</v>
      </c>
      <c r="S471" s="17" t="s">
        <v>18</v>
      </c>
      <c r="T471" s="17" t="str">
        <f>VLOOKUP(S471,タクティクス!C:D,2,FALSE)</f>
        <v>　</v>
      </c>
      <c r="U471" s="17" t="s">
        <v>18</v>
      </c>
      <c r="V471" s="14" t="str">
        <f>VLOOKUP(U471,特性!B:C,2,FALSE)</f>
        <v>　</v>
      </c>
      <c r="W471" s="17" t="s">
        <v>18</v>
      </c>
      <c r="X471" s="17" t="s">
        <v>1743</v>
      </c>
    </row>
    <row r="472" spans="1:24" ht="21.75" customHeight="1" x14ac:dyDescent="0.15">
      <c r="A472" s="14" t="str">
        <f>B472&amp;".jpg"</f>
        <v>1692.jpg</v>
      </c>
      <c r="B472" s="50">
        <v>1692</v>
      </c>
      <c r="C472" s="40"/>
      <c r="D472" s="18" t="s">
        <v>313</v>
      </c>
      <c r="E472" s="18" t="s">
        <v>15</v>
      </c>
      <c r="F472" s="18">
        <v>13</v>
      </c>
      <c r="G472" s="18" t="s">
        <v>34</v>
      </c>
      <c r="H472" s="16">
        <v>18677</v>
      </c>
      <c r="I472" s="16">
        <v>6338</v>
      </c>
      <c r="J472" s="16">
        <v>6665</v>
      </c>
      <c r="K472" s="18" t="s">
        <v>35</v>
      </c>
      <c r="L472" s="16">
        <f>SUM(H472,I472,J472)</f>
        <v>31680</v>
      </c>
      <c r="M472" s="17" t="s">
        <v>619</v>
      </c>
      <c r="N472" s="17" t="str">
        <f>VLOOKUP(M472,スキル!C:D,2,FALSE)</f>
        <v>突に強く斬に弱い縦一列攻撃[大]</v>
      </c>
      <c r="O472" s="17" t="s">
        <v>18</v>
      </c>
      <c r="P472" s="17" t="str">
        <f>VLOOKUP(O472,スキル!C:D,2,FALSE)</f>
        <v>　</v>
      </c>
      <c r="Q472" s="17" t="s">
        <v>314</v>
      </c>
      <c r="R472" s="17" t="str">
        <f>VLOOKUP(Q472,タクティクス!C:D,2,FALSE)</f>
        <v>ヘイトUP＆迎撃時にパーティ全体の攻・防が小UP(3分間)</v>
      </c>
      <c r="S472" s="17" t="s">
        <v>18</v>
      </c>
      <c r="T472" s="17" t="str">
        <f>VLOOKUP(S472,タクティクス!C:D,2,FALSE)</f>
        <v>　</v>
      </c>
      <c r="U472" s="17" t="s">
        <v>18</v>
      </c>
      <c r="V472" s="14" t="str">
        <f>VLOOKUP(U472,特性!B:C,2,FALSE)</f>
        <v>　</v>
      </c>
      <c r="W472" s="17" t="s">
        <v>18</v>
      </c>
      <c r="X472" s="17" t="s">
        <v>1743</v>
      </c>
    </row>
    <row r="473" spans="1:24" ht="21.75" customHeight="1" x14ac:dyDescent="0.15">
      <c r="A473" s="14" t="str">
        <f>B473&amp;".jpg"</f>
        <v>1690.jpg</v>
      </c>
      <c r="B473" s="50">
        <v>1690</v>
      </c>
      <c r="C473" s="40"/>
      <c r="D473" s="18" t="s">
        <v>24</v>
      </c>
      <c r="E473" s="18" t="s">
        <v>150</v>
      </c>
      <c r="F473" s="18">
        <v>14</v>
      </c>
      <c r="G473" s="18" t="s">
        <v>25</v>
      </c>
      <c r="H473" s="16">
        <v>20385</v>
      </c>
      <c r="I473" s="16">
        <v>6268</v>
      </c>
      <c r="J473" s="16">
        <v>6842</v>
      </c>
      <c r="K473" s="18" t="s">
        <v>177</v>
      </c>
      <c r="L473" s="16">
        <f>SUM(H473,I473,J473)</f>
        <v>33495</v>
      </c>
      <c r="M473" s="17" t="s">
        <v>777</v>
      </c>
      <c r="N473" s="17" t="str">
        <f>VLOOKUP(M473,スキル!C:D,2,FALSE)</f>
        <v>ランダム5連続攻撃[中]自分の防御力UP[中]</v>
      </c>
      <c r="O473" s="17" t="s">
        <v>18</v>
      </c>
      <c r="P473" s="17" t="str">
        <f>VLOOKUP(O473,スキル!C:D,2,FALSE)</f>
        <v>　</v>
      </c>
      <c r="Q473" s="17" t="s">
        <v>178</v>
      </c>
      <c r="R473" s="17" t="str">
        <f>VLOOKUP(Q473,タクティクス!C:D,2,FALSE)</f>
        <v>パーティ全体の攻撃力が大UP(3分間)</v>
      </c>
      <c r="S473" s="17" t="s">
        <v>18</v>
      </c>
      <c r="T473" s="17" t="str">
        <f>VLOOKUP(S473,タクティクス!C:D,2,FALSE)</f>
        <v>　</v>
      </c>
      <c r="U473" s="17" t="s">
        <v>18</v>
      </c>
      <c r="V473" s="14" t="str">
        <f>VLOOKUP(U473,特性!B:C,2,FALSE)</f>
        <v>　</v>
      </c>
      <c r="W473" s="17" t="s">
        <v>18</v>
      </c>
      <c r="X473" s="17" t="s">
        <v>1743</v>
      </c>
    </row>
    <row r="474" spans="1:24" ht="21.75" customHeight="1" x14ac:dyDescent="0.15">
      <c r="A474" s="14" t="str">
        <f>B474&amp;".jpg"</f>
        <v>1688.jpg</v>
      </c>
      <c r="B474" s="50">
        <v>1688</v>
      </c>
      <c r="C474" s="40"/>
      <c r="D474" s="18" t="s">
        <v>312</v>
      </c>
      <c r="E474" s="18" t="s">
        <v>150</v>
      </c>
      <c r="F474" s="18">
        <v>14</v>
      </c>
      <c r="G474" s="18" t="s">
        <v>16</v>
      </c>
      <c r="H474" s="16">
        <v>17241</v>
      </c>
      <c r="I474" s="16">
        <v>7922</v>
      </c>
      <c r="J474" s="16">
        <v>6328</v>
      </c>
      <c r="K474" s="18" t="s">
        <v>151</v>
      </c>
      <c r="L474" s="16">
        <f>SUM(H474,I474,J474)</f>
        <v>31491</v>
      </c>
      <c r="M474" s="17" t="s">
        <v>685</v>
      </c>
      <c r="N474" s="17" t="str">
        <f>VLOOKUP(M474,スキル!C:D,2,FALSE)</f>
        <v>十字型に攻撃[特大]</v>
      </c>
      <c r="O474" s="17" t="s">
        <v>18</v>
      </c>
      <c r="P474" s="17" t="str">
        <f>VLOOKUP(O474,スキル!C:D,2,FALSE)</f>
        <v>　</v>
      </c>
      <c r="Q474" s="17" t="s">
        <v>298</v>
      </c>
      <c r="R474" s="17" t="str">
        <f>VLOOKUP(Q474,タクティクス!C:D,2,FALSE)</f>
        <v>城の強度Lvが中UP(3分間)</v>
      </c>
      <c r="S474" s="17" t="s">
        <v>18</v>
      </c>
      <c r="T474" s="17" t="str">
        <f>VLOOKUP(S474,タクティクス!C:D,2,FALSE)</f>
        <v>　</v>
      </c>
      <c r="U474" s="17" t="s">
        <v>18</v>
      </c>
      <c r="V474" s="14" t="str">
        <f>VLOOKUP(U474,特性!B:C,2,FALSE)</f>
        <v>　</v>
      </c>
      <c r="W474" s="17" t="s">
        <v>18</v>
      </c>
      <c r="X474" s="17" t="s">
        <v>1743</v>
      </c>
    </row>
    <row r="475" spans="1:24" ht="21.75" customHeight="1" x14ac:dyDescent="0.15">
      <c r="A475" s="14" t="str">
        <f>B475&amp;".jpg"</f>
        <v>1686.jpg</v>
      </c>
      <c r="B475" s="50">
        <v>1686</v>
      </c>
      <c r="C475" s="40"/>
      <c r="D475" s="18" t="s">
        <v>82</v>
      </c>
      <c r="E475" s="18" t="s">
        <v>150</v>
      </c>
      <c r="F475" s="18">
        <v>14</v>
      </c>
      <c r="G475" s="18" t="s">
        <v>34</v>
      </c>
      <c r="H475" s="16">
        <v>26139</v>
      </c>
      <c r="I475" s="16">
        <v>6335</v>
      </c>
      <c r="J475" s="16">
        <v>7961</v>
      </c>
      <c r="K475" s="18" t="s">
        <v>17</v>
      </c>
      <c r="L475" s="16">
        <f>SUM(H475,I475,J475)</f>
        <v>40435</v>
      </c>
      <c r="M475" s="17" t="s">
        <v>775</v>
      </c>
      <c r="N475" s="17" t="str">
        <f>VLOOKUP(M475,スキル!C:D,2,FALSE)</f>
        <v>X字型攻撃[特大]自分の防御力UP[特大]</v>
      </c>
      <c r="O475" s="17" t="s">
        <v>18</v>
      </c>
      <c r="P475" s="17" t="str">
        <f>VLOOKUP(O475,スキル!C:D,2,FALSE)</f>
        <v>　</v>
      </c>
      <c r="Q475" s="17" t="s">
        <v>293</v>
      </c>
      <c r="R475" s="17" t="str">
        <f>VLOOKUP(Q475,タクティクス!C:D,2,FALSE)</f>
        <v>騎士団全体の防御力が中UP(3分間)</v>
      </c>
      <c r="S475" s="17" t="s">
        <v>18</v>
      </c>
      <c r="T475" s="17" t="str">
        <f>VLOOKUP(S475,タクティクス!C:D,2,FALSE)</f>
        <v>　</v>
      </c>
      <c r="U475" s="17" t="s">
        <v>18</v>
      </c>
      <c r="V475" s="14" t="str">
        <f>VLOOKUP(U475,特性!B:C,2,FALSE)</f>
        <v>　</v>
      </c>
      <c r="W475" s="17" t="s">
        <v>18</v>
      </c>
      <c r="X475" s="17" t="s">
        <v>1747</v>
      </c>
    </row>
    <row r="476" spans="1:24" ht="21.75" customHeight="1" x14ac:dyDescent="0.15">
      <c r="A476" s="14" t="str">
        <f>B476&amp;".jpg"</f>
        <v>1685.jpg</v>
      </c>
      <c r="B476" s="50">
        <v>1685</v>
      </c>
      <c r="C476" s="40"/>
      <c r="D476" s="18" t="s">
        <v>120</v>
      </c>
      <c r="E476" s="18" t="s">
        <v>150</v>
      </c>
      <c r="F476" s="18">
        <v>14</v>
      </c>
      <c r="G476" s="18" t="s">
        <v>16</v>
      </c>
      <c r="H476" s="16">
        <v>18958</v>
      </c>
      <c r="I476" s="16">
        <v>7588</v>
      </c>
      <c r="J476" s="16">
        <v>6314</v>
      </c>
      <c r="K476" s="18" t="s">
        <v>151</v>
      </c>
      <c r="L476" s="16">
        <f>SUM(H476,I476,J476)</f>
        <v>32860</v>
      </c>
      <c r="M476" s="17" t="s">
        <v>773</v>
      </c>
      <c r="N476" s="17" t="str">
        <f>VLOOKUP(M476,スキル!C:D,2,FALSE)</f>
        <v>横一列攻撃[特大]自分の攻撃力UP[特大]</v>
      </c>
      <c r="O476" s="17" t="s">
        <v>18</v>
      </c>
      <c r="P476" s="17" t="str">
        <f>VLOOKUP(O476,スキル!C:D,2,FALSE)</f>
        <v>　</v>
      </c>
      <c r="Q476" s="17" t="s">
        <v>311</v>
      </c>
      <c r="R476" s="17" t="str">
        <f>VLOOKUP(Q476,タクティクス!C:D,2,FALSE)</f>
        <v>対戦騎士団全体の防御力が中DOWN(3分間)</v>
      </c>
      <c r="S476" s="17" t="s">
        <v>18</v>
      </c>
      <c r="T476" s="17" t="str">
        <f>VLOOKUP(S476,タクティクス!C:D,2,FALSE)</f>
        <v>　</v>
      </c>
      <c r="U476" s="17" t="s">
        <v>18</v>
      </c>
      <c r="V476" s="14" t="str">
        <f>VLOOKUP(U476,特性!B:C,2,FALSE)</f>
        <v>　</v>
      </c>
      <c r="W476" s="17" t="s">
        <v>18</v>
      </c>
      <c r="X476" s="17" t="s">
        <v>1747</v>
      </c>
    </row>
    <row r="477" spans="1:24" ht="21.75" customHeight="1" x14ac:dyDescent="0.15">
      <c r="A477" s="14" t="str">
        <f>B477&amp;".jpg"</f>
        <v>1684.jpg</v>
      </c>
      <c r="B477" s="50">
        <v>1684</v>
      </c>
      <c r="C477" s="40"/>
      <c r="D477" s="18" t="s">
        <v>310</v>
      </c>
      <c r="E477" s="18" t="s">
        <v>15</v>
      </c>
      <c r="F477" s="18">
        <v>13</v>
      </c>
      <c r="G477" s="18" t="s">
        <v>25</v>
      </c>
      <c r="H477" s="16">
        <v>19061</v>
      </c>
      <c r="I477" s="16">
        <v>5673</v>
      </c>
      <c r="J477" s="16">
        <v>5392</v>
      </c>
      <c r="K477" s="18" t="s">
        <v>26</v>
      </c>
      <c r="L477" s="16">
        <f>SUM(H477,I477,J477)</f>
        <v>30126</v>
      </c>
      <c r="M477" s="18" t="s">
        <v>560</v>
      </c>
      <c r="N477" s="17" t="str">
        <f>VLOOKUP(M477,スキル!C:D,2,FALSE)</f>
        <v>縦一列に攻撃[大]</v>
      </c>
      <c r="O477" s="17" t="s">
        <v>18</v>
      </c>
      <c r="P477" s="17" t="str">
        <f>VLOOKUP(O477,スキル!C:D,2,FALSE)</f>
        <v>　</v>
      </c>
      <c r="Q477" s="17" t="s">
        <v>79</v>
      </c>
      <c r="R477" s="17" t="str">
        <f>VLOOKUP(Q477,タクティクス!C:D,2,FALSE)</f>
        <v>騎士団全体の防御力が小UP(3分間)</v>
      </c>
      <c r="S477" s="17" t="s">
        <v>18</v>
      </c>
      <c r="T477" s="17" t="str">
        <f>VLOOKUP(S477,タクティクス!C:D,2,FALSE)</f>
        <v>　</v>
      </c>
      <c r="U477" s="17" t="s">
        <v>18</v>
      </c>
      <c r="V477" s="14" t="str">
        <f>VLOOKUP(U477,特性!B:C,2,FALSE)</f>
        <v>　</v>
      </c>
      <c r="W477" s="17" t="s">
        <v>18</v>
      </c>
      <c r="X477" s="17" t="s">
        <v>1745</v>
      </c>
    </row>
    <row r="478" spans="1:24" ht="21.75" customHeight="1" x14ac:dyDescent="0.15">
      <c r="A478" s="14" t="str">
        <f>B478&amp;".jpg"</f>
        <v>1683.jpg</v>
      </c>
      <c r="B478" s="50">
        <v>1683</v>
      </c>
      <c r="C478" s="40"/>
      <c r="D478" s="18" t="s">
        <v>257</v>
      </c>
      <c r="E478" s="18" t="s">
        <v>150</v>
      </c>
      <c r="F478" s="18">
        <v>14</v>
      </c>
      <c r="G478" s="18" t="s">
        <v>34</v>
      </c>
      <c r="H478" s="16">
        <v>22055</v>
      </c>
      <c r="I478" s="16">
        <v>7428</v>
      </c>
      <c r="J478" s="16">
        <v>8004</v>
      </c>
      <c r="K478" s="18" t="s">
        <v>17</v>
      </c>
      <c r="L478" s="16">
        <f>SUM(H478,I478,J478)</f>
        <v>37487</v>
      </c>
      <c r="M478" s="17" t="s">
        <v>681</v>
      </c>
      <c r="N478" s="17" t="str">
        <f>VLOOKUP(M478,スキル!C:D,2,FALSE)</f>
        <v>X字型攻撃[特大]自分の攻撃力UP[特大]</v>
      </c>
      <c r="O478" s="17" t="s">
        <v>18</v>
      </c>
      <c r="P478" s="17" t="str">
        <f>VLOOKUP(O478,スキル!C:D,2,FALSE)</f>
        <v>　</v>
      </c>
      <c r="Q478" s="17" t="s">
        <v>226</v>
      </c>
      <c r="R478" s="17" t="str">
        <f>VLOOKUP(Q478,タクティクス!C:D,2,FALSE)</f>
        <v>バトルで獲得する騎士団戦スコアが大アップ(3分間)</v>
      </c>
      <c r="S478" s="17" t="s">
        <v>18</v>
      </c>
      <c r="T478" s="17" t="str">
        <f>VLOOKUP(S478,タクティクス!C:D,2,FALSE)</f>
        <v>　</v>
      </c>
      <c r="U478" s="17" t="s">
        <v>18</v>
      </c>
      <c r="V478" s="14" t="str">
        <f>VLOOKUP(U478,特性!B:C,2,FALSE)</f>
        <v>　</v>
      </c>
      <c r="W478" s="17" t="s">
        <v>18</v>
      </c>
      <c r="X478" s="17" t="s">
        <v>1766</v>
      </c>
    </row>
    <row r="479" spans="1:24" ht="21.75" customHeight="1" x14ac:dyDescent="0.15">
      <c r="A479" s="14" t="str">
        <f>B479&amp;".jpg"</f>
        <v>1682.jpg</v>
      </c>
      <c r="B479" s="50">
        <v>1682</v>
      </c>
      <c r="C479" s="40"/>
      <c r="D479" s="18" t="s">
        <v>257</v>
      </c>
      <c r="E479" s="18" t="s">
        <v>15</v>
      </c>
      <c r="F479" s="18">
        <v>13</v>
      </c>
      <c r="G479" s="18" t="s">
        <v>34</v>
      </c>
      <c r="H479" s="16">
        <v>19978</v>
      </c>
      <c r="I479" s="16">
        <v>6635</v>
      </c>
      <c r="J479" s="16">
        <v>7216</v>
      </c>
      <c r="K479" s="18" t="s">
        <v>35</v>
      </c>
      <c r="L479" s="16">
        <f>SUM(H479,I479,J479)</f>
        <v>33829</v>
      </c>
      <c r="M479" s="17" t="s">
        <v>655</v>
      </c>
      <c r="N479" s="17" t="str">
        <f>VLOOKUP(M479,スキル!C:D,2,FALSE)</f>
        <v>X字型攻撃[大]自分の攻撃力UP[大]</v>
      </c>
      <c r="O479" s="17" t="s">
        <v>18</v>
      </c>
      <c r="P479" s="17" t="str">
        <f>VLOOKUP(O479,スキル!C:D,2,FALSE)</f>
        <v>　</v>
      </c>
      <c r="Q479" s="17" t="s">
        <v>161</v>
      </c>
      <c r="R479" s="17" t="str">
        <f>VLOOKUP(Q479,タクティクス!C:D,2,FALSE)</f>
        <v>バトルで獲得する騎士団戦スコアが中アップ(3分間)</v>
      </c>
      <c r="S479" s="17" t="s">
        <v>18</v>
      </c>
      <c r="T479" s="17" t="str">
        <f>VLOOKUP(S479,タクティクス!C:D,2,FALSE)</f>
        <v>　</v>
      </c>
      <c r="U479" s="17" t="s">
        <v>18</v>
      </c>
      <c r="V479" s="14" t="str">
        <f>VLOOKUP(U479,特性!B:C,2,FALSE)</f>
        <v>　</v>
      </c>
      <c r="W479" s="17" t="s">
        <v>18</v>
      </c>
      <c r="X479" s="17" t="s">
        <v>1766</v>
      </c>
    </row>
    <row r="480" spans="1:24" ht="21.75" customHeight="1" x14ac:dyDescent="0.15">
      <c r="A480" s="14" t="str">
        <f>B480&amp;".jpg"</f>
        <v>1681.jpg</v>
      </c>
      <c r="B480" s="50">
        <v>1681</v>
      </c>
      <c r="C480" s="40"/>
      <c r="D480" s="18" t="s">
        <v>257</v>
      </c>
      <c r="E480" s="18" t="s">
        <v>15</v>
      </c>
      <c r="F480" s="18">
        <v>12</v>
      </c>
      <c r="G480" s="18" t="s">
        <v>34</v>
      </c>
      <c r="H480" s="16">
        <v>17758</v>
      </c>
      <c r="I480" s="16">
        <v>5611</v>
      </c>
      <c r="J480" s="16">
        <v>6507</v>
      </c>
      <c r="K480" s="18" t="s">
        <v>35</v>
      </c>
      <c r="L480" s="16">
        <f>SUM(H480,I480,J480)</f>
        <v>29876</v>
      </c>
      <c r="M480" s="17" t="s">
        <v>655</v>
      </c>
      <c r="N480" s="17" t="str">
        <f>VLOOKUP(M480,スキル!C:D,2,FALSE)</f>
        <v>X字型攻撃[大]自分の攻撃力UP[大]</v>
      </c>
      <c r="O480" s="17" t="s">
        <v>18</v>
      </c>
      <c r="P480" s="17" t="str">
        <f>VLOOKUP(O480,スキル!C:D,2,FALSE)</f>
        <v>　</v>
      </c>
      <c r="Q480" s="17" t="s">
        <v>161</v>
      </c>
      <c r="R480" s="17" t="str">
        <f>VLOOKUP(Q480,タクティクス!C:D,2,FALSE)</f>
        <v>バトルで獲得する騎士団戦スコアが中アップ(3分間)</v>
      </c>
      <c r="S480" s="17" t="s">
        <v>18</v>
      </c>
      <c r="T480" s="17" t="str">
        <f>VLOOKUP(S480,タクティクス!C:D,2,FALSE)</f>
        <v>　</v>
      </c>
      <c r="U480" s="17" t="s">
        <v>18</v>
      </c>
      <c r="V480" s="14" t="str">
        <f>VLOOKUP(U480,特性!B:C,2,FALSE)</f>
        <v>　</v>
      </c>
      <c r="W480" s="17" t="s">
        <v>18</v>
      </c>
      <c r="X480" s="17" t="s">
        <v>1766</v>
      </c>
    </row>
    <row r="481" spans="1:24" ht="21.75" customHeight="1" x14ac:dyDescent="0.15">
      <c r="A481" s="14" t="str">
        <f>B481&amp;".jpg"</f>
        <v>1679.jpg</v>
      </c>
      <c r="B481" s="50">
        <v>1679</v>
      </c>
      <c r="C481" s="40"/>
      <c r="D481" s="18" t="s">
        <v>309</v>
      </c>
      <c r="E481" s="18" t="s">
        <v>15</v>
      </c>
      <c r="F481" s="18">
        <v>13</v>
      </c>
      <c r="G481" s="18" t="s">
        <v>16</v>
      </c>
      <c r="H481" s="16">
        <v>15717</v>
      </c>
      <c r="I481" s="16">
        <v>7647</v>
      </c>
      <c r="J481" s="16">
        <v>4788</v>
      </c>
      <c r="K481" s="18" t="s">
        <v>55</v>
      </c>
      <c r="L481" s="16">
        <f>SUM(H481,I481,J481)</f>
        <v>28152</v>
      </c>
      <c r="M481" s="17" t="s">
        <v>619</v>
      </c>
      <c r="N481" s="17" t="str">
        <f>VLOOKUP(M481,スキル!C:D,2,FALSE)</f>
        <v>突に強く斬に弱い縦一列攻撃[大]</v>
      </c>
      <c r="O481" s="17" t="s">
        <v>18</v>
      </c>
      <c r="P481" s="17" t="str">
        <f>VLOOKUP(O481,スキル!C:D,2,FALSE)</f>
        <v>　</v>
      </c>
      <c r="Q481" s="17" t="s">
        <v>280</v>
      </c>
      <c r="R481" s="17" t="str">
        <f>VLOOKUP(Q481,タクティクス!C:D,2,FALSE)</f>
        <v>CB時に獲得ポイント中UP＆BPが中回復(3回)</v>
      </c>
      <c r="S481" s="17" t="s">
        <v>18</v>
      </c>
      <c r="T481" s="17" t="str">
        <f>VLOOKUP(S481,タクティクス!C:D,2,FALSE)</f>
        <v>　</v>
      </c>
      <c r="U481" s="17" t="s">
        <v>18</v>
      </c>
      <c r="V481" s="14" t="str">
        <f>VLOOKUP(U481,特性!B:C,2,FALSE)</f>
        <v>　</v>
      </c>
      <c r="W481" s="17" t="s">
        <v>18</v>
      </c>
      <c r="X481" s="17" t="s">
        <v>1792</v>
      </c>
    </row>
    <row r="482" spans="1:24" ht="21.75" customHeight="1" x14ac:dyDescent="0.15">
      <c r="A482" s="14" t="str">
        <f>B482&amp;".jpg"</f>
        <v>1678.jpg</v>
      </c>
      <c r="B482" s="50">
        <v>1678</v>
      </c>
      <c r="C482" s="40"/>
      <c r="D482" s="18" t="s">
        <v>143</v>
      </c>
      <c r="E482" s="18" t="s">
        <v>15</v>
      </c>
      <c r="F482" s="18">
        <v>13</v>
      </c>
      <c r="G482" s="18" t="s">
        <v>16</v>
      </c>
      <c r="H482" s="16">
        <v>14998</v>
      </c>
      <c r="I482" s="16">
        <v>7295</v>
      </c>
      <c r="J482" s="16">
        <v>5019</v>
      </c>
      <c r="K482" s="18" t="s">
        <v>55</v>
      </c>
      <c r="L482" s="16">
        <f>SUM(H482,I482,J482)</f>
        <v>27312</v>
      </c>
      <c r="M482" s="17" t="s">
        <v>771</v>
      </c>
      <c r="N482" s="17" t="str">
        <f>VLOOKUP(M482,スキル!C:D,2,FALSE)</f>
        <v>敵突属性の攻撃力をDOWN[大]</v>
      </c>
      <c r="O482" s="17" t="s">
        <v>18</v>
      </c>
      <c r="P482" s="17" t="str">
        <f>VLOOKUP(O482,スキル!C:D,2,FALSE)</f>
        <v>　</v>
      </c>
      <c r="Q482" s="17" t="s">
        <v>27</v>
      </c>
      <c r="R482" s="17" t="str">
        <f>VLOOKUP(Q482,タクティクス!C:D,2,FALSE)</f>
        <v>パーティ全体の防御力が中UP(3分間)</v>
      </c>
      <c r="S482" s="17" t="s">
        <v>18</v>
      </c>
      <c r="T482" s="17" t="str">
        <f>VLOOKUP(S482,タクティクス!C:D,2,FALSE)</f>
        <v>　</v>
      </c>
      <c r="U482" s="17" t="s">
        <v>18</v>
      </c>
      <c r="V482" s="14" t="str">
        <f>VLOOKUP(U482,特性!B:C,2,FALSE)</f>
        <v>　</v>
      </c>
      <c r="W482" s="17" t="s">
        <v>18</v>
      </c>
      <c r="X482" s="17" t="s">
        <v>1822</v>
      </c>
    </row>
    <row r="483" spans="1:24" ht="21.75" customHeight="1" x14ac:dyDescent="0.15">
      <c r="A483" s="14" t="str">
        <f>B483&amp;".jpg"</f>
        <v>1676_b.jpg</v>
      </c>
      <c r="B483" s="49" t="s">
        <v>1544</v>
      </c>
      <c r="D483" s="14" t="s">
        <v>1528</v>
      </c>
      <c r="E483" s="14" t="s">
        <v>1517</v>
      </c>
      <c r="F483" s="14">
        <v>14</v>
      </c>
      <c r="G483" s="14" t="s">
        <v>1534</v>
      </c>
      <c r="H483" s="21">
        <v>28892</v>
      </c>
      <c r="I483" s="21">
        <v>8263</v>
      </c>
      <c r="J483" s="21">
        <v>12420</v>
      </c>
      <c r="K483" s="14" t="s">
        <v>1552</v>
      </c>
      <c r="L483" s="16">
        <f>SUM(H483,I483,J483)</f>
        <v>49575</v>
      </c>
      <c r="M483" s="17" t="s">
        <v>699</v>
      </c>
      <c r="N483" s="17" t="str">
        <f>VLOOKUP(M483,スキル!C:D,2,FALSE)</f>
        <v>打に強く遠に弱い縦一列攻撃[特大]</v>
      </c>
      <c r="O483" s="17" t="s">
        <v>18</v>
      </c>
      <c r="P483" s="17" t="str">
        <f>VLOOKUP(O483,スキル!C:D,2,FALSE)</f>
        <v>　</v>
      </c>
      <c r="Q483" s="14" t="s">
        <v>1572</v>
      </c>
      <c r="R483" s="17" t="str">
        <f>VLOOKUP(Q483,タクティクス!C:D,2,FALSE)</f>
        <v>騎士団全体の攻撃力が特大UP(3分間)</v>
      </c>
      <c r="S483" s="14" t="s">
        <v>1559</v>
      </c>
      <c r="T483" s="17" t="str">
        <f>VLOOKUP(S483,タクティクス!C:D,2,FALSE)</f>
        <v>　</v>
      </c>
      <c r="U483" s="14" t="s">
        <v>1558</v>
      </c>
      <c r="V483" s="14" t="str">
        <f>VLOOKUP(U483,特性!B:C,2,FALSE)</f>
        <v>　</v>
      </c>
      <c r="W483" s="14" t="s">
        <v>1558</v>
      </c>
      <c r="X483" s="17" t="s">
        <v>2252</v>
      </c>
    </row>
    <row r="484" spans="1:24" ht="21.75" customHeight="1" x14ac:dyDescent="0.15">
      <c r="A484" s="14" t="str">
        <f>B484&amp;".jpg"</f>
        <v>1676_a.jpg</v>
      </c>
      <c r="B484" s="49" t="s">
        <v>1543</v>
      </c>
      <c r="D484" s="14" t="s">
        <v>1528</v>
      </c>
      <c r="E484" s="14" t="s">
        <v>1517</v>
      </c>
      <c r="F484" s="14">
        <v>14</v>
      </c>
      <c r="G484" s="14" t="s">
        <v>1533</v>
      </c>
      <c r="H484" s="21">
        <v>29963</v>
      </c>
      <c r="I484" s="21">
        <v>8578</v>
      </c>
      <c r="J484" s="21">
        <v>12924</v>
      </c>
      <c r="K484" s="14" t="s">
        <v>1552</v>
      </c>
      <c r="L484" s="16">
        <f>SUM(H484,I484,J484)</f>
        <v>51465</v>
      </c>
      <c r="M484" s="17" t="s">
        <v>1567</v>
      </c>
      <c r="N484" s="17" t="str">
        <f>VLOOKUP(M484,スキル!C:D,2,FALSE)</f>
        <v>打に強く遠に弱い縦一列攻撃[超極大]</v>
      </c>
      <c r="O484" s="17" t="s">
        <v>18</v>
      </c>
      <c r="P484" s="17" t="str">
        <f>VLOOKUP(O484,スキル!C:D,2,FALSE)</f>
        <v>　</v>
      </c>
      <c r="Q484" s="17" t="s">
        <v>308</v>
      </c>
      <c r="R484" s="17" t="str">
        <f>VLOOKUP(Q484,タクティクス!C:D,2,FALSE)</f>
        <v>騎士団全体の攻撃力が中UP(3分間)</v>
      </c>
      <c r="S484" s="14" t="s">
        <v>1564</v>
      </c>
      <c r="T484" s="17" t="str">
        <f>VLOOKUP(S484,タクティクス!C:D,2,FALSE)</f>
        <v>　</v>
      </c>
      <c r="U484" s="14" t="s">
        <v>1558</v>
      </c>
      <c r="V484" s="14" t="str">
        <f>VLOOKUP(U484,特性!B:C,2,FALSE)</f>
        <v>　</v>
      </c>
      <c r="W484" s="14" t="s">
        <v>1560</v>
      </c>
      <c r="X484" s="17" t="s">
        <v>2251</v>
      </c>
    </row>
    <row r="485" spans="1:24" ht="21.75" customHeight="1" x14ac:dyDescent="0.15">
      <c r="A485" s="14" t="str">
        <f>B485&amp;".jpg"</f>
        <v>1676.jpg</v>
      </c>
      <c r="B485" s="50">
        <v>1676</v>
      </c>
      <c r="C485" s="40"/>
      <c r="D485" s="18" t="s">
        <v>208</v>
      </c>
      <c r="E485" s="18" t="s">
        <v>150</v>
      </c>
      <c r="F485" s="18">
        <v>14</v>
      </c>
      <c r="G485" s="18" t="s">
        <v>34</v>
      </c>
      <c r="H485" s="16">
        <v>21395</v>
      </c>
      <c r="I485" s="16">
        <v>6121</v>
      </c>
      <c r="J485" s="16">
        <v>9711</v>
      </c>
      <c r="K485" s="18" t="s">
        <v>17</v>
      </c>
      <c r="L485" s="16">
        <f>SUM(H485,I485,J485)</f>
        <v>37227</v>
      </c>
      <c r="M485" s="17" t="s">
        <v>699</v>
      </c>
      <c r="N485" s="17" t="str">
        <f>VLOOKUP(M485,スキル!C:D,2,FALSE)</f>
        <v>打に強く遠に弱い縦一列攻撃[特大]</v>
      </c>
      <c r="O485" s="17" t="s">
        <v>18</v>
      </c>
      <c r="P485" s="17" t="str">
        <f>VLOOKUP(O485,スキル!C:D,2,FALSE)</f>
        <v>　</v>
      </c>
      <c r="Q485" s="17" t="s">
        <v>308</v>
      </c>
      <c r="R485" s="17" t="str">
        <f>VLOOKUP(Q485,タクティクス!C:D,2,FALSE)</f>
        <v>騎士団全体の攻撃力が中UP(3分間)</v>
      </c>
      <c r="S485" s="17" t="s">
        <v>18</v>
      </c>
      <c r="T485" s="17" t="str">
        <f>VLOOKUP(S485,タクティクス!C:D,2,FALSE)</f>
        <v>　</v>
      </c>
      <c r="U485" s="17" t="s">
        <v>18</v>
      </c>
      <c r="V485" s="14" t="str">
        <f>VLOOKUP(U485,特性!B:C,2,FALSE)</f>
        <v>　</v>
      </c>
      <c r="W485" s="17" t="s">
        <v>18</v>
      </c>
      <c r="X485" s="17" t="s">
        <v>1798</v>
      </c>
    </row>
    <row r="486" spans="1:24" ht="21.75" customHeight="1" x14ac:dyDescent="0.15">
      <c r="A486" s="14" t="str">
        <f>B486&amp;".jpg"</f>
        <v>1674_b.jpg</v>
      </c>
      <c r="B486" s="49" t="s">
        <v>2206</v>
      </c>
      <c r="D486" s="14" t="s">
        <v>2196</v>
      </c>
      <c r="E486" s="14" t="s">
        <v>150</v>
      </c>
      <c r="F486" s="14">
        <v>14</v>
      </c>
      <c r="G486" s="14" t="s">
        <v>41</v>
      </c>
      <c r="H486" s="21">
        <v>23796</v>
      </c>
      <c r="I486" s="21">
        <v>8725</v>
      </c>
      <c r="J486" s="21">
        <v>7588</v>
      </c>
      <c r="K486" s="14" t="s">
        <v>2208</v>
      </c>
      <c r="L486" s="16">
        <f>SUM(H486,I486,J486)</f>
        <v>40109</v>
      </c>
      <c r="M486" s="14" t="s">
        <v>728</v>
      </c>
      <c r="N486" s="17" t="str">
        <f>VLOOKUP(M486,スキル!C:D,2,FALSE)</f>
        <v>打に強く遠に弱い横一列攻撃[特大]</v>
      </c>
      <c r="O486" s="14" t="s">
        <v>2218</v>
      </c>
      <c r="P486" s="17" t="str">
        <f>VLOOKUP(O486,スキル!C:D,2,FALSE)</f>
        <v>　</v>
      </c>
      <c r="Q486" s="14" t="s">
        <v>2228</v>
      </c>
      <c r="R486" s="17" t="str">
        <f>VLOOKUP(Q486,タクティクス!C:D,2,FALSE)</f>
        <v>パーティ全体の攻撃力極大UP・速度が中UP(4分間)</v>
      </c>
      <c r="S486" s="14" t="s">
        <v>2221</v>
      </c>
      <c r="T486" s="17" t="str">
        <f>VLOOKUP(S486,タクティクス!C:D,2,FALSE)</f>
        <v>　</v>
      </c>
      <c r="U486" s="14" t="s">
        <v>2221</v>
      </c>
      <c r="V486" s="14" t="str">
        <f>VLOOKUP(U486,特性!B:C,2,FALSE)</f>
        <v>　</v>
      </c>
      <c r="W486" s="14" t="s">
        <v>2221</v>
      </c>
      <c r="X486" s="17" t="s">
        <v>2252</v>
      </c>
    </row>
    <row r="487" spans="1:24" ht="21.75" customHeight="1" x14ac:dyDescent="0.15">
      <c r="A487" s="14" t="str">
        <f>B487&amp;".jpg"</f>
        <v>1674_a.jpg</v>
      </c>
      <c r="B487" s="49" t="s">
        <v>2205</v>
      </c>
      <c r="D487" s="14" t="s">
        <v>2196</v>
      </c>
      <c r="E487" s="14" t="s">
        <v>150</v>
      </c>
      <c r="F487" s="14">
        <v>14</v>
      </c>
      <c r="G487" s="14" t="s">
        <v>41</v>
      </c>
      <c r="H487" s="21">
        <v>24720</v>
      </c>
      <c r="I487" s="21">
        <v>9061</v>
      </c>
      <c r="J487" s="21">
        <v>7840</v>
      </c>
      <c r="K487" s="14" t="s">
        <v>2208</v>
      </c>
      <c r="L487" s="16">
        <f>SUM(H487,I487,J487)</f>
        <v>41621</v>
      </c>
      <c r="M487" s="14" t="s">
        <v>2217</v>
      </c>
      <c r="N487" s="17" t="str">
        <f>VLOOKUP(M487,スキル!C:D,2,FALSE)</f>
        <v>打に強く遠に弱い横一列攻撃[超極大]</v>
      </c>
      <c r="O487" s="14" t="s">
        <v>2221</v>
      </c>
      <c r="P487" s="17" t="str">
        <f>VLOOKUP(O487,スキル!C:D,2,FALSE)</f>
        <v>　</v>
      </c>
      <c r="Q487" s="14" t="s">
        <v>274</v>
      </c>
      <c r="R487" s="17" t="str">
        <f>VLOOKUP(Q487,タクティクス!C:D,2,FALSE)</f>
        <v>パーティ全体の攻撃力・速度が中UP(3分間)</v>
      </c>
      <c r="S487" s="14" t="s">
        <v>2218</v>
      </c>
      <c r="T487" s="17" t="str">
        <f>VLOOKUP(S487,タクティクス!C:D,2,FALSE)</f>
        <v>　</v>
      </c>
      <c r="U487" s="14" t="s">
        <v>2221</v>
      </c>
      <c r="V487" s="14" t="str">
        <f>VLOOKUP(U487,特性!B:C,2,FALSE)</f>
        <v>　</v>
      </c>
      <c r="W487" s="14" t="s">
        <v>2221</v>
      </c>
      <c r="X487" s="17" t="s">
        <v>2251</v>
      </c>
    </row>
    <row r="488" spans="1:24" ht="21.75" customHeight="1" x14ac:dyDescent="0.15">
      <c r="A488" s="14" t="str">
        <f>B488&amp;".jpg"</f>
        <v>1674.jpg</v>
      </c>
      <c r="B488" s="50">
        <v>1674</v>
      </c>
      <c r="C488" s="40"/>
      <c r="D488" s="18" t="s">
        <v>307</v>
      </c>
      <c r="E488" s="18" t="s">
        <v>150</v>
      </c>
      <c r="F488" s="18">
        <v>14</v>
      </c>
      <c r="G488" s="18" t="s">
        <v>41</v>
      </c>
      <c r="H488" s="16">
        <v>18735</v>
      </c>
      <c r="I488" s="16">
        <v>6919</v>
      </c>
      <c r="J488" s="16">
        <v>5299</v>
      </c>
      <c r="K488" s="18" t="s">
        <v>177</v>
      </c>
      <c r="L488" s="16">
        <f>SUM(H488,I488,J488)</f>
        <v>30953</v>
      </c>
      <c r="M488" s="17" t="s">
        <v>728</v>
      </c>
      <c r="N488" s="17" t="str">
        <f>VLOOKUP(M488,スキル!C:D,2,FALSE)</f>
        <v>打に強く遠に弱い横一列攻撃[特大]</v>
      </c>
      <c r="O488" s="17" t="s">
        <v>18</v>
      </c>
      <c r="P488" s="17" t="str">
        <f>VLOOKUP(O488,スキル!C:D,2,FALSE)</f>
        <v>　</v>
      </c>
      <c r="Q488" s="17" t="s">
        <v>274</v>
      </c>
      <c r="R488" s="17" t="str">
        <f>VLOOKUP(Q488,タクティクス!C:D,2,FALSE)</f>
        <v>パーティ全体の攻撃力・速度が中UP(3分間)</v>
      </c>
      <c r="S488" s="17" t="s">
        <v>18</v>
      </c>
      <c r="T488" s="17" t="str">
        <f>VLOOKUP(S488,タクティクス!C:D,2,FALSE)</f>
        <v>　</v>
      </c>
      <c r="U488" s="17" t="s">
        <v>18</v>
      </c>
      <c r="V488" s="14" t="str">
        <f>VLOOKUP(U488,特性!B:C,2,FALSE)</f>
        <v>　</v>
      </c>
      <c r="W488" s="17" t="s">
        <v>18</v>
      </c>
      <c r="X488" s="17" t="s">
        <v>1743</v>
      </c>
    </row>
    <row r="489" spans="1:24" ht="21.75" customHeight="1" x14ac:dyDescent="0.15">
      <c r="A489" s="14" t="str">
        <f>B489&amp;".jpg"</f>
        <v>1672.jpg</v>
      </c>
      <c r="B489" s="50">
        <v>1672</v>
      </c>
      <c r="C489" s="40"/>
      <c r="D489" s="18" t="s">
        <v>305</v>
      </c>
      <c r="E489" s="18" t="s">
        <v>15</v>
      </c>
      <c r="F489" s="18">
        <v>13</v>
      </c>
      <c r="G489" s="18" t="s">
        <v>34</v>
      </c>
      <c r="H489" s="16">
        <v>18554</v>
      </c>
      <c r="I489" s="16">
        <v>5730</v>
      </c>
      <c r="J489" s="16">
        <v>6625</v>
      </c>
      <c r="K489" s="18" t="s">
        <v>42</v>
      </c>
      <c r="L489" s="16">
        <f>SUM(H489,I489,J489)</f>
        <v>30909</v>
      </c>
      <c r="M489" s="17" t="s">
        <v>641</v>
      </c>
      <c r="N489" s="17" t="str">
        <f>VLOOKUP(M489,スキル!C:D,2,FALSE)</f>
        <v>斬に強く突に弱い縦一列攻撃[大]</v>
      </c>
      <c r="O489" s="17" t="s">
        <v>18</v>
      </c>
      <c r="P489" s="17" t="str">
        <f>VLOOKUP(O489,スキル!C:D,2,FALSE)</f>
        <v>　</v>
      </c>
      <c r="Q489" s="17" t="s">
        <v>306</v>
      </c>
      <c r="R489" s="17" t="str">
        <f>VLOOKUP(Q489,タクティクス!C:D,2,FALSE)</f>
        <v>対戦騎士団の城強度Lvが小DOWN(3分間)</v>
      </c>
      <c r="S489" s="17" t="s">
        <v>18</v>
      </c>
      <c r="T489" s="17" t="str">
        <f>VLOOKUP(S489,タクティクス!C:D,2,FALSE)</f>
        <v>　</v>
      </c>
      <c r="U489" s="17" t="s">
        <v>18</v>
      </c>
      <c r="V489" s="14" t="str">
        <f>VLOOKUP(U489,特性!B:C,2,FALSE)</f>
        <v>　</v>
      </c>
      <c r="W489" s="17" t="s">
        <v>18</v>
      </c>
      <c r="X489" s="17" t="s">
        <v>1743</v>
      </c>
    </row>
    <row r="490" spans="1:24" ht="21.75" customHeight="1" x14ac:dyDescent="0.15">
      <c r="A490" s="14" t="str">
        <f>B490&amp;".jpg"</f>
        <v>1670_b.jpg</v>
      </c>
      <c r="B490" s="49" t="s">
        <v>1377</v>
      </c>
      <c r="D490" s="14" t="s">
        <v>1319</v>
      </c>
      <c r="E490" s="14" t="s">
        <v>1324</v>
      </c>
      <c r="F490" s="14">
        <v>14</v>
      </c>
      <c r="G490" s="18" t="s">
        <v>25</v>
      </c>
      <c r="H490" s="21">
        <v>26527</v>
      </c>
      <c r="I490" s="21">
        <v>7448</v>
      </c>
      <c r="J490" s="21">
        <v>10021</v>
      </c>
      <c r="K490" s="14" t="s">
        <v>1330</v>
      </c>
      <c r="L490" s="16">
        <f>SUM(H490,I490,J490)</f>
        <v>43996</v>
      </c>
      <c r="M490" s="14" t="s">
        <v>1339</v>
      </c>
      <c r="N490" s="17" t="str">
        <f>VLOOKUP(M490,スキル!C:D,2,FALSE)</f>
        <v>味方突属性の防御力をUP[特大]</v>
      </c>
      <c r="O490" s="14" t="s">
        <v>1335</v>
      </c>
      <c r="P490" s="17" t="str">
        <f>VLOOKUP(O490,スキル!C:D,2,FALSE)</f>
        <v>　</v>
      </c>
      <c r="Q490" s="14" t="s">
        <v>1342</v>
      </c>
      <c r="R490" s="17" t="str">
        <f>VLOOKUP(Q490,タクティクス!C:D,2,FALSE)</f>
        <v>パーティ全体の速度が大UP(5分間)</v>
      </c>
      <c r="S490" s="14" t="s">
        <v>968</v>
      </c>
      <c r="T490" s="17" t="str">
        <f>VLOOKUP(S490,タクティクス!C:D,2,FALSE)</f>
        <v>　</v>
      </c>
      <c r="U490" s="14" t="s">
        <v>1336</v>
      </c>
      <c r="V490" s="14" t="str">
        <f>VLOOKUP(U490,特性!B:C,2,FALSE)</f>
        <v>　</v>
      </c>
      <c r="W490" s="14" t="s">
        <v>1336</v>
      </c>
      <c r="X490" s="17" t="s">
        <v>2252</v>
      </c>
    </row>
    <row r="491" spans="1:24" ht="21.75" customHeight="1" x14ac:dyDescent="0.15">
      <c r="A491" s="14" t="str">
        <f>B491&amp;".jpg"</f>
        <v>1670_a.jpg</v>
      </c>
      <c r="B491" s="49" t="s">
        <v>1376</v>
      </c>
      <c r="D491" s="14" t="s">
        <v>1319</v>
      </c>
      <c r="E491" s="14" t="s">
        <v>1324</v>
      </c>
      <c r="F491" s="14">
        <v>14</v>
      </c>
      <c r="G491" s="18" t="s">
        <v>25</v>
      </c>
      <c r="H491" s="21">
        <v>28648</v>
      </c>
      <c r="I491" s="21">
        <v>7763</v>
      </c>
      <c r="J491" s="21">
        <v>10651</v>
      </c>
      <c r="K491" s="14" t="s">
        <v>1329</v>
      </c>
      <c r="L491" s="16">
        <f>SUM(H491,I491,J491)</f>
        <v>47062</v>
      </c>
      <c r="M491" s="14" t="s">
        <v>1340</v>
      </c>
      <c r="N491" s="17" t="str">
        <f>VLOOKUP(M491,スキル!C:D,2,FALSE)</f>
        <v>味方突属性の防御力をUP[超極大]</v>
      </c>
      <c r="O491" s="14" t="s">
        <v>1335</v>
      </c>
      <c r="P491" s="17" t="str">
        <f>VLOOKUP(O491,スキル!C:D,2,FALSE)</f>
        <v>　</v>
      </c>
      <c r="Q491" s="14" t="s">
        <v>1341</v>
      </c>
      <c r="R491" s="17" t="str">
        <f>VLOOKUP(Q491,タクティクス!C:D,2,FALSE)</f>
        <v>パーティ全体の速度が大UP(3分間)</v>
      </c>
      <c r="S491" s="14" t="s">
        <v>1335</v>
      </c>
      <c r="T491" s="17" t="str">
        <f>VLOOKUP(S491,タクティクス!C:D,2,FALSE)</f>
        <v>　</v>
      </c>
      <c r="U491" s="14" t="s">
        <v>1335</v>
      </c>
      <c r="V491" s="14" t="str">
        <f>VLOOKUP(U491,特性!B:C,2,FALSE)</f>
        <v>　</v>
      </c>
      <c r="W491" s="14" t="s">
        <v>1336</v>
      </c>
      <c r="X491" s="17" t="s">
        <v>2251</v>
      </c>
    </row>
    <row r="492" spans="1:24" ht="21.75" customHeight="1" x14ac:dyDescent="0.15">
      <c r="A492" s="14" t="str">
        <f>B492&amp;".jpg"</f>
        <v>1670.jpg</v>
      </c>
      <c r="B492" s="50">
        <v>1670</v>
      </c>
      <c r="C492" s="40"/>
      <c r="D492" s="18" t="s">
        <v>304</v>
      </c>
      <c r="E492" s="18" t="s">
        <v>150</v>
      </c>
      <c r="F492" s="18">
        <v>14</v>
      </c>
      <c r="G492" s="18" t="s">
        <v>25</v>
      </c>
      <c r="H492" s="16">
        <v>21214</v>
      </c>
      <c r="I492" s="16">
        <v>6314</v>
      </c>
      <c r="J492" s="16">
        <v>6262</v>
      </c>
      <c r="K492" s="18" t="s">
        <v>177</v>
      </c>
      <c r="L492" s="16">
        <f>SUM(H492,I492,J492)</f>
        <v>33790</v>
      </c>
      <c r="M492" s="17" t="s">
        <v>769</v>
      </c>
      <c r="N492" s="17" t="str">
        <f>VLOOKUP(M492,スキル!C:D,2,FALSE)</f>
        <v>味方突属性の防御力をUP[特大]</v>
      </c>
      <c r="O492" s="17" t="s">
        <v>18</v>
      </c>
      <c r="P492" s="17" t="str">
        <f>VLOOKUP(O492,スキル!C:D,2,FALSE)</f>
        <v>　</v>
      </c>
      <c r="Q492" s="17" t="s">
        <v>251</v>
      </c>
      <c r="R492" s="17" t="str">
        <f>VLOOKUP(Q492,タクティクス!C:D,2,FALSE)</f>
        <v>パーティ全体の速度が大UP(3分間)</v>
      </c>
      <c r="S492" s="17" t="s">
        <v>18</v>
      </c>
      <c r="T492" s="17" t="str">
        <f>VLOOKUP(S492,タクティクス!C:D,2,FALSE)</f>
        <v>　</v>
      </c>
      <c r="U492" s="17" t="s">
        <v>18</v>
      </c>
      <c r="V492" s="14" t="str">
        <f>VLOOKUP(U492,特性!B:C,2,FALSE)</f>
        <v>　</v>
      </c>
      <c r="W492" s="17" t="s">
        <v>18</v>
      </c>
      <c r="X492" s="17" t="s">
        <v>1743</v>
      </c>
    </row>
    <row r="493" spans="1:24" ht="21.75" customHeight="1" x14ac:dyDescent="0.15">
      <c r="A493" s="14" t="str">
        <f>B493&amp;".jpg"</f>
        <v>1668.jpg</v>
      </c>
      <c r="B493" s="50">
        <v>1668</v>
      </c>
      <c r="C493" s="40"/>
      <c r="D493" s="18" t="s">
        <v>303</v>
      </c>
      <c r="E493" s="18" t="s">
        <v>15</v>
      </c>
      <c r="F493" s="18">
        <v>13</v>
      </c>
      <c r="G493" s="18" t="s">
        <v>16</v>
      </c>
      <c r="H493" s="16">
        <v>14997</v>
      </c>
      <c r="I493" s="16">
        <v>6893</v>
      </c>
      <c r="J493" s="16">
        <v>5916</v>
      </c>
      <c r="K493" s="18" t="s">
        <v>17</v>
      </c>
      <c r="L493" s="16">
        <f>SUM(H493,I493,J493)</f>
        <v>27806</v>
      </c>
      <c r="M493" s="17" t="s">
        <v>611</v>
      </c>
      <c r="N493" s="17" t="str">
        <f>VLOOKUP(M493,スキル!C:D,2,FALSE)</f>
        <v>味方斬属性の攻撃力と防御力をUP[大]</v>
      </c>
      <c r="O493" s="17" t="s">
        <v>18</v>
      </c>
      <c r="P493" s="17" t="str">
        <f>VLOOKUP(O493,スキル!C:D,2,FALSE)</f>
        <v>　</v>
      </c>
      <c r="Q493" s="17" t="s">
        <v>216</v>
      </c>
      <c r="R493" s="17" t="str">
        <f>VLOOKUP(Q493,タクティクス!C:D,2,FALSE)</f>
        <v>パーティ全体のスキル発動率が中UP(3分間)</v>
      </c>
      <c r="S493" s="17" t="s">
        <v>18</v>
      </c>
      <c r="T493" s="17" t="str">
        <f>VLOOKUP(S493,タクティクス!C:D,2,FALSE)</f>
        <v>　</v>
      </c>
      <c r="U493" s="17" t="s">
        <v>18</v>
      </c>
      <c r="V493" s="14" t="str">
        <f>VLOOKUP(U493,特性!B:C,2,FALSE)</f>
        <v>　</v>
      </c>
      <c r="W493" s="17" t="s">
        <v>18</v>
      </c>
      <c r="X493" s="17" t="s">
        <v>1743</v>
      </c>
    </row>
    <row r="494" spans="1:24" ht="21.75" customHeight="1" x14ac:dyDescent="0.15">
      <c r="A494" s="14" t="str">
        <f>B494&amp;".jpg"</f>
        <v>1666.jpg</v>
      </c>
      <c r="B494" s="50">
        <v>1666</v>
      </c>
      <c r="C494" s="40"/>
      <c r="D494" s="18" t="s">
        <v>302</v>
      </c>
      <c r="E494" s="18" t="s">
        <v>150</v>
      </c>
      <c r="F494" s="18">
        <v>14</v>
      </c>
      <c r="G494" s="18" t="s">
        <v>41</v>
      </c>
      <c r="H494" s="16">
        <v>19707</v>
      </c>
      <c r="I494" s="16">
        <v>6878</v>
      </c>
      <c r="J494" s="16">
        <v>5633</v>
      </c>
      <c r="K494" s="18" t="s">
        <v>55</v>
      </c>
      <c r="L494" s="16">
        <f>SUM(H494,I494,J494)</f>
        <v>32218</v>
      </c>
      <c r="M494" s="17" t="s">
        <v>768</v>
      </c>
      <c r="N494" s="17" t="str">
        <f>VLOOKUP(M494,スキル!C:D,2,FALSE)</f>
        <v>味方全員のHPを回復[大]</v>
      </c>
      <c r="O494" s="17" t="s">
        <v>18</v>
      </c>
      <c r="P494" s="17" t="str">
        <f>VLOOKUP(O494,スキル!C:D,2,FALSE)</f>
        <v>　</v>
      </c>
      <c r="Q494" s="17" t="s">
        <v>226</v>
      </c>
      <c r="R494" s="17" t="str">
        <f>VLOOKUP(Q494,タクティクス!C:D,2,FALSE)</f>
        <v>バトルで獲得する騎士団戦スコアが大アップ(3分間)</v>
      </c>
      <c r="S494" s="17" t="s">
        <v>18</v>
      </c>
      <c r="T494" s="17" t="str">
        <f>VLOOKUP(S494,タクティクス!C:D,2,FALSE)</f>
        <v>　</v>
      </c>
      <c r="U494" s="17" t="s">
        <v>18</v>
      </c>
      <c r="V494" s="14" t="str">
        <f>VLOOKUP(U494,特性!B:C,2,FALSE)</f>
        <v>　</v>
      </c>
      <c r="W494" s="17" t="s">
        <v>18</v>
      </c>
      <c r="X494" s="17" t="s">
        <v>1788</v>
      </c>
    </row>
    <row r="495" spans="1:24" ht="21.75" customHeight="1" x14ac:dyDescent="0.15">
      <c r="A495" s="14" t="str">
        <f>B495&amp;".jpg"</f>
        <v>1664.jpg</v>
      </c>
      <c r="B495" s="50">
        <v>1664</v>
      </c>
      <c r="C495" s="40"/>
      <c r="D495" s="18" t="s">
        <v>301</v>
      </c>
      <c r="E495" s="18" t="s">
        <v>150</v>
      </c>
      <c r="F495" s="18">
        <v>14</v>
      </c>
      <c r="G495" s="18" t="s">
        <v>16</v>
      </c>
      <c r="H495" s="16">
        <v>16418</v>
      </c>
      <c r="I495" s="16">
        <v>8671</v>
      </c>
      <c r="J495" s="16">
        <v>6349</v>
      </c>
      <c r="K495" s="18" t="s">
        <v>151</v>
      </c>
      <c r="L495" s="16">
        <f>SUM(H495,I495,J495)</f>
        <v>31438</v>
      </c>
      <c r="M495" s="17" t="s">
        <v>2125</v>
      </c>
      <c r="N495" s="17" t="str">
        <f>VLOOKUP(M495,スキル!C:D,2,FALSE)</f>
        <v>縦一列に攻撃[特大]</v>
      </c>
      <c r="O495" s="17" t="s">
        <v>18</v>
      </c>
      <c r="P495" s="17" t="str">
        <f>VLOOKUP(O495,スキル!C:D,2,FALSE)</f>
        <v>　</v>
      </c>
      <c r="Q495" s="17" t="s">
        <v>293</v>
      </c>
      <c r="R495" s="17" t="str">
        <f>VLOOKUP(Q495,タクティクス!C:D,2,FALSE)</f>
        <v>騎士団全体の防御力が中UP(3分間)</v>
      </c>
      <c r="S495" s="17" t="s">
        <v>18</v>
      </c>
      <c r="T495" s="17" t="str">
        <f>VLOOKUP(S495,タクティクス!C:D,2,FALSE)</f>
        <v>　</v>
      </c>
      <c r="U495" s="17" t="s">
        <v>18</v>
      </c>
      <c r="V495" s="14" t="str">
        <f>VLOOKUP(U495,特性!B:C,2,FALSE)</f>
        <v>　</v>
      </c>
      <c r="W495" s="17" t="s">
        <v>18</v>
      </c>
      <c r="X495" s="17" t="s">
        <v>1788</v>
      </c>
    </row>
    <row r="496" spans="1:24" ht="21.75" customHeight="1" x14ac:dyDescent="0.15">
      <c r="A496" s="14" t="str">
        <f>B496&amp;".jpg"</f>
        <v>1662.jpg</v>
      </c>
      <c r="B496" s="50">
        <v>1662</v>
      </c>
      <c r="C496" s="40"/>
      <c r="D496" s="18" t="s">
        <v>300</v>
      </c>
      <c r="E496" s="18" t="s">
        <v>15</v>
      </c>
      <c r="F496" s="18">
        <v>13</v>
      </c>
      <c r="G496" s="18" t="s">
        <v>16</v>
      </c>
      <c r="H496" s="16">
        <v>14813</v>
      </c>
      <c r="I496" s="16">
        <v>6815</v>
      </c>
      <c r="J496" s="16">
        <v>5986</v>
      </c>
      <c r="K496" s="18" t="s">
        <v>17</v>
      </c>
      <c r="L496" s="16">
        <f>SUM(H496,I496,J496)</f>
        <v>27614</v>
      </c>
      <c r="M496" s="17" t="s">
        <v>2123</v>
      </c>
      <c r="N496" s="17" t="str">
        <f>VLOOKUP(M496,スキル!C:D,2,FALSE)</f>
        <v>X字型攻撃[大]自分の防御力UP[大]</v>
      </c>
      <c r="O496" s="17" t="s">
        <v>18</v>
      </c>
      <c r="P496" s="17" t="str">
        <f>VLOOKUP(O496,スキル!C:D,2,FALSE)</f>
        <v>　</v>
      </c>
      <c r="Q496" s="17" t="s">
        <v>232</v>
      </c>
      <c r="R496" s="17" t="str">
        <f>VLOOKUP(Q496,タクティクス!C:D,2,FALSE)</f>
        <v>騎士団全員のBPを中回復</v>
      </c>
      <c r="S496" s="17" t="s">
        <v>18</v>
      </c>
      <c r="T496" s="17" t="str">
        <f>VLOOKUP(S496,タクティクス!C:D,2,FALSE)</f>
        <v>　</v>
      </c>
      <c r="U496" s="17" t="s">
        <v>18</v>
      </c>
      <c r="V496" s="14" t="str">
        <f>VLOOKUP(U496,特性!B:C,2,FALSE)</f>
        <v>　</v>
      </c>
      <c r="W496" s="17" t="s">
        <v>18</v>
      </c>
      <c r="X496" s="17" t="s">
        <v>1788</v>
      </c>
    </row>
    <row r="497" spans="1:24" ht="21.75" customHeight="1" x14ac:dyDescent="0.15">
      <c r="A497" s="14" t="str">
        <f>B497&amp;".jpg"</f>
        <v>1659.jpg</v>
      </c>
      <c r="B497" s="50">
        <v>1659</v>
      </c>
      <c r="C497" s="40"/>
      <c r="D497" s="18" t="s">
        <v>299</v>
      </c>
      <c r="E497" s="18" t="s">
        <v>150</v>
      </c>
      <c r="F497" s="18">
        <v>14</v>
      </c>
      <c r="G497" s="18" t="s">
        <v>16</v>
      </c>
      <c r="H497" s="16">
        <v>19984</v>
      </c>
      <c r="I497" s="16">
        <v>7796</v>
      </c>
      <c r="J497" s="16">
        <v>5769</v>
      </c>
      <c r="K497" s="18" t="s">
        <v>151</v>
      </c>
      <c r="L497" s="16">
        <f>SUM(H497,I497,J497)</f>
        <v>33549</v>
      </c>
      <c r="M497" s="17" t="s">
        <v>766</v>
      </c>
      <c r="N497" s="17" t="str">
        <f>VLOOKUP(M497,スキル!C:D,2,FALSE)</f>
        <v>一定確率で敵を毒状態にする[超高確率]</v>
      </c>
      <c r="O497" s="17" t="s">
        <v>18</v>
      </c>
      <c r="P497" s="17" t="str">
        <f>VLOOKUP(O497,スキル!C:D,2,FALSE)</f>
        <v>　</v>
      </c>
      <c r="Q497" s="17" t="s">
        <v>178</v>
      </c>
      <c r="R497" s="17" t="str">
        <f>VLOOKUP(Q497,タクティクス!C:D,2,FALSE)</f>
        <v>パーティ全体の攻撃力が大UP(3分間)</v>
      </c>
      <c r="S497" s="17" t="s">
        <v>18</v>
      </c>
      <c r="T497" s="17" t="str">
        <f>VLOOKUP(S497,タクティクス!C:D,2,FALSE)</f>
        <v>　</v>
      </c>
      <c r="U497" s="17" t="s">
        <v>18</v>
      </c>
      <c r="V497" s="14" t="str">
        <f>VLOOKUP(U497,特性!B:C,2,FALSE)</f>
        <v>　</v>
      </c>
      <c r="W497" s="17" t="s">
        <v>18</v>
      </c>
      <c r="X497" s="17" t="s">
        <v>1743</v>
      </c>
    </row>
    <row r="498" spans="1:24" ht="21.75" customHeight="1" x14ac:dyDescent="0.15">
      <c r="A498" s="14" t="str">
        <f>B498&amp;".jpg"</f>
        <v>1658.jpg</v>
      </c>
      <c r="B498" s="50">
        <v>1658</v>
      </c>
      <c r="C498" s="40"/>
      <c r="D498" s="18" t="s">
        <v>187</v>
      </c>
      <c r="E498" s="18" t="s">
        <v>150</v>
      </c>
      <c r="F498" s="18">
        <v>14</v>
      </c>
      <c r="G498" s="18" t="s">
        <v>25</v>
      </c>
      <c r="H498" s="16">
        <v>18250</v>
      </c>
      <c r="I498" s="16">
        <v>6393</v>
      </c>
      <c r="J498" s="16">
        <v>6812</v>
      </c>
      <c r="K498" s="18" t="s">
        <v>177</v>
      </c>
      <c r="L498" s="16">
        <f>SUM(H498,I498,J498)</f>
        <v>31455</v>
      </c>
      <c r="M498" s="17" t="s">
        <v>764</v>
      </c>
      <c r="N498" s="17" t="str">
        <f>VLOOKUP(M498,スキル!C:D,2,FALSE)</f>
        <v>ランダムで6連続攻撃[中]</v>
      </c>
      <c r="O498" s="17" t="s">
        <v>18</v>
      </c>
      <c r="P498" s="17" t="str">
        <f>VLOOKUP(O498,スキル!C:D,2,FALSE)</f>
        <v>　</v>
      </c>
      <c r="Q498" s="17" t="s">
        <v>286</v>
      </c>
      <c r="R498" s="17" t="str">
        <f>VLOOKUP(Q498,タクティクス!C:D,2,FALSE)</f>
        <v>対戦騎士団全体のスキル発動率が中DOWN(3分間)</v>
      </c>
      <c r="S498" s="17" t="s">
        <v>18</v>
      </c>
      <c r="T498" s="17" t="str">
        <f>VLOOKUP(S498,タクティクス!C:D,2,FALSE)</f>
        <v>　</v>
      </c>
      <c r="U498" s="17" t="s">
        <v>18</v>
      </c>
      <c r="V498" s="14" t="str">
        <f>VLOOKUP(U498,特性!B:C,2,FALSE)</f>
        <v>　</v>
      </c>
      <c r="W498" s="17" t="s">
        <v>18</v>
      </c>
      <c r="X498" s="17" t="s">
        <v>1819</v>
      </c>
    </row>
    <row r="499" spans="1:24" ht="21.75" customHeight="1" x14ac:dyDescent="0.15">
      <c r="A499" s="14" t="str">
        <f>B499&amp;".jpg"</f>
        <v>1657.jpg</v>
      </c>
      <c r="B499" s="50">
        <v>1657</v>
      </c>
      <c r="C499" s="40"/>
      <c r="D499" s="18" t="s">
        <v>50</v>
      </c>
      <c r="E499" s="18" t="s">
        <v>150</v>
      </c>
      <c r="F499" s="18">
        <v>14</v>
      </c>
      <c r="G499" s="18" t="s">
        <v>34</v>
      </c>
      <c r="H499" s="16">
        <v>21236</v>
      </c>
      <c r="I499" s="16">
        <v>6995</v>
      </c>
      <c r="J499" s="16">
        <v>8222</v>
      </c>
      <c r="K499" s="18" t="s">
        <v>17</v>
      </c>
      <c r="L499" s="16">
        <f>SUM(H499,I499,J499)</f>
        <v>36453</v>
      </c>
      <c r="M499" s="17" t="s">
        <v>762</v>
      </c>
      <c r="N499" s="17" t="str">
        <f>VLOOKUP(M499,スキル!C:D,2,FALSE)</f>
        <v>敵遠属性の攻撃力をDOWN[特大]</v>
      </c>
      <c r="O499" s="17" t="s">
        <v>18</v>
      </c>
      <c r="P499" s="17" t="str">
        <f>VLOOKUP(O499,スキル!C:D,2,FALSE)</f>
        <v>　</v>
      </c>
      <c r="Q499" s="17" t="s">
        <v>298</v>
      </c>
      <c r="R499" s="17" t="str">
        <f>VLOOKUP(Q499,タクティクス!C:D,2,FALSE)</f>
        <v>城の強度Lvが中UP(3分間)</v>
      </c>
      <c r="S499" s="17" t="s">
        <v>18</v>
      </c>
      <c r="T499" s="17" t="str">
        <f>VLOOKUP(S499,タクティクス!C:D,2,FALSE)</f>
        <v>　</v>
      </c>
      <c r="U499" s="17" t="s">
        <v>18</v>
      </c>
      <c r="V499" s="14" t="str">
        <f>VLOOKUP(U499,特性!B:C,2,FALSE)</f>
        <v>　</v>
      </c>
      <c r="W499" s="17" t="s">
        <v>18</v>
      </c>
      <c r="X499" s="17" t="s">
        <v>1819</v>
      </c>
    </row>
    <row r="500" spans="1:24" ht="21.75" customHeight="1" x14ac:dyDescent="0.15">
      <c r="A500" s="14" t="str">
        <f>B500&amp;".jpg"</f>
        <v>1656.jpg</v>
      </c>
      <c r="B500" s="50">
        <v>1656</v>
      </c>
      <c r="C500" s="40"/>
      <c r="D500" s="18" t="s">
        <v>157</v>
      </c>
      <c r="E500" s="18" t="s">
        <v>15</v>
      </c>
      <c r="F500" s="18">
        <v>13</v>
      </c>
      <c r="G500" s="18" t="s">
        <v>41</v>
      </c>
      <c r="H500" s="16">
        <v>16460</v>
      </c>
      <c r="I500" s="16">
        <v>6593</v>
      </c>
      <c r="J500" s="16">
        <v>4957</v>
      </c>
      <c r="K500" s="18" t="s">
        <v>42</v>
      </c>
      <c r="L500" s="16">
        <f>SUM(H500,I500,J500)</f>
        <v>28010</v>
      </c>
      <c r="M500" s="17" t="s">
        <v>641</v>
      </c>
      <c r="N500" s="17" t="str">
        <f>VLOOKUP(M500,スキル!C:D,2,FALSE)</f>
        <v>斬に強く突に弱い縦一列攻撃[大]</v>
      </c>
      <c r="O500" s="17" t="s">
        <v>18</v>
      </c>
      <c r="P500" s="17" t="str">
        <f>VLOOKUP(O500,スキル!C:D,2,FALSE)</f>
        <v>　</v>
      </c>
      <c r="Q500" s="17" t="s">
        <v>216</v>
      </c>
      <c r="R500" s="17" t="str">
        <f>VLOOKUP(Q500,タクティクス!C:D,2,FALSE)</f>
        <v>パーティ全体のスキル発動率が中UP(3分間)</v>
      </c>
      <c r="S500" s="17" t="s">
        <v>18</v>
      </c>
      <c r="T500" s="17" t="str">
        <f>VLOOKUP(S500,タクティクス!C:D,2,FALSE)</f>
        <v>　</v>
      </c>
      <c r="U500" s="17" t="s">
        <v>18</v>
      </c>
      <c r="V500" s="14" t="str">
        <f>VLOOKUP(U500,特性!B:C,2,FALSE)</f>
        <v>　</v>
      </c>
      <c r="W500" s="17" t="s">
        <v>18</v>
      </c>
      <c r="X500" s="17" t="s">
        <v>1819</v>
      </c>
    </row>
    <row r="501" spans="1:24" ht="21.75" customHeight="1" x14ac:dyDescent="0.15">
      <c r="A501" s="14" t="str">
        <f>B501&amp;".jpg"</f>
        <v>1655_b.jpg</v>
      </c>
      <c r="B501" s="49" t="s">
        <v>1421</v>
      </c>
      <c r="D501" s="14" t="s">
        <v>1428</v>
      </c>
      <c r="E501" s="14" t="s">
        <v>1436</v>
      </c>
      <c r="F501" s="14">
        <v>14</v>
      </c>
      <c r="G501" s="14" t="s">
        <v>1123</v>
      </c>
      <c r="H501" s="21">
        <v>25296</v>
      </c>
      <c r="I501" s="21">
        <v>8480</v>
      </c>
      <c r="J501" s="21">
        <v>8435</v>
      </c>
      <c r="K501" s="14" t="s">
        <v>1445</v>
      </c>
      <c r="L501" s="16">
        <f>SUM(H501,I501,J501)</f>
        <v>42211</v>
      </c>
      <c r="M501" s="14" t="s">
        <v>675</v>
      </c>
      <c r="N501" s="17" t="str">
        <f>VLOOKUP(M501,スキル!C:D,2,FALSE)</f>
        <v>横一列に攻撃[特大]</v>
      </c>
      <c r="O501" s="14" t="s">
        <v>1453</v>
      </c>
      <c r="P501" s="17" t="str">
        <f>VLOOKUP(O501,スキル!C:D,2,FALSE)</f>
        <v>　</v>
      </c>
      <c r="Q501" s="14" t="s">
        <v>1473</v>
      </c>
      <c r="R501" s="17" t="str">
        <f>VLOOKUP(Q501,タクティクス!C:D,2,FALSE)</f>
        <v>バトルで敵を全滅するとBPが極大回復(バトル8回)</v>
      </c>
      <c r="S501" s="14" t="s">
        <v>1451</v>
      </c>
      <c r="T501" s="17" t="str">
        <f>VLOOKUP(S501,タクティクス!C:D,2,FALSE)</f>
        <v>　</v>
      </c>
      <c r="U501" s="14" t="s">
        <v>1455</v>
      </c>
      <c r="V501" s="14" t="str">
        <f>VLOOKUP(U501,特性!B:C,2,FALSE)</f>
        <v>　</v>
      </c>
      <c r="W501" s="14" t="s">
        <v>1456</v>
      </c>
      <c r="X501" s="17" t="s">
        <v>2252</v>
      </c>
    </row>
    <row r="502" spans="1:24" ht="21.75" customHeight="1" x14ac:dyDescent="0.15">
      <c r="A502" s="14" t="str">
        <f>B502&amp;".jpg"</f>
        <v>1655_a.jpg</v>
      </c>
      <c r="B502" s="49" t="s">
        <v>1420</v>
      </c>
      <c r="D502" s="14" t="s">
        <v>1428</v>
      </c>
      <c r="E502" s="14" t="s">
        <v>1435</v>
      </c>
      <c r="F502" s="14">
        <v>14</v>
      </c>
      <c r="G502" s="14" t="s">
        <v>1123</v>
      </c>
      <c r="H502" s="21">
        <v>27249</v>
      </c>
      <c r="I502" s="21">
        <v>8816</v>
      </c>
      <c r="J502" s="21">
        <v>9002</v>
      </c>
      <c r="K502" s="14" t="s">
        <v>1444</v>
      </c>
      <c r="L502" s="16">
        <f>SUM(H502,I502,J502)</f>
        <v>45067</v>
      </c>
      <c r="M502" s="14" t="s">
        <v>1467</v>
      </c>
      <c r="N502" s="17" t="str">
        <f>VLOOKUP(M502,スキル!C:D,2,FALSE)</f>
        <v>横一列に攻撃[超極大]</v>
      </c>
      <c r="O502" s="14" t="s">
        <v>1452</v>
      </c>
      <c r="P502" s="17" t="str">
        <f>VLOOKUP(O502,スキル!C:D,2,FALSE)</f>
        <v>　</v>
      </c>
      <c r="Q502" s="14" t="s">
        <v>188</v>
      </c>
      <c r="R502" s="17" t="str">
        <f>VLOOKUP(Q502,タクティクス!C:D,2,FALSE)</f>
        <v>バトルで敵を全滅するとBPが大回復(バトル3回)</v>
      </c>
      <c r="S502" s="14" t="s">
        <v>1451</v>
      </c>
      <c r="T502" s="17" t="str">
        <f>VLOOKUP(S502,タクティクス!C:D,2,FALSE)</f>
        <v>　</v>
      </c>
      <c r="U502" s="14" t="s">
        <v>1452</v>
      </c>
      <c r="V502" s="14" t="str">
        <f>VLOOKUP(U502,特性!B:C,2,FALSE)</f>
        <v>　</v>
      </c>
      <c r="W502" s="14" t="s">
        <v>1456</v>
      </c>
      <c r="X502" s="17" t="s">
        <v>2251</v>
      </c>
    </row>
    <row r="503" spans="1:24" ht="21.75" customHeight="1" x14ac:dyDescent="0.15">
      <c r="A503" s="14" t="str">
        <f>B503&amp;".jpg"</f>
        <v>1655.jpg</v>
      </c>
      <c r="B503" s="50">
        <v>1655</v>
      </c>
      <c r="C503" s="40"/>
      <c r="D503" s="18" t="s">
        <v>297</v>
      </c>
      <c r="E503" s="18" t="s">
        <v>150</v>
      </c>
      <c r="F503" s="18">
        <v>14</v>
      </c>
      <c r="G503" s="18" t="s">
        <v>41</v>
      </c>
      <c r="H503" s="16">
        <v>19605</v>
      </c>
      <c r="I503" s="16">
        <v>6842</v>
      </c>
      <c r="J503" s="16">
        <v>5663</v>
      </c>
      <c r="K503" s="18" t="s">
        <v>55</v>
      </c>
      <c r="L503" s="16">
        <f>SUM(H503,I503,J503)</f>
        <v>32110</v>
      </c>
      <c r="M503" s="17" t="s">
        <v>675</v>
      </c>
      <c r="N503" s="17" t="str">
        <f>VLOOKUP(M503,スキル!C:D,2,FALSE)</f>
        <v>横一列に攻撃[特大]</v>
      </c>
      <c r="O503" s="17" t="s">
        <v>18</v>
      </c>
      <c r="P503" s="17" t="str">
        <f>VLOOKUP(O503,スキル!C:D,2,FALSE)</f>
        <v>　</v>
      </c>
      <c r="Q503" s="17" t="s">
        <v>188</v>
      </c>
      <c r="R503" s="17" t="str">
        <f>VLOOKUP(Q503,タクティクス!C:D,2,FALSE)</f>
        <v>バトルで敵を全滅するとBPが大回復(バトル3回)</v>
      </c>
      <c r="S503" s="17" t="s">
        <v>18</v>
      </c>
      <c r="T503" s="17" t="str">
        <f>VLOOKUP(S503,タクティクス!C:D,2,FALSE)</f>
        <v>　</v>
      </c>
      <c r="U503" s="17" t="s">
        <v>18</v>
      </c>
      <c r="V503" s="14" t="str">
        <f>VLOOKUP(U503,特性!B:C,2,FALSE)</f>
        <v>　</v>
      </c>
      <c r="W503" s="17" t="s">
        <v>18</v>
      </c>
      <c r="X503" s="17" t="s">
        <v>1743</v>
      </c>
    </row>
    <row r="504" spans="1:24" ht="21.75" customHeight="1" x14ac:dyDescent="0.15">
      <c r="A504" s="14" t="str">
        <f>B504&amp;".jpg"</f>
        <v>1653.jpg</v>
      </c>
      <c r="B504" s="50">
        <v>1653</v>
      </c>
      <c r="C504" s="40"/>
      <c r="D504" s="18" t="s">
        <v>296</v>
      </c>
      <c r="E504" s="18" t="s">
        <v>15</v>
      </c>
      <c r="F504" s="18">
        <v>13</v>
      </c>
      <c r="G504" s="18" t="s">
        <v>34</v>
      </c>
      <c r="H504" s="16">
        <v>17843</v>
      </c>
      <c r="I504" s="16">
        <v>6613</v>
      </c>
      <c r="J504" s="16">
        <v>6376</v>
      </c>
      <c r="K504" s="18" t="s">
        <v>35</v>
      </c>
      <c r="L504" s="16">
        <f>SUM(H504,I504,J504)</f>
        <v>30832</v>
      </c>
      <c r="M504" s="17" t="s">
        <v>599</v>
      </c>
      <c r="N504" s="17" t="str">
        <f>VLOOKUP(M504,スキル!C:D,2,FALSE)</f>
        <v>一定確率で敵の攻撃を引き付ける[高確率]</v>
      </c>
      <c r="O504" s="17" t="s">
        <v>18</v>
      </c>
      <c r="P504" s="17" t="str">
        <f>VLOOKUP(O504,スキル!C:D,2,FALSE)</f>
        <v>　</v>
      </c>
      <c r="Q504" s="17" t="s">
        <v>255</v>
      </c>
      <c r="R504" s="17" t="str">
        <f>VLOOKUP(Q504,タクティクス!C:D,2,FALSE)</f>
        <v>強襲が発生無効、バトル時に攻・防小UP(3分間)</v>
      </c>
      <c r="S504" s="17" t="s">
        <v>18</v>
      </c>
      <c r="T504" s="17" t="str">
        <f>VLOOKUP(S504,タクティクス!C:D,2,FALSE)</f>
        <v>　</v>
      </c>
      <c r="U504" s="17" t="s">
        <v>18</v>
      </c>
      <c r="V504" s="14" t="str">
        <f>VLOOKUP(U504,特性!B:C,2,FALSE)</f>
        <v>　</v>
      </c>
      <c r="W504" s="17" t="s">
        <v>18</v>
      </c>
      <c r="X504" s="17" t="s">
        <v>1743</v>
      </c>
    </row>
    <row r="505" spans="1:24" ht="21.75" customHeight="1" x14ac:dyDescent="0.15">
      <c r="A505" s="14" t="str">
        <f>B505&amp;".jpg"</f>
        <v>1651.jpg</v>
      </c>
      <c r="B505" s="50">
        <v>1651</v>
      </c>
      <c r="C505" s="40"/>
      <c r="D505" s="18" t="s">
        <v>295</v>
      </c>
      <c r="E505" s="18" t="s">
        <v>15</v>
      </c>
      <c r="F505" s="18">
        <v>13</v>
      </c>
      <c r="G505" s="18" t="s">
        <v>25</v>
      </c>
      <c r="H505" s="16">
        <v>18875</v>
      </c>
      <c r="I505" s="16">
        <v>5639</v>
      </c>
      <c r="J505" s="16">
        <v>5407</v>
      </c>
      <c r="K505" s="18" t="s">
        <v>26</v>
      </c>
      <c r="L505" s="16">
        <f>SUM(H505,I505,J505)</f>
        <v>29921</v>
      </c>
      <c r="M505" s="17" t="s">
        <v>761</v>
      </c>
      <c r="N505" s="17" t="str">
        <f>VLOOKUP(M505,スキル!C:D,2,FALSE)</f>
        <v>ランダム4連続攻撃[中]自分の攻撃力UP[中]</v>
      </c>
      <c r="O505" s="17" t="s">
        <v>18</v>
      </c>
      <c r="P505" s="17" t="str">
        <f>VLOOKUP(O505,スキル!C:D,2,FALSE)</f>
        <v>　</v>
      </c>
      <c r="Q505" s="17" t="s">
        <v>168</v>
      </c>
      <c r="R505" s="17" t="str">
        <f>VLOOKUP(Q505,タクティクス!C:D,2,FALSE)</f>
        <v>強襲CBの発生確率・強襲時獲得ポイント中UP(3回)</v>
      </c>
      <c r="S505" s="17" t="s">
        <v>18</v>
      </c>
      <c r="T505" s="17" t="str">
        <f>VLOOKUP(S505,タクティクス!C:D,2,FALSE)</f>
        <v>　</v>
      </c>
      <c r="U505" s="17" t="s">
        <v>18</v>
      </c>
      <c r="V505" s="14" t="str">
        <f>VLOOKUP(U505,特性!B:C,2,FALSE)</f>
        <v>　</v>
      </c>
      <c r="W505" s="17" t="s">
        <v>18</v>
      </c>
      <c r="X505" s="17" t="s">
        <v>1743</v>
      </c>
    </row>
    <row r="506" spans="1:24" ht="21.75" customHeight="1" x14ac:dyDescent="0.15">
      <c r="A506" s="14" t="str">
        <f>B506&amp;".jpg"</f>
        <v>1649.jpg</v>
      </c>
      <c r="B506" s="50">
        <v>1649</v>
      </c>
      <c r="C506" s="40"/>
      <c r="D506" s="18" t="s">
        <v>22</v>
      </c>
      <c r="E506" s="18" t="s">
        <v>150</v>
      </c>
      <c r="F506" s="18">
        <v>14</v>
      </c>
      <c r="G506" s="18" t="s">
        <v>16</v>
      </c>
      <c r="H506" s="16">
        <v>17738</v>
      </c>
      <c r="I506" s="16">
        <v>8156</v>
      </c>
      <c r="J506" s="16">
        <v>6164</v>
      </c>
      <c r="K506" s="18" t="s">
        <v>151</v>
      </c>
      <c r="L506" s="16">
        <f>SUM(H506,I506,J506)</f>
        <v>32058</v>
      </c>
      <c r="M506" s="17" t="s">
        <v>752</v>
      </c>
      <c r="N506" s="17" t="str">
        <f>VLOOKUP(M506,スキル!C:D,2,FALSE)</f>
        <v>味方斬属性の防御力をUP[特大]</v>
      </c>
      <c r="O506" s="17" t="s">
        <v>18</v>
      </c>
      <c r="P506" s="17" t="str">
        <f>VLOOKUP(O506,スキル!C:D,2,FALSE)</f>
        <v>　</v>
      </c>
      <c r="Q506" s="17" t="s">
        <v>180</v>
      </c>
      <c r="R506" s="17" t="str">
        <f>VLOOKUP(Q506,タクティクス!C:D,2,FALSE)</f>
        <v>獲得する騎士団戦スコアが大アップ(バトル3回)</v>
      </c>
      <c r="S506" s="17" t="s">
        <v>18</v>
      </c>
      <c r="T506" s="17" t="str">
        <f>VLOOKUP(S506,タクティクス!C:D,2,FALSE)</f>
        <v>　</v>
      </c>
      <c r="U506" s="17" t="s">
        <v>18</v>
      </c>
      <c r="V506" s="14" t="str">
        <f>VLOOKUP(U506,特性!B:C,2,FALSE)</f>
        <v>　</v>
      </c>
      <c r="W506" s="17" t="s">
        <v>18</v>
      </c>
      <c r="X506" s="17" t="s">
        <v>1743</v>
      </c>
    </row>
    <row r="507" spans="1:24" ht="21.75" customHeight="1" x14ac:dyDescent="0.15">
      <c r="A507" s="14" t="str">
        <f>B507&amp;".jpg"</f>
        <v>1647.jpg</v>
      </c>
      <c r="B507" s="50">
        <v>1647</v>
      </c>
      <c r="C507" s="40"/>
      <c r="D507" s="18" t="s">
        <v>294</v>
      </c>
      <c r="E507" s="18" t="s">
        <v>15</v>
      </c>
      <c r="F507" s="18">
        <v>13</v>
      </c>
      <c r="G507" s="18" t="s">
        <v>25</v>
      </c>
      <c r="H507" s="16">
        <v>17979</v>
      </c>
      <c r="I507" s="16">
        <v>4658</v>
      </c>
      <c r="J507" s="16">
        <v>6531</v>
      </c>
      <c r="K507" s="18" t="s">
        <v>26</v>
      </c>
      <c r="L507" s="16">
        <f>SUM(H507,I507,J507)</f>
        <v>29168</v>
      </c>
      <c r="M507" s="17" t="s">
        <v>553</v>
      </c>
      <c r="N507" s="17" t="str">
        <f>VLOOKUP(M507,スキル!C:D,2,FALSE)</f>
        <v>敵全体の防御力をDOWN[中]</v>
      </c>
      <c r="O507" s="17" t="s">
        <v>18</v>
      </c>
      <c r="P507" s="17" t="str">
        <f>VLOOKUP(O507,スキル!C:D,2,FALSE)</f>
        <v>　</v>
      </c>
      <c r="Q507" s="17" t="s">
        <v>113</v>
      </c>
      <c r="R507" s="17" t="str">
        <f>VLOOKUP(Q507,タクティクス!C:D,2,FALSE)</f>
        <v>城の強度Lvが小UP(3分間)</v>
      </c>
      <c r="S507" s="17" t="s">
        <v>18</v>
      </c>
      <c r="T507" s="17" t="str">
        <f>VLOOKUP(S507,タクティクス!C:D,2,FALSE)</f>
        <v>　</v>
      </c>
      <c r="U507" s="17" t="s">
        <v>18</v>
      </c>
      <c r="V507" s="14" t="str">
        <f>VLOOKUP(U507,特性!B:C,2,FALSE)</f>
        <v>　</v>
      </c>
      <c r="W507" s="17" t="s">
        <v>18</v>
      </c>
      <c r="X507" s="17" t="s">
        <v>1799</v>
      </c>
    </row>
    <row r="508" spans="1:24" ht="21.75" customHeight="1" x14ac:dyDescent="0.15">
      <c r="A508" s="14" t="str">
        <f>B508&amp;".jpg"</f>
        <v>1644_b.jpg</v>
      </c>
      <c r="B508" s="50" t="s">
        <v>1068</v>
      </c>
      <c r="C508" s="40"/>
      <c r="D508" s="18" t="s">
        <v>111</v>
      </c>
      <c r="E508" s="18" t="s">
        <v>150</v>
      </c>
      <c r="F508" s="18">
        <v>14</v>
      </c>
      <c r="G508" s="18" t="s">
        <v>16</v>
      </c>
      <c r="H508" s="16">
        <v>22396</v>
      </c>
      <c r="I508" s="16">
        <v>8959</v>
      </c>
      <c r="J508" s="16">
        <v>7695</v>
      </c>
      <c r="K508" s="18" t="s">
        <v>177</v>
      </c>
      <c r="L508" s="16">
        <f>SUM(H508,I508,J508)</f>
        <v>39050</v>
      </c>
      <c r="M508" s="17" t="s">
        <v>759</v>
      </c>
      <c r="N508" s="17" t="str">
        <f>VLOOKUP(M508,スキル!C:D,2,FALSE)</f>
        <v>縦一列攻撃[特大]自分の防御力UP[特大]</v>
      </c>
      <c r="O508" s="17" t="s">
        <v>18</v>
      </c>
      <c r="P508" s="17" t="str">
        <f>VLOOKUP(O508,スキル!C:D,2,FALSE)</f>
        <v>　</v>
      </c>
      <c r="Q508" s="17" t="s">
        <v>958</v>
      </c>
      <c r="R508" s="17" t="str">
        <f>VLOOKUP(Q508,タクティクス!C:D,2,FALSE)</f>
        <v>騎士団全体の強襲率が大UP(3分間)</v>
      </c>
      <c r="S508" s="17" t="s">
        <v>18</v>
      </c>
      <c r="T508" s="17" t="str">
        <f>VLOOKUP(S508,タクティクス!C:D,2,FALSE)</f>
        <v>　</v>
      </c>
      <c r="U508" s="17" t="s">
        <v>18</v>
      </c>
      <c r="V508" s="14" t="str">
        <f>VLOOKUP(U508,特性!B:C,2,FALSE)</f>
        <v>　</v>
      </c>
      <c r="W508" s="17" t="s">
        <v>18</v>
      </c>
      <c r="X508" s="17" t="s">
        <v>2252</v>
      </c>
    </row>
    <row r="509" spans="1:24" ht="21.75" customHeight="1" x14ac:dyDescent="0.15">
      <c r="A509" s="14" t="str">
        <f>B509&amp;".jpg"</f>
        <v>1644_a.jpg</v>
      </c>
      <c r="B509" s="50" t="s">
        <v>1067</v>
      </c>
      <c r="C509" s="40"/>
      <c r="D509" s="18" t="s">
        <v>111</v>
      </c>
      <c r="E509" s="18" t="s">
        <v>150</v>
      </c>
      <c r="F509" s="18">
        <v>14</v>
      </c>
      <c r="G509" s="18" t="s">
        <v>16</v>
      </c>
      <c r="H509" s="16">
        <v>24265</v>
      </c>
      <c r="I509" s="16">
        <v>9337</v>
      </c>
      <c r="J509" s="16">
        <v>8661</v>
      </c>
      <c r="K509" s="18" t="s">
        <v>177</v>
      </c>
      <c r="L509" s="16">
        <f>SUM(H509,I509,J509)</f>
        <v>42263</v>
      </c>
      <c r="M509" s="17" t="s">
        <v>917</v>
      </c>
      <c r="N509" s="17" t="str">
        <f>VLOOKUP(M509,スキル!C:D,2,FALSE)</f>
        <v>縦一列攻撃[極大]自分の防御力UP[特大]</v>
      </c>
      <c r="O509" s="17" t="s">
        <v>18</v>
      </c>
      <c r="P509" s="17" t="str">
        <f>VLOOKUP(O509,スキル!C:D,2,FALSE)</f>
        <v>　</v>
      </c>
      <c r="Q509" s="17" t="s">
        <v>181</v>
      </c>
      <c r="R509" s="17" t="str">
        <f>VLOOKUP(Q509,タクティクス!C:D,2,FALSE)</f>
        <v>騎士団全体の強襲CB率が小UP(3分間)</v>
      </c>
      <c r="S509" s="17" t="s">
        <v>18</v>
      </c>
      <c r="T509" s="17" t="str">
        <f>VLOOKUP(S509,タクティクス!C:D,2,FALSE)</f>
        <v>　</v>
      </c>
      <c r="U509" s="17" t="s">
        <v>18</v>
      </c>
      <c r="V509" s="14" t="str">
        <f>VLOOKUP(U509,特性!B:C,2,FALSE)</f>
        <v>　</v>
      </c>
      <c r="W509" s="17" t="s">
        <v>18</v>
      </c>
      <c r="X509" s="17" t="s">
        <v>2251</v>
      </c>
    </row>
    <row r="510" spans="1:24" ht="21.75" customHeight="1" x14ac:dyDescent="0.15">
      <c r="A510" s="14" t="str">
        <f>B510&amp;".jpg"</f>
        <v>1644.jpg</v>
      </c>
      <c r="B510" s="50">
        <v>1644</v>
      </c>
      <c r="C510" s="40"/>
      <c r="D510" s="18" t="s">
        <v>111</v>
      </c>
      <c r="E510" s="18" t="s">
        <v>150</v>
      </c>
      <c r="F510" s="18">
        <v>14</v>
      </c>
      <c r="G510" s="18" t="s">
        <v>16</v>
      </c>
      <c r="H510" s="16">
        <v>18658</v>
      </c>
      <c r="I510" s="16">
        <v>7468</v>
      </c>
      <c r="J510" s="16">
        <v>6414</v>
      </c>
      <c r="K510" s="18" t="s">
        <v>151</v>
      </c>
      <c r="L510" s="16">
        <f>SUM(H510,I510,J510)</f>
        <v>32540</v>
      </c>
      <c r="M510" s="17" t="s">
        <v>759</v>
      </c>
      <c r="N510" s="17" t="str">
        <f>VLOOKUP(M510,スキル!C:D,2,FALSE)</f>
        <v>縦一列攻撃[特大]自分の防御力UP[特大]</v>
      </c>
      <c r="O510" s="17" t="s">
        <v>18</v>
      </c>
      <c r="P510" s="17" t="str">
        <f>VLOOKUP(O510,スキル!C:D,2,FALSE)</f>
        <v>　</v>
      </c>
      <c r="Q510" s="17" t="s">
        <v>181</v>
      </c>
      <c r="R510" s="17" t="str">
        <f>VLOOKUP(Q510,タクティクス!C:D,2,FALSE)</f>
        <v>騎士団全体の強襲CB率が小UP(3分間)</v>
      </c>
      <c r="S510" s="17" t="s">
        <v>18</v>
      </c>
      <c r="T510" s="17" t="str">
        <f>VLOOKUP(S510,タクティクス!C:D,2,FALSE)</f>
        <v>　</v>
      </c>
      <c r="U510" s="17" t="s">
        <v>18</v>
      </c>
      <c r="V510" s="14" t="str">
        <f>VLOOKUP(U510,特性!B:C,2,FALSE)</f>
        <v>　</v>
      </c>
      <c r="W510" s="17" t="s">
        <v>18</v>
      </c>
      <c r="X510" s="17" t="s">
        <v>1819</v>
      </c>
    </row>
    <row r="511" spans="1:24" ht="21.75" customHeight="1" x14ac:dyDescent="0.15">
      <c r="A511" s="14" t="str">
        <f>B511&amp;".jpg"</f>
        <v>1643.jpg</v>
      </c>
      <c r="B511" s="50">
        <v>1643</v>
      </c>
      <c r="C511" s="40"/>
      <c r="D511" s="18" t="s">
        <v>80</v>
      </c>
      <c r="E511" s="18" t="s">
        <v>150</v>
      </c>
      <c r="F511" s="18">
        <v>14</v>
      </c>
      <c r="G511" s="18" t="s">
        <v>25</v>
      </c>
      <c r="H511" s="16">
        <v>18374</v>
      </c>
      <c r="I511" s="16">
        <v>6280</v>
      </c>
      <c r="J511" s="16">
        <v>7231</v>
      </c>
      <c r="K511" s="18" t="s">
        <v>177</v>
      </c>
      <c r="L511" s="16">
        <f>SUM(H511,I511,J511)</f>
        <v>31885</v>
      </c>
      <c r="M511" s="17" t="s">
        <v>737</v>
      </c>
      <c r="N511" s="17" t="str">
        <f>VLOOKUP(M511,スキル!C:D,2,FALSE)</f>
        <v>単体固定ダメージ[大]+敵ステータスUP解除</v>
      </c>
      <c r="O511" s="17" t="s">
        <v>18</v>
      </c>
      <c r="P511" s="17" t="str">
        <f>VLOOKUP(O511,スキル!C:D,2,FALSE)</f>
        <v>　</v>
      </c>
      <c r="Q511" s="17" t="s">
        <v>293</v>
      </c>
      <c r="R511" s="17" t="str">
        <f>VLOOKUP(Q511,タクティクス!C:D,2,FALSE)</f>
        <v>騎士団全体の防御力が中UP(3分間)</v>
      </c>
      <c r="S511" s="17" t="s">
        <v>18</v>
      </c>
      <c r="T511" s="17" t="str">
        <f>VLOOKUP(S511,タクティクス!C:D,2,FALSE)</f>
        <v>　</v>
      </c>
      <c r="U511" s="17" t="s">
        <v>18</v>
      </c>
      <c r="V511" s="14" t="str">
        <f>VLOOKUP(U511,特性!B:C,2,FALSE)</f>
        <v>　</v>
      </c>
      <c r="W511" s="17" t="s">
        <v>18</v>
      </c>
      <c r="X511" s="17" t="s">
        <v>1819</v>
      </c>
    </row>
    <row r="512" spans="1:24" ht="21.75" customHeight="1" x14ac:dyDescent="0.15">
      <c r="A512" s="14" t="str">
        <f>B512&amp;".jpg"</f>
        <v>1642.jpg</v>
      </c>
      <c r="B512" s="50">
        <v>1642</v>
      </c>
      <c r="C512" s="40"/>
      <c r="D512" s="18" t="s">
        <v>30</v>
      </c>
      <c r="E512" s="18" t="s">
        <v>15</v>
      </c>
      <c r="F512" s="18">
        <v>13</v>
      </c>
      <c r="G512" s="18" t="s">
        <v>25</v>
      </c>
      <c r="H512" s="16">
        <v>17495</v>
      </c>
      <c r="I512" s="16">
        <v>5509</v>
      </c>
      <c r="J512" s="16">
        <v>5476</v>
      </c>
      <c r="K512" s="18" t="s">
        <v>31</v>
      </c>
      <c r="L512" s="16">
        <f>SUM(H512,I512,J512)</f>
        <v>28480</v>
      </c>
      <c r="M512" s="17" t="s">
        <v>524</v>
      </c>
      <c r="N512" s="17" t="str">
        <f>VLOOKUP(M512,スキル!C:D,2,FALSE)</f>
        <v>ランダムで5連固定ダメージ[小]</v>
      </c>
      <c r="O512" s="17" t="s">
        <v>18</v>
      </c>
      <c r="P512" s="17" t="str">
        <f>VLOOKUP(O512,スキル!C:D,2,FALSE)</f>
        <v>　</v>
      </c>
      <c r="Q512" s="17" t="s">
        <v>122</v>
      </c>
      <c r="R512" s="17" t="str">
        <f>VLOOKUP(Q512,タクティクス!C:D,2,FALSE)</f>
        <v>攻撃される確率が中DOWN(3分間)</v>
      </c>
      <c r="S512" s="17" t="s">
        <v>18</v>
      </c>
      <c r="T512" s="17" t="str">
        <f>VLOOKUP(S512,タクティクス!C:D,2,FALSE)</f>
        <v>　</v>
      </c>
      <c r="U512" s="17" t="s">
        <v>18</v>
      </c>
      <c r="V512" s="14" t="str">
        <f>VLOOKUP(U512,特性!B:C,2,FALSE)</f>
        <v>　</v>
      </c>
      <c r="W512" s="17" t="s">
        <v>18</v>
      </c>
      <c r="X512" s="17" t="s">
        <v>1822</v>
      </c>
    </row>
    <row r="513" spans="1:24" ht="21.75" customHeight="1" x14ac:dyDescent="0.15">
      <c r="A513" s="14" t="str">
        <f>B513&amp;".jpg"</f>
        <v>1639.jpg</v>
      </c>
      <c r="B513" s="50">
        <v>1639</v>
      </c>
      <c r="C513" s="40"/>
      <c r="D513" s="18" t="s">
        <v>292</v>
      </c>
      <c r="E513" s="18" t="s">
        <v>15</v>
      </c>
      <c r="F513" s="18">
        <v>13</v>
      </c>
      <c r="G513" s="18" t="s">
        <v>41</v>
      </c>
      <c r="H513" s="16">
        <v>17094</v>
      </c>
      <c r="I513" s="16">
        <v>6310</v>
      </c>
      <c r="J513" s="16">
        <v>4483</v>
      </c>
      <c r="K513" s="18" t="s">
        <v>26</v>
      </c>
      <c r="L513" s="16">
        <f>SUM(H513,I513,J513)</f>
        <v>27887</v>
      </c>
      <c r="M513" s="17" t="s">
        <v>551</v>
      </c>
      <c r="N513" s="17" t="str">
        <f>VLOOKUP(M513,スキル!C:D,2,FALSE)</f>
        <v>敵全体に固定ダメージ[大]</v>
      </c>
      <c r="O513" s="17" t="s">
        <v>18</v>
      </c>
      <c r="P513" s="17" t="str">
        <f>VLOOKUP(O513,スキル!C:D,2,FALSE)</f>
        <v>　</v>
      </c>
      <c r="Q513" s="17" t="s">
        <v>214</v>
      </c>
      <c r="R513" s="17" t="str">
        <f>VLOOKUP(Q513,タクティクス!C:D,2,FALSE)</f>
        <v>パーティ全体の速度が中UP(3分間)</v>
      </c>
      <c r="S513" s="17" t="s">
        <v>18</v>
      </c>
      <c r="T513" s="17" t="str">
        <f>VLOOKUP(S513,タクティクス!C:D,2,FALSE)</f>
        <v>　</v>
      </c>
      <c r="U513" s="17" t="s">
        <v>18</v>
      </c>
      <c r="V513" s="14" t="str">
        <f>VLOOKUP(U513,特性!B:C,2,FALSE)</f>
        <v>　</v>
      </c>
      <c r="W513" s="17" t="s">
        <v>18</v>
      </c>
      <c r="X513" s="17" t="s">
        <v>1797</v>
      </c>
    </row>
    <row r="514" spans="1:24" ht="21.75" customHeight="1" x14ac:dyDescent="0.15">
      <c r="A514" s="14" t="str">
        <f>B514&amp;".jpg"</f>
        <v>1635.jpg</v>
      </c>
      <c r="B514" s="50">
        <v>1635</v>
      </c>
      <c r="C514" s="40"/>
      <c r="D514" s="18" t="s">
        <v>291</v>
      </c>
      <c r="E514" s="18" t="s">
        <v>150</v>
      </c>
      <c r="F514" s="18">
        <v>14</v>
      </c>
      <c r="G514" s="18" t="s">
        <v>41</v>
      </c>
      <c r="H514" s="16">
        <v>18437</v>
      </c>
      <c r="I514" s="16">
        <v>6435</v>
      </c>
      <c r="J514" s="16">
        <v>6345</v>
      </c>
      <c r="K514" s="18" t="s">
        <v>55</v>
      </c>
      <c r="L514" s="16">
        <f>SUM(H514,I514,J514)</f>
        <v>31217</v>
      </c>
      <c r="M514" s="17" t="s">
        <v>746</v>
      </c>
      <c r="N514" s="17" t="str">
        <f>VLOOKUP(M514,スキル!C:D,2,FALSE)</f>
        <v>味方全員のHPを回復[大]</v>
      </c>
      <c r="O514" s="17" t="s">
        <v>18</v>
      </c>
      <c r="P514" s="17" t="str">
        <f>VLOOKUP(O514,スキル!C:D,2,FALSE)</f>
        <v>　</v>
      </c>
      <c r="Q514" s="17" t="s">
        <v>180</v>
      </c>
      <c r="R514" s="17" t="str">
        <f>VLOOKUP(Q514,タクティクス!C:D,2,FALSE)</f>
        <v>獲得する騎士団戦スコアが大アップ(バトル3回)</v>
      </c>
      <c r="S514" s="17" t="s">
        <v>18</v>
      </c>
      <c r="T514" s="17" t="str">
        <f>VLOOKUP(S514,タクティクス!C:D,2,FALSE)</f>
        <v>　</v>
      </c>
      <c r="U514" s="17" t="s">
        <v>18</v>
      </c>
      <c r="V514" s="14" t="str">
        <f>VLOOKUP(U514,特性!B:C,2,FALSE)</f>
        <v>　</v>
      </c>
      <c r="W514" s="17" t="s">
        <v>18</v>
      </c>
      <c r="X514" s="17" t="s">
        <v>1743</v>
      </c>
    </row>
    <row r="515" spans="1:24" ht="21.75" customHeight="1" x14ac:dyDescent="0.15">
      <c r="A515" s="14" t="str">
        <f>B515&amp;".jpg"</f>
        <v>1633.jpg</v>
      </c>
      <c r="B515" s="50">
        <v>1633</v>
      </c>
      <c r="C515" s="40"/>
      <c r="D515" s="18" t="s">
        <v>290</v>
      </c>
      <c r="E515" s="18" t="s">
        <v>150</v>
      </c>
      <c r="F515" s="18">
        <v>14</v>
      </c>
      <c r="G515" s="18" t="s">
        <v>34</v>
      </c>
      <c r="H515" s="16">
        <v>23204</v>
      </c>
      <c r="I515" s="16">
        <v>6631</v>
      </c>
      <c r="J515" s="16">
        <v>8508</v>
      </c>
      <c r="K515" s="18" t="s">
        <v>17</v>
      </c>
      <c r="L515" s="16">
        <f>SUM(H515,I515,J515)</f>
        <v>38343</v>
      </c>
      <c r="M515" s="18" t="s">
        <v>675</v>
      </c>
      <c r="N515" s="17" t="str">
        <f>VLOOKUP(M515,スキル!C:D,2,FALSE)</f>
        <v>横一列に攻撃[特大]</v>
      </c>
      <c r="O515" s="17" t="s">
        <v>18</v>
      </c>
      <c r="P515" s="17" t="str">
        <f>VLOOKUP(O515,スキル!C:D,2,FALSE)</f>
        <v>　</v>
      </c>
      <c r="Q515" s="17" t="s">
        <v>270</v>
      </c>
      <c r="R515" s="17" t="str">
        <f>VLOOKUP(Q515,タクティクス!C:D,2,FALSE)</f>
        <v>迎撃時にパーティ全体の攻・防が大UP(3分間)</v>
      </c>
      <c r="S515" s="17" t="s">
        <v>18</v>
      </c>
      <c r="T515" s="17" t="str">
        <f>VLOOKUP(S515,タクティクス!C:D,2,FALSE)</f>
        <v>　</v>
      </c>
      <c r="U515" s="17" t="s">
        <v>18</v>
      </c>
      <c r="V515" s="14" t="str">
        <f>VLOOKUP(U515,特性!B:C,2,FALSE)</f>
        <v>　</v>
      </c>
      <c r="W515" s="17" t="s">
        <v>18</v>
      </c>
      <c r="X515" s="17" t="s">
        <v>1743</v>
      </c>
    </row>
    <row r="516" spans="1:24" ht="21.75" customHeight="1" x14ac:dyDescent="0.15">
      <c r="A516" s="14" t="str">
        <f>B516&amp;".jpg"</f>
        <v>1631.jpg</v>
      </c>
      <c r="B516" s="50">
        <v>1631</v>
      </c>
      <c r="C516" s="40"/>
      <c r="D516" s="18" t="s">
        <v>289</v>
      </c>
      <c r="E516" s="18" t="s">
        <v>15</v>
      </c>
      <c r="F516" s="18">
        <v>13</v>
      </c>
      <c r="G516" s="18" t="s">
        <v>25</v>
      </c>
      <c r="H516" s="16">
        <v>19488</v>
      </c>
      <c r="I516" s="16">
        <v>5798</v>
      </c>
      <c r="J516" s="16">
        <v>5243</v>
      </c>
      <c r="K516" s="18" t="s">
        <v>26</v>
      </c>
      <c r="L516" s="16">
        <f>SUM(H516,I516,J516)</f>
        <v>30529</v>
      </c>
      <c r="M516" s="17" t="s">
        <v>603</v>
      </c>
      <c r="N516" s="17" t="str">
        <f>VLOOKUP(M516,スキル!C:D,2,FALSE)</f>
        <v>味方突属性の攻撃力と防御力をUP[大]</v>
      </c>
      <c r="O516" s="17" t="s">
        <v>18</v>
      </c>
      <c r="P516" s="17" t="str">
        <f>VLOOKUP(O516,スキル!C:D,2,FALSE)</f>
        <v>　</v>
      </c>
      <c r="Q516" s="17" t="s">
        <v>56</v>
      </c>
      <c r="R516" s="17" t="str">
        <f>VLOOKUP(Q516,タクティクス!C:D,2,FALSE)</f>
        <v>バトルで敵を全滅するとBPが中回復(バトル3回)</v>
      </c>
      <c r="S516" s="17" t="s">
        <v>18</v>
      </c>
      <c r="T516" s="17" t="str">
        <f>VLOOKUP(S516,タクティクス!C:D,2,FALSE)</f>
        <v>　</v>
      </c>
      <c r="U516" s="17" t="s">
        <v>18</v>
      </c>
      <c r="V516" s="14" t="str">
        <f>VLOOKUP(U516,特性!B:C,2,FALSE)</f>
        <v>　</v>
      </c>
      <c r="W516" s="17" t="s">
        <v>18</v>
      </c>
      <c r="X516" s="17" t="s">
        <v>1743</v>
      </c>
    </row>
    <row r="517" spans="1:24" ht="21.75" customHeight="1" x14ac:dyDescent="0.15">
      <c r="A517" s="14" t="str">
        <f>B517&amp;".jpg"</f>
        <v>1629.jpg</v>
      </c>
      <c r="B517" s="50">
        <v>1629</v>
      </c>
      <c r="C517" s="40"/>
      <c r="D517" s="18" t="s">
        <v>288</v>
      </c>
      <c r="E517" s="18" t="s">
        <v>15</v>
      </c>
      <c r="F517" s="18">
        <v>13</v>
      </c>
      <c r="G517" s="18" t="s">
        <v>16</v>
      </c>
      <c r="H517" s="16">
        <v>14922</v>
      </c>
      <c r="I517" s="16">
        <v>7885</v>
      </c>
      <c r="J517" s="16">
        <v>5374</v>
      </c>
      <c r="K517" s="18" t="s">
        <v>17</v>
      </c>
      <c r="L517" s="16">
        <f>SUM(H517,I517,J517)</f>
        <v>28181</v>
      </c>
      <c r="M517" s="17" t="s">
        <v>649</v>
      </c>
      <c r="N517" s="17" t="str">
        <f>VLOOKUP(M517,スキル!C:D,2,FALSE)</f>
        <v>遠に強く打に弱い横一列攻撃[大]</v>
      </c>
      <c r="O517" s="17" t="s">
        <v>18</v>
      </c>
      <c r="P517" s="17" t="str">
        <f>VLOOKUP(O517,スキル!C:D,2,FALSE)</f>
        <v>　</v>
      </c>
      <c r="Q517" s="17" t="s">
        <v>168</v>
      </c>
      <c r="R517" s="17" t="str">
        <f>VLOOKUP(Q517,タクティクス!C:D,2,FALSE)</f>
        <v>強襲CBの発生確率・強襲時獲得ポイント中UP(3回)</v>
      </c>
      <c r="S517" s="17" t="s">
        <v>18</v>
      </c>
      <c r="T517" s="17" t="str">
        <f>VLOOKUP(S517,タクティクス!C:D,2,FALSE)</f>
        <v>　</v>
      </c>
      <c r="U517" s="17" t="s">
        <v>18</v>
      </c>
      <c r="V517" s="14" t="str">
        <f>VLOOKUP(U517,特性!B:C,2,FALSE)</f>
        <v>　</v>
      </c>
      <c r="W517" s="17" t="s">
        <v>18</v>
      </c>
      <c r="X517" s="17" t="s">
        <v>1743</v>
      </c>
    </row>
    <row r="518" spans="1:24" ht="21.75" customHeight="1" x14ac:dyDescent="0.15">
      <c r="A518" s="14" t="str">
        <f>B518&amp;".jpg"</f>
        <v>1627.jpg</v>
      </c>
      <c r="B518" s="50">
        <v>1627</v>
      </c>
      <c r="C518" s="40"/>
      <c r="D518" s="18" t="s">
        <v>45</v>
      </c>
      <c r="E518" s="18" t="s">
        <v>15</v>
      </c>
      <c r="F518" s="18">
        <v>13</v>
      </c>
      <c r="G518" s="18" t="s">
        <v>41</v>
      </c>
      <c r="H518" s="16">
        <v>16457</v>
      </c>
      <c r="I518" s="16">
        <v>6586</v>
      </c>
      <c r="J518" s="16">
        <v>4953</v>
      </c>
      <c r="K518" s="18" t="s">
        <v>42</v>
      </c>
      <c r="L518" s="16">
        <f>SUM(H518,I518,J518)</f>
        <v>27996</v>
      </c>
      <c r="M518" s="17" t="s">
        <v>597</v>
      </c>
      <c r="N518" s="17" t="str">
        <f>VLOOKUP(M518,スキル!C:D,2,FALSE)</f>
        <v>単体固定ダメージ[中]+味方状態異常解除</v>
      </c>
      <c r="O518" s="17" t="s">
        <v>18</v>
      </c>
      <c r="P518" s="17" t="str">
        <f>VLOOKUP(O518,スキル!C:D,2,FALSE)</f>
        <v>　</v>
      </c>
      <c r="Q518" s="17" t="s">
        <v>280</v>
      </c>
      <c r="R518" s="17" t="str">
        <f>VLOOKUP(Q518,タクティクス!C:D,2,FALSE)</f>
        <v>CB時に獲得ポイント中UP＆BPが中回復(3回)</v>
      </c>
      <c r="S518" s="17" t="s">
        <v>18</v>
      </c>
      <c r="T518" s="17" t="str">
        <f>VLOOKUP(S518,タクティクス!C:D,2,FALSE)</f>
        <v>　</v>
      </c>
      <c r="U518" s="17" t="s">
        <v>18</v>
      </c>
      <c r="V518" s="14" t="str">
        <f>VLOOKUP(U518,特性!B:C,2,FALSE)</f>
        <v>　</v>
      </c>
      <c r="W518" s="17" t="s">
        <v>18</v>
      </c>
      <c r="X518" s="17" t="s">
        <v>1819</v>
      </c>
    </row>
    <row r="519" spans="1:24" ht="21.75" customHeight="1" x14ac:dyDescent="0.15">
      <c r="A519" s="14" t="str">
        <f>B519&amp;".jpg"</f>
        <v>1625.jpg</v>
      </c>
      <c r="B519" s="50">
        <v>1625</v>
      </c>
      <c r="C519" s="40"/>
      <c r="D519" s="18" t="s">
        <v>107</v>
      </c>
      <c r="E519" s="18" t="s">
        <v>15</v>
      </c>
      <c r="F519" s="18">
        <v>13</v>
      </c>
      <c r="G519" s="18" t="s">
        <v>34</v>
      </c>
      <c r="H519" s="16">
        <v>17961</v>
      </c>
      <c r="I519" s="16">
        <v>6580</v>
      </c>
      <c r="J519" s="16">
        <v>6416</v>
      </c>
      <c r="K519" s="18" t="s">
        <v>35</v>
      </c>
      <c r="L519" s="16">
        <f>SUM(H519,I519,J519)</f>
        <v>30957</v>
      </c>
      <c r="M519" s="17" t="s">
        <v>663</v>
      </c>
      <c r="N519" s="17" t="str">
        <f>VLOOKUP(M519,スキル!C:D,2,FALSE)</f>
        <v>ランダムで2～5連撃。攻撃毎に与ダメ2倍[低確率]</v>
      </c>
      <c r="O519" s="17" t="s">
        <v>18</v>
      </c>
      <c r="P519" s="17" t="str">
        <f>VLOOKUP(O519,スキル!C:D,2,FALSE)</f>
        <v>　</v>
      </c>
      <c r="Q519" s="17" t="s">
        <v>23</v>
      </c>
      <c r="R519" s="17" t="str">
        <f>VLOOKUP(Q519,タクティクス!C:D,2,FALSE)</f>
        <v>パーティ全体の攻撃力が中UP(3分間)</v>
      </c>
      <c r="S519" s="17" t="s">
        <v>18</v>
      </c>
      <c r="T519" s="17" t="str">
        <f>VLOOKUP(S519,タクティクス!C:D,2,FALSE)</f>
        <v>　</v>
      </c>
      <c r="U519" s="17" t="s">
        <v>18</v>
      </c>
      <c r="V519" s="14" t="str">
        <f>VLOOKUP(U519,特性!B:C,2,FALSE)</f>
        <v>　</v>
      </c>
      <c r="W519" s="17" t="s">
        <v>18</v>
      </c>
      <c r="X519" s="17" t="s">
        <v>1819</v>
      </c>
    </row>
    <row r="520" spans="1:24" ht="21.75" customHeight="1" x14ac:dyDescent="0.15">
      <c r="A520" s="14" t="str">
        <f>B520&amp;".jpg"</f>
        <v>1621_b.jpg</v>
      </c>
      <c r="B520" s="50" t="s">
        <v>1066</v>
      </c>
      <c r="C520" s="40"/>
      <c r="D520" s="18" t="s">
        <v>64</v>
      </c>
      <c r="E520" s="18" t="s">
        <v>150</v>
      </c>
      <c r="F520" s="18">
        <v>14</v>
      </c>
      <c r="G520" s="18" t="s">
        <v>25</v>
      </c>
      <c r="H520" s="16">
        <v>22208</v>
      </c>
      <c r="I520" s="16">
        <v>7591</v>
      </c>
      <c r="J520" s="16">
        <v>8604</v>
      </c>
      <c r="K520" s="18" t="s">
        <v>456</v>
      </c>
      <c r="L520" s="16">
        <f>SUM(H520,I520,J520)</f>
        <v>38403</v>
      </c>
      <c r="M520" s="17" t="s">
        <v>757</v>
      </c>
      <c r="N520" s="17" t="str">
        <f>VLOOKUP(M520,スキル!C:D,2,FALSE)</f>
        <v>敵全体の攻撃力をDOWN[特大]</v>
      </c>
      <c r="O520" s="17" t="s">
        <v>18</v>
      </c>
      <c r="P520" s="17" t="str">
        <f>VLOOKUP(O520,スキル!C:D,2,FALSE)</f>
        <v>　</v>
      </c>
      <c r="Q520" s="17" t="s">
        <v>1062</v>
      </c>
      <c r="R520" s="17" t="str">
        <f>VLOOKUP(Q520,タクティクス!C:D,2,FALSE)</f>
        <v>パーティ全体の攻撃力極大UP・速度が中UP(4分間)</v>
      </c>
      <c r="S520" s="17" t="s">
        <v>18</v>
      </c>
      <c r="T520" s="17" t="str">
        <f>VLOOKUP(S520,タクティクス!C:D,2,FALSE)</f>
        <v>　</v>
      </c>
      <c r="U520" s="17" t="s">
        <v>18</v>
      </c>
      <c r="V520" s="14" t="str">
        <f>VLOOKUP(U520,特性!B:C,2,FALSE)</f>
        <v>　</v>
      </c>
      <c r="W520" s="17" t="s">
        <v>18</v>
      </c>
      <c r="X520" s="17" t="s">
        <v>2252</v>
      </c>
    </row>
    <row r="521" spans="1:24" ht="21.75" customHeight="1" x14ac:dyDescent="0.15">
      <c r="A521" s="14" t="str">
        <f>B521&amp;".jpg"</f>
        <v>1621_a.jpg</v>
      </c>
      <c r="B521" s="50" t="s">
        <v>1065</v>
      </c>
      <c r="C521" s="40"/>
      <c r="D521" s="18" t="s">
        <v>64</v>
      </c>
      <c r="E521" s="18" t="s">
        <v>150</v>
      </c>
      <c r="F521" s="18">
        <v>14</v>
      </c>
      <c r="G521" s="18" t="s">
        <v>25</v>
      </c>
      <c r="H521" s="16">
        <v>24056</v>
      </c>
      <c r="I521" s="16">
        <v>7906</v>
      </c>
      <c r="J521" s="16">
        <v>9696</v>
      </c>
      <c r="K521" s="18" t="s">
        <v>456</v>
      </c>
      <c r="L521" s="16">
        <f>SUM(H521,I521,J521)</f>
        <v>41658</v>
      </c>
      <c r="M521" s="17" t="s">
        <v>916</v>
      </c>
      <c r="N521" s="17" t="str">
        <f>VLOOKUP(M521,スキル!C:D,2,FALSE)</f>
        <v>敵全体の攻撃力をDOWN[極大]</v>
      </c>
      <c r="O521" s="17" t="s">
        <v>18</v>
      </c>
      <c r="P521" s="17" t="str">
        <f>VLOOKUP(O521,スキル!C:D,2,FALSE)</f>
        <v>　</v>
      </c>
      <c r="Q521" s="17" t="s">
        <v>274</v>
      </c>
      <c r="R521" s="17" t="str">
        <f>VLOOKUP(Q521,タクティクス!C:D,2,FALSE)</f>
        <v>パーティ全体の攻撃力・速度が中UP(3分間)</v>
      </c>
      <c r="S521" s="17" t="s">
        <v>18</v>
      </c>
      <c r="T521" s="17" t="str">
        <f>VLOOKUP(S521,タクティクス!C:D,2,FALSE)</f>
        <v>　</v>
      </c>
      <c r="U521" s="17" t="s">
        <v>18</v>
      </c>
      <c r="V521" s="14" t="str">
        <f>VLOOKUP(U521,特性!B:C,2,FALSE)</f>
        <v>　</v>
      </c>
      <c r="W521" s="17" t="s">
        <v>18</v>
      </c>
      <c r="X521" s="17" t="s">
        <v>2251</v>
      </c>
    </row>
    <row r="522" spans="1:24" ht="21.75" customHeight="1" x14ac:dyDescent="0.15">
      <c r="A522" s="14" t="str">
        <f>B522&amp;".jpg"</f>
        <v>1621.jpg</v>
      </c>
      <c r="B522" s="50">
        <v>1621</v>
      </c>
      <c r="C522" s="40"/>
      <c r="D522" s="18" t="s">
        <v>64</v>
      </c>
      <c r="E522" s="18" t="s">
        <v>150</v>
      </c>
      <c r="F522" s="18">
        <v>14</v>
      </c>
      <c r="G522" s="18" t="s">
        <v>25</v>
      </c>
      <c r="H522" s="16">
        <v>18512</v>
      </c>
      <c r="I522" s="16">
        <v>6331</v>
      </c>
      <c r="J522" s="16">
        <v>7176</v>
      </c>
      <c r="K522" s="18" t="s">
        <v>177</v>
      </c>
      <c r="L522" s="16">
        <f>SUM(H522,I522,J522)</f>
        <v>32019</v>
      </c>
      <c r="M522" s="17" t="s">
        <v>757</v>
      </c>
      <c r="N522" s="17" t="str">
        <f>VLOOKUP(M522,スキル!C:D,2,FALSE)</f>
        <v>敵全体の攻撃力をDOWN[特大]</v>
      </c>
      <c r="O522" s="17" t="s">
        <v>18</v>
      </c>
      <c r="P522" s="17" t="str">
        <f>VLOOKUP(O522,スキル!C:D,2,FALSE)</f>
        <v>　</v>
      </c>
      <c r="Q522" s="17" t="s">
        <v>274</v>
      </c>
      <c r="R522" s="17" t="str">
        <f>VLOOKUP(Q522,タクティクス!C:D,2,FALSE)</f>
        <v>パーティ全体の攻撃力・速度が中UP(3分間)</v>
      </c>
      <c r="S522" s="17" t="s">
        <v>18</v>
      </c>
      <c r="T522" s="17" t="str">
        <f>VLOOKUP(S522,タクティクス!C:D,2,FALSE)</f>
        <v>　</v>
      </c>
      <c r="U522" s="17" t="s">
        <v>18</v>
      </c>
      <c r="V522" s="14" t="str">
        <f>VLOOKUP(U522,特性!B:C,2,FALSE)</f>
        <v>　</v>
      </c>
      <c r="W522" s="17" t="s">
        <v>18</v>
      </c>
      <c r="X522" s="17" t="s">
        <v>1819</v>
      </c>
    </row>
    <row r="523" spans="1:24" ht="21.75" customHeight="1" x14ac:dyDescent="0.15">
      <c r="A523" s="14" t="str">
        <f>B523&amp;".jpg"</f>
        <v>1619_b.jpg</v>
      </c>
      <c r="B523" s="49" t="s">
        <v>1423</v>
      </c>
      <c r="D523" s="14" t="s">
        <v>1430</v>
      </c>
      <c r="E523" s="14" t="s">
        <v>1120</v>
      </c>
      <c r="F523" s="14">
        <v>14</v>
      </c>
      <c r="G523" s="14" t="s">
        <v>1278</v>
      </c>
      <c r="H523" s="21">
        <v>21685</v>
      </c>
      <c r="I523" s="21">
        <v>10713</v>
      </c>
      <c r="J523" s="21">
        <v>8250</v>
      </c>
      <c r="K523" s="14" t="s">
        <v>1441</v>
      </c>
      <c r="L523" s="16">
        <f>SUM(H523,I523,J523)</f>
        <v>40648</v>
      </c>
      <c r="M523" s="14" t="s">
        <v>651</v>
      </c>
      <c r="N523" s="17" t="str">
        <f>VLOOKUP(M523,スキル!C:D,2,FALSE)</f>
        <v>縦一列に攻撃[特大]</v>
      </c>
      <c r="O523" s="14" t="s">
        <v>1451</v>
      </c>
      <c r="P523" s="17" t="str">
        <f>VLOOKUP(O523,スキル!C:D,2,FALSE)</f>
        <v>　</v>
      </c>
      <c r="Q523" s="14" t="s">
        <v>1472</v>
      </c>
      <c r="R523" s="17" t="str">
        <f>VLOOKUP(Q523,タクティクス!C:D,2,FALSE)</f>
        <v>騎士団全体の攻・防が特大UP(3分間)</v>
      </c>
      <c r="S523" s="14" t="s">
        <v>968</v>
      </c>
      <c r="T523" s="17" t="str">
        <f>VLOOKUP(S523,タクティクス!C:D,2,FALSE)</f>
        <v>　</v>
      </c>
      <c r="U523" s="14" t="s">
        <v>1455</v>
      </c>
      <c r="V523" s="14" t="str">
        <f>VLOOKUP(U523,特性!B:C,2,FALSE)</f>
        <v>　</v>
      </c>
      <c r="W523" s="14" t="s">
        <v>1455</v>
      </c>
      <c r="X523" s="17" t="s">
        <v>2252</v>
      </c>
    </row>
    <row r="524" spans="1:24" ht="21.75" customHeight="1" x14ac:dyDescent="0.15">
      <c r="A524" s="14" t="str">
        <f>B524&amp;".jpg"</f>
        <v>1619_a.jpg</v>
      </c>
      <c r="B524" s="49" t="s">
        <v>1422</v>
      </c>
      <c r="D524" s="14" t="s">
        <v>1429</v>
      </c>
      <c r="E524" s="14" t="s">
        <v>1435</v>
      </c>
      <c r="F524" s="14">
        <v>14</v>
      </c>
      <c r="G524" s="14" t="s">
        <v>1278</v>
      </c>
      <c r="H524" s="21">
        <v>22504</v>
      </c>
      <c r="I524" s="21">
        <v>11091</v>
      </c>
      <c r="J524" s="21">
        <v>8607</v>
      </c>
      <c r="K524" s="14" t="s">
        <v>1442</v>
      </c>
      <c r="L524" s="16">
        <f>SUM(H524,I524,J524)</f>
        <v>42202</v>
      </c>
      <c r="M524" s="14" t="s">
        <v>1465</v>
      </c>
      <c r="N524" s="17" t="str">
        <f>VLOOKUP(M524,スキル!C:D,2,FALSE)</f>
        <v>縦一列に攻撃[超極大]</v>
      </c>
      <c r="O524" s="14" t="s">
        <v>1454</v>
      </c>
      <c r="P524" s="17" t="str">
        <f>VLOOKUP(O524,スキル!C:D,2,FALSE)</f>
        <v>　</v>
      </c>
      <c r="Q524" s="14" t="s">
        <v>287</v>
      </c>
      <c r="R524" s="17" t="str">
        <f>VLOOKUP(Q524,タクティクス!C:D,2,FALSE)</f>
        <v>騎士団全体の攻・防が中UP(3分間)</v>
      </c>
      <c r="S524" s="14" t="s">
        <v>1451</v>
      </c>
      <c r="T524" s="17" t="str">
        <f>VLOOKUP(S524,タクティクス!C:D,2,FALSE)</f>
        <v>　</v>
      </c>
      <c r="U524" s="14" t="s">
        <v>1456</v>
      </c>
      <c r="V524" s="14" t="str">
        <f>VLOOKUP(U524,特性!B:C,2,FALSE)</f>
        <v>　</v>
      </c>
      <c r="W524" s="14" t="s">
        <v>1455</v>
      </c>
      <c r="X524" s="17" t="s">
        <v>2251</v>
      </c>
    </row>
    <row r="525" spans="1:24" ht="21.75" customHeight="1" x14ac:dyDescent="0.15">
      <c r="A525" s="14" t="str">
        <f>B525&amp;".jpg"</f>
        <v>1619.jpg</v>
      </c>
      <c r="B525" s="50">
        <v>1619</v>
      </c>
      <c r="C525" s="40"/>
      <c r="D525" s="18" t="s">
        <v>149</v>
      </c>
      <c r="E525" s="18" t="s">
        <v>150</v>
      </c>
      <c r="F525" s="18">
        <v>14</v>
      </c>
      <c r="G525" s="18" t="s">
        <v>16</v>
      </c>
      <c r="H525" s="16">
        <v>16183</v>
      </c>
      <c r="I525" s="16">
        <v>7437</v>
      </c>
      <c r="J525" s="16">
        <v>7116</v>
      </c>
      <c r="K525" s="18" t="s">
        <v>151</v>
      </c>
      <c r="L525" s="16">
        <f>SUM(H525,I525,J525)</f>
        <v>30736</v>
      </c>
      <c r="M525" s="17" t="s">
        <v>651</v>
      </c>
      <c r="N525" s="17" t="str">
        <f>VLOOKUP(M525,スキル!C:D,2,FALSE)</f>
        <v>縦一列に攻撃[特大]</v>
      </c>
      <c r="O525" s="17" t="s">
        <v>18</v>
      </c>
      <c r="P525" s="17" t="str">
        <f>VLOOKUP(O525,スキル!C:D,2,FALSE)</f>
        <v>　</v>
      </c>
      <c r="Q525" s="17" t="s">
        <v>287</v>
      </c>
      <c r="R525" s="17" t="str">
        <f>VLOOKUP(Q525,タクティクス!C:D,2,FALSE)</f>
        <v>騎士団全体の攻・防が中UP(3分間)</v>
      </c>
      <c r="S525" s="17" t="s">
        <v>18</v>
      </c>
      <c r="T525" s="17" t="str">
        <f>VLOOKUP(S525,タクティクス!C:D,2,FALSE)</f>
        <v>　</v>
      </c>
      <c r="U525" s="17" t="s">
        <v>18</v>
      </c>
      <c r="V525" s="14" t="str">
        <f>VLOOKUP(U525,特性!B:C,2,FALSE)</f>
        <v>　</v>
      </c>
      <c r="W525" s="17" t="s">
        <v>18</v>
      </c>
      <c r="X525" s="17" t="s">
        <v>1819</v>
      </c>
    </row>
    <row r="526" spans="1:24" ht="21.75" customHeight="1" x14ac:dyDescent="0.15">
      <c r="A526" s="14" t="str">
        <f>B526&amp;".jpg"</f>
        <v>1617.jpg</v>
      </c>
      <c r="B526" s="50">
        <v>1617</v>
      </c>
      <c r="C526" s="40"/>
      <c r="D526" s="18" t="s">
        <v>285</v>
      </c>
      <c r="E526" s="18" t="s">
        <v>150</v>
      </c>
      <c r="F526" s="18">
        <v>14</v>
      </c>
      <c r="G526" s="18" t="s">
        <v>16</v>
      </c>
      <c r="H526" s="16">
        <v>16877</v>
      </c>
      <c r="I526" s="16">
        <v>7824</v>
      </c>
      <c r="J526" s="16">
        <v>6753</v>
      </c>
      <c r="K526" s="18" t="s">
        <v>151</v>
      </c>
      <c r="L526" s="16">
        <f>SUM(H526,I526,J526)</f>
        <v>31454</v>
      </c>
      <c r="M526" s="17" t="s">
        <v>756</v>
      </c>
      <c r="N526" s="17" t="str">
        <f>VLOOKUP(M526,スキル!C:D,2,FALSE)</f>
        <v>横一列攻撃[特大]自分の防御力UP[特大]</v>
      </c>
      <c r="O526" s="17" t="s">
        <v>18</v>
      </c>
      <c r="P526" s="17" t="str">
        <f>VLOOKUP(O526,スキル!C:D,2,FALSE)</f>
        <v>　</v>
      </c>
      <c r="Q526" s="17" t="s">
        <v>286</v>
      </c>
      <c r="R526" s="17" t="str">
        <f>VLOOKUP(Q526,タクティクス!C:D,2,FALSE)</f>
        <v>対戦騎士団全体のスキル発動率が中DOWN(3分間)</v>
      </c>
      <c r="S526" s="17" t="s">
        <v>18</v>
      </c>
      <c r="T526" s="17" t="str">
        <f>VLOOKUP(S526,タクティクス!C:D,2,FALSE)</f>
        <v>　</v>
      </c>
      <c r="U526" s="17" t="s">
        <v>18</v>
      </c>
      <c r="V526" s="14" t="str">
        <f>VLOOKUP(U526,特性!B:C,2,FALSE)</f>
        <v>　</v>
      </c>
      <c r="W526" s="17" t="s">
        <v>18</v>
      </c>
      <c r="X526" s="17" t="s">
        <v>1747</v>
      </c>
    </row>
    <row r="527" spans="1:24" ht="21.75" customHeight="1" x14ac:dyDescent="0.15">
      <c r="A527" s="14" t="str">
        <f>B527&amp;".jpg"</f>
        <v>1615.jpg</v>
      </c>
      <c r="B527" s="50">
        <v>1615</v>
      </c>
      <c r="C527" s="40"/>
      <c r="D527" s="18" t="s">
        <v>284</v>
      </c>
      <c r="E527" s="18" t="s">
        <v>15</v>
      </c>
      <c r="F527" s="18">
        <v>13</v>
      </c>
      <c r="G527" s="18" t="s">
        <v>25</v>
      </c>
      <c r="H527" s="16">
        <v>16379</v>
      </c>
      <c r="I527" s="16">
        <v>5646</v>
      </c>
      <c r="J527" s="16">
        <v>6204</v>
      </c>
      <c r="K527" s="18" t="s">
        <v>26</v>
      </c>
      <c r="L527" s="16">
        <f>SUM(H527,I527,J527)</f>
        <v>28229</v>
      </c>
      <c r="M527" s="17" t="s">
        <v>622</v>
      </c>
      <c r="N527" s="17" t="str">
        <f>VLOOKUP(M527,スキル!C:D,2,FALSE)</f>
        <v>単体攻撃（宝箱優先／追加ダメージ）[大]</v>
      </c>
      <c r="O527" s="17" t="s">
        <v>18</v>
      </c>
      <c r="P527" s="17" t="str">
        <f>VLOOKUP(O527,スキル!C:D,2,FALSE)</f>
        <v>　</v>
      </c>
      <c r="Q527" s="17" t="s">
        <v>27</v>
      </c>
      <c r="R527" s="17" t="str">
        <f>VLOOKUP(Q527,タクティクス!C:D,2,FALSE)</f>
        <v>パーティ全体の防御力が中UP(3分間)</v>
      </c>
      <c r="S527" s="17" t="s">
        <v>18</v>
      </c>
      <c r="T527" s="17" t="str">
        <f>VLOOKUP(S527,タクティクス!C:D,2,FALSE)</f>
        <v>　</v>
      </c>
      <c r="U527" s="17" t="s">
        <v>18</v>
      </c>
      <c r="V527" s="14" t="str">
        <f>VLOOKUP(U527,特性!B:C,2,FALSE)</f>
        <v>　</v>
      </c>
      <c r="W527" s="17" t="s">
        <v>18</v>
      </c>
      <c r="X527" s="17" t="s">
        <v>1745</v>
      </c>
    </row>
    <row r="528" spans="1:24" ht="21.75" customHeight="1" x14ac:dyDescent="0.15">
      <c r="A528" s="14" t="str">
        <f>B528&amp;".jpg"</f>
        <v>1614.jpg</v>
      </c>
      <c r="B528" s="50">
        <v>1614</v>
      </c>
      <c r="C528" s="40"/>
      <c r="D528" s="18" t="s">
        <v>48</v>
      </c>
      <c r="E528" s="18" t="s">
        <v>15</v>
      </c>
      <c r="F528" s="18">
        <v>13</v>
      </c>
      <c r="G528" s="18" t="s">
        <v>41</v>
      </c>
      <c r="H528" s="16">
        <v>18813</v>
      </c>
      <c r="I528" s="16">
        <v>6566</v>
      </c>
      <c r="J528" s="16">
        <v>4325</v>
      </c>
      <c r="K528" s="18" t="s">
        <v>42</v>
      </c>
      <c r="L528" s="16">
        <f>SUM(H528,I528,J528)</f>
        <v>29704</v>
      </c>
      <c r="M528" s="17" t="s">
        <v>632</v>
      </c>
      <c r="N528" s="17" t="str">
        <f>VLOOKUP(M528,スキル!C:D,2,FALSE)</f>
        <v>縦一列攻撃[大]自分の攻撃力UP[大]</v>
      </c>
      <c r="O528" s="17" t="s">
        <v>18</v>
      </c>
      <c r="P528" s="17" t="str">
        <f>VLOOKUP(O528,スキル!C:D,2,FALSE)</f>
        <v>　</v>
      </c>
      <c r="Q528" s="17" t="s">
        <v>83</v>
      </c>
      <c r="R528" s="17" t="str">
        <f>VLOOKUP(Q528,タクティクス!C:D,2,FALSE)</f>
        <v>騎士団全体の攻・防が小UP(3分間)</v>
      </c>
      <c r="S528" s="17" t="s">
        <v>18</v>
      </c>
      <c r="T528" s="17" t="str">
        <f>VLOOKUP(S528,タクティクス!C:D,2,FALSE)</f>
        <v>　</v>
      </c>
      <c r="U528" s="17" t="s">
        <v>18</v>
      </c>
      <c r="V528" s="14" t="str">
        <f>VLOOKUP(U528,特性!B:C,2,FALSE)</f>
        <v>　</v>
      </c>
      <c r="W528" s="17" t="s">
        <v>18</v>
      </c>
      <c r="X528" s="17" t="s">
        <v>1743</v>
      </c>
    </row>
    <row r="529" spans="1:24" ht="21.75" customHeight="1" x14ac:dyDescent="0.15">
      <c r="A529" s="14" t="str">
        <f>B529&amp;".jpg"</f>
        <v>1612.jpg</v>
      </c>
      <c r="B529" s="50">
        <v>1612</v>
      </c>
      <c r="C529" s="40"/>
      <c r="D529" s="18" t="s">
        <v>283</v>
      </c>
      <c r="E529" s="18" t="s">
        <v>15</v>
      </c>
      <c r="F529" s="18">
        <v>13</v>
      </c>
      <c r="G529" s="18" t="s">
        <v>34</v>
      </c>
      <c r="H529" s="16">
        <v>18998</v>
      </c>
      <c r="I529" s="16">
        <v>6213</v>
      </c>
      <c r="J529" s="16">
        <v>6784</v>
      </c>
      <c r="K529" s="18" t="s">
        <v>35</v>
      </c>
      <c r="L529" s="16">
        <f>SUM(H529,I529,J529)</f>
        <v>31995</v>
      </c>
      <c r="M529" s="18" t="s">
        <v>703</v>
      </c>
      <c r="N529" s="17" t="str">
        <f>VLOOKUP(M529,スキル!C:D,2,FALSE)</f>
        <v>X字型攻撃[大]自分の防御力UP[大]</v>
      </c>
      <c r="O529" s="17" t="s">
        <v>18</v>
      </c>
      <c r="P529" s="17" t="str">
        <f>VLOOKUP(O529,スキル!C:D,2,FALSE)</f>
        <v>　</v>
      </c>
      <c r="Q529" s="17" t="s">
        <v>51</v>
      </c>
      <c r="R529" s="17" t="str">
        <f>VLOOKUP(Q529,タクティクス!C:D,2,FALSE)</f>
        <v>獲得する騎士団戦スコアが中アップ(バトル3回)</v>
      </c>
      <c r="S529" s="17" t="s">
        <v>18</v>
      </c>
      <c r="T529" s="17" t="str">
        <f>VLOOKUP(S529,タクティクス!C:D,2,FALSE)</f>
        <v>　</v>
      </c>
      <c r="U529" s="17" t="s">
        <v>18</v>
      </c>
      <c r="V529" s="14" t="str">
        <f>VLOOKUP(U529,特性!B:C,2,FALSE)</f>
        <v>　</v>
      </c>
      <c r="W529" s="17" t="s">
        <v>18</v>
      </c>
      <c r="X529" s="17" t="s">
        <v>1743</v>
      </c>
    </row>
    <row r="530" spans="1:24" ht="21.75" customHeight="1" x14ac:dyDescent="0.15">
      <c r="A530" s="14" t="str">
        <f>B530&amp;".jpg"</f>
        <v>1610.jpg</v>
      </c>
      <c r="B530" s="50">
        <v>1610</v>
      </c>
      <c r="C530" s="40"/>
      <c r="D530" s="18" t="s">
        <v>67</v>
      </c>
      <c r="E530" s="18" t="s">
        <v>150</v>
      </c>
      <c r="F530" s="18">
        <v>14</v>
      </c>
      <c r="G530" s="18" t="s">
        <v>25</v>
      </c>
      <c r="H530" s="16">
        <v>18971</v>
      </c>
      <c r="I530" s="16">
        <v>5977</v>
      </c>
      <c r="J530" s="16">
        <v>6569</v>
      </c>
      <c r="K530" s="18" t="s">
        <v>282</v>
      </c>
      <c r="L530" s="16">
        <f>SUM(H530,I530,J530)</f>
        <v>31517</v>
      </c>
      <c r="M530" s="17" t="s">
        <v>728</v>
      </c>
      <c r="N530" s="17" t="str">
        <f>VLOOKUP(M530,スキル!C:D,2,FALSE)</f>
        <v>打に強く遠に弱い横一列攻撃[特大]</v>
      </c>
      <c r="O530" s="17" t="s">
        <v>18</v>
      </c>
      <c r="P530" s="17" t="str">
        <f>VLOOKUP(O530,スキル!C:D,2,FALSE)</f>
        <v>　</v>
      </c>
      <c r="Q530" s="17" t="s">
        <v>226</v>
      </c>
      <c r="R530" s="17" t="str">
        <f>VLOOKUP(Q530,タクティクス!C:D,2,FALSE)</f>
        <v>バトルで獲得する騎士団戦スコアが大アップ(3分間)</v>
      </c>
      <c r="S530" s="17" t="s">
        <v>18</v>
      </c>
      <c r="T530" s="17" t="str">
        <f>VLOOKUP(S530,タクティクス!C:D,2,FALSE)</f>
        <v>　</v>
      </c>
      <c r="U530" s="17" t="s">
        <v>18</v>
      </c>
      <c r="V530" s="14" t="str">
        <f>VLOOKUP(U530,特性!B:C,2,FALSE)</f>
        <v>　</v>
      </c>
      <c r="W530" s="17" t="s">
        <v>18</v>
      </c>
      <c r="X530" s="17" t="s">
        <v>1743</v>
      </c>
    </row>
    <row r="531" spans="1:24" ht="21.75" customHeight="1" x14ac:dyDescent="0.15">
      <c r="A531" s="14" t="str">
        <f>B531&amp;".jpg"</f>
        <v>1608.jpg</v>
      </c>
      <c r="B531" s="50">
        <v>1608</v>
      </c>
      <c r="C531" s="40"/>
      <c r="D531" s="18" t="s">
        <v>159</v>
      </c>
      <c r="E531" s="18" t="s">
        <v>150</v>
      </c>
      <c r="F531" s="18">
        <v>14</v>
      </c>
      <c r="G531" s="18" t="s">
        <v>16</v>
      </c>
      <c r="H531" s="16">
        <v>17646</v>
      </c>
      <c r="I531" s="16">
        <v>8113</v>
      </c>
      <c r="J531" s="16">
        <v>6197</v>
      </c>
      <c r="K531" s="18" t="s">
        <v>151</v>
      </c>
      <c r="L531" s="16">
        <f>SUM(H531,I531,J531)</f>
        <v>31956</v>
      </c>
      <c r="M531" s="17" t="s">
        <v>754</v>
      </c>
      <c r="N531" s="17" t="str">
        <f>VLOOKUP(M531,スキル!C:D,2,FALSE)</f>
        <v>味方斬属性の攻撃力をUP[特大]</v>
      </c>
      <c r="O531" s="17" t="s">
        <v>18</v>
      </c>
      <c r="P531" s="17" t="str">
        <f>VLOOKUP(O531,スキル!C:D,2,FALSE)</f>
        <v>　</v>
      </c>
      <c r="Q531" s="17" t="s">
        <v>185</v>
      </c>
      <c r="R531" s="17" t="str">
        <f>VLOOKUP(Q531,タクティクス!C:D,2,FALSE)</f>
        <v>バトル時の強襲CB率が中UP(3分間)</v>
      </c>
      <c r="S531" s="17" t="s">
        <v>18</v>
      </c>
      <c r="T531" s="17" t="str">
        <f>VLOOKUP(S531,タクティクス!C:D,2,FALSE)</f>
        <v>　</v>
      </c>
      <c r="U531" s="17" t="s">
        <v>18</v>
      </c>
      <c r="V531" s="14" t="str">
        <f>VLOOKUP(U531,特性!B:C,2,FALSE)</f>
        <v>　</v>
      </c>
      <c r="W531" s="17" t="s">
        <v>18</v>
      </c>
      <c r="X531" s="17" t="s">
        <v>1743</v>
      </c>
    </row>
    <row r="532" spans="1:24" ht="21.75" customHeight="1" x14ac:dyDescent="0.15">
      <c r="A532" s="14" t="str">
        <f>B532&amp;".jpg"</f>
        <v>1606.jpg</v>
      </c>
      <c r="B532" s="50">
        <v>1606</v>
      </c>
      <c r="C532" s="40"/>
      <c r="D532" s="18" t="s">
        <v>279</v>
      </c>
      <c r="E532" s="18" t="s">
        <v>150</v>
      </c>
      <c r="F532" s="18">
        <v>14</v>
      </c>
      <c r="G532" s="18" t="s">
        <v>16</v>
      </c>
      <c r="H532" s="16">
        <v>16504</v>
      </c>
      <c r="I532" s="16">
        <v>7590</v>
      </c>
      <c r="J532" s="16">
        <v>6977</v>
      </c>
      <c r="K532" s="18" t="s">
        <v>151</v>
      </c>
      <c r="L532" s="16">
        <f>SUM(H532,I532,J532)</f>
        <v>31071</v>
      </c>
      <c r="M532" s="17" t="s">
        <v>699</v>
      </c>
      <c r="N532" s="17" t="str">
        <f>VLOOKUP(M532,スキル!C:D,2,FALSE)</f>
        <v>打に強く遠に弱い縦一列攻撃[特大]</v>
      </c>
      <c r="O532" s="17" t="s">
        <v>18</v>
      </c>
      <c r="P532" s="17" t="str">
        <f>VLOOKUP(O532,スキル!C:D,2,FALSE)</f>
        <v>　</v>
      </c>
      <c r="Q532" s="17" t="s">
        <v>281</v>
      </c>
      <c r="R532" s="17" t="str">
        <f>VLOOKUP(Q532,タクティクス!C:D,2,FALSE)</f>
        <v>CB時に獲得ポイント大UP＆BPが大回復(3回)</v>
      </c>
      <c r="S532" s="17" t="s">
        <v>18</v>
      </c>
      <c r="T532" s="17" t="str">
        <f>VLOOKUP(S532,タクティクス!C:D,2,FALSE)</f>
        <v>　</v>
      </c>
      <c r="U532" s="17" t="s">
        <v>18</v>
      </c>
      <c r="V532" s="14" t="str">
        <f>VLOOKUP(U532,特性!B:C,2,FALSE)</f>
        <v>　</v>
      </c>
      <c r="W532" s="17" t="s">
        <v>18</v>
      </c>
      <c r="X532" s="17" t="s">
        <v>1765</v>
      </c>
    </row>
    <row r="533" spans="1:24" ht="21.75" customHeight="1" x14ac:dyDescent="0.15">
      <c r="A533" s="14" t="str">
        <f>B533&amp;".jpg"</f>
        <v>1605.jpg</v>
      </c>
      <c r="B533" s="50">
        <v>1605</v>
      </c>
      <c r="C533" s="40"/>
      <c r="D533" s="18" t="s">
        <v>279</v>
      </c>
      <c r="E533" s="18" t="s">
        <v>15</v>
      </c>
      <c r="F533" s="18">
        <v>13</v>
      </c>
      <c r="G533" s="18" t="s">
        <v>16</v>
      </c>
      <c r="H533" s="16">
        <v>15632</v>
      </c>
      <c r="I533" s="16">
        <v>7188</v>
      </c>
      <c r="J533" s="16">
        <v>5670</v>
      </c>
      <c r="K533" s="18" t="s">
        <v>17</v>
      </c>
      <c r="L533" s="16">
        <f>SUM(H533,I533,J533)</f>
        <v>28490</v>
      </c>
      <c r="M533" s="17" t="s">
        <v>624</v>
      </c>
      <c r="N533" s="17" t="str">
        <f>VLOOKUP(M533,スキル!C:D,2,FALSE)</f>
        <v>打に強く遠に弱い縦一列攻撃[大]</v>
      </c>
      <c r="O533" s="17" t="s">
        <v>18</v>
      </c>
      <c r="P533" s="17" t="str">
        <f>VLOOKUP(O533,スキル!C:D,2,FALSE)</f>
        <v>　</v>
      </c>
      <c r="Q533" s="17" t="s">
        <v>280</v>
      </c>
      <c r="R533" s="17" t="str">
        <f>VLOOKUP(Q533,タクティクス!C:D,2,FALSE)</f>
        <v>CB時に獲得ポイント中UP＆BPが中回復(3回)</v>
      </c>
      <c r="S533" s="17" t="s">
        <v>18</v>
      </c>
      <c r="T533" s="17" t="str">
        <f>VLOOKUP(S533,タクティクス!C:D,2,FALSE)</f>
        <v>　</v>
      </c>
      <c r="U533" s="17" t="s">
        <v>18</v>
      </c>
      <c r="V533" s="14" t="str">
        <f>VLOOKUP(U533,特性!B:C,2,FALSE)</f>
        <v>　</v>
      </c>
      <c r="W533" s="17" t="s">
        <v>18</v>
      </c>
      <c r="X533" s="17" t="s">
        <v>1765</v>
      </c>
    </row>
    <row r="534" spans="1:24" ht="21.75" customHeight="1" x14ac:dyDescent="0.15">
      <c r="A534" s="14" t="str">
        <f>B534&amp;".jpg"</f>
        <v>1604.jpg</v>
      </c>
      <c r="B534" s="50">
        <v>1604</v>
      </c>
      <c r="C534" s="40"/>
      <c r="D534" s="18" t="s">
        <v>279</v>
      </c>
      <c r="E534" s="18" t="s">
        <v>15</v>
      </c>
      <c r="F534" s="18">
        <v>12</v>
      </c>
      <c r="G534" s="18" t="s">
        <v>16</v>
      </c>
      <c r="H534" s="16">
        <v>14352</v>
      </c>
      <c r="I534" s="16">
        <v>6600</v>
      </c>
      <c r="J534" s="16">
        <v>5347</v>
      </c>
      <c r="K534" s="18" t="s">
        <v>17</v>
      </c>
      <c r="L534" s="16">
        <f>SUM(H534,I534,J534)</f>
        <v>26299</v>
      </c>
      <c r="M534" s="17" t="s">
        <v>624</v>
      </c>
      <c r="N534" s="17" t="str">
        <f>VLOOKUP(M534,スキル!C:D,2,FALSE)</f>
        <v>打に強く遠に弱い縦一列攻撃[大]</v>
      </c>
      <c r="O534" s="17" t="s">
        <v>18</v>
      </c>
      <c r="P534" s="17" t="str">
        <f>VLOOKUP(O534,スキル!C:D,2,FALSE)</f>
        <v>　</v>
      </c>
      <c r="Q534" s="17" t="s">
        <v>280</v>
      </c>
      <c r="R534" s="17" t="str">
        <f>VLOOKUP(Q534,タクティクス!C:D,2,FALSE)</f>
        <v>CB時に獲得ポイント中UP＆BPが中回復(3回)</v>
      </c>
      <c r="S534" s="17" t="s">
        <v>18</v>
      </c>
      <c r="T534" s="17" t="str">
        <f>VLOOKUP(S534,タクティクス!C:D,2,FALSE)</f>
        <v>　</v>
      </c>
      <c r="U534" s="17" t="s">
        <v>18</v>
      </c>
      <c r="V534" s="14" t="str">
        <f>VLOOKUP(U534,特性!B:C,2,FALSE)</f>
        <v>　</v>
      </c>
      <c r="W534" s="17" t="s">
        <v>18</v>
      </c>
      <c r="X534" s="17" t="s">
        <v>1765</v>
      </c>
    </row>
    <row r="535" spans="1:24" ht="21.75" customHeight="1" x14ac:dyDescent="0.15">
      <c r="A535" s="14" t="str">
        <f>B535&amp;".jpg"</f>
        <v>1602.jpg</v>
      </c>
      <c r="B535" s="50">
        <v>1602</v>
      </c>
      <c r="C535" s="40"/>
      <c r="D535" s="18" t="s">
        <v>278</v>
      </c>
      <c r="E535" s="18" t="s">
        <v>150</v>
      </c>
      <c r="F535" s="18">
        <v>14</v>
      </c>
      <c r="G535" s="18" t="s">
        <v>16</v>
      </c>
      <c r="H535" s="16">
        <v>17921</v>
      </c>
      <c r="I535" s="16">
        <v>8240</v>
      </c>
      <c r="J535" s="16">
        <v>5797</v>
      </c>
      <c r="K535" s="18" t="s">
        <v>151</v>
      </c>
      <c r="L535" s="16">
        <f>SUM(H535,I535,J535)</f>
        <v>31958</v>
      </c>
      <c r="M535" s="17" t="s">
        <v>752</v>
      </c>
      <c r="N535" s="17" t="str">
        <f>VLOOKUP(M535,スキル!C:D,2,FALSE)</f>
        <v>味方斬属性の防御力をUP[特大]</v>
      </c>
      <c r="O535" s="17" t="s">
        <v>18</v>
      </c>
      <c r="P535" s="17" t="str">
        <f>VLOOKUP(O535,スキル!C:D,2,FALSE)</f>
        <v>　</v>
      </c>
      <c r="Q535" s="17" t="s">
        <v>180</v>
      </c>
      <c r="R535" s="17" t="str">
        <f>VLOOKUP(Q535,タクティクス!C:D,2,FALSE)</f>
        <v>獲得する騎士団戦スコアが大アップ(バトル3回)</v>
      </c>
      <c r="S535" s="17" t="s">
        <v>18</v>
      </c>
      <c r="T535" s="17" t="str">
        <f>VLOOKUP(S535,タクティクス!C:D,2,FALSE)</f>
        <v>　</v>
      </c>
      <c r="U535" s="17" t="s">
        <v>18</v>
      </c>
      <c r="V535" s="14" t="str">
        <f>VLOOKUP(U535,特性!B:C,2,FALSE)</f>
        <v>　</v>
      </c>
      <c r="W535" s="17" t="s">
        <v>18</v>
      </c>
      <c r="X535" s="17" t="s">
        <v>1819</v>
      </c>
    </row>
    <row r="536" spans="1:24" ht="21.75" customHeight="1" x14ac:dyDescent="0.15">
      <c r="A536" s="14" t="str">
        <f>B536&amp;".jpg"</f>
        <v>1599.jpg</v>
      </c>
      <c r="B536" s="50">
        <v>1599</v>
      </c>
      <c r="C536" s="40"/>
      <c r="D536" s="18" t="s">
        <v>277</v>
      </c>
      <c r="E536" s="18" t="s">
        <v>150</v>
      </c>
      <c r="F536" s="18">
        <v>14</v>
      </c>
      <c r="G536" s="18" t="s">
        <v>41</v>
      </c>
      <c r="H536" s="16">
        <v>19292</v>
      </c>
      <c r="I536" s="16">
        <v>6733</v>
      </c>
      <c r="J536" s="16">
        <v>5752</v>
      </c>
      <c r="K536" s="18" t="s">
        <v>55</v>
      </c>
      <c r="L536" s="16">
        <f>SUM(H536,I536,J536)</f>
        <v>31777</v>
      </c>
      <c r="M536" s="17" t="s">
        <v>750</v>
      </c>
      <c r="N536" s="17" t="str">
        <f>VLOOKUP(M536,スキル!C:D,2,FALSE)</f>
        <v>味方全体の攻撃力と防御力をUP[大]</v>
      </c>
      <c r="O536" s="17" t="s">
        <v>18</v>
      </c>
      <c r="P536" s="17" t="str">
        <f>VLOOKUP(O536,スキル!C:D,2,FALSE)</f>
        <v>　</v>
      </c>
      <c r="Q536" s="17" t="s">
        <v>178</v>
      </c>
      <c r="R536" s="17" t="str">
        <f>VLOOKUP(Q536,タクティクス!C:D,2,FALSE)</f>
        <v>パーティ全体の攻撃力が大UP(3分間)</v>
      </c>
      <c r="S536" s="17" t="s">
        <v>18</v>
      </c>
      <c r="T536" s="17" t="str">
        <f>VLOOKUP(S536,タクティクス!C:D,2,FALSE)</f>
        <v>　</v>
      </c>
      <c r="U536" s="17" t="s">
        <v>18</v>
      </c>
      <c r="V536" s="14" t="str">
        <f>VLOOKUP(U536,特性!B:C,2,FALSE)</f>
        <v>　</v>
      </c>
      <c r="W536" s="17" t="s">
        <v>18</v>
      </c>
      <c r="X536" s="17" t="s">
        <v>1798</v>
      </c>
    </row>
    <row r="537" spans="1:24" ht="21.75" customHeight="1" x14ac:dyDescent="0.15">
      <c r="A537" s="14" t="str">
        <f>B537&amp;".jpg"</f>
        <v>1597.jpg</v>
      </c>
      <c r="B537" s="50">
        <v>1597</v>
      </c>
      <c r="C537" s="40"/>
      <c r="D537" s="18" t="s">
        <v>276</v>
      </c>
      <c r="E537" s="18" t="s">
        <v>15</v>
      </c>
      <c r="F537" s="18">
        <v>13</v>
      </c>
      <c r="G537" s="18" t="s">
        <v>41</v>
      </c>
      <c r="H537" s="16">
        <v>16753</v>
      </c>
      <c r="I537" s="16">
        <v>5840</v>
      </c>
      <c r="J537" s="16">
        <v>5380</v>
      </c>
      <c r="K537" s="18" t="s">
        <v>42</v>
      </c>
      <c r="L537" s="16">
        <f>SUM(H537,I537,J537)</f>
        <v>27973</v>
      </c>
      <c r="M537" s="17" t="s">
        <v>628</v>
      </c>
      <c r="N537" s="17" t="str">
        <f>VLOOKUP(M537,スキル!C:D,2,FALSE)</f>
        <v>味方全体の攻撃力と防御力をUP[中]</v>
      </c>
      <c r="O537" s="17" t="s">
        <v>18</v>
      </c>
      <c r="P537" s="17" t="str">
        <f>VLOOKUP(O537,スキル!C:D,2,FALSE)</f>
        <v>　</v>
      </c>
      <c r="Q537" s="17" t="s">
        <v>113</v>
      </c>
      <c r="R537" s="17" t="str">
        <f>VLOOKUP(Q537,タクティクス!C:D,2,FALSE)</f>
        <v>城の強度Lvが小UP(3分間)</v>
      </c>
      <c r="S537" s="17" t="s">
        <v>18</v>
      </c>
      <c r="T537" s="17" t="str">
        <f>VLOOKUP(S537,タクティクス!C:D,2,FALSE)</f>
        <v>　</v>
      </c>
      <c r="U537" s="17" t="s">
        <v>18</v>
      </c>
      <c r="V537" s="14" t="str">
        <f>VLOOKUP(U537,特性!B:C,2,FALSE)</f>
        <v>　</v>
      </c>
      <c r="W537" s="17" t="s">
        <v>18</v>
      </c>
      <c r="X537" s="17" t="s">
        <v>1743</v>
      </c>
    </row>
    <row r="538" spans="1:24" ht="21.75" customHeight="1" x14ac:dyDescent="0.15">
      <c r="A538" s="14" t="str">
        <f>B538&amp;".jpg"</f>
        <v>1595.jpg</v>
      </c>
      <c r="B538" s="50">
        <v>1595</v>
      </c>
      <c r="C538" s="40"/>
      <c r="D538" s="18" t="s">
        <v>275</v>
      </c>
      <c r="E538" s="18" t="s">
        <v>150</v>
      </c>
      <c r="F538" s="18">
        <v>14</v>
      </c>
      <c r="G538" s="18" t="s">
        <v>34</v>
      </c>
      <c r="H538" s="16">
        <v>23079</v>
      </c>
      <c r="I538" s="16">
        <v>6595</v>
      </c>
      <c r="J538" s="16">
        <v>8551</v>
      </c>
      <c r="K538" s="18" t="s">
        <v>17</v>
      </c>
      <c r="L538" s="16">
        <f>SUM(H538,I538,J538)</f>
        <v>38225</v>
      </c>
      <c r="M538" s="18" t="s">
        <v>736</v>
      </c>
      <c r="N538" s="17" t="str">
        <f>VLOOKUP(M538,スキル!C:D,2,FALSE)</f>
        <v>遠に強く打に弱いX字型攻撃[特大]</v>
      </c>
      <c r="O538" s="17" t="s">
        <v>18</v>
      </c>
      <c r="P538" s="17" t="str">
        <f>VLOOKUP(O538,スキル!C:D,2,FALSE)</f>
        <v>　</v>
      </c>
      <c r="Q538" s="17" t="s">
        <v>192</v>
      </c>
      <c r="R538" s="17" t="str">
        <f>VLOOKUP(Q538,タクティクス!C:D,2,FALSE)</f>
        <v>パーティ全体の防御力が大UP(3分間)</v>
      </c>
      <c r="S538" s="17" t="s">
        <v>18</v>
      </c>
      <c r="T538" s="17" t="str">
        <f>VLOOKUP(S538,タクティクス!C:D,2,FALSE)</f>
        <v>　</v>
      </c>
      <c r="U538" s="17" t="s">
        <v>18</v>
      </c>
      <c r="V538" s="14" t="str">
        <f>VLOOKUP(U538,特性!B:C,2,FALSE)</f>
        <v>　</v>
      </c>
      <c r="W538" s="17" t="s">
        <v>18</v>
      </c>
      <c r="X538" s="17" t="s">
        <v>1743</v>
      </c>
    </row>
    <row r="539" spans="1:24" ht="21.75" customHeight="1" x14ac:dyDescent="0.15">
      <c r="A539" s="14" t="str">
        <f>B539&amp;".jpg"</f>
        <v>1593.jpg</v>
      </c>
      <c r="B539" s="50">
        <v>1593</v>
      </c>
      <c r="C539" s="40"/>
      <c r="D539" s="18" t="s">
        <v>273</v>
      </c>
      <c r="E539" s="18" t="s">
        <v>150</v>
      </c>
      <c r="F539" s="18">
        <v>14</v>
      </c>
      <c r="G539" s="18" t="s">
        <v>25</v>
      </c>
      <c r="H539" s="16">
        <v>17849</v>
      </c>
      <c r="I539" s="16">
        <v>6101</v>
      </c>
      <c r="J539" s="16">
        <v>7437</v>
      </c>
      <c r="K539" s="18" t="s">
        <v>177</v>
      </c>
      <c r="L539" s="16">
        <f>SUM(H539,I539,J539)</f>
        <v>31387</v>
      </c>
      <c r="M539" s="17" t="s">
        <v>724</v>
      </c>
      <c r="N539" s="17" t="str">
        <f>VLOOKUP(M539,スキル!C:D,2,FALSE)</f>
        <v>味方突属性の攻撃力をUP[特大]</v>
      </c>
      <c r="O539" s="17" t="s">
        <v>18</v>
      </c>
      <c r="P539" s="17" t="str">
        <f>VLOOKUP(O539,スキル!C:D,2,FALSE)</f>
        <v>　</v>
      </c>
      <c r="Q539" s="17" t="s">
        <v>274</v>
      </c>
      <c r="R539" s="17" t="str">
        <f>VLOOKUP(Q539,タクティクス!C:D,2,FALSE)</f>
        <v>パーティ全体の攻撃力・速度が中UP(3分間)</v>
      </c>
      <c r="S539" s="17" t="s">
        <v>18</v>
      </c>
      <c r="T539" s="17" t="str">
        <f>VLOOKUP(S539,タクティクス!C:D,2,FALSE)</f>
        <v>　</v>
      </c>
      <c r="U539" s="17" t="s">
        <v>18</v>
      </c>
      <c r="V539" s="14" t="str">
        <f>VLOOKUP(U539,特性!B:C,2,FALSE)</f>
        <v>　</v>
      </c>
      <c r="W539" s="17" t="s">
        <v>18</v>
      </c>
      <c r="X539" s="17" t="s">
        <v>1743</v>
      </c>
    </row>
    <row r="540" spans="1:24" ht="21.75" customHeight="1" x14ac:dyDescent="0.15">
      <c r="A540" s="14" t="str">
        <f>B540&amp;".jpg"</f>
        <v>1591.jpg</v>
      </c>
      <c r="B540" s="50">
        <v>1591</v>
      </c>
      <c r="C540" s="40"/>
      <c r="D540" s="18" t="s">
        <v>272</v>
      </c>
      <c r="E540" s="18" t="s">
        <v>15</v>
      </c>
      <c r="F540" s="18">
        <v>13</v>
      </c>
      <c r="G540" s="18" t="s">
        <v>16</v>
      </c>
      <c r="H540" s="16">
        <v>17118</v>
      </c>
      <c r="I540" s="16">
        <v>7875</v>
      </c>
      <c r="J540" s="16">
        <v>4682</v>
      </c>
      <c r="K540" s="18" t="s">
        <v>17</v>
      </c>
      <c r="L540" s="16">
        <f>SUM(H540,I540,J540)</f>
        <v>29675</v>
      </c>
      <c r="M540" s="17" t="s">
        <v>635</v>
      </c>
      <c r="N540" s="17" t="str">
        <f>VLOOKUP(M540,スキル!C:D,2,FALSE)</f>
        <v>横一列攻撃[大]自分の防御力UP[大]</v>
      </c>
      <c r="O540" s="17" t="s">
        <v>18</v>
      </c>
      <c r="P540" s="17" t="str">
        <f>VLOOKUP(O540,スキル!C:D,2,FALSE)</f>
        <v>　</v>
      </c>
      <c r="Q540" s="17" t="s">
        <v>224</v>
      </c>
      <c r="R540" s="17" t="str">
        <f>VLOOKUP(Q540,タクティクス!C:D,2,FALSE)</f>
        <v>対戦騎士団全体のスキル発動率が小DOWN(3分間)</v>
      </c>
      <c r="S540" s="17" t="s">
        <v>18</v>
      </c>
      <c r="T540" s="17" t="str">
        <f>VLOOKUP(S540,タクティクス!C:D,2,FALSE)</f>
        <v>　</v>
      </c>
      <c r="U540" s="17" t="s">
        <v>18</v>
      </c>
      <c r="V540" s="14" t="str">
        <f>VLOOKUP(U540,特性!B:C,2,FALSE)</f>
        <v>　</v>
      </c>
      <c r="W540" s="17" t="s">
        <v>18</v>
      </c>
      <c r="X540" s="17" t="s">
        <v>1743</v>
      </c>
    </row>
    <row r="541" spans="1:24" ht="21.75" customHeight="1" x14ac:dyDescent="0.15">
      <c r="A541" s="14" t="str">
        <f>B541&amp;".jpg"</f>
        <v>1589.jpg</v>
      </c>
      <c r="B541" s="50">
        <v>1589</v>
      </c>
      <c r="C541" s="40"/>
      <c r="D541" s="18" t="s">
        <v>43</v>
      </c>
      <c r="E541" s="18" t="s">
        <v>15</v>
      </c>
      <c r="F541" s="18">
        <v>13</v>
      </c>
      <c r="G541" s="18" t="s">
        <v>41</v>
      </c>
      <c r="H541" s="16">
        <v>17473</v>
      </c>
      <c r="I541" s="16">
        <v>6094</v>
      </c>
      <c r="J541" s="16">
        <v>4658</v>
      </c>
      <c r="K541" s="18" t="s">
        <v>42</v>
      </c>
      <c r="L541" s="16">
        <f>SUM(H541,I541,J541)</f>
        <v>28225</v>
      </c>
      <c r="M541" s="17" t="s">
        <v>601</v>
      </c>
      <c r="N541" s="17" t="str">
        <f>VLOOKUP(M541,スキル!C:D,2,FALSE)</f>
        <v>味方遠属性の防御力をUP[大]</v>
      </c>
      <c r="O541" s="17" t="s">
        <v>18</v>
      </c>
      <c r="P541" s="17" t="str">
        <f>VLOOKUP(O541,スキル!C:D,2,FALSE)</f>
        <v>　</v>
      </c>
      <c r="Q541" s="17" t="s">
        <v>53</v>
      </c>
      <c r="R541" s="17" t="str">
        <f>VLOOKUP(Q541,タクティクス!C:D,2,FALSE)</f>
        <v>高確率で遠属性のユニットを復帰</v>
      </c>
      <c r="S541" s="17" t="s">
        <v>18</v>
      </c>
      <c r="T541" s="17" t="str">
        <f>VLOOKUP(S541,タクティクス!C:D,2,FALSE)</f>
        <v>　</v>
      </c>
      <c r="U541" s="17" t="s">
        <v>18</v>
      </c>
      <c r="V541" s="14" t="str">
        <f>VLOOKUP(U541,特性!B:C,2,FALSE)</f>
        <v>　</v>
      </c>
      <c r="W541" s="17" t="s">
        <v>18</v>
      </c>
      <c r="X541" s="17" t="s">
        <v>1822</v>
      </c>
    </row>
    <row r="542" spans="1:24" ht="21.75" customHeight="1" x14ac:dyDescent="0.15">
      <c r="A542" s="14" t="str">
        <f>B542&amp;".jpg"</f>
        <v>1587.jpg</v>
      </c>
      <c r="B542" s="50">
        <v>1587</v>
      </c>
      <c r="C542" s="40"/>
      <c r="D542" s="18" t="s">
        <v>271</v>
      </c>
      <c r="E542" s="18" t="s">
        <v>15</v>
      </c>
      <c r="F542" s="18">
        <v>13</v>
      </c>
      <c r="G542" s="18" t="s">
        <v>41</v>
      </c>
      <c r="H542" s="16">
        <v>18813</v>
      </c>
      <c r="I542" s="16">
        <v>5716</v>
      </c>
      <c r="J542" s="16">
        <v>4964</v>
      </c>
      <c r="K542" s="18" t="s">
        <v>42</v>
      </c>
      <c r="L542" s="16">
        <f>SUM(H542,I542,J542)</f>
        <v>29493</v>
      </c>
      <c r="M542" s="17" t="s">
        <v>576</v>
      </c>
      <c r="N542" s="17" t="str">
        <f>VLOOKUP(M542,スキル!C:D,2,FALSE)</f>
        <v>味方1体を蘇生[HP中]</v>
      </c>
      <c r="O542" s="17" t="s">
        <v>18</v>
      </c>
      <c r="P542" s="17" t="str">
        <f>VLOOKUP(O542,スキル!C:D,2,FALSE)</f>
        <v>　</v>
      </c>
      <c r="Q542" s="17" t="s">
        <v>216</v>
      </c>
      <c r="R542" s="17" t="str">
        <f>VLOOKUP(Q542,タクティクス!C:D,2,FALSE)</f>
        <v>パーティ全体のスキル発動率が中UP(3分間)</v>
      </c>
      <c r="S542" s="17" t="s">
        <v>18</v>
      </c>
      <c r="T542" s="17" t="str">
        <f>VLOOKUP(S542,タクティクス!C:D,2,FALSE)</f>
        <v>　</v>
      </c>
      <c r="U542" s="17" t="s">
        <v>18</v>
      </c>
      <c r="V542" s="14" t="str">
        <f>VLOOKUP(U542,特性!B:C,2,FALSE)</f>
        <v>　</v>
      </c>
      <c r="W542" s="17" t="s">
        <v>18</v>
      </c>
      <c r="X542" s="17" t="s">
        <v>1743</v>
      </c>
    </row>
    <row r="543" spans="1:24" ht="21.75" customHeight="1" x14ac:dyDescent="0.15">
      <c r="A543" s="14" t="str">
        <f>B543&amp;".jpg"</f>
        <v>1585_b.jpg</v>
      </c>
      <c r="B543" s="49" t="s">
        <v>1383</v>
      </c>
      <c r="D543" s="14" t="s">
        <v>1322</v>
      </c>
      <c r="E543" s="14" t="s">
        <v>1120</v>
      </c>
      <c r="F543" s="14">
        <v>14</v>
      </c>
      <c r="G543" s="18" t="s">
        <v>34</v>
      </c>
      <c r="H543" s="21">
        <v>29952</v>
      </c>
      <c r="I543" s="21">
        <v>8910</v>
      </c>
      <c r="J543" s="21">
        <v>9829</v>
      </c>
      <c r="K543" s="14" t="s">
        <v>1331</v>
      </c>
      <c r="L543" s="16">
        <f>SUM(H543,I543,J543)</f>
        <v>48691</v>
      </c>
      <c r="M543" s="14" t="s">
        <v>1351</v>
      </c>
      <c r="N543" s="17" t="str">
        <f>VLOOKUP(M543,スキル!C:D,2,FALSE)</f>
        <v>自分の防御力をUP[特大]</v>
      </c>
      <c r="O543" s="14" t="s">
        <v>1335</v>
      </c>
      <c r="P543" s="17" t="str">
        <f>VLOOKUP(O543,スキル!C:D,2,FALSE)</f>
        <v>　</v>
      </c>
      <c r="Q543" s="14" t="s">
        <v>1354</v>
      </c>
      <c r="R543" s="17" t="str">
        <f>VLOOKUP(Q543,タクティクス!C:D,2,FALSE)</f>
        <v>迎撃時にパーティ全体の攻・防が極大UP(5分間)</v>
      </c>
      <c r="S543" s="14" t="s">
        <v>1335</v>
      </c>
      <c r="T543" s="17" t="str">
        <f>VLOOKUP(S543,タクティクス!C:D,2,FALSE)</f>
        <v>　</v>
      </c>
      <c r="U543" s="14" t="s">
        <v>1336</v>
      </c>
      <c r="V543" s="14" t="str">
        <f>VLOOKUP(U543,特性!B:C,2,FALSE)</f>
        <v>　</v>
      </c>
      <c r="W543" s="14" t="s">
        <v>1336</v>
      </c>
      <c r="X543" s="17" t="s">
        <v>2252</v>
      </c>
    </row>
    <row r="544" spans="1:24" ht="21.75" customHeight="1" x14ac:dyDescent="0.15">
      <c r="A544" s="14" t="str">
        <f>B544&amp;".jpg"</f>
        <v>1585_a.jpg</v>
      </c>
      <c r="B544" s="49" t="s">
        <v>1382</v>
      </c>
      <c r="D544" s="14" t="s">
        <v>1322</v>
      </c>
      <c r="E544" s="14" t="s">
        <v>1324</v>
      </c>
      <c r="F544" s="14">
        <v>14</v>
      </c>
      <c r="G544" s="18" t="s">
        <v>34</v>
      </c>
      <c r="H544" s="21">
        <v>31149</v>
      </c>
      <c r="I544" s="21">
        <v>9246</v>
      </c>
      <c r="J544" s="21">
        <v>10207</v>
      </c>
      <c r="K544" s="14" t="s">
        <v>1331</v>
      </c>
      <c r="L544" s="16">
        <f>SUM(H544,I544,J544)</f>
        <v>50602</v>
      </c>
      <c r="M544" s="14" t="s">
        <v>1352</v>
      </c>
      <c r="N544" s="17" t="str">
        <f>VLOOKUP(M544,スキル!C:D,2,FALSE)</f>
        <v>自分の防御力をUP[超極大]</v>
      </c>
      <c r="O544" s="14" t="s">
        <v>1335</v>
      </c>
      <c r="P544" s="17" t="str">
        <f>VLOOKUP(O544,スキル!C:D,2,FALSE)</f>
        <v>　</v>
      </c>
      <c r="Q544" s="14" t="s">
        <v>1353</v>
      </c>
      <c r="R544" s="17" t="str">
        <f>VLOOKUP(Q544,タクティクス!C:D,2,FALSE)</f>
        <v>迎撃時にパーティ全体の攻・防が大UP(3分間)</v>
      </c>
      <c r="S544" s="14" t="s">
        <v>1335</v>
      </c>
      <c r="T544" s="17" t="str">
        <f>VLOOKUP(S544,タクティクス!C:D,2,FALSE)</f>
        <v>　</v>
      </c>
      <c r="U544" s="14" t="s">
        <v>1372</v>
      </c>
      <c r="V544" s="14" t="str">
        <f>VLOOKUP(U544,特性!B:C,2,FALSE)</f>
        <v>　</v>
      </c>
      <c r="W544" s="14" t="s">
        <v>1336</v>
      </c>
      <c r="X544" s="17" t="s">
        <v>2251</v>
      </c>
    </row>
    <row r="545" spans="1:24" ht="21.75" customHeight="1" x14ac:dyDescent="0.15">
      <c r="A545" s="14" t="str">
        <f>B545&amp;".jpg"</f>
        <v>1585.jpg</v>
      </c>
      <c r="B545" s="50">
        <v>1585</v>
      </c>
      <c r="C545" s="40"/>
      <c r="D545" s="18" t="s">
        <v>68</v>
      </c>
      <c r="E545" s="18" t="s">
        <v>150</v>
      </c>
      <c r="F545" s="18">
        <v>14</v>
      </c>
      <c r="G545" s="18" t="s">
        <v>34</v>
      </c>
      <c r="H545" s="16">
        <v>23967</v>
      </c>
      <c r="I545" s="16">
        <v>6852</v>
      </c>
      <c r="J545" s="16">
        <v>7855</v>
      </c>
      <c r="K545" s="18" t="s">
        <v>17</v>
      </c>
      <c r="L545" s="16">
        <f>SUM(H545,I545,J545)</f>
        <v>38674</v>
      </c>
      <c r="M545" s="17" t="s">
        <v>2122</v>
      </c>
      <c r="N545" s="17" t="str">
        <f>VLOOKUP(M545,スキル!C:D,2,FALSE)</f>
        <v>自分の防御力をUP[特大]</v>
      </c>
      <c r="O545" s="17" t="s">
        <v>18</v>
      </c>
      <c r="P545" s="17" t="str">
        <f>VLOOKUP(O545,スキル!C:D,2,FALSE)</f>
        <v>　</v>
      </c>
      <c r="Q545" s="17" t="s">
        <v>270</v>
      </c>
      <c r="R545" s="17" t="str">
        <f>VLOOKUP(Q545,タクティクス!C:D,2,FALSE)</f>
        <v>迎撃時にパーティ全体の攻・防が大UP(3分間)</v>
      </c>
      <c r="S545" s="17" t="s">
        <v>18</v>
      </c>
      <c r="T545" s="17" t="str">
        <f>VLOOKUP(S545,タクティクス!C:D,2,FALSE)</f>
        <v>　</v>
      </c>
      <c r="U545" s="17" t="s">
        <v>18</v>
      </c>
      <c r="V545" s="14" t="str">
        <f>VLOOKUP(U545,特性!B:C,2,FALSE)</f>
        <v>　</v>
      </c>
      <c r="W545" s="17" t="s">
        <v>18</v>
      </c>
      <c r="X545" s="17" t="s">
        <v>1743</v>
      </c>
    </row>
    <row r="546" spans="1:24" ht="21.75" customHeight="1" x14ac:dyDescent="0.15">
      <c r="A546" s="14" t="str">
        <f>B546&amp;".jpg"</f>
        <v>1583.jpg</v>
      </c>
      <c r="B546" s="50">
        <v>1583</v>
      </c>
      <c r="C546" s="40"/>
      <c r="D546" s="18" t="s">
        <v>269</v>
      </c>
      <c r="E546" s="18" t="s">
        <v>150</v>
      </c>
      <c r="F546" s="18">
        <v>14</v>
      </c>
      <c r="G546" s="18" t="s">
        <v>25</v>
      </c>
      <c r="H546" s="16">
        <v>19957</v>
      </c>
      <c r="I546" s="16">
        <v>5940</v>
      </c>
      <c r="J546" s="16">
        <v>6984</v>
      </c>
      <c r="K546" s="18" t="s">
        <v>177</v>
      </c>
      <c r="L546" s="16">
        <f>SUM(H546,I546,J546)</f>
        <v>32881</v>
      </c>
      <c r="M546" s="17" t="s">
        <v>560</v>
      </c>
      <c r="N546" s="17" t="str">
        <f>VLOOKUP(M546,スキル!C:D,2,FALSE)</f>
        <v>縦一列に攻撃[大]</v>
      </c>
      <c r="O546" s="17" t="s">
        <v>18</v>
      </c>
      <c r="P546" s="17" t="str">
        <f>VLOOKUP(O546,スキル!C:D,2,FALSE)</f>
        <v>　</v>
      </c>
      <c r="Q546" s="17" t="s">
        <v>152</v>
      </c>
      <c r="R546" s="17" t="str">
        <f>VLOOKUP(Q546,タクティクス!C:D,2,FALSE)</f>
        <v>パーティ全体の攻・防が大UP(3分間)</v>
      </c>
      <c r="S546" s="17" t="s">
        <v>18</v>
      </c>
      <c r="T546" s="17" t="str">
        <f>VLOOKUP(S546,タクティクス!C:D,2,FALSE)</f>
        <v>　</v>
      </c>
      <c r="U546" s="17" t="s">
        <v>18</v>
      </c>
      <c r="V546" s="14" t="str">
        <f>VLOOKUP(U546,特性!B:C,2,FALSE)</f>
        <v>　</v>
      </c>
      <c r="W546" s="17" t="s">
        <v>18</v>
      </c>
      <c r="X546" s="17" t="s">
        <v>1743</v>
      </c>
    </row>
    <row r="547" spans="1:24" ht="21.75" customHeight="1" x14ac:dyDescent="0.15">
      <c r="A547" s="14" t="str">
        <f>B547&amp;".jpg"</f>
        <v>1581.jpg</v>
      </c>
      <c r="B547" s="50">
        <v>1581</v>
      </c>
      <c r="C547" s="40"/>
      <c r="D547" s="18" t="s">
        <v>268</v>
      </c>
      <c r="E547" s="18" t="s">
        <v>15</v>
      </c>
      <c r="F547" s="18">
        <v>13</v>
      </c>
      <c r="G547" s="18" t="s">
        <v>16</v>
      </c>
      <c r="H547" s="16">
        <v>14835</v>
      </c>
      <c r="I547" s="16">
        <v>7844</v>
      </c>
      <c r="J547" s="16">
        <v>5405</v>
      </c>
      <c r="K547" s="18" t="s">
        <v>17</v>
      </c>
      <c r="L547" s="16">
        <f>SUM(H547,I547,J547)</f>
        <v>28084</v>
      </c>
      <c r="M547" s="17" t="s">
        <v>520</v>
      </c>
      <c r="N547" s="17" t="str">
        <f>VLOOKUP(M547,スキル!C:D,2,FALSE)</f>
        <v>味方斬属性の防御力をUP[大]</v>
      </c>
      <c r="O547" s="17" t="s">
        <v>18</v>
      </c>
      <c r="P547" s="17" t="str">
        <f>VLOOKUP(O547,スキル!C:D,2,FALSE)</f>
        <v>　</v>
      </c>
      <c r="Q547" s="17" t="s">
        <v>56</v>
      </c>
      <c r="R547" s="17" t="str">
        <f>VLOOKUP(Q547,タクティクス!C:D,2,FALSE)</f>
        <v>バトルで敵を全滅するとBPが中回復(バトル3回)</v>
      </c>
      <c r="S547" s="17" t="s">
        <v>18</v>
      </c>
      <c r="T547" s="17" t="str">
        <f>VLOOKUP(S547,タクティクス!C:D,2,FALSE)</f>
        <v>　</v>
      </c>
      <c r="U547" s="17" t="s">
        <v>18</v>
      </c>
      <c r="V547" s="14" t="str">
        <f>VLOOKUP(U547,特性!B:C,2,FALSE)</f>
        <v>　</v>
      </c>
      <c r="W547" s="17" t="s">
        <v>18</v>
      </c>
      <c r="X547" s="17" t="s">
        <v>1743</v>
      </c>
    </row>
    <row r="548" spans="1:24" ht="21.75" customHeight="1" x14ac:dyDescent="0.15">
      <c r="A548" s="14" t="str">
        <f>B548&amp;".jpg"</f>
        <v>1579.jpg</v>
      </c>
      <c r="B548" s="50">
        <v>1579</v>
      </c>
      <c r="C548" s="40"/>
      <c r="D548" s="18" t="s">
        <v>267</v>
      </c>
      <c r="E548" s="18" t="s">
        <v>15</v>
      </c>
      <c r="F548" s="18">
        <v>13</v>
      </c>
      <c r="G548" s="18" t="s">
        <v>41</v>
      </c>
      <c r="H548" s="16">
        <v>16871</v>
      </c>
      <c r="I548" s="16">
        <v>6980</v>
      </c>
      <c r="J548" s="16">
        <v>4517</v>
      </c>
      <c r="K548" s="18" t="s">
        <v>42</v>
      </c>
      <c r="L548" s="16">
        <f>SUM(H548,I548,J548)</f>
        <v>28368</v>
      </c>
      <c r="M548" s="17" t="s">
        <v>617</v>
      </c>
      <c r="N548" s="17" t="str">
        <f>VLOOKUP(M548,スキル!C:D,2,FALSE)</f>
        <v>敵単体に攻撃しつつHP回復[大]</v>
      </c>
      <c r="O548" s="17" t="s">
        <v>18</v>
      </c>
      <c r="P548" s="17" t="str">
        <f>VLOOKUP(O548,スキル!C:D,2,FALSE)</f>
        <v>　</v>
      </c>
      <c r="Q548" s="17" t="s">
        <v>56</v>
      </c>
      <c r="R548" s="17" t="str">
        <f>VLOOKUP(Q548,タクティクス!C:D,2,FALSE)</f>
        <v>バトルで敵を全滅するとBPが中回復(バトル3回)</v>
      </c>
      <c r="S548" s="17" t="s">
        <v>18</v>
      </c>
      <c r="T548" s="17" t="str">
        <f>VLOOKUP(S548,タクティクス!C:D,2,FALSE)</f>
        <v>　</v>
      </c>
      <c r="U548" s="17" t="s">
        <v>18</v>
      </c>
      <c r="V548" s="14" t="str">
        <f>VLOOKUP(U548,特性!B:C,2,FALSE)</f>
        <v>　</v>
      </c>
      <c r="W548" s="17" t="s">
        <v>18</v>
      </c>
      <c r="X548" s="17" t="s">
        <v>1792</v>
      </c>
    </row>
    <row r="549" spans="1:24" ht="21.75" customHeight="1" x14ac:dyDescent="0.15">
      <c r="A549" s="14" t="str">
        <f>B549&amp;".jpg"</f>
        <v>1576.jpg</v>
      </c>
      <c r="B549" s="50">
        <v>1576</v>
      </c>
      <c r="C549" s="40"/>
      <c r="D549" s="18" t="s">
        <v>266</v>
      </c>
      <c r="E549" s="18" t="s">
        <v>15</v>
      </c>
      <c r="F549" s="18">
        <v>13</v>
      </c>
      <c r="G549" s="18" t="s">
        <v>41</v>
      </c>
      <c r="H549" s="16">
        <v>17039</v>
      </c>
      <c r="I549" s="16">
        <v>7006</v>
      </c>
      <c r="J549" s="16">
        <v>4480</v>
      </c>
      <c r="K549" s="18" t="s">
        <v>42</v>
      </c>
      <c r="L549" s="16">
        <f>SUM(H549,I549,J549)</f>
        <v>28525</v>
      </c>
      <c r="M549" s="17" t="s">
        <v>748</v>
      </c>
      <c r="N549" s="17" t="str">
        <f>VLOOKUP(M549,スキル!C:D,2,FALSE)</f>
        <v>敵打属性の攻撃力と防御力をDOWN[大]</v>
      </c>
      <c r="O549" s="17" t="s">
        <v>18</v>
      </c>
      <c r="P549" s="17" t="str">
        <f>VLOOKUP(O549,スキル!C:D,2,FALSE)</f>
        <v>　</v>
      </c>
      <c r="Q549" s="17" t="s">
        <v>83</v>
      </c>
      <c r="R549" s="17" t="str">
        <f>VLOOKUP(Q549,タクティクス!C:D,2,FALSE)</f>
        <v>騎士団全体の攻・防が小UP(3分間)</v>
      </c>
      <c r="S549" s="17" t="s">
        <v>18</v>
      </c>
      <c r="T549" s="17" t="str">
        <f>VLOOKUP(S549,タクティクス!C:D,2,FALSE)</f>
        <v>　</v>
      </c>
      <c r="U549" s="17" t="s">
        <v>18</v>
      </c>
      <c r="V549" s="14" t="str">
        <f>VLOOKUP(U549,特性!B:C,2,FALSE)</f>
        <v>　</v>
      </c>
      <c r="W549" s="17" t="s">
        <v>18</v>
      </c>
      <c r="X549" s="17" t="s">
        <v>1764</v>
      </c>
    </row>
    <row r="550" spans="1:24" ht="21.75" customHeight="1" x14ac:dyDescent="0.15">
      <c r="A550" s="14" t="str">
        <f>B550&amp;".jpg"</f>
        <v>1574.jpg</v>
      </c>
      <c r="B550" s="50">
        <v>1574</v>
      </c>
      <c r="C550" s="40"/>
      <c r="D550" s="18" t="s">
        <v>265</v>
      </c>
      <c r="E550" s="18" t="s">
        <v>15</v>
      </c>
      <c r="F550" s="18">
        <v>12</v>
      </c>
      <c r="G550" s="18" t="s">
        <v>34</v>
      </c>
      <c r="H550" s="16">
        <v>19602</v>
      </c>
      <c r="I550" s="16">
        <v>5221</v>
      </c>
      <c r="J550" s="16">
        <v>5937</v>
      </c>
      <c r="K550" s="18" t="s">
        <v>35</v>
      </c>
      <c r="L550" s="16">
        <f>SUM(H550,I550,J550)</f>
        <v>30760</v>
      </c>
      <c r="M550" s="17" t="s">
        <v>622</v>
      </c>
      <c r="N550" s="17" t="str">
        <f>VLOOKUP(M550,スキル!C:D,2,FALSE)</f>
        <v>単体攻撃（宝箱優先／追加ダメージ）[大]</v>
      </c>
      <c r="O550" s="17" t="s">
        <v>18</v>
      </c>
      <c r="P550" s="17" t="str">
        <f>VLOOKUP(O550,スキル!C:D,2,FALSE)</f>
        <v>　</v>
      </c>
      <c r="Q550" s="17" t="s">
        <v>27</v>
      </c>
      <c r="R550" s="17" t="str">
        <f>VLOOKUP(Q550,タクティクス!C:D,2,FALSE)</f>
        <v>パーティ全体の防御力が中UP(3分間)</v>
      </c>
      <c r="S550" s="17" t="s">
        <v>18</v>
      </c>
      <c r="T550" s="17" t="str">
        <f>VLOOKUP(S550,タクティクス!C:D,2,FALSE)</f>
        <v>　</v>
      </c>
      <c r="U550" s="17" t="s">
        <v>18</v>
      </c>
      <c r="V550" s="14" t="str">
        <f>VLOOKUP(U550,特性!B:C,2,FALSE)</f>
        <v>　</v>
      </c>
      <c r="W550" s="17" t="s">
        <v>18</v>
      </c>
      <c r="X550" s="17" t="s">
        <v>1764</v>
      </c>
    </row>
    <row r="551" spans="1:24" ht="21.75" customHeight="1" x14ac:dyDescent="0.15">
      <c r="A551" s="14" t="str">
        <f>B551&amp;".jpg"</f>
        <v>1572.jpg</v>
      </c>
      <c r="B551" s="50">
        <v>1572</v>
      </c>
      <c r="C551" s="40"/>
      <c r="D551" s="18" t="s">
        <v>264</v>
      </c>
      <c r="E551" s="18" t="s">
        <v>15</v>
      </c>
      <c r="F551" s="18">
        <v>13</v>
      </c>
      <c r="G551" s="18" t="s">
        <v>34</v>
      </c>
      <c r="H551" s="16">
        <v>19727</v>
      </c>
      <c r="I551" s="16">
        <v>5693</v>
      </c>
      <c r="J551" s="16">
        <v>7043</v>
      </c>
      <c r="K551" s="18" t="s">
        <v>35</v>
      </c>
      <c r="L551" s="16">
        <f>SUM(H551,I551,J551)</f>
        <v>32463</v>
      </c>
      <c r="M551" s="17" t="s">
        <v>707</v>
      </c>
      <c r="N551" s="17" t="str">
        <f>VLOOKUP(M551,スキル!C:D,2,FALSE)</f>
        <v>ﾗﾝﾀﾞﾑで1～4連撃。攻撃毎に与ﾀﾞﾒ2倍[低確率]</v>
      </c>
      <c r="O551" s="17" t="s">
        <v>18</v>
      </c>
      <c r="P551" s="17" t="str">
        <f>VLOOKUP(O551,スキル!C:D,2,FALSE)</f>
        <v>　</v>
      </c>
      <c r="Q551" s="17" t="s">
        <v>60</v>
      </c>
      <c r="R551" s="17" t="str">
        <f>VLOOKUP(Q551,タクティクス!C:D,2,FALSE)</f>
        <v>パーティ全体の攻・防が中UP(3分間)</v>
      </c>
      <c r="S551" s="17" t="s">
        <v>18</v>
      </c>
      <c r="T551" s="17" t="str">
        <f>VLOOKUP(S551,タクティクス!C:D,2,FALSE)</f>
        <v>　</v>
      </c>
      <c r="U551" s="17" t="s">
        <v>18</v>
      </c>
      <c r="V551" s="14" t="str">
        <f>VLOOKUP(U551,特性!B:C,2,FALSE)</f>
        <v>　</v>
      </c>
      <c r="W551" s="17" t="s">
        <v>18</v>
      </c>
      <c r="X551" s="17" t="s">
        <v>1764</v>
      </c>
    </row>
    <row r="552" spans="1:24" ht="21.75" customHeight="1" x14ac:dyDescent="0.15">
      <c r="A552" s="14" t="str">
        <f>B552&amp;".jpg"</f>
        <v>1570.jpg</v>
      </c>
      <c r="B552" s="50">
        <v>1570</v>
      </c>
      <c r="C552" s="40"/>
      <c r="D552" s="18" t="s">
        <v>262</v>
      </c>
      <c r="E552" s="18" t="s">
        <v>150</v>
      </c>
      <c r="F552" s="18">
        <v>14</v>
      </c>
      <c r="G552" s="18" t="s">
        <v>41</v>
      </c>
      <c r="H552" s="16">
        <v>19574</v>
      </c>
      <c r="I552" s="16">
        <v>5941</v>
      </c>
      <c r="J552" s="16">
        <v>6183</v>
      </c>
      <c r="K552" s="18" t="s">
        <v>55</v>
      </c>
      <c r="L552" s="16">
        <f>SUM(H552,I552,J552)</f>
        <v>31698</v>
      </c>
      <c r="M552" s="17" t="s">
        <v>746</v>
      </c>
      <c r="N552" s="17" t="str">
        <f>VLOOKUP(M552,スキル!C:D,2,FALSE)</f>
        <v>味方全員のHPを回復[大]</v>
      </c>
      <c r="O552" s="17" t="s">
        <v>18</v>
      </c>
      <c r="P552" s="17" t="str">
        <f>VLOOKUP(O552,スキル!C:D,2,FALSE)</f>
        <v>　</v>
      </c>
      <c r="Q552" s="17" t="s">
        <v>263</v>
      </c>
      <c r="R552" s="17" t="str">
        <f>VLOOKUP(Q552,タクティクス!C:D,2,FALSE)</f>
        <v>攻撃される確率が大DOWN(3分間)</v>
      </c>
      <c r="S552" s="17" t="s">
        <v>18</v>
      </c>
      <c r="T552" s="17" t="str">
        <f>VLOOKUP(S552,タクティクス!C:D,2,FALSE)</f>
        <v>　</v>
      </c>
      <c r="U552" s="17" t="s">
        <v>18</v>
      </c>
      <c r="V552" s="14" t="str">
        <f>VLOOKUP(U552,特性!B:C,2,FALSE)</f>
        <v>　</v>
      </c>
      <c r="W552" s="17" t="s">
        <v>18</v>
      </c>
      <c r="X552" s="17" t="s">
        <v>1764</v>
      </c>
    </row>
    <row r="553" spans="1:24" ht="21.75" customHeight="1" x14ac:dyDescent="0.15">
      <c r="A553" s="14" t="str">
        <f>B553&amp;".jpg"</f>
        <v>1568.jpg</v>
      </c>
      <c r="B553" s="50">
        <v>1568</v>
      </c>
      <c r="C553" s="40"/>
      <c r="D553" s="18" t="s">
        <v>260</v>
      </c>
      <c r="E553" s="18" t="s">
        <v>150</v>
      </c>
      <c r="F553" s="18">
        <v>14</v>
      </c>
      <c r="G553" s="18" t="s">
        <v>16</v>
      </c>
      <c r="H553" s="16">
        <v>16670</v>
      </c>
      <c r="I553" s="16">
        <v>8102</v>
      </c>
      <c r="J553" s="16">
        <v>5878</v>
      </c>
      <c r="K553" s="18" t="s">
        <v>261</v>
      </c>
      <c r="L553" s="16">
        <f>SUM(H553,I553,J553)</f>
        <v>30650</v>
      </c>
      <c r="M553" s="18" t="s">
        <v>675</v>
      </c>
      <c r="N553" s="17" t="str">
        <f>VLOOKUP(M553,スキル!C:D,2,FALSE)</f>
        <v>横一列に攻撃[特大]</v>
      </c>
      <c r="O553" s="17" t="s">
        <v>18</v>
      </c>
      <c r="P553" s="17" t="str">
        <f>VLOOKUP(O553,スキル!C:D,2,FALSE)</f>
        <v>　</v>
      </c>
      <c r="Q553" s="17" t="s">
        <v>251</v>
      </c>
      <c r="R553" s="17" t="str">
        <f>VLOOKUP(Q553,タクティクス!C:D,2,FALSE)</f>
        <v>パーティ全体の速度が大UP(3分間)</v>
      </c>
      <c r="S553" s="17" t="s">
        <v>18</v>
      </c>
      <c r="T553" s="17" t="str">
        <f>VLOOKUP(S553,タクティクス!C:D,2,FALSE)</f>
        <v>　</v>
      </c>
      <c r="U553" s="17" t="s">
        <v>18</v>
      </c>
      <c r="V553" s="14" t="str">
        <f>VLOOKUP(U553,特性!B:C,2,FALSE)</f>
        <v>　</v>
      </c>
      <c r="W553" s="17" t="s">
        <v>18</v>
      </c>
      <c r="X553" s="17" t="s">
        <v>1764</v>
      </c>
    </row>
    <row r="554" spans="1:24" ht="21.75" customHeight="1" x14ac:dyDescent="0.15">
      <c r="A554" s="14" t="str">
        <f>B554&amp;".jpg"</f>
        <v>1566.jpg</v>
      </c>
      <c r="B554" s="50">
        <v>1566</v>
      </c>
      <c r="C554" s="40"/>
      <c r="D554" s="18" t="s">
        <v>259</v>
      </c>
      <c r="E554" s="18" t="s">
        <v>150</v>
      </c>
      <c r="F554" s="18">
        <v>14</v>
      </c>
      <c r="G554" s="18" t="s">
        <v>34</v>
      </c>
      <c r="H554" s="16">
        <v>20729</v>
      </c>
      <c r="I554" s="16">
        <v>6810</v>
      </c>
      <c r="J554" s="16">
        <v>9057</v>
      </c>
      <c r="K554" s="18" t="s">
        <v>17</v>
      </c>
      <c r="L554" s="16">
        <f>SUM(H554,I554,J554)</f>
        <v>36596</v>
      </c>
      <c r="M554" s="17" t="s">
        <v>744</v>
      </c>
      <c r="N554" s="17" t="str">
        <f>VLOOKUP(M554,スキル!C:D,2,FALSE)</f>
        <v>X字型攻撃[大]自分の攻撃力UP[特大]</v>
      </c>
      <c r="O554" s="17" t="s">
        <v>18</v>
      </c>
      <c r="P554" s="17" t="str">
        <f>VLOOKUP(O554,スキル!C:D,2,FALSE)</f>
        <v>　</v>
      </c>
      <c r="Q554" s="17" t="s">
        <v>180</v>
      </c>
      <c r="R554" s="17" t="str">
        <f>VLOOKUP(Q554,タクティクス!C:D,2,FALSE)</f>
        <v>獲得する騎士団戦スコアが大アップ(バトル3回)</v>
      </c>
      <c r="S554" s="17" t="s">
        <v>18</v>
      </c>
      <c r="T554" s="17" t="str">
        <f>VLOOKUP(S554,タクティクス!C:D,2,FALSE)</f>
        <v>　</v>
      </c>
      <c r="U554" s="17" t="s">
        <v>18</v>
      </c>
      <c r="V554" s="14" t="str">
        <f>VLOOKUP(U554,特性!B:C,2,FALSE)</f>
        <v>　</v>
      </c>
      <c r="W554" s="17" t="s">
        <v>18</v>
      </c>
      <c r="X554" s="17" t="s">
        <v>1764</v>
      </c>
    </row>
    <row r="555" spans="1:24" ht="21.75" customHeight="1" x14ac:dyDescent="0.15">
      <c r="A555" s="14" t="str">
        <f>B555&amp;".jpg"</f>
        <v>1564.jpg</v>
      </c>
      <c r="B555" s="50">
        <v>1564</v>
      </c>
      <c r="C555" s="40"/>
      <c r="D555" s="18" t="s">
        <v>258</v>
      </c>
      <c r="E555" s="18" t="s">
        <v>150</v>
      </c>
      <c r="F555" s="18">
        <v>14</v>
      </c>
      <c r="G555" s="18" t="s">
        <v>25</v>
      </c>
      <c r="H555" s="16">
        <v>18310</v>
      </c>
      <c r="I555" s="16">
        <v>6437</v>
      </c>
      <c r="J555" s="16">
        <v>6784</v>
      </c>
      <c r="K555" s="18" t="s">
        <v>177</v>
      </c>
      <c r="L555" s="16">
        <f>SUM(H555,I555,J555)</f>
        <v>31531</v>
      </c>
      <c r="M555" s="17" t="s">
        <v>699</v>
      </c>
      <c r="N555" s="17" t="str">
        <f>VLOOKUP(M555,スキル!C:D,2,FALSE)</f>
        <v>打に強く遠に弱い縦一列攻撃[特大]</v>
      </c>
      <c r="O555" s="17" t="s">
        <v>18</v>
      </c>
      <c r="P555" s="17" t="str">
        <f>VLOOKUP(O555,スキル!C:D,2,FALSE)</f>
        <v>　</v>
      </c>
      <c r="Q555" s="17" t="s">
        <v>226</v>
      </c>
      <c r="R555" s="17" t="str">
        <f>VLOOKUP(Q555,タクティクス!C:D,2,FALSE)</f>
        <v>バトルで獲得する騎士団戦スコアが大アップ(3分間)</v>
      </c>
      <c r="S555" s="17" t="s">
        <v>18</v>
      </c>
      <c r="T555" s="17" t="str">
        <f>VLOOKUP(S555,タクティクス!C:D,2,FALSE)</f>
        <v>　</v>
      </c>
      <c r="U555" s="17" t="s">
        <v>18</v>
      </c>
      <c r="V555" s="14" t="str">
        <f>VLOOKUP(U555,特性!B:C,2,FALSE)</f>
        <v>　</v>
      </c>
      <c r="W555" s="17" t="s">
        <v>18</v>
      </c>
      <c r="X555" s="17" t="s">
        <v>1764</v>
      </c>
    </row>
    <row r="556" spans="1:24" ht="21.75" customHeight="1" x14ac:dyDescent="0.15">
      <c r="A556" s="14" t="str">
        <f>B556&amp;".jpg"</f>
        <v>1563.jpg</v>
      </c>
      <c r="B556" s="50">
        <v>1563</v>
      </c>
      <c r="C556" s="40"/>
      <c r="D556" s="18" t="s">
        <v>258</v>
      </c>
      <c r="E556" s="18" t="s">
        <v>15</v>
      </c>
      <c r="F556" s="18">
        <v>12</v>
      </c>
      <c r="G556" s="18" t="s">
        <v>25</v>
      </c>
      <c r="H556" s="16">
        <v>14947</v>
      </c>
      <c r="I556" s="16">
        <v>5244</v>
      </c>
      <c r="J556" s="16">
        <v>5545</v>
      </c>
      <c r="K556" s="18" t="s">
        <v>26</v>
      </c>
      <c r="L556" s="16">
        <f>SUM(H556,I556,J556)</f>
        <v>25736</v>
      </c>
      <c r="M556" s="17" t="s">
        <v>583</v>
      </c>
      <c r="N556" s="17" t="str">
        <f>VLOOKUP(M556,スキル!C:D,2,FALSE)</f>
        <v>最もダメージが多い味方1人のHP回復[大]</v>
      </c>
      <c r="O556" s="17" t="s">
        <v>18</v>
      </c>
      <c r="P556" s="17" t="str">
        <f>VLOOKUP(O556,スキル!C:D,2,FALSE)</f>
        <v>　</v>
      </c>
      <c r="Q556" s="17" t="s">
        <v>232</v>
      </c>
      <c r="R556" s="17" t="str">
        <f>VLOOKUP(Q556,タクティクス!C:D,2,FALSE)</f>
        <v>騎士団全員のBPを中回復</v>
      </c>
      <c r="S556" s="17" t="s">
        <v>18</v>
      </c>
      <c r="T556" s="17" t="str">
        <f>VLOOKUP(S556,タクティクス!C:D,2,FALSE)</f>
        <v>　</v>
      </c>
      <c r="U556" s="17" t="s">
        <v>18</v>
      </c>
      <c r="V556" s="14" t="str">
        <f>VLOOKUP(U556,特性!B:C,2,FALSE)</f>
        <v>　</v>
      </c>
      <c r="W556" s="17" t="s">
        <v>18</v>
      </c>
      <c r="X556" s="17" t="s">
        <v>1764</v>
      </c>
    </row>
    <row r="557" spans="1:24" ht="21.75" customHeight="1" x14ac:dyDescent="0.15">
      <c r="A557" s="14" t="str">
        <f>B557&amp;".jpg"</f>
        <v>1561.jpg</v>
      </c>
      <c r="B557" s="50">
        <v>1561</v>
      </c>
      <c r="C557" s="40"/>
      <c r="D557" s="18" t="s">
        <v>84</v>
      </c>
      <c r="E557" s="18" t="s">
        <v>150</v>
      </c>
      <c r="F557" s="18">
        <v>14</v>
      </c>
      <c r="G557" s="18" t="s">
        <v>41</v>
      </c>
      <c r="H557" s="16">
        <v>19444</v>
      </c>
      <c r="I557" s="16">
        <v>6802</v>
      </c>
      <c r="J557" s="16">
        <v>5703</v>
      </c>
      <c r="K557" s="18" t="s">
        <v>55</v>
      </c>
      <c r="L557" s="16">
        <f>SUM(H557,I557,J557)</f>
        <v>31949</v>
      </c>
      <c r="M557" s="17" t="s">
        <v>742</v>
      </c>
      <c r="N557" s="17" t="str">
        <f>VLOOKUP(M557,スキル!C:D,2,FALSE)</f>
        <v>味方遠属性の防御力をUP[特大]</v>
      </c>
      <c r="O557" s="17" t="s">
        <v>18</v>
      </c>
      <c r="P557" s="17" t="str">
        <f>VLOOKUP(O557,スキル!C:D,2,FALSE)</f>
        <v>　</v>
      </c>
      <c r="Q557" s="17" t="s">
        <v>181</v>
      </c>
      <c r="R557" s="17" t="str">
        <f>VLOOKUP(Q557,タクティクス!C:D,2,FALSE)</f>
        <v>騎士団全体の強襲CB率が小UP(3分間)</v>
      </c>
      <c r="S557" s="17" t="s">
        <v>18</v>
      </c>
      <c r="T557" s="17" t="str">
        <f>VLOOKUP(S557,タクティクス!C:D,2,FALSE)</f>
        <v>　</v>
      </c>
      <c r="U557" s="17" t="s">
        <v>18</v>
      </c>
      <c r="V557" s="14" t="str">
        <f>VLOOKUP(U557,特性!B:C,2,FALSE)</f>
        <v>　</v>
      </c>
      <c r="W557" s="17" t="s">
        <v>18</v>
      </c>
      <c r="X557" s="17" t="s">
        <v>1764</v>
      </c>
    </row>
    <row r="558" spans="1:24" ht="21.75" customHeight="1" x14ac:dyDescent="0.15">
      <c r="A558" s="14" t="str">
        <f>B558&amp;".jpg"</f>
        <v>1559.jpg</v>
      </c>
      <c r="B558" s="50">
        <v>1559</v>
      </c>
      <c r="C558" s="40"/>
      <c r="D558" s="18" t="s">
        <v>114</v>
      </c>
      <c r="E558" s="18" t="s">
        <v>15</v>
      </c>
      <c r="F558" s="18">
        <v>13</v>
      </c>
      <c r="G558" s="18" t="s">
        <v>25</v>
      </c>
      <c r="H558" s="16">
        <v>16502</v>
      </c>
      <c r="I558" s="16">
        <v>5904</v>
      </c>
      <c r="J558" s="16">
        <v>6049</v>
      </c>
      <c r="K558" s="18" t="s">
        <v>26</v>
      </c>
      <c r="L558" s="16">
        <f>SUM(H558,I558,J558)</f>
        <v>28455</v>
      </c>
      <c r="M558" s="17" t="s">
        <v>740</v>
      </c>
      <c r="N558" s="17" t="str">
        <f>VLOOKUP(M558,スキル!C:D,2,FALSE)</f>
        <v>ランダム5連続攻撃[小]自分の防御力UP[小]</v>
      </c>
      <c r="O558" s="17" t="s">
        <v>18</v>
      </c>
      <c r="P558" s="17" t="str">
        <f>VLOOKUP(O558,スキル!C:D,2,FALSE)</f>
        <v>　</v>
      </c>
      <c r="Q558" s="17" t="s">
        <v>81</v>
      </c>
      <c r="R558" s="17" t="str">
        <f>VLOOKUP(Q558,タクティクス!C:D,2,FALSE)</f>
        <v>騎士団全体の攻撃力が小UP(3分間)</v>
      </c>
      <c r="S558" s="17" t="s">
        <v>18</v>
      </c>
      <c r="T558" s="17" t="str">
        <f>VLOOKUP(S558,タクティクス!C:D,2,FALSE)</f>
        <v>　</v>
      </c>
      <c r="U558" s="17" t="s">
        <v>18</v>
      </c>
      <c r="V558" s="14" t="str">
        <f>VLOOKUP(U558,特性!B:C,2,FALSE)</f>
        <v>　</v>
      </c>
      <c r="W558" s="17" t="s">
        <v>18</v>
      </c>
      <c r="X558" s="17" t="s">
        <v>1764</v>
      </c>
    </row>
    <row r="559" spans="1:24" ht="21.75" customHeight="1" x14ac:dyDescent="0.15">
      <c r="A559" s="14" t="str">
        <f>B559&amp;".jpg"</f>
        <v>1557.jpg</v>
      </c>
      <c r="B559" s="50">
        <v>1557</v>
      </c>
      <c r="C559" s="40"/>
      <c r="D559" s="18" t="s">
        <v>71</v>
      </c>
      <c r="E559" s="18" t="s">
        <v>150</v>
      </c>
      <c r="F559" s="18">
        <v>14</v>
      </c>
      <c r="G559" s="18" t="s">
        <v>16</v>
      </c>
      <c r="H559" s="16">
        <v>15969</v>
      </c>
      <c r="I559" s="16">
        <v>8426</v>
      </c>
      <c r="J559" s="16">
        <v>6542</v>
      </c>
      <c r="K559" s="18" t="s">
        <v>151</v>
      </c>
      <c r="L559" s="16">
        <f>SUM(H559,I559,J559)</f>
        <v>30937</v>
      </c>
      <c r="M559" s="17" t="s">
        <v>685</v>
      </c>
      <c r="N559" s="17" t="str">
        <f>VLOOKUP(M559,スキル!C:D,2,FALSE)</f>
        <v>十字型に攻撃[特大]</v>
      </c>
      <c r="O559" s="17" t="s">
        <v>18</v>
      </c>
      <c r="P559" s="17" t="str">
        <f>VLOOKUP(O559,スキル!C:D,2,FALSE)</f>
        <v>　</v>
      </c>
      <c r="Q559" s="17" t="s">
        <v>178</v>
      </c>
      <c r="R559" s="17" t="str">
        <f>VLOOKUP(Q559,タクティクス!C:D,2,FALSE)</f>
        <v>パーティ全体の攻撃力が大UP(3分間)</v>
      </c>
      <c r="S559" s="17" t="s">
        <v>18</v>
      </c>
      <c r="T559" s="17" t="str">
        <f>VLOOKUP(S559,タクティクス!C:D,2,FALSE)</f>
        <v>　</v>
      </c>
      <c r="U559" s="17" t="s">
        <v>18</v>
      </c>
      <c r="V559" s="14" t="str">
        <f>VLOOKUP(U559,特性!B:C,2,FALSE)</f>
        <v>　</v>
      </c>
      <c r="W559" s="17" t="s">
        <v>18</v>
      </c>
      <c r="X559" s="17" t="s">
        <v>1764</v>
      </c>
    </row>
    <row r="560" spans="1:24" ht="21.75" customHeight="1" x14ac:dyDescent="0.15">
      <c r="A560" s="14" t="str">
        <f>B560&amp;".jpg"</f>
        <v>1555.jpg</v>
      </c>
      <c r="B560" s="50">
        <v>1555</v>
      </c>
      <c r="C560" s="40"/>
      <c r="D560" s="18" t="s">
        <v>57</v>
      </c>
      <c r="E560" s="18" t="s">
        <v>15</v>
      </c>
      <c r="F560" s="18">
        <v>13</v>
      </c>
      <c r="G560" s="18" t="s">
        <v>16</v>
      </c>
      <c r="H560" s="16">
        <v>17745</v>
      </c>
      <c r="I560" s="16">
        <v>6985</v>
      </c>
      <c r="J560" s="16">
        <v>5270</v>
      </c>
      <c r="K560" s="18" t="s">
        <v>17</v>
      </c>
      <c r="L560" s="16">
        <f>SUM(H560,I560,J560)</f>
        <v>30000</v>
      </c>
      <c r="M560" s="17" t="s">
        <v>611</v>
      </c>
      <c r="N560" s="17" t="str">
        <f>VLOOKUP(M560,スキル!C:D,2,FALSE)</f>
        <v>味方斬属性の攻撃力と防御力をUP[大]</v>
      </c>
      <c r="O560" s="17" t="s">
        <v>18</v>
      </c>
      <c r="P560" s="17" t="str">
        <f>VLOOKUP(O560,スキル!C:D,2,FALSE)</f>
        <v>　</v>
      </c>
      <c r="Q560" s="17" t="s">
        <v>56</v>
      </c>
      <c r="R560" s="17" t="str">
        <f>VLOOKUP(Q560,タクティクス!C:D,2,FALSE)</f>
        <v>バトルで敵を全滅するとBPが中回復(バトル3回)</v>
      </c>
      <c r="S560" s="17" t="s">
        <v>18</v>
      </c>
      <c r="T560" s="17" t="str">
        <f>VLOOKUP(S560,タクティクス!C:D,2,FALSE)</f>
        <v>　</v>
      </c>
      <c r="U560" s="17" t="s">
        <v>18</v>
      </c>
      <c r="V560" s="14" t="str">
        <f>VLOOKUP(U560,特性!B:C,2,FALSE)</f>
        <v>　</v>
      </c>
      <c r="W560" s="17" t="s">
        <v>18</v>
      </c>
      <c r="X560" s="17" t="s">
        <v>1764</v>
      </c>
    </row>
    <row r="561" spans="1:24" ht="21.75" customHeight="1" x14ac:dyDescent="0.15">
      <c r="A561" s="14" t="str">
        <f>B561&amp;".jpg"</f>
        <v>1553.jpg</v>
      </c>
      <c r="B561" s="50">
        <v>1553</v>
      </c>
      <c r="C561" s="40"/>
      <c r="D561" s="18" t="s">
        <v>257</v>
      </c>
      <c r="E561" s="18" t="s">
        <v>15</v>
      </c>
      <c r="F561" s="18">
        <v>12</v>
      </c>
      <c r="G561" s="18" t="s">
        <v>34</v>
      </c>
      <c r="H561" s="16">
        <v>19170</v>
      </c>
      <c r="I561" s="16">
        <v>5061</v>
      </c>
      <c r="J561" s="16">
        <v>6845</v>
      </c>
      <c r="K561" s="18" t="s">
        <v>35</v>
      </c>
      <c r="L561" s="16">
        <f>SUM(H561,I561,J561)</f>
        <v>31076</v>
      </c>
      <c r="M561" s="17" t="s">
        <v>2126</v>
      </c>
      <c r="N561" s="17" t="str">
        <f>VLOOKUP(M561,スキル!C:D,2,FALSE)</f>
        <v>攻撃をカウンター[高確率]</v>
      </c>
      <c r="O561" s="17" t="s">
        <v>18</v>
      </c>
      <c r="P561" s="17" t="str">
        <f>VLOOKUP(O561,スキル!C:D,2,FALSE)</f>
        <v>　</v>
      </c>
      <c r="Q561" s="17" t="s">
        <v>19</v>
      </c>
      <c r="R561" s="17" t="str">
        <f>VLOOKUP(Q561,タクティクス!C:D,2,FALSE)</f>
        <v>中確率でパーティ全員を復帰(全滅時のみ使用可)</v>
      </c>
      <c r="S561" s="17" t="s">
        <v>18</v>
      </c>
      <c r="T561" s="17" t="str">
        <f>VLOOKUP(S561,タクティクス!C:D,2,FALSE)</f>
        <v>　</v>
      </c>
      <c r="U561" s="17" t="s">
        <v>18</v>
      </c>
      <c r="V561" s="14" t="str">
        <f>VLOOKUP(U561,特性!B:C,2,FALSE)</f>
        <v>　</v>
      </c>
      <c r="W561" s="17" t="s">
        <v>18</v>
      </c>
      <c r="X561" s="17" t="s">
        <v>1833</v>
      </c>
    </row>
    <row r="562" spans="1:24" ht="21.75" customHeight="1" x14ac:dyDescent="0.15">
      <c r="A562" s="14" t="str">
        <f>B562&amp;".jpg"</f>
        <v>1552.jpg</v>
      </c>
      <c r="B562" s="50">
        <v>1552</v>
      </c>
      <c r="C562" s="40"/>
      <c r="D562" s="18" t="s">
        <v>101</v>
      </c>
      <c r="E562" s="18" t="s">
        <v>15</v>
      </c>
      <c r="F562" s="18">
        <v>13</v>
      </c>
      <c r="G562" s="18" t="s">
        <v>16</v>
      </c>
      <c r="H562" s="16">
        <v>15891</v>
      </c>
      <c r="I562" s="16">
        <v>7296</v>
      </c>
      <c r="J562" s="16">
        <v>5042</v>
      </c>
      <c r="K562" s="18" t="s">
        <v>17</v>
      </c>
      <c r="L562" s="16">
        <f>SUM(H562,I562,J562)</f>
        <v>28229</v>
      </c>
      <c r="M562" s="17" t="s">
        <v>526</v>
      </c>
      <c r="N562" s="17" t="str">
        <f>VLOOKUP(M562,スキル!C:D,2,FALSE)</f>
        <v>横一列に攻撃[大]</v>
      </c>
      <c r="O562" s="17" t="s">
        <v>18</v>
      </c>
      <c r="P562" s="17" t="str">
        <f>VLOOKUP(O562,スキル!C:D,2,FALSE)</f>
        <v>　</v>
      </c>
      <c r="Q562" s="17" t="s">
        <v>209</v>
      </c>
      <c r="R562" s="17" t="str">
        <f>VLOOKUP(Q562,タクティクス!C:D,2,FALSE)</f>
        <v>攻撃される確率が大UP(3分間)</v>
      </c>
      <c r="S562" s="17" t="s">
        <v>18</v>
      </c>
      <c r="T562" s="17" t="str">
        <f>VLOOKUP(S562,タクティクス!C:D,2,FALSE)</f>
        <v>　</v>
      </c>
      <c r="U562" s="17" t="s">
        <v>18</v>
      </c>
      <c r="V562" s="14" t="str">
        <f>VLOOKUP(U562,特性!B:C,2,FALSE)</f>
        <v>　</v>
      </c>
      <c r="W562" s="17" t="s">
        <v>18</v>
      </c>
      <c r="X562" s="17" t="s">
        <v>1744</v>
      </c>
    </row>
    <row r="563" spans="1:24" ht="21.75" customHeight="1" x14ac:dyDescent="0.15">
      <c r="A563" s="14" t="str">
        <f>B563&amp;".jpg"</f>
        <v>1550.jpg</v>
      </c>
      <c r="B563" s="50">
        <v>1550</v>
      </c>
      <c r="C563" s="40"/>
      <c r="D563" s="18" t="s">
        <v>256</v>
      </c>
      <c r="E563" s="18" t="s">
        <v>15</v>
      </c>
      <c r="F563" s="18">
        <v>13</v>
      </c>
      <c r="G563" s="18" t="s">
        <v>41</v>
      </c>
      <c r="H563" s="16">
        <v>17109</v>
      </c>
      <c r="I563" s="16">
        <v>6336</v>
      </c>
      <c r="J563" s="16">
        <v>4449</v>
      </c>
      <c r="K563" s="18" t="s">
        <v>26</v>
      </c>
      <c r="L563" s="16">
        <f>SUM(H563,I563,J563)</f>
        <v>27894</v>
      </c>
      <c r="M563" s="17" t="s">
        <v>617</v>
      </c>
      <c r="N563" s="17" t="str">
        <f>VLOOKUP(M563,スキル!C:D,2,FALSE)</f>
        <v>敵単体に攻撃しつつHP回復[大]</v>
      </c>
      <c r="O563" s="17" t="s">
        <v>18</v>
      </c>
      <c r="P563" s="17" t="str">
        <f>VLOOKUP(O563,スキル!C:D,2,FALSE)</f>
        <v>　</v>
      </c>
      <c r="Q563" s="17" t="s">
        <v>161</v>
      </c>
      <c r="R563" s="17" t="str">
        <f>VLOOKUP(Q563,タクティクス!C:D,2,FALSE)</f>
        <v>バトルで獲得する騎士団戦スコアが中アップ(3分間)</v>
      </c>
      <c r="S563" s="17" t="s">
        <v>18</v>
      </c>
      <c r="T563" s="17" t="str">
        <f>VLOOKUP(S563,タクティクス!C:D,2,FALSE)</f>
        <v>　</v>
      </c>
      <c r="U563" s="17" t="s">
        <v>18</v>
      </c>
      <c r="V563" s="14" t="str">
        <f>VLOOKUP(U563,特性!B:C,2,FALSE)</f>
        <v>　</v>
      </c>
      <c r="W563" s="17" t="s">
        <v>18</v>
      </c>
      <c r="X563" s="17" t="s">
        <v>1743</v>
      </c>
    </row>
    <row r="564" spans="1:24" ht="21.75" customHeight="1" x14ac:dyDescent="0.15">
      <c r="A564" s="14" t="str">
        <f>B564&amp;".jpg"</f>
        <v>1548.jpg</v>
      </c>
      <c r="B564" s="50">
        <v>1548</v>
      </c>
      <c r="C564" s="40"/>
      <c r="D564" s="18" t="s">
        <v>254</v>
      </c>
      <c r="E564" s="18" t="s">
        <v>15</v>
      </c>
      <c r="F564" s="18">
        <v>13</v>
      </c>
      <c r="G564" s="18" t="s">
        <v>34</v>
      </c>
      <c r="H564" s="16">
        <v>18839</v>
      </c>
      <c r="I564" s="16">
        <v>6279</v>
      </c>
      <c r="J564" s="16">
        <v>6728</v>
      </c>
      <c r="K564" s="18" t="s">
        <v>35</v>
      </c>
      <c r="L564" s="16">
        <f>SUM(H564,I564,J564)</f>
        <v>31846</v>
      </c>
      <c r="M564" s="18" t="s">
        <v>657</v>
      </c>
      <c r="N564" s="17" t="str">
        <f>VLOOKUP(M564,スキル!C:D,2,FALSE)</f>
        <v>横一列攻撃[大]自分の攻撃力UP[大]</v>
      </c>
      <c r="O564" s="17" t="s">
        <v>18</v>
      </c>
      <c r="P564" s="17" t="str">
        <f>VLOOKUP(O564,スキル!C:D,2,FALSE)</f>
        <v>　</v>
      </c>
      <c r="Q564" s="17" t="s">
        <v>255</v>
      </c>
      <c r="R564" s="17" t="str">
        <f>VLOOKUP(Q564,タクティクス!C:D,2,FALSE)</f>
        <v>強襲が発生無効、バトル時に攻・防小UP(3分間)</v>
      </c>
      <c r="S564" s="17" t="s">
        <v>18</v>
      </c>
      <c r="T564" s="17" t="str">
        <f>VLOOKUP(S564,タクティクス!C:D,2,FALSE)</f>
        <v>　</v>
      </c>
      <c r="U564" s="17" t="s">
        <v>18</v>
      </c>
      <c r="V564" s="14" t="str">
        <f>VLOOKUP(U564,特性!B:C,2,FALSE)</f>
        <v>　</v>
      </c>
      <c r="W564" s="17" t="s">
        <v>18</v>
      </c>
      <c r="X564" s="17" t="s">
        <v>1743</v>
      </c>
    </row>
    <row r="565" spans="1:24" ht="21.75" customHeight="1" x14ac:dyDescent="0.15">
      <c r="A565" s="14" t="str">
        <f>B565&amp;".jpg"</f>
        <v>1546.jpg</v>
      </c>
      <c r="B565" s="50">
        <v>1546</v>
      </c>
      <c r="C565" s="40"/>
      <c r="D565" s="18" t="s">
        <v>253</v>
      </c>
      <c r="E565" s="18" t="s">
        <v>15</v>
      </c>
      <c r="F565" s="18">
        <v>13</v>
      </c>
      <c r="G565" s="18" t="s">
        <v>25</v>
      </c>
      <c r="H565" s="16">
        <v>19044</v>
      </c>
      <c r="I565" s="16">
        <v>5126</v>
      </c>
      <c r="J565" s="16">
        <v>6032</v>
      </c>
      <c r="K565" s="18" t="s">
        <v>26</v>
      </c>
      <c r="L565" s="16">
        <f>SUM(H565,I565,J565)</f>
        <v>30202</v>
      </c>
      <c r="M565" s="17" t="s">
        <v>2127</v>
      </c>
      <c r="N565" s="17" t="str">
        <f>VLOOKUP(M565,スキル!C:D,2,FALSE)</f>
        <v>味方突属性の防御力をUP[大]</v>
      </c>
      <c r="O565" s="17" t="s">
        <v>18</v>
      </c>
      <c r="P565" s="17" t="str">
        <f>VLOOKUP(O565,スキル!C:D,2,FALSE)</f>
        <v>　</v>
      </c>
      <c r="Q565" s="17" t="s">
        <v>135</v>
      </c>
      <c r="R565" s="17" t="str">
        <f>VLOOKUP(Q565,タクティクス!C:D,2,FALSE)</f>
        <v>高確率で戦闘不能ユニットを復帰</v>
      </c>
      <c r="S565" s="17" t="s">
        <v>18</v>
      </c>
      <c r="T565" s="17" t="str">
        <f>VLOOKUP(S565,タクティクス!C:D,2,FALSE)</f>
        <v>　</v>
      </c>
      <c r="U565" s="17" t="s">
        <v>18</v>
      </c>
      <c r="V565" s="14" t="str">
        <f>VLOOKUP(U565,特性!B:C,2,FALSE)</f>
        <v>　</v>
      </c>
      <c r="W565" s="17" t="s">
        <v>18</v>
      </c>
      <c r="X565" s="17" t="s">
        <v>1743</v>
      </c>
    </row>
    <row r="566" spans="1:24" ht="21.75" customHeight="1" x14ac:dyDescent="0.15">
      <c r="A566" s="14" t="str">
        <f>B566&amp;".jpg"</f>
        <v>1544.jpg</v>
      </c>
      <c r="B566" s="50">
        <v>1544</v>
      </c>
      <c r="C566" s="40"/>
      <c r="D566" s="18" t="s">
        <v>204</v>
      </c>
      <c r="E566" s="18" t="s">
        <v>150</v>
      </c>
      <c r="F566" s="18">
        <v>14</v>
      </c>
      <c r="G566" s="18" t="s">
        <v>16</v>
      </c>
      <c r="H566" s="16">
        <v>17218</v>
      </c>
      <c r="I566" s="16">
        <v>7906</v>
      </c>
      <c r="J566" s="16">
        <v>6335</v>
      </c>
      <c r="K566" s="18" t="s">
        <v>151</v>
      </c>
      <c r="L566" s="16">
        <f>SUM(H566,I566,J566)</f>
        <v>31459</v>
      </c>
      <c r="M566" s="17" t="s">
        <v>728</v>
      </c>
      <c r="N566" s="17" t="str">
        <f>VLOOKUP(M566,スキル!C:D,2,FALSE)</f>
        <v>打に強く遠に弱い横一列攻撃[特大]</v>
      </c>
      <c r="O566" s="17" t="s">
        <v>18</v>
      </c>
      <c r="P566" s="17" t="str">
        <f>VLOOKUP(O566,スキル!C:D,2,FALSE)</f>
        <v>　</v>
      </c>
      <c r="Q566" s="17" t="s">
        <v>188</v>
      </c>
      <c r="R566" s="17" t="str">
        <f>VLOOKUP(Q566,タクティクス!C:D,2,FALSE)</f>
        <v>バトルで敵を全滅するとBPが大回復(バトル3回)</v>
      </c>
      <c r="S566" s="17" t="s">
        <v>18</v>
      </c>
      <c r="T566" s="17" t="str">
        <f>VLOOKUP(S566,タクティクス!C:D,2,FALSE)</f>
        <v>　</v>
      </c>
      <c r="U566" s="17" t="s">
        <v>18</v>
      </c>
      <c r="V566" s="14" t="str">
        <f>VLOOKUP(U566,特性!B:C,2,FALSE)</f>
        <v>　</v>
      </c>
      <c r="W566" s="17" t="s">
        <v>18</v>
      </c>
      <c r="X566" s="17" t="s">
        <v>1743</v>
      </c>
    </row>
    <row r="567" spans="1:24" ht="21.75" customHeight="1" x14ac:dyDescent="0.15">
      <c r="A567" s="14" t="str">
        <f>B567&amp;".jpg"</f>
        <v>1542.jpg</v>
      </c>
      <c r="B567" s="50">
        <v>1542</v>
      </c>
      <c r="C567" s="40"/>
      <c r="D567" s="18" t="s">
        <v>252</v>
      </c>
      <c r="E567" s="18" t="s">
        <v>15</v>
      </c>
      <c r="F567" s="18">
        <v>13</v>
      </c>
      <c r="G567" s="18" t="s">
        <v>34</v>
      </c>
      <c r="H567" s="16">
        <v>18911</v>
      </c>
      <c r="I567" s="16">
        <v>5642</v>
      </c>
      <c r="J567" s="16">
        <v>7758</v>
      </c>
      <c r="K567" s="18" t="s">
        <v>35</v>
      </c>
      <c r="L567" s="16">
        <f>SUM(H567,I567,J567)</f>
        <v>32311</v>
      </c>
      <c r="M567" s="17" t="s">
        <v>607</v>
      </c>
      <c r="N567" s="17" t="str">
        <f>VLOOKUP(M567,スキル!C:D,2,FALSE)</f>
        <v>一定確率で敵を沈黙状態にする[高確率]</v>
      </c>
      <c r="O567" s="17" t="s">
        <v>18</v>
      </c>
      <c r="P567" s="17" t="str">
        <f>VLOOKUP(O567,スキル!C:D,2,FALSE)</f>
        <v>　</v>
      </c>
      <c r="Q567" s="17" t="s">
        <v>207</v>
      </c>
      <c r="R567" s="17" t="str">
        <f>VLOOKUP(Q567,タクティクス!C:D,2,FALSE)</f>
        <v>迎撃時にパーティ全体の攻・防が中UP(3分間)</v>
      </c>
      <c r="S567" s="17" t="s">
        <v>18</v>
      </c>
      <c r="T567" s="17" t="str">
        <f>VLOOKUP(S567,タクティクス!C:D,2,FALSE)</f>
        <v>　</v>
      </c>
      <c r="U567" s="17" t="s">
        <v>18</v>
      </c>
      <c r="V567" s="14" t="str">
        <f>VLOOKUP(U567,特性!B:C,2,FALSE)</f>
        <v>　</v>
      </c>
      <c r="W567" s="17" t="s">
        <v>18</v>
      </c>
      <c r="X567" s="17" t="s">
        <v>1799</v>
      </c>
    </row>
    <row r="568" spans="1:24" ht="21.75" customHeight="1" x14ac:dyDescent="0.15">
      <c r="A568" s="14" t="str">
        <f>B568&amp;".jpg"</f>
        <v>1539.jpg</v>
      </c>
      <c r="B568" s="50">
        <v>1539</v>
      </c>
      <c r="C568" s="40"/>
      <c r="D568" s="18" t="s">
        <v>250</v>
      </c>
      <c r="E568" s="18" t="s">
        <v>150</v>
      </c>
      <c r="F568" s="18">
        <v>14</v>
      </c>
      <c r="G568" s="18" t="s">
        <v>41</v>
      </c>
      <c r="H568" s="16">
        <v>19397</v>
      </c>
      <c r="I568" s="16">
        <v>6770</v>
      </c>
      <c r="J568" s="16">
        <v>5722</v>
      </c>
      <c r="K568" s="18" t="s">
        <v>55</v>
      </c>
      <c r="L568" s="16">
        <f>SUM(H568,I568,J568)</f>
        <v>31889</v>
      </c>
      <c r="M568" s="17" t="s">
        <v>739</v>
      </c>
      <c r="N568" s="17" t="str">
        <f>VLOOKUP(M568,スキル!C:D,2,FALSE)</f>
        <v>単体固定ﾀﾞﾒｰｼﾞ[中]+味方ｽﾃｰﾀｽDOWN解除</v>
      </c>
      <c r="O568" s="17" t="s">
        <v>18</v>
      </c>
      <c r="P568" s="17" t="str">
        <f>VLOOKUP(O568,スキル!C:D,2,FALSE)</f>
        <v>　</v>
      </c>
      <c r="Q568" s="17" t="s">
        <v>251</v>
      </c>
      <c r="R568" s="17" t="str">
        <f>VLOOKUP(Q568,タクティクス!C:D,2,FALSE)</f>
        <v>パーティ全体の速度が大UP(3分間)</v>
      </c>
      <c r="S568" s="17" t="s">
        <v>18</v>
      </c>
      <c r="T568" s="17" t="str">
        <f>VLOOKUP(S568,タクティクス!C:D,2,FALSE)</f>
        <v>　</v>
      </c>
      <c r="U568" s="17" t="s">
        <v>18</v>
      </c>
      <c r="V568" s="14" t="str">
        <f>VLOOKUP(U568,特性!B:C,2,FALSE)</f>
        <v>　</v>
      </c>
      <c r="W568" s="17" t="s">
        <v>18</v>
      </c>
      <c r="X568" s="17" t="s">
        <v>1819</v>
      </c>
    </row>
    <row r="569" spans="1:24" ht="21.75" customHeight="1" x14ac:dyDescent="0.15">
      <c r="A569" s="14" t="str">
        <f>B569&amp;".jpg"</f>
        <v>1538.jpg</v>
      </c>
      <c r="B569" s="50">
        <v>1538</v>
      </c>
      <c r="C569" s="40"/>
      <c r="D569" s="18" t="s">
        <v>88</v>
      </c>
      <c r="E569" s="18" t="s">
        <v>15</v>
      </c>
      <c r="F569" s="18">
        <v>13</v>
      </c>
      <c r="G569" s="18" t="s">
        <v>25</v>
      </c>
      <c r="H569" s="16">
        <v>17682</v>
      </c>
      <c r="I569" s="16">
        <v>5595</v>
      </c>
      <c r="J569" s="16">
        <v>5402</v>
      </c>
      <c r="K569" s="18" t="s">
        <v>31</v>
      </c>
      <c r="L569" s="16">
        <f>SUM(H569,I569,J569)</f>
        <v>28679</v>
      </c>
      <c r="M569" s="17" t="s">
        <v>609</v>
      </c>
      <c r="N569" s="17" t="str">
        <f>VLOOKUP(M569,スキル!C:D,2,FALSE)</f>
        <v>ランダムで5連続攻撃[中]</v>
      </c>
      <c r="O569" s="17" t="s">
        <v>18</v>
      </c>
      <c r="P569" s="17" t="str">
        <f>VLOOKUP(O569,スキル!C:D,2,FALSE)</f>
        <v>　</v>
      </c>
      <c r="Q569" s="17" t="s">
        <v>23</v>
      </c>
      <c r="R569" s="17" t="str">
        <f>VLOOKUP(Q569,タクティクス!C:D,2,FALSE)</f>
        <v>パーティ全体の攻撃力が中UP(3分間)</v>
      </c>
      <c r="S569" s="17" t="s">
        <v>18</v>
      </c>
      <c r="T569" s="17" t="str">
        <f>VLOOKUP(S569,タクティクス!C:D,2,FALSE)</f>
        <v>　</v>
      </c>
      <c r="U569" s="17" t="s">
        <v>18</v>
      </c>
      <c r="V569" s="14" t="str">
        <f>VLOOKUP(U569,特性!B:C,2,FALSE)</f>
        <v>　</v>
      </c>
      <c r="W569" s="17" t="s">
        <v>18</v>
      </c>
      <c r="X569" s="17" t="s">
        <v>1819</v>
      </c>
    </row>
    <row r="570" spans="1:24" ht="21.75" customHeight="1" x14ac:dyDescent="0.15">
      <c r="A570" s="14" t="str">
        <f>B570&amp;".jpg"</f>
        <v>1536.jpg</v>
      </c>
      <c r="B570" s="50">
        <v>1536</v>
      </c>
      <c r="C570" s="40"/>
      <c r="D570" s="18" t="s">
        <v>120</v>
      </c>
      <c r="E570" s="18" t="s">
        <v>15</v>
      </c>
      <c r="F570" s="18">
        <v>13</v>
      </c>
      <c r="G570" s="18" t="s">
        <v>16</v>
      </c>
      <c r="H570" s="16">
        <v>17263</v>
      </c>
      <c r="I570" s="16">
        <v>6931</v>
      </c>
      <c r="J570" s="16">
        <v>5319</v>
      </c>
      <c r="K570" s="18" t="s">
        <v>17</v>
      </c>
      <c r="L570" s="16">
        <f>SUM(H570,I570,J570)</f>
        <v>29513</v>
      </c>
      <c r="M570" s="17" t="s">
        <v>709</v>
      </c>
      <c r="N570" s="17" t="str">
        <f>VLOOKUP(M570,スキル!C:D,2,FALSE)</f>
        <v>自分の攻撃力をUP[大]</v>
      </c>
      <c r="O570" s="17" t="s">
        <v>18</v>
      </c>
      <c r="P570" s="17" t="str">
        <f>VLOOKUP(O570,スキル!C:D,2,FALSE)</f>
        <v>　</v>
      </c>
      <c r="Q570" s="17" t="s">
        <v>19</v>
      </c>
      <c r="R570" s="17" t="str">
        <f>VLOOKUP(Q570,タクティクス!C:D,2,FALSE)</f>
        <v>中確率でパーティ全員を復帰(全滅時のみ使用可)</v>
      </c>
      <c r="S570" s="17" t="s">
        <v>18</v>
      </c>
      <c r="T570" s="17" t="str">
        <f>VLOOKUP(S570,タクティクス!C:D,2,FALSE)</f>
        <v>　</v>
      </c>
      <c r="U570" s="17" t="s">
        <v>18</v>
      </c>
      <c r="V570" s="14" t="str">
        <f>VLOOKUP(U570,特性!B:C,2,FALSE)</f>
        <v>　</v>
      </c>
      <c r="W570" s="17" t="s">
        <v>18</v>
      </c>
      <c r="X570" s="17" t="s">
        <v>1820</v>
      </c>
    </row>
    <row r="571" spans="1:24" ht="21.75" customHeight="1" x14ac:dyDescent="0.15">
      <c r="A571" s="14" t="str">
        <f>B571&amp;".jpg"</f>
        <v>1535.jpg</v>
      </c>
      <c r="B571" s="50">
        <v>1535</v>
      </c>
      <c r="C571" s="40"/>
      <c r="D571" s="18" t="s">
        <v>249</v>
      </c>
      <c r="E571" s="18" t="s">
        <v>150</v>
      </c>
      <c r="F571" s="18">
        <v>14</v>
      </c>
      <c r="G571" s="18" t="s">
        <v>25</v>
      </c>
      <c r="H571" s="16">
        <v>19849</v>
      </c>
      <c r="I571" s="16">
        <v>5907</v>
      </c>
      <c r="J571" s="16">
        <v>7020</v>
      </c>
      <c r="K571" s="18" t="s">
        <v>177</v>
      </c>
      <c r="L571" s="16">
        <f>SUM(H571,I571,J571)</f>
        <v>32776</v>
      </c>
      <c r="M571" s="17" t="s">
        <v>737</v>
      </c>
      <c r="N571" s="17" t="str">
        <f>VLOOKUP(M571,スキル!C:D,2,FALSE)</f>
        <v>単体固定ダメージ[大]+敵ステータスUP解除</v>
      </c>
      <c r="O571" s="17" t="s">
        <v>18</v>
      </c>
      <c r="P571" s="17" t="str">
        <f>VLOOKUP(O571,スキル!C:D,2,FALSE)</f>
        <v>　</v>
      </c>
      <c r="Q571" s="17" t="s">
        <v>226</v>
      </c>
      <c r="R571" s="17" t="str">
        <f>VLOOKUP(Q571,タクティクス!C:D,2,FALSE)</f>
        <v>バトルで獲得する騎士団戦スコアが大アップ(3分間)</v>
      </c>
      <c r="S571" s="17" t="s">
        <v>18</v>
      </c>
      <c r="T571" s="17" t="str">
        <f>VLOOKUP(S571,タクティクス!C:D,2,FALSE)</f>
        <v>　</v>
      </c>
      <c r="U571" s="17" t="s">
        <v>18</v>
      </c>
      <c r="V571" s="14" t="str">
        <f>VLOOKUP(U571,特性!B:C,2,FALSE)</f>
        <v>　</v>
      </c>
      <c r="W571" s="17" t="s">
        <v>18</v>
      </c>
      <c r="X571" s="17" t="s">
        <v>1819</v>
      </c>
    </row>
    <row r="572" spans="1:24" ht="21.75" customHeight="1" x14ac:dyDescent="0.15">
      <c r="A572" s="14" t="str">
        <f>B572&amp;".jpg"</f>
        <v>1534.jpg</v>
      </c>
      <c r="B572" s="50">
        <v>1534</v>
      </c>
      <c r="C572" s="40"/>
      <c r="D572" s="18" t="s">
        <v>61</v>
      </c>
      <c r="E572" s="18" t="s">
        <v>150</v>
      </c>
      <c r="F572" s="18">
        <v>14</v>
      </c>
      <c r="G572" s="18" t="s">
        <v>41</v>
      </c>
      <c r="H572" s="16">
        <v>18670</v>
      </c>
      <c r="I572" s="16">
        <v>6513</v>
      </c>
      <c r="J572" s="16">
        <v>5930</v>
      </c>
      <c r="K572" s="18" t="s">
        <v>55</v>
      </c>
      <c r="L572" s="16">
        <f>SUM(H572,I572,J572)</f>
        <v>31113</v>
      </c>
      <c r="M572" s="17" t="s">
        <v>736</v>
      </c>
      <c r="N572" s="17" t="str">
        <f>VLOOKUP(M572,スキル!C:D,2,FALSE)</f>
        <v>遠に強く打に弱いX字型攻撃[特大]</v>
      </c>
      <c r="O572" s="17" t="s">
        <v>18</v>
      </c>
      <c r="P572" s="17" t="str">
        <f>VLOOKUP(O572,スキル!C:D,2,FALSE)</f>
        <v>　</v>
      </c>
      <c r="Q572" s="17" t="s">
        <v>195</v>
      </c>
      <c r="R572" s="17" t="str">
        <f>VLOOKUP(Q572,タクティクス!C:D,2,FALSE)</f>
        <v>パーティ全体のスキル発動率が大UP(3分間)</v>
      </c>
      <c r="S572" s="17" t="s">
        <v>18</v>
      </c>
      <c r="T572" s="17" t="str">
        <f>VLOOKUP(S572,タクティクス!C:D,2,FALSE)</f>
        <v>　</v>
      </c>
      <c r="U572" s="17" t="s">
        <v>18</v>
      </c>
      <c r="V572" s="14" t="str">
        <f>VLOOKUP(U572,特性!B:C,2,FALSE)</f>
        <v>　</v>
      </c>
      <c r="W572" s="17" t="s">
        <v>18</v>
      </c>
      <c r="X572" s="17" t="s">
        <v>1743</v>
      </c>
    </row>
    <row r="573" spans="1:24" ht="21.75" customHeight="1" x14ac:dyDescent="0.15">
      <c r="A573" s="14" t="str">
        <f>B573&amp;".jpg"</f>
        <v>1532.jpg</v>
      </c>
      <c r="B573" s="50">
        <v>1532</v>
      </c>
      <c r="C573" s="40"/>
      <c r="D573" s="18" t="s">
        <v>248</v>
      </c>
      <c r="E573" s="18" t="s">
        <v>15</v>
      </c>
      <c r="F573" s="18">
        <v>13</v>
      </c>
      <c r="G573" s="18" t="s">
        <v>34</v>
      </c>
      <c r="H573" s="16">
        <v>18758</v>
      </c>
      <c r="I573" s="16">
        <v>5646</v>
      </c>
      <c r="J573" s="16">
        <v>7754</v>
      </c>
      <c r="K573" s="18" t="s">
        <v>35</v>
      </c>
      <c r="L573" s="16">
        <f>SUM(H573,I573,J573)</f>
        <v>32158</v>
      </c>
      <c r="M573" s="18" t="s">
        <v>635</v>
      </c>
      <c r="N573" s="17" t="str">
        <f>VLOOKUP(M573,スキル!C:D,2,FALSE)</f>
        <v>横一列攻撃[大]自分の防御力UP[大]</v>
      </c>
      <c r="O573" s="17" t="s">
        <v>18</v>
      </c>
      <c r="P573" s="17" t="str">
        <f>VLOOKUP(O573,スキル!C:D,2,FALSE)</f>
        <v>　</v>
      </c>
      <c r="Q573" s="17" t="s">
        <v>79</v>
      </c>
      <c r="R573" s="17" t="str">
        <f>VLOOKUP(Q573,タクティクス!C:D,2,FALSE)</f>
        <v>騎士団全体の防御力が小UP(3分間)</v>
      </c>
      <c r="S573" s="17" t="s">
        <v>18</v>
      </c>
      <c r="T573" s="17" t="str">
        <f>VLOOKUP(S573,タクティクス!C:D,2,FALSE)</f>
        <v>　</v>
      </c>
      <c r="U573" s="17" t="s">
        <v>18</v>
      </c>
      <c r="V573" s="14" t="str">
        <f>VLOOKUP(U573,特性!B:C,2,FALSE)</f>
        <v>　</v>
      </c>
      <c r="W573" s="17" t="s">
        <v>18</v>
      </c>
      <c r="X573" s="17" t="s">
        <v>1743</v>
      </c>
    </row>
    <row r="574" spans="1:24" ht="21.75" customHeight="1" x14ac:dyDescent="0.15">
      <c r="A574" s="14" t="str">
        <f>B574&amp;".jpg"</f>
        <v>1530.jpg</v>
      </c>
      <c r="B574" s="50">
        <v>1530</v>
      </c>
      <c r="C574" s="40"/>
      <c r="D574" s="18" t="s">
        <v>247</v>
      </c>
      <c r="E574" s="18" t="s">
        <v>15</v>
      </c>
      <c r="F574" s="18">
        <v>13</v>
      </c>
      <c r="G574" s="18" t="s">
        <v>25</v>
      </c>
      <c r="H574" s="16">
        <v>19467</v>
      </c>
      <c r="I574" s="16">
        <v>5791</v>
      </c>
      <c r="J574" s="16">
        <v>5246</v>
      </c>
      <c r="K574" s="18" t="s">
        <v>26</v>
      </c>
      <c r="L574" s="16">
        <f>SUM(H574,I574,J574)</f>
        <v>30504</v>
      </c>
      <c r="M574" s="17" t="s">
        <v>619</v>
      </c>
      <c r="N574" s="17" t="str">
        <f>VLOOKUP(M574,スキル!C:D,2,FALSE)</f>
        <v>突に強く斬に弱い縦一列攻撃[大]</v>
      </c>
      <c r="O574" s="17" t="s">
        <v>18</v>
      </c>
      <c r="P574" s="17" t="str">
        <f>VLOOKUP(O574,スキル!C:D,2,FALSE)</f>
        <v>　</v>
      </c>
      <c r="Q574" s="17" t="s">
        <v>23</v>
      </c>
      <c r="R574" s="17" t="str">
        <f>VLOOKUP(Q574,タクティクス!C:D,2,FALSE)</f>
        <v>パーティ全体の攻撃力が中UP(3分間)</v>
      </c>
      <c r="S574" s="17" t="s">
        <v>18</v>
      </c>
      <c r="T574" s="17" t="str">
        <f>VLOOKUP(S574,タクティクス!C:D,2,FALSE)</f>
        <v>　</v>
      </c>
      <c r="U574" s="17" t="s">
        <v>18</v>
      </c>
      <c r="V574" s="14" t="str">
        <f>VLOOKUP(U574,特性!B:C,2,FALSE)</f>
        <v>　</v>
      </c>
      <c r="W574" s="17" t="s">
        <v>18</v>
      </c>
      <c r="X574" s="17" t="s">
        <v>1743</v>
      </c>
    </row>
    <row r="575" spans="1:24" ht="21.75" customHeight="1" x14ac:dyDescent="0.15">
      <c r="A575" s="14" t="str">
        <f>B575&amp;".jpg"</f>
        <v>1528.jpg</v>
      </c>
      <c r="B575" s="50">
        <v>1528</v>
      </c>
      <c r="C575" s="40"/>
      <c r="D575" s="18" t="s">
        <v>246</v>
      </c>
      <c r="E575" s="18" t="s">
        <v>15</v>
      </c>
      <c r="F575" s="18">
        <v>13</v>
      </c>
      <c r="G575" s="18" t="s">
        <v>16</v>
      </c>
      <c r="H575" s="16">
        <v>16513</v>
      </c>
      <c r="I575" s="16">
        <v>7596</v>
      </c>
      <c r="J575" s="16">
        <v>5087</v>
      </c>
      <c r="K575" s="18" t="s">
        <v>17</v>
      </c>
      <c r="L575" s="16">
        <f>SUM(H575,I575,J575)</f>
        <v>29196</v>
      </c>
      <c r="M575" s="17" t="s">
        <v>734</v>
      </c>
      <c r="N575" s="17" t="str">
        <f>VLOOKUP(M575,スキル!C:D,2,FALSE)</f>
        <v>突に強く斬に弱い横一列攻撃[大]</v>
      </c>
      <c r="O575" s="17" t="s">
        <v>18</v>
      </c>
      <c r="P575" s="17" t="str">
        <f>VLOOKUP(O575,スキル!C:D,2,FALSE)</f>
        <v>　</v>
      </c>
      <c r="Q575" s="17" t="s">
        <v>168</v>
      </c>
      <c r="R575" s="17" t="str">
        <f>VLOOKUP(Q575,タクティクス!C:D,2,FALSE)</f>
        <v>強襲CBの発生確率・強襲時獲得ポイント中UP(3回)</v>
      </c>
      <c r="S575" s="17" t="s">
        <v>18</v>
      </c>
      <c r="T575" s="17" t="str">
        <f>VLOOKUP(S575,タクティクス!C:D,2,FALSE)</f>
        <v>　</v>
      </c>
      <c r="U575" s="17" t="s">
        <v>18</v>
      </c>
      <c r="V575" s="14" t="str">
        <f>VLOOKUP(U575,特性!B:C,2,FALSE)</f>
        <v>　</v>
      </c>
      <c r="W575" s="17" t="s">
        <v>18</v>
      </c>
      <c r="X575" s="17" t="s">
        <v>1743</v>
      </c>
    </row>
    <row r="576" spans="1:24" ht="21.75" customHeight="1" x14ac:dyDescent="0.15">
      <c r="A576" s="14" t="str">
        <f>B576&amp;".jpg"</f>
        <v>1526.jpg</v>
      </c>
      <c r="B576" s="50">
        <v>1526</v>
      </c>
      <c r="C576" s="40"/>
      <c r="D576" s="18" t="s">
        <v>245</v>
      </c>
      <c r="E576" s="18" t="s">
        <v>15</v>
      </c>
      <c r="F576" s="18">
        <v>13</v>
      </c>
      <c r="G576" s="18" t="s">
        <v>16</v>
      </c>
      <c r="H576" s="16">
        <v>15184</v>
      </c>
      <c r="I576" s="16">
        <v>6980</v>
      </c>
      <c r="J576" s="16">
        <v>5868</v>
      </c>
      <c r="K576" s="18" t="s">
        <v>17</v>
      </c>
      <c r="L576" s="16">
        <f>SUM(H576,I576,J576)</f>
        <v>28032</v>
      </c>
      <c r="M576" s="17" t="s">
        <v>732</v>
      </c>
      <c r="N576" s="17" t="str">
        <f>VLOOKUP(M576,スキル!C:D,2,FALSE)</f>
        <v>敵単体攻撃[大]自分の攻撃力UP[大]</v>
      </c>
      <c r="O576" s="17" t="s">
        <v>18</v>
      </c>
      <c r="P576" s="17" t="str">
        <f>VLOOKUP(O576,スキル!C:D,2,FALSE)</f>
        <v>　</v>
      </c>
      <c r="Q576" s="17" t="s">
        <v>122</v>
      </c>
      <c r="R576" s="17" t="str">
        <f>VLOOKUP(Q576,タクティクス!C:D,2,FALSE)</f>
        <v>攻撃される確率が中DOWN(3分間)</v>
      </c>
      <c r="S576" s="17" t="s">
        <v>18</v>
      </c>
      <c r="T576" s="17" t="str">
        <f>VLOOKUP(S576,タクティクス!C:D,2,FALSE)</f>
        <v>　</v>
      </c>
      <c r="U576" s="17" t="s">
        <v>18</v>
      </c>
      <c r="V576" s="14" t="str">
        <f>VLOOKUP(U576,特性!B:C,2,FALSE)</f>
        <v>　</v>
      </c>
      <c r="W576" s="17" t="s">
        <v>18</v>
      </c>
      <c r="X576" s="17" t="s">
        <v>1797</v>
      </c>
    </row>
    <row r="577" spans="1:24" ht="21.75" customHeight="1" x14ac:dyDescent="0.15">
      <c r="A577" s="14" t="str">
        <f>B577&amp;".jpg"</f>
        <v>1521.jpg</v>
      </c>
      <c r="B577" s="50">
        <v>1521</v>
      </c>
      <c r="C577" s="40"/>
      <c r="D577" s="18" t="s">
        <v>37</v>
      </c>
      <c r="E577" s="18" t="s">
        <v>15</v>
      </c>
      <c r="F577" s="18">
        <v>13</v>
      </c>
      <c r="G577" s="18" t="s">
        <v>34</v>
      </c>
      <c r="H577" s="16">
        <v>19365</v>
      </c>
      <c r="I577" s="16">
        <v>5140</v>
      </c>
      <c r="J577" s="16">
        <v>7733</v>
      </c>
      <c r="K577" s="18" t="s">
        <v>35</v>
      </c>
      <c r="L577" s="16">
        <f>SUM(H577,I577,J577)</f>
        <v>32238</v>
      </c>
      <c r="M577" s="17" t="s">
        <v>526</v>
      </c>
      <c r="N577" s="17" t="str">
        <f>VLOOKUP(M577,スキル!C:D,2,FALSE)</f>
        <v>横一列に攻撃[大]</v>
      </c>
      <c r="O577" s="17" t="s">
        <v>18</v>
      </c>
      <c r="P577" s="17" t="str">
        <f>VLOOKUP(O577,スキル!C:D,2,FALSE)</f>
        <v>　</v>
      </c>
      <c r="Q577" s="17" t="s">
        <v>27</v>
      </c>
      <c r="R577" s="17" t="str">
        <f>VLOOKUP(Q577,タクティクス!C:D,2,FALSE)</f>
        <v>パーティ全体の防御力が中UP(3分間)</v>
      </c>
      <c r="S577" s="17" t="s">
        <v>18</v>
      </c>
      <c r="T577" s="17" t="str">
        <f>VLOOKUP(S577,タクティクス!C:D,2,FALSE)</f>
        <v>　</v>
      </c>
      <c r="U577" s="17" t="s">
        <v>18</v>
      </c>
      <c r="V577" s="14" t="str">
        <f>VLOOKUP(U577,特性!B:C,2,FALSE)</f>
        <v>　</v>
      </c>
      <c r="W577" s="17" t="s">
        <v>18</v>
      </c>
      <c r="X577" s="17" t="s">
        <v>1801</v>
      </c>
    </row>
    <row r="578" spans="1:24" ht="21.75" customHeight="1" x14ac:dyDescent="0.15">
      <c r="A578" s="14" t="str">
        <f>B578&amp;".jpg"</f>
        <v>1519.jpg</v>
      </c>
      <c r="B578" s="50">
        <v>1519</v>
      </c>
      <c r="C578" s="40"/>
      <c r="D578" s="18" t="s">
        <v>243</v>
      </c>
      <c r="E578" s="18" t="s">
        <v>15</v>
      </c>
      <c r="F578" s="18">
        <v>13</v>
      </c>
      <c r="G578" s="18" t="s">
        <v>25</v>
      </c>
      <c r="H578" s="16">
        <v>17692</v>
      </c>
      <c r="I578" s="16">
        <v>5608</v>
      </c>
      <c r="J578" s="16">
        <v>5392</v>
      </c>
      <c r="K578" s="18" t="s">
        <v>31</v>
      </c>
      <c r="L578" s="16">
        <f>SUM(H578,I578,J578)</f>
        <v>28692</v>
      </c>
      <c r="M578" s="17" t="s">
        <v>605</v>
      </c>
      <c r="N578" s="17" t="str">
        <f>VLOOKUP(M578,スキル!C:D,2,FALSE)</f>
        <v>敵全体の攻撃力と防御力をDOWN[中]</v>
      </c>
      <c r="O578" s="17" t="s">
        <v>18</v>
      </c>
      <c r="P578" s="17" t="str">
        <f>VLOOKUP(O578,スキル!C:D,2,FALSE)</f>
        <v>　</v>
      </c>
      <c r="Q578" s="17" t="s">
        <v>244</v>
      </c>
      <c r="R578" s="17" t="str">
        <f>VLOOKUP(Q578,タクティクス!C:D,2,FALSE)</f>
        <v>バトルで獲得する騎士団戦スコアが小アップ(3分間)</v>
      </c>
      <c r="S578" s="17" t="s">
        <v>18</v>
      </c>
      <c r="T578" s="17" t="str">
        <f>VLOOKUP(S578,タクティクス!C:D,2,FALSE)</f>
        <v>　</v>
      </c>
      <c r="U578" s="17" t="s">
        <v>18</v>
      </c>
      <c r="V578" s="14" t="str">
        <f>VLOOKUP(U578,特性!B:C,2,FALSE)</f>
        <v>　</v>
      </c>
      <c r="W578" s="17" t="s">
        <v>18</v>
      </c>
      <c r="X578" s="17" t="s">
        <v>1792</v>
      </c>
    </row>
    <row r="579" spans="1:24" ht="21.75" customHeight="1" x14ac:dyDescent="0.15">
      <c r="A579" s="14" t="str">
        <f>B579&amp;".jpg"</f>
        <v>1518.jpg</v>
      </c>
      <c r="B579" s="50">
        <v>1518</v>
      </c>
      <c r="C579" s="40"/>
      <c r="D579" s="18" t="s">
        <v>242</v>
      </c>
      <c r="E579" s="18" t="s">
        <v>15</v>
      </c>
      <c r="F579" s="18">
        <v>13</v>
      </c>
      <c r="G579" s="18" t="s">
        <v>41</v>
      </c>
      <c r="H579" s="16">
        <v>17214</v>
      </c>
      <c r="I579" s="16">
        <v>6012</v>
      </c>
      <c r="J579" s="16">
        <v>4952</v>
      </c>
      <c r="K579" s="18" t="s">
        <v>42</v>
      </c>
      <c r="L579" s="16">
        <f>SUM(H579,I579,J579)</f>
        <v>28178</v>
      </c>
      <c r="M579" s="17" t="s">
        <v>2128</v>
      </c>
      <c r="N579" s="17" t="str">
        <f>VLOOKUP(M579,スキル!C:D,2,FALSE)</f>
        <v>味方全体の防御力をUP[中]</v>
      </c>
      <c r="O579" s="17" t="s">
        <v>18</v>
      </c>
      <c r="P579" s="17" t="str">
        <f>VLOOKUP(O579,スキル!C:D,2,FALSE)</f>
        <v>　</v>
      </c>
      <c r="Q579" s="17" t="s">
        <v>214</v>
      </c>
      <c r="R579" s="17" t="str">
        <f>VLOOKUP(Q579,タクティクス!C:D,2,FALSE)</f>
        <v>パーティ全体の速度が中UP(3分間)</v>
      </c>
      <c r="S579" s="17" t="s">
        <v>18</v>
      </c>
      <c r="T579" s="17" t="str">
        <f>VLOOKUP(S579,タクティクス!C:D,2,FALSE)</f>
        <v>　</v>
      </c>
      <c r="U579" s="17" t="s">
        <v>18</v>
      </c>
      <c r="V579" s="14" t="str">
        <f>VLOOKUP(U579,特性!B:C,2,FALSE)</f>
        <v>　</v>
      </c>
      <c r="W579" s="17" t="s">
        <v>18</v>
      </c>
      <c r="X579" s="17" t="s">
        <v>1743</v>
      </c>
    </row>
    <row r="580" spans="1:24" ht="21.75" customHeight="1" x14ac:dyDescent="0.15">
      <c r="A580" s="14" t="str">
        <f>B580&amp;".jpg"</f>
        <v>1516_b.jpg</v>
      </c>
      <c r="B580" s="49" t="s">
        <v>1418</v>
      </c>
      <c r="D580" s="14" t="s">
        <v>1427</v>
      </c>
      <c r="E580" s="14" t="s">
        <v>1434</v>
      </c>
      <c r="F580" s="14">
        <v>14</v>
      </c>
      <c r="G580" s="14" t="s">
        <v>1211</v>
      </c>
      <c r="H580" s="21">
        <v>29842</v>
      </c>
      <c r="I580" s="21">
        <v>8533</v>
      </c>
      <c r="J580" s="21">
        <v>12125</v>
      </c>
      <c r="K580" s="14" t="s">
        <v>1440</v>
      </c>
      <c r="L580" s="16">
        <f>SUM(H580,I580,J580)</f>
        <v>50500</v>
      </c>
      <c r="M580" s="14" t="s">
        <v>730</v>
      </c>
      <c r="N580" s="17" t="str">
        <f>VLOOKUP(M580,スキル!C:D,2,FALSE)</f>
        <v>味方打属性の攻撃力をUP[特大]</v>
      </c>
      <c r="O580" s="14" t="s">
        <v>1451</v>
      </c>
      <c r="P580" s="17" t="str">
        <f>VLOOKUP(O580,スキル!C:D,2,FALSE)</f>
        <v>　</v>
      </c>
      <c r="Q580" s="14" t="s">
        <v>1471</v>
      </c>
      <c r="R580" s="17" t="str">
        <f>VLOOKUP(Q580,タクティクス!C:D,2,FALSE)</f>
        <v>獲得する騎士団戦スコアが極大アップ(バトル8回)</v>
      </c>
      <c r="S580" s="14" t="s">
        <v>968</v>
      </c>
      <c r="T580" s="17" t="str">
        <f>VLOOKUP(S580,タクティクス!C:D,2,FALSE)</f>
        <v>　</v>
      </c>
      <c r="U580" s="14" t="s">
        <v>1455</v>
      </c>
      <c r="V580" s="14" t="str">
        <f>VLOOKUP(U580,特性!B:C,2,FALSE)</f>
        <v>　</v>
      </c>
      <c r="W580" s="14" t="s">
        <v>1455</v>
      </c>
      <c r="X580" s="17" t="s">
        <v>2252</v>
      </c>
    </row>
    <row r="581" spans="1:24" ht="21.75" customHeight="1" x14ac:dyDescent="0.15">
      <c r="A581" s="14" t="str">
        <f>B581&amp;".jpg"</f>
        <v>1516_a.jpg</v>
      </c>
      <c r="B581" s="49" t="s">
        <v>1417</v>
      </c>
      <c r="D581" s="14" t="s">
        <v>1427</v>
      </c>
      <c r="E581" s="14" t="s">
        <v>1120</v>
      </c>
      <c r="F581" s="14">
        <v>14</v>
      </c>
      <c r="G581" s="14" t="s">
        <v>1211</v>
      </c>
      <c r="H581" s="21">
        <v>30997</v>
      </c>
      <c r="I581" s="21">
        <v>8848</v>
      </c>
      <c r="J581" s="21">
        <v>12545</v>
      </c>
      <c r="K581" s="14" t="s">
        <v>26</v>
      </c>
      <c r="L581" s="16">
        <f>SUM(H581,I581,J581)</f>
        <v>52390</v>
      </c>
      <c r="M581" s="14" t="s">
        <v>1463</v>
      </c>
      <c r="N581" s="17" t="str">
        <f>VLOOKUP(M581,スキル!C:D,2,FALSE)</f>
        <v>味方打属性の攻撃力をUP[超特大]</v>
      </c>
      <c r="O581" s="14" t="s">
        <v>1451</v>
      </c>
      <c r="P581" s="17" t="str">
        <f>VLOOKUP(O581,スキル!C:D,2,FALSE)</f>
        <v>　</v>
      </c>
      <c r="Q581" s="17" t="s">
        <v>180</v>
      </c>
      <c r="R581" s="17" t="str">
        <f>VLOOKUP(Q581,タクティクス!C:D,2,FALSE)</f>
        <v>獲得する騎士団戦スコアが大アップ(バトル3回)</v>
      </c>
      <c r="S581" s="14" t="s">
        <v>968</v>
      </c>
      <c r="T581" s="17" t="str">
        <f>VLOOKUP(S581,タクティクス!C:D,2,FALSE)</f>
        <v>　</v>
      </c>
      <c r="U581" s="14" t="s">
        <v>1455</v>
      </c>
      <c r="V581" s="14" t="str">
        <f>VLOOKUP(U581,特性!B:C,2,FALSE)</f>
        <v>　</v>
      </c>
      <c r="W581" s="14" t="s">
        <v>1455</v>
      </c>
      <c r="X581" s="17" t="s">
        <v>2251</v>
      </c>
    </row>
    <row r="582" spans="1:24" ht="21.75" customHeight="1" x14ac:dyDescent="0.15">
      <c r="A582" s="14" t="str">
        <f>B582&amp;".jpg"</f>
        <v>1516.jpg</v>
      </c>
      <c r="B582" s="50">
        <v>1516</v>
      </c>
      <c r="C582" s="40"/>
      <c r="D582" s="18" t="s">
        <v>241</v>
      </c>
      <c r="E582" s="18" t="s">
        <v>150</v>
      </c>
      <c r="F582" s="18">
        <v>14</v>
      </c>
      <c r="G582" s="18" t="s">
        <v>34</v>
      </c>
      <c r="H582" s="16">
        <v>22954</v>
      </c>
      <c r="I582" s="16">
        <v>6559</v>
      </c>
      <c r="J582" s="16">
        <v>8597</v>
      </c>
      <c r="K582" s="18" t="s">
        <v>17</v>
      </c>
      <c r="L582" s="16">
        <f>SUM(H582,I582,J582)</f>
        <v>38110</v>
      </c>
      <c r="M582" s="17" t="s">
        <v>730</v>
      </c>
      <c r="N582" s="17" t="str">
        <f>VLOOKUP(M582,スキル!C:D,2,FALSE)</f>
        <v>味方打属性の攻撃力をUP[特大]</v>
      </c>
      <c r="O582" s="17" t="s">
        <v>18</v>
      </c>
      <c r="P582" s="17" t="str">
        <f>VLOOKUP(O582,スキル!C:D,2,FALSE)</f>
        <v>　</v>
      </c>
      <c r="Q582" s="17" t="s">
        <v>180</v>
      </c>
      <c r="R582" s="17" t="str">
        <f>VLOOKUP(Q582,タクティクス!C:D,2,FALSE)</f>
        <v>獲得する騎士団戦スコアが大アップ(バトル3回)</v>
      </c>
      <c r="S582" s="17" t="s">
        <v>18</v>
      </c>
      <c r="T582" s="17" t="str">
        <f>VLOOKUP(S582,タクティクス!C:D,2,FALSE)</f>
        <v>　</v>
      </c>
      <c r="U582" s="17" t="s">
        <v>18</v>
      </c>
      <c r="V582" s="14" t="str">
        <f>VLOOKUP(U582,特性!B:C,2,FALSE)</f>
        <v>　</v>
      </c>
      <c r="W582" s="17" t="s">
        <v>18</v>
      </c>
      <c r="X582" s="17" t="s">
        <v>1743</v>
      </c>
    </row>
    <row r="583" spans="1:24" ht="21.75" customHeight="1" x14ac:dyDescent="0.15">
      <c r="A583" s="14" t="str">
        <f>B583&amp;".jpg"</f>
        <v>1514.jpg</v>
      </c>
      <c r="B583" s="50">
        <v>1514</v>
      </c>
      <c r="C583" s="40"/>
      <c r="D583" s="18" t="s">
        <v>240</v>
      </c>
      <c r="E583" s="18" t="s">
        <v>15</v>
      </c>
      <c r="F583" s="18">
        <v>13</v>
      </c>
      <c r="G583" s="18" t="s">
        <v>25</v>
      </c>
      <c r="H583" s="16">
        <v>18377</v>
      </c>
      <c r="I583" s="16">
        <v>5479</v>
      </c>
      <c r="J583" s="16">
        <v>5824</v>
      </c>
      <c r="K583" s="18" t="s">
        <v>26</v>
      </c>
      <c r="L583" s="16">
        <f>SUM(H583,I583,J583)</f>
        <v>29680</v>
      </c>
      <c r="M583" s="17" t="s">
        <v>630</v>
      </c>
      <c r="N583" s="17" t="str">
        <f>VLOOKUP(M583,スキル!C:D,2,FALSE)</f>
        <v>ランダム4連続攻撃[中]自分の防御力UP[中]</v>
      </c>
      <c r="O583" s="17" t="s">
        <v>18</v>
      </c>
      <c r="P583" s="17" t="str">
        <f>VLOOKUP(O583,スキル!C:D,2,FALSE)</f>
        <v>　</v>
      </c>
      <c r="Q583" s="17" t="s">
        <v>60</v>
      </c>
      <c r="R583" s="17" t="str">
        <f>VLOOKUP(Q583,タクティクス!C:D,2,FALSE)</f>
        <v>パーティ全体の攻・防が中UP(3分間)</v>
      </c>
      <c r="S583" s="17" t="s">
        <v>18</v>
      </c>
      <c r="T583" s="17" t="str">
        <f>VLOOKUP(S583,タクティクス!C:D,2,FALSE)</f>
        <v>　</v>
      </c>
      <c r="U583" s="17" t="s">
        <v>18</v>
      </c>
      <c r="V583" s="14" t="str">
        <f>VLOOKUP(U583,特性!B:C,2,FALSE)</f>
        <v>　</v>
      </c>
      <c r="W583" s="17" t="s">
        <v>18</v>
      </c>
      <c r="X583" s="17" t="s">
        <v>1743</v>
      </c>
    </row>
    <row r="584" spans="1:24" ht="21.75" customHeight="1" x14ac:dyDescent="0.15">
      <c r="A584" s="14" t="str">
        <f>B584&amp;".jpg"</f>
        <v>1512.jpg</v>
      </c>
      <c r="B584" s="50">
        <v>1512</v>
      </c>
      <c r="C584" s="40"/>
      <c r="D584" s="18" t="s">
        <v>239</v>
      </c>
      <c r="E584" s="18" t="s">
        <v>15</v>
      </c>
      <c r="F584" s="18">
        <v>13</v>
      </c>
      <c r="G584" s="18" t="s">
        <v>16</v>
      </c>
      <c r="H584" s="16">
        <v>16427</v>
      </c>
      <c r="I584" s="16">
        <v>7556</v>
      </c>
      <c r="J584" s="16">
        <v>5107</v>
      </c>
      <c r="K584" s="18" t="s">
        <v>17</v>
      </c>
      <c r="L584" s="16">
        <f>SUM(H584,I584,J584)</f>
        <v>29090</v>
      </c>
      <c r="M584" s="17" t="s">
        <v>669</v>
      </c>
      <c r="N584" s="17" t="str">
        <f>VLOOKUP(M584,スキル!C:D,2,FALSE)</f>
        <v>縦一列に攻撃[大]自分の防御力UP[大]</v>
      </c>
      <c r="O584" s="17" t="s">
        <v>18</v>
      </c>
      <c r="P584" s="17" t="str">
        <f>VLOOKUP(O584,スキル!C:D,2,FALSE)</f>
        <v>　</v>
      </c>
      <c r="Q584" s="17" t="s">
        <v>85</v>
      </c>
      <c r="R584" s="17" t="str">
        <f>VLOOKUP(Q584,タクティクス!C:D,2,FALSE)</f>
        <v>バトル時の強襲CB率が小UP(3分間)</v>
      </c>
      <c r="S584" s="17" t="s">
        <v>18</v>
      </c>
      <c r="T584" s="17" t="str">
        <f>VLOOKUP(S584,タクティクス!C:D,2,FALSE)</f>
        <v>　</v>
      </c>
      <c r="U584" s="17" t="s">
        <v>18</v>
      </c>
      <c r="V584" s="14" t="str">
        <f>VLOOKUP(U584,特性!B:C,2,FALSE)</f>
        <v>　</v>
      </c>
      <c r="W584" s="17" t="s">
        <v>18</v>
      </c>
      <c r="X584" s="17" t="s">
        <v>1743</v>
      </c>
    </row>
    <row r="585" spans="1:24" ht="21.75" customHeight="1" x14ac:dyDescent="0.15">
      <c r="A585" s="14" t="str">
        <f>B585&amp;".jpg"</f>
        <v>1510.jpg</v>
      </c>
      <c r="B585" s="50">
        <v>1510</v>
      </c>
      <c r="C585" s="40"/>
      <c r="D585" s="18" t="s">
        <v>237</v>
      </c>
      <c r="E585" s="18" t="s">
        <v>15</v>
      </c>
      <c r="F585" s="18">
        <v>0</v>
      </c>
      <c r="G585" s="18" t="s">
        <v>16</v>
      </c>
      <c r="H585" s="16">
        <v>13997</v>
      </c>
      <c r="I585" s="16">
        <v>6430</v>
      </c>
      <c r="J585" s="16">
        <v>5202</v>
      </c>
      <c r="K585" s="18" t="s">
        <v>17</v>
      </c>
      <c r="L585" s="16">
        <f>SUM(H585,I585,J585)</f>
        <v>25629</v>
      </c>
      <c r="M585" s="17" t="s">
        <v>518</v>
      </c>
      <c r="N585" s="17" t="str">
        <f>VLOOKUP(M585,スキル!C:D,2,FALSE)</f>
        <v>十字型に攻撃[大]</v>
      </c>
      <c r="O585" s="17" t="s">
        <v>18</v>
      </c>
      <c r="P585" s="17" t="str">
        <f>VLOOKUP(O585,スキル!C:D,2,FALSE)</f>
        <v>　</v>
      </c>
      <c r="Q585" s="17" t="s">
        <v>238</v>
      </c>
      <c r="R585" s="17" t="str">
        <f>VLOOKUP(Q585,タクティクス!C:D,2,FALSE)</f>
        <v>騎士団全員のBPを大回復</v>
      </c>
      <c r="S585" s="17" t="s">
        <v>18</v>
      </c>
      <c r="T585" s="17" t="str">
        <f>VLOOKUP(S585,タクティクス!C:D,2,FALSE)</f>
        <v>　</v>
      </c>
      <c r="U585" s="17" t="s">
        <v>18</v>
      </c>
      <c r="V585" s="14" t="str">
        <f>VLOOKUP(U585,特性!B:C,2,FALSE)</f>
        <v>　</v>
      </c>
      <c r="W585" s="17" t="s">
        <v>18</v>
      </c>
      <c r="X585" s="17" t="s">
        <v>1800</v>
      </c>
    </row>
    <row r="586" spans="1:24" ht="21.75" customHeight="1" x14ac:dyDescent="0.15">
      <c r="A586" s="14" t="str">
        <f>B586&amp;".jpg"</f>
        <v>1509.jpg</v>
      </c>
      <c r="B586" s="50">
        <v>1509</v>
      </c>
      <c r="C586" s="40"/>
      <c r="D586" s="18" t="s">
        <v>80</v>
      </c>
      <c r="E586" s="18" t="s">
        <v>150</v>
      </c>
      <c r="F586" s="18">
        <v>14</v>
      </c>
      <c r="G586" s="18" t="s">
        <v>25</v>
      </c>
      <c r="H586" s="16">
        <v>17582</v>
      </c>
      <c r="I586" s="16">
        <v>6035</v>
      </c>
      <c r="J586" s="16">
        <v>7517</v>
      </c>
      <c r="K586" s="18" t="s">
        <v>177</v>
      </c>
      <c r="L586" s="16">
        <f>SUM(H586,I586,J586)</f>
        <v>31134</v>
      </c>
      <c r="M586" s="17" t="s">
        <v>651</v>
      </c>
      <c r="N586" s="17" t="str">
        <f>VLOOKUP(M586,スキル!C:D,2,FALSE)</f>
        <v>縦一列に攻撃[特大]</v>
      </c>
      <c r="O586" s="17" t="s">
        <v>18</v>
      </c>
      <c r="P586" s="17" t="str">
        <f>VLOOKUP(O586,スキル!C:D,2,FALSE)</f>
        <v>　</v>
      </c>
      <c r="Q586" s="17" t="s">
        <v>188</v>
      </c>
      <c r="R586" s="17" t="str">
        <f>VLOOKUP(Q586,タクティクス!C:D,2,FALSE)</f>
        <v>バトルで敵を全滅するとBPが大回復(バトル3回)</v>
      </c>
      <c r="S586" s="17" t="s">
        <v>18</v>
      </c>
      <c r="T586" s="17" t="str">
        <f>VLOOKUP(S586,タクティクス!C:D,2,FALSE)</f>
        <v>　</v>
      </c>
      <c r="U586" s="17" t="s">
        <v>18</v>
      </c>
      <c r="V586" s="14" t="str">
        <f>VLOOKUP(U586,特性!B:C,2,FALSE)</f>
        <v>　</v>
      </c>
      <c r="W586" s="17" t="s">
        <v>18</v>
      </c>
      <c r="X586" s="17" t="s">
        <v>1763</v>
      </c>
    </row>
    <row r="587" spans="1:24" ht="21.75" customHeight="1" x14ac:dyDescent="0.15">
      <c r="A587" s="14" t="str">
        <f>B587&amp;".jpg"</f>
        <v>1508.jpg</v>
      </c>
      <c r="B587" s="50">
        <v>1508</v>
      </c>
      <c r="C587" s="40"/>
      <c r="D587" s="18" t="s">
        <v>80</v>
      </c>
      <c r="E587" s="18" t="s">
        <v>15</v>
      </c>
      <c r="F587" s="18">
        <v>13</v>
      </c>
      <c r="G587" s="18" t="s">
        <v>25</v>
      </c>
      <c r="H587" s="16">
        <v>15954</v>
      </c>
      <c r="I587" s="16">
        <v>5453</v>
      </c>
      <c r="J587" s="16">
        <v>6414</v>
      </c>
      <c r="K587" s="18" t="s">
        <v>26</v>
      </c>
      <c r="L587" s="16">
        <f>SUM(H587,I587,J587)</f>
        <v>27821</v>
      </c>
      <c r="M587" s="17" t="s">
        <v>560</v>
      </c>
      <c r="N587" s="17" t="str">
        <f>VLOOKUP(M587,スキル!C:D,2,FALSE)</f>
        <v>縦一列に攻撃[大]</v>
      </c>
      <c r="O587" s="17" t="s">
        <v>18</v>
      </c>
      <c r="P587" s="17" t="str">
        <f>VLOOKUP(O587,スキル!C:D,2,FALSE)</f>
        <v>　</v>
      </c>
      <c r="Q587" s="17" t="s">
        <v>56</v>
      </c>
      <c r="R587" s="17" t="str">
        <f>VLOOKUP(Q587,タクティクス!C:D,2,FALSE)</f>
        <v>バトルで敵を全滅するとBPが中回復(バトル3回)</v>
      </c>
      <c r="S587" s="17" t="s">
        <v>18</v>
      </c>
      <c r="T587" s="17" t="str">
        <f>VLOOKUP(S587,タクティクス!C:D,2,FALSE)</f>
        <v>　</v>
      </c>
      <c r="U587" s="17" t="s">
        <v>18</v>
      </c>
      <c r="V587" s="14" t="str">
        <f>VLOOKUP(U587,特性!B:C,2,FALSE)</f>
        <v>　</v>
      </c>
      <c r="W587" s="17" t="s">
        <v>18</v>
      </c>
      <c r="X587" s="17" t="s">
        <v>1763</v>
      </c>
    </row>
    <row r="588" spans="1:24" ht="21.75" customHeight="1" x14ac:dyDescent="0.15">
      <c r="A588" s="14" t="str">
        <f>B588&amp;".jpg"</f>
        <v>1507.jpg</v>
      </c>
      <c r="B588" s="50">
        <v>1507</v>
      </c>
      <c r="C588" s="40"/>
      <c r="D588" s="18" t="s">
        <v>80</v>
      </c>
      <c r="E588" s="18" t="s">
        <v>15</v>
      </c>
      <c r="F588" s="18">
        <v>12</v>
      </c>
      <c r="G588" s="18" t="s">
        <v>25</v>
      </c>
      <c r="H588" s="16">
        <v>15636</v>
      </c>
      <c r="I588" s="16">
        <v>5346</v>
      </c>
      <c r="J588" s="16">
        <v>5656</v>
      </c>
      <c r="K588" s="18" t="s">
        <v>26</v>
      </c>
      <c r="L588" s="16">
        <f>SUM(H588,I588,J588)</f>
        <v>26638</v>
      </c>
      <c r="M588" s="17" t="s">
        <v>560</v>
      </c>
      <c r="N588" s="17" t="str">
        <f>VLOOKUP(M588,スキル!C:D,2,FALSE)</f>
        <v>縦一列に攻撃[大]</v>
      </c>
      <c r="O588" s="17" t="s">
        <v>18</v>
      </c>
      <c r="P588" s="17" t="str">
        <f>VLOOKUP(O588,スキル!C:D,2,FALSE)</f>
        <v>　</v>
      </c>
      <c r="Q588" s="17" t="s">
        <v>56</v>
      </c>
      <c r="R588" s="17" t="str">
        <f>VLOOKUP(Q588,タクティクス!C:D,2,FALSE)</f>
        <v>バトルで敵を全滅するとBPが中回復(バトル3回)</v>
      </c>
      <c r="S588" s="17" t="s">
        <v>18</v>
      </c>
      <c r="T588" s="17" t="str">
        <f>VLOOKUP(S588,タクティクス!C:D,2,FALSE)</f>
        <v>　</v>
      </c>
      <c r="U588" s="17" t="s">
        <v>18</v>
      </c>
      <c r="V588" s="14" t="str">
        <f>VLOOKUP(U588,特性!B:C,2,FALSE)</f>
        <v>　</v>
      </c>
      <c r="W588" s="17" t="s">
        <v>18</v>
      </c>
      <c r="X588" s="17" t="s">
        <v>1763</v>
      </c>
    </row>
    <row r="589" spans="1:24" ht="21.75" customHeight="1" x14ac:dyDescent="0.15">
      <c r="A589" s="14" t="str">
        <f>B589&amp;".jpg"</f>
        <v>1505.jpg</v>
      </c>
      <c r="B589" s="50">
        <v>1505</v>
      </c>
      <c r="C589" s="40"/>
      <c r="D589" s="18" t="s">
        <v>236</v>
      </c>
      <c r="E589" s="18" t="s">
        <v>150</v>
      </c>
      <c r="F589" s="18">
        <v>14</v>
      </c>
      <c r="G589" s="18" t="s">
        <v>25</v>
      </c>
      <c r="H589" s="16">
        <v>22006</v>
      </c>
      <c r="I589" s="16">
        <v>5557</v>
      </c>
      <c r="J589" s="16">
        <v>6672</v>
      </c>
      <c r="K589" s="18" t="s">
        <v>177</v>
      </c>
      <c r="L589" s="16">
        <f>SUM(H589,I589,J589)</f>
        <v>34235</v>
      </c>
      <c r="M589" s="17" t="s">
        <v>728</v>
      </c>
      <c r="N589" s="17" t="str">
        <f>VLOOKUP(M589,スキル!C:D,2,FALSE)</f>
        <v>打に強く遠に弱い横一列攻撃[特大]</v>
      </c>
      <c r="O589" s="17" t="s">
        <v>18</v>
      </c>
      <c r="P589" s="17" t="str">
        <f>VLOOKUP(O589,スキル!C:D,2,FALSE)</f>
        <v>　</v>
      </c>
      <c r="Q589" s="17" t="s">
        <v>228</v>
      </c>
      <c r="R589" s="17" t="str">
        <f>VLOOKUP(Q589,タクティクス!C:D,2,FALSE)</f>
        <v>強襲が発生無効、バトル時に攻・防中UP(3分間)</v>
      </c>
      <c r="S589" s="17" t="s">
        <v>18</v>
      </c>
      <c r="T589" s="17" t="str">
        <f>VLOOKUP(S589,タクティクス!C:D,2,FALSE)</f>
        <v>　</v>
      </c>
      <c r="U589" s="17" t="s">
        <v>18</v>
      </c>
      <c r="V589" s="14" t="str">
        <f>VLOOKUP(U589,特性!B:C,2,FALSE)</f>
        <v>　</v>
      </c>
      <c r="W589" s="17" t="s">
        <v>18</v>
      </c>
      <c r="X589" s="17" t="s">
        <v>1747</v>
      </c>
    </row>
    <row r="590" spans="1:24" ht="21.75" customHeight="1" x14ac:dyDescent="0.15">
      <c r="A590" s="14" t="str">
        <f>B590&amp;".jpg"</f>
        <v>1503.jpg</v>
      </c>
      <c r="B590" s="50">
        <v>1503</v>
      </c>
      <c r="C590" s="40"/>
      <c r="D590" s="18" t="s">
        <v>235</v>
      </c>
      <c r="E590" s="18" t="s">
        <v>15</v>
      </c>
      <c r="F590" s="18">
        <v>13</v>
      </c>
      <c r="G590" s="18" t="s">
        <v>41</v>
      </c>
      <c r="H590" s="16">
        <v>16320</v>
      </c>
      <c r="I590" s="16">
        <v>6709</v>
      </c>
      <c r="J590" s="16">
        <v>4685</v>
      </c>
      <c r="K590" s="18" t="s">
        <v>42</v>
      </c>
      <c r="L590" s="16">
        <f>SUM(H590,I590,J590)</f>
        <v>27714</v>
      </c>
      <c r="M590" s="17" t="s">
        <v>657</v>
      </c>
      <c r="N590" s="17" t="str">
        <f>VLOOKUP(M590,スキル!C:D,2,FALSE)</f>
        <v>横一列攻撃[大]自分の攻撃力UP[大]</v>
      </c>
      <c r="O590" s="17" t="s">
        <v>18</v>
      </c>
      <c r="P590" s="17" t="str">
        <f>VLOOKUP(O590,スキル!C:D,2,FALSE)</f>
        <v>　</v>
      </c>
      <c r="Q590" s="17" t="s">
        <v>224</v>
      </c>
      <c r="R590" s="17" t="str">
        <f>VLOOKUP(Q590,タクティクス!C:D,2,FALSE)</f>
        <v>対戦騎士団全体のスキル発動率が小DOWN(3分間)</v>
      </c>
      <c r="S590" s="17" t="s">
        <v>18</v>
      </c>
      <c r="T590" s="17" t="str">
        <f>VLOOKUP(S590,タクティクス!C:D,2,FALSE)</f>
        <v>　</v>
      </c>
      <c r="U590" s="17" t="s">
        <v>18</v>
      </c>
      <c r="V590" s="14" t="str">
        <f>VLOOKUP(U590,特性!B:C,2,FALSE)</f>
        <v>　</v>
      </c>
      <c r="W590" s="17" t="s">
        <v>18</v>
      </c>
      <c r="X590" s="17" t="s">
        <v>1786</v>
      </c>
    </row>
    <row r="591" spans="1:24" ht="21.75" customHeight="1" x14ac:dyDescent="0.15">
      <c r="A591" s="14" t="str">
        <f>B591&amp;".jpg"</f>
        <v>1501.jpg</v>
      </c>
      <c r="B591" s="50">
        <v>1501</v>
      </c>
      <c r="C591" s="40"/>
      <c r="D591" s="18" t="s">
        <v>234</v>
      </c>
      <c r="E591" s="18" t="s">
        <v>150</v>
      </c>
      <c r="F591" s="18">
        <v>14</v>
      </c>
      <c r="G591" s="18" t="s">
        <v>41</v>
      </c>
      <c r="H591" s="16">
        <v>19187</v>
      </c>
      <c r="I591" s="16">
        <v>6697</v>
      </c>
      <c r="J591" s="16">
        <v>5782</v>
      </c>
      <c r="K591" s="18" t="s">
        <v>55</v>
      </c>
      <c r="L591" s="16">
        <f>SUM(H591,I591,J591)</f>
        <v>31666</v>
      </c>
      <c r="M591" s="17" t="s">
        <v>683</v>
      </c>
      <c r="N591" s="17" t="str">
        <f>VLOOKUP(M591,スキル!C:D,2,FALSE)</f>
        <v>敵全体に攻撃[特大]</v>
      </c>
      <c r="O591" s="17" t="s">
        <v>18</v>
      </c>
      <c r="P591" s="17" t="str">
        <f>VLOOKUP(O591,スキル!C:D,2,FALSE)</f>
        <v>　</v>
      </c>
      <c r="Q591" s="17" t="s">
        <v>192</v>
      </c>
      <c r="R591" s="17" t="str">
        <f>VLOOKUP(Q591,タクティクス!C:D,2,FALSE)</f>
        <v>パーティ全体の防御力が大UP(3分間)</v>
      </c>
      <c r="S591" s="17" t="s">
        <v>18</v>
      </c>
      <c r="T591" s="17" t="str">
        <f>VLOOKUP(S591,タクティクス!C:D,2,FALSE)</f>
        <v>　</v>
      </c>
      <c r="U591" s="17" t="s">
        <v>18</v>
      </c>
      <c r="V591" s="14" t="str">
        <f>VLOOKUP(U591,特性!B:C,2,FALSE)</f>
        <v>　</v>
      </c>
      <c r="W591" s="17" t="s">
        <v>18</v>
      </c>
      <c r="X591" s="17" t="s">
        <v>1786</v>
      </c>
    </row>
    <row r="592" spans="1:24" ht="21.75" customHeight="1" x14ac:dyDescent="0.15">
      <c r="A592" s="14" t="str">
        <f>B592&amp;".jpg"</f>
        <v>1499.jpg</v>
      </c>
      <c r="B592" s="50">
        <v>1499</v>
      </c>
      <c r="C592" s="40"/>
      <c r="D592" s="18" t="s">
        <v>233</v>
      </c>
      <c r="E592" s="18" t="s">
        <v>15</v>
      </c>
      <c r="F592" s="18">
        <v>13</v>
      </c>
      <c r="G592" s="18" t="s">
        <v>16</v>
      </c>
      <c r="H592" s="16">
        <v>14544</v>
      </c>
      <c r="I592" s="16">
        <v>7679</v>
      </c>
      <c r="J592" s="16">
        <v>5536</v>
      </c>
      <c r="K592" s="18" t="s">
        <v>17</v>
      </c>
      <c r="L592" s="16">
        <f>SUM(H592,I592,J592)</f>
        <v>27759</v>
      </c>
      <c r="M592" s="17" t="s">
        <v>520</v>
      </c>
      <c r="N592" s="17" t="str">
        <f>VLOOKUP(M592,スキル!C:D,2,FALSE)</f>
        <v>味方斬属性の防御力をUP[大]</v>
      </c>
      <c r="O592" s="17" t="s">
        <v>18</v>
      </c>
      <c r="P592" s="17" t="str">
        <f>VLOOKUP(O592,スキル!C:D,2,FALSE)</f>
        <v>　</v>
      </c>
      <c r="Q592" s="17" t="s">
        <v>81</v>
      </c>
      <c r="R592" s="17" t="str">
        <f>VLOOKUP(Q592,タクティクス!C:D,2,FALSE)</f>
        <v>騎士団全体の攻撃力が小UP(3分間)</v>
      </c>
      <c r="S592" s="17" t="s">
        <v>18</v>
      </c>
      <c r="T592" s="17" t="str">
        <f>VLOOKUP(S592,タクティクス!C:D,2,FALSE)</f>
        <v>　</v>
      </c>
      <c r="U592" s="17" t="s">
        <v>18</v>
      </c>
      <c r="V592" s="14" t="str">
        <f>VLOOKUP(U592,特性!B:C,2,FALSE)</f>
        <v>　</v>
      </c>
      <c r="W592" s="17" t="s">
        <v>18</v>
      </c>
      <c r="X592" s="17" t="s">
        <v>1787</v>
      </c>
    </row>
    <row r="593" spans="1:24" ht="21.75" customHeight="1" x14ac:dyDescent="0.15">
      <c r="A593" s="14" t="str">
        <f>B593&amp;".jpg"</f>
        <v>1497.jpg</v>
      </c>
      <c r="B593" s="50">
        <v>1497</v>
      </c>
      <c r="C593" s="40"/>
      <c r="D593" s="18" t="s">
        <v>231</v>
      </c>
      <c r="E593" s="18" t="s">
        <v>150</v>
      </c>
      <c r="F593" s="18">
        <v>14</v>
      </c>
      <c r="G593" s="18" t="s">
        <v>16</v>
      </c>
      <c r="H593" s="19">
        <v>17283</v>
      </c>
      <c r="I593" s="19">
        <v>7955</v>
      </c>
      <c r="J593" s="19">
        <v>6309</v>
      </c>
      <c r="K593" s="18" t="s">
        <v>151</v>
      </c>
      <c r="L593" s="16">
        <f>SUM(H593,I593,J593)</f>
        <v>31547</v>
      </c>
      <c r="M593" s="18" t="s">
        <v>675</v>
      </c>
      <c r="N593" s="17" t="str">
        <f>VLOOKUP(M593,スキル!C:D,2,FALSE)</f>
        <v>横一列に攻撃[特大]</v>
      </c>
      <c r="O593" s="17" t="s">
        <v>18</v>
      </c>
      <c r="P593" s="17" t="str">
        <f>VLOOKUP(O593,スキル!C:D,2,FALSE)</f>
        <v>　</v>
      </c>
      <c r="Q593" s="17" t="s">
        <v>152</v>
      </c>
      <c r="R593" s="17" t="str">
        <f>VLOOKUP(Q593,タクティクス!C:D,2,FALSE)</f>
        <v>パーティ全体の攻・防が大UP(3分間)</v>
      </c>
      <c r="S593" s="17" t="s">
        <v>18</v>
      </c>
      <c r="T593" s="17" t="str">
        <f>VLOOKUP(S593,タクティクス!C:D,2,FALSE)</f>
        <v>　</v>
      </c>
      <c r="U593" s="17" t="s">
        <v>18</v>
      </c>
      <c r="V593" s="14" t="str">
        <f>VLOOKUP(U593,特性!B:C,2,FALSE)</f>
        <v>　</v>
      </c>
      <c r="W593" s="17" t="s">
        <v>18</v>
      </c>
      <c r="X593" s="17" t="s">
        <v>1786</v>
      </c>
    </row>
    <row r="594" spans="1:24" ht="21.75" customHeight="1" x14ac:dyDescent="0.15">
      <c r="A594" s="14" t="str">
        <f>B594&amp;".jpg"</f>
        <v>1496.jpg</v>
      </c>
      <c r="B594" s="50">
        <v>1496</v>
      </c>
      <c r="C594" s="40"/>
      <c r="D594" s="18" t="s">
        <v>231</v>
      </c>
      <c r="E594" s="18" t="s">
        <v>15</v>
      </c>
      <c r="F594" s="18">
        <v>12</v>
      </c>
      <c r="G594" s="18" t="s">
        <v>16</v>
      </c>
      <c r="H594" s="16">
        <v>14922</v>
      </c>
      <c r="I594" s="16">
        <v>6862</v>
      </c>
      <c r="J594" s="16">
        <v>4893</v>
      </c>
      <c r="K594" s="18" t="s">
        <v>17</v>
      </c>
      <c r="L594" s="16">
        <f>SUM(H594,I594,J594)</f>
        <v>26677</v>
      </c>
      <c r="M594" s="17" t="s">
        <v>709</v>
      </c>
      <c r="N594" s="17" t="str">
        <f>VLOOKUP(M594,スキル!C:D,2,FALSE)</f>
        <v>自分の攻撃力をUP[大]</v>
      </c>
      <c r="O594" s="17" t="s">
        <v>18</v>
      </c>
      <c r="P594" s="17" t="str">
        <f>VLOOKUP(O594,スキル!C:D,2,FALSE)</f>
        <v>　</v>
      </c>
      <c r="Q594" s="17" t="s">
        <v>232</v>
      </c>
      <c r="R594" s="17" t="str">
        <f>VLOOKUP(Q594,タクティクス!C:D,2,FALSE)</f>
        <v>騎士団全員のBPを中回復</v>
      </c>
      <c r="S594" s="17" t="s">
        <v>18</v>
      </c>
      <c r="T594" s="17" t="str">
        <f>VLOOKUP(S594,タクティクス!C:D,2,FALSE)</f>
        <v>　</v>
      </c>
      <c r="U594" s="17" t="s">
        <v>18</v>
      </c>
      <c r="V594" s="14" t="str">
        <f>VLOOKUP(U594,特性!B:C,2,FALSE)</f>
        <v>　</v>
      </c>
      <c r="W594" s="17" t="s">
        <v>18</v>
      </c>
      <c r="X594" s="17" t="s">
        <v>1786</v>
      </c>
    </row>
    <row r="595" spans="1:24" ht="21.75" customHeight="1" x14ac:dyDescent="0.15">
      <c r="A595" s="14" t="str">
        <f>B595&amp;".jpg"</f>
        <v>1494.jpg</v>
      </c>
      <c r="B595" s="50">
        <v>1494</v>
      </c>
      <c r="C595" s="40"/>
      <c r="D595" s="18" t="s">
        <v>230</v>
      </c>
      <c r="E595" s="18" t="s">
        <v>15</v>
      </c>
      <c r="F595" s="18">
        <v>13</v>
      </c>
      <c r="G595" s="18" t="s">
        <v>16</v>
      </c>
      <c r="H595" s="16">
        <v>16877</v>
      </c>
      <c r="I595" s="16">
        <v>7758</v>
      </c>
      <c r="J595" s="16">
        <v>4760</v>
      </c>
      <c r="K595" s="18" t="s">
        <v>17</v>
      </c>
      <c r="L595" s="16">
        <f>SUM(H595,I595,J595)</f>
        <v>29395</v>
      </c>
      <c r="M595" s="17" t="s">
        <v>669</v>
      </c>
      <c r="N595" s="17" t="str">
        <f>VLOOKUP(M595,スキル!C:D,2,FALSE)</f>
        <v>縦一列に攻撃[大]自分の防御力UP[大]</v>
      </c>
      <c r="O595" s="17" t="s">
        <v>18</v>
      </c>
      <c r="P595" s="17" t="str">
        <f>VLOOKUP(O595,スキル!C:D,2,FALSE)</f>
        <v>　</v>
      </c>
      <c r="Q595" s="17" t="s">
        <v>214</v>
      </c>
      <c r="R595" s="17" t="str">
        <f>VLOOKUP(Q595,タクティクス!C:D,2,FALSE)</f>
        <v>パーティ全体の速度が中UP(3分間)</v>
      </c>
      <c r="S595" s="17" t="s">
        <v>18</v>
      </c>
      <c r="T595" s="17" t="str">
        <f>VLOOKUP(S595,タクティクス!C:D,2,FALSE)</f>
        <v>　</v>
      </c>
      <c r="U595" s="17" t="s">
        <v>18</v>
      </c>
      <c r="V595" s="14" t="str">
        <f>VLOOKUP(U595,特性!B:C,2,FALSE)</f>
        <v>　</v>
      </c>
      <c r="W595" s="17" t="s">
        <v>18</v>
      </c>
      <c r="X595" s="17" t="s">
        <v>1786</v>
      </c>
    </row>
    <row r="596" spans="1:24" ht="21.75" customHeight="1" x14ac:dyDescent="0.15">
      <c r="A596" s="14" t="str">
        <f>B596&amp;".jpg"</f>
        <v>1492.jpg</v>
      </c>
      <c r="B596" s="50">
        <v>1492</v>
      </c>
      <c r="C596" s="40"/>
      <c r="D596" s="18" t="s">
        <v>229</v>
      </c>
      <c r="E596" s="18" t="s">
        <v>15</v>
      </c>
      <c r="F596" s="18">
        <v>13</v>
      </c>
      <c r="G596" s="18" t="s">
        <v>16</v>
      </c>
      <c r="H596" s="16">
        <v>15700</v>
      </c>
      <c r="I596" s="16">
        <v>7227</v>
      </c>
      <c r="J596" s="16">
        <v>5347</v>
      </c>
      <c r="K596" s="18" t="s">
        <v>17</v>
      </c>
      <c r="L596" s="16">
        <f>SUM(H596,I596,J596)</f>
        <v>28274</v>
      </c>
      <c r="M596" s="17" t="s">
        <v>556</v>
      </c>
      <c r="N596" s="17" t="str">
        <f>VLOOKUP(M596,スキル!C:D,2,FALSE)</f>
        <v>一定確率で敵を猛毒状態にする[高確率]</v>
      </c>
      <c r="O596" s="17" t="s">
        <v>18</v>
      </c>
      <c r="P596" s="17" t="str">
        <f>VLOOKUP(O596,スキル!C:D,2,FALSE)</f>
        <v>　</v>
      </c>
      <c r="Q596" s="17" t="s">
        <v>47</v>
      </c>
      <c r="R596" s="17" t="str">
        <f>VLOOKUP(Q596,タクティクス!C:D,2,FALSE)</f>
        <v>斬属性の生存ユニットのHPを高確率で全回復</v>
      </c>
      <c r="S596" s="17" t="s">
        <v>18</v>
      </c>
      <c r="T596" s="17" t="str">
        <f>VLOOKUP(S596,タクティクス!C:D,2,FALSE)</f>
        <v>　</v>
      </c>
      <c r="U596" s="17" t="s">
        <v>18</v>
      </c>
      <c r="V596" s="14" t="str">
        <f>VLOOKUP(U596,特性!B:C,2,FALSE)</f>
        <v>　</v>
      </c>
      <c r="W596" s="17" t="s">
        <v>18</v>
      </c>
      <c r="X596" s="17" t="s">
        <v>1745</v>
      </c>
    </row>
    <row r="597" spans="1:24" ht="21.75" customHeight="1" x14ac:dyDescent="0.15">
      <c r="A597" s="14" t="str">
        <f>B597&amp;".jpg"</f>
        <v>1491.jpg</v>
      </c>
      <c r="B597" s="50">
        <v>1491</v>
      </c>
      <c r="C597" s="40"/>
      <c r="D597" s="18" t="s">
        <v>186</v>
      </c>
      <c r="E597" s="18" t="s">
        <v>150</v>
      </c>
      <c r="F597" s="18">
        <v>14</v>
      </c>
      <c r="G597" s="18" t="s">
        <v>41</v>
      </c>
      <c r="H597" s="16">
        <v>18045</v>
      </c>
      <c r="I597" s="16">
        <v>6298</v>
      </c>
      <c r="J597" s="16">
        <v>6477</v>
      </c>
      <c r="K597" s="18" t="s">
        <v>55</v>
      </c>
      <c r="L597" s="16">
        <f>SUM(H597,I597,J597)</f>
        <v>30820</v>
      </c>
      <c r="M597" s="17" t="s">
        <v>726</v>
      </c>
      <c r="N597" s="17" t="str">
        <f>VLOOKUP(M597,スキル!C:D,2,FALSE)</f>
        <v>一定確率で敵を暗闇状態にする[超高確率]</v>
      </c>
      <c r="O597" s="17" t="s">
        <v>18</v>
      </c>
      <c r="P597" s="17" t="str">
        <f>VLOOKUP(O597,スキル!C:D,2,FALSE)</f>
        <v>　</v>
      </c>
      <c r="Q597" s="17" t="s">
        <v>188</v>
      </c>
      <c r="R597" s="17" t="str">
        <f>VLOOKUP(Q597,タクティクス!C:D,2,FALSE)</f>
        <v>バトルで敵を全滅するとBPが大回復(バトル3回)</v>
      </c>
      <c r="S597" s="17" t="s">
        <v>18</v>
      </c>
      <c r="T597" s="17" t="str">
        <f>VLOOKUP(S597,タクティクス!C:D,2,FALSE)</f>
        <v>　</v>
      </c>
      <c r="U597" s="17" t="s">
        <v>18</v>
      </c>
      <c r="V597" s="14" t="str">
        <f>VLOOKUP(U597,特性!B:C,2,FALSE)</f>
        <v>　</v>
      </c>
      <c r="W597" s="17" t="s">
        <v>18</v>
      </c>
      <c r="X597" s="17" t="s">
        <v>1819</v>
      </c>
    </row>
    <row r="598" spans="1:24" ht="21.75" customHeight="1" x14ac:dyDescent="0.15">
      <c r="A598" s="14" t="str">
        <f>B598&amp;".jpg"</f>
        <v>1490_b.jpg</v>
      </c>
      <c r="B598" s="49" t="s">
        <v>1702</v>
      </c>
      <c r="D598" s="14" t="s">
        <v>1685</v>
      </c>
      <c r="E598" s="14" t="s">
        <v>1689</v>
      </c>
      <c r="F598" s="14">
        <v>14</v>
      </c>
      <c r="G598" s="14" t="s">
        <v>1210</v>
      </c>
      <c r="H598" s="21">
        <v>28227</v>
      </c>
      <c r="I598" s="21">
        <v>7458</v>
      </c>
      <c r="J598" s="21">
        <v>10066</v>
      </c>
      <c r="K598" s="14" t="s">
        <v>1692</v>
      </c>
      <c r="L598" s="16">
        <f>SUM(H598,I598,J598)</f>
        <v>45751</v>
      </c>
      <c r="M598" s="14" t="s">
        <v>724</v>
      </c>
      <c r="N598" s="17" t="str">
        <f>VLOOKUP(M598,スキル!C:D,2,FALSE)</f>
        <v>味方突属性の攻撃力をUP[特大]</v>
      </c>
      <c r="O598" s="14" t="s">
        <v>1709</v>
      </c>
      <c r="P598" s="17" t="str">
        <f>VLOOKUP(O598,スキル!C:D,2,FALSE)</f>
        <v>　</v>
      </c>
      <c r="Q598" s="14" t="s">
        <v>1718</v>
      </c>
      <c r="R598" s="17" t="str">
        <f>VLOOKUP(Q598,タクティクス!C:D,2,FALSE)</f>
        <v>強襲が発生無効、バトル時に攻・防特大UP(5分間)</v>
      </c>
      <c r="S598" s="14" t="s">
        <v>1720</v>
      </c>
      <c r="T598" s="17" t="str">
        <f>VLOOKUP(S598,タクティクス!C:D,2,FALSE)</f>
        <v>　</v>
      </c>
      <c r="U598" s="14" t="s">
        <v>1088</v>
      </c>
      <c r="V598" s="14" t="str">
        <f>VLOOKUP(U598,特性!B:C,2,FALSE)</f>
        <v>　</v>
      </c>
      <c r="W598" s="14" t="s">
        <v>1088</v>
      </c>
      <c r="X598" s="17" t="s">
        <v>2252</v>
      </c>
    </row>
    <row r="599" spans="1:24" ht="21.75" customHeight="1" x14ac:dyDescent="0.15">
      <c r="A599" s="14" t="str">
        <f>B599&amp;".jpg"</f>
        <v>1490_a.jpg</v>
      </c>
      <c r="B599" s="49" t="s">
        <v>1701</v>
      </c>
      <c r="D599" s="14" t="s">
        <v>1685</v>
      </c>
      <c r="E599" s="14" t="s">
        <v>1689</v>
      </c>
      <c r="F599" s="14">
        <v>14</v>
      </c>
      <c r="G599" s="14" t="s">
        <v>1210</v>
      </c>
      <c r="H599" s="21">
        <v>29319</v>
      </c>
      <c r="I599" s="21">
        <v>7731</v>
      </c>
      <c r="J599" s="21">
        <v>10402</v>
      </c>
      <c r="K599" s="14" t="s">
        <v>1691</v>
      </c>
      <c r="L599" s="16">
        <f>SUM(H599,I599,J599)</f>
        <v>47452</v>
      </c>
      <c r="M599" s="14" t="s">
        <v>1716</v>
      </c>
      <c r="N599" s="17" t="str">
        <f>VLOOKUP(M599,スキル!C:D,2,FALSE)</f>
        <v>味方突属性の攻撃力をUP[超特大]</v>
      </c>
      <c r="O599" s="14" t="s">
        <v>1713</v>
      </c>
      <c r="P599" s="17" t="str">
        <f>VLOOKUP(O599,スキル!C:D,2,FALSE)</f>
        <v>　</v>
      </c>
      <c r="Q599" s="17" t="s">
        <v>228</v>
      </c>
      <c r="R599" s="17" t="str">
        <f>VLOOKUP(Q599,タクティクス!C:D,2,FALSE)</f>
        <v>強襲が発生無効、バトル時に攻・防中UP(3分間)</v>
      </c>
      <c r="S599" s="14" t="s">
        <v>1719</v>
      </c>
      <c r="T599" s="17" t="str">
        <f>VLOOKUP(S599,タクティクス!C:D,2,FALSE)</f>
        <v>　</v>
      </c>
      <c r="U599" s="14" t="s">
        <v>1088</v>
      </c>
      <c r="V599" s="14" t="str">
        <f>VLOOKUP(U599,特性!B:C,2,FALSE)</f>
        <v>　</v>
      </c>
      <c r="W599" s="14" t="s">
        <v>1713</v>
      </c>
      <c r="X599" s="17" t="s">
        <v>2251</v>
      </c>
    </row>
    <row r="600" spans="1:24" ht="21.75" customHeight="1" x14ac:dyDescent="0.15">
      <c r="A600" s="14" t="str">
        <f>B600&amp;".jpg"</f>
        <v>1490.jpg</v>
      </c>
      <c r="B600" s="50">
        <v>1490</v>
      </c>
      <c r="C600" s="40"/>
      <c r="D600" s="18" t="s">
        <v>80</v>
      </c>
      <c r="E600" s="18" t="s">
        <v>150</v>
      </c>
      <c r="F600" s="18">
        <v>14</v>
      </c>
      <c r="G600" s="18" t="s">
        <v>25</v>
      </c>
      <c r="H600" s="16">
        <v>21885</v>
      </c>
      <c r="I600" s="16">
        <v>5526</v>
      </c>
      <c r="J600" s="16">
        <v>6706</v>
      </c>
      <c r="K600" s="18" t="s">
        <v>177</v>
      </c>
      <c r="L600" s="16">
        <f>SUM(H600,I600,J600)</f>
        <v>34117</v>
      </c>
      <c r="M600" s="17" t="s">
        <v>724</v>
      </c>
      <c r="N600" s="17" t="str">
        <f>VLOOKUP(M600,スキル!C:D,2,FALSE)</f>
        <v>味方突属性の攻撃力をUP[特大]</v>
      </c>
      <c r="O600" s="17" t="s">
        <v>18</v>
      </c>
      <c r="P600" s="17" t="str">
        <f>VLOOKUP(O600,スキル!C:D,2,FALSE)</f>
        <v>　</v>
      </c>
      <c r="Q600" s="17" t="s">
        <v>228</v>
      </c>
      <c r="R600" s="17" t="str">
        <f>VLOOKUP(Q600,タクティクス!C:D,2,FALSE)</f>
        <v>強襲が発生無効、バトル時に攻・防中UP(3分間)</v>
      </c>
      <c r="S600" s="17" t="s">
        <v>18</v>
      </c>
      <c r="T600" s="17" t="str">
        <f>VLOOKUP(S600,タクティクス!C:D,2,FALSE)</f>
        <v>　</v>
      </c>
      <c r="U600" s="17" t="s">
        <v>18</v>
      </c>
      <c r="V600" s="14" t="str">
        <f>VLOOKUP(U600,特性!B:C,2,FALSE)</f>
        <v>　</v>
      </c>
      <c r="W600" s="17" t="s">
        <v>18</v>
      </c>
      <c r="X600" s="17" t="s">
        <v>1819</v>
      </c>
    </row>
    <row r="601" spans="1:24" ht="21.75" customHeight="1" x14ac:dyDescent="0.15">
      <c r="A601" s="14" t="str">
        <f>B601&amp;".jpg"</f>
        <v>1489.jpg</v>
      </c>
      <c r="B601" s="50">
        <v>1489</v>
      </c>
      <c r="C601" s="40"/>
      <c r="D601" s="18" t="s">
        <v>227</v>
      </c>
      <c r="E601" s="18" t="s">
        <v>15</v>
      </c>
      <c r="F601" s="18">
        <v>13</v>
      </c>
      <c r="G601" s="18" t="s">
        <v>41</v>
      </c>
      <c r="H601" s="16">
        <v>16437</v>
      </c>
      <c r="I601" s="16">
        <v>5732</v>
      </c>
      <c r="J601" s="16">
        <v>5189</v>
      </c>
      <c r="K601" s="18" t="s">
        <v>42</v>
      </c>
      <c r="L601" s="16">
        <f>SUM(H601,I601,J601)</f>
        <v>27358</v>
      </c>
      <c r="M601" s="17" t="s">
        <v>551</v>
      </c>
      <c r="N601" s="17" t="str">
        <f>VLOOKUP(M601,スキル!C:D,2,FALSE)</f>
        <v>敵全体に固定ダメージ[大]</v>
      </c>
      <c r="O601" s="17" t="s">
        <v>18</v>
      </c>
      <c r="P601" s="17" t="str">
        <f>VLOOKUP(O601,スキル!C:D,2,FALSE)</f>
        <v>　</v>
      </c>
      <c r="Q601" s="17" t="s">
        <v>125</v>
      </c>
      <c r="R601" s="17" t="str">
        <f>VLOOKUP(Q601,タクティクス!C:D,2,FALSE)</f>
        <v>攻撃される確率が中UP(3分間)</v>
      </c>
      <c r="S601" s="17" t="s">
        <v>18</v>
      </c>
      <c r="T601" s="17" t="str">
        <f>VLOOKUP(S601,タクティクス!C:D,2,FALSE)</f>
        <v>　</v>
      </c>
      <c r="U601" s="17" t="s">
        <v>18</v>
      </c>
      <c r="V601" s="14" t="str">
        <f>VLOOKUP(U601,特性!B:C,2,FALSE)</f>
        <v>　</v>
      </c>
      <c r="W601" s="17" t="s">
        <v>18</v>
      </c>
      <c r="X601" s="17" t="s">
        <v>1799</v>
      </c>
    </row>
    <row r="602" spans="1:24" ht="21.75" customHeight="1" x14ac:dyDescent="0.15">
      <c r="A602" s="14" t="str">
        <f>B602&amp;".jpg"</f>
        <v>1486.jpg</v>
      </c>
      <c r="B602" s="50">
        <v>1486</v>
      </c>
      <c r="C602" s="40"/>
      <c r="D602" s="18" t="s">
        <v>141</v>
      </c>
      <c r="E602" s="18" t="s">
        <v>15</v>
      </c>
      <c r="F602" s="18">
        <v>13</v>
      </c>
      <c r="G602" s="18" t="s">
        <v>41</v>
      </c>
      <c r="H602" s="16">
        <v>16352</v>
      </c>
      <c r="I602" s="16">
        <v>6555</v>
      </c>
      <c r="J602" s="16">
        <v>4967</v>
      </c>
      <c r="K602" s="18" t="s">
        <v>42</v>
      </c>
      <c r="L602" s="16">
        <f>SUM(H602,I602,J602)</f>
        <v>27874</v>
      </c>
      <c r="M602" s="17" t="s">
        <v>722</v>
      </c>
      <c r="N602" s="17" t="str">
        <f>VLOOKUP(M602,スキル!C:D,2,FALSE)</f>
        <v>自分の防御力をUP[特大]</v>
      </c>
      <c r="O602" s="17" t="s">
        <v>18</v>
      </c>
      <c r="P602" s="17" t="str">
        <f>VLOOKUP(O602,スキル!C:D,2,FALSE)</f>
        <v>　</v>
      </c>
      <c r="Q602" s="17" t="s">
        <v>214</v>
      </c>
      <c r="R602" s="17" t="str">
        <f>VLOOKUP(Q602,タクティクス!C:D,2,FALSE)</f>
        <v>パーティ全体の速度が中UP(3分間)</v>
      </c>
      <c r="S602" s="17" t="s">
        <v>18</v>
      </c>
      <c r="T602" s="17" t="str">
        <f>VLOOKUP(S602,タクティクス!C:D,2,FALSE)</f>
        <v>　</v>
      </c>
      <c r="U602" s="17" t="s">
        <v>18</v>
      </c>
      <c r="V602" s="14" t="str">
        <f>VLOOKUP(U602,特性!B:C,2,FALSE)</f>
        <v>　</v>
      </c>
      <c r="W602" s="17" t="s">
        <v>18</v>
      </c>
      <c r="X602" s="17" t="s">
        <v>1819</v>
      </c>
    </row>
    <row r="603" spans="1:24" ht="21.75" customHeight="1" x14ac:dyDescent="0.15">
      <c r="A603" s="14" t="str">
        <f>B603&amp;".jpg"</f>
        <v>1484.jpg</v>
      </c>
      <c r="B603" s="50">
        <v>1484</v>
      </c>
      <c r="C603" s="40"/>
      <c r="D603" s="18" t="s">
        <v>89</v>
      </c>
      <c r="E603" s="18" t="s">
        <v>150</v>
      </c>
      <c r="F603" s="18">
        <v>14</v>
      </c>
      <c r="G603" s="18" t="s">
        <v>34</v>
      </c>
      <c r="H603" s="16">
        <v>22832</v>
      </c>
      <c r="I603" s="16">
        <v>6523</v>
      </c>
      <c r="J603" s="16">
        <v>8640</v>
      </c>
      <c r="K603" s="18" t="s">
        <v>17</v>
      </c>
      <c r="L603" s="16">
        <f>SUM(H603,I603,J603)</f>
        <v>37995</v>
      </c>
      <c r="M603" s="17" t="s">
        <v>720</v>
      </c>
      <c r="N603" s="17" t="str">
        <f>VLOOKUP(M603,スキル!C:D,2,FALSE)</f>
        <v>最もダメージが多い味方1人のHP回復[特大]</v>
      </c>
      <c r="O603" s="17" t="s">
        <v>18</v>
      </c>
      <c r="P603" s="17" t="str">
        <f>VLOOKUP(O603,スキル!C:D,2,FALSE)</f>
        <v>　</v>
      </c>
      <c r="Q603" s="17" t="s">
        <v>180</v>
      </c>
      <c r="R603" s="17" t="str">
        <f>VLOOKUP(Q603,タクティクス!C:D,2,FALSE)</f>
        <v>獲得する騎士団戦スコアが大アップ(バトル3回)</v>
      </c>
      <c r="S603" s="17" t="s">
        <v>18</v>
      </c>
      <c r="T603" s="17" t="str">
        <f>VLOOKUP(S603,タクティクス!C:D,2,FALSE)</f>
        <v>　</v>
      </c>
      <c r="U603" s="17" t="s">
        <v>18</v>
      </c>
      <c r="V603" s="14" t="str">
        <f>VLOOKUP(U603,特性!B:C,2,FALSE)</f>
        <v>　</v>
      </c>
      <c r="W603" s="17" t="s">
        <v>18</v>
      </c>
      <c r="X603" s="17" t="s">
        <v>1819</v>
      </c>
    </row>
    <row r="604" spans="1:24" ht="21.75" customHeight="1" x14ac:dyDescent="0.15">
      <c r="A604" s="14" t="str">
        <f>B604&amp;".jpg"</f>
        <v>1482_b.jpg</v>
      </c>
      <c r="B604" s="49" t="s">
        <v>2198</v>
      </c>
      <c r="D604" s="14" t="s">
        <v>2193</v>
      </c>
      <c r="E604" s="14" t="s">
        <v>150</v>
      </c>
      <c r="F604" s="14">
        <v>14</v>
      </c>
      <c r="G604" s="14" t="s">
        <v>25</v>
      </c>
      <c r="H604" s="21">
        <v>27152</v>
      </c>
      <c r="I604" s="21">
        <v>7512</v>
      </c>
      <c r="J604" s="21">
        <v>10551</v>
      </c>
      <c r="K604" s="14" t="s">
        <v>1148</v>
      </c>
      <c r="L604" s="16">
        <f>SUM(H604,I604,J604)</f>
        <v>45215</v>
      </c>
      <c r="M604" s="14" t="s">
        <v>675</v>
      </c>
      <c r="N604" s="17" t="str">
        <f>VLOOKUP(M604,スキル!C:D,2,FALSE)</f>
        <v>横一列に攻撃[特大]</v>
      </c>
      <c r="O604" s="14" t="s">
        <v>2218</v>
      </c>
      <c r="P604" s="17" t="str">
        <f>VLOOKUP(O604,スキル!C:D,2,FALSE)</f>
        <v>　</v>
      </c>
      <c r="Q604" s="14" t="s">
        <v>2223</v>
      </c>
      <c r="R604" s="17" t="str">
        <f>VLOOKUP(Q604,タクティクス!C:D,2,FALSE)</f>
        <v>バトルで獲得する騎士団戦スコアが極大アップ(5分間)</v>
      </c>
      <c r="S604" s="14" t="s">
        <v>2218</v>
      </c>
      <c r="T604" s="17" t="str">
        <f>VLOOKUP(S604,タクティクス!C:D,2,FALSE)</f>
        <v>　</v>
      </c>
      <c r="U604" s="14" t="s">
        <v>2218</v>
      </c>
      <c r="V604" s="14" t="str">
        <f>VLOOKUP(U604,特性!B:C,2,FALSE)</f>
        <v>　</v>
      </c>
      <c r="W604" s="14" t="s">
        <v>2218</v>
      </c>
      <c r="X604" s="17" t="s">
        <v>2252</v>
      </c>
    </row>
    <row r="605" spans="1:24" ht="21.75" customHeight="1" x14ac:dyDescent="0.15">
      <c r="A605" s="14" t="str">
        <f>B605&amp;".jpg"</f>
        <v>1482_a.jpg</v>
      </c>
      <c r="B605" s="49" t="s">
        <v>2197</v>
      </c>
      <c r="D605" s="14" t="s">
        <v>2192</v>
      </c>
      <c r="E605" s="14" t="s">
        <v>150</v>
      </c>
      <c r="F605" s="14">
        <v>14</v>
      </c>
      <c r="G605" s="14" t="s">
        <v>25</v>
      </c>
      <c r="H605" s="21">
        <v>28118</v>
      </c>
      <c r="I605" s="21">
        <v>7806</v>
      </c>
      <c r="J605" s="21">
        <v>10908</v>
      </c>
      <c r="K605" s="14" t="s">
        <v>2208</v>
      </c>
      <c r="L605" s="16">
        <f>SUM(H605,I605,J605)</f>
        <v>46832</v>
      </c>
      <c r="M605" s="14" t="s">
        <v>2212</v>
      </c>
      <c r="N605" s="17" t="str">
        <f>VLOOKUP(M605,スキル!C:D,2,FALSE)</f>
        <v>横一列に攻撃[超極大]</v>
      </c>
      <c r="O605" s="14" t="s">
        <v>2219</v>
      </c>
      <c r="P605" s="17" t="str">
        <f>VLOOKUP(O605,スキル!C:D,2,FALSE)</f>
        <v>　</v>
      </c>
      <c r="Q605" s="14" t="s">
        <v>226</v>
      </c>
      <c r="R605" s="17" t="str">
        <f>VLOOKUP(Q605,タクティクス!C:D,2,FALSE)</f>
        <v>バトルで獲得する騎士団戦スコアが大アップ(3分間)</v>
      </c>
      <c r="S605" s="14" t="s">
        <v>2221</v>
      </c>
      <c r="T605" s="17" t="str">
        <f>VLOOKUP(S605,タクティクス!C:D,2,FALSE)</f>
        <v>　</v>
      </c>
      <c r="U605" s="14" t="s">
        <v>2218</v>
      </c>
      <c r="V605" s="14" t="str">
        <f>VLOOKUP(U605,特性!B:C,2,FALSE)</f>
        <v>　</v>
      </c>
      <c r="W605" s="14" t="s">
        <v>2221</v>
      </c>
      <c r="X605" s="17" t="s">
        <v>2251</v>
      </c>
    </row>
    <row r="606" spans="1:24" ht="21.75" customHeight="1" x14ac:dyDescent="0.15">
      <c r="A606" s="14" t="str">
        <f>B606&amp;".jpg"</f>
        <v>1482.jpg</v>
      </c>
      <c r="B606" s="50">
        <v>1482</v>
      </c>
      <c r="C606" s="40"/>
      <c r="D606" s="18" t="s">
        <v>74</v>
      </c>
      <c r="E606" s="18" t="s">
        <v>150</v>
      </c>
      <c r="F606" s="18">
        <v>14</v>
      </c>
      <c r="G606" s="18" t="s">
        <v>25</v>
      </c>
      <c r="H606" s="16">
        <v>19529</v>
      </c>
      <c r="I606" s="16">
        <v>5811</v>
      </c>
      <c r="J606" s="16">
        <v>7128</v>
      </c>
      <c r="K606" s="18" t="s">
        <v>177</v>
      </c>
      <c r="L606" s="16">
        <f>SUM(H606,I606,J606)</f>
        <v>32468</v>
      </c>
      <c r="M606" s="17" t="s">
        <v>675</v>
      </c>
      <c r="N606" s="17" t="str">
        <f>VLOOKUP(M606,スキル!C:D,2,FALSE)</f>
        <v>横一列に攻撃[特大]</v>
      </c>
      <c r="O606" s="17" t="s">
        <v>18</v>
      </c>
      <c r="P606" s="17" t="str">
        <f>VLOOKUP(O606,スキル!C:D,2,FALSE)</f>
        <v>　</v>
      </c>
      <c r="Q606" s="17" t="s">
        <v>226</v>
      </c>
      <c r="R606" s="17" t="str">
        <f>VLOOKUP(Q606,タクティクス!C:D,2,FALSE)</f>
        <v>バトルで獲得する騎士団戦スコアが大アップ(3分間)</v>
      </c>
      <c r="S606" s="17" t="s">
        <v>18</v>
      </c>
      <c r="T606" s="17" t="str">
        <f>VLOOKUP(S606,タクティクス!C:D,2,FALSE)</f>
        <v>　</v>
      </c>
      <c r="U606" s="17" t="s">
        <v>18</v>
      </c>
      <c r="V606" s="14" t="str">
        <f>VLOOKUP(U606,特性!B:C,2,FALSE)</f>
        <v>　</v>
      </c>
      <c r="W606" s="17" t="s">
        <v>18</v>
      </c>
      <c r="X606" s="17" t="s">
        <v>1819</v>
      </c>
    </row>
    <row r="607" spans="1:24" ht="21.75" customHeight="1" x14ac:dyDescent="0.15">
      <c r="A607" s="14" t="str">
        <f>B607&amp;".jpg"</f>
        <v>1480.jpg</v>
      </c>
      <c r="B607" s="50">
        <v>1480</v>
      </c>
      <c r="C607" s="40"/>
      <c r="D607" s="18" t="s">
        <v>175</v>
      </c>
      <c r="E607" s="18" t="s">
        <v>15</v>
      </c>
      <c r="F607" s="18">
        <v>13</v>
      </c>
      <c r="G607" s="18" t="s">
        <v>16</v>
      </c>
      <c r="H607" s="16">
        <v>17717</v>
      </c>
      <c r="I607" s="16">
        <v>8023</v>
      </c>
      <c r="J607" s="16">
        <v>4598</v>
      </c>
      <c r="K607" s="18" t="s">
        <v>17</v>
      </c>
      <c r="L607" s="16">
        <f>SUM(H607,I607,J607)</f>
        <v>30338</v>
      </c>
      <c r="M607" s="17" t="s">
        <v>624</v>
      </c>
      <c r="N607" s="17" t="str">
        <f>VLOOKUP(M607,スキル!C:D,2,FALSE)</f>
        <v>打に強く遠に弱い縦一列攻撃[大]</v>
      </c>
      <c r="O607" s="17" t="s">
        <v>18</v>
      </c>
      <c r="P607" s="17" t="str">
        <f>VLOOKUP(O607,スキル!C:D,2,FALSE)</f>
        <v>　</v>
      </c>
      <c r="Q607" s="17" t="s">
        <v>23</v>
      </c>
      <c r="R607" s="17" t="str">
        <f>VLOOKUP(Q607,タクティクス!C:D,2,FALSE)</f>
        <v>パーティ全体の攻撃力が中UP(3分間)</v>
      </c>
      <c r="S607" s="17" t="s">
        <v>18</v>
      </c>
      <c r="T607" s="17" t="str">
        <f>VLOOKUP(S607,タクティクス!C:D,2,FALSE)</f>
        <v>　</v>
      </c>
      <c r="U607" s="17" t="s">
        <v>18</v>
      </c>
      <c r="V607" s="14" t="str">
        <f>VLOOKUP(U607,特性!B:C,2,FALSE)</f>
        <v>　</v>
      </c>
      <c r="W607" s="17" t="s">
        <v>18</v>
      </c>
      <c r="X607" s="17" t="s">
        <v>1819</v>
      </c>
    </row>
    <row r="608" spans="1:24" ht="21.75" customHeight="1" x14ac:dyDescent="0.15">
      <c r="A608" s="14" t="str">
        <f>B608&amp;".jpg"</f>
        <v>1478.jpg</v>
      </c>
      <c r="B608" s="50">
        <v>1478</v>
      </c>
      <c r="C608" s="40"/>
      <c r="D608" s="18" t="s">
        <v>225</v>
      </c>
      <c r="E608" s="18" t="s">
        <v>15</v>
      </c>
      <c r="F608" s="18">
        <v>13</v>
      </c>
      <c r="G608" s="18" t="s">
        <v>16</v>
      </c>
      <c r="H608" s="16">
        <v>16329</v>
      </c>
      <c r="I608" s="16">
        <v>7514</v>
      </c>
      <c r="J608" s="16">
        <v>5149</v>
      </c>
      <c r="K608" s="18" t="s">
        <v>17</v>
      </c>
      <c r="L608" s="16">
        <f>SUM(H608,I608,J608)</f>
        <v>28992</v>
      </c>
      <c r="M608" s="17" t="s">
        <v>635</v>
      </c>
      <c r="N608" s="17" t="str">
        <f>VLOOKUP(M608,スキル!C:D,2,FALSE)</f>
        <v>横一列攻撃[大]自分の防御力UP[大]</v>
      </c>
      <c r="O608" s="17" t="s">
        <v>18</v>
      </c>
      <c r="P608" s="17" t="str">
        <f>VLOOKUP(O608,スキル!C:D,2,FALSE)</f>
        <v>　</v>
      </c>
      <c r="Q608" s="17" t="s">
        <v>83</v>
      </c>
      <c r="R608" s="17" t="str">
        <f>VLOOKUP(Q608,タクティクス!C:D,2,FALSE)</f>
        <v>騎士団全体の攻・防が小UP(3分間)</v>
      </c>
      <c r="S608" s="17" t="s">
        <v>18</v>
      </c>
      <c r="T608" s="17" t="str">
        <f>VLOOKUP(S608,タクティクス!C:D,2,FALSE)</f>
        <v>　</v>
      </c>
      <c r="U608" s="17" t="s">
        <v>18</v>
      </c>
      <c r="V608" s="14" t="str">
        <f>VLOOKUP(U608,特性!B:C,2,FALSE)</f>
        <v>　</v>
      </c>
      <c r="W608" s="17" t="s">
        <v>18</v>
      </c>
      <c r="X608" s="17" t="s">
        <v>1798</v>
      </c>
    </row>
    <row r="609" spans="1:24" ht="21.75" customHeight="1" x14ac:dyDescent="0.15">
      <c r="A609" s="14" t="str">
        <f>B609&amp;".jpg"</f>
        <v>1476.jpg</v>
      </c>
      <c r="B609" s="50">
        <v>1476</v>
      </c>
      <c r="C609" s="40"/>
      <c r="D609" s="18" t="s">
        <v>223</v>
      </c>
      <c r="E609" s="18" t="s">
        <v>15</v>
      </c>
      <c r="F609" s="18">
        <v>13</v>
      </c>
      <c r="G609" s="18" t="s">
        <v>16</v>
      </c>
      <c r="H609" s="16">
        <v>15933</v>
      </c>
      <c r="I609" s="16">
        <v>7326</v>
      </c>
      <c r="J609" s="16">
        <v>5284</v>
      </c>
      <c r="K609" s="18" t="s">
        <v>17</v>
      </c>
      <c r="L609" s="16">
        <f>SUM(H609,I609,J609)</f>
        <v>28543</v>
      </c>
      <c r="M609" s="17" t="s">
        <v>556</v>
      </c>
      <c r="N609" s="17" t="str">
        <f>VLOOKUP(M609,スキル!C:D,2,FALSE)</f>
        <v>一定確率で敵を猛毒状態にする[高確率]</v>
      </c>
      <c r="O609" s="17" t="s">
        <v>18</v>
      </c>
      <c r="P609" s="17" t="str">
        <f>VLOOKUP(O609,スキル!C:D,2,FALSE)</f>
        <v>　</v>
      </c>
      <c r="Q609" s="17" t="s">
        <v>224</v>
      </c>
      <c r="R609" s="17" t="str">
        <f>VLOOKUP(Q609,タクティクス!C:D,2,FALSE)</f>
        <v>対戦騎士団全体のスキル発動率が小DOWN(3分間)</v>
      </c>
      <c r="S609" s="17" t="s">
        <v>18</v>
      </c>
      <c r="T609" s="17" t="str">
        <f>VLOOKUP(S609,タクティクス!C:D,2,FALSE)</f>
        <v>　</v>
      </c>
      <c r="U609" s="17" t="s">
        <v>18</v>
      </c>
      <c r="V609" s="14" t="str">
        <f>VLOOKUP(U609,特性!B:C,2,FALSE)</f>
        <v>　</v>
      </c>
      <c r="W609" s="17" t="s">
        <v>18</v>
      </c>
      <c r="X609" s="17" t="s">
        <v>1743</v>
      </c>
    </row>
    <row r="610" spans="1:24" ht="21.75" customHeight="1" x14ac:dyDescent="0.15">
      <c r="A610" s="14" t="str">
        <f>B610&amp;".jpg"</f>
        <v>1474.jpg</v>
      </c>
      <c r="B610" s="50">
        <v>1474</v>
      </c>
      <c r="C610" s="40"/>
      <c r="D610" s="18" t="s">
        <v>222</v>
      </c>
      <c r="E610" s="18" t="s">
        <v>15</v>
      </c>
      <c r="F610" s="18">
        <v>13</v>
      </c>
      <c r="G610" s="18" t="s">
        <v>41</v>
      </c>
      <c r="H610" s="16">
        <v>16463</v>
      </c>
      <c r="I610" s="16">
        <v>6782</v>
      </c>
      <c r="J610" s="16">
        <v>4635</v>
      </c>
      <c r="K610" s="18" t="s">
        <v>42</v>
      </c>
      <c r="L610" s="16">
        <f>SUM(H610,I610,J610)</f>
        <v>27880</v>
      </c>
      <c r="M610" s="17" t="s">
        <v>585</v>
      </c>
      <c r="N610" s="17" t="str">
        <f>VLOOKUP(M610,スキル!C:D,2,FALSE)</f>
        <v>一定確率で敵を暗闇状態にする[高確率]</v>
      </c>
      <c r="O610" s="17" t="s">
        <v>18</v>
      </c>
      <c r="P610" s="17" t="str">
        <f>VLOOKUP(O610,スキル!C:D,2,FALSE)</f>
        <v>　</v>
      </c>
      <c r="Q610" s="17" t="s">
        <v>168</v>
      </c>
      <c r="R610" s="17" t="str">
        <f>VLOOKUP(Q610,タクティクス!C:D,2,FALSE)</f>
        <v>強襲CBの発生確率・強襲時獲得ポイント中UP(3回)</v>
      </c>
      <c r="S610" s="17" t="s">
        <v>18</v>
      </c>
      <c r="T610" s="17" t="str">
        <f>VLOOKUP(S610,タクティクス!C:D,2,FALSE)</f>
        <v>　</v>
      </c>
      <c r="U610" s="17" t="s">
        <v>18</v>
      </c>
      <c r="V610" s="14" t="str">
        <f>VLOOKUP(U610,特性!B:C,2,FALSE)</f>
        <v>　</v>
      </c>
      <c r="W610" s="17" t="s">
        <v>18</v>
      </c>
      <c r="X610" s="17" t="s">
        <v>1743</v>
      </c>
    </row>
    <row r="611" spans="1:24" ht="21.75" customHeight="1" x14ac:dyDescent="0.15">
      <c r="A611" s="14" t="str">
        <f>B611&amp;".jpg"</f>
        <v>1472.jpg</v>
      </c>
      <c r="B611" s="50">
        <v>1472</v>
      </c>
      <c r="C611" s="40"/>
      <c r="D611" s="18" t="s">
        <v>221</v>
      </c>
      <c r="E611" s="18" t="s">
        <v>15</v>
      </c>
      <c r="F611" s="18">
        <v>13</v>
      </c>
      <c r="G611" s="18" t="s">
        <v>41</v>
      </c>
      <c r="H611" s="16">
        <v>17251</v>
      </c>
      <c r="I611" s="16">
        <v>6019</v>
      </c>
      <c r="J611" s="16">
        <v>4955</v>
      </c>
      <c r="K611" s="18" t="s">
        <v>42</v>
      </c>
      <c r="L611" s="16">
        <f>SUM(H611,I611,J611)</f>
        <v>28225</v>
      </c>
      <c r="M611" s="17" t="s">
        <v>2129</v>
      </c>
      <c r="N611" s="17" t="str">
        <f>VLOOKUP(M611,スキル!C:D,2,FALSE)</f>
        <v>ランダムで5連続攻撃[小]自分の防御力UP[小]</v>
      </c>
      <c r="O611" s="17" t="s">
        <v>18</v>
      </c>
      <c r="P611" s="17" t="str">
        <f>VLOOKUP(O611,スキル!C:D,2,FALSE)</f>
        <v>　</v>
      </c>
      <c r="Q611" s="17" t="s">
        <v>81</v>
      </c>
      <c r="R611" s="17" t="str">
        <f>VLOOKUP(Q611,タクティクス!C:D,2,FALSE)</f>
        <v>騎士団全体の攻撃力が小UP(3分間)</v>
      </c>
      <c r="S611" s="17" t="s">
        <v>18</v>
      </c>
      <c r="T611" s="17" t="str">
        <f>VLOOKUP(S611,タクティクス!C:D,2,FALSE)</f>
        <v>　</v>
      </c>
      <c r="U611" s="17" t="s">
        <v>18</v>
      </c>
      <c r="V611" s="14" t="str">
        <f>VLOOKUP(U611,特性!B:C,2,FALSE)</f>
        <v>　</v>
      </c>
      <c r="W611" s="17" t="s">
        <v>18</v>
      </c>
      <c r="X611" s="17" t="s">
        <v>1743</v>
      </c>
    </row>
    <row r="612" spans="1:24" ht="21.75" customHeight="1" x14ac:dyDescent="0.15">
      <c r="A612" s="14" t="str">
        <f>B612&amp;".jpg"</f>
        <v>1470.jpg</v>
      </c>
      <c r="B612" s="50">
        <v>1470</v>
      </c>
      <c r="C612" s="40"/>
      <c r="D612" s="18" t="s">
        <v>220</v>
      </c>
      <c r="E612" s="18" t="s">
        <v>150</v>
      </c>
      <c r="F612" s="18">
        <v>14</v>
      </c>
      <c r="G612" s="18" t="s">
        <v>25</v>
      </c>
      <c r="H612" s="16">
        <v>19292</v>
      </c>
      <c r="I612" s="16">
        <v>5722</v>
      </c>
      <c r="J612" s="16">
        <v>7207</v>
      </c>
      <c r="K612" s="18" t="s">
        <v>177</v>
      </c>
      <c r="L612" s="16">
        <f>SUM(H612,I612,J612)</f>
        <v>32221</v>
      </c>
      <c r="M612" s="17" t="s">
        <v>718</v>
      </c>
      <c r="N612" s="17" t="str">
        <f>VLOOKUP(M612,スキル!C:D,2,FALSE)</f>
        <v>敵全体に攻撃[特大]</v>
      </c>
      <c r="O612" s="17" t="s">
        <v>18</v>
      </c>
      <c r="P612" s="17" t="str">
        <f>VLOOKUP(O612,スキル!C:D,2,FALSE)</f>
        <v>　</v>
      </c>
      <c r="Q612" s="17" t="s">
        <v>195</v>
      </c>
      <c r="R612" s="17" t="str">
        <f>VLOOKUP(Q612,タクティクス!C:D,2,FALSE)</f>
        <v>パーティ全体のスキル発動率が大UP(3分間)</v>
      </c>
      <c r="S612" s="17" t="s">
        <v>18</v>
      </c>
      <c r="T612" s="17" t="str">
        <f>VLOOKUP(S612,タクティクス!C:D,2,FALSE)</f>
        <v>　</v>
      </c>
      <c r="U612" s="17" t="s">
        <v>18</v>
      </c>
      <c r="V612" s="14" t="str">
        <f>VLOOKUP(U612,特性!B:C,2,FALSE)</f>
        <v>　</v>
      </c>
      <c r="W612" s="17" t="s">
        <v>18</v>
      </c>
      <c r="X612" s="17" t="s">
        <v>1743</v>
      </c>
    </row>
    <row r="613" spans="1:24" ht="21.75" customHeight="1" x14ac:dyDescent="0.15">
      <c r="A613" s="14" t="str">
        <f>B613&amp;".jpg"</f>
        <v>1468.jpg</v>
      </c>
      <c r="B613" s="50">
        <v>1468</v>
      </c>
      <c r="C613" s="40"/>
      <c r="D613" s="18" t="s">
        <v>219</v>
      </c>
      <c r="E613" s="18" t="s">
        <v>150</v>
      </c>
      <c r="F613" s="18">
        <v>14</v>
      </c>
      <c r="G613" s="18" t="s">
        <v>16</v>
      </c>
      <c r="H613" s="16">
        <v>17359</v>
      </c>
      <c r="I613" s="16">
        <v>7981</v>
      </c>
      <c r="J613" s="16">
        <v>6292</v>
      </c>
      <c r="K613" s="18" t="s">
        <v>151</v>
      </c>
      <c r="L613" s="16">
        <f>SUM(H613,I613,J613)</f>
        <v>31632</v>
      </c>
      <c r="M613" s="17" t="s">
        <v>717</v>
      </c>
      <c r="N613" s="17" t="str">
        <f>VLOOKUP(M613,スキル!C:D,2,FALSE)</f>
        <v>X字型攻撃[特大]自分の攻撃力UP[特大]</v>
      </c>
      <c r="O613" s="17" t="s">
        <v>18</v>
      </c>
      <c r="P613" s="17" t="str">
        <f>VLOOKUP(O613,スキル!C:D,2,FALSE)</f>
        <v>　</v>
      </c>
      <c r="Q613" s="17" t="s">
        <v>152</v>
      </c>
      <c r="R613" s="17" t="str">
        <f>VLOOKUP(Q613,タクティクス!C:D,2,FALSE)</f>
        <v>パーティ全体の攻・防が大UP(3分間)</v>
      </c>
      <c r="S613" s="17" t="s">
        <v>18</v>
      </c>
      <c r="T613" s="17" t="str">
        <f>VLOOKUP(S613,タクティクス!C:D,2,FALSE)</f>
        <v>　</v>
      </c>
      <c r="U613" s="17" t="s">
        <v>18</v>
      </c>
      <c r="V613" s="14" t="str">
        <f>VLOOKUP(U613,特性!B:C,2,FALSE)</f>
        <v>　</v>
      </c>
      <c r="W613" s="17" t="s">
        <v>18</v>
      </c>
      <c r="X613" s="17" t="s">
        <v>1743</v>
      </c>
    </row>
    <row r="614" spans="1:24" ht="21.75" customHeight="1" x14ac:dyDescent="0.15">
      <c r="A614" s="14" t="str">
        <f>B614&amp;".jpg"</f>
        <v>1466.jpg</v>
      </c>
      <c r="B614" s="50">
        <v>1466</v>
      </c>
      <c r="C614" s="40"/>
      <c r="D614" s="18" t="s">
        <v>218</v>
      </c>
      <c r="E614" s="18" t="s">
        <v>15</v>
      </c>
      <c r="F614" s="18">
        <v>13</v>
      </c>
      <c r="G614" s="18" t="s">
        <v>25</v>
      </c>
      <c r="H614" s="16">
        <v>16597</v>
      </c>
      <c r="I614" s="16">
        <v>5828</v>
      </c>
      <c r="J614" s="16">
        <v>5787</v>
      </c>
      <c r="K614" s="18" t="s">
        <v>26</v>
      </c>
      <c r="L614" s="16">
        <f>SUM(H614,I614,J614)</f>
        <v>28212</v>
      </c>
      <c r="M614" s="17" t="s">
        <v>647</v>
      </c>
      <c r="N614" s="17" t="str">
        <f>VLOOKUP(M614,スキル!C:D,2,FALSE)</f>
        <v>ランダムで4連固定ダメージ[中]</v>
      </c>
      <c r="O614" s="17" t="s">
        <v>18</v>
      </c>
      <c r="P614" s="17" t="str">
        <f>VLOOKUP(O614,スキル!C:D,2,FALSE)</f>
        <v>　</v>
      </c>
      <c r="Q614" s="17" t="s">
        <v>19</v>
      </c>
      <c r="R614" s="17" t="str">
        <f>VLOOKUP(Q614,タクティクス!C:D,2,FALSE)</f>
        <v>中確率でパーティ全員を復帰(全滅時のみ使用可)</v>
      </c>
      <c r="S614" s="17" t="s">
        <v>18</v>
      </c>
      <c r="T614" s="17" t="str">
        <f>VLOOKUP(S614,タクティクス!C:D,2,FALSE)</f>
        <v>　</v>
      </c>
      <c r="U614" s="17" t="s">
        <v>18</v>
      </c>
      <c r="V614" s="14" t="str">
        <f>VLOOKUP(U614,特性!B:C,2,FALSE)</f>
        <v>　</v>
      </c>
      <c r="W614" s="17" t="s">
        <v>18</v>
      </c>
      <c r="X614" s="17" t="s">
        <v>1744</v>
      </c>
    </row>
    <row r="615" spans="1:24" ht="21.75" customHeight="1" x14ac:dyDescent="0.15">
      <c r="A615" s="14" t="str">
        <f>B615&amp;".jpg"</f>
        <v>1464.jpg</v>
      </c>
      <c r="B615" s="50">
        <v>1464</v>
      </c>
      <c r="C615" s="40"/>
      <c r="D615" s="18" t="s">
        <v>217</v>
      </c>
      <c r="E615" s="18" t="s">
        <v>15</v>
      </c>
      <c r="F615" s="18">
        <v>13</v>
      </c>
      <c r="G615" s="18" t="s">
        <v>16</v>
      </c>
      <c r="H615" s="16">
        <v>17485</v>
      </c>
      <c r="I615" s="16">
        <v>6824</v>
      </c>
      <c r="J615" s="16">
        <v>5071</v>
      </c>
      <c r="K615" s="18" t="s">
        <v>17</v>
      </c>
      <c r="L615" s="16">
        <f>SUM(H615,I615,J615)</f>
        <v>29380</v>
      </c>
      <c r="M615" s="17" t="s">
        <v>715</v>
      </c>
      <c r="N615" s="17" t="str">
        <f>VLOOKUP(M615,スキル!C:D,2,FALSE)</f>
        <v>敵単体攻撃[大]自分の防御力UP[大]</v>
      </c>
      <c r="O615" s="17" t="s">
        <v>18</v>
      </c>
      <c r="P615" s="17" t="str">
        <f>VLOOKUP(O615,スキル!C:D,2,FALSE)</f>
        <v>　</v>
      </c>
      <c r="Q615" s="17" t="s">
        <v>56</v>
      </c>
      <c r="R615" s="17" t="str">
        <f>VLOOKUP(Q615,タクティクス!C:D,2,FALSE)</f>
        <v>バトルで敵を全滅するとBPが中回復(バトル3回)</v>
      </c>
      <c r="S615" s="17" t="s">
        <v>18</v>
      </c>
      <c r="T615" s="17" t="str">
        <f>VLOOKUP(S615,タクティクス!C:D,2,FALSE)</f>
        <v>　</v>
      </c>
      <c r="U615" s="17" t="s">
        <v>18</v>
      </c>
      <c r="V615" s="14" t="str">
        <f>VLOOKUP(U615,特性!B:C,2,FALSE)</f>
        <v>　</v>
      </c>
      <c r="W615" s="17" t="s">
        <v>18</v>
      </c>
      <c r="X615" s="17" t="s">
        <v>1797</v>
      </c>
    </row>
    <row r="616" spans="1:24" ht="21.75" customHeight="1" x14ac:dyDescent="0.15">
      <c r="A616" s="14" t="str">
        <f>B616&amp;".jpg"</f>
        <v>1459.jpg</v>
      </c>
      <c r="B616" s="50">
        <v>1459</v>
      </c>
      <c r="C616" s="40"/>
      <c r="D616" s="18" t="s">
        <v>215</v>
      </c>
      <c r="E616" s="18" t="s">
        <v>15</v>
      </c>
      <c r="F616" s="18">
        <v>13</v>
      </c>
      <c r="G616" s="18" t="s">
        <v>41</v>
      </c>
      <c r="H616" s="16">
        <v>18885</v>
      </c>
      <c r="I616" s="16">
        <v>6590</v>
      </c>
      <c r="J616" s="16">
        <v>4301</v>
      </c>
      <c r="K616" s="18" t="s">
        <v>42</v>
      </c>
      <c r="L616" s="16">
        <f>SUM(H616,I616,J616)</f>
        <v>29776</v>
      </c>
      <c r="M616" s="17" t="s">
        <v>714</v>
      </c>
      <c r="N616" s="17" t="str">
        <f>VLOOKUP(M616,スキル!C:D,2,FALSE)</f>
        <v>単体固定ﾀﾞﾒｰｼﾞ+味方ｽﾃｰﾀｽDOWN解除</v>
      </c>
      <c r="O616" s="17" t="s">
        <v>18</v>
      </c>
      <c r="P616" s="17" t="str">
        <f>VLOOKUP(O616,スキル!C:D,2,FALSE)</f>
        <v>　</v>
      </c>
      <c r="Q616" s="17" t="s">
        <v>216</v>
      </c>
      <c r="R616" s="17" t="str">
        <f>VLOOKUP(Q616,タクティクス!C:D,2,FALSE)</f>
        <v>パーティ全体のスキル発動率が中UP(3分間)</v>
      </c>
      <c r="S616" s="17" t="s">
        <v>18</v>
      </c>
      <c r="T616" s="17" t="str">
        <f>VLOOKUP(S616,タクティクス!C:D,2,FALSE)</f>
        <v>　</v>
      </c>
      <c r="U616" s="17" t="s">
        <v>18</v>
      </c>
      <c r="V616" s="14" t="str">
        <f>VLOOKUP(U616,特性!B:C,2,FALSE)</f>
        <v>　</v>
      </c>
      <c r="W616" s="17" t="s">
        <v>18</v>
      </c>
      <c r="X616" s="17" t="s">
        <v>1743</v>
      </c>
    </row>
    <row r="617" spans="1:24" ht="21.75" customHeight="1" x14ac:dyDescent="0.15">
      <c r="A617" s="14" t="str">
        <f>B617&amp;".jpg"</f>
        <v>1457_b.jpg</v>
      </c>
      <c r="B617" s="49" t="s">
        <v>1698</v>
      </c>
      <c r="D617" s="14" t="s">
        <v>1686</v>
      </c>
      <c r="E617" s="14" t="s">
        <v>1689</v>
      </c>
      <c r="F617" s="14">
        <v>14</v>
      </c>
      <c r="G617" s="14" t="s">
        <v>1211</v>
      </c>
      <c r="H617" s="21">
        <v>28139</v>
      </c>
      <c r="I617" s="21">
        <v>8701</v>
      </c>
      <c r="J617" s="21">
        <v>12259</v>
      </c>
      <c r="K617" s="14" t="s">
        <v>1693</v>
      </c>
      <c r="L617" s="16">
        <f>SUM(H617,I617,J617)</f>
        <v>49099</v>
      </c>
      <c r="M617" s="14" t="s">
        <v>713</v>
      </c>
      <c r="N617" s="17" t="str">
        <f>VLOOKUP(M617,スキル!C:D,2,FALSE)</f>
        <v>X字型に攻撃[特大]</v>
      </c>
      <c r="O617" s="14" t="s">
        <v>1710</v>
      </c>
      <c r="P617" s="17" t="str">
        <f>VLOOKUP(O617,スキル!C:D,2,FALSE)</f>
        <v>　</v>
      </c>
      <c r="Q617" s="14" t="s">
        <v>1711</v>
      </c>
      <c r="R617" s="17" t="str">
        <f>VLOOKUP(Q617,タクティクス!C:D,2,FALSE)</f>
        <v>パーティ全体の攻撃力が極大UP(5分間)</v>
      </c>
      <c r="S617" s="14" t="s">
        <v>1713</v>
      </c>
      <c r="T617" s="17" t="str">
        <f>VLOOKUP(S617,タクティクス!C:D,2,FALSE)</f>
        <v>　</v>
      </c>
      <c r="U617" s="14" t="s">
        <v>1713</v>
      </c>
      <c r="V617" s="14" t="str">
        <f>VLOOKUP(U617,特性!B:C,2,FALSE)</f>
        <v>　</v>
      </c>
      <c r="W617" s="14" t="s">
        <v>1714</v>
      </c>
      <c r="X617" s="17" t="s">
        <v>2252</v>
      </c>
    </row>
    <row r="618" spans="1:24" ht="21.75" customHeight="1" x14ac:dyDescent="0.15">
      <c r="A618" s="14" t="str">
        <f>B618&amp;".jpg"</f>
        <v>1457_a.jpg</v>
      </c>
      <c r="B618" s="49" t="s">
        <v>1697</v>
      </c>
      <c r="D618" s="14" t="s">
        <v>1686</v>
      </c>
      <c r="E618" s="14" t="s">
        <v>1689</v>
      </c>
      <c r="F618" s="14">
        <v>14</v>
      </c>
      <c r="G618" s="14" t="s">
        <v>1211</v>
      </c>
      <c r="H618" s="21">
        <v>29168</v>
      </c>
      <c r="I618" s="21">
        <v>9037</v>
      </c>
      <c r="J618" s="21">
        <v>12721</v>
      </c>
      <c r="K618" s="14" t="s">
        <v>1693</v>
      </c>
      <c r="L618" s="16">
        <f>SUM(H618,I618,J618)</f>
        <v>50926</v>
      </c>
      <c r="M618" s="14" t="s">
        <v>1708</v>
      </c>
      <c r="N618" s="17" t="str">
        <f>VLOOKUP(M618,スキル!C:D,2,FALSE)</f>
        <v>X字型に攻撃[超極大]</v>
      </c>
      <c r="O618" s="14" t="s">
        <v>1709</v>
      </c>
      <c r="P618" s="17" t="str">
        <f>VLOOKUP(O618,スキル!C:D,2,FALSE)</f>
        <v>　</v>
      </c>
      <c r="Q618" s="14" t="s">
        <v>178</v>
      </c>
      <c r="R618" s="17" t="str">
        <f>VLOOKUP(Q618,タクティクス!C:D,2,FALSE)</f>
        <v>パーティ全体の攻撃力が大UP(3分間)</v>
      </c>
      <c r="S618" s="14" t="s">
        <v>1712</v>
      </c>
      <c r="T618" s="17" t="str">
        <f>VLOOKUP(S618,タクティクス!C:D,2,FALSE)</f>
        <v>　</v>
      </c>
      <c r="U618" s="14" t="s">
        <v>1709</v>
      </c>
      <c r="V618" s="14" t="str">
        <f>VLOOKUP(U618,特性!B:C,2,FALSE)</f>
        <v>　</v>
      </c>
      <c r="W618" s="14" t="s">
        <v>1713</v>
      </c>
      <c r="X618" s="17" t="s">
        <v>2251</v>
      </c>
    </row>
    <row r="619" spans="1:24" ht="21.75" customHeight="1" x14ac:dyDescent="0.15">
      <c r="A619" s="14" t="str">
        <f>B619&amp;".jpg"</f>
        <v>1457.jpg</v>
      </c>
      <c r="B619" s="50">
        <v>1457</v>
      </c>
      <c r="C619" s="40"/>
      <c r="D619" s="18" t="s">
        <v>39</v>
      </c>
      <c r="E619" s="18" t="s">
        <v>150</v>
      </c>
      <c r="F619" s="18">
        <v>14</v>
      </c>
      <c r="G619" s="18" t="s">
        <v>34</v>
      </c>
      <c r="H619" s="16">
        <v>20684</v>
      </c>
      <c r="I619" s="16">
        <v>6790</v>
      </c>
      <c r="J619" s="16">
        <v>9088</v>
      </c>
      <c r="K619" s="18" t="s">
        <v>17</v>
      </c>
      <c r="L619" s="16">
        <f>SUM(H619,I619,J619)</f>
        <v>36562</v>
      </c>
      <c r="M619" s="18" t="s">
        <v>713</v>
      </c>
      <c r="N619" s="17" t="str">
        <f>VLOOKUP(M619,スキル!C:D,2,FALSE)</f>
        <v>X字型に攻撃[特大]</v>
      </c>
      <c r="O619" s="17" t="s">
        <v>18</v>
      </c>
      <c r="P619" s="17" t="str">
        <f>VLOOKUP(O619,スキル!C:D,2,FALSE)</f>
        <v>　</v>
      </c>
      <c r="Q619" s="17" t="s">
        <v>178</v>
      </c>
      <c r="R619" s="17" t="str">
        <f>VLOOKUP(Q619,タクティクス!C:D,2,FALSE)</f>
        <v>パーティ全体の攻撃力が大UP(3分間)</v>
      </c>
      <c r="S619" s="17" t="s">
        <v>18</v>
      </c>
      <c r="T619" s="17" t="str">
        <f>VLOOKUP(S619,タクティクス!C:D,2,FALSE)</f>
        <v>　</v>
      </c>
      <c r="U619" s="17" t="s">
        <v>18</v>
      </c>
      <c r="V619" s="14" t="str">
        <f>VLOOKUP(U619,特性!B:C,2,FALSE)</f>
        <v>　</v>
      </c>
      <c r="W619" s="17" t="s">
        <v>18</v>
      </c>
      <c r="X619" s="17" t="s">
        <v>1743</v>
      </c>
    </row>
    <row r="620" spans="1:24" ht="21.75" customHeight="1" x14ac:dyDescent="0.15">
      <c r="A620" s="14" t="str">
        <f>B620&amp;".jpg"</f>
        <v>1455.jpg</v>
      </c>
      <c r="B620" s="50">
        <v>1455</v>
      </c>
      <c r="C620" s="40"/>
      <c r="D620" s="18" t="s">
        <v>213</v>
      </c>
      <c r="E620" s="18" t="s">
        <v>15</v>
      </c>
      <c r="F620" s="18">
        <v>13</v>
      </c>
      <c r="G620" s="18" t="s">
        <v>25</v>
      </c>
      <c r="H620" s="16">
        <v>18640</v>
      </c>
      <c r="I620" s="16">
        <v>5548</v>
      </c>
      <c r="J620" s="16">
        <v>5749</v>
      </c>
      <c r="K620" s="18" t="s">
        <v>26</v>
      </c>
      <c r="L620" s="16">
        <f>SUM(H620,I620,J620)</f>
        <v>29937</v>
      </c>
      <c r="M620" s="17" t="s">
        <v>613</v>
      </c>
      <c r="N620" s="17" t="str">
        <f>VLOOKUP(M620,スキル!C:D,2,FALSE)</f>
        <v>敵全体の攻撃力をDOWN[大]</v>
      </c>
      <c r="O620" s="17" t="s">
        <v>18</v>
      </c>
      <c r="P620" s="17" t="str">
        <f>VLOOKUP(O620,スキル!C:D,2,FALSE)</f>
        <v>　</v>
      </c>
      <c r="Q620" s="17" t="s">
        <v>214</v>
      </c>
      <c r="R620" s="17" t="str">
        <f>VLOOKUP(Q620,タクティクス!C:D,2,FALSE)</f>
        <v>パーティ全体の速度が中UP(3分間)</v>
      </c>
      <c r="S620" s="17" t="s">
        <v>18</v>
      </c>
      <c r="T620" s="17" t="str">
        <f>VLOOKUP(S620,タクティクス!C:D,2,FALSE)</f>
        <v>　</v>
      </c>
      <c r="U620" s="17" t="s">
        <v>18</v>
      </c>
      <c r="V620" s="14" t="str">
        <f>VLOOKUP(U620,特性!B:C,2,FALSE)</f>
        <v>　</v>
      </c>
      <c r="W620" s="17" t="s">
        <v>18</v>
      </c>
      <c r="X620" s="17" t="s">
        <v>1743</v>
      </c>
    </row>
    <row r="621" spans="1:24" ht="21.75" customHeight="1" x14ac:dyDescent="0.15">
      <c r="A621" s="14" t="str">
        <f>B621&amp;".jpg"</f>
        <v>1453.jpg</v>
      </c>
      <c r="B621" s="50">
        <v>1453</v>
      </c>
      <c r="C621" s="40"/>
      <c r="D621" s="18" t="s">
        <v>212</v>
      </c>
      <c r="E621" s="18" t="s">
        <v>15</v>
      </c>
      <c r="F621" s="18">
        <v>13</v>
      </c>
      <c r="G621" s="18" t="s">
        <v>16</v>
      </c>
      <c r="H621" s="16">
        <v>18123</v>
      </c>
      <c r="I621" s="16">
        <v>7073</v>
      </c>
      <c r="J621" s="16">
        <v>5018</v>
      </c>
      <c r="K621" s="18" t="s">
        <v>17</v>
      </c>
      <c r="L621" s="16">
        <f>SUM(H621,I621,J621)</f>
        <v>30214</v>
      </c>
      <c r="M621" s="17" t="s">
        <v>661</v>
      </c>
      <c r="N621" s="17" t="str">
        <f>VLOOKUP(M621,スキル!C:D,2,FALSE)</f>
        <v>打に強く遠に弱い横一列攻撃[大]</v>
      </c>
      <c r="O621" s="17" t="s">
        <v>18</v>
      </c>
      <c r="P621" s="17" t="str">
        <f>VLOOKUP(O621,スキル!C:D,2,FALSE)</f>
        <v>　</v>
      </c>
      <c r="Q621" s="17" t="s">
        <v>51</v>
      </c>
      <c r="R621" s="17" t="str">
        <f>VLOOKUP(Q621,タクティクス!C:D,2,FALSE)</f>
        <v>獲得する騎士団戦スコアが中アップ(バトル3回)</v>
      </c>
      <c r="S621" s="17" t="s">
        <v>18</v>
      </c>
      <c r="T621" s="17" t="str">
        <f>VLOOKUP(S621,タクティクス!C:D,2,FALSE)</f>
        <v>　</v>
      </c>
      <c r="U621" s="17" t="s">
        <v>18</v>
      </c>
      <c r="V621" s="14" t="str">
        <f>VLOOKUP(U621,特性!B:C,2,FALSE)</f>
        <v>　</v>
      </c>
      <c r="W621" s="17" t="s">
        <v>18</v>
      </c>
      <c r="X621" s="17" t="s">
        <v>1743</v>
      </c>
    </row>
    <row r="622" spans="1:24" ht="21.75" customHeight="1" x14ac:dyDescent="0.15">
      <c r="A622" s="14" t="str">
        <f>B622&amp;".jpg"</f>
        <v>1451.jpg</v>
      </c>
      <c r="B622" s="50">
        <v>1451</v>
      </c>
      <c r="C622" s="40"/>
      <c r="D622" s="18" t="s">
        <v>211</v>
      </c>
      <c r="E622" s="18" t="s">
        <v>150</v>
      </c>
      <c r="F622" s="18">
        <v>14</v>
      </c>
      <c r="G622" s="18" t="s">
        <v>34</v>
      </c>
      <c r="H622" s="16">
        <v>22251</v>
      </c>
      <c r="I622" s="16">
        <v>7017</v>
      </c>
      <c r="J622" s="16">
        <v>8197</v>
      </c>
      <c r="K622" s="18" t="s">
        <v>17</v>
      </c>
      <c r="L622" s="16">
        <f>SUM(H622,I622,J622)</f>
        <v>37465</v>
      </c>
      <c r="M622" s="17" t="s">
        <v>711</v>
      </c>
      <c r="N622" s="17" t="str">
        <f>VLOOKUP(M622,スキル!C:D,2,FALSE)</f>
        <v>味方打属性の防御力をUP[特大]</v>
      </c>
      <c r="O622" s="17" t="s">
        <v>18</v>
      </c>
      <c r="P622" s="17" t="str">
        <f>VLOOKUP(O622,スキル!C:D,2,FALSE)</f>
        <v>　</v>
      </c>
      <c r="Q622" s="17" t="s">
        <v>180</v>
      </c>
      <c r="R622" s="17" t="str">
        <f>VLOOKUP(Q622,タクティクス!C:D,2,FALSE)</f>
        <v>獲得する騎士団戦スコアが大アップ(バトル3回)</v>
      </c>
      <c r="S622" s="17" t="s">
        <v>18</v>
      </c>
      <c r="T622" s="17" t="str">
        <f>VLOOKUP(S622,タクティクス!C:D,2,FALSE)</f>
        <v>　</v>
      </c>
      <c r="U622" s="17" t="s">
        <v>18</v>
      </c>
      <c r="V622" s="14" t="str">
        <f>VLOOKUP(U622,特性!B:C,2,FALSE)</f>
        <v>　</v>
      </c>
      <c r="W622" s="17" t="s">
        <v>18</v>
      </c>
      <c r="X622" s="17" t="s">
        <v>1762</v>
      </c>
    </row>
    <row r="623" spans="1:24" ht="21.75" customHeight="1" x14ac:dyDescent="0.15">
      <c r="A623" s="14" t="str">
        <f>B623&amp;".jpg"</f>
        <v>1450.jpg</v>
      </c>
      <c r="B623" s="50">
        <v>1450</v>
      </c>
      <c r="C623" s="40"/>
      <c r="D623" s="18" t="s">
        <v>211</v>
      </c>
      <c r="E623" s="18" t="s">
        <v>15</v>
      </c>
      <c r="F623" s="18">
        <v>13</v>
      </c>
      <c r="G623" s="18" t="s">
        <v>34</v>
      </c>
      <c r="H623" s="16">
        <v>19664</v>
      </c>
      <c r="I623" s="16">
        <v>6143</v>
      </c>
      <c r="J623" s="16">
        <v>6989</v>
      </c>
      <c r="K623" s="18" t="s">
        <v>35</v>
      </c>
      <c r="L623" s="16">
        <f>SUM(H623,I623,J623)</f>
        <v>32796</v>
      </c>
      <c r="M623" s="17" t="s">
        <v>543</v>
      </c>
      <c r="N623" s="17" t="str">
        <f>VLOOKUP(M623,スキル!C:D,2,FALSE)</f>
        <v>味方打属性の防御力をUP[大]</v>
      </c>
      <c r="O623" s="17" t="s">
        <v>18</v>
      </c>
      <c r="P623" s="17" t="str">
        <f>VLOOKUP(O623,スキル!C:D,2,FALSE)</f>
        <v>　</v>
      </c>
      <c r="Q623" s="17" t="s">
        <v>51</v>
      </c>
      <c r="R623" s="17" t="str">
        <f>VLOOKUP(Q623,タクティクス!C:D,2,FALSE)</f>
        <v>獲得する騎士団戦スコアが中アップ(バトル3回)</v>
      </c>
      <c r="S623" s="17" t="s">
        <v>18</v>
      </c>
      <c r="T623" s="17" t="str">
        <f>VLOOKUP(S623,タクティクス!C:D,2,FALSE)</f>
        <v>　</v>
      </c>
      <c r="U623" s="17" t="s">
        <v>18</v>
      </c>
      <c r="V623" s="14" t="str">
        <f>VLOOKUP(U623,特性!B:C,2,FALSE)</f>
        <v>　</v>
      </c>
      <c r="W623" s="17" t="s">
        <v>18</v>
      </c>
      <c r="X623" s="17" t="s">
        <v>1762</v>
      </c>
    </row>
    <row r="624" spans="1:24" ht="21.75" customHeight="1" x14ac:dyDescent="0.15">
      <c r="A624" s="14" t="str">
        <f>B624&amp;".jpg"</f>
        <v>1449.jpg</v>
      </c>
      <c r="B624" s="50">
        <v>1449</v>
      </c>
      <c r="C624" s="40"/>
      <c r="D624" s="18" t="s">
        <v>211</v>
      </c>
      <c r="E624" s="18" t="s">
        <v>15</v>
      </c>
      <c r="F624" s="18">
        <v>12</v>
      </c>
      <c r="G624" s="18" t="s">
        <v>34</v>
      </c>
      <c r="H624" s="16">
        <v>18032</v>
      </c>
      <c r="I624" s="16">
        <v>5674</v>
      </c>
      <c r="J624" s="16">
        <v>6441</v>
      </c>
      <c r="K624" s="18" t="s">
        <v>35</v>
      </c>
      <c r="L624" s="16">
        <f>SUM(H624,I624,J624)</f>
        <v>30147</v>
      </c>
      <c r="M624" s="17" t="s">
        <v>543</v>
      </c>
      <c r="N624" s="17" t="str">
        <f>VLOOKUP(M624,スキル!C:D,2,FALSE)</f>
        <v>味方打属性の防御力をUP[大]</v>
      </c>
      <c r="O624" s="17" t="s">
        <v>18</v>
      </c>
      <c r="P624" s="17" t="str">
        <f>VLOOKUP(O624,スキル!C:D,2,FALSE)</f>
        <v>　</v>
      </c>
      <c r="Q624" s="17" t="s">
        <v>51</v>
      </c>
      <c r="R624" s="17" t="str">
        <f>VLOOKUP(Q624,タクティクス!C:D,2,FALSE)</f>
        <v>獲得する騎士団戦スコアが中アップ(バトル3回)</v>
      </c>
      <c r="S624" s="17" t="s">
        <v>18</v>
      </c>
      <c r="T624" s="17" t="str">
        <f>VLOOKUP(S624,タクティクス!C:D,2,FALSE)</f>
        <v>　</v>
      </c>
      <c r="U624" s="17" t="s">
        <v>18</v>
      </c>
      <c r="V624" s="14" t="str">
        <f>VLOOKUP(U624,特性!B:C,2,FALSE)</f>
        <v>　</v>
      </c>
      <c r="W624" s="17" t="s">
        <v>18</v>
      </c>
      <c r="X624" s="17" t="s">
        <v>1762</v>
      </c>
    </row>
    <row r="625" spans="1:24" ht="21.75" customHeight="1" x14ac:dyDescent="0.15">
      <c r="A625" s="14" t="str">
        <f>B625&amp;".jpg"</f>
        <v>1447.jpg</v>
      </c>
      <c r="B625" s="50">
        <v>1447</v>
      </c>
      <c r="C625" s="40"/>
      <c r="D625" s="18" t="s">
        <v>210</v>
      </c>
      <c r="E625" s="18" t="s">
        <v>15</v>
      </c>
      <c r="F625" s="18">
        <v>12</v>
      </c>
      <c r="G625" s="18" t="s">
        <v>16</v>
      </c>
      <c r="H625" s="16">
        <v>15802</v>
      </c>
      <c r="I625" s="16">
        <v>6325</v>
      </c>
      <c r="J625" s="16">
        <v>5046</v>
      </c>
      <c r="K625" s="18" t="s">
        <v>17</v>
      </c>
      <c r="L625" s="16">
        <f>SUM(H625,I625,J625)</f>
        <v>27173</v>
      </c>
      <c r="M625" s="17" t="s">
        <v>709</v>
      </c>
      <c r="N625" s="17" t="str">
        <f>VLOOKUP(M625,スキル!C:D,2,FALSE)</f>
        <v>自分の攻撃力をUP[大]</v>
      </c>
      <c r="O625" s="17" t="s">
        <v>18</v>
      </c>
      <c r="P625" s="17" t="str">
        <f>VLOOKUP(O625,スキル!C:D,2,FALSE)</f>
        <v>　</v>
      </c>
      <c r="Q625" s="17" t="s">
        <v>29</v>
      </c>
      <c r="R625" s="17" t="str">
        <f>VLOOKUP(Q625,タクティクス!C:D,2,FALSE)</f>
        <v>生存ユニットのHPを中回復</v>
      </c>
      <c r="S625" s="17" t="s">
        <v>18</v>
      </c>
      <c r="T625" s="17" t="str">
        <f>VLOOKUP(S625,タクティクス!C:D,2,FALSE)</f>
        <v>　</v>
      </c>
      <c r="U625" s="17" t="s">
        <v>18</v>
      </c>
      <c r="V625" s="14" t="str">
        <f>VLOOKUP(U625,特性!B:C,2,FALSE)</f>
        <v>　</v>
      </c>
      <c r="W625" s="17" t="s">
        <v>18</v>
      </c>
      <c r="X625" s="17" t="s">
        <v>1832</v>
      </c>
    </row>
    <row r="626" spans="1:24" ht="21.75" customHeight="1" x14ac:dyDescent="0.15">
      <c r="A626" s="14" t="str">
        <f>B626&amp;".jpg"</f>
        <v>1446.jpg</v>
      </c>
      <c r="B626" s="50">
        <v>1446</v>
      </c>
      <c r="C626" s="40"/>
      <c r="D626" s="18" t="s">
        <v>208</v>
      </c>
      <c r="E626" s="18" t="s">
        <v>15</v>
      </c>
      <c r="F626" s="18">
        <v>13</v>
      </c>
      <c r="G626" s="18" t="s">
        <v>34</v>
      </c>
      <c r="H626" s="16">
        <v>19823</v>
      </c>
      <c r="I626" s="16">
        <v>5246</v>
      </c>
      <c r="J626" s="16">
        <v>7986</v>
      </c>
      <c r="K626" s="18" t="s">
        <v>35</v>
      </c>
      <c r="L626" s="16">
        <f>SUM(H626,I626,J626)</f>
        <v>33055</v>
      </c>
      <c r="M626" s="17" t="s">
        <v>707</v>
      </c>
      <c r="N626" s="17" t="str">
        <f>VLOOKUP(M626,スキル!C:D,2,FALSE)</f>
        <v>ﾗﾝﾀﾞﾑで1～4連撃。攻撃毎に与ﾀﾞﾒ2倍[低確率]</v>
      </c>
      <c r="O626" s="17" t="s">
        <v>18</v>
      </c>
      <c r="P626" s="17" t="str">
        <f>VLOOKUP(O626,スキル!C:D,2,FALSE)</f>
        <v>　</v>
      </c>
      <c r="Q626" s="17" t="s">
        <v>209</v>
      </c>
      <c r="R626" s="17" t="str">
        <f>VLOOKUP(Q626,タクティクス!C:D,2,FALSE)</f>
        <v>攻撃される確率が大UP(3分間)</v>
      </c>
      <c r="S626" s="17" t="s">
        <v>18</v>
      </c>
      <c r="T626" s="17" t="str">
        <f>VLOOKUP(S626,タクティクス!C:D,2,FALSE)</f>
        <v>　</v>
      </c>
      <c r="U626" s="17" t="s">
        <v>18</v>
      </c>
      <c r="V626" s="14" t="str">
        <f>VLOOKUP(U626,特性!B:C,2,FALSE)</f>
        <v>　</v>
      </c>
      <c r="W626" s="17" t="s">
        <v>18</v>
      </c>
      <c r="X626" s="17" t="s">
        <v>1792</v>
      </c>
    </row>
    <row r="627" spans="1:24" ht="21.75" customHeight="1" x14ac:dyDescent="0.15">
      <c r="A627" s="14" t="str">
        <f>B627&amp;".jpg"</f>
        <v>1445_b.jpg</v>
      </c>
      <c r="B627" s="49" t="s">
        <v>1548</v>
      </c>
      <c r="D627" s="14" t="s">
        <v>1529</v>
      </c>
      <c r="E627" s="14" t="s">
        <v>1517</v>
      </c>
      <c r="F627" s="14">
        <v>14</v>
      </c>
      <c r="G627" s="14" t="s">
        <v>1536</v>
      </c>
      <c r="H627" s="21">
        <v>25400</v>
      </c>
      <c r="I627" s="21">
        <v>8385</v>
      </c>
      <c r="J627" s="21">
        <v>7518</v>
      </c>
      <c r="K627" s="14" t="s">
        <v>1554</v>
      </c>
      <c r="L627" s="16">
        <f>SUM(H627,I627,J627)</f>
        <v>41303</v>
      </c>
      <c r="M627" s="17" t="s">
        <v>705</v>
      </c>
      <c r="N627" s="17" t="str">
        <f>VLOOKUP(M627,スキル!C:D,2,FALSE)</f>
        <v>突に強く斬に弱い横一列攻撃[特大]</v>
      </c>
      <c r="O627" s="17" t="s">
        <v>18</v>
      </c>
      <c r="P627" s="17" t="str">
        <f>VLOOKUP(O627,スキル!C:D,2,FALSE)</f>
        <v>　</v>
      </c>
      <c r="Q627" s="14" t="s">
        <v>1574</v>
      </c>
      <c r="R627" s="17" t="str">
        <f>VLOOKUP(Q627,タクティクス!C:D,2,FALSE)</f>
        <v>バトル時の強襲CB率が特大UP(5分間)</v>
      </c>
      <c r="S627" s="14" t="s">
        <v>968</v>
      </c>
      <c r="T627" s="17" t="str">
        <f>VLOOKUP(S627,タクティクス!C:D,2,FALSE)</f>
        <v>　</v>
      </c>
      <c r="U627" s="14" t="s">
        <v>1559</v>
      </c>
      <c r="V627" s="14" t="str">
        <f>VLOOKUP(U627,特性!B:C,2,FALSE)</f>
        <v>　</v>
      </c>
      <c r="W627" s="14" t="s">
        <v>968</v>
      </c>
      <c r="X627" s="17" t="s">
        <v>2252</v>
      </c>
    </row>
    <row r="628" spans="1:24" ht="21.75" customHeight="1" x14ac:dyDescent="0.15">
      <c r="A628" s="14" t="str">
        <f>B628&amp;".jpg"</f>
        <v>1445_a.jpg</v>
      </c>
      <c r="B628" s="49" t="s">
        <v>1547</v>
      </c>
      <c r="D628" s="14" t="s">
        <v>1529</v>
      </c>
      <c r="E628" s="14" t="s">
        <v>1517</v>
      </c>
      <c r="F628" s="14">
        <v>14</v>
      </c>
      <c r="G628" s="14" t="s">
        <v>1535</v>
      </c>
      <c r="H628" s="21">
        <v>27500</v>
      </c>
      <c r="I628" s="21">
        <v>8700</v>
      </c>
      <c r="J628" s="21">
        <v>8064</v>
      </c>
      <c r="K628" s="14" t="s">
        <v>1554</v>
      </c>
      <c r="L628" s="16">
        <f>SUM(H628,I628,J628)</f>
        <v>44264</v>
      </c>
      <c r="M628" s="17" t="s">
        <v>1470</v>
      </c>
      <c r="N628" s="17" t="str">
        <f>VLOOKUP(M628,スキル!C:D,2,FALSE)</f>
        <v>突に強く斬に弱い横一列攻撃[超極大]</v>
      </c>
      <c r="O628" s="17" t="s">
        <v>18</v>
      </c>
      <c r="P628" s="17" t="str">
        <f>VLOOKUP(O628,スキル!C:D,2,FALSE)</f>
        <v>　</v>
      </c>
      <c r="Q628" s="17" t="s">
        <v>185</v>
      </c>
      <c r="R628" s="17" t="str">
        <f>VLOOKUP(Q628,タクティクス!C:D,2,FALSE)</f>
        <v>バトル時の強襲CB率が中UP(3分間)</v>
      </c>
      <c r="S628" s="14" t="s">
        <v>1564</v>
      </c>
      <c r="T628" s="17" t="str">
        <f>VLOOKUP(S628,タクティクス!C:D,2,FALSE)</f>
        <v>　</v>
      </c>
      <c r="U628" s="14" t="s">
        <v>968</v>
      </c>
      <c r="V628" s="14" t="str">
        <f>VLOOKUP(U628,特性!B:C,2,FALSE)</f>
        <v>　</v>
      </c>
      <c r="W628" s="14" t="s">
        <v>1559</v>
      </c>
      <c r="X628" s="17" t="s">
        <v>2251</v>
      </c>
    </row>
    <row r="629" spans="1:24" ht="21.75" customHeight="1" x14ac:dyDescent="0.15">
      <c r="A629" s="14" t="str">
        <f>B629&amp;".jpg"</f>
        <v>1445.jpg</v>
      </c>
      <c r="B629" s="50">
        <v>1445</v>
      </c>
      <c r="C629" s="40"/>
      <c r="D629" s="18" t="s">
        <v>97</v>
      </c>
      <c r="E629" s="18" t="s">
        <v>150</v>
      </c>
      <c r="F629" s="18">
        <v>14</v>
      </c>
      <c r="G629" s="18" t="s">
        <v>41</v>
      </c>
      <c r="H629" s="16">
        <v>21158</v>
      </c>
      <c r="I629" s="16">
        <v>6264</v>
      </c>
      <c r="J629" s="16">
        <v>5523</v>
      </c>
      <c r="K629" s="18" t="s">
        <v>55</v>
      </c>
      <c r="L629" s="16">
        <f>SUM(H629,I629,J629)</f>
        <v>32945</v>
      </c>
      <c r="M629" s="17" t="s">
        <v>705</v>
      </c>
      <c r="N629" s="17" t="str">
        <f>VLOOKUP(M629,スキル!C:D,2,FALSE)</f>
        <v>突に強く斬に弱い横一列攻撃[特大]</v>
      </c>
      <c r="O629" s="17" t="s">
        <v>18</v>
      </c>
      <c r="P629" s="17" t="str">
        <f>VLOOKUP(O629,スキル!C:D,2,FALSE)</f>
        <v>　</v>
      </c>
      <c r="Q629" s="17" t="s">
        <v>185</v>
      </c>
      <c r="R629" s="17" t="str">
        <f>VLOOKUP(Q629,タクティクス!C:D,2,FALSE)</f>
        <v>バトル時の強襲CB率が中UP(3分間)</v>
      </c>
      <c r="S629" s="17" t="s">
        <v>18</v>
      </c>
      <c r="T629" s="17" t="str">
        <f>VLOOKUP(S629,タクティクス!C:D,2,FALSE)</f>
        <v>　</v>
      </c>
      <c r="U629" s="17" t="s">
        <v>18</v>
      </c>
      <c r="V629" s="14" t="str">
        <f>VLOOKUP(U629,特性!B:C,2,FALSE)</f>
        <v>　</v>
      </c>
      <c r="W629" s="17" t="s">
        <v>18</v>
      </c>
      <c r="X629" s="17" t="s">
        <v>1743</v>
      </c>
    </row>
    <row r="630" spans="1:24" ht="21.75" customHeight="1" x14ac:dyDescent="0.15">
      <c r="A630" s="14" t="str">
        <f>B630&amp;".jpg"</f>
        <v>1443.jpg</v>
      </c>
      <c r="B630" s="50">
        <v>1443</v>
      </c>
      <c r="C630" s="40"/>
      <c r="D630" s="18" t="s">
        <v>206</v>
      </c>
      <c r="E630" s="18" t="s">
        <v>15</v>
      </c>
      <c r="F630" s="18">
        <v>13</v>
      </c>
      <c r="G630" s="18" t="s">
        <v>34</v>
      </c>
      <c r="H630" s="16">
        <v>23085</v>
      </c>
      <c r="I630" s="16">
        <v>5118</v>
      </c>
      <c r="J630" s="16">
        <v>6995</v>
      </c>
      <c r="K630" s="18" t="s">
        <v>35</v>
      </c>
      <c r="L630" s="16">
        <f>SUM(H630,I630,J630)</f>
        <v>35198</v>
      </c>
      <c r="M630" s="18" t="s">
        <v>703</v>
      </c>
      <c r="N630" s="17" t="str">
        <f>VLOOKUP(M630,スキル!C:D,2,FALSE)</f>
        <v>X字型攻撃[大]自分の防御力UP[大]</v>
      </c>
      <c r="O630" s="17" t="s">
        <v>18</v>
      </c>
      <c r="P630" s="17" t="str">
        <f>VLOOKUP(O630,スキル!C:D,2,FALSE)</f>
        <v>　</v>
      </c>
      <c r="Q630" s="17" t="s">
        <v>207</v>
      </c>
      <c r="R630" s="17" t="str">
        <f>VLOOKUP(Q630,タクティクス!C:D,2,FALSE)</f>
        <v>迎撃時にパーティ全体の攻・防が中UP(3分間)</v>
      </c>
      <c r="S630" s="17" t="s">
        <v>18</v>
      </c>
      <c r="T630" s="17" t="str">
        <f>VLOOKUP(S630,タクティクス!C:D,2,FALSE)</f>
        <v>　</v>
      </c>
      <c r="U630" s="17" t="s">
        <v>18</v>
      </c>
      <c r="V630" s="14" t="str">
        <f>VLOOKUP(U630,特性!B:C,2,FALSE)</f>
        <v>　</v>
      </c>
      <c r="W630" s="17" t="s">
        <v>18</v>
      </c>
      <c r="X630" s="17" t="s">
        <v>1743</v>
      </c>
    </row>
    <row r="631" spans="1:24" ht="21.75" customHeight="1" x14ac:dyDescent="0.15">
      <c r="A631" s="14" t="str">
        <f>B631&amp;".jpg"</f>
        <v>1441.jpg</v>
      </c>
      <c r="B631" s="50">
        <v>1441</v>
      </c>
      <c r="C631" s="40"/>
      <c r="D631" s="18" t="s">
        <v>205</v>
      </c>
      <c r="E631" s="18" t="s">
        <v>15</v>
      </c>
      <c r="F631" s="18">
        <v>13</v>
      </c>
      <c r="G631" s="18" t="s">
        <v>25</v>
      </c>
      <c r="H631" s="16">
        <v>17159</v>
      </c>
      <c r="I631" s="16">
        <v>5562</v>
      </c>
      <c r="J631" s="16">
        <v>5355</v>
      </c>
      <c r="K631" s="18" t="s">
        <v>31</v>
      </c>
      <c r="L631" s="16">
        <f>SUM(H631,I631,J631)</f>
        <v>28076</v>
      </c>
      <c r="M631" s="17" t="s">
        <v>583</v>
      </c>
      <c r="N631" s="17" t="str">
        <f>VLOOKUP(M631,スキル!C:D,2,FALSE)</f>
        <v>最もダメージが多い味方1人のHP回復[大]</v>
      </c>
      <c r="O631" s="17" t="s">
        <v>18</v>
      </c>
      <c r="P631" s="17" t="str">
        <f>VLOOKUP(O631,スキル!C:D,2,FALSE)</f>
        <v>　</v>
      </c>
      <c r="Q631" s="17" t="s">
        <v>19</v>
      </c>
      <c r="R631" s="17" t="str">
        <f>VLOOKUP(Q631,タクティクス!C:D,2,FALSE)</f>
        <v>中確率でパーティ全員を復帰(全滅時のみ使用可)</v>
      </c>
      <c r="S631" s="17" t="s">
        <v>18</v>
      </c>
      <c r="T631" s="17" t="str">
        <f>VLOOKUP(S631,タクティクス!C:D,2,FALSE)</f>
        <v>　</v>
      </c>
      <c r="U631" s="17" t="s">
        <v>18</v>
      </c>
      <c r="V631" s="14" t="str">
        <f>VLOOKUP(U631,特性!B:C,2,FALSE)</f>
        <v>　</v>
      </c>
      <c r="W631" s="17" t="s">
        <v>18</v>
      </c>
      <c r="X631" s="17" t="s">
        <v>1743</v>
      </c>
    </row>
    <row r="632" spans="1:24" ht="21.75" customHeight="1" x14ac:dyDescent="0.15">
      <c r="A632" s="14" t="str">
        <f>B632&amp;".jpg"</f>
        <v>1439.jpg</v>
      </c>
      <c r="B632" s="50">
        <v>1439</v>
      </c>
      <c r="C632" s="40"/>
      <c r="D632" s="18" t="s">
        <v>204</v>
      </c>
      <c r="E632" s="18" t="s">
        <v>15</v>
      </c>
      <c r="F632" s="18">
        <v>13</v>
      </c>
      <c r="G632" s="18" t="s">
        <v>16</v>
      </c>
      <c r="H632" s="16">
        <v>16872</v>
      </c>
      <c r="I632" s="16">
        <v>7573</v>
      </c>
      <c r="J632" s="16">
        <v>5278</v>
      </c>
      <c r="K632" s="18" t="s">
        <v>17</v>
      </c>
      <c r="L632" s="16">
        <f>SUM(H632,I632,J632)</f>
        <v>29723</v>
      </c>
      <c r="M632" s="17" t="s">
        <v>701</v>
      </c>
      <c r="N632" s="17" t="str">
        <f>VLOOKUP(M632,スキル!C:D,2,FALSE)</f>
        <v>自分の攻撃力をUP[特大]</v>
      </c>
      <c r="O632" s="17" t="s">
        <v>18</v>
      </c>
      <c r="P632" s="17" t="str">
        <f>VLOOKUP(O632,スキル!C:D,2,FALSE)</f>
        <v>　</v>
      </c>
      <c r="Q632" s="17" t="s">
        <v>60</v>
      </c>
      <c r="R632" s="17" t="str">
        <f>VLOOKUP(Q632,タクティクス!C:D,2,FALSE)</f>
        <v>パーティ全体の攻・防が中UP(3分間)</v>
      </c>
      <c r="S632" s="17" t="s">
        <v>18</v>
      </c>
      <c r="T632" s="17" t="str">
        <f>VLOOKUP(S632,タクティクス!C:D,2,FALSE)</f>
        <v>　</v>
      </c>
      <c r="U632" s="17" t="s">
        <v>18</v>
      </c>
      <c r="V632" s="14" t="str">
        <f>VLOOKUP(U632,特性!B:C,2,FALSE)</f>
        <v>　</v>
      </c>
      <c r="W632" s="17" t="s">
        <v>18</v>
      </c>
      <c r="X632" s="17" t="s">
        <v>1743</v>
      </c>
    </row>
    <row r="633" spans="1:24" ht="21.75" customHeight="1" x14ac:dyDescent="0.15">
      <c r="A633" s="14" t="str">
        <f>B633&amp;".jpg"</f>
        <v>1435.jpg</v>
      </c>
      <c r="B633" s="50">
        <v>1435</v>
      </c>
      <c r="C633" s="40"/>
      <c r="D633" s="18" t="s">
        <v>203</v>
      </c>
      <c r="E633" s="18" t="s">
        <v>150</v>
      </c>
      <c r="F633" s="18">
        <v>14</v>
      </c>
      <c r="G633" s="18" t="s">
        <v>16</v>
      </c>
      <c r="H633" s="16">
        <v>18117</v>
      </c>
      <c r="I633" s="16">
        <v>7525</v>
      </c>
      <c r="J633" s="16">
        <v>6331</v>
      </c>
      <c r="K633" s="18" t="s">
        <v>151</v>
      </c>
      <c r="L633" s="16">
        <f>SUM(H633,I633,J633)</f>
        <v>31973</v>
      </c>
      <c r="M633" s="17" t="s">
        <v>699</v>
      </c>
      <c r="N633" s="17" t="str">
        <f>VLOOKUP(M633,スキル!C:D,2,FALSE)</f>
        <v>打に強く遠に弱い縦一列攻撃[特大]</v>
      </c>
      <c r="O633" s="17" t="s">
        <v>18</v>
      </c>
      <c r="P633" s="17" t="str">
        <f>VLOOKUP(O633,スキル!C:D,2,FALSE)</f>
        <v>　</v>
      </c>
      <c r="Q633" s="17" t="s">
        <v>185</v>
      </c>
      <c r="R633" s="17" t="str">
        <f>VLOOKUP(Q633,タクティクス!C:D,2,FALSE)</f>
        <v>バトル時の強襲CB率が中UP(3分間)</v>
      </c>
      <c r="S633" s="17" t="s">
        <v>18</v>
      </c>
      <c r="T633" s="17" t="str">
        <f>VLOOKUP(S633,タクティクス!C:D,2,FALSE)</f>
        <v>　</v>
      </c>
      <c r="U633" s="17" t="s">
        <v>18</v>
      </c>
      <c r="V633" s="14" t="str">
        <f>VLOOKUP(U633,特性!B:C,2,FALSE)</f>
        <v>　</v>
      </c>
      <c r="W633" s="17" t="s">
        <v>18</v>
      </c>
      <c r="X633" s="17" t="s">
        <v>1747</v>
      </c>
    </row>
    <row r="634" spans="1:24" ht="21.75" customHeight="1" x14ac:dyDescent="0.15">
      <c r="A634" s="14" t="str">
        <f>B634&amp;".jpg"</f>
        <v>1434.jpg</v>
      </c>
      <c r="B634" s="50">
        <v>1434</v>
      </c>
      <c r="C634" s="40"/>
      <c r="D634" s="18" t="s">
        <v>202</v>
      </c>
      <c r="E634" s="18" t="s">
        <v>15</v>
      </c>
      <c r="F634" s="18">
        <v>13</v>
      </c>
      <c r="G634" s="18" t="s">
        <v>25</v>
      </c>
      <c r="H634" s="16">
        <v>16466</v>
      </c>
      <c r="I634" s="16">
        <v>5629</v>
      </c>
      <c r="J634" s="16">
        <v>6214</v>
      </c>
      <c r="K634" s="18" t="s">
        <v>26</v>
      </c>
      <c r="L634" s="16">
        <f>SUM(H634,I634,J634)</f>
        <v>28309</v>
      </c>
      <c r="M634" s="17" t="s">
        <v>2130</v>
      </c>
      <c r="N634" s="17" t="str">
        <f>VLOOKUP(M634,スキル!C:D,2,FALSE)</f>
        <v>味方突属性の攻撃力と防御力をUP[中]</v>
      </c>
      <c r="O634" s="17" t="s">
        <v>18</v>
      </c>
      <c r="P634" s="17" t="str">
        <f>VLOOKUP(O634,スキル!C:D,2,FALSE)</f>
        <v>　</v>
      </c>
      <c r="Q634" s="17" t="s">
        <v>148</v>
      </c>
      <c r="R634" s="17" t="str">
        <f>VLOOKUP(Q634,タクティクス!C:D,2,FALSE)</f>
        <v>パーティ全体の攻撃力が小UP(3分間)</v>
      </c>
      <c r="S634" s="17" t="s">
        <v>18</v>
      </c>
      <c r="T634" s="17" t="str">
        <f>VLOOKUP(S634,タクティクス!C:D,2,FALSE)</f>
        <v>　</v>
      </c>
      <c r="U634" s="17" t="s">
        <v>18</v>
      </c>
      <c r="V634" s="14" t="str">
        <f>VLOOKUP(U634,特性!B:C,2,FALSE)</f>
        <v>　</v>
      </c>
      <c r="W634" s="17" t="s">
        <v>18</v>
      </c>
      <c r="X634" s="17" t="s">
        <v>1785</v>
      </c>
    </row>
    <row r="635" spans="1:24" ht="21.75" customHeight="1" x14ac:dyDescent="0.15">
      <c r="A635" s="14" t="str">
        <f>B635&amp;".jpg"</f>
        <v>1433.jpg</v>
      </c>
      <c r="B635" s="50">
        <v>1433</v>
      </c>
      <c r="C635" s="40"/>
      <c r="D635" s="18" t="s">
        <v>201</v>
      </c>
      <c r="E635" s="18" t="s">
        <v>15</v>
      </c>
      <c r="F635" s="18">
        <v>13</v>
      </c>
      <c r="G635" s="18" t="s">
        <v>16</v>
      </c>
      <c r="H635" s="16">
        <v>16638</v>
      </c>
      <c r="I635" s="16">
        <v>7072</v>
      </c>
      <c r="J635" s="16">
        <v>5034</v>
      </c>
      <c r="K635" s="18" t="s">
        <v>17</v>
      </c>
      <c r="L635" s="16">
        <f>SUM(H635,I635,J635)</f>
        <v>28744</v>
      </c>
      <c r="M635" s="18" t="s">
        <v>560</v>
      </c>
      <c r="N635" s="17" t="str">
        <f>VLOOKUP(M635,スキル!C:D,2,FALSE)</f>
        <v>縦一列に攻撃[大]</v>
      </c>
      <c r="O635" s="17" t="s">
        <v>18</v>
      </c>
      <c r="P635" s="17" t="str">
        <f>VLOOKUP(O635,スキル!C:D,2,FALSE)</f>
        <v>　</v>
      </c>
      <c r="Q635" s="17" t="s">
        <v>129</v>
      </c>
      <c r="R635" s="17" t="str">
        <f>VLOOKUP(Q635,タクティクス!C:D,2,FALSE)</f>
        <v>獲得する騎士団戦スコアが小アップ(バトル3回)</v>
      </c>
      <c r="S635" s="17" t="s">
        <v>18</v>
      </c>
      <c r="T635" s="17" t="str">
        <f>VLOOKUP(S635,タクティクス!C:D,2,FALSE)</f>
        <v>　</v>
      </c>
      <c r="U635" s="17" t="s">
        <v>18</v>
      </c>
      <c r="V635" s="14" t="str">
        <f>VLOOKUP(U635,特性!B:C,2,FALSE)</f>
        <v>　</v>
      </c>
      <c r="W635" s="17" t="s">
        <v>18</v>
      </c>
      <c r="X635" s="17" t="s">
        <v>1785</v>
      </c>
    </row>
    <row r="636" spans="1:24" ht="21.75" customHeight="1" x14ac:dyDescent="0.15">
      <c r="A636" s="14" t="str">
        <f>B636&amp;".jpg"</f>
        <v>1432.jpg</v>
      </c>
      <c r="B636" s="50">
        <v>1432</v>
      </c>
      <c r="C636" s="40"/>
      <c r="D636" s="18" t="s">
        <v>200</v>
      </c>
      <c r="E636" s="18" t="s">
        <v>15</v>
      </c>
      <c r="F636" s="18">
        <v>13</v>
      </c>
      <c r="G636" s="18" t="s">
        <v>41</v>
      </c>
      <c r="H636" s="16">
        <v>18644</v>
      </c>
      <c r="I636" s="16">
        <v>6528</v>
      </c>
      <c r="J636" s="16">
        <v>4373</v>
      </c>
      <c r="K636" s="18" t="s">
        <v>42</v>
      </c>
      <c r="L636" s="16">
        <f>SUM(H636,I636,J636)</f>
        <v>29545</v>
      </c>
      <c r="M636" s="17" t="s">
        <v>570</v>
      </c>
      <c r="N636" s="17" t="str">
        <f>VLOOKUP(M636,スキル!C:D,2,FALSE)</f>
        <v>敵全体に攻撃[大]</v>
      </c>
      <c r="O636" s="17" t="s">
        <v>18</v>
      </c>
      <c r="P636" s="17" t="str">
        <f>VLOOKUP(O636,スキル!C:D,2,FALSE)</f>
        <v>　</v>
      </c>
      <c r="Q636" s="17" t="s">
        <v>51</v>
      </c>
      <c r="R636" s="17" t="str">
        <f>VLOOKUP(Q636,タクティクス!C:D,2,FALSE)</f>
        <v>獲得する騎士団戦スコアが中アップ(バトル3回)</v>
      </c>
      <c r="S636" s="17" t="s">
        <v>18</v>
      </c>
      <c r="T636" s="17" t="str">
        <f>VLOOKUP(S636,タクティクス!C:D,2,FALSE)</f>
        <v>　</v>
      </c>
      <c r="U636" s="17" t="s">
        <v>18</v>
      </c>
      <c r="V636" s="14" t="str">
        <f>VLOOKUP(U636,特性!B:C,2,FALSE)</f>
        <v>　</v>
      </c>
      <c r="W636" s="17" t="s">
        <v>18</v>
      </c>
      <c r="X636" s="17" t="s">
        <v>1784</v>
      </c>
    </row>
    <row r="637" spans="1:24" ht="21.75" customHeight="1" x14ac:dyDescent="0.15">
      <c r="A637" s="14" t="str">
        <f>B637&amp;".jpg"</f>
        <v>1430.jpg</v>
      </c>
      <c r="B637" s="50">
        <v>1430</v>
      </c>
      <c r="C637" s="40"/>
      <c r="D637" s="18" t="s">
        <v>199</v>
      </c>
      <c r="E637" s="18" t="s">
        <v>15</v>
      </c>
      <c r="F637" s="18">
        <v>13</v>
      </c>
      <c r="G637" s="18" t="s">
        <v>41</v>
      </c>
      <c r="H637" s="16">
        <v>18902</v>
      </c>
      <c r="I637" s="16">
        <v>5767</v>
      </c>
      <c r="J637" s="16">
        <v>4943</v>
      </c>
      <c r="K637" s="18" t="s">
        <v>42</v>
      </c>
      <c r="L637" s="16">
        <f>SUM(H637,I637,J637)</f>
        <v>29612</v>
      </c>
      <c r="M637" s="17" t="s">
        <v>617</v>
      </c>
      <c r="N637" s="17" t="str">
        <f>VLOOKUP(M637,スキル!C:D,2,FALSE)</f>
        <v>敵単体に攻撃しつつHP回復[大]</v>
      </c>
      <c r="O637" s="17" t="s">
        <v>18</v>
      </c>
      <c r="P637" s="17" t="str">
        <f>VLOOKUP(O637,スキル!C:D,2,FALSE)</f>
        <v>　</v>
      </c>
      <c r="Q637" s="17" t="s">
        <v>23</v>
      </c>
      <c r="R637" s="17" t="str">
        <f>VLOOKUP(Q637,タクティクス!C:D,2,FALSE)</f>
        <v>パーティ全体の攻撃力が中UP(3分間)</v>
      </c>
      <c r="S637" s="17" t="s">
        <v>18</v>
      </c>
      <c r="T637" s="17" t="str">
        <f>VLOOKUP(S637,タクティクス!C:D,2,FALSE)</f>
        <v>　</v>
      </c>
      <c r="U637" s="17" t="s">
        <v>18</v>
      </c>
      <c r="V637" s="14" t="str">
        <f>VLOOKUP(U637,特性!B:C,2,FALSE)</f>
        <v>　</v>
      </c>
      <c r="W637" s="17" t="s">
        <v>18</v>
      </c>
      <c r="X637" s="17" t="s">
        <v>1784</v>
      </c>
    </row>
    <row r="638" spans="1:24" ht="21.75" customHeight="1" x14ac:dyDescent="0.15">
      <c r="A638" s="14" t="str">
        <f>B638&amp;".jpg"</f>
        <v>1428.jpg</v>
      </c>
      <c r="B638" s="50">
        <v>1428</v>
      </c>
      <c r="C638" s="40"/>
      <c r="D638" s="18" t="s">
        <v>198</v>
      </c>
      <c r="E638" s="18" t="s">
        <v>15</v>
      </c>
      <c r="F638" s="18">
        <v>13</v>
      </c>
      <c r="G638" s="18" t="s">
        <v>25</v>
      </c>
      <c r="H638" s="16">
        <v>17027</v>
      </c>
      <c r="I638" s="16">
        <v>5842</v>
      </c>
      <c r="J638" s="16">
        <v>5987</v>
      </c>
      <c r="K638" s="18" t="s">
        <v>26</v>
      </c>
      <c r="L638" s="16">
        <f>SUM(H638,I638,J638)</f>
        <v>28856</v>
      </c>
      <c r="M638" s="17" t="s">
        <v>603</v>
      </c>
      <c r="N638" s="17" t="str">
        <f>VLOOKUP(M638,スキル!C:D,2,FALSE)</f>
        <v>味方突属性の攻撃力と防御力をUP[大]</v>
      </c>
      <c r="O638" s="17" t="s">
        <v>18</v>
      </c>
      <c r="P638" s="17" t="str">
        <f>VLOOKUP(O638,スキル!C:D,2,FALSE)</f>
        <v>　</v>
      </c>
      <c r="Q638" s="17" t="s">
        <v>79</v>
      </c>
      <c r="R638" s="17" t="str">
        <f>VLOOKUP(Q638,タクティクス!C:D,2,FALSE)</f>
        <v>騎士団全体の防御力が小UP(3分間)</v>
      </c>
      <c r="S638" s="17" t="s">
        <v>18</v>
      </c>
      <c r="T638" s="17" t="str">
        <f>VLOOKUP(S638,タクティクス!C:D,2,FALSE)</f>
        <v>　</v>
      </c>
      <c r="U638" s="17" t="s">
        <v>18</v>
      </c>
      <c r="V638" s="14" t="str">
        <f>VLOOKUP(U638,特性!B:C,2,FALSE)</f>
        <v>　</v>
      </c>
      <c r="W638" s="17" t="s">
        <v>18</v>
      </c>
      <c r="X638" s="17" t="s">
        <v>1784</v>
      </c>
    </row>
    <row r="639" spans="1:24" ht="21.75" customHeight="1" x14ac:dyDescent="0.15">
      <c r="A639" s="14" t="str">
        <f>B639&amp;".jpg"</f>
        <v>1426.jpg</v>
      </c>
      <c r="B639" s="50">
        <v>1426</v>
      </c>
      <c r="C639" s="40"/>
      <c r="D639" s="18" t="s">
        <v>197</v>
      </c>
      <c r="E639" s="18" t="s">
        <v>15</v>
      </c>
      <c r="F639" s="18">
        <v>13</v>
      </c>
      <c r="G639" s="18" t="s">
        <v>34</v>
      </c>
      <c r="H639" s="16">
        <v>19485</v>
      </c>
      <c r="I639" s="16">
        <v>5446</v>
      </c>
      <c r="J639" s="16">
        <v>6959</v>
      </c>
      <c r="K639" s="18" t="s">
        <v>42</v>
      </c>
      <c r="L639" s="16">
        <f>SUM(H639,I639,J639)</f>
        <v>31890</v>
      </c>
      <c r="M639" s="17" t="s">
        <v>622</v>
      </c>
      <c r="N639" s="17" t="str">
        <f>VLOOKUP(M639,スキル!C:D,2,FALSE)</f>
        <v>単体攻撃（宝箱優先／追加ダメージ）[大]</v>
      </c>
      <c r="O639" s="17" t="s">
        <v>18</v>
      </c>
      <c r="P639" s="17" t="str">
        <f>VLOOKUP(O639,スキル!C:D,2,FALSE)</f>
        <v>　</v>
      </c>
      <c r="Q639" s="17" t="s">
        <v>168</v>
      </c>
      <c r="R639" s="17" t="str">
        <f>VLOOKUP(Q639,タクティクス!C:D,2,FALSE)</f>
        <v>強襲CBの発生確率・強襲時獲得ポイント中UP(3回)</v>
      </c>
      <c r="S639" s="17" t="s">
        <v>18</v>
      </c>
      <c r="T639" s="17" t="str">
        <f>VLOOKUP(S639,タクティクス!C:D,2,FALSE)</f>
        <v>　</v>
      </c>
      <c r="U639" s="17" t="s">
        <v>18</v>
      </c>
      <c r="V639" s="14" t="str">
        <f>VLOOKUP(U639,特性!B:C,2,FALSE)</f>
        <v>　</v>
      </c>
      <c r="W639" s="17" t="s">
        <v>18</v>
      </c>
      <c r="X639" s="17" t="s">
        <v>1784</v>
      </c>
    </row>
    <row r="640" spans="1:24" ht="21.75" customHeight="1" x14ac:dyDescent="0.15">
      <c r="A640" s="14" t="str">
        <f>B640&amp;".jpg"</f>
        <v>1424.jpg</v>
      </c>
      <c r="B640" s="50">
        <v>1424</v>
      </c>
      <c r="C640" s="40"/>
      <c r="D640" s="18" t="s">
        <v>196</v>
      </c>
      <c r="E640" s="18" t="s">
        <v>15</v>
      </c>
      <c r="F640" s="18">
        <v>13</v>
      </c>
      <c r="G640" s="18" t="s">
        <v>34</v>
      </c>
      <c r="H640" s="16">
        <v>22850</v>
      </c>
      <c r="I640" s="16">
        <v>5174</v>
      </c>
      <c r="J640" s="16">
        <v>6924</v>
      </c>
      <c r="K640" s="18" t="s">
        <v>35</v>
      </c>
      <c r="L640" s="16">
        <f>SUM(H640,I640,J640)</f>
        <v>34948</v>
      </c>
      <c r="M640" s="17" t="s">
        <v>697</v>
      </c>
      <c r="N640" s="17" t="str">
        <f>VLOOKUP(M640,スキル!C:D,2,FALSE)</f>
        <v>ランダムで1～4連撃。攻撃毎に与ダメ2倍[低確率]</v>
      </c>
      <c r="O640" s="17" t="s">
        <v>18</v>
      </c>
      <c r="P640" s="17" t="str">
        <f>VLOOKUP(O640,スキル!C:D,2,FALSE)</f>
        <v>　</v>
      </c>
      <c r="Q640" s="17" t="s">
        <v>113</v>
      </c>
      <c r="R640" s="17" t="str">
        <f>VLOOKUP(Q640,タクティクス!C:D,2,FALSE)</f>
        <v>城の強度Lvが小UP(3分間)</v>
      </c>
      <c r="S640" s="17" t="s">
        <v>18</v>
      </c>
      <c r="T640" s="17" t="str">
        <f>VLOOKUP(S640,タクティクス!C:D,2,FALSE)</f>
        <v>　</v>
      </c>
      <c r="U640" s="17" t="s">
        <v>18</v>
      </c>
      <c r="V640" s="14" t="str">
        <f>VLOOKUP(U640,特性!B:C,2,FALSE)</f>
        <v>　</v>
      </c>
      <c r="W640" s="17" t="s">
        <v>18</v>
      </c>
      <c r="X640" s="17" t="s">
        <v>1784</v>
      </c>
    </row>
    <row r="641" spans="1:24" ht="21.75" customHeight="1" x14ac:dyDescent="0.15">
      <c r="A641" s="14" t="str">
        <f>B641&amp;".jpg"</f>
        <v>1422.jpg</v>
      </c>
      <c r="B641" s="50">
        <v>1422</v>
      </c>
      <c r="C641" s="40"/>
      <c r="D641" s="18" t="s">
        <v>194</v>
      </c>
      <c r="E641" s="18" t="s">
        <v>150</v>
      </c>
      <c r="F641" s="18">
        <v>14</v>
      </c>
      <c r="G641" s="18" t="s">
        <v>41</v>
      </c>
      <c r="H641" s="16">
        <v>19249</v>
      </c>
      <c r="I641" s="16">
        <v>6690</v>
      </c>
      <c r="J641" s="16">
        <v>5851</v>
      </c>
      <c r="K641" s="18" t="s">
        <v>55</v>
      </c>
      <c r="L641" s="16">
        <f>SUM(H641,I641,J641)</f>
        <v>31790</v>
      </c>
      <c r="M641" s="17" t="s">
        <v>695</v>
      </c>
      <c r="N641" s="17" t="str">
        <f>VLOOKUP(M641,スキル!C:D,2,FALSE)</f>
        <v>味方全体の防御力をUP[大]</v>
      </c>
      <c r="O641" s="17" t="s">
        <v>18</v>
      </c>
      <c r="P641" s="17" t="str">
        <f>VLOOKUP(O641,スキル!C:D,2,FALSE)</f>
        <v>　</v>
      </c>
      <c r="Q641" s="17" t="s">
        <v>195</v>
      </c>
      <c r="R641" s="17" t="str">
        <f>VLOOKUP(Q641,タクティクス!C:D,2,FALSE)</f>
        <v>パーティ全体のスキル発動率が大UP(3分間)</v>
      </c>
      <c r="S641" s="17" t="s">
        <v>18</v>
      </c>
      <c r="T641" s="17" t="str">
        <f>VLOOKUP(S641,タクティクス!C:D,2,FALSE)</f>
        <v>　</v>
      </c>
      <c r="U641" s="17" t="s">
        <v>18</v>
      </c>
      <c r="V641" s="14" t="str">
        <f>VLOOKUP(U641,特性!B:C,2,FALSE)</f>
        <v>　</v>
      </c>
      <c r="W641" s="17" t="s">
        <v>18</v>
      </c>
      <c r="X641" s="17" t="s">
        <v>1784</v>
      </c>
    </row>
    <row r="642" spans="1:24" ht="21.75" customHeight="1" x14ac:dyDescent="0.15">
      <c r="A642" s="14" t="str">
        <f>B642&amp;".jpg"</f>
        <v>1420.jpg</v>
      </c>
      <c r="B642" s="50">
        <v>1420</v>
      </c>
      <c r="C642" s="40"/>
      <c r="D642" s="18" t="s">
        <v>193</v>
      </c>
      <c r="E642" s="18" t="s">
        <v>150</v>
      </c>
      <c r="F642" s="18">
        <v>14</v>
      </c>
      <c r="G642" s="18" t="s">
        <v>16</v>
      </c>
      <c r="H642" s="16">
        <v>15726</v>
      </c>
      <c r="I642" s="16">
        <v>8306</v>
      </c>
      <c r="J642" s="16">
        <v>6614</v>
      </c>
      <c r="K642" s="18" t="s">
        <v>151</v>
      </c>
      <c r="L642" s="16">
        <f>SUM(H642,I642,J642)</f>
        <v>30646</v>
      </c>
      <c r="M642" s="17" t="s">
        <v>651</v>
      </c>
      <c r="N642" s="17" t="str">
        <f>VLOOKUP(M642,スキル!C:D,2,FALSE)</f>
        <v>縦一列に攻撃[特大]</v>
      </c>
      <c r="O642" s="17" t="s">
        <v>18</v>
      </c>
      <c r="P642" s="17" t="str">
        <f>VLOOKUP(O642,スキル!C:D,2,FALSE)</f>
        <v>　</v>
      </c>
      <c r="Q642" s="17" t="s">
        <v>180</v>
      </c>
      <c r="R642" s="17" t="str">
        <f>VLOOKUP(Q642,タクティクス!C:D,2,FALSE)</f>
        <v>獲得する騎士団戦スコアが大アップ(バトル3回)</v>
      </c>
      <c r="S642" s="17" t="s">
        <v>18</v>
      </c>
      <c r="T642" s="17" t="str">
        <f>VLOOKUP(S642,タクティクス!C:D,2,FALSE)</f>
        <v>　</v>
      </c>
      <c r="U642" s="17" t="s">
        <v>18</v>
      </c>
      <c r="V642" s="14" t="str">
        <f>VLOOKUP(U642,特性!B:C,2,FALSE)</f>
        <v>　</v>
      </c>
      <c r="W642" s="17" t="s">
        <v>18</v>
      </c>
      <c r="X642" s="17" t="s">
        <v>1784</v>
      </c>
    </row>
    <row r="643" spans="1:24" ht="21.75" customHeight="1" x14ac:dyDescent="0.15">
      <c r="A643" s="14" t="str">
        <f>B643&amp;".jpg"</f>
        <v>1417.jpg</v>
      </c>
      <c r="B643" s="50">
        <v>1417</v>
      </c>
      <c r="C643" s="40"/>
      <c r="D643" s="18" t="s">
        <v>76</v>
      </c>
      <c r="E643" s="18" t="s">
        <v>15</v>
      </c>
      <c r="F643" s="18">
        <v>13</v>
      </c>
      <c r="G643" s="18" t="s">
        <v>41</v>
      </c>
      <c r="H643" s="16">
        <v>17154</v>
      </c>
      <c r="I643" s="16">
        <v>5915</v>
      </c>
      <c r="J643" s="16">
        <v>5211</v>
      </c>
      <c r="K643" s="18" t="s">
        <v>42</v>
      </c>
      <c r="L643" s="16">
        <f>SUM(H643,I643,J643)</f>
        <v>28280</v>
      </c>
      <c r="M643" s="17" t="s">
        <v>585</v>
      </c>
      <c r="N643" s="17" t="str">
        <f>VLOOKUP(M643,スキル!C:D,2,FALSE)</f>
        <v>一定確率で敵を暗闇状態にする[高確率]</v>
      </c>
      <c r="O643" s="17" t="s">
        <v>18</v>
      </c>
      <c r="P643" s="17" t="str">
        <f>VLOOKUP(O643,スキル!C:D,2,FALSE)</f>
        <v>　</v>
      </c>
      <c r="Q643" s="17" t="s">
        <v>53</v>
      </c>
      <c r="R643" s="17" t="str">
        <f>VLOOKUP(Q643,タクティクス!C:D,2,FALSE)</f>
        <v>高確率で遠属性のユニットを復帰</v>
      </c>
      <c r="S643" s="17" t="s">
        <v>18</v>
      </c>
      <c r="T643" s="17" t="str">
        <f>VLOOKUP(S643,タクティクス!C:D,2,FALSE)</f>
        <v>　</v>
      </c>
      <c r="U643" s="17" t="s">
        <v>18</v>
      </c>
      <c r="V643" s="14" t="str">
        <f>VLOOKUP(U643,特性!B:C,2,FALSE)</f>
        <v>　</v>
      </c>
      <c r="W643" s="17" t="s">
        <v>18</v>
      </c>
      <c r="X643" s="17" t="s">
        <v>1744</v>
      </c>
    </row>
    <row r="644" spans="1:24" ht="21.75" customHeight="1" x14ac:dyDescent="0.15">
      <c r="A644" s="14" t="str">
        <f>B644&amp;".jpg"</f>
        <v>1415_b.jpg</v>
      </c>
      <c r="B644" s="49" t="s">
        <v>1196</v>
      </c>
      <c r="D644" s="14" t="s">
        <v>1145</v>
      </c>
      <c r="E644" s="14" t="s">
        <v>1137</v>
      </c>
      <c r="F644" s="14">
        <v>14</v>
      </c>
      <c r="G644" s="18" t="s">
        <v>41</v>
      </c>
      <c r="H644" s="21">
        <v>24403</v>
      </c>
      <c r="I644" s="21">
        <v>8526</v>
      </c>
      <c r="J644" s="21">
        <v>7958</v>
      </c>
      <c r="K644" s="14" t="s">
        <v>1125</v>
      </c>
      <c r="L644" s="16">
        <f>SUM(H644,I644,J644)</f>
        <v>40887</v>
      </c>
      <c r="M644" s="17" t="s">
        <v>693</v>
      </c>
      <c r="N644" s="17" t="str">
        <f>VLOOKUP(M644,スキル!C:D,2,FALSE)</f>
        <v>味方遠属性の攻撃力をUP[特大]</v>
      </c>
      <c r="O644" s="14" t="s">
        <v>1167</v>
      </c>
      <c r="P644" s="17" t="str">
        <f>VLOOKUP(O644,スキル!C:D,2,FALSE)</f>
        <v>　</v>
      </c>
      <c r="Q644" s="14" t="s">
        <v>1176</v>
      </c>
      <c r="R644" s="17" t="str">
        <f>VLOOKUP(Q644,タクティクス!C:D,2,FALSE)</f>
        <v>パーティ全体の防御力が極大UP(5分間)</v>
      </c>
      <c r="S644" s="14" t="s">
        <v>968</v>
      </c>
      <c r="T644" s="17" t="str">
        <f>VLOOKUP(S644,タクティクス!C:D,2,FALSE)</f>
        <v>　</v>
      </c>
      <c r="U644" s="14" t="s">
        <v>1168</v>
      </c>
      <c r="V644" s="14" t="str">
        <f>VLOOKUP(U644,特性!B:C,2,FALSE)</f>
        <v>　</v>
      </c>
      <c r="W644" s="14" t="s">
        <v>1172</v>
      </c>
      <c r="X644" s="17" t="s">
        <v>2252</v>
      </c>
    </row>
    <row r="645" spans="1:24" ht="21.75" customHeight="1" x14ac:dyDescent="0.15">
      <c r="A645" s="14" t="str">
        <f>B645&amp;".jpg"</f>
        <v>1415_a.jpg</v>
      </c>
      <c r="B645" s="49" t="s">
        <v>1195</v>
      </c>
      <c r="D645" s="14" t="s">
        <v>1144</v>
      </c>
      <c r="E645" s="14" t="s">
        <v>1137</v>
      </c>
      <c r="F645" s="14">
        <v>14</v>
      </c>
      <c r="G645" s="18" t="s">
        <v>41</v>
      </c>
      <c r="H645" s="21">
        <v>26293</v>
      </c>
      <c r="I645" s="21">
        <v>8841</v>
      </c>
      <c r="J645" s="21">
        <v>8546</v>
      </c>
      <c r="K645" s="14" t="s">
        <v>1152</v>
      </c>
      <c r="L645" s="16">
        <f>SUM(H645,I645,J645)</f>
        <v>43680</v>
      </c>
      <c r="M645" s="17" t="s">
        <v>1159</v>
      </c>
      <c r="N645" s="17" t="str">
        <f>VLOOKUP(M645,スキル!C:D,2,FALSE)</f>
        <v>味方遠属性の攻撃力をUP[超特大]</v>
      </c>
      <c r="O645" s="14" t="s">
        <v>1168</v>
      </c>
      <c r="P645" s="17" t="str">
        <f>VLOOKUP(O645,スキル!C:D,2,FALSE)</f>
        <v>　</v>
      </c>
      <c r="Q645" s="14" t="s">
        <v>1187</v>
      </c>
      <c r="R645" s="17" t="str">
        <f>VLOOKUP(Q645,タクティクス!C:D,2,FALSE)</f>
        <v>パーティ全体の防御力が大UP(3分間)</v>
      </c>
      <c r="S645" s="14" t="s">
        <v>1167</v>
      </c>
      <c r="T645" s="17" t="str">
        <f>VLOOKUP(S645,タクティクス!C:D,2,FALSE)</f>
        <v>　</v>
      </c>
      <c r="U645" s="14" t="s">
        <v>1168</v>
      </c>
      <c r="V645" s="14" t="str">
        <f>VLOOKUP(U645,特性!B:C,2,FALSE)</f>
        <v>　</v>
      </c>
      <c r="W645" s="14" t="s">
        <v>1172</v>
      </c>
      <c r="X645" s="17" t="s">
        <v>2251</v>
      </c>
    </row>
    <row r="646" spans="1:24" ht="21.75" customHeight="1" x14ac:dyDescent="0.15">
      <c r="A646" s="14" t="str">
        <f>B646&amp;".jpg"</f>
        <v>1415.jpg</v>
      </c>
      <c r="B646" s="50">
        <v>1415</v>
      </c>
      <c r="C646" s="40"/>
      <c r="D646" s="18" t="s">
        <v>191</v>
      </c>
      <c r="E646" s="18" t="s">
        <v>150</v>
      </c>
      <c r="F646" s="18">
        <v>14</v>
      </c>
      <c r="G646" s="18" t="s">
        <v>41</v>
      </c>
      <c r="H646" s="16">
        <v>18775</v>
      </c>
      <c r="I646" s="16">
        <v>6552</v>
      </c>
      <c r="J646" s="16">
        <v>5900</v>
      </c>
      <c r="K646" s="18" t="s">
        <v>55</v>
      </c>
      <c r="L646" s="16">
        <f>SUM(H646,I646,J646)</f>
        <v>31227</v>
      </c>
      <c r="M646" s="17" t="s">
        <v>693</v>
      </c>
      <c r="N646" s="17" t="str">
        <f>VLOOKUP(M646,スキル!C:D,2,FALSE)</f>
        <v>味方遠属性の攻撃力をUP[特大]</v>
      </c>
      <c r="O646" s="17" t="s">
        <v>18</v>
      </c>
      <c r="P646" s="17" t="str">
        <f>VLOOKUP(O646,スキル!C:D,2,FALSE)</f>
        <v>　</v>
      </c>
      <c r="Q646" s="17" t="s">
        <v>192</v>
      </c>
      <c r="R646" s="17" t="str">
        <f>VLOOKUP(Q646,タクティクス!C:D,2,FALSE)</f>
        <v>パーティ全体の防御力が大UP(3分間)</v>
      </c>
      <c r="S646" s="17" t="s">
        <v>18</v>
      </c>
      <c r="T646" s="17" t="str">
        <f>VLOOKUP(S646,タクティクス!C:D,2,FALSE)</f>
        <v>　</v>
      </c>
      <c r="U646" s="17" t="s">
        <v>18</v>
      </c>
      <c r="V646" s="14" t="str">
        <f>VLOOKUP(U646,特性!B:C,2,FALSE)</f>
        <v>　</v>
      </c>
      <c r="W646" s="17" t="s">
        <v>18</v>
      </c>
      <c r="X646" s="17" t="s">
        <v>1743</v>
      </c>
    </row>
    <row r="647" spans="1:24" ht="21.75" customHeight="1" x14ac:dyDescent="0.15">
      <c r="A647" s="14" t="str">
        <f>B647&amp;".jpg"</f>
        <v>1413.jpg</v>
      </c>
      <c r="B647" s="50">
        <v>1413</v>
      </c>
      <c r="C647" s="40"/>
      <c r="D647" s="18" t="s">
        <v>190</v>
      </c>
      <c r="E647" s="18" t="s">
        <v>15</v>
      </c>
      <c r="F647" s="18">
        <v>13</v>
      </c>
      <c r="G647" s="18" t="s">
        <v>34</v>
      </c>
      <c r="H647" s="16">
        <v>22737</v>
      </c>
      <c r="I647" s="16">
        <v>5202</v>
      </c>
      <c r="J647" s="16">
        <v>6890</v>
      </c>
      <c r="K647" s="18" t="s">
        <v>35</v>
      </c>
      <c r="L647" s="16">
        <f>SUM(H647,I647,J647)</f>
        <v>34829</v>
      </c>
      <c r="M647" s="17" t="s">
        <v>599</v>
      </c>
      <c r="N647" s="17" t="str">
        <f>VLOOKUP(M647,スキル!C:D,2,FALSE)</f>
        <v>一定確率で敵の攻撃を引き付ける[高確率]</v>
      </c>
      <c r="O647" s="17" t="s">
        <v>18</v>
      </c>
      <c r="P647" s="17" t="str">
        <f>VLOOKUP(O647,スキル!C:D,2,FALSE)</f>
        <v>　</v>
      </c>
      <c r="Q647" s="17" t="s">
        <v>83</v>
      </c>
      <c r="R647" s="17" t="str">
        <f>VLOOKUP(Q647,タクティクス!C:D,2,FALSE)</f>
        <v>騎士団全体の攻・防が小UP(3分間)</v>
      </c>
      <c r="S647" s="17" t="s">
        <v>18</v>
      </c>
      <c r="T647" s="17" t="str">
        <f>VLOOKUP(S647,タクティクス!C:D,2,FALSE)</f>
        <v>　</v>
      </c>
      <c r="U647" s="17" t="s">
        <v>18</v>
      </c>
      <c r="V647" s="14" t="str">
        <f>VLOOKUP(U647,特性!B:C,2,FALSE)</f>
        <v>　</v>
      </c>
      <c r="W647" s="17" t="s">
        <v>18</v>
      </c>
      <c r="X647" s="17" t="s">
        <v>1743</v>
      </c>
    </row>
    <row r="648" spans="1:24" ht="21.75" customHeight="1" x14ac:dyDescent="0.15">
      <c r="A648" s="14" t="str">
        <f>B648&amp;".jpg"</f>
        <v>1411_b.jpg</v>
      </c>
      <c r="B648" s="49" t="s">
        <v>1542</v>
      </c>
      <c r="D648" s="14" t="s">
        <v>1527</v>
      </c>
      <c r="E648" s="14" t="s">
        <v>1517</v>
      </c>
      <c r="F648" s="14">
        <v>14</v>
      </c>
      <c r="G648" s="14" t="s">
        <v>1532</v>
      </c>
      <c r="H648" s="21">
        <v>27001</v>
      </c>
      <c r="I648" s="21">
        <v>7336</v>
      </c>
      <c r="J648" s="21">
        <v>10609</v>
      </c>
      <c r="K648" s="14" t="s">
        <v>1551</v>
      </c>
      <c r="L648" s="16">
        <f>SUM(H648,I648,J648)</f>
        <v>44946</v>
      </c>
      <c r="M648" s="17" t="s">
        <v>691</v>
      </c>
      <c r="N648" s="17" t="str">
        <f>VLOOKUP(M648,スキル!C:D,2,FALSE)</f>
        <v>一定確率で敵を範囲不可にする[超高確率]</v>
      </c>
      <c r="O648" s="14" t="s">
        <v>968</v>
      </c>
      <c r="P648" s="17" t="str">
        <f>VLOOKUP(O648,スキル!C:D,2,FALSE)</f>
        <v>　</v>
      </c>
      <c r="Q648" s="14" t="s">
        <v>1575</v>
      </c>
      <c r="R648" s="17" t="str">
        <f>VLOOKUP(Q648,タクティクス!C:D,2,FALSE)</f>
        <v>パーティ全体の攻撃力が極大UP(5分間)</v>
      </c>
      <c r="S648" s="14" t="s">
        <v>1564</v>
      </c>
      <c r="T648" s="17" t="str">
        <f>VLOOKUP(S648,タクティクス!C:D,2,FALSE)</f>
        <v>　</v>
      </c>
      <c r="U648" s="14" t="s">
        <v>968</v>
      </c>
      <c r="V648" s="14" t="str">
        <f>VLOOKUP(U648,特性!B:C,2,FALSE)</f>
        <v>　</v>
      </c>
      <c r="W648" s="14" t="s">
        <v>1559</v>
      </c>
      <c r="X648" s="17" t="s">
        <v>2252</v>
      </c>
    </row>
    <row r="649" spans="1:24" ht="21.75" customHeight="1" x14ac:dyDescent="0.15">
      <c r="A649" s="14" t="str">
        <f>B649&amp;".jpg"</f>
        <v>1411_a.jpg</v>
      </c>
      <c r="B649" s="49" t="s">
        <v>1541</v>
      </c>
      <c r="D649" s="14" t="s">
        <v>1527</v>
      </c>
      <c r="E649" s="14" t="s">
        <v>1517</v>
      </c>
      <c r="F649" s="14">
        <v>14</v>
      </c>
      <c r="G649" s="14" t="s">
        <v>1518</v>
      </c>
      <c r="H649" s="21">
        <v>27967</v>
      </c>
      <c r="I649" s="21">
        <v>7630</v>
      </c>
      <c r="J649" s="21">
        <v>10966</v>
      </c>
      <c r="K649" s="14" t="s">
        <v>1519</v>
      </c>
      <c r="L649" s="16">
        <f>SUM(H649,I649,J649)</f>
        <v>46563</v>
      </c>
      <c r="M649" s="17" t="s">
        <v>1570</v>
      </c>
      <c r="N649" s="17" t="str">
        <f>VLOOKUP(M649,スキル!C:D,2,FALSE)</f>
        <v>一定確率で敵を範囲不可にする[超超高確率]</v>
      </c>
      <c r="O649" s="14" t="s">
        <v>1521</v>
      </c>
      <c r="P649" s="17" t="str">
        <f>VLOOKUP(O649,スキル!C:D,2,FALSE)</f>
        <v>　</v>
      </c>
      <c r="Q649" s="17" t="s">
        <v>178</v>
      </c>
      <c r="R649" s="17" t="str">
        <f>VLOOKUP(Q649,タクティクス!C:D,2,FALSE)</f>
        <v>パーティ全体の攻撃力が大UP(3分間)</v>
      </c>
      <c r="S649" s="14" t="s">
        <v>1564</v>
      </c>
      <c r="T649" s="17" t="str">
        <f>VLOOKUP(S649,タクティクス!C:D,2,FALSE)</f>
        <v>　</v>
      </c>
      <c r="U649" s="14" t="s">
        <v>1558</v>
      </c>
      <c r="V649" s="14" t="str">
        <f>VLOOKUP(U649,特性!B:C,2,FALSE)</f>
        <v>　</v>
      </c>
      <c r="W649" s="14" t="s">
        <v>968</v>
      </c>
      <c r="X649" s="17" t="s">
        <v>2251</v>
      </c>
    </row>
    <row r="650" spans="1:24" ht="21.75" customHeight="1" x14ac:dyDescent="0.15">
      <c r="A650" s="14" t="str">
        <f>B650&amp;".jpg"</f>
        <v>1411.jpg</v>
      </c>
      <c r="B650" s="50">
        <v>1411</v>
      </c>
      <c r="C650" s="40"/>
      <c r="D650" s="18" t="s">
        <v>144</v>
      </c>
      <c r="E650" s="18" t="s">
        <v>150</v>
      </c>
      <c r="F650" s="18">
        <v>14</v>
      </c>
      <c r="G650" s="18" t="s">
        <v>25</v>
      </c>
      <c r="H650" s="16">
        <v>19420</v>
      </c>
      <c r="I650" s="16">
        <v>5782</v>
      </c>
      <c r="J650" s="16">
        <v>7165</v>
      </c>
      <c r="K650" s="18" t="s">
        <v>177</v>
      </c>
      <c r="L650" s="16">
        <f>SUM(H650,I650,J650)</f>
        <v>32367</v>
      </c>
      <c r="M650" s="17" t="s">
        <v>691</v>
      </c>
      <c r="N650" s="17" t="str">
        <f>VLOOKUP(M650,スキル!C:D,2,FALSE)</f>
        <v>一定確率で敵を範囲不可にする[超高確率]</v>
      </c>
      <c r="O650" s="17" t="s">
        <v>18</v>
      </c>
      <c r="P650" s="17" t="str">
        <f>VLOOKUP(O650,スキル!C:D,2,FALSE)</f>
        <v>　</v>
      </c>
      <c r="Q650" s="17" t="s">
        <v>178</v>
      </c>
      <c r="R650" s="17" t="str">
        <f>VLOOKUP(Q650,タクティクス!C:D,2,FALSE)</f>
        <v>パーティ全体の攻撃力が大UP(3分間)</v>
      </c>
      <c r="S650" s="17" t="s">
        <v>18</v>
      </c>
      <c r="T650" s="17" t="str">
        <f>VLOOKUP(S650,タクティクス!C:D,2,FALSE)</f>
        <v>　</v>
      </c>
      <c r="U650" s="17" t="s">
        <v>18</v>
      </c>
      <c r="V650" s="14" t="str">
        <f>VLOOKUP(U650,特性!B:C,2,FALSE)</f>
        <v>　</v>
      </c>
      <c r="W650" s="17" t="s">
        <v>18</v>
      </c>
      <c r="X650" s="17" t="s">
        <v>1743</v>
      </c>
    </row>
    <row r="651" spans="1:24" ht="21.75" customHeight="1" x14ac:dyDescent="0.15">
      <c r="A651" s="14" t="str">
        <f>B651&amp;".jpg"</f>
        <v>1409.jpg</v>
      </c>
      <c r="B651" s="50">
        <v>1409</v>
      </c>
      <c r="C651" s="40"/>
      <c r="D651" s="18" t="s">
        <v>189</v>
      </c>
      <c r="E651" s="18" t="s">
        <v>15</v>
      </c>
      <c r="F651" s="18">
        <v>13</v>
      </c>
      <c r="G651" s="18" t="s">
        <v>16</v>
      </c>
      <c r="H651" s="16">
        <v>17249</v>
      </c>
      <c r="I651" s="16">
        <v>6616</v>
      </c>
      <c r="J651" s="16">
        <v>5574</v>
      </c>
      <c r="K651" s="18" t="s">
        <v>17</v>
      </c>
      <c r="L651" s="16">
        <f>SUM(H651,I651,J651)</f>
        <v>29439</v>
      </c>
      <c r="M651" s="17" t="s">
        <v>637</v>
      </c>
      <c r="N651" s="17" t="str">
        <f>VLOOKUP(M651,スキル!C:D,2,FALSE)</f>
        <v>十字型攻撃[大]自分の攻撃力UP[大]</v>
      </c>
      <c r="O651" s="17" t="s">
        <v>18</v>
      </c>
      <c r="P651" s="17" t="str">
        <f>VLOOKUP(O651,スキル!C:D,2,FALSE)</f>
        <v>　</v>
      </c>
      <c r="Q651" s="17" t="s">
        <v>168</v>
      </c>
      <c r="R651" s="17" t="str">
        <f>VLOOKUP(Q651,タクティクス!C:D,2,FALSE)</f>
        <v>強襲CBの発生確率・強襲時獲得ポイント中UP(3回)</v>
      </c>
      <c r="S651" s="17" t="s">
        <v>18</v>
      </c>
      <c r="T651" s="17" t="str">
        <f>VLOOKUP(S651,タクティクス!C:D,2,FALSE)</f>
        <v>　</v>
      </c>
      <c r="U651" s="17" t="s">
        <v>18</v>
      </c>
      <c r="V651" s="14" t="str">
        <f>VLOOKUP(U651,特性!B:C,2,FALSE)</f>
        <v>　</v>
      </c>
      <c r="W651" s="17" t="s">
        <v>18</v>
      </c>
      <c r="X651" s="17" t="s">
        <v>1743</v>
      </c>
    </row>
    <row r="652" spans="1:24" ht="21.75" customHeight="1" x14ac:dyDescent="0.15">
      <c r="A652" s="14" t="str">
        <f>B652&amp;".jpg"</f>
        <v>1407.jpg</v>
      </c>
      <c r="B652" s="50">
        <v>1407</v>
      </c>
      <c r="C652" s="40"/>
      <c r="D652" s="18" t="s">
        <v>138</v>
      </c>
      <c r="E652" s="18" t="s">
        <v>15</v>
      </c>
      <c r="F652" s="18">
        <v>13</v>
      </c>
      <c r="G652" s="18" t="s">
        <v>25</v>
      </c>
      <c r="H652" s="16">
        <v>16622</v>
      </c>
      <c r="I652" s="16">
        <v>5787</v>
      </c>
      <c r="J652" s="16">
        <v>6269</v>
      </c>
      <c r="K652" s="18" t="s">
        <v>26</v>
      </c>
      <c r="L652" s="16">
        <f>SUM(H652,I652,J652)</f>
        <v>28678</v>
      </c>
      <c r="M652" s="17" t="s">
        <v>657</v>
      </c>
      <c r="N652" s="17" t="str">
        <f>VLOOKUP(M652,スキル!C:D,2,FALSE)</f>
        <v>横一列攻撃[大]自分の攻撃力UP[大]</v>
      </c>
      <c r="O652" s="17" t="s">
        <v>18</v>
      </c>
      <c r="P652" s="17" t="str">
        <f>VLOOKUP(O652,スキル!C:D,2,FALSE)</f>
        <v>　</v>
      </c>
      <c r="Q652" s="17" t="s">
        <v>23</v>
      </c>
      <c r="R652" s="17" t="str">
        <f>VLOOKUP(Q652,タクティクス!C:D,2,FALSE)</f>
        <v>パーティ全体の攻撃力が中UP(3分間)</v>
      </c>
      <c r="S652" s="17" t="s">
        <v>18</v>
      </c>
      <c r="T652" s="17" t="str">
        <f>VLOOKUP(S652,タクティクス!C:D,2,FALSE)</f>
        <v>　</v>
      </c>
      <c r="U652" s="17" t="s">
        <v>18</v>
      </c>
      <c r="V652" s="14" t="str">
        <f>VLOOKUP(U652,特性!B:C,2,FALSE)</f>
        <v>　</v>
      </c>
      <c r="W652" s="17" t="s">
        <v>18</v>
      </c>
      <c r="X652" s="17" t="s">
        <v>1819</v>
      </c>
    </row>
    <row r="653" spans="1:24" ht="21.75" customHeight="1" x14ac:dyDescent="0.15">
      <c r="A653" s="14" t="str">
        <f>B653&amp;".jpg"</f>
        <v>1406.jpg</v>
      </c>
      <c r="B653" s="50">
        <v>1406</v>
      </c>
      <c r="C653" s="40"/>
      <c r="D653" s="18" t="s">
        <v>65</v>
      </c>
      <c r="E653" s="18" t="s">
        <v>150</v>
      </c>
      <c r="F653" s="18">
        <v>14</v>
      </c>
      <c r="G653" s="18" t="s">
        <v>41</v>
      </c>
      <c r="H653" s="16">
        <v>20835</v>
      </c>
      <c r="I653" s="16">
        <v>6345</v>
      </c>
      <c r="J653" s="16">
        <v>5538</v>
      </c>
      <c r="K653" s="18" t="s">
        <v>55</v>
      </c>
      <c r="L653" s="16">
        <f>SUM(H653,I653,J653)</f>
        <v>32718</v>
      </c>
      <c r="M653" s="17" t="s">
        <v>651</v>
      </c>
      <c r="N653" s="17" t="str">
        <f>VLOOKUP(M653,スキル!C:D,2,FALSE)</f>
        <v>縦一列に攻撃[特大]</v>
      </c>
      <c r="O653" s="17" t="s">
        <v>18</v>
      </c>
      <c r="P653" s="17" t="str">
        <f>VLOOKUP(O653,スキル!C:D,2,FALSE)</f>
        <v>　</v>
      </c>
      <c r="Q653" s="17" t="s">
        <v>188</v>
      </c>
      <c r="R653" s="17" t="str">
        <f>VLOOKUP(Q653,タクティクス!C:D,2,FALSE)</f>
        <v>バトルで敵を全滅するとBPが大回復(バトル3回)</v>
      </c>
      <c r="S653" s="17" t="s">
        <v>18</v>
      </c>
      <c r="T653" s="17" t="str">
        <f>VLOOKUP(S653,タクティクス!C:D,2,FALSE)</f>
        <v>　</v>
      </c>
      <c r="U653" s="17" t="s">
        <v>18</v>
      </c>
      <c r="V653" s="14" t="str">
        <f>VLOOKUP(U653,特性!B:C,2,FALSE)</f>
        <v>　</v>
      </c>
      <c r="W653" s="17" t="s">
        <v>18</v>
      </c>
      <c r="X653" s="17" t="s">
        <v>1819</v>
      </c>
    </row>
    <row r="654" spans="1:24" ht="21.75" customHeight="1" x14ac:dyDescent="0.15">
      <c r="A654" s="14" t="str">
        <f>B654&amp;".jpg"</f>
        <v>1404.jpg</v>
      </c>
      <c r="B654" s="50">
        <v>1404</v>
      </c>
      <c r="C654" s="40"/>
      <c r="D654" s="18" t="s">
        <v>187</v>
      </c>
      <c r="E654" s="18" t="s">
        <v>15</v>
      </c>
      <c r="F654" s="18">
        <v>13</v>
      </c>
      <c r="G654" s="18" t="s">
        <v>25</v>
      </c>
      <c r="H654" s="16">
        <v>17074</v>
      </c>
      <c r="I654" s="16">
        <v>5993</v>
      </c>
      <c r="J654" s="16">
        <v>5607</v>
      </c>
      <c r="K654" s="18" t="s">
        <v>26</v>
      </c>
      <c r="L654" s="16">
        <f>SUM(H654,I654,J654)</f>
        <v>28674</v>
      </c>
      <c r="M654" s="17" t="s">
        <v>690</v>
      </c>
      <c r="N654" s="17" t="str">
        <f>VLOOKUP(M654,スキル!C:D,2,FALSE)</f>
        <v>ランダム5連続攻撃[小]自分の攻撃力UP[小]</v>
      </c>
      <c r="O654" s="17" t="s">
        <v>18</v>
      </c>
      <c r="P654" s="17" t="str">
        <f>VLOOKUP(O654,スキル!C:D,2,FALSE)</f>
        <v>　</v>
      </c>
      <c r="Q654" s="17" t="s">
        <v>161</v>
      </c>
      <c r="R654" s="17" t="str">
        <f>VLOOKUP(Q654,タクティクス!C:D,2,FALSE)</f>
        <v>バトルで獲得する騎士団戦スコアが中アップ(3分間)</v>
      </c>
      <c r="S654" s="17" t="s">
        <v>18</v>
      </c>
      <c r="T654" s="17" t="str">
        <f>VLOOKUP(S654,タクティクス!C:D,2,FALSE)</f>
        <v>　</v>
      </c>
      <c r="U654" s="17" t="s">
        <v>18</v>
      </c>
      <c r="V654" s="14" t="str">
        <f>VLOOKUP(U654,特性!B:C,2,FALSE)</f>
        <v>　</v>
      </c>
      <c r="W654" s="17" t="s">
        <v>18</v>
      </c>
      <c r="X654" s="17" t="s">
        <v>1798</v>
      </c>
    </row>
    <row r="655" spans="1:24" ht="21.75" customHeight="1" x14ac:dyDescent="0.15">
      <c r="A655" s="14" t="str">
        <f>B655&amp;".jpg"</f>
        <v>1402.jpg</v>
      </c>
      <c r="B655" s="50">
        <v>1402</v>
      </c>
      <c r="C655" s="40"/>
      <c r="D655" s="18" t="s">
        <v>186</v>
      </c>
      <c r="E655" s="18" t="s">
        <v>15</v>
      </c>
      <c r="F655" s="18">
        <v>13</v>
      </c>
      <c r="G655" s="18" t="s">
        <v>41</v>
      </c>
      <c r="H655" s="16">
        <v>18944</v>
      </c>
      <c r="I655" s="16">
        <v>6611</v>
      </c>
      <c r="J655" s="16">
        <v>4289</v>
      </c>
      <c r="K655" s="18" t="s">
        <v>42</v>
      </c>
      <c r="L655" s="16">
        <f>SUM(H655,I655,J655)</f>
        <v>29844</v>
      </c>
      <c r="M655" s="17" t="s">
        <v>689</v>
      </c>
      <c r="N655" s="17" t="str">
        <f>VLOOKUP(M655,スキル!C:D,2,FALSE)</f>
        <v>ランダム4連続攻撃[中]自分の防御力UP[中]</v>
      </c>
      <c r="O655" s="17" t="s">
        <v>18</v>
      </c>
      <c r="P655" s="17" t="str">
        <f>VLOOKUP(O655,スキル!C:D,2,FALSE)</f>
        <v>　</v>
      </c>
      <c r="Q655" s="17" t="s">
        <v>56</v>
      </c>
      <c r="R655" s="17" t="str">
        <f>VLOOKUP(Q655,タクティクス!C:D,2,FALSE)</f>
        <v>バトルで敵を全滅するとBPが中回復(バトル3回)</v>
      </c>
      <c r="S655" s="17" t="s">
        <v>18</v>
      </c>
      <c r="T655" s="17" t="str">
        <f>VLOOKUP(S655,タクティクス!C:D,2,FALSE)</f>
        <v>　</v>
      </c>
      <c r="U655" s="17" t="s">
        <v>18</v>
      </c>
      <c r="V655" s="14" t="str">
        <f>VLOOKUP(U655,特性!B:C,2,FALSE)</f>
        <v>　</v>
      </c>
      <c r="W655" s="17" t="s">
        <v>18</v>
      </c>
      <c r="X655" s="17" t="s">
        <v>1743</v>
      </c>
    </row>
    <row r="656" spans="1:24" ht="21.75" customHeight="1" x14ac:dyDescent="0.15">
      <c r="A656" s="14" t="str">
        <f>B656&amp;".jpg"</f>
        <v>1400.jpg</v>
      </c>
      <c r="B656" s="50">
        <v>1400</v>
      </c>
      <c r="C656" s="40"/>
      <c r="D656" s="18" t="s">
        <v>98</v>
      </c>
      <c r="E656" s="18" t="s">
        <v>150</v>
      </c>
      <c r="F656" s="18">
        <v>14</v>
      </c>
      <c r="G656" s="18" t="s">
        <v>34</v>
      </c>
      <c r="H656" s="16">
        <v>24895</v>
      </c>
      <c r="I656" s="16">
        <v>6033</v>
      </c>
      <c r="J656" s="16">
        <v>8337</v>
      </c>
      <c r="K656" s="18" t="s">
        <v>17</v>
      </c>
      <c r="L656" s="16">
        <f>SUM(H656,I656,J656)</f>
        <v>39265</v>
      </c>
      <c r="M656" s="17" t="s">
        <v>687</v>
      </c>
      <c r="N656" s="17" t="str">
        <f>VLOOKUP(M656,スキル!C:D,2,FALSE)</f>
        <v>一定確率で敵を沈黙状態にする[超高確率]</v>
      </c>
      <c r="O656" s="17" t="s">
        <v>18</v>
      </c>
      <c r="P656" s="17" t="str">
        <f>VLOOKUP(O656,スキル!C:D,2,FALSE)</f>
        <v>　</v>
      </c>
      <c r="Q656" s="17" t="s">
        <v>185</v>
      </c>
      <c r="R656" s="17" t="str">
        <f>VLOOKUP(Q656,タクティクス!C:D,2,FALSE)</f>
        <v>バトル時の強襲CB率が中UP(3分間)</v>
      </c>
      <c r="S656" s="17" t="s">
        <v>18</v>
      </c>
      <c r="T656" s="17" t="str">
        <f>VLOOKUP(S656,タクティクス!C:D,2,FALSE)</f>
        <v>　</v>
      </c>
      <c r="U656" s="17" t="s">
        <v>18</v>
      </c>
      <c r="V656" s="14" t="str">
        <f>VLOOKUP(U656,特性!B:C,2,FALSE)</f>
        <v>　</v>
      </c>
      <c r="W656" s="17" t="s">
        <v>18</v>
      </c>
      <c r="X656" s="17" t="s">
        <v>1743</v>
      </c>
    </row>
    <row r="657" spans="1:24" ht="21.75" customHeight="1" x14ac:dyDescent="0.15">
      <c r="A657" s="14" t="str">
        <f>B657&amp;".jpg"</f>
        <v>1398.jpg</v>
      </c>
      <c r="B657" s="50">
        <v>1398</v>
      </c>
      <c r="C657" s="40"/>
      <c r="D657" s="18" t="s">
        <v>184</v>
      </c>
      <c r="E657" s="18" t="s">
        <v>15</v>
      </c>
      <c r="F657" s="18">
        <v>13</v>
      </c>
      <c r="G657" s="18" t="s">
        <v>25</v>
      </c>
      <c r="H657" s="16">
        <v>17045</v>
      </c>
      <c r="I657" s="16">
        <v>5818</v>
      </c>
      <c r="J657" s="16">
        <v>5994</v>
      </c>
      <c r="K657" s="18" t="s">
        <v>26</v>
      </c>
      <c r="L657" s="16">
        <f>SUM(H657,I657,J657)</f>
        <v>28857</v>
      </c>
      <c r="M657" s="17" t="s">
        <v>566</v>
      </c>
      <c r="N657" s="17" t="str">
        <f>VLOOKUP(M657,スキル!C:D,2,FALSE)</f>
        <v>一定確率で敵を範囲不可にする[高確率]</v>
      </c>
      <c r="O657" s="17" t="s">
        <v>18</v>
      </c>
      <c r="P657" s="17" t="str">
        <f>VLOOKUP(O657,スキル!C:D,2,FALSE)</f>
        <v>　</v>
      </c>
      <c r="Q657" s="17" t="s">
        <v>125</v>
      </c>
      <c r="R657" s="17" t="str">
        <f>VLOOKUP(Q657,タクティクス!C:D,2,FALSE)</f>
        <v>攻撃される確率が中UP(3分間)</v>
      </c>
      <c r="S657" s="17" t="s">
        <v>18</v>
      </c>
      <c r="T657" s="17" t="str">
        <f>VLOOKUP(S657,タクティクス!C:D,2,FALSE)</f>
        <v>　</v>
      </c>
      <c r="U657" s="17" t="s">
        <v>18</v>
      </c>
      <c r="V657" s="14" t="str">
        <f>VLOOKUP(U657,特性!B:C,2,FALSE)</f>
        <v>　</v>
      </c>
      <c r="W657" s="17" t="s">
        <v>18</v>
      </c>
      <c r="X657" s="17" t="s">
        <v>1743</v>
      </c>
    </row>
    <row r="658" spans="1:24" ht="21.75" customHeight="1" x14ac:dyDescent="0.15">
      <c r="A658" s="14" t="str">
        <f>B658&amp;".jpg"</f>
        <v>1396_b.jpg</v>
      </c>
      <c r="B658" s="49" t="s">
        <v>1375</v>
      </c>
      <c r="D658" s="14" t="s">
        <v>1318</v>
      </c>
      <c r="E658" s="14" t="s">
        <v>1324</v>
      </c>
      <c r="F658" s="14">
        <v>14</v>
      </c>
      <c r="G658" s="18" t="s">
        <v>16</v>
      </c>
      <c r="H658" s="21">
        <v>21809</v>
      </c>
      <c r="I658" s="21">
        <v>10664</v>
      </c>
      <c r="J658" s="21">
        <v>8010</v>
      </c>
      <c r="K658" s="14" t="s">
        <v>1328</v>
      </c>
      <c r="L658" s="16">
        <f>SUM(H658,I658,J658)</f>
        <v>40483</v>
      </c>
      <c r="M658" s="17" t="s">
        <v>1333</v>
      </c>
      <c r="N658" s="17" t="str">
        <f>VLOOKUP(M658,スキル!C:D,2,FALSE)</f>
        <v>十字型に攻撃[特大]</v>
      </c>
      <c r="O658" s="14" t="s">
        <v>1335</v>
      </c>
      <c r="P658" s="17" t="str">
        <f>VLOOKUP(O658,スキル!C:D,2,FALSE)</f>
        <v>　</v>
      </c>
      <c r="Q658" s="14" t="s">
        <v>1338</v>
      </c>
      <c r="R658" s="17" t="str">
        <f>VLOOKUP(Q658,タクティクス!C:D,2,FALSE)</f>
        <v>パーティ全体の攻・防が極大UP(5分間)</v>
      </c>
      <c r="S658" s="14" t="s">
        <v>1335</v>
      </c>
      <c r="T658" s="17" t="str">
        <f>VLOOKUP(S658,タクティクス!C:D,2,FALSE)</f>
        <v>　</v>
      </c>
      <c r="U658" s="14" t="s">
        <v>1335</v>
      </c>
      <c r="V658" s="14" t="str">
        <f>VLOOKUP(U658,特性!B:C,2,FALSE)</f>
        <v>　</v>
      </c>
      <c r="W658" s="14" t="s">
        <v>1336</v>
      </c>
      <c r="X658" s="17" t="s">
        <v>2252</v>
      </c>
    </row>
    <row r="659" spans="1:24" ht="21.75" customHeight="1" x14ac:dyDescent="0.15">
      <c r="A659" s="14" t="str">
        <f>B659&amp;".jpg"</f>
        <v>1396_a.jpg</v>
      </c>
      <c r="B659" s="49" t="s">
        <v>1374</v>
      </c>
      <c r="D659" s="14" t="s">
        <v>1317</v>
      </c>
      <c r="E659" s="14" t="s">
        <v>1324</v>
      </c>
      <c r="F659" s="14">
        <v>14</v>
      </c>
      <c r="G659" s="18" t="s">
        <v>16</v>
      </c>
      <c r="H659" s="21">
        <v>22670</v>
      </c>
      <c r="I659" s="21">
        <v>11042</v>
      </c>
      <c r="J659" s="21">
        <v>8640</v>
      </c>
      <c r="K659" s="14" t="s">
        <v>1327</v>
      </c>
      <c r="L659" s="16">
        <f>SUM(H659,I659,J659)</f>
        <v>42352</v>
      </c>
      <c r="M659" s="17" t="s">
        <v>1334</v>
      </c>
      <c r="N659" s="17" t="str">
        <f>VLOOKUP(M659,スキル!C:D,2,FALSE)</f>
        <v>十字型に攻撃[超極大]</v>
      </c>
      <c r="O659" s="14" t="s">
        <v>1335</v>
      </c>
      <c r="P659" s="17" t="str">
        <f>VLOOKUP(O659,スキル!C:D,2,FALSE)</f>
        <v>　</v>
      </c>
      <c r="Q659" s="14" t="s">
        <v>1337</v>
      </c>
      <c r="R659" s="17" t="str">
        <f>VLOOKUP(Q659,タクティクス!C:D,2,FALSE)</f>
        <v>パーティ全体の攻・防が大UP(3分間)</v>
      </c>
      <c r="S659" s="14" t="s">
        <v>1335</v>
      </c>
      <c r="T659" s="17" t="str">
        <f>VLOOKUP(S659,タクティクス!C:D,2,FALSE)</f>
        <v>　</v>
      </c>
      <c r="U659" s="14" t="s">
        <v>1335</v>
      </c>
      <c r="V659" s="14" t="str">
        <f>VLOOKUP(U659,特性!B:C,2,FALSE)</f>
        <v>　</v>
      </c>
      <c r="W659" s="14" t="s">
        <v>1335</v>
      </c>
      <c r="X659" s="17" t="s">
        <v>2251</v>
      </c>
    </row>
    <row r="660" spans="1:24" ht="21.75" customHeight="1" x14ac:dyDescent="0.15">
      <c r="A660" s="14" t="str">
        <f>B660&amp;".jpg"</f>
        <v>1396.jpg</v>
      </c>
      <c r="B660" s="50">
        <v>1396</v>
      </c>
      <c r="C660" s="40"/>
      <c r="D660" s="18" t="s">
        <v>14</v>
      </c>
      <c r="E660" s="18" t="s">
        <v>150</v>
      </c>
      <c r="F660" s="18">
        <v>14</v>
      </c>
      <c r="G660" s="18" t="s">
        <v>16</v>
      </c>
      <c r="H660" s="16">
        <v>17168</v>
      </c>
      <c r="I660" s="16">
        <v>7892</v>
      </c>
      <c r="J660" s="16">
        <v>6351</v>
      </c>
      <c r="K660" s="18" t="s">
        <v>151</v>
      </c>
      <c r="L660" s="16">
        <f>SUM(H660,I660,J660)</f>
        <v>31411</v>
      </c>
      <c r="M660" s="17" t="s">
        <v>685</v>
      </c>
      <c r="N660" s="17" t="str">
        <f>VLOOKUP(M660,スキル!C:D,2,FALSE)</f>
        <v>十字型に攻撃[特大]</v>
      </c>
      <c r="O660" s="17" t="s">
        <v>18</v>
      </c>
      <c r="P660" s="17" t="str">
        <f>VLOOKUP(O660,スキル!C:D,2,FALSE)</f>
        <v>　</v>
      </c>
      <c r="Q660" s="17" t="s">
        <v>152</v>
      </c>
      <c r="R660" s="17" t="str">
        <f>VLOOKUP(Q660,タクティクス!C:D,2,FALSE)</f>
        <v>パーティ全体の攻・防が大UP(3分間)</v>
      </c>
      <c r="S660" s="17" t="s">
        <v>18</v>
      </c>
      <c r="T660" s="17" t="str">
        <f>VLOOKUP(S660,タクティクス!C:D,2,FALSE)</f>
        <v>　</v>
      </c>
      <c r="U660" s="17" t="s">
        <v>18</v>
      </c>
      <c r="V660" s="14" t="str">
        <f>VLOOKUP(U660,特性!B:C,2,FALSE)</f>
        <v>　</v>
      </c>
      <c r="W660" s="17" t="s">
        <v>18</v>
      </c>
      <c r="X660" s="17" t="s">
        <v>1743</v>
      </c>
    </row>
    <row r="661" spans="1:24" ht="21.75" customHeight="1" x14ac:dyDescent="0.15">
      <c r="A661" s="14" t="str">
        <f>B661&amp;".jpg"</f>
        <v>1394.jpg</v>
      </c>
      <c r="B661" s="50">
        <v>1394</v>
      </c>
      <c r="C661" s="40"/>
      <c r="D661" s="18" t="s">
        <v>183</v>
      </c>
      <c r="E661" s="18" t="s">
        <v>15</v>
      </c>
      <c r="F661" s="18">
        <v>13</v>
      </c>
      <c r="G661" s="18" t="s">
        <v>16</v>
      </c>
      <c r="H661" s="16">
        <v>15512</v>
      </c>
      <c r="I661" s="16">
        <v>7095</v>
      </c>
      <c r="J661" s="16">
        <v>5515</v>
      </c>
      <c r="K661" s="18" t="s">
        <v>17</v>
      </c>
      <c r="L661" s="16">
        <f>SUM(H661,I661,J661)</f>
        <v>28122</v>
      </c>
      <c r="M661" s="17" t="s">
        <v>583</v>
      </c>
      <c r="N661" s="17" t="str">
        <f>VLOOKUP(M661,スキル!C:D,2,FALSE)</f>
        <v>最もダメージが多い味方1人のHP回復[大]</v>
      </c>
      <c r="O661" s="17" t="s">
        <v>18</v>
      </c>
      <c r="P661" s="17" t="str">
        <f>VLOOKUP(O661,スキル!C:D,2,FALSE)</f>
        <v>　</v>
      </c>
      <c r="Q661" s="17" t="s">
        <v>19</v>
      </c>
      <c r="R661" s="17" t="str">
        <f>VLOOKUP(Q661,タクティクス!C:D,2,FALSE)</f>
        <v>中確率でパーティ全員を復帰(全滅時のみ使用可)</v>
      </c>
      <c r="S661" s="17" t="s">
        <v>18</v>
      </c>
      <c r="T661" s="17" t="str">
        <f>VLOOKUP(S661,タクティクス!C:D,2,FALSE)</f>
        <v>　</v>
      </c>
      <c r="U661" s="17" t="s">
        <v>18</v>
      </c>
      <c r="V661" s="14" t="str">
        <f>VLOOKUP(U661,特性!B:C,2,FALSE)</f>
        <v>　</v>
      </c>
      <c r="W661" s="17" t="s">
        <v>18</v>
      </c>
      <c r="X661" s="17" t="s">
        <v>1797</v>
      </c>
    </row>
    <row r="662" spans="1:24" ht="21.75" customHeight="1" x14ac:dyDescent="0.15">
      <c r="A662" s="14" t="str">
        <f>B662&amp;".jpg"</f>
        <v>1389.jpg</v>
      </c>
      <c r="B662" s="50">
        <v>1389</v>
      </c>
      <c r="C662" s="40"/>
      <c r="D662" s="18" t="s">
        <v>182</v>
      </c>
      <c r="E662" s="18" t="s">
        <v>15</v>
      </c>
      <c r="F662" s="18">
        <v>12</v>
      </c>
      <c r="G662" s="18" t="s">
        <v>34</v>
      </c>
      <c r="H662" s="16">
        <v>17285</v>
      </c>
      <c r="I662" s="16">
        <v>5353</v>
      </c>
      <c r="J662" s="16">
        <v>7089</v>
      </c>
      <c r="K662" s="18" t="s">
        <v>35</v>
      </c>
      <c r="L662" s="16">
        <f>SUM(H662,I662,J662)</f>
        <v>29727</v>
      </c>
      <c r="M662" s="17" t="s">
        <v>574</v>
      </c>
      <c r="N662" s="17" t="str">
        <f>VLOOKUP(M662,スキル!C:D,2,FALSE)</f>
        <v>味方打属性の攻撃力をUP[大]</v>
      </c>
      <c r="O662" s="17" t="s">
        <v>18</v>
      </c>
      <c r="P662" s="17" t="str">
        <f>VLOOKUP(O662,スキル!C:D,2,FALSE)</f>
        <v>　</v>
      </c>
      <c r="Q662" s="17" t="s">
        <v>122</v>
      </c>
      <c r="R662" s="17" t="str">
        <f>VLOOKUP(Q662,タクティクス!C:D,2,FALSE)</f>
        <v>攻撃される確率が中DOWN(3分間)</v>
      </c>
      <c r="S662" s="17" t="s">
        <v>18</v>
      </c>
      <c r="T662" s="17" t="str">
        <f>VLOOKUP(S662,タクティクス!C:D,2,FALSE)</f>
        <v>　</v>
      </c>
      <c r="U662" s="17" t="s">
        <v>18</v>
      </c>
      <c r="V662" s="14" t="str">
        <f>VLOOKUP(U662,特性!B:C,2,FALSE)</f>
        <v>　</v>
      </c>
      <c r="W662" s="17" t="s">
        <v>18</v>
      </c>
      <c r="X662" s="17" t="s">
        <v>1745</v>
      </c>
    </row>
    <row r="663" spans="1:24" ht="21.75" customHeight="1" x14ac:dyDescent="0.15">
      <c r="A663" s="14" t="str">
        <f>B663&amp;".jpg"</f>
        <v>1388.jpg</v>
      </c>
      <c r="B663" s="50">
        <v>1388</v>
      </c>
      <c r="C663" s="40"/>
      <c r="D663" s="18" t="s">
        <v>69</v>
      </c>
      <c r="E663" s="18" t="s">
        <v>150</v>
      </c>
      <c r="F663" s="18">
        <v>14</v>
      </c>
      <c r="G663" s="18" t="s">
        <v>41</v>
      </c>
      <c r="H663" s="16">
        <v>17195</v>
      </c>
      <c r="I663" s="16">
        <v>6893</v>
      </c>
      <c r="J663" s="16">
        <v>6142</v>
      </c>
      <c r="K663" s="18" t="s">
        <v>55</v>
      </c>
      <c r="L663" s="16">
        <f>SUM(H663,I663,J663)</f>
        <v>30230</v>
      </c>
      <c r="M663" s="17" t="s">
        <v>683</v>
      </c>
      <c r="N663" s="17" t="str">
        <f>VLOOKUP(M663,スキル!C:D,2,FALSE)</f>
        <v>敵全体に攻撃[特大]</v>
      </c>
      <c r="O663" s="17" t="s">
        <v>18</v>
      </c>
      <c r="P663" s="17" t="str">
        <f>VLOOKUP(O663,スキル!C:D,2,FALSE)</f>
        <v>　</v>
      </c>
      <c r="Q663" s="17" t="s">
        <v>181</v>
      </c>
      <c r="R663" s="17" t="str">
        <f>VLOOKUP(Q663,タクティクス!C:D,2,FALSE)</f>
        <v>騎士団全体の強襲CB率が小UP(3分間)</v>
      </c>
      <c r="S663" s="17" t="s">
        <v>18</v>
      </c>
      <c r="T663" s="17" t="str">
        <f>VLOOKUP(S663,タクティクス!C:D,2,FALSE)</f>
        <v>　</v>
      </c>
      <c r="U663" s="17" t="s">
        <v>18</v>
      </c>
      <c r="V663" s="14" t="str">
        <f>VLOOKUP(U663,特性!B:C,2,FALSE)</f>
        <v>　</v>
      </c>
      <c r="W663" s="17" t="s">
        <v>18</v>
      </c>
      <c r="X663" s="17" t="s">
        <v>1819</v>
      </c>
    </row>
    <row r="664" spans="1:24" ht="21.75" customHeight="1" x14ac:dyDescent="0.15">
      <c r="A664" s="14" t="str">
        <f>B664&amp;".jpg"</f>
        <v>1386.jpg</v>
      </c>
      <c r="B664" s="50">
        <v>1386</v>
      </c>
      <c r="C664" s="40"/>
      <c r="D664" s="18" t="s">
        <v>59</v>
      </c>
      <c r="E664" s="18" t="s">
        <v>150</v>
      </c>
      <c r="F664" s="18">
        <v>14</v>
      </c>
      <c r="G664" s="18" t="s">
        <v>34</v>
      </c>
      <c r="H664" s="16">
        <v>22251</v>
      </c>
      <c r="I664" s="16">
        <v>6453</v>
      </c>
      <c r="J664" s="16">
        <v>8729</v>
      </c>
      <c r="K664" s="18" t="s">
        <v>151</v>
      </c>
      <c r="L664" s="16">
        <f>SUM(H664,I664,J664)</f>
        <v>37433</v>
      </c>
      <c r="M664" s="17" t="s">
        <v>681</v>
      </c>
      <c r="N664" s="17" t="str">
        <f>VLOOKUP(M664,スキル!C:D,2,FALSE)</f>
        <v>X字型攻撃[特大]自分の攻撃力UP[特大]</v>
      </c>
      <c r="O664" s="17" t="s">
        <v>18</v>
      </c>
      <c r="P664" s="17" t="str">
        <f>VLOOKUP(O664,スキル!C:D,2,FALSE)</f>
        <v>　</v>
      </c>
      <c r="Q664" s="17" t="s">
        <v>180</v>
      </c>
      <c r="R664" s="17" t="str">
        <f>VLOOKUP(Q664,タクティクス!C:D,2,FALSE)</f>
        <v>獲得する騎士団戦スコアが大アップ(バトル3回)</v>
      </c>
      <c r="S664" s="17" t="s">
        <v>18</v>
      </c>
      <c r="T664" s="17" t="str">
        <f>VLOOKUP(S664,タクティクス!C:D,2,FALSE)</f>
        <v>　</v>
      </c>
      <c r="U664" s="17" t="s">
        <v>18</v>
      </c>
      <c r="V664" s="14" t="str">
        <f>VLOOKUP(U664,特性!B:C,2,FALSE)</f>
        <v>　</v>
      </c>
      <c r="W664" s="17" t="s">
        <v>18</v>
      </c>
      <c r="X664" s="17" t="s">
        <v>1819</v>
      </c>
    </row>
    <row r="665" spans="1:24" ht="21.75" customHeight="1" x14ac:dyDescent="0.15">
      <c r="A665" s="14" t="str">
        <f>B665&amp;".jpg"</f>
        <v>1384.jpg</v>
      </c>
      <c r="B665" s="50">
        <v>1384</v>
      </c>
      <c r="C665" s="40"/>
      <c r="D665" s="18" t="s">
        <v>179</v>
      </c>
      <c r="E665" s="18" t="s">
        <v>15</v>
      </c>
      <c r="F665" s="18">
        <v>13</v>
      </c>
      <c r="G665" s="18" t="s">
        <v>25</v>
      </c>
      <c r="H665" s="16">
        <v>18899</v>
      </c>
      <c r="I665" s="16">
        <v>5908</v>
      </c>
      <c r="J665" s="16">
        <v>5282</v>
      </c>
      <c r="K665" s="18" t="s">
        <v>26</v>
      </c>
      <c r="L665" s="16">
        <f>SUM(H665,I665,J665)</f>
        <v>30089</v>
      </c>
      <c r="M665" s="17" t="s">
        <v>679</v>
      </c>
      <c r="N665" s="17" t="str">
        <f>VLOOKUP(M665,スキル!C:D,2,FALSE)</f>
        <v>敵全体の攻撃力と防御力をDOWN[大]</v>
      </c>
      <c r="O665" s="17" t="s">
        <v>18</v>
      </c>
      <c r="P665" s="17" t="str">
        <f>VLOOKUP(O665,スキル!C:D,2,FALSE)</f>
        <v>　</v>
      </c>
      <c r="Q665" s="17" t="s">
        <v>161</v>
      </c>
      <c r="R665" s="17" t="str">
        <f>VLOOKUP(Q665,タクティクス!C:D,2,FALSE)</f>
        <v>バトルで獲得する騎士団戦スコアが中アップ(3分間)</v>
      </c>
      <c r="S665" s="17" t="s">
        <v>18</v>
      </c>
      <c r="T665" s="17" t="str">
        <f>VLOOKUP(S665,タクティクス!C:D,2,FALSE)</f>
        <v>　</v>
      </c>
      <c r="U665" s="17" t="s">
        <v>18</v>
      </c>
      <c r="V665" s="14" t="str">
        <f>VLOOKUP(U665,特性!B:C,2,FALSE)</f>
        <v>　</v>
      </c>
      <c r="W665" s="17" t="s">
        <v>18</v>
      </c>
      <c r="X665" s="17" t="s">
        <v>1819</v>
      </c>
    </row>
    <row r="666" spans="1:24" ht="21.75" customHeight="1" x14ac:dyDescent="0.15">
      <c r="A666" s="14" t="str">
        <f>B666&amp;".jpg"</f>
        <v>1382.jpg</v>
      </c>
      <c r="B666" s="50">
        <v>1382</v>
      </c>
      <c r="C666" s="40"/>
      <c r="D666" s="18" t="s">
        <v>116</v>
      </c>
      <c r="E666" s="18" t="s">
        <v>15</v>
      </c>
      <c r="F666" s="18">
        <v>13</v>
      </c>
      <c r="G666" s="18" t="s">
        <v>16</v>
      </c>
      <c r="H666" s="16">
        <v>17928</v>
      </c>
      <c r="I666" s="16">
        <v>7713</v>
      </c>
      <c r="J666" s="16">
        <v>4529</v>
      </c>
      <c r="K666" s="18" t="s">
        <v>17</v>
      </c>
      <c r="L666" s="16">
        <f>SUM(H666,I666,J666)</f>
        <v>30170</v>
      </c>
      <c r="M666" s="17" t="s">
        <v>677</v>
      </c>
      <c r="N666" s="17" t="str">
        <f>VLOOKUP(M666,スキル!C:D,2,FALSE)</f>
        <v>突に強く斬に弱い十字型攻撃[大]</v>
      </c>
      <c r="O666" s="17" t="s">
        <v>18</v>
      </c>
      <c r="P666" s="17" t="str">
        <f>VLOOKUP(O666,スキル!C:D,2,FALSE)</f>
        <v>　</v>
      </c>
      <c r="Q666" s="17" t="s">
        <v>23</v>
      </c>
      <c r="R666" s="17" t="str">
        <f>VLOOKUP(Q666,タクティクス!C:D,2,FALSE)</f>
        <v>パーティ全体の攻撃力が中UP(3分間)</v>
      </c>
      <c r="S666" s="17" t="s">
        <v>18</v>
      </c>
      <c r="T666" s="17" t="str">
        <f>VLOOKUP(S666,タクティクス!C:D,2,FALSE)</f>
        <v>　</v>
      </c>
      <c r="U666" s="17" t="s">
        <v>18</v>
      </c>
      <c r="V666" s="14" t="str">
        <f>VLOOKUP(U666,特性!B:C,2,FALSE)</f>
        <v>　</v>
      </c>
      <c r="W666" s="17" t="s">
        <v>18</v>
      </c>
      <c r="X666" s="17" t="s">
        <v>1819</v>
      </c>
    </row>
    <row r="667" spans="1:24" ht="21.75" customHeight="1" x14ac:dyDescent="0.15">
      <c r="A667" s="14" t="str">
        <f>B667&amp;".jpg"</f>
        <v>1380.jpg</v>
      </c>
      <c r="B667" s="50">
        <v>1380</v>
      </c>
      <c r="C667" s="40"/>
      <c r="D667" s="18" t="s">
        <v>114</v>
      </c>
      <c r="E667" s="18" t="s">
        <v>150</v>
      </c>
      <c r="F667" s="18">
        <v>14</v>
      </c>
      <c r="G667" s="18" t="s">
        <v>25</v>
      </c>
      <c r="H667" s="16">
        <v>17591</v>
      </c>
      <c r="I667" s="16">
        <v>6015</v>
      </c>
      <c r="J667" s="16">
        <v>7534</v>
      </c>
      <c r="K667" s="18" t="s">
        <v>177</v>
      </c>
      <c r="L667" s="16">
        <f>SUM(H667,I667,J667)</f>
        <v>31140</v>
      </c>
      <c r="M667" s="17" t="s">
        <v>675</v>
      </c>
      <c r="N667" s="17" t="str">
        <f>VLOOKUP(M667,スキル!C:D,2,FALSE)</f>
        <v>横一列に攻撃[特大]</v>
      </c>
      <c r="O667" s="17" t="s">
        <v>18</v>
      </c>
      <c r="P667" s="17" t="str">
        <f>VLOOKUP(O667,スキル!C:D,2,FALSE)</f>
        <v>　</v>
      </c>
      <c r="Q667" s="17" t="s">
        <v>178</v>
      </c>
      <c r="R667" s="17" t="str">
        <f>VLOOKUP(Q667,タクティクス!C:D,2,FALSE)</f>
        <v>パーティ全体の攻撃力が大UP(3分間)</v>
      </c>
      <c r="S667" s="17" t="s">
        <v>18</v>
      </c>
      <c r="T667" s="17" t="str">
        <f>VLOOKUP(S667,タクティクス!C:D,2,FALSE)</f>
        <v>　</v>
      </c>
      <c r="U667" s="17" t="s">
        <v>18</v>
      </c>
      <c r="V667" s="14" t="str">
        <f>VLOOKUP(U667,特性!B:C,2,FALSE)</f>
        <v>　</v>
      </c>
      <c r="W667" s="17" t="s">
        <v>18</v>
      </c>
      <c r="X667" s="17" t="s">
        <v>1761</v>
      </c>
    </row>
    <row r="668" spans="1:24" ht="21.75" customHeight="1" x14ac:dyDescent="0.15">
      <c r="A668" s="14" t="str">
        <f>B668&amp;".jpg"</f>
        <v>1379.jpg</v>
      </c>
      <c r="B668" s="50">
        <v>1379</v>
      </c>
      <c r="C668" s="40"/>
      <c r="D668" s="18" t="s">
        <v>114</v>
      </c>
      <c r="E668" s="18" t="s">
        <v>15</v>
      </c>
      <c r="F668" s="18">
        <v>13</v>
      </c>
      <c r="G668" s="18" t="s">
        <v>25</v>
      </c>
      <c r="H668" s="16">
        <v>16979</v>
      </c>
      <c r="I668" s="16">
        <v>5804</v>
      </c>
      <c r="J668" s="16">
        <v>6015</v>
      </c>
      <c r="K668" s="18" t="s">
        <v>26</v>
      </c>
      <c r="L668" s="16">
        <f>SUM(H668,I668,J668)</f>
        <v>28798</v>
      </c>
      <c r="M668" s="17" t="s">
        <v>526</v>
      </c>
      <c r="N668" s="17" t="str">
        <f>VLOOKUP(M668,スキル!C:D,2,FALSE)</f>
        <v>横一列に攻撃[大]</v>
      </c>
      <c r="O668" s="17" t="s">
        <v>18</v>
      </c>
      <c r="P668" s="17" t="str">
        <f>VLOOKUP(O668,スキル!C:D,2,FALSE)</f>
        <v>　</v>
      </c>
      <c r="Q668" s="17" t="s">
        <v>23</v>
      </c>
      <c r="R668" s="17" t="str">
        <f>VLOOKUP(Q668,タクティクス!C:D,2,FALSE)</f>
        <v>パーティ全体の攻撃力が中UP(3分間)</v>
      </c>
      <c r="S668" s="17" t="s">
        <v>18</v>
      </c>
      <c r="T668" s="17" t="str">
        <f>VLOOKUP(S668,タクティクス!C:D,2,FALSE)</f>
        <v>　</v>
      </c>
      <c r="U668" s="17" t="s">
        <v>18</v>
      </c>
      <c r="V668" s="14" t="str">
        <f>VLOOKUP(U668,特性!B:C,2,FALSE)</f>
        <v>　</v>
      </c>
      <c r="W668" s="17" t="s">
        <v>18</v>
      </c>
      <c r="X668" s="17" t="s">
        <v>1761</v>
      </c>
    </row>
    <row r="669" spans="1:24" ht="21.75" customHeight="1" x14ac:dyDescent="0.15">
      <c r="A669" s="14" t="str">
        <f>B669&amp;".jpg"</f>
        <v>1378.jpg</v>
      </c>
      <c r="B669" s="50">
        <v>1378</v>
      </c>
      <c r="C669" s="40"/>
      <c r="D669" s="18" t="s">
        <v>114</v>
      </c>
      <c r="E669" s="18" t="s">
        <v>15</v>
      </c>
      <c r="F669" s="18">
        <v>12</v>
      </c>
      <c r="G669" s="18" t="s">
        <v>25</v>
      </c>
      <c r="H669" s="16">
        <v>15555</v>
      </c>
      <c r="I669" s="16">
        <v>5319</v>
      </c>
      <c r="J669" s="16">
        <v>5687</v>
      </c>
      <c r="K669" s="18" t="s">
        <v>26</v>
      </c>
      <c r="L669" s="16">
        <f>SUM(H669,I669,J669)</f>
        <v>26561</v>
      </c>
      <c r="M669" s="17" t="s">
        <v>526</v>
      </c>
      <c r="N669" s="17" t="str">
        <f>VLOOKUP(M669,スキル!C:D,2,FALSE)</f>
        <v>横一列に攻撃[大]</v>
      </c>
      <c r="O669" s="17" t="s">
        <v>18</v>
      </c>
      <c r="P669" s="17" t="str">
        <f>VLOOKUP(O669,スキル!C:D,2,FALSE)</f>
        <v>　</v>
      </c>
      <c r="Q669" s="17" t="s">
        <v>23</v>
      </c>
      <c r="R669" s="17" t="str">
        <f>VLOOKUP(Q669,タクティクス!C:D,2,FALSE)</f>
        <v>パーティ全体の攻撃力が中UP(3分間)</v>
      </c>
      <c r="S669" s="17" t="s">
        <v>18</v>
      </c>
      <c r="T669" s="17" t="str">
        <f>VLOOKUP(S669,タクティクス!C:D,2,FALSE)</f>
        <v>　</v>
      </c>
      <c r="U669" s="17" t="s">
        <v>18</v>
      </c>
      <c r="V669" s="14" t="str">
        <f>VLOOKUP(U669,特性!B:C,2,FALSE)</f>
        <v>　</v>
      </c>
      <c r="W669" s="17" t="s">
        <v>18</v>
      </c>
      <c r="X669" s="17" t="s">
        <v>1761</v>
      </c>
    </row>
    <row r="670" spans="1:24" ht="21.75" customHeight="1" x14ac:dyDescent="0.15">
      <c r="A670" s="14" t="str">
        <f>B670&amp;".jpg"</f>
        <v>1376.jpg</v>
      </c>
      <c r="B670" s="50">
        <v>1376</v>
      </c>
      <c r="C670" s="40"/>
      <c r="D670" s="18" t="s">
        <v>175</v>
      </c>
      <c r="E670" s="18" t="s">
        <v>15</v>
      </c>
      <c r="F670" s="18">
        <v>13</v>
      </c>
      <c r="G670" s="18" t="s">
        <v>16</v>
      </c>
      <c r="H670" s="16">
        <v>15441</v>
      </c>
      <c r="I670" s="16">
        <v>8033</v>
      </c>
      <c r="J670" s="16">
        <v>5264</v>
      </c>
      <c r="K670" s="18" t="s">
        <v>17</v>
      </c>
      <c r="L670" s="16">
        <f>SUM(H670,I670,J670)</f>
        <v>28738</v>
      </c>
      <c r="M670" s="17" t="s">
        <v>673</v>
      </c>
      <c r="N670" s="17" t="str">
        <f>VLOOKUP(M670,スキル!C:D,2,FALSE)</f>
        <v>遠に強く打に弱いX字型に攻撃[大]</v>
      </c>
      <c r="O670" s="17" t="s">
        <v>18</v>
      </c>
      <c r="P670" s="17" t="str">
        <f>VLOOKUP(O670,スキル!C:D,2,FALSE)</f>
        <v>　</v>
      </c>
      <c r="Q670" s="17" t="s">
        <v>176</v>
      </c>
      <c r="R670" s="17" t="str">
        <f>VLOOKUP(Q670,タクティクス!C:D,2,FALSE)</f>
        <v>パーティ全体の攻・防が小UP(3分間)</v>
      </c>
      <c r="S670" s="17" t="s">
        <v>18</v>
      </c>
      <c r="T670" s="17" t="str">
        <f>VLOOKUP(S670,タクティクス!C:D,2,FALSE)</f>
        <v>　</v>
      </c>
      <c r="U670" s="17" t="s">
        <v>18</v>
      </c>
      <c r="V670" s="14" t="str">
        <f>VLOOKUP(U670,特性!B:C,2,FALSE)</f>
        <v>　</v>
      </c>
      <c r="W670" s="17" t="s">
        <v>18</v>
      </c>
      <c r="X670" s="17" t="s">
        <v>1792</v>
      </c>
    </row>
    <row r="671" spans="1:24" ht="21.75" customHeight="1" x14ac:dyDescent="0.15">
      <c r="A671" s="14" t="str">
        <f>B671&amp;".jpg"</f>
        <v>1375.jpg</v>
      </c>
      <c r="B671" s="50">
        <v>1375</v>
      </c>
      <c r="C671" s="40"/>
      <c r="D671" s="18" t="s">
        <v>66</v>
      </c>
      <c r="E671" s="18" t="s">
        <v>15</v>
      </c>
      <c r="F671" s="18">
        <v>13</v>
      </c>
      <c r="G671" s="18" t="s">
        <v>16</v>
      </c>
      <c r="H671" s="16">
        <v>15745</v>
      </c>
      <c r="I671" s="16">
        <v>7094</v>
      </c>
      <c r="J671" s="16">
        <v>4745</v>
      </c>
      <c r="K671" s="18" t="s">
        <v>55</v>
      </c>
      <c r="L671" s="16">
        <f>SUM(H671,I671,J671)</f>
        <v>27584</v>
      </c>
      <c r="M671" s="17" t="s">
        <v>522</v>
      </c>
      <c r="N671" s="17" t="str">
        <f>VLOOKUP(M671,スキル!C:D,2,FALSE)</f>
        <v>次の攻撃でダメージが上昇する[中]</v>
      </c>
      <c r="O671" s="17" t="s">
        <v>18</v>
      </c>
      <c r="P671" s="17" t="str">
        <f>VLOOKUP(O671,スキル!C:D,2,FALSE)</f>
        <v>　</v>
      </c>
      <c r="Q671" s="17" t="s">
        <v>21</v>
      </c>
      <c r="R671" s="17" t="str">
        <f>VLOOKUP(Q671,タクティクス!C:D,2,FALSE)</f>
        <v>高確率で斬属性のユニットを復帰</v>
      </c>
      <c r="S671" s="17" t="s">
        <v>18</v>
      </c>
      <c r="T671" s="17" t="str">
        <f>VLOOKUP(S671,タクティクス!C:D,2,FALSE)</f>
        <v>　</v>
      </c>
      <c r="U671" s="17" t="s">
        <v>18</v>
      </c>
      <c r="V671" s="14" t="str">
        <f>VLOOKUP(U671,特性!B:C,2,FALSE)</f>
        <v>　</v>
      </c>
      <c r="W671" s="17" t="s">
        <v>18</v>
      </c>
      <c r="X671" s="17" t="s">
        <v>1795</v>
      </c>
    </row>
    <row r="672" spans="1:24" ht="21.75" customHeight="1" x14ac:dyDescent="0.15">
      <c r="A672" s="14" t="str">
        <f>B672&amp;".jpg"</f>
        <v>1373.jpg</v>
      </c>
      <c r="B672" s="50">
        <v>1373</v>
      </c>
      <c r="C672" s="40"/>
      <c r="D672" s="18" t="s">
        <v>174</v>
      </c>
      <c r="E672" s="18" t="s">
        <v>15</v>
      </c>
      <c r="F672" s="18">
        <v>13</v>
      </c>
      <c r="G672" s="18" t="s">
        <v>41</v>
      </c>
      <c r="H672" s="16">
        <v>16952</v>
      </c>
      <c r="I672" s="16">
        <v>5915</v>
      </c>
      <c r="J672" s="16">
        <v>5307</v>
      </c>
      <c r="K672" s="18" t="s">
        <v>42</v>
      </c>
      <c r="L672" s="16">
        <f>SUM(H672,I672,J672)</f>
        <v>28174</v>
      </c>
      <c r="M672" s="17" t="s">
        <v>2131</v>
      </c>
      <c r="N672" s="17" t="str">
        <f>VLOOKUP(M672,スキル!C:D,2,FALSE)</f>
        <v>味方全体の攻撃力をUP[大]</v>
      </c>
      <c r="O672" s="17" t="s">
        <v>18</v>
      </c>
      <c r="P672" s="17" t="str">
        <f>VLOOKUP(O672,スキル!C:D,2,FALSE)</f>
        <v>　</v>
      </c>
      <c r="Q672" s="17" t="s">
        <v>79</v>
      </c>
      <c r="R672" s="17" t="str">
        <f>VLOOKUP(Q672,タクティクス!C:D,2,FALSE)</f>
        <v>騎士団全体の防御力が小UP(3分間)</v>
      </c>
      <c r="S672" s="17" t="s">
        <v>18</v>
      </c>
      <c r="T672" s="17" t="str">
        <f>VLOOKUP(S672,タクティクス!C:D,2,FALSE)</f>
        <v>　</v>
      </c>
      <c r="U672" s="17" t="s">
        <v>18</v>
      </c>
      <c r="V672" s="14" t="str">
        <f>VLOOKUP(U672,特性!B:C,2,FALSE)</f>
        <v>　</v>
      </c>
      <c r="W672" s="17" t="s">
        <v>18</v>
      </c>
      <c r="X672" s="17" t="s">
        <v>1743</v>
      </c>
    </row>
    <row r="673" spans="1:24" ht="21.75" customHeight="1" x14ac:dyDescent="0.15">
      <c r="A673" s="14" t="str">
        <f>B673&amp;".jpg"</f>
        <v>1371.jpg</v>
      </c>
      <c r="B673" s="50">
        <v>1371</v>
      </c>
      <c r="C673" s="40"/>
      <c r="D673" s="18" t="s">
        <v>2</v>
      </c>
      <c r="E673" s="18" t="s">
        <v>15</v>
      </c>
      <c r="F673" s="18">
        <v>13</v>
      </c>
      <c r="G673" s="18" t="s">
        <v>34</v>
      </c>
      <c r="H673" s="16">
        <v>21231</v>
      </c>
      <c r="I673" s="16">
        <v>5039</v>
      </c>
      <c r="J673" s="16">
        <v>7582</v>
      </c>
      <c r="K673" s="18" t="s">
        <v>35</v>
      </c>
      <c r="L673" s="16">
        <f>SUM(H673,I673,J673)</f>
        <v>33852</v>
      </c>
      <c r="M673" s="17" t="s">
        <v>622</v>
      </c>
      <c r="N673" s="17" t="str">
        <f>VLOOKUP(M673,スキル!C:D,2,FALSE)</f>
        <v>単体攻撃（宝箱優先／追加ダメージ）[大]</v>
      </c>
      <c r="O673" s="17" t="s">
        <v>18</v>
      </c>
      <c r="P673" s="17" t="str">
        <f>VLOOKUP(O673,スキル!C:D,2,FALSE)</f>
        <v>　</v>
      </c>
      <c r="Q673" s="17" t="s">
        <v>23</v>
      </c>
      <c r="R673" s="17" t="str">
        <f>VLOOKUP(Q673,タクティクス!C:D,2,FALSE)</f>
        <v>パーティ全体の攻撃力が中UP(3分間)</v>
      </c>
      <c r="S673" s="17" t="s">
        <v>18</v>
      </c>
      <c r="T673" s="17" t="str">
        <f>VLOOKUP(S673,タクティクス!C:D,2,FALSE)</f>
        <v>　</v>
      </c>
      <c r="U673" s="17" t="s">
        <v>18</v>
      </c>
      <c r="V673" s="14" t="str">
        <f>VLOOKUP(U673,特性!B:C,2,FALSE)</f>
        <v>　</v>
      </c>
      <c r="W673" s="17" t="s">
        <v>18</v>
      </c>
      <c r="X673" s="17" t="s">
        <v>1743</v>
      </c>
    </row>
    <row r="674" spans="1:24" ht="21.75" customHeight="1" x14ac:dyDescent="0.15">
      <c r="A674" s="14" t="str">
        <f>B674&amp;".jpg"</f>
        <v>1369.jpg</v>
      </c>
      <c r="B674" s="50">
        <v>1369</v>
      </c>
      <c r="C674" s="40"/>
      <c r="D674" s="18" t="s">
        <v>173</v>
      </c>
      <c r="E674" s="18" t="s">
        <v>15</v>
      </c>
      <c r="F674" s="18">
        <v>13</v>
      </c>
      <c r="G674" s="18" t="s">
        <v>25</v>
      </c>
      <c r="H674" s="16">
        <v>17534</v>
      </c>
      <c r="I674" s="16">
        <v>5221</v>
      </c>
      <c r="J674" s="16">
        <v>6444</v>
      </c>
      <c r="K674" s="18" t="s">
        <v>26</v>
      </c>
      <c r="L674" s="16">
        <f>SUM(H674,I674,J674)</f>
        <v>29199</v>
      </c>
      <c r="M674" s="17" t="s">
        <v>2132</v>
      </c>
      <c r="N674" s="17" t="str">
        <f>VLOOKUP(M674,スキル!C:D,2,FALSE)</f>
        <v>ランダム5連続攻撃[小][低確率]でダメージ2倍</v>
      </c>
      <c r="O674" s="17" t="s">
        <v>18</v>
      </c>
      <c r="P674" s="17" t="str">
        <f>VLOOKUP(O674,スキル!C:D,2,FALSE)</f>
        <v>　</v>
      </c>
      <c r="Q674" s="17" t="s">
        <v>49</v>
      </c>
      <c r="R674" s="17" t="str">
        <f>VLOOKUP(Q674,タクティクス!C:D,2,FALSE)</f>
        <v>突属性の生存ユニットのHPを高確率で全回復</v>
      </c>
      <c r="S674" s="17" t="s">
        <v>18</v>
      </c>
      <c r="T674" s="17" t="str">
        <f>VLOOKUP(S674,タクティクス!C:D,2,FALSE)</f>
        <v>　</v>
      </c>
      <c r="U674" s="17" t="s">
        <v>18</v>
      </c>
      <c r="V674" s="14" t="str">
        <f>VLOOKUP(U674,特性!B:C,2,FALSE)</f>
        <v>　</v>
      </c>
      <c r="W674" s="17" t="s">
        <v>18</v>
      </c>
      <c r="X674" s="17" t="s">
        <v>1743</v>
      </c>
    </row>
    <row r="675" spans="1:24" ht="21.75" customHeight="1" x14ac:dyDescent="0.15">
      <c r="A675" s="14" t="str">
        <f>B675&amp;".jpg"</f>
        <v>1367.jpg</v>
      </c>
      <c r="B675" s="50">
        <v>1367</v>
      </c>
      <c r="C675" s="40"/>
      <c r="D675" s="18" t="s">
        <v>172</v>
      </c>
      <c r="E675" s="18" t="s">
        <v>15</v>
      </c>
      <c r="F675" s="18">
        <v>13</v>
      </c>
      <c r="G675" s="18" t="s">
        <v>16</v>
      </c>
      <c r="H675" s="16">
        <v>14681</v>
      </c>
      <c r="I675" s="16">
        <v>7539</v>
      </c>
      <c r="J675" s="16">
        <v>4682</v>
      </c>
      <c r="K675" s="18" t="s">
        <v>55</v>
      </c>
      <c r="L675" s="16">
        <f>SUM(H675,I675,J675)</f>
        <v>26902</v>
      </c>
      <c r="M675" s="17" t="s">
        <v>632</v>
      </c>
      <c r="N675" s="17" t="str">
        <f>VLOOKUP(M675,スキル!C:D,2,FALSE)</f>
        <v>縦一列攻撃[大]自分の攻撃力UP[大]</v>
      </c>
      <c r="O675" s="17" t="s">
        <v>18</v>
      </c>
      <c r="P675" s="17" t="str">
        <f>VLOOKUP(O675,スキル!C:D,2,FALSE)</f>
        <v>　</v>
      </c>
      <c r="Q675" s="17" t="s">
        <v>122</v>
      </c>
      <c r="R675" s="17" t="str">
        <f>VLOOKUP(Q675,タクティクス!C:D,2,FALSE)</f>
        <v>攻撃される確率が中DOWN(3分間)</v>
      </c>
      <c r="S675" s="17" t="s">
        <v>18</v>
      </c>
      <c r="T675" s="17" t="str">
        <f>VLOOKUP(S675,タクティクス!C:D,2,FALSE)</f>
        <v>　</v>
      </c>
      <c r="U675" s="17" t="s">
        <v>18</v>
      </c>
      <c r="V675" s="14" t="str">
        <f>VLOOKUP(U675,特性!B:C,2,FALSE)</f>
        <v>　</v>
      </c>
      <c r="W675" s="17" t="s">
        <v>18</v>
      </c>
      <c r="X675" s="17" t="s">
        <v>1743</v>
      </c>
    </row>
    <row r="676" spans="1:24" ht="21.75" customHeight="1" x14ac:dyDescent="0.15">
      <c r="A676" s="14" t="str">
        <f>B676&amp;".jpg"</f>
        <v>1365.jpg</v>
      </c>
      <c r="B676" s="50">
        <v>1365</v>
      </c>
      <c r="C676" s="40"/>
      <c r="D676" s="18" t="s">
        <v>171</v>
      </c>
      <c r="E676" s="18" t="s">
        <v>15</v>
      </c>
      <c r="F676" s="18">
        <v>12</v>
      </c>
      <c r="G676" s="18" t="s">
        <v>34</v>
      </c>
      <c r="H676" s="16">
        <v>18877</v>
      </c>
      <c r="I676" s="16">
        <v>5146</v>
      </c>
      <c r="J676" s="16">
        <v>6743</v>
      </c>
      <c r="K676" s="18" t="s">
        <v>35</v>
      </c>
      <c r="L676" s="16">
        <f>SUM(H676,I676,J676)</f>
        <v>30766</v>
      </c>
      <c r="M676" s="17" t="s">
        <v>615</v>
      </c>
      <c r="N676" s="17" t="str">
        <f>VLOOKUP(M676,スキル!C:D,2,FALSE)</f>
        <v>斬に強く突に弱い横一列攻撃[大]</v>
      </c>
      <c r="O676" s="17" t="s">
        <v>18</v>
      </c>
      <c r="P676" s="17" t="str">
        <f>VLOOKUP(O676,スキル!C:D,2,FALSE)</f>
        <v>　</v>
      </c>
      <c r="Q676" s="17" t="s">
        <v>38</v>
      </c>
      <c r="R676" s="17" t="str">
        <f>VLOOKUP(Q676,タクティクス!C:D,2,FALSE)</f>
        <v>打属性の生存ユニットのHPを高確率で全回復</v>
      </c>
      <c r="S676" s="17" t="s">
        <v>18</v>
      </c>
      <c r="T676" s="17" t="str">
        <f>VLOOKUP(S676,タクティクス!C:D,2,FALSE)</f>
        <v>　</v>
      </c>
      <c r="U676" s="17" t="s">
        <v>18</v>
      </c>
      <c r="V676" s="14" t="str">
        <f>VLOOKUP(U676,特性!B:C,2,FALSE)</f>
        <v>　</v>
      </c>
      <c r="W676" s="17" t="s">
        <v>18</v>
      </c>
      <c r="X676" s="17" t="s">
        <v>1746</v>
      </c>
    </row>
    <row r="677" spans="1:24" ht="21.75" customHeight="1" x14ac:dyDescent="0.15">
      <c r="A677" s="14" t="str">
        <f>B677&amp;".jpg"</f>
        <v>1362.jpg</v>
      </c>
      <c r="B677" s="50">
        <v>1362</v>
      </c>
      <c r="C677" s="40"/>
      <c r="D677" s="18" t="s">
        <v>170</v>
      </c>
      <c r="E677" s="18" t="s">
        <v>15</v>
      </c>
      <c r="F677" s="18">
        <v>13</v>
      </c>
      <c r="G677" s="18" t="s">
        <v>41</v>
      </c>
      <c r="H677" s="16">
        <v>16977</v>
      </c>
      <c r="I677" s="16">
        <v>7002</v>
      </c>
      <c r="J677" s="16">
        <v>4452</v>
      </c>
      <c r="K677" s="18" t="s">
        <v>42</v>
      </c>
      <c r="L677" s="16">
        <f>SUM(H677,I677,J677)</f>
        <v>28431</v>
      </c>
      <c r="M677" s="17" t="s">
        <v>639</v>
      </c>
      <c r="N677" s="17" t="str">
        <f>VLOOKUP(M677,スキル!C:D,2,FALSE)</f>
        <v>ランダム4連続攻撃[中]自分の攻撃力UP[中]</v>
      </c>
      <c r="O677" s="17" t="s">
        <v>18</v>
      </c>
      <c r="P677" s="17" t="str">
        <f>VLOOKUP(O677,スキル!C:D,2,FALSE)</f>
        <v>　</v>
      </c>
      <c r="Q677" s="17" t="s">
        <v>161</v>
      </c>
      <c r="R677" s="17" t="str">
        <f>VLOOKUP(Q677,タクティクス!C:D,2,FALSE)</f>
        <v>バトルで獲得する騎士団戦スコアが中アップ(3分間)</v>
      </c>
      <c r="S677" s="17" t="s">
        <v>18</v>
      </c>
      <c r="T677" s="17" t="str">
        <f>VLOOKUP(S677,タクティクス!C:D,2,FALSE)</f>
        <v>　</v>
      </c>
      <c r="U677" s="17" t="s">
        <v>18</v>
      </c>
      <c r="V677" s="14" t="str">
        <f>VLOOKUP(U677,特性!B:C,2,FALSE)</f>
        <v>　</v>
      </c>
      <c r="W677" s="17" t="s">
        <v>18</v>
      </c>
      <c r="X677" s="17" t="s">
        <v>1783</v>
      </c>
    </row>
    <row r="678" spans="1:24" ht="21.75" customHeight="1" x14ac:dyDescent="0.15">
      <c r="A678" s="14" t="str">
        <f>B678&amp;".jpg"</f>
        <v>1360.jpg</v>
      </c>
      <c r="B678" s="50">
        <v>1360</v>
      </c>
      <c r="C678" s="40"/>
      <c r="D678" s="18" t="s">
        <v>169</v>
      </c>
      <c r="E678" s="18" t="s">
        <v>15</v>
      </c>
      <c r="F678" s="18">
        <v>13</v>
      </c>
      <c r="G678" s="18" t="s">
        <v>16</v>
      </c>
      <c r="H678" s="16">
        <v>14445</v>
      </c>
      <c r="I678" s="16">
        <v>7896</v>
      </c>
      <c r="J678" s="16">
        <v>5284</v>
      </c>
      <c r="K678" s="18" t="s">
        <v>17</v>
      </c>
      <c r="L678" s="16">
        <f>SUM(H678,I678,J678)</f>
        <v>27625</v>
      </c>
      <c r="M678" s="17" t="s">
        <v>669</v>
      </c>
      <c r="N678" s="17" t="str">
        <f>VLOOKUP(M678,スキル!C:D,2,FALSE)</f>
        <v>縦一列に攻撃[大]自分の防御力UP[大]</v>
      </c>
      <c r="O678" s="17" t="s">
        <v>18</v>
      </c>
      <c r="P678" s="17" t="str">
        <f>VLOOKUP(O678,スキル!C:D,2,FALSE)</f>
        <v>　</v>
      </c>
      <c r="Q678" s="17" t="s">
        <v>83</v>
      </c>
      <c r="R678" s="17" t="str">
        <f>VLOOKUP(Q678,タクティクス!C:D,2,FALSE)</f>
        <v>騎士団全体の攻・防が小UP(3分間)</v>
      </c>
      <c r="S678" s="17" t="s">
        <v>18</v>
      </c>
      <c r="T678" s="17" t="str">
        <f>VLOOKUP(S678,タクティクス!C:D,2,FALSE)</f>
        <v>　</v>
      </c>
      <c r="U678" s="17" t="s">
        <v>18</v>
      </c>
      <c r="V678" s="14" t="str">
        <f>VLOOKUP(U678,特性!B:C,2,FALSE)</f>
        <v>　</v>
      </c>
      <c r="W678" s="17" t="s">
        <v>18</v>
      </c>
      <c r="X678" s="17" t="s">
        <v>1782</v>
      </c>
    </row>
    <row r="679" spans="1:24" ht="21.75" customHeight="1" x14ac:dyDescent="0.15">
      <c r="A679" s="14" t="str">
        <f>B679&amp;".jpg"</f>
        <v>1357.jpg</v>
      </c>
      <c r="B679" s="50">
        <v>1357</v>
      </c>
      <c r="C679" s="40"/>
      <c r="D679" s="18" t="s">
        <v>167</v>
      </c>
      <c r="E679" s="18" t="s">
        <v>15</v>
      </c>
      <c r="F679" s="18">
        <v>13</v>
      </c>
      <c r="G679" s="18" t="s">
        <v>16</v>
      </c>
      <c r="H679" s="16">
        <v>17573</v>
      </c>
      <c r="I679" s="16">
        <v>6952</v>
      </c>
      <c r="J679" s="16">
        <v>5549</v>
      </c>
      <c r="K679" s="18" t="s">
        <v>17</v>
      </c>
      <c r="L679" s="16">
        <f>SUM(H679,I679,J679)</f>
        <v>30074</v>
      </c>
      <c r="M679" s="17" t="s">
        <v>580</v>
      </c>
      <c r="N679" s="17" t="str">
        <f>VLOOKUP(M679,スキル!C:D,2,FALSE)</f>
        <v>味方斬属性の攻撃力をUP[大]</v>
      </c>
      <c r="O679" s="17" t="s">
        <v>18</v>
      </c>
      <c r="P679" s="17" t="str">
        <f>VLOOKUP(O679,スキル!C:D,2,FALSE)</f>
        <v>　</v>
      </c>
      <c r="Q679" s="17" t="s">
        <v>168</v>
      </c>
      <c r="R679" s="17" t="str">
        <f>VLOOKUP(Q679,タクティクス!C:D,2,FALSE)</f>
        <v>強襲CBの発生確率・強襲時獲得ポイント中UP(3回)</v>
      </c>
      <c r="S679" s="17" t="s">
        <v>18</v>
      </c>
      <c r="T679" s="17" t="str">
        <f>VLOOKUP(S679,タクティクス!C:D,2,FALSE)</f>
        <v>　</v>
      </c>
      <c r="U679" s="17" t="s">
        <v>18</v>
      </c>
      <c r="V679" s="14" t="str">
        <f>VLOOKUP(U679,特性!B:C,2,FALSE)</f>
        <v>　</v>
      </c>
      <c r="W679" s="17" t="s">
        <v>18</v>
      </c>
      <c r="X679" s="17" t="s">
        <v>1782</v>
      </c>
    </row>
    <row r="680" spans="1:24" ht="21.75" customHeight="1" x14ac:dyDescent="0.15">
      <c r="A680" s="14" t="str">
        <f>B680&amp;".jpg"</f>
        <v>1355.jpg</v>
      </c>
      <c r="B680" s="50">
        <v>1355</v>
      </c>
      <c r="C680" s="40"/>
      <c r="D680" s="18" t="s">
        <v>166</v>
      </c>
      <c r="E680" s="18" t="s">
        <v>15</v>
      </c>
      <c r="F680" s="18">
        <v>13</v>
      </c>
      <c r="G680" s="18" t="s">
        <v>25</v>
      </c>
      <c r="H680" s="16">
        <v>16808</v>
      </c>
      <c r="I680" s="16">
        <v>5746</v>
      </c>
      <c r="J680" s="16">
        <v>6080</v>
      </c>
      <c r="K680" s="18" t="s">
        <v>26</v>
      </c>
      <c r="L680" s="16">
        <f>SUM(H680,I680,J680)</f>
        <v>28634</v>
      </c>
      <c r="M680" s="17" t="s">
        <v>589</v>
      </c>
      <c r="N680" s="17" t="str">
        <f>VLOOKUP(M680,スキル!C:D,2,FALSE)</f>
        <v>単体固定ダメージ[中]+敵ステータスUP解除</v>
      </c>
      <c r="O680" s="17" t="s">
        <v>18</v>
      </c>
      <c r="P680" s="17" t="str">
        <f>VLOOKUP(O680,スキル!C:D,2,FALSE)</f>
        <v>　</v>
      </c>
      <c r="Q680" s="17" t="s">
        <v>56</v>
      </c>
      <c r="R680" s="17" t="str">
        <f>VLOOKUP(Q680,タクティクス!C:D,2,FALSE)</f>
        <v>バトルで敵を全滅するとBPが中回復(バトル3回)</v>
      </c>
      <c r="S680" s="17" t="s">
        <v>18</v>
      </c>
      <c r="T680" s="17" t="str">
        <f>VLOOKUP(S680,タクティクス!C:D,2,FALSE)</f>
        <v>　</v>
      </c>
      <c r="U680" s="17" t="s">
        <v>18</v>
      </c>
      <c r="V680" s="14" t="str">
        <f>VLOOKUP(U680,特性!B:C,2,FALSE)</f>
        <v>　</v>
      </c>
      <c r="W680" s="17" t="s">
        <v>18</v>
      </c>
      <c r="X680" s="17" t="s">
        <v>1782</v>
      </c>
    </row>
    <row r="681" spans="1:24" ht="21.75" customHeight="1" x14ac:dyDescent="0.15">
      <c r="A681" s="14" t="str">
        <f>B681&amp;".jpg"</f>
        <v>1349.jpg</v>
      </c>
      <c r="B681" s="50">
        <v>1349</v>
      </c>
      <c r="C681" s="40"/>
      <c r="D681" s="18" t="s">
        <v>115</v>
      </c>
      <c r="E681" s="18" t="s">
        <v>15</v>
      </c>
      <c r="F681" s="18">
        <v>13</v>
      </c>
      <c r="G681" s="18" t="s">
        <v>41</v>
      </c>
      <c r="H681" s="16">
        <v>18851</v>
      </c>
      <c r="I681" s="16">
        <v>6580</v>
      </c>
      <c r="J681" s="16">
        <v>4313</v>
      </c>
      <c r="K681" s="18" t="s">
        <v>42</v>
      </c>
      <c r="L681" s="16">
        <f>SUM(H681,I681,J681)</f>
        <v>29744</v>
      </c>
      <c r="M681" s="17" t="s">
        <v>667</v>
      </c>
      <c r="N681" s="17" t="str">
        <f>VLOOKUP(M681,スキル!C:D,2,FALSE)</f>
        <v>敵全体攻撃[大]自分の攻撃力UP[大]</v>
      </c>
      <c r="O681" s="17" t="s">
        <v>18</v>
      </c>
      <c r="P681" s="17" t="str">
        <f>VLOOKUP(O681,スキル!C:D,2,FALSE)</f>
        <v>　</v>
      </c>
      <c r="Q681" s="17" t="s">
        <v>36</v>
      </c>
      <c r="R681" s="17" t="str">
        <f>VLOOKUP(Q681,タクティクス!C:D,2,FALSE)</f>
        <v>中確率で戦闘不能ユニットを復帰</v>
      </c>
      <c r="S681" s="17" t="s">
        <v>18</v>
      </c>
      <c r="T681" s="17" t="str">
        <f>VLOOKUP(S681,タクティクス!C:D,2,FALSE)</f>
        <v>　</v>
      </c>
      <c r="U681" s="17" t="s">
        <v>18</v>
      </c>
      <c r="V681" s="14" t="str">
        <f>VLOOKUP(U681,特性!B:C,2,FALSE)</f>
        <v>　</v>
      </c>
      <c r="W681" s="17" t="s">
        <v>18</v>
      </c>
      <c r="X681" s="17" t="s">
        <v>1791</v>
      </c>
    </row>
    <row r="682" spans="1:24" ht="21.75" customHeight="1" x14ac:dyDescent="0.15">
      <c r="A682" s="14" t="str">
        <f>B682&amp;".jpg"</f>
        <v>1347.jpg</v>
      </c>
      <c r="B682" s="50">
        <v>1347</v>
      </c>
      <c r="C682" s="40"/>
      <c r="D682" s="18" t="s">
        <v>50</v>
      </c>
      <c r="E682" s="18" t="s">
        <v>15</v>
      </c>
      <c r="F682" s="18">
        <v>13</v>
      </c>
      <c r="G682" s="18" t="s">
        <v>34</v>
      </c>
      <c r="H682" s="16">
        <v>19679</v>
      </c>
      <c r="I682" s="16">
        <v>5997</v>
      </c>
      <c r="J682" s="16">
        <v>7030</v>
      </c>
      <c r="K682" s="18" t="s">
        <v>35</v>
      </c>
      <c r="L682" s="16">
        <f>SUM(H682,I682,J682)</f>
        <v>32706</v>
      </c>
      <c r="M682" s="17" t="s">
        <v>665</v>
      </c>
      <c r="N682" s="17" t="str">
        <f>VLOOKUP(M682,スキル!C:D,2,FALSE)</f>
        <v>敵遠属性の攻撃力と防御力をDOWN[大]</v>
      </c>
      <c r="O682" s="17" t="s">
        <v>18</v>
      </c>
      <c r="P682" s="17" t="str">
        <f>VLOOKUP(O682,スキル!C:D,2,FALSE)</f>
        <v>　</v>
      </c>
      <c r="Q682" s="17" t="s">
        <v>29</v>
      </c>
      <c r="R682" s="17" t="str">
        <f>VLOOKUP(Q682,タクティクス!C:D,2,FALSE)</f>
        <v>生存ユニットのHPを中回復</v>
      </c>
      <c r="S682" s="17" t="s">
        <v>18</v>
      </c>
      <c r="T682" s="17" t="str">
        <f>VLOOKUP(S682,タクティクス!C:D,2,FALSE)</f>
        <v>　</v>
      </c>
      <c r="U682" s="17" t="s">
        <v>18</v>
      </c>
      <c r="V682" s="14" t="str">
        <f>VLOOKUP(U682,特性!B:C,2,FALSE)</f>
        <v>　</v>
      </c>
      <c r="W682" s="17" t="s">
        <v>18</v>
      </c>
      <c r="X682" s="17" t="s">
        <v>1744</v>
      </c>
    </row>
    <row r="683" spans="1:24" ht="21.75" customHeight="1" x14ac:dyDescent="0.15">
      <c r="A683" s="14" t="str">
        <f>B683&amp;".jpg"</f>
        <v>1345.jpg</v>
      </c>
      <c r="B683" s="50">
        <v>1345</v>
      </c>
      <c r="C683" s="40"/>
      <c r="D683" s="18" t="s">
        <v>165</v>
      </c>
      <c r="E683" s="18" t="s">
        <v>15</v>
      </c>
      <c r="F683" s="18">
        <v>13</v>
      </c>
      <c r="G683" s="18" t="s">
        <v>34</v>
      </c>
      <c r="H683" s="16">
        <v>18892</v>
      </c>
      <c r="I683" s="16">
        <v>6265</v>
      </c>
      <c r="J683" s="16">
        <v>6746</v>
      </c>
      <c r="K683" s="18" t="s">
        <v>35</v>
      </c>
      <c r="L683" s="16">
        <f>SUM(H683,I683,J683)</f>
        <v>31903</v>
      </c>
      <c r="M683" s="17" t="s">
        <v>663</v>
      </c>
      <c r="N683" s="17" t="str">
        <f>VLOOKUP(M683,スキル!C:D,2,FALSE)</f>
        <v>ランダムで2～5連撃。攻撃毎に与ダメ2倍[低確率]</v>
      </c>
      <c r="O683" s="17" t="s">
        <v>18</v>
      </c>
      <c r="P683" s="17" t="str">
        <f>VLOOKUP(O683,スキル!C:D,2,FALSE)</f>
        <v>　</v>
      </c>
      <c r="Q683" s="17" t="s">
        <v>23</v>
      </c>
      <c r="R683" s="17" t="str">
        <f>VLOOKUP(Q683,タクティクス!C:D,2,FALSE)</f>
        <v>パーティ全体の攻撃力が中UP(3分間)</v>
      </c>
      <c r="S683" s="17" t="s">
        <v>18</v>
      </c>
      <c r="T683" s="17" t="str">
        <f>VLOOKUP(S683,タクティクス!C:D,2,FALSE)</f>
        <v>　</v>
      </c>
      <c r="U683" s="17" t="s">
        <v>18</v>
      </c>
      <c r="V683" s="14" t="str">
        <f>VLOOKUP(U683,特性!B:C,2,FALSE)</f>
        <v>　</v>
      </c>
      <c r="W683" s="17" t="s">
        <v>18</v>
      </c>
      <c r="X683" s="17" t="s">
        <v>1798</v>
      </c>
    </row>
    <row r="684" spans="1:24" ht="21.75" customHeight="1" x14ac:dyDescent="0.15">
      <c r="A684" s="14" t="str">
        <f>B684&amp;".jpg"</f>
        <v>1343.jpg</v>
      </c>
      <c r="B684" s="50">
        <v>1343</v>
      </c>
      <c r="C684" s="40"/>
      <c r="D684" s="18" t="s">
        <v>164</v>
      </c>
      <c r="E684" s="18" t="s">
        <v>15</v>
      </c>
      <c r="F684" s="18">
        <v>13</v>
      </c>
      <c r="G684" s="18" t="s">
        <v>25</v>
      </c>
      <c r="H684" s="16">
        <v>19206</v>
      </c>
      <c r="I684" s="16">
        <v>5718</v>
      </c>
      <c r="J684" s="16">
        <v>5324</v>
      </c>
      <c r="K684" s="18" t="s">
        <v>26</v>
      </c>
      <c r="L684" s="16">
        <f>SUM(H684,I684,J684)</f>
        <v>30248</v>
      </c>
      <c r="M684" s="17" t="s">
        <v>661</v>
      </c>
      <c r="N684" s="17" t="str">
        <f>VLOOKUP(M684,スキル!C:D,2,FALSE)</f>
        <v>打に強く遠に弱い横一列攻撃[大]</v>
      </c>
      <c r="O684" s="17" t="s">
        <v>18</v>
      </c>
      <c r="P684" s="17" t="str">
        <f>VLOOKUP(O684,スキル!C:D,2,FALSE)</f>
        <v>　</v>
      </c>
      <c r="Q684" s="17" t="s">
        <v>27</v>
      </c>
      <c r="R684" s="17" t="str">
        <f>VLOOKUP(Q684,タクティクス!C:D,2,FALSE)</f>
        <v>パーティ全体の防御力が中UP(3分間)</v>
      </c>
      <c r="S684" s="17" t="s">
        <v>18</v>
      </c>
      <c r="T684" s="17" t="str">
        <f>VLOOKUP(S684,タクティクス!C:D,2,FALSE)</f>
        <v>　</v>
      </c>
      <c r="U684" s="17" t="s">
        <v>18</v>
      </c>
      <c r="V684" s="14" t="str">
        <f>VLOOKUP(U684,特性!B:C,2,FALSE)</f>
        <v>　</v>
      </c>
      <c r="W684" s="17" t="s">
        <v>18</v>
      </c>
      <c r="X684" s="17" t="s">
        <v>1797</v>
      </c>
    </row>
    <row r="685" spans="1:24" ht="21.75" customHeight="1" x14ac:dyDescent="0.15">
      <c r="A685" s="14" t="str">
        <f>B685&amp;".jpg"</f>
        <v>1338.jpg</v>
      </c>
      <c r="B685" s="50">
        <v>1338</v>
      </c>
      <c r="C685" s="40"/>
      <c r="D685" s="18" t="s">
        <v>163</v>
      </c>
      <c r="E685" s="18" t="s">
        <v>15</v>
      </c>
      <c r="F685" s="18">
        <v>13</v>
      </c>
      <c r="G685" s="18" t="s">
        <v>41</v>
      </c>
      <c r="H685" s="16">
        <v>19881</v>
      </c>
      <c r="I685" s="16">
        <v>5887</v>
      </c>
      <c r="J685" s="16">
        <v>4526</v>
      </c>
      <c r="K685" s="18" t="s">
        <v>42</v>
      </c>
      <c r="L685" s="16">
        <f>SUM(H685,I685,J685)</f>
        <v>30294</v>
      </c>
      <c r="M685" s="17" t="s">
        <v>601</v>
      </c>
      <c r="N685" s="17" t="str">
        <f>VLOOKUP(M685,スキル!C:D,2,FALSE)</f>
        <v>味方遠属性の防御力をUP[大]</v>
      </c>
      <c r="O685" s="17" t="s">
        <v>18</v>
      </c>
      <c r="P685" s="17" t="str">
        <f>VLOOKUP(O685,スキル!C:D,2,FALSE)</f>
        <v>　</v>
      </c>
      <c r="Q685" s="17" t="s">
        <v>113</v>
      </c>
      <c r="R685" s="17" t="str">
        <f>VLOOKUP(Q685,タクティクス!C:D,2,FALSE)</f>
        <v>城の強度Lvが小UP(3分間)</v>
      </c>
      <c r="S685" s="17" t="s">
        <v>18</v>
      </c>
      <c r="T685" s="17" t="str">
        <f>VLOOKUP(S685,タクティクス!C:D,2,FALSE)</f>
        <v>　</v>
      </c>
      <c r="U685" s="17" t="s">
        <v>18</v>
      </c>
      <c r="V685" s="14" t="str">
        <f>VLOOKUP(U685,特性!B:C,2,FALSE)</f>
        <v>　</v>
      </c>
      <c r="W685" s="17" t="s">
        <v>18</v>
      </c>
      <c r="X685" s="17" t="s">
        <v>1743</v>
      </c>
    </row>
    <row r="686" spans="1:24" ht="21.75" customHeight="1" x14ac:dyDescent="0.15">
      <c r="A686" s="14" t="str">
        <f>B686&amp;".jpg"</f>
        <v>1336.jpg</v>
      </c>
      <c r="B686" s="50">
        <v>1336</v>
      </c>
      <c r="C686" s="40"/>
      <c r="D686" s="18" t="s">
        <v>162</v>
      </c>
      <c r="E686" s="18" t="s">
        <v>15</v>
      </c>
      <c r="F686" s="18">
        <v>13</v>
      </c>
      <c r="G686" s="18" t="s">
        <v>34</v>
      </c>
      <c r="H686" s="16">
        <v>18389</v>
      </c>
      <c r="I686" s="16">
        <v>5818</v>
      </c>
      <c r="J686" s="16">
        <v>7544</v>
      </c>
      <c r="K686" s="18" t="s">
        <v>35</v>
      </c>
      <c r="L686" s="16">
        <f>SUM(H686,I686,J686)</f>
        <v>31751</v>
      </c>
      <c r="M686" s="17" t="s">
        <v>659</v>
      </c>
      <c r="N686" s="17" t="str">
        <f>VLOOKUP(M686,スキル!C:D,2,FALSE)</f>
        <v>一定確率で敵を睡眠状態にする[高確率]</v>
      </c>
      <c r="O686" s="17" t="s">
        <v>18</v>
      </c>
      <c r="P686" s="17" t="str">
        <f>VLOOKUP(O686,スキル!C:D,2,FALSE)</f>
        <v>　</v>
      </c>
      <c r="Q686" s="17" t="s">
        <v>63</v>
      </c>
      <c r="R686" s="17" t="str">
        <f>VLOOKUP(Q686,タクティクス!C:D,2,FALSE)</f>
        <v>高確率で打属性のユニットを復帰</v>
      </c>
      <c r="S686" s="17" t="s">
        <v>18</v>
      </c>
      <c r="T686" s="17" t="str">
        <f>VLOOKUP(S686,タクティクス!C:D,2,FALSE)</f>
        <v>　</v>
      </c>
      <c r="U686" s="17" t="s">
        <v>18</v>
      </c>
      <c r="V686" s="14" t="str">
        <f>VLOOKUP(U686,特性!B:C,2,FALSE)</f>
        <v>　</v>
      </c>
      <c r="W686" s="17" t="s">
        <v>18</v>
      </c>
      <c r="X686" s="17" t="s">
        <v>1743</v>
      </c>
    </row>
    <row r="687" spans="1:24" ht="21.75" customHeight="1" x14ac:dyDescent="0.15">
      <c r="A687" s="14" t="str">
        <f>B687&amp;".jpg"</f>
        <v>1334.jpg</v>
      </c>
      <c r="B687" s="50">
        <v>1334</v>
      </c>
      <c r="C687" s="40"/>
      <c r="D687" s="18" t="s">
        <v>160</v>
      </c>
      <c r="E687" s="18" t="s">
        <v>15</v>
      </c>
      <c r="F687" s="18">
        <v>13</v>
      </c>
      <c r="G687" s="18" t="s">
        <v>25</v>
      </c>
      <c r="H687" s="16">
        <v>17949</v>
      </c>
      <c r="I687" s="16">
        <v>5340</v>
      </c>
      <c r="J687" s="16">
        <v>5986</v>
      </c>
      <c r="K687" s="18" t="s">
        <v>26</v>
      </c>
      <c r="L687" s="16">
        <f>SUM(H687,I687,J687)</f>
        <v>29275</v>
      </c>
      <c r="M687" s="17" t="s">
        <v>572</v>
      </c>
      <c r="N687" s="17" t="str">
        <f>VLOOKUP(M687,スキル!C:D,2,FALSE)</f>
        <v>味方の攻撃に一定確率で追撃[高確率]</v>
      </c>
      <c r="O687" s="17" t="s">
        <v>18</v>
      </c>
      <c r="P687" s="17" t="str">
        <f>VLOOKUP(O687,スキル!C:D,2,FALSE)</f>
        <v>　</v>
      </c>
      <c r="Q687" s="17" t="s">
        <v>161</v>
      </c>
      <c r="R687" s="17" t="str">
        <f>VLOOKUP(Q687,タクティクス!C:D,2,FALSE)</f>
        <v>バトルで獲得する騎士団戦スコアが中アップ(3分間)</v>
      </c>
      <c r="S687" s="17" t="s">
        <v>18</v>
      </c>
      <c r="T687" s="17" t="str">
        <f>VLOOKUP(S687,タクティクス!C:D,2,FALSE)</f>
        <v>　</v>
      </c>
      <c r="U687" s="17" t="s">
        <v>18</v>
      </c>
      <c r="V687" s="14" t="str">
        <f>VLOOKUP(U687,特性!B:C,2,FALSE)</f>
        <v>　</v>
      </c>
      <c r="W687" s="17" t="s">
        <v>18</v>
      </c>
      <c r="X687" s="17" t="s">
        <v>1743</v>
      </c>
    </row>
    <row r="688" spans="1:24" ht="21.75" customHeight="1" x14ac:dyDescent="0.15">
      <c r="A688" s="14" t="str">
        <f>B688&amp;".jpg"</f>
        <v>1332.jpg</v>
      </c>
      <c r="B688" s="50">
        <v>1332</v>
      </c>
      <c r="C688" s="40"/>
      <c r="D688" s="18" t="s">
        <v>159</v>
      </c>
      <c r="E688" s="18" t="s">
        <v>15</v>
      </c>
      <c r="F688" s="18">
        <v>13</v>
      </c>
      <c r="G688" s="18" t="s">
        <v>16</v>
      </c>
      <c r="H688" s="16">
        <v>16651</v>
      </c>
      <c r="I688" s="16">
        <v>7655</v>
      </c>
      <c r="J688" s="16">
        <v>5044</v>
      </c>
      <c r="K688" s="18" t="s">
        <v>17</v>
      </c>
      <c r="L688" s="16">
        <f>SUM(H688,I688,J688)</f>
        <v>29350</v>
      </c>
      <c r="M688" s="17" t="s">
        <v>657</v>
      </c>
      <c r="N688" s="17" t="str">
        <f>VLOOKUP(M688,スキル!C:D,2,FALSE)</f>
        <v>横一列攻撃[大]自分の攻撃力UP[大]</v>
      </c>
      <c r="O688" s="17" t="s">
        <v>18</v>
      </c>
      <c r="P688" s="17" t="str">
        <f>VLOOKUP(O688,スキル!C:D,2,FALSE)</f>
        <v>　</v>
      </c>
      <c r="Q688" s="17" t="s">
        <v>85</v>
      </c>
      <c r="R688" s="17" t="str">
        <f>VLOOKUP(Q688,タクティクス!C:D,2,FALSE)</f>
        <v>バトル時の強襲CB率が小UP(3分間)</v>
      </c>
      <c r="S688" s="17" t="s">
        <v>18</v>
      </c>
      <c r="T688" s="17" t="str">
        <f>VLOOKUP(S688,タクティクス!C:D,2,FALSE)</f>
        <v>　</v>
      </c>
      <c r="U688" s="17" t="s">
        <v>18</v>
      </c>
      <c r="V688" s="14" t="str">
        <f>VLOOKUP(U688,特性!B:C,2,FALSE)</f>
        <v>　</v>
      </c>
      <c r="W688" s="17" t="s">
        <v>18</v>
      </c>
      <c r="X688" s="17" t="s">
        <v>1743</v>
      </c>
    </row>
    <row r="689" spans="1:24" ht="21.75" customHeight="1" x14ac:dyDescent="0.15">
      <c r="A689" s="14" t="str">
        <f>B689&amp;".jpg"</f>
        <v>1330.jpg</v>
      </c>
      <c r="B689" s="50">
        <v>1330</v>
      </c>
      <c r="C689" s="40"/>
      <c r="D689" s="18" t="s">
        <v>158</v>
      </c>
      <c r="E689" s="18" t="s">
        <v>15</v>
      </c>
      <c r="F689" s="18">
        <v>12</v>
      </c>
      <c r="G689" s="18" t="s">
        <v>41</v>
      </c>
      <c r="H689" s="16">
        <v>17183</v>
      </c>
      <c r="I689" s="16">
        <v>5997</v>
      </c>
      <c r="J689" s="16">
        <v>4100</v>
      </c>
      <c r="K689" s="18" t="s">
        <v>42</v>
      </c>
      <c r="L689" s="16">
        <f>SUM(H689,I689,J689)</f>
        <v>27280</v>
      </c>
      <c r="M689" s="17" t="s">
        <v>585</v>
      </c>
      <c r="N689" s="17" t="str">
        <f>VLOOKUP(M689,スキル!C:D,2,FALSE)</f>
        <v>一定確率で敵を暗闇状態にする[高確率]</v>
      </c>
      <c r="O689" s="17" t="s">
        <v>18</v>
      </c>
      <c r="P689" s="17" t="str">
        <f>VLOOKUP(O689,スキル!C:D,2,FALSE)</f>
        <v>　</v>
      </c>
      <c r="Q689" s="17" t="s">
        <v>125</v>
      </c>
      <c r="R689" s="17" t="str">
        <f>VLOOKUP(Q689,タクティクス!C:D,2,FALSE)</f>
        <v>攻撃される確率が中UP(3分間)</v>
      </c>
      <c r="S689" s="17" t="s">
        <v>18</v>
      </c>
      <c r="T689" s="17" t="str">
        <f>VLOOKUP(S689,タクティクス!C:D,2,FALSE)</f>
        <v>　</v>
      </c>
      <c r="U689" s="17" t="s">
        <v>18</v>
      </c>
      <c r="V689" s="14" t="str">
        <f>VLOOKUP(U689,特性!B:C,2,FALSE)</f>
        <v>　</v>
      </c>
      <c r="W689" s="17" t="s">
        <v>18</v>
      </c>
      <c r="X689" s="17" t="s">
        <v>1745</v>
      </c>
    </row>
    <row r="690" spans="1:24" ht="21.75" customHeight="1" x14ac:dyDescent="0.15">
      <c r="A690" s="14" t="str">
        <f>B690&amp;".jpg"</f>
        <v>1329.jpg</v>
      </c>
      <c r="B690" s="50">
        <v>1329</v>
      </c>
      <c r="C690" s="40"/>
      <c r="D690" s="18" t="s">
        <v>157</v>
      </c>
      <c r="E690" s="18" t="s">
        <v>15</v>
      </c>
      <c r="F690" s="18">
        <v>13</v>
      </c>
      <c r="G690" s="18" t="s">
        <v>41</v>
      </c>
      <c r="H690" s="16">
        <v>16166</v>
      </c>
      <c r="I690" s="16">
        <v>6480</v>
      </c>
      <c r="J690" s="16">
        <v>5036</v>
      </c>
      <c r="K690" s="18" t="s">
        <v>42</v>
      </c>
      <c r="L690" s="16">
        <f>SUM(H690,I690,J690)</f>
        <v>27682</v>
      </c>
      <c r="M690" s="17" t="s">
        <v>583</v>
      </c>
      <c r="N690" s="17" t="str">
        <f>VLOOKUP(M690,スキル!C:D,2,FALSE)</f>
        <v>最もダメージが多い味方1人のHP回復[大]</v>
      </c>
      <c r="O690" s="17" t="s">
        <v>18</v>
      </c>
      <c r="P690" s="17" t="str">
        <f>VLOOKUP(O690,スキル!C:D,2,FALSE)</f>
        <v>　</v>
      </c>
      <c r="Q690" s="17" t="s">
        <v>60</v>
      </c>
      <c r="R690" s="17" t="str">
        <f>VLOOKUP(Q690,タクティクス!C:D,2,FALSE)</f>
        <v>パーティ全体の攻・防が中UP(3分間)</v>
      </c>
      <c r="S690" s="17" t="s">
        <v>18</v>
      </c>
      <c r="T690" s="17" t="str">
        <f>VLOOKUP(S690,タクティクス!C:D,2,FALSE)</f>
        <v>　</v>
      </c>
      <c r="U690" s="17" t="s">
        <v>18</v>
      </c>
      <c r="V690" s="14" t="str">
        <f>VLOOKUP(U690,特性!B:C,2,FALSE)</f>
        <v>　</v>
      </c>
      <c r="W690" s="17" t="s">
        <v>18</v>
      </c>
      <c r="X690" s="17" t="s">
        <v>1743</v>
      </c>
    </row>
    <row r="691" spans="1:24" ht="21.75" customHeight="1" x14ac:dyDescent="0.15">
      <c r="A691" s="14" t="str">
        <f>B691&amp;".jpg"</f>
        <v>1327.jpg</v>
      </c>
      <c r="B691" s="50">
        <v>1327</v>
      </c>
      <c r="C691" s="40"/>
      <c r="D691" s="18" t="s">
        <v>156</v>
      </c>
      <c r="E691" s="18" t="s">
        <v>15</v>
      </c>
      <c r="F691" s="18">
        <v>13</v>
      </c>
      <c r="G691" s="18" t="s">
        <v>34</v>
      </c>
      <c r="H691" s="16">
        <v>21014</v>
      </c>
      <c r="I691" s="16">
        <v>5849</v>
      </c>
      <c r="J691" s="16">
        <v>6535</v>
      </c>
      <c r="K691" s="18" t="s">
        <v>35</v>
      </c>
      <c r="L691" s="16">
        <f>SUM(H691,I691,J691)</f>
        <v>33398</v>
      </c>
      <c r="M691" s="17" t="s">
        <v>655</v>
      </c>
      <c r="N691" s="17" t="str">
        <f>VLOOKUP(M691,スキル!C:D,2,FALSE)</f>
        <v>X字型攻撃[大]自分の攻撃力UP[大]</v>
      </c>
      <c r="O691" s="17" t="s">
        <v>18</v>
      </c>
      <c r="P691" s="17" t="str">
        <f>VLOOKUP(O691,スキル!C:D,2,FALSE)</f>
        <v>　</v>
      </c>
      <c r="Q691" s="17" t="s">
        <v>51</v>
      </c>
      <c r="R691" s="17" t="str">
        <f>VLOOKUP(Q691,タクティクス!C:D,2,FALSE)</f>
        <v>獲得する騎士団戦スコアが中アップ(バトル3回)</v>
      </c>
      <c r="S691" s="17" t="s">
        <v>18</v>
      </c>
      <c r="T691" s="17" t="str">
        <f>VLOOKUP(S691,タクティクス!C:D,2,FALSE)</f>
        <v>　</v>
      </c>
      <c r="U691" s="17" t="s">
        <v>18</v>
      </c>
      <c r="V691" s="14" t="str">
        <f>VLOOKUP(U691,特性!B:C,2,FALSE)</f>
        <v>　</v>
      </c>
      <c r="W691" s="17" t="s">
        <v>18</v>
      </c>
      <c r="X691" s="17" t="s">
        <v>1743</v>
      </c>
    </row>
    <row r="692" spans="1:24" ht="21.75" customHeight="1" x14ac:dyDescent="0.15">
      <c r="A692" s="14" t="str">
        <f>B692&amp;".jpg"</f>
        <v>1325.jpg</v>
      </c>
      <c r="B692" s="50">
        <v>1325</v>
      </c>
      <c r="C692" s="40"/>
      <c r="D692" s="18" t="s">
        <v>155</v>
      </c>
      <c r="E692" s="18" t="s">
        <v>15</v>
      </c>
      <c r="F692" s="18">
        <v>13</v>
      </c>
      <c r="G692" s="18" t="s">
        <v>25</v>
      </c>
      <c r="H692" s="16">
        <v>17270</v>
      </c>
      <c r="I692" s="16">
        <v>5140</v>
      </c>
      <c r="J692" s="16">
        <v>6551</v>
      </c>
      <c r="K692" s="18" t="s">
        <v>26</v>
      </c>
      <c r="L692" s="16">
        <f>SUM(H692,I692,J692)</f>
        <v>28961</v>
      </c>
      <c r="M692" s="17" t="s">
        <v>2133</v>
      </c>
      <c r="N692" s="17" t="str">
        <f>VLOOKUP(M692,スキル!C:D,2,FALSE)</f>
        <v>ランダム4連続攻撃[中]自分の攻撃力UP[中]</v>
      </c>
      <c r="O692" s="17" t="s">
        <v>18</v>
      </c>
      <c r="P692" s="17" t="str">
        <f>VLOOKUP(O692,スキル!C:D,2,FALSE)</f>
        <v>　</v>
      </c>
      <c r="Q692" s="17" t="s">
        <v>32</v>
      </c>
      <c r="R692" s="17" t="str">
        <f>VLOOKUP(Q692,タクティクス!C:D,2,FALSE)</f>
        <v>高確率で突属性のユニットを復帰</v>
      </c>
      <c r="S692" s="17" t="s">
        <v>18</v>
      </c>
      <c r="T692" s="17" t="str">
        <f>VLOOKUP(S692,タクティクス!C:D,2,FALSE)</f>
        <v>　</v>
      </c>
      <c r="U692" s="17" t="s">
        <v>18</v>
      </c>
      <c r="V692" s="14" t="str">
        <f>VLOOKUP(U692,特性!B:C,2,FALSE)</f>
        <v>　</v>
      </c>
      <c r="W692" s="17" t="s">
        <v>18</v>
      </c>
      <c r="X692" s="17" t="s">
        <v>1743</v>
      </c>
    </row>
    <row r="693" spans="1:24" ht="21.75" customHeight="1" x14ac:dyDescent="0.15">
      <c r="A693" s="14" t="str">
        <f>B693&amp;".jpg"</f>
        <v>1323.jpg</v>
      </c>
      <c r="B693" s="50">
        <v>1323</v>
      </c>
      <c r="C693" s="40"/>
      <c r="D693" s="18" t="s">
        <v>154</v>
      </c>
      <c r="E693" s="18" t="s">
        <v>15</v>
      </c>
      <c r="F693" s="18">
        <v>13</v>
      </c>
      <c r="G693" s="18" t="s">
        <v>16</v>
      </c>
      <c r="H693" s="16">
        <v>17249</v>
      </c>
      <c r="I693" s="16">
        <v>6904</v>
      </c>
      <c r="J693" s="16">
        <v>5336</v>
      </c>
      <c r="K693" s="18" t="s">
        <v>17</v>
      </c>
      <c r="L693" s="16">
        <f>SUM(H693,I693,J693)</f>
        <v>29489</v>
      </c>
      <c r="M693" s="17" t="s">
        <v>622</v>
      </c>
      <c r="N693" s="17" t="str">
        <f>VLOOKUP(M693,スキル!C:D,2,FALSE)</f>
        <v>単体攻撃（宝箱優先／追加ダメージ）[大]</v>
      </c>
      <c r="O693" s="17" t="s">
        <v>18</v>
      </c>
      <c r="P693" s="17" t="str">
        <f>VLOOKUP(O693,スキル!C:D,2,FALSE)</f>
        <v>　</v>
      </c>
      <c r="Q693" s="17" t="s">
        <v>56</v>
      </c>
      <c r="R693" s="17" t="str">
        <f>VLOOKUP(Q693,タクティクス!C:D,2,FALSE)</f>
        <v>バトルで敵を全滅するとBPが中回復(バトル3回)</v>
      </c>
      <c r="S693" s="17" t="s">
        <v>18</v>
      </c>
      <c r="T693" s="17" t="str">
        <f>VLOOKUP(S693,タクティクス!C:D,2,FALSE)</f>
        <v>　</v>
      </c>
      <c r="U693" s="17" t="s">
        <v>18</v>
      </c>
      <c r="V693" s="14" t="str">
        <f>VLOOKUP(U693,特性!B:C,2,FALSE)</f>
        <v>　</v>
      </c>
      <c r="W693" s="17" t="s">
        <v>18</v>
      </c>
      <c r="X693" s="17" t="s">
        <v>1743</v>
      </c>
    </row>
    <row r="694" spans="1:24" ht="21.75" customHeight="1" x14ac:dyDescent="0.15">
      <c r="A694" s="14" t="str">
        <f>B694&amp;".jpg"</f>
        <v>1321.jpg</v>
      </c>
      <c r="B694" s="50">
        <v>1321</v>
      </c>
      <c r="C694" s="40"/>
      <c r="D694" s="18" t="s">
        <v>153</v>
      </c>
      <c r="E694" s="18" t="s">
        <v>15</v>
      </c>
      <c r="F694" s="18">
        <v>13</v>
      </c>
      <c r="G694" s="18" t="s">
        <v>41</v>
      </c>
      <c r="H694" s="16">
        <v>16695</v>
      </c>
      <c r="I694" s="16">
        <v>6165</v>
      </c>
      <c r="J694" s="16">
        <v>4577</v>
      </c>
      <c r="K694" s="18" t="s">
        <v>26</v>
      </c>
      <c r="L694" s="16">
        <f>SUM(H694,I694,J694)</f>
        <v>27437</v>
      </c>
      <c r="M694" s="17" t="s">
        <v>653</v>
      </c>
      <c r="N694" s="17" t="str">
        <f>VLOOKUP(M694,スキル!C:D,2,FALSE)</f>
        <v>ランダム5連続攻撃[小]自分の攻撃力UP[小]</v>
      </c>
      <c r="O694" s="17" t="s">
        <v>18</v>
      </c>
      <c r="P694" s="17" t="str">
        <f>VLOOKUP(O694,スキル!C:D,2,FALSE)</f>
        <v>　</v>
      </c>
      <c r="Q694" s="17" t="s">
        <v>148</v>
      </c>
      <c r="R694" s="17" t="str">
        <f>VLOOKUP(Q694,タクティクス!C:D,2,FALSE)</f>
        <v>パーティ全体の攻撃力が小UP(3分間)</v>
      </c>
      <c r="S694" s="17" t="s">
        <v>18</v>
      </c>
      <c r="T694" s="17" t="str">
        <f>VLOOKUP(S694,タクティクス!C:D,2,FALSE)</f>
        <v>　</v>
      </c>
      <c r="U694" s="17" t="s">
        <v>18</v>
      </c>
      <c r="V694" s="14" t="str">
        <f>VLOOKUP(U694,特性!B:C,2,FALSE)</f>
        <v>　</v>
      </c>
      <c r="W694" s="17" t="s">
        <v>18</v>
      </c>
      <c r="X694" s="17" t="s">
        <v>1792</v>
      </c>
    </row>
    <row r="695" spans="1:24" ht="21.75" customHeight="1" x14ac:dyDescent="0.15">
      <c r="A695" s="14" t="str">
        <f>B695&amp;".jpg"</f>
        <v>1320.jpg</v>
      </c>
      <c r="B695" s="50">
        <v>1320</v>
      </c>
      <c r="C695" s="40"/>
      <c r="D695" s="18" t="s">
        <v>149</v>
      </c>
      <c r="E695" s="18" t="s">
        <v>150</v>
      </c>
      <c r="F695" s="18">
        <v>14</v>
      </c>
      <c r="G695" s="18" t="s">
        <v>16</v>
      </c>
      <c r="H695" s="16">
        <v>17550</v>
      </c>
      <c r="I695" s="16">
        <v>8070</v>
      </c>
      <c r="J695" s="16">
        <v>6226</v>
      </c>
      <c r="K695" s="18" t="s">
        <v>151</v>
      </c>
      <c r="L695" s="16">
        <f>SUM(H695,I695,J695)</f>
        <v>31846</v>
      </c>
      <c r="M695" s="17" t="s">
        <v>651</v>
      </c>
      <c r="N695" s="17" t="str">
        <f>VLOOKUP(M695,スキル!C:D,2,FALSE)</f>
        <v>縦一列に攻撃[特大]</v>
      </c>
      <c r="O695" s="17" t="s">
        <v>18</v>
      </c>
      <c r="P695" s="17" t="str">
        <f>VLOOKUP(O695,スキル!C:D,2,FALSE)</f>
        <v>　</v>
      </c>
      <c r="Q695" s="17" t="s">
        <v>152</v>
      </c>
      <c r="R695" s="17" t="str">
        <f>VLOOKUP(Q695,タクティクス!C:D,2,FALSE)</f>
        <v>パーティ全体の攻・防が大UP(3分間)</v>
      </c>
      <c r="S695" s="17" t="s">
        <v>18</v>
      </c>
      <c r="T695" s="17" t="str">
        <f>VLOOKUP(S695,タクティクス!C:D,2,FALSE)</f>
        <v>　</v>
      </c>
      <c r="U695" s="17" t="s">
        <v>18</v>
      </c>
      <c r="V695" s="14" t="str">
        <f>VLOOKUP(U695,特性!B:C,2,FALSE)</f>
        <v>　</v>
      </c>
      <c r="W695" s="17" t="s">
        <v>18</v>
      </c>
      <c r="X695" s="17" t="s">
        <v>1760</v>
      </c>
    </row>
    <row r="696" spans="1:24" ht="21.75" customHeight="1" x14ac:dyDescent="0.15">
      <c r="A696" s="14" t="str">
        <f>B696&amp;".jpg"</f>
        <v>1319.jpg</v>
      </c>
      <c r="B696" s="50">
        <v>1319</v>
      </c>
      <c r="C696" s="40"/>
      <c r="D696" s="18" t="s">
        <v>149</v>
      </c>
      <c r="E696" s="18" t="s">
        <v>15</v>
      </c>
      <c r="F696" s="18">
        <v>13</v>
      </c>
      <c r="G696" s="18" t="s">
        <v>16</v>
      </c>
      <c r="H696" s="16">
        <v>16068</v>
      </c>
      <c r="I696" s="16">
        <v>7389</v>
      </c>
      <c r="J696" s="16">
        <v>5242</v>
      </c>
      <c r="K696" s="18" t="s">
        <v>17</v>
      </c>
      <c r="L696" s="16">
        <f>SUM(H696,I696,J696)</f>
        <v>28699</v>
      </c>
      <c r="M696" s="17" t="s">
        <v>560</v>
      </c>
      <c r="N696" s="17" t="str">
        <f>VLOOKUP(M696,スキル!C:D,2,FALSE)</f>
        <v>縦一列に攻撃[大]</v>
      </c>
      <c r="O696" s="17" t="s">
        <v>18</v>
      </c>
      <c r="P696" s="17" t="str">
        <f>VLOOKUP(O696,スキル!C:D,2,FALSE)</f>
        <v>　</v>
      </c>
      <c r="Q696" s="17" t="s">
        <v>60</v>
      </c>
      <c r="R696" s="17" t="str">
        <f>VLOOKUP(Q696,タクティクス!C:D,2,FALSE)</f>
        <v>パーティ全体の攻・防が中UP(3分間)</v>
      </c>
      <c r="S696" s="17" t="s">
        <v>18</v>
      </c>
      <c r="T696" s="17" t="str">
        <f>VLOOKUP(S696,タクティクス!C:D,2,FALSE)</f>
        <v>　</v>
      </c>
      <c r="U696" s="17" t="s">
        <v>18</v>
      </c>
      <c r="V696" s="14" t="str">
        <f>VLOOKUP(U696,特性!B:C,2,FALSE)</f>
        <v>　</v>
      </c>
      <c r="W696" s="17" t="s">
        <v>18</v>
      </c>
      <c r="X696" s="17" t="s">
        <v>1760</v>
      </c>
    </row>
    <row r="697" spans="1:24" ht="21.75" customHeight="1" x14ac:dyDescent="0.15">
      <c r="A697" s="14" t="str">
        <f>B697&amp;".jpg"</f>
        <v>1318.jpg</v>
      </c>
      <c r="B697" s="50">
        <v>1318</v>
      </c>
      <c r="C697" s="40"/>
      <c r="D697" s="18" t="s">
        <v>149</v>
      </c>
      <c r="E697" s="18" t="s">
        <v>15</v>
      </c>
      <c r="F697" s="18">
        <v>12</v>
      </c>
      <c r="G697" s="18" t="s">
        <v>16</v>
      </c>
      <c r="H697" s="16">
        <v>15025</v>
      </c>
      <c r="I697" s="16">
        <v>6908</v>
      </c>
      <c r="J697" s="16">
        <v>4850</v>
      </c>
      <c r="K697" s="18" t="s">
        <v>17</v>
      </c>
      <c r="L697" s="16">
        <f>SUM(H697,I697,J697)</f>
        <v>26783</v>
      </c>
      <c r="M697" s="17" t="s">
        <v>560</v>
      </c>
      <c r="N697" s="17" t="str">
        <f>VLOOKUP(M697,スキル!C:D,2,FALSE)</f>
        <v>縦一列に攻撃[大]</v>
      </c>
      <c r="O697" s="17" t="s">
        <v>18</v>
      </c>
      <c r="P697" s="17" t="str">
        <f>VLOOKUP(O697,スキル!C:D,2,FALSE)</f>
        <v>　</v>
      </c>
      <c r="Q697" s="17" t="s">
        <v>60</v>
      </c>
      <c r="R697" s="17" t="str">
        <f>VLOOKUP(Q697,タクティクス!C:D,2,FALSE)</f>
        <v>パーティ全体の攻・防が中UP(3分間)</v>
      </c>
      <c r="S697" s="17" t="s">
        <v>18</v>
      </c>
      <c r="T697" s="17" t="str">
        <f>VLOOKUP(S697,タクティクス!C:D,2,FALSE)</f>
        <v>　</v>
      </c>
      <c r="U697" s="17" t="s">
        <v>18</v>
      </c>
      <c r="V697" s="14" t="str">
        <f>VLOOKUP(U697,特性!B:C,2,FALSE)</f>
        <v>　</v>
      </c>
      <c r="W697" s="17" t="s">
        <v>18</v>
      </c>
      <c r="X697" s="17" t="s">
        <v>1760</v>
      </c>
    </row>
    <row r="698" spans="1:24" ht="21.75" customHeight="1" x14ac:dyDescent="0.15">
      <c r="A698" s="14" t="str">
        <f>B698&amp;".jpg"</f>
        <v>1315.jpg</v>
      </c>
      <c r="B698" s="50">
        <v>1315</v>
      </c>
      <c r="C698" s="40"/>
      <c r="D698" s="18" t="s">
        <v>114</v>
      </c>
      <c r="E698" s="18" t="s">
        <v>15</v>
      </c>
      <c r="F698" s="18">
        <v>12</v>
      </c>
      <c r="G698" s="18" t="s">
        <v>25</v>
      </c>
      <c r="H698" s="16">
        <v>16066</v>
      </c>
      <c r="I698" s="16">
        <v>5061</v>
      </c>
      <c r="J698" s="16">
        <v>5168</v>
      </c>
      <c r="K698" s="18" t="s">
        <v>31</v>
      </c>
      <c r="L698" s="16">
        <f>SUM(H698,I698,J698)</f>
        <v>26295</v>
      </c>
      <c r="M698" s="17" t="s">
        <v>572</v>
      </c>
      <c r="N698" s="17" t="str">
        <f>VLOOKUP(M698,スキル!C:D,2,FALSE)</f>
        <v>味方の攻撃に一定確率で追撃[高確率]</v>
      </c>
      <c r="O698" s="17" t="s">
        <v>18</v>
      </c>
      <c r="P698" s="17" t="str">
        <f>VLOOKUP(O698,スキル!C:D,2,FALSE)</f>
        <v>　</v>
      </c>
      <c r="Q698" s="17" t="s">
        <v>32</v>
      </c>
      <c r="R698" s="17" t="str">
        <f>VLOOKUP(Q698,タクティクス!C:D,2,FALSE)</f>
        <v>高確率で突属性のユニットを復帰</v>
      </c>
      <c r="S698" s="17" t="s">
        <v>18</v>
      </c>
      <c r="T698" s="17" t="str">
        <f>VLOOKUP(S698,タクティクス!C:D,2,FALSE)</f>
        <v>　</v>
      </c>
      <c r="U698" s="17" t="s">
        <v>18</v>
      </c>
      <c r="V698" s="14" t="str">
        <f>VLOOKUP(U698,特性!B:C,2,FALSE)</f>
        <v>　</v>
      </c>
      <c r="W698" s="17" t="s">
        <v>18</v>
      </c>
      <c r="X698" s="17" t="s">
        <v>1796</v>
      </c>
    </row>
    <row r="699" spans="1:24" ht="21.75" customHeight="1" x14ac:dyDescent="0.15">
      <c r="A699" s="14" t="str">
        <f>B699&amp;".jpg"</f>
        <v>1314.jpg</v>
      </c>
      <c r="B699" s="50">
        <v>1314</v>
      </c>
      <c r="C699" s="40"/>
      <c r="D699" s="18" t="s">
        <v>82</v>
      </c>
      <c r="E699" s="18" t="s">
        <v>15</v>
      </c>
      <c r="F699" s="18">
        <v>13</v>
      </c>
      <c r="G699" s="18" t="s">
        <v>34</v>
      </c>
      <c r="H699" s="16">
        <v>22270</v>
      </c>
      <c r="I699" s="16">
        <v>5314</v>
      </c>
      <c r="J699" s="16">
        <v>6746</v>
      </c>
      <c r="K699" s="18" t="s">
        <v>35</v>
      </c>
      <c r="L699" s="16">
        <f>SUM(H699,I699,J699)</f>
        <v>34330</v>
      </c>
      <c r="M699" s="17" t="s">
        <v>649</v>
      </c>
      <c r="N699" s="17" t="str">
        <f>VLOOKUP(M699,スキル!C:D,2,FALSE)</f>
        <v>遠に強く打に弱い横一列攻撃[大]</v>
      </c>
      <c r="O699" s="17" t="s">
        <v>18</v>
      </c>
      <c r="P699" s="17" t="str">
        <f>VLOOKUP(O699,スキル!C:D,2,FALSE)</f>
        <v>　</v>
      </c>
      <c r="Q699" s="17" t="s">
        <v>60</v>
      </c>
      <c r="R699" s="17" t="str">
        <f>VLOOKUP(Q699,タクティクス!C:D,2,FALSE)</f>
        <v>パーティ全体の攻・防が中UP(3分間)</v>
      </c>
      <c r="S699" s="17" t="s">
        <v>18</v>
      </c>
      <c r="T699" s="17" t="str">
        <f>VLOOKUP(S699,タクティクス!C:D,2,FALSE)</f>
        <v>　</v>
      </c>
      <c r="U699" s="17" t="s">
        <v>18</v>
      </c>
      <c r="V699" s="14" t="str">
        <f>VLOOKUP(U699,特性!B:C,2,FALSE)</f>
        <v>　</v>
      </c>
      <c r="W699" s="17" t="s">
        <v>18</v>
      </c>
      <c r="X699" s="17" t="s">
        <v>1747</v>
      </c>
    </row>
    <row r="700" spans="1:24" ht="21.75" customHeight="1" x14ac:dyDescent="0.15">
      <c r="A700" s="14" t="str">
        <f>B700&amp;".jpg"</f>
        <v>1312.jpg</v>
      </c>
      <c r="B700" s="50">
        <v>1312</v>
      </c>
      <c r="C700" s="40"/>
      <c r="D700" s="18" t="s">
        <v>48</v>
      </c>
      <c r="E700" s="18" t="s">
        <v>15</v>
      </c>
      <c r="F700" s="18">
        <v>13</v>
      </c>
      <c r="G700" s="18" t="s">
        <v>25</v>
      </c>
      <c r="H700" s="16">
        <v>19009</v>
      </c>
      <c r="I700" s="16">
        <v>5660</v>
      </c>
      <c r="J700" s="16">
        <v>5380</v>
      </c>
      <c r="K700" s="18" t="s">
        <v>26</v>
      </c>
      <c r="L700" s="16">
        <f>SUM(H700,I700,J700)</f>
        <v>30049</v>
      </c>
      <c r="M700" s="17" t="s">
        <v>647</v>
      </c>
      <c r="N700" s="17" t="str">
        <f>VLOOKUP(M700,スキル!C:D,2,FALSE)</f>
        <v>ランダムで4連固定ダメージ[中]</v>
      </c>
      <c r="O700" s="17" t="s">
        <v>18</v>
      </c>
      <c r="P700" s="17" t="str">
        <f>VLOOKUP(O700,スキル!C:D,2,FALSE)</f>
        <v>　</v>
      </c>
      <c r="Q700" s="17" t="s">
        <v>148</v>
      </c>
      <c r="R700" s="17" t="str">
        <f>VLOOKUP(Q700,タクティクス!C:D,2,FALSE)</f>
        <v>パーティ全体の攻撃力が小UP(3分間)</v>
      </c>
      <c r="S700" s="17" t="s">
        <v>18</v>
      </c>
      <c r="T700" s="17" t="str">
        <f>VLOOKUP(S700,タクティクス!C:D,2,FALSE)</f>
        <v>　</v>
      </c>
      <c r="U700" s="17" t="s">
        <v>18</v>
      </c>
      <c r="V700" s="14" t="str">
        <f>VLOOKUP(U700,特性!B:C,2,FALSE)</f>
        <v>　</v>
      </c>
      <c r="W700" s="17" t="s">
        <v>18</v>
      </c>
      <c r="X700" s="17" t="s">
        <v>1795</v>
      </c>
    </row>
    <row r="701" spans="1:24" ht="21.75" customHeight="1" x14ac:dyDescent="0.15">
      <c r="A701" s="14" t="str">
        <f>B701&amp;".jpg"</f>
        <v>1311.jpg</v>
      </c>
      <c r="B701" s="50">
        <v>1311</v>
      </c>
      <c r="C701" s="40"/>
      <c r="D701" s="18" t="s">
        <v>147</v>
      </c>
      <c r="E701" s="18" t="s">
        <v>15</v>
      </c>
      <c r="F701" s="18">
        <v>12</v>
      </c>
      <c r="G701" s="18" t="s">
        <v>25</v>
      </c>
      <c r="H701" s="16">
        <v>16727</v>
      </c>
      <c r="I701" s="16">
        <v>4978</v>
      </c>
      <c r="J701" s="16">
        <v>5554</v>
      </c>
      <c r="K701" s="18" t="s">
        <v>26</v>
      </c>
      <c r="L701" s="16">
        <f>SUM(H701,I701,J701)</f>
        <v>27259</v>
      </c>
      <c r="M701" s="17" t="s">
        <v>566</v>
      </c>
      <c r="N701" s="17" t="str">
        <f>VLOOKUP(M701,スキル!C:D,2,FALSE)</f>
        <v>一定確率で敵を範囲不可にする[高確率]</v>
      </c>
      <c r="O701" s="17" t="s">
        <v>18</v>
      </c>
      <c r="P701" s="17" t="str">
        <f>VLOOKUP(O701,スキル!C:D,2,FALSE)</f>
        <v>　</v>
      </c>
      <c r="Q701" s="17" t="s">
        <v>49</v>
      </c>
      <c r="R701" s="17" t="str">
        <f>VLOOKUP(Q701,タクティクス!C:D,2,FALSE)</f>
        <v>突属性の生存ユニットのHPを高確率で全回復</v>
      </c>
      <c r="S701" s="17" t="s">
        <v>18</v>
      </c>
      <c r="T701" s="17" t="str">
        <f>VLOOKUP(S701,タクティクス!C:D,2,FALSE)</f>
        <v>　</v>
      </c>
      <c r="U701" s="17" t="s">
        <v>18</v>
      </c>
      <c r="V701" s="14" t="str">
        <f>VLOOKUP(U701,特性!B:C,2,FALSE)</f>
        <v>　</v>
      </c>
      <c r="W701" s="17" t="s">
        <v>18</v>
      </c>
      <c r="X701" s="17" t="s">
        <v>1794</v>
      </c>
    </row>
    <row r="702" spans="1:24" ht="21.75" customHeight="1" x14ac:dyDescent="0.15">
      <c r="A702" s="14" t="str">
        <f>B702&amp;".jpg"</f>
        <v>1307.jpg</v>
      </c>
      <c r="B702" s="50">
        <v>1307</v>
      </c>
      <c r="C702" s="40"/>
      <c r="D702" s="18" t="s">
        <v>146</v>
      </c>
      <c r="E702" s="18" t="s">
        <v>15</v>
      </c>
      <c r="F702" s="18">
        <v>13</v>
      </c>
      <c r="G702" s="18" t="s">
        <v>41</v>
      </c>
      <c r="H702" s="16">
        <v>16607</v>
      </c>
      <c r="I702" s="16">
        <v>5797</v>
      </c>
      <c r="J702" s="16">
        <v>5424</v>
      </c>
      <c r="K702" s="18" t="s">
        <v>42</v>
      </c>
      <c r="L702" s="16">
        <f>SUM(H702,I702,J702)</f>
        <v>27828</v>
      </c>
      <c r="M702" s="17" t="s">
        <v>555</v>
      </c>
      <c r="N702" s="17" t="str">
        <f>VLOOKUP(M702,スキル!C:D,2,FALSE)</f>
        <v>ランダムで4連続攻撃[中]</v>
      </c>
      <c r="O702" s="17" t="s">
        <v>18</v>
      </c>
      <c r="P702" s="17" t="str">
        <f>VLOOKUP(O702,スキル!C:D,2,FALSE)</f>
        <v>　</v>
      </c>
      <c r="Q702" s="17" t="s">
        <v>122</v>
      </c>
      <c r="R702" s="17" t="str">
        <f>VLOOKUP(Q702,タクティクス!C:D,2,FALSE)</f>
        <v>攻撃される確率が中DOWN(3分間)</v>
      </c>
      <c r="S702" s="17" t="s">
        <v>18</v>
      </c>
      <c r="T702" s="17" t="str">
        <f>VLOOKUP(S702,タクティクス!C:D,2,FALSE)</f>
        <v>　</v>
      </c>
      <c r="U702" s="17" t="s">
        <v>18</v>
      </c>
      <c r="V702" s="14" t="str">
        <f>VLOOKUP(U702,特性!B:C,2,FALSE)</f>
        <v>　</v>
      </c>
      <c r="W702" s="17" t="s">
        <v>18</v>
      </c>
      <c r="X702" s="17" t="s">
        <v>1743</v>
      </c>
    </row>
    <row r="703" spans="1:24" ht="21.75" customHeight="1" x14ac:dyDescent="0.15">
      <c r="A703" s="14" t="str">
        <f>B703&amp;".jpg"</f>
        <v>1305.jpg</v>
      </c>
      <c r="B703" s="50">
        <v>1305</v>
      </c>
      <c r="C703" s="40"/>
      <c r="D703" s="18" t="s">
        <v>145</v>
      </c>
      <c r="E703" s="18" t="s">
        <v>15</v>
      </c>
      <c r="F703" s="18">
        <v>13</v>
      </c>
      <c r="G703" s="18" t="s">
        <v>34</v>
      </c>
      <c r="H703" s="16">
        <v>20794</v>
      </c>
      <c r="I703" s="16">
        <v>5147</v>
      </c>
      <c r="J703" s="16">
        <v>7427</v>
      </c>
      <c r="K703" s="18" t="s">
        <v>35</v>
      </c>
      <c r="L703" s="16">
        <f>SUM(H703,I703,J703)</f>
        <v>33368</v>
      </c>
      <c r="M703" s="18" t="s">
        <v>532</v>
      </c>
      <c r="N703" s="17" t="str">
        <f>VLOOKUP(M703,スキル!C:D,2,FALSE)</f>
        <v>X字型に固定ダメージ[大]</v>
      </c>
      <c r="O703" s="17" t="s">
        <v>18</v>
      </c>
      <c r="P703" s="17" t="str">
        <f>VLOOKUP(O703,スキル!C:D,2,FALSE)</f>
        <v>　</v>
      </c>
      <c r="Q703" s="17" t="s">
        <v>81</v>
      </c>
      <c r="R703" s="17" t="str">
        <f>VLOOKUP(Q703,タクティクス!C:D,2,FALSE)</f>
        <v>騎士団全体の攻撃力が小UP(3分間)</v>
      </c>
      <c r="S703" s="17" t="s">
        <v>18</v>
      </c>
      <c r="T703" s="17" t="str">
        <f>VLOOKUP(S703,タクティクス!C:D,2,FALSE)</f>
        <v>　</v>
      </c>
      <c r="U703" s="17" t="s">
        <v>18</v>
      </c>
      <c r="V703" s="14" t="str">
        <f>VLOOKUP(U703,特性!B:C,2,FALSE)</f>
        <v>　</v>
      </c>
      <c r="W703" s="17" t="s">
        <v>18</v>
      </c>
      <c r="X703" s="17" t="s">
        <v>1743</v>
      </c>
    </row>
    <row r="704" spans="1:24" ht="21.75" customHeight="1" x14ac:dyDescent="0.15">
      <c r="A704" s="14" t="str">
        <f>B704&amp;".jpg"</f>
        <v>1303.jpg</v>
      </c>
      <c r="B704" s="50">
        <v>1303</v>
      </c>
      <c r="C704" s="40"/>
      <c r="D704" s="18" t="s">
        <v>144</v>
      </c>
      <c r="E704" s="18" t="s">
        <v>15</v>
      </c>
      <c r="F704" s="18">
        <v>13</v>
      </c>
      <c r="G704" s="18" t="s">
        <v>25</v>
      </c>
      <c r="H704" s="16">
        <v>18913</v>
      </c>
      <c r="I704" s="16">
        <v>5629</v>
      </c>
      <c r="J704" s="16">
        <v>5410</v>
      </c>
      <c r="K704" s="18" t="s">
        <v>26</v>
      </c>
      <c r="L704" s="16">
        <f>SUM(H704,I704,J704)</f>
        <v>29952</v>
      </c>
      <c r="M704" s="17" t="s">
        <v>645</v>
      </c>
      <c r="N704" s="17" t="str">
        <f>VLOOKUP(M704,スキル!C:D,2,FALSE)</f>
        <v>敵全体の防御力をDOWN[大]</v>
      </c>
      <c r="O704" s="17" t="s">
        <v>18</v>
      </c>
      <c r="P704" s="17" t="str">
        <f>VLOOKUP(O704,スキル!C:D,2,FALSE)</f>
        <v>　</v>
      </c>
      <c r="Q704" s="17" t="s">
        <v>83</v>
      </c>
      <c r="R704" s="17" t="str">
        <f>VLOOKUP(Q704,タクティクス!C:D,2,FALSE)</f>
        <v>騎士団全体の攻・防が小UP(3分間)</v>
      </c>
      <c r="S704" s="17" t="s">
        <v>18</v>
      </c>
      <c r="T704" s="17" t="str">
        <f>VLOOKUP(S704,タクティクス!C:D,2,FALSE)</f>
        <v>　</v>
      </c>
      <c r="U704" s="17" t="s">
        <v>18</v>
      </c>
      <c r="V704" s="14" t="str">
        <f>VLOOKUP(U704,特性!B:C,2,FALSE)</f>
        <v>　</v>
      </c>
      <c r="W704" s="17" t="s">
        <v>18</v>
      </c>
      <c r="X704" s="17" t="s">
        <v>1743</v>
      </c>
    </row>
    <row r="705" spans="1:24" ht="21.75" customHeight="1" x14ac:dyDescent="0.15">
      <c r="A705" s="14" t="str">
        <f>B705&amp;".jpg"</f>
        <v>1301.jpg</v>
      </c>
      <c r="B705" s="50">
        <v>1301</v>
      </c>
      <c r="C705" s="40"/>
      <c r="D705" s="18" t="s">
        <v>143</v>
      </c>
      <c r="E705" s="18" t="s">
        <v>15</v>
      </c>
      <c r="F705" s="18">
        <v>13</v>
      </c>
      <c r="G705" s="18" t="s">
        <v>16</v>
      </c>
      <c r="H705" s="16">
        <v>15668</v>
      </c>
      <c r="I705" s="16">
        <v>7624</v>
      </c>
      <c r="J705" s="16">
        <v>4798</v>
      </c>
      <c r="K705" s="18" t="s">
        <v>55</v>
      </c>
      <c r="L705" s="16">
        <f>SUM(H705,I705,J705)</f>
        <v>28090</v>
      </c>
      <c r="M705" s="17" t="s">
        <v>643</v>
      </c>
      <c r="N705" s="17" t="str">
        <f>VLOOKUP(M705,スキル!C:D,2,FALSE)</f>
        <v>十字型攻撃[大]自分の防御力UP[大]</v>
      </c>
      <c r="O705" s="17" t="s">
        <v>18</v>
      </c>
      <c r="P705" s="17" t="str">
        <f>VLOOKUP(O705,スキル!C:D,2,FALSE)</f>
        <v>　</v>
      </c>
      <c r="Q705" s="17" t="s">
        <v>125</v>
      </c>
      <c r="R705" s="17" t="str">
        <f>VLOOKUP(Q705,タクティクス!C:D,2,FALSE)</f>
        <v>攻撃される確率が中UP(3分間)</v>
      </c>
      <c r="S705" s="17" t="s">
        <v>18</v>
      </c>
      <c r="T705" s="17" t="str">
        <f>VLOOKUP(S705,タクティクス!C:D,2,FALSE)</f>
        <v>　</v>
      </c>
      <c r="U705" s="17" t="s">
        <v>18</v>
      </c>
      <c r="V705" s="14" t="str">
        <f>VLOOKUP(U705,特性!B:C,2,FALSE)</f>
        <v>　</v>
      </c>
      <c r="W705" s="17" t="s">
        <v>18</v>
      </c>
      <c r="X705" s="17" t="s">
        <v>1743</v>
      </c>
    </row>
    <row r="706" spans="1:24" ht="21.75" customHeight="1" x14ac:dyDescent="0.15">
      <c r="A706" s="14" t="str">
        <f>B706&amp;".jpg"</f>
        <v>1299.jpg</v>
      </c>
      <c r="B706" s="50">
        <v>1299</v>
      </c>
      <c r="C706" s="40"/>
      <c r="D706" s="18" t="s">
        <v>142</v>
      </c>
      <c r="E706" s="18" t="s">
        <v>15</v>
      </c>
      <c r="F706" s="18">
        <v>13</v>
      </c>
      <c r="G706" s="18" t="s">
        <v>16</v>
      </c>
      <c r="H706" s="16">
        <v>14799</v>
      </c>
      <c r="I706" s="16">
        <v>7203</v>
      </c>
      <c r="J706" s="16">
        <v>5087</v>
      </c>
      <c r="K706" s="18" t="s">
        <v>55</v>
      </c>
      <c r="L706" s="16">
        <f>SUM(H706,I706,J706)</f>
        <v>27089</v>
      </c>
      <c r="M706" s="17" t="s">
        <v>641</v>
      </c>
      <c r="N706" s="17" t="str">
        <f>VLOOKUP(M706,スキル!C:D,2,FALSE)</f>
        <v>斬に強く突に弱い縦一列攻撃[大]</v>
      </c>
      <c r="O706" s="17" t="s">
        <v>18</v>
      </c>
      <c r="P706" s="17" t="str">
        <f>VLOOKUP(O706,スキル!C:D,2,FALSE)</f>
        <v>　</v>
      </c>
      <c r="Q706" s="17" t="s">
        <v>85</v>
      </c>
      <c r="R706" s="17" t="str">
        <f>VLOOKUP(Q706,タクティクス!C:D,2,FALSE)</f>
        <v>バトル時の強襲CB率が小UP(3分間)</v>
      </c>
      <c r="S706" s="17" t="s">
        <v>18</v>
      </c>
      <c r="T706" s="17" t="str">
        <f>VLOOKUP(S706,タクティクス!C:D,2,FALSE)</f>
        <v>　</v>
      </c>
      <c r="U706" s="17" t="s">
        <v>18</v>
      </c>
      <c r="V706" s="14" t="str">
        <f>VLOOKUP(U706,特性!B:C,2,FALSE)</f>
        <v>　</v>
      </c>
      <c r="W706" s="17" t="s">
        <v>18</v>
      </c>
      <c r="X706" s="17" t="s">
        <v>1819</v>
      </c>
    </row>
    <row r="707" spans="1:24" ht="21.75" customHeight="1" x14ac:dyDescent="0.15">
      <c r="A707" s="14" t="str">
        <f>B707&amp;".jpg"</f>
        <v>1298.jpg</v>
      </c>
      <c r="B707" s="50">
        <v>1298</v>
      </c>
      <c r="C707" s="40"/>
      <c r="D707" s="18" t="s">
        <v>141</v>
      </c>
      <c r="E707" s="18" t="s">
        <v>15</v>
      </c>
      <c r="F707" s="18">
        <v>13</v>
      </c>
      <c r="G707" s="18" t="s">
        <v>41</v>
      </c>
      <c r="H707" s="16">
        <v>16522</v>
      </c>
      <c r="I707" s="16">
        <v>6797</v>
      </c>
      <c r="J707" s="16">
        <v>4626</v>
      </c>
      <c r="K707" s="18" t="s">
        <v>42</v>
      </c>
      <c r="L707" s="16">
        <f>SUM(H707,I707,J707)</f>
        <v>27945</v>
      </c>
      <c r="M707" s="17" t="s">
        <v>639</v>
      </c>
      <c r="N707" s="17" t="str">
        <f>VLOOKUP(M707,スキル!C:D,2,FALSE)</f>
        <v>ランダム4連続攻撃[中]自分の攻撃力UP[中]</v>
      </c>
      <c r="O707" s="17" t="s">
        <v>18</v>
      </c>
      <c r="P707" s="17" t="str">
        <f>VLOOKUP(O707,スキル!C:D,2,FALSE)</f>
        <v>　</v>
      </c>
      <c r="Q707" s="17" t="s">
        <v>51</v>
      </c>
      <c r="R707" s="17" t="str">
        <f>VLOOKUP(Q707,タクティクス!C:D,2,FALSE)</f>
        <v>獲得する騎士団戦スコアが中アップ(バトル3回)</v>
      </c>
      <c r="S707" s="17" t="s">
        <v>18</v>
      </c>
      <c r="T707" s="17" t="str">
        <f>VLOOKUP(S707,タクティクス!C:D,2,FALSE)</f>
        <v>　</v>
      </c>
      <c r="U707" s="17" t="s">
        <v>18</v>
      </c>
      <c r="V707" s="14" t="str">
        <f>VLOOKUP(U707,特性!B:C,2,FALSE)</f>
        <v>　</v>
      </c>
      <c r="W707" s="17" t="s">
        <v>18</v>
      </c>
      <c r="X707" s="17" t="s">
        <v>1819</v>
      </c>
    </row>
    <row r="708" spans="1:24" ht="21.75" customHeight="1" x14ac:dyDescent="0.15">
      <c r="A708" s="14" t="str">
        <f>B708&amp;".jpg"</f>
        <v>1295.jpg</v>
      </c>
      <c r="B708" s="50">
        <v>1295</v>
      </c>
      <c r="C708" s="40"/>
      <c r="D708" s="18" t="s">
        <v>71</v>
      </c>
      <c r="E708" s="18" t="s">
        <v>15</v>
      </c>
      <c r="F708" s="18">
        <v>13</v>
      </c>
      <c r="G708" s="18" t="s">
        <v>16</v>
      </c>
      <c r="H708" s="16">
        <v>14940</v>
      </c>
      <c r="I708" s="16">
        <v>7892</v>
      </c>
      <c r="J708" s="16">
        <v>5367</v>
      </c>
      <c r="K708" s="18" t="s">
        <v>17</v>
      </c>
      <c r="L708" s="16">
        <f>SUM(H708,I708,J708)</f>
        <v>28199</v>
      </c>
      <c r="M708" s="17" t="s">
        <v>637</v>
      </c>
      <c r="N708" s="17" t="str">
        <f>VLOOKUP(M708,スキル!C:D,2,FALSE)</f>
        <v>十字型攻撃[大]自分の攻撃力UP[大]</v>
      </c>
      <c r="O708" s="17" t="s">
        <v>18</v>
      </c>
      <c r="P708" s="17" t="str">
        <f>VLOOKUP(O708,スキル!C:D,2,FALSE)</f>
        <v>　</v>
      </c>
      <c r="Q708" s="17" t="s">
        <v>23</v>
      </c>
      <c r="R708" s="17" t="str">
        <f>VLOOKUP(Q708,タクティクス!C:D,2,FALSE)</f>
        <v>パーティ全体の攻撃力が中UP(3分間)</v>
      </c>
      <c r="S708" s="17" t="s">
        <v>18</v>
      </c>
      <c r="T708" s="17" t="str">
        <f>VLOOKUP(S708,タクティクス!C:D,2,FALSE)</f>
        <v>　</v>
      </c>
      <c r="U708" s="17" t="s">
        <v>18</v>
      </c>
      <c r="V708" s="14" t="str">
        <f>VLOOKUP(U708,特性!B:C,2,FALSE)</f>
        <v>　</v>
      </c>
      <c r="W708" s="17" t="s">
        <v>18</v>
      </c>
      <c r="X708" s="17" t="s">
        <v>1793</v>
      </c>
    </row>
    <row r="709" spans="1:24" ht="21.75" customHeight="1" x14ac:dyDescent="0.15">
      <c r="A709" s="14" t="str">
        <f>B709&amp;".jpg"</f>
        <v>1294.jpg</v>
      </c>
      <c r="B709" s="50">
        <v>1294</v>
      </c>
      <c r="C709" s="40"/>
      <c r="D709" s="18" t="s">
        <v>140</v>
      </c>
      <c r="E709" s="18" t="s">
        <v>15</v>
      </c>
      <c r="F709" s="18">
        <v>13</v>
      </c>
      <c r="G709" s="18" t="s">
        <v>41</v>
      </c>
      <c r="H709" s="16">
        <v>15834</v>
      </c>
      <c r="I709" s="16">
        <v>6345</v>
      </c>
      <c r="J709" s="16">
        <v>5146</v>
      </c>
      <c r="K709" s="18" t="s">
        <v>42</v>
      </c>
      <c r="L709" s="16">
        <f>SUM(H709,I709,J709)</f>
        <v>27325</v>
      </c>
      <c r="M709" s="17" t="s">
        <v>622</v>
      </c>
      <c r="N709" s="17" t="str">
        <f>VLOOKUP(M709,スキル!C:D,2,FALSE)</f>
        <v>単体攻撃（宝箱優先／追加ダメージ）[大]</v>
      </c>
      <c r="O709" s="17" t="s">
        <v>18</v>
      </c>
      <c r="P709" s="17" t="str">
        <f>VLOOKUP(O709,スキル!C:D,2,FALSE)</f>
        <v>　</v>
      </c>
      <c r="Q709" s="17" t="s">
        <v>85</v>
      </c>
      <c r="R709" s="17" t="str">
        <f>VLOOKUP(Q709,タクティクス!C:D,2,FALSE)</f>
        <v>バトル時の強襲CB率が小UP(3分間)</v>
      </c>
      <c r="S709" s="17" t="s">
        <v>18</v>
      </c>
      <c r="T709" s="17" t="str">
        <f>VLOOKUP(S709,タクティクス!C:D,2,FALSE)</f>
        <v>　</v>
      </c>
      <c r="U709" s="17" t="s">
        <v>18</v>
      </c>
      <c r="V709" s="14" t="str">
        <f>VLOOKUP(U709,特性!B:C,2,FALSE)</f>
        <v>　</v>
      </c>
      <c r="W709" s="17" t="s">
        <v>18</v>
      </c>
      <c r="X709" s="17" t="s">
        <v>1743</v>
      </c>
    </row>
    <row r="710" spans="1:24" ht="21.75" customHeight="1" x14ac:dyDescent="0.15">
      <c r="A710" s="14" t="str">
        <f>B710&amp;".jpg"</f>
        <v>1292.jpg</v>
      </c>
      <c r="B710" s="50">
        <v>1292</v>
      </c>
      <c r="C710" s="40"/>
      <c r="D710" s="18" t="s">
        <v>139</v>
      </c>
      <c r="E710" s="18" t="s">
        <v>15</v>
      </c>
      <c r="F710" s="18">
        <v>13</v>
      </c>
      <c r="G710" s="18" t="s">
        <v>34</v>
      </c>
      <c r="H710" s="16">
        <v>18598</v>
      </c>
      <c r="I710" s="16">
        <v>5713</v>
      </c>
      <c r="J710" s="16">
        <v>6644</v>
      </c>
      <c r="K710" s="18" t="s">
        <v>42</v>
      </c>
      <c r="L710" s="16">
        <f>SUM(H710,I710,J710)</f>
        <v>30955</v>
      </c>
      <c r="M710" s="17" t="s">
        <v>574</v>
      </c>
      <c r="N710" s="17" t="str">
        <f>VLOOKUP(M710,スキル!C:D,2,FALSE)</f>
        <v>味方打属性の攻撃力をUP[大]</v>
      </c>
      <c r="O710" s="17" t="s">
        <v>18</v>
      </c>
      <c r="P710" s="17" t="str">
        <f>VLOOKUP(O710,スキル!C:D,2,FALSE)</f>
        <v>　</v>
      </c>
      <c r="Q710" s="17" t="s">
        <v>60</v>
      </c>
      <c r="R710" s="17" t="str">
        <f>VLOOKUP(Q710,タクティクス!C:D,2,FALSE)</f>
        <v>パーティ全体の攻・防が中UP(3分間)</v>
      </c>
      <c r="S710" s="17" t="s">
        <v>18</v>
      </c>
      <c r="T710" s="17" t="str">
        <f>VLOOKUP(S710,タクティクス!C:D,2,FALSE)</f>
        <v>　</v>
      </c>
      <c r="U710" s="17" t="s">
        <v>18</v>
      </c>
      <c r="V710" s="14" t="str">
        <f>VLOOKUP(U710,特性!B:C,2,FALSE)</f>
        <v>　</v>
      </c>
      <c r="W710" s="17" t="s">
        <v>18</v>
      </c>
      <c r="X710" s="17" t="s">
        <v>1743</v>
      </c>
    </row>
    <row r="711" spans="1:24" ht="21.75" customHeight="1" x14ac:dyDescent="0.15">
      <c r="A711" s="14" t="str">
        <f>B711&amp;".jpg"</f>
        <v>1290.jpg</v>
      </c>
      <c r="B711" s="50">
        <v>1290</v>
      </c>
      <c r="C711" s="40"/>
      <c r="D711" s="18" t="s">
        <v>138</v>
      </c>
      <c r="E711" s="18" t="s">
        <v>15</v>
      </c>
      <c r="F711" s="18">
        <v>13</v>
      </c>
      <c r="G711" s="18" t="s">
        <v>25</v>
      </c>
      <c r="H711" s="16">
        <v>18813</v>
      </c>
      <c r="I711" s="16">
        <v>5601</v>
      </c>
      <c r="J711" s="16">
        <v>5440</v>
      </c>
      <c r="K711" s="18" t="s">
        <v>26</v>
      </c>
      <c r="L711" s="16">
        <f>SUM(H711,I711,J711)</f>
        <v>29854</v>
      </c>
      <c r="M711" s="17" t="s">
        <v>635</v>
      </c>
      <c r="N711" s="17" t="str">
        <f>VLOOKUP(M711,スキル!C:D,2,FALSE)</f>
        <v>横一列攻撃[大]自分の防御力UP[大]</v>
      </c>
      <c r="O711" s="17" t="s">
        <v>18</v>
      </c>
      <c r="P711" s="17" t="str">
        <f>VLOOKUP(O711,スキル!C:D,2,FALSE)</f>
        <v>　</v>
      </c>
      <c r="Q711" s="17" t="s">
        <v>56</v>
      </c>
      <c r="R711" s="17" t="str">
        <f>VLOOKUP(Q711,タクティクス!C:D,2,FALSE)</f>
        <v>バトルで敵を全滅するとBPが中回復(バトル3回)</v>
      </c>
      <c r="S711" s="17" t="s">
        <v>18</v>
      </c>
      <c r="T711" s="17" t="str">
        <f>VLOOKUP(S711,タクティクス!C:D,2,FALSE)</f>
        <v>　</v>
      </c>
      <c r="U711" s="17" t="s">
        <v>18</v>
      </c>
      <c r="V711" s="14" t="str">
        <f>VLOOKUP(U711,特性!B:C,2,FALSE)</f>
        <v>　</v>
      </c>
      <c r="W711" s="17" t="s">
        <v>18</v>
      </c>
      <c r="X711" s="17" t="s">
        <v>1743</v>
      </c>
    </row>
    <row r="712" spans="1:24" ht="21.75" customHeight="1" x14ac:dyDescent="0.15">
      <c r="A712" s="14" t="str">
        <f>B712&amp;".jpg"</f>
        <v>1288.jpg</v>
      </c>
      <c r="B712" s="50">
        <v>1288</v>
      </c>
      <c r="C712" s="40"/>
      <c r="D712" s="18" t="s">
        <v>137</v>
      </c>
      <c r="E712" s="18" t="s">
        <v>15</v>
      </c>
      <c r="F712" s="18">
        <v>13</v>
      </c>
      <c r="G712" s="18" t="s">
        <v>16</v>
      </c>
      <c r="H712" s="16">
        <v>15430</v>
      </c>
      <c r="I712" s="16">
        <v>7095</v>
      </c>
      <c r="J712" s="16">
        <v>5747</v>
      </c>
      <c r="K712" s="18" t="s">
        <v>17</v>
      </c>
      <c r="L712" s="16">
        <f>SUM(H712,I712,J712)</f>
        <v>28272</v>
      </c>
      <c r="M712" s="17" t="s">
        <v>526</v>
      </c>
      <c r="N712" s="17" t="str">
        <f>VLOOKUP(M712,スキル!C:D,2,FALSE)</f>
        <v>横一列に攻撃[大]</v>
      </c>
      <c r="O712" s="17" t="s">
        <v>18</v>
      </c>
      <c r="P712" s="17" t="str">
        <f>VLOOKUP(O712,スキル!C:D,2,FALSE)</f>
        <v>　</v>
      </c>
      <c r="Q712" s="17" t="s">
        <v>47</v>
      </c>
      <c r="R712" s="17" t="str">
        <f>VLOOKUP(Q712,タクティクス!C:D,2,FALSE)</f>
        <v>斬属性の生存ユニットのHPを高確率で全回復</v>
      </c>
      <c r="S712" s="17" t="s">
        <v>18</v>
      </c>
      <c r="T712" s="17" t="str">
        <f>VLOOKUP(S712,タクティクス!C:D,2,FALSE)</f>
        <v>　</v>
      </c>
      <c r="U712" s="17" t="s">
        <v>18</v>
      </c>
      <c r="V712" s="14" t="str">
        <f>VLOOKUP(U712,特性!B:C,2,FALSE)</f>
        <v>　</v>
      </c>
      <c r="W712" s="17" t="s">
        <v>18</v>
      </c>
      <c r="X712" s="17" t="s">
        <v>1743</v>
      </c>
    </row>
    <row r="713" spans="1:24" ht="21.75" customHeight="1" x14ac:dyDescent="0.15">
      <c r="A713" s="14" t="str">
        <f>B713&amp;".jpg"</f>
        <v>1286.jpg</v>
      </c>
      <c r="B713" s="50">
        <v>1286</v>
      </c>
      <c r="C713" s="40"/>
      <c r="D713" s="18" t="s">
        <v>136</v>
      </c>
      <c r="E713" s="18" t="s">
        <v>15</v>
      </c>
      <c r="F713" s="18">
        <v>12</v>
      </c>
      <c r="G713" s="18" t="s">
        <v>41</v>
      </c>
      <c r="H713" s="16">
        <v>16338</v>
      </c>
      <c r="I713" s="16">
        <v>5703</v>
      </c>
      <c r="J713" s="16">
        <v>4527</v>
      </c>
      <c r="K713" s="18" t="s">
        <v>42</v>
      </c>
      <c r="L713" s="16">
        <f>SUM(H713,I713,J713)</f>
        <v>26568</v>
      </c>
      <c r="M713" s="17" t="s">
        <v>535</v>
      </c>
      <c r="N713" s="17" t="str">
        <f>VLOOKUP(M713,スキル!C:D,2,FALSE)</f>
        <v>味方全員のHPを回復[中]</v>
      </c>
      <c r="O713" s="17" t="s">
        <v>18</v>
      </c>
      <c r="P713" s="17" t="str">
        <f>VLOOKUP(O713,スキル!C:D,2,FALSE)</f>
        <v>　</v>
      </c>
      <c r="Q713" s="17" t="s">
        <v>27</v>
      </c>
      <c r="R713" s="17" t="str">
        <f>VLOOKUP(Q713,タクティクス!C:D,2,FALSE)</f>
        <v>パーティ全体の防御力が中UP(3分間)</v>
      </c>
      <c r="S713" s="17" t="s">
        <v>18</v>
      </c>
      <c r="T713" s="17" t="str">
        <f>VLOOKUP(S713,タクティクス!C:D,2,FALSE)</f>
        <v>　</v>
      </c>
      <c r="U713" s="17" t="s">
        <v>18</v>
      </c>
      <c r="V713" s="14" t="str">
        <f>VLOOKUP(U713,特性!B:C,2,FALSE)</f>
        <v>　</v>
      </c>
      <c r="W713" s="17" t="s">
        <v>18</v>
      </c>
      <c r="X713" s="17" t="s">
        <v>1756</v>
      </c>
    </row>
    <row r="714" spans="1:24" ht="21.75" customHeight="1" x14ac:dyDescent="0.15">
      <c r="A714" s="14" t="str">
        <f>B714&amp;".jpg"</f>
        <v>1280.jpg</v>
      </c>
      <c r="B714" s="50">
        <v>1280</v>
      </c>
      <c r="C714" s="40"/>
      <c r="D714" s="18" t="s">
        <v>134</v>
      </c>
      <c r="E714" s="18" t="s">
        <v>15</v>
      </c>
      <c r="F714" s="18">
        <v>13</v>
      </c>
      <c r="G714" s="18" t="s">
        <v>41</v>
      </c>
      <c r="H714" s="16">
        <v>18093</v>
      </c>
      <c r="I714" s="16">
        <v>5497</v>
      </c>
      <c r="J714" s="16">
        <v>5174</v>
      </c>
      <c r="K714" s="18" t="s">
        <v>42</v>
      </c>
      <c r="L714" s="16">
        <f>SUM(H714,I714,J714)</f>
        <v>28764</v>
      </c>
      <c r="M714" s="17" t="s">
        <v>634</v>
      </c>
      <c r="N714" s="17" t="str">
        <f>VLOOKUP(M714,スキル!C:D,2,FALSE)</f>
        <v>ランダムで5連続攻撃[中]</v>
      </c>
      <c r="O714" s="17" t="s">
        <v>18</v>
      </c>
      <c r="P714" s="17" t="str">
        <f>VLOOKUP(O714,スキル!C:D,2,FALSE)</f>
        <v>　</v>
      </c>
      <c r="Q714" s="17" t="s">
        <v>135</v>
      </c>
      <c r="R714" s="17" t="str">
        <f>VLOOKUP(Q714,タクティクス!C:D,2,FALSE)</f>
        <v>高確率で戦闘不能ユニットを復帰</v>
      </c>
      <c r="S714" s="17" t="s">
        <v>18</v>
      </c>
      <c r="T714" s="17" t="str">
        <f>VLOOKUP(S714,タクティクス!C:D,2,FALSE)</f>
        <v>　</v>
      </c>
      <c r="U714" s="17" t="s">
        <v>18</v>
      </c>
      <c r="V714" s="14" t="str">
        <f>VLOOKUP(U714,特性!B:C,2,FALSE)</f>
        <v>　</v>
      </c>
      <c r="W714" s="17" t="s">
        <v>18</v>
      </c>
      <c r="X714" s="17" t="s">
        <v>1781</v>
      </c>
    </row>
    <row r="715" spans="1:24" ht="21.75" customHeight="1" x14ac:dyDescent="0.15">
      <c r="A715" s="14" t="str">
        <f>B715&amp;".jpg"</f>
        <v>1279.jpg</v>
      </c>
      <c r="B715" s="50">
        <v>1279</v>
      </c>
      <c r="C715" s="40"/>
      <c r="D715" s="18" t="s">
        <v>133</v>
      </c>
      <c r="E715" s="18" t="s">
        <v>15</v>
      </c>
      <c r="F715" s="18">
        <v>13</v>
      </c>
      <c r="G715" s="18" t="s">
        <v>16</v>
      </c>
      <c r="H715" s="16">
        <v>16987</v>
      </c>
      <c r="I715" s="16">
        <v>6799</v>
      </c>
      <c r="J715" s="16">
        <v>5425</v>
      </c>
      <c r="K715" s="18" t="s">
        <v>17</v>
      </c>
      <c r="L715" s="16">
        <f>SUM(H715,I715,J715)</f>
        <v>29211</v>
      </c>
      <c r="M715" s="17" t="s">
        <v>632</v>
      </c>
      <c r="N715" s="17" t="str">
        <f>VLOOKUP(M715,スキル!C:D,2,FALSE)</f>
        <v>縦一列攻撃[大]自分の攻撃力UP[大]</v>
      </c>
      <c r="O715" s="17" t="s">
        <v>18</v>
      </c>
      <c r="P715" s="17" t="str">
        <f>VLOOKUP(O715,スキル!C:D,2,FALSE)</f>
        <v>　</v>
      </c>
      <c r="Q715" s="17" t="s">
        <v>83</v>
      </c>
      <c r="R715" s="17" t="str">
        <f>VLOOKUP(Q715,タクティクス!C:D,2,FALSE)</f>
        <v>騎士団全体の攻・防が小UP(3分間)</v>
      </c>
      <c r="S715" s="17" t="s">
        <v>18</v>
      </c>
      <c r="T715" s="17" t="str">
        <f>VLOOKUP(S715,タクティクス!C:D,2,FALSE)</f>
        <v>　</v>
      </c>
      <c r="U715" s="17" t="s">
        <v>18</v>
      </c>
      <c r="V715" s="14" t="str">
        <f>VLOOKUP(U715,特性!B:C,2,FALSE)</f>
        <v>　</v>
      </c>
      <c r="W715" s="17" t="s">
        <v>18</v>
      </c>
      <c r="X715" s="17" t="s">
        <v>1781</v>
      </c>
    </row>
    <row r="716" spans="1:24" ht="21.75" customHeight="1" x14ac:dyDescent="0.15">
      <c r="A716" s="14" t="str">
        <f>B716&amp;".jpg"</f>
        <v>1278.jpg</v>
      </c>
      <c r="B716" s="50">
        <v>1278</v>
      </c>
      <c r="C716" s="40"/>
      <c r="D716" s="18" t="s">
        <v>132</v>
      </c>
      <c r="E716" s="18" t="s">
        <v>15</v>
      </c>
      <c r="F716" s="18">
        <v>13</v>
      </c>
      <c r="G716" s="18" t="s">
        <v>25</v>
      </c>
      <c r="H716" s="16">
        <v>16915</v>
      </c>
      <c r="I716" s="16">
        <v>5934</v>
      </c>
      <c r="J716" s="16">
        <v>5675</v>
      </c>
      <c r="K716" s="18" t="s">
        <v>26</v>
      </c>
      <c r="L716" s="16">
        <f>SUM(H716,I716,J716)</f>
        <v>28524</v>
      </c>
      <c r="M716" s="17" t="s">
        <v>630</v>
      </c>
      <c r="N716" s="17" t="str">
        <f>VLOOKUP(M716,スキル!C:D,2,FALSE)</f>
        <v>ランダム4連続攻撃[中]自分の防御力UP[中]</v>
      </c>
      <c r="O716" s="17" t="s">
        <v>18</v>
      </c>
      <c r="P716" s="17" t="str">
        <f>VLOOKUP(O716,スキル!C:D,2,FALSE)</f>
        <v>　</v>
      </c>
      <c r="Q716" s="17" t="s">
        <v>23</v>
      </c>
      <c r="R716" s="17" t="str">
        <f>VLOOKUP(Q716,タクティクス!C:D,2,FALSE)</f>
        <v>パーティ全体の攻撃力が中UP(3分間)</v>
      </c>
      <c r="S716" s="17" t="s">
        <v>18</v>
      </c>
      <c r="T716" s="17" t="str">
        <f>VLOOKUP(S716,タクティクス!C:D,2,FALSE)</f>
        <v>　</v>
      </c>
      <c r="U716" s="17" t="s">
        <v>18</v>
      </c>
      <c r="V716" s="14" t="str">
        <f>VLOOKUP(U716,特性!B:C,2,FALSE)</f>
        <v>　</v>
      </c>
      <c r="W716" s="17" t="s">
        <v>18</v>
      </c>
      <c r="X716" s="17" t="s">
        <v>1781</v>
      </c>
    </row>
    <row r="717" spans="1:24" ht="21.75" customHeight="1" x14ac:dyDescent="0.15">
      <c r="A717" s="14" t="str">
        <f>B717&amp;".jpg"</f>
        <v>1276.jpg</v>
      </c>
      <c r="B717" s="50">
        <v>1276</v>
      </c>
      <c r="C717" s="40"/>
      <c r="D717" s="18" t="s">
        <v>131</v>
      </c>
      <c r="E717" s="18" t="s">
        <v>15</v>
      </c>
      <c r="F717" s="18">
        <v>12</v>
      </c>
      <c r="G717" s="18" t="s">
        <v>41</v>
      </c>
      <c r="H717" s="16">
        <v>18119</v>
      </c>
      <c r="I717" s="16">
        <v>5364</v>
      </c>
      <c r="J717" s="16">
        <v>4302</v>
      </c>
      <c r="K717" s="18" t="s">
        <v>42</v>
      </c>
      <c r="L717" s="16">
        <f>SUM(H717,I717,J717)</f>
        <v>27785</v>
      </c>
      <c r="M717" s="17" t="s">
        <v>628</v>
      </c>
      <c r="N717" s="17" t="str">
        <f>VLOOKUP(M717,スキル!C:D,2,FALSE)</f>
        <v>味方全体の攻撃力と防御力をUP[中]</v>
      </c>
      <c r="O717" s="17" t="s">
        <v>18</v>
      </c>
      <c r="P717" s="17" t="str">
        <f>VLOOKUP(O717,スキル!C:D,2,FALSE)</f>
        <v>　</v>
      </c>
      <c r="Q717" s="17" t="s">
        <v>27</v>
      </c>
      <c r="R717" s="17" t="str">
        <f>VLOOKUP(Q717,タクティクス!C:D,2,FALSE)</f>
        <v>パーティ全体の防御力が中UP(3分間)</v>
      </c>
      <c r="S717" s="17" t="s">
        <v>18</v>
      </c>
      <c r="T717" s="17" t="str">
        <f>VLOOKUP(S717,タクティクス!C:D,2,FALSE)</f>
        <v>　</v>
      </c>
      <c r="U717" s="17" t="s">
        <v>18</v>
      </c>
      <c r="V717" s="14" t="str">
        <f>VLOOKUP(U717,特性!B:C,2,FALSE)</f>
        <v>　</v>
      </c>
      <c r="W717" s="17" t="s">
        <v>18</v>
      </c>
      <c r="X717" s="17" t="s">
        <v>1781</v>
      </c>
    </row>
    <row r="718" spans="1:24" ht="21.75" customHeight="1" x14ac:dyDescent="0.15">
      <c r="A718" s="14" t="str">
        <f>B718&amp;".jpg"</f>
        <v>1274.jpg</v>
      </c>
      <c r="B718" s="50">
        <v>1274</v>
      </c>
      <c r="C718" s="40"/>
      <c r="D718" s="18" t="s">
        <v>52</v>
      </c>
      <c r="E718" s="18" t="s">
        <v>15</v>
      </c>
      <c r="F718" s="18">
        <v>13</v>
      </c>
      <c r="G718" s="18" t="s">
        <v>41</v>
      </c>
      <c r="H718" s="16">
        <v>17996</v>
      </c>
      <c r="I718" s="16">
        <v>6280</v>
      </c>
      <c r="J718" s="16">
        <v>4526</v>
      </c>
      <c r="K718" s="18" t="s">
        <v>42</v>
      </c>
      <c r="L718" s="16">
        <f>SUM(H718,I718,J718)</f>
        <v>28802</v>
      </c>
      <c r="M718" s="17" t="s">
        <v>597</v>
      </c>
      <c r="N718" s="17" t="str">
        <f>VLOOKUP(M718,スキル!C:D,2,FALSE)</f>
        <v>単体固定ダメージ[中]+味方状態異常解除</v>
      </c>
      <c r="O718" s="17" t="s">
        <v>18</v>
      </c>
      <c r="P718" s="17" t="str">
        <f>VLOOKUP(O718,スキル!C:D,2,FALSE)</f>
        <v>　</v>
      </c>
      <c r="Q718" s="17" t="s">
        <v>19</v>
      </c>
      <c r="R718" s="17" t="str">
        <f>VLOOKUP(Q718,タクティクス!C:D,2,FALSE)</f>
        <v>中確率でパーティ全員を復帰(全滅時のみ使用可)</v>
      </c>
      <c r="S718" s="17" t="s">
        <v>18</v>
      </c>
      <c r="T718" s="17" t="str">
        <f>VLOOKUP(S718,タクティクス!C:D,2,FALSE)</f>
        <v>　</v>
      </c>
      <c r="U718" s="17" t="s">
        <v>18</v>
      </c>
      <c r="V718" s="14" t="str">
        <f>VLOOKUP(U718,特性!B:C,2,FALSE)</f>
        <v>　</v>
      </c>
      <c r="W718" s="17" t="s">
        <v>18</v>
      </c>
      <c r="X718" s="17" t="s">
        <v>1744</v>
      </c>
    </row>
    <row r="719" spans="1:24" ht="21.75" customHeight="1" x14ac:dyDescent="0.15">
      <c r="A719" s="14" t="str">
        <f>B719&amp;".jpg"</f>
        <v>1273.jpg</v>
      </c>
      <c r="B719" s="50">
        <v>1273</v>
      </c>
      <c r="C719" s="40"/>
      <c r="D719" s="18" t="s">
        <v>130</v>
      </c>
      <c r="E719" s="18" t="s">
        <v>15</v>
      </c>
      <c r="F719" s="18">
        <v>12</v>
      </c>
      <c r="G719" s="18" t="s">
        <v>16</v>
      </c>
      <c r="H719" s="16">
        <v>14133</v>
      </c>
      <c r="I719" s="16">
        <v>6880</v>
      </c>
      <c r="J719" s="16">
        <v>4611</v>
      </c>
      <c r="K719" s="18" t="s">
        <v>55</v>
      </c>
      <c r="L719" s="16">
        <f>SUM(H719,I719,J719)</f>
        <v>25624</v>
      </c>
      <c r="M719" s="17" t="s">
        <v>578</v>
      </c>
      <c r="N719" s="17" t="str">
        <f>VLOOKUP(M719,スキル!C:D,2,FALSE)</f>
        <v>十字型に固定ダメージ[大]</v>
      </c>
      <c r="O719" s="17" t="s">
        <v>18</v>
      </c>
      <c r="P719" s="17" t="str">
        <f>VLOOKUP(O719,スキル!C:D,2,FALSE)</f>
        <v>　</v>
      </c>
      <c r="Q719" s="17" t="s">
        <v>21</v>
      </c>
      <c r="R719" s="17" t="str">
        <f>VLOOKUP(Q719,タクティクス!C:D,2,FALSE)</f>
        <v>高確率で斬属性のユニットを復帰</v>
      </c>
      <c r="S719" s="17" t="s">
        <v>18</v>
      </c>
      <c r="T719" s="17" t="str">
        <f>VLOOKUP(S719,タクティクス!C:D,2,FALSE)</f>
        <v>　</v>
      </c>
      <c r="U719" s="17" t="s">
        <v>18</v>
      </c>
      <c r="V719" s="14" t="str">
        <f>VLOOKUP(U719,特性!B:C,2,FALSE)</f>
        <v>　</v>
      </c>
      <c r="W719" s="17" t="s">
        <v>18</v>
      </c>
      <c r="X719" s="17" t="s">
        <v>1745</v>
      </c>
    </row>
    <row r="720" spans="1:24" ht="21.75" customHeight="1" x14ac:dyDescent="0.15">
      <c r="A720" s="14" t="str">
        <f>B720&amp;".jpg"</f>
        <v>1272.jpg</v>
      </c>
      <c r="B720" s="50">
        <v>1272</v>
      </c>
      <c r="C720" s="40"/>
      <c r="D720" s="18" t="s">
        <v>128</v>
      </c>
      <c r="E720" s="18" t="s">
        <v>15</v>
      </c>
      <c r="F720" s="18">
        <v>13</v>
      </c>
      <c r="G720" s="18" t="s">
        <v>25</v>
      </c>
      <c r="H720" s="16">
        <v>18617</v>
      </c>
      <c r="I720" s="16">
        <v>5543</v>
      </c>
      <c r="J720" s="16">
        <v>5497</v>
      </c>
      <c r="K720" s="18" t="s">
        <v>26</v>
      </c>
      <c r="L720" s="16">
        <f>SUM(H720,I720,J720)</f>
        <v>29657</v>
      </c>
      <c r="M720" s="17" t="s">
        <v>626</v>
      </c>
      <c r="N720" s="17" t="str">
        <f>VLOOKUP(M720,スキル!C:D,2,FALSE)</f>
        <v>ランダムで6連続攻撃[小]</v>
      </c>
      <c r="O720" s="17" t="s">
        <v>18</v>
      </c>
      <c r="P720" s="17" t="str">
        <f>VLOOKUP(O720,スキル!C:D,2,FALSE)</f>
        <v>　</v>
      </c>
      <c r="Q720" s="17" t="s">
        <v>129</v>
      </c>
      <c r="R720" s="17" t="str">
        <f>VLOOKUP(Q720,タクティクス!C:D,2,FALSE)</f>
        <v>獲得する騎士団戦スコアが小アップ(バトル3回)</v>
      </c>
      <c r="S720" s="17" t="s">
        <v>18</v>
      </c>
      <c r="T720" s="17" t="str">
        <f>VLOOKUP(S720,タクティクス!C:D,2,FALSE)</f>
        <v>　</v>
      </c>
      <c r="U720" s="17" t="s">
        <v>18</v>
      </c>
      <c r="V720" s="14" t="str">
        <f>VLOOKUP(U720,特性!B:C,2,FALSE)</f>
        <v>　</v>
      </c>
      <c r="W720" s="17" t="s">
        <v>18</v>
      </c>
      <c r="X720" s="17" t="s">
        <v>1792</v>
      </c>
    </row>
    <row r="721" spans="1:24" ht="21.75" customHeight="1" x14ac:dyDescent="0.15">
      <c r="A721" s="14" t="str">
        <f>B721&amp;".jpg"</f>
        <v>1271.jpg</v>
      </c>
      <c r="B721" s="50">
        <v>1271</v>
      </c>
      <c r="C721" s="40"/>
      <c r="D721" s="18" t="s">
        <v>126</v>
      </c>
      <c r="E721" s="18" t="s">
        <v>15</v>
      </c>
      <c r="F721" s="18">
        <v>13</v>
      </c>
      <c r="G721" s="18" t="s">
        <v>41</v>
      </c>
      <c r="H721" s="16">
        <v>17903</v>
      </c>
      <c r="I721" s="16">
        <v>6249</v>
      </c>
      <c r="J721" s="16">
        <v>4550</v>
      </c>
      <c r="K721" s="18" t="s">
        <v>42</v>
      </c>
      <c r="L721" s="16">
        <f>SUM(H721,I721,J721)</f>
        <v>28702</v>
      </c>
      <c r="M721" s="17" t="s">
        <v>624</v>
      </c>
      <c r="N721" s="17" t="str">
        <f>VLOOKUP(M721,スキル!C:D,2,FALSE)</f>
        <v>打に強く遠に弱い縦一列攻撃[大]</v>
      </c>
      <c r="O721" s="17" t="s">
        <v>18</v>
      </c>
      <c r="P721" s="17" t="str">
        <f>VLOOKUP(O721,スキル!C:D,2,FALSE)</f>
        <v>　</v>
      </c>
      <c r="Q721" s="17" t="s">
        <v>127</v>
      </c>
      <c r="R721" s="17" t="str">
        <f>VLOOKUP(Q721,タクティクス!C:D,2,FALSE)</f>
        <v>生存ユニットのHPを大回復</v>
      </c>
      <c r="S721" s="17" t="s">
        <v>18</v>
      </c>
      <c r="T721" s="17" t="str">
        <f>VLOOKUP(S721,タクティクス!C:D,2,FALSE)</f>
        <v>　</v>
      </c>
      <c r="U721" s="17" t="s">
        <v>18</v>
      </c>
      <c r="V721" s="14" t="str">
        <f>VLOOKUP(U721,特性!B:C,2,FALSE)</f>
        <v>　</v>
      </c>
      <c r="W721" s="17" t="s">
        <v>18</v>
      </c>
      <c r="X721" s="17" t="s">
        <v>1743</v>
      </c>
    </row>
    <row r="722" spans="1:24" ht="21.75" customHeight="1" x14ac:dyDescent="0.15">
      <c r="A722" s="14" t="str">
        <f>B722&amp;".jpg"</f>
        <v>1269.jpg</v>
      </c>
      <c r="B722" s="50">
        <v>1269</v>
      </c>
      <c r="C722" s="40"/>
      <c r="D722" s="18" t="s">
        <v>124</v>
      </c>
      <c r="E722" s="18" t="s">
        <v>15</v>
      </c>
      <c r="F722" s="18">
        <v>13</v>
      </c>
      <c r="G722" s="18" t="s">
        <v>34</v>
      </c>
      <c r="H722" s="16">
        <v>18696</v>
      </c>
      <c r="I722" s="16">
        <v>6331</v>
      </c>
      <c r="J722" s="16">
        <v>6678</v>
      </c>
      <c r="K722" s="18" t="s">
        <v>35</v>
      </c>
      <c r="L722" s="16">
        <f>SUM(H722,I722,J722)</f>
        <v>31705</v>
      </c>
      <c r="M722" s="18" t="s">
        <v>526</v>
      </c>
      <c r="N722" s="17" t="str">
        <f>VLOOKUP(M722,スキル!C:D,2,FALSE)</f>
        <v>横一列に攻撃[大]</v>
      </c>
      <c r="O722" s="17" t="s">
        <v>18</v>
      </c>
      <c r="P722" s="17" t="str">
        <f>VLOOKUP(O722,スキル!C:D,2,FALSE)</f>
        <v>　</v>
      </c>
      <c r="Q722" s="17" t="s">
        <v>125</v>
      </c>
      <c r="R722" s="17" t="str">
        <f>VLOOKUP(Q722,タクティクス!C:D,2,FALSE)</f>
        <v>攻撃される確率が中UP(3分間)</v>
      </c>
      <c r="S722" s="17" t="s">
        <v>18</v>
      </c>
      <c r="T722" s="17" t="str">
        <f>VLOOKUP(S722,タクティクス!C:D,2,FALSE)</f>
        <v>　</v>
      </c>
      <c r="U722" s="17" t="s">
        <v>18</v>
      </c>
      <c r="V722" s="14" t="str">
        <f>VLOOKUP(U722,特性!B:C,2,FALSE)</f>
        <v>　</v>
      </c>
      <c r="W722" s="17" t="s">
        <v>18</v>
      </c>
      <c r="X722" s="17" t="s">
        <v>1743</v>
      </c>
    </row>
    <row r="723" spans="1:24" ht="21.75" customHeight="1" x14ac:dyDescent="0.15">
      <c r="A723" s="14" t="str">
        <f>B723&amp;".jpg"</f>
        <v>1267.jpg</v>
      </c>
      <c r="B723" s="50">
        <v>1267</v>
      </c>
      <c r="C723" s="40"/>
      <c r="D723" s="18" t="s">
        <v>123</v>
      </c>
      <c r="E723" s="18" t="s">
        <v>15</v>
      </c>
      <c r="F723" s="18">
        <v>13</v>
      </c>
      <c r="G723" s="18" t="s">
        <v>25</v>
      </c>
      <c r="H723" s="16">
        <v>16739</v>
      </c>
      <c r="I723" s="16">
        <v>5272</v>
      </c>
      <c r="J723" s="16">
        <v>5735</v>
      </c>
      <c r="K723" s="18" t="s">
        <v>31</v>
      </c>
      <c r="L723" s="16">
        <f>SUM(H723,I723,J723)</f>
        <v>27746</v>
      </c>
      <c r="M723" s="17" t="s">
        <v>622</v>
      </c>
      <c r="N723" s="17" t="str">
        <f>VLOOKUP(M723,スキル!C:D,2,FALSE)</f>
        <v>単体攻撃（宝箱優先／追加ダメージ）[大]</v>
      </c>
      <c r="O723" s="17" t="s">
        <v>18</v>
      </c>
      <c r="P723" s="17" t="str">
        <f>VLOOKUP(O723,スキル!C:D,2,FALSE)</f>
        <v>　</v>
      </c>
      <c r="Q723" s="17" t="s">
        <v>49</v>
      </c>
      <c r="R723" s="17" t="str">
        <f>VLOOKUP(Q723,タクティクス!C:D,2,FALSE)</f>
        <v>突属性の生存ユニットのHPを高確率で全回復</v>
      </c>
      <c r="S723" s="17" t="s">
        <v>18</v>
      </c>
      <c r="T723" s="17" t="str">
        <f>VLOOKUP(S723,タクティクス!C:D,2,FALSE)</f>
        <v>　</v>
      </c>
      <c r="U723" s="17" t="s">
        <v>18</v>
      </c>
      <c r="V723" s="14" t="str">
        <f>VLOOKUP(U723,特性!B:C,2,FALSE)</f>
        <v>　</v>
      </c>
      <c r="W723" s="17" t="s">
        <v>18</v>
      </c>
      <c r="X723" s="17" t="s">
        <v>1743</v>
      </c>
    </row>
    <row r="724" spans="1:24" ht="21.75" customHeight="1" x14ac:dyDescent="0.15">
      <c r="A724" s="14" t="str">
        <f>B724&amp;".jpg"</f>
        <v>1265.jpg</v>
      </c>
      <c r="B724" s="50">
        <v>1265</v>
      </c>
      <c r="C724" s="40"/>
      <c r="D724" s="18" t="s">
        <v>121</v>
      </c>
      <c r="E724" s="18" t="s">
        <v>15</v>
      </c>
      <c r="F724" s="18">
        <v>13</v>
      </c>
      <c r="G724" s="18" t="s">
        <v>16</v>
      </c>
      <c r="H724" s="16">
        <v>15272</v>
      </c>
      <c r="I724" s="16">
        <v>7433</v>
      </c>
      <c r="J724" s="16">
        <v>4928</v>
      </c>
      <c r="K724" s="18" t="s">
        <v>55</v>
      </c>
      <c r="L724" s="16">
        <f>SUM(H724,I724,J724)</f>
        <v>27633</v>
      </c>
      <c r="M724" s="17" t="s">
        <v>583</v>
      </c>
      <c r="N724" s="17" t="str">
        <f>VLOOKUP(M724,スキル!C:D,2,FALSE)</f>
        <v>最もダメージが多い味方1人のHP回復[大]</v>
      </c>
      <c r="O724" s="17" t="s">
        <v>18</v>
      </c>
      <c r="P724" s="17" t="str">
        <f>VLOOKUP(O724,スキル!C:D,2,FALSE)</f>
        <v>　</v>
      </c>
      <c r="Q724" s="17" t="s">
        <v>122</v>
      </c>
      <c r="R724" s="17" t="str">
        <f>VLOOKUP(Q724,タクティクス!C:D,2,FALSE)</f>
        <v>攻撃される確率が中DOWN(3分間)</v>
      </c>
      <c r="S724" s="17" t="s">
        <v>18</v>
      </c>
      <c r="T724" s="17" t="str">
        <f>VLOOKUP(S724,タクティクス!C:D,2,FALSE)</f>
        <v>　</v>
      </c>
      <c r="U724" s="17" t="s">
        <v>18</v>
      </c>
      <c r="V724" s="14" t="str">
        <f>VLOOKUP(U724,特性!B:C,2,FALSE)</f>
        <v>　</v>
      </c>
      <c r="W724" s="17" t="s">
        <v>18</v>
      </c>
      <c r="X724" s="17" t="s">
        <v>1743</v>
      </c>
    </row>
    <row r="725" spans="1:24" ht="21.75" customHeight="1" x14ac:dyDescent="0.15">
      <c r="A725" s="14" t="str">
        <f>B725&amp;".jpg"</f>
        <v>1261.jpg</v>
      </c>
      <c r="B725" s="50">
        <v>1261</v>
      </c>
      <c r="C725" s="40"/>
      <c r="D725" s="18" t="s">
        <v>84</v>
      </c>
      <c r="E725" s="18" t="s">
        <v>15</v>
      </c>
      <c r="F725" s="18">
        <v>13</v>
      </c>
      <c r="G725" s="18" t="s">
        <v>41</v>
      </c>
      <c r="H725" s="16">
        <v>17020</v>
      </c>
      <c r="I725" s="16">
        <v>5940</v>
      </c>
      <c r="J725" s="16">
        <v>5021</v>
      </c>
      <c r="K725" s="18" t="s">
        <v>42</v>
      </c>
      <c r="L725" s="16">
        <f>SUM(H725,I725,J725)</f>
        <v>27981</v>
      </c>
      <c r="M725" s="17" t="s">
        <v>562</v>
      </c>
      <c r="N725" s="17" t="str">
        <f>VLOOKUP(M725,スキル!C:D,2,FALSE)</f>
        <v>味方遠属性の攻撃力をUP[大]</v>
      </c>
      <c r="O725" s="17" t="s">
        <v>18</v>
      </c>
      <c r="P725" s="17" t="str">
        <f>VLOOKUP(O725,スキル!C:D,2,FALSE)</f>
        <v>　</v>
      </c>
      <c r="Q725" s="17" t="s">
        <v>113</v>
      </c>
      <c r="R725" s="17" t="str">
        <f>VLOOKUP(Q725,タクティクス!C:D,2,FALSE)</f>
        <v>城の強度Lvが小UP(3分間)</v>
      </c>
      <c r="S725" s="17" t="s">
        <v>18</v>
      </c>
      <c r="T725" s="17" t="str">
        <f>VLOOKUP(S725,タクティクス!C:D,2,FALSE)</f>
        <v>　</v>
      </c>
      <c r="U725" s="17" t="s">
        <v>18</v>
      </c>
      <c r="V725" s="14" t="str">
        <f>VLOOKUP(U725,特性!B:C,2,FALSE)</f>
        <v>　</v>
      </c>
      <c r="W725" s="17" t="s">
        <v>18</v>
      </c>
      <c r="X725" s="17" t="s">
        <v>1759</v>
      </c>
    </row>
    <row r="726" spans="1:24" ht="21.75" customHeight="1" x14ac:dyDescent="0.15">
      <c r="A726" s="14" t="str">
        <f>B726&amp;".jpg"</f>
        <v>1260.jpg</v>
      </c>
      <c r="B726" s="50">
        <v>1260</v>
      </c>
      <c r="C726" s="40"/>
      <c r="D726" s="18" t="s">
        <v>84</v>
      </c>
      <c r="E726" s="18" t="s">
        <v>15</v>
      </c>
      <c r="F726" s="18">
        <v>12</v>
      </c>
      <c r="G726" s="18" t="s">
        <v>41</v>
      </c>
      <c r="H726" s="16">
        <v>16170</v>
      </c>
      <c r="I726" s="16">
        <v>5644</v>
      </c>
      <c r="J726" s="16">
        <v>4572</v>
      </c>
      <c r="K726" s="18" t="s">
        <v>42</v>
      </c>
      <c r="L726" s="16">
        <f>SUM(H726,I726,J726)</f>
        <v>26386</v>
      </c>
      <c r="M726" s="17" t="s">
        <v>562</v>
      </c>
      <c r="N726" s="17" t="str">
        <f>VLOOKUP(M726,スキル!C:D,2,FALSE)</f>
        <v>味方遠属性の攻撃力をUP[大]</v>
      </c>
      <c r="O726" s="17" t="s">
        <v>18</v>
      </c>
      <c r="P726" s="17" t="str">
        <f>VLOOKUP(O726,スキル!C:D,2,FALSE)</f>
        <v>　</v>
      </c>
      <c r="Q726" s="17" t="s">
        <v>113</v>
      </c>
      <c r="R726" s="17" t="str">
        <f>VLOOKUP(Q726,タクティクス!C:D,2,FALSE)</f>
        <v>城の強度Lvが小UP(3分間)</v>
      </c>
      <c r="S726" s="17" t="s">
        <v>18</v>
      </c>
      <c r="T726" s="17" t="str">
        <f>VLOOKUP(S726,タクティクス!C:D,2,FALSE)</f>
        <v>　</v>
      </c>
      <c r="U726" s="17" t="s">
        <v>18</v>
      </c>
      <c r="V726" s="14" t="str">
        <f>VLOOKUP(U726,特性!B:C,2,FALSE)</f>
        <v>　</v>
      </c>
      <c r="W726" s="17" t="s">
        <v>18</v>
      </c>
      <c r="X726" s="17" t="s">
        <v>1759</v>
      </c>
    </row>
    <row r="727" spans="1:24" ht="21.75" customHeight="1" x14ac:dyDescent="0.15">
      <c r="A727" s="14" t="str">
        <f>B727&amp;".jpg"</f>
        <v>1257.jpg</v>
      </c>
      <c r="B727" s="50">
        <v>1257</v>
      </c>
      <c r="C727" s="40"/>
      <c r="D727" s="18" t="s">
        <v>120</v>
      </c>
      <c r="E727" s="18" t="s">
        <v>15</v>
      </c>
      <c r="F727" s="18">
        <v>12</v>
      </c>
      <c r="G727" s="18" t="s">
        <v>16</v>
      </c>
      <c r="H727" s="16">
        <v>15557</v>
      </c>
      <c r="I727" s="16">
        <v>6229</v>
      </c>
      <c r="J727" s="16">
        <v>5129</v>
      </c>
      <c r="K727" s="18" t="s">
        <v>17</v>
      </c>
      <c r="L727" s="16">
        <f>SUM(H727,I727,J727)</f>
        <v>26915</v>
      </c>
      <c r="M727" s="17" t="s">
        <v>518</v>
      </c>
      <c r="N727" s="17" t="str">
        <f>VLOOKUP(M727,スキル!C:D,2,FALSE)</f>
        <v>十字型に攻撃[大]</v>
      </c>
      <c r="O727" s="17" t="s">
        <v>18</v>
      </c>
      <c r="P727" s="17" t="str">
        <f>VLOOKUP(O727,スキル!C:D,2,FALSE)</f>
        <v>　</v>
      </c>
      <c r="Q727" s="17" t="s">
        <v>85</v>
      </c>
      <c r="R727" s="17" t="str">
        <f>VLOOKUP(Q727,タクティクス!C:D,2,FALSE)</f>
        <v>バトル時の強襲CB率が小UP(3分間)</v>
      </c>
      <c r="S727" s="17" t="s">
        <v>18</v>
      </c>
      <c r="T727" s="17" t="str">
        <f>VLOOKUP(S727,タクティクス!C:D,2,FALSE)</f>
        <v>　</v>
      </c>
      <c r="U727" s="17" t="s">
        <v>18</v>
      </c>
      <c r="V727" s="14" t="str">
        <f>VLOOKUP(U727,特性!B:C,2,FALSE)</f>
        <v>　</v>
      </c>
      <c r="W727" s="17" t="s">
        <v>18</v>
      </c>
      <c r="X727" s="17" t="s">
        <v>1791</v>
      </c>
    </row>
    <row r="728" spans="1:24" ht="21.75" customHeight="1" x14ac:dyDescent="0.15">
      <c r="A728" s="14" t="str">
        <f>B728&amp;".jpg"</f>
        <v>1254.jpg</v>
      </c>
      <c r="B728" s="50">
        <v>1254</v>
      </c>
      <c r="C728" s="40"/>
      <c r="D728" s="18" t="s">
        <v>119</v>
      </c>
      <c r="E728" s="18" t="s">
        <v>15</v>
      </c>
      <c r="F728" s="18">
        <v>12</v>
      </c>
      <c r="G728" s="18" t="s">
        <v>25</v>
      </c>
      <c r="H728" s="16">
        <v>17683</v>
      </c>
      <c r="I728" s="16">
        <v>5264</v>
      </c>
      <c r="J728" s="16">
        <v>5006</v>
      </c>
      <c r="K728" s="18" t="s">
        <v>26</v>
      </c>
      <c r="L728" s="16">
        <f>SUM(H728,I728,J728)</f>
        <v>27953</v>
      </c>
      <c r="M728" s="17" t="s">
        <v>2134</v>
      </c>
      <c r="N728" s="17" t="str">
        <f>VLOOKUP(M728,スキル!C:D,2,FALSE)</f>
        <v>味方突属性の攻撃力と防御力をUP[中]</v>
      </c>
      <c r="O728" s="17" t="s">
        <v>18</v>
      </c>
      <c r="P728" s="17" t="str">
        <f>VLOOKUP(O728,スキル!C:D,2,FALSE)</f>
        <v>　</v>
      </c>
      <c r="Q728" s="17" t="s">
        <v>32</v>
      </c>
      <c r="R728" s="17" t="str">
        <f>VLOOKUP(Q728,タクティクス!C:D,2,FALSE)</f>
        <v>高確率で突属性のユニットを復帰</v>
      </c>
      <c r="S728" s="17" t="s">
        <v>18</v>
      </c>
      <c r="T728" s="17" t="str">
        <f>VLOOKUP(S728,タクティクス!C:D,2,FALSE)</f>
        <v>　</v>
      </c>
      <c r="U728" s="17" t="s">
        <v>18</v>
      </c>
      <c r="V728" s="14" t="str">
        <f>VLOOKUP(U728,特性!B:C,2,FALSE)</f>
        <v>　</v>
      </c>
      <c r="W728" s="17" t="s">
        <v>18</v>
      </c>
      <c r="X728" s="17" t="s">
        <v>1744</v>
      </c>
    </row>
    <row r="729" spans="1:24" ht="21.75" customHeight="1" x14ac:dyDescent="0.15">
      <c r="A729" s="14" t="str">
        <f>B729&amp;".jpg"</f>
        <v>1252.jpg</v>
      </c>
      <c r="B729" s="50">
        <v>1252</v>
      </c>
      <c r="C729" s="40"/>
      <c r="D729" s="18" t="s">
        <v>118</v>
      </c>
      <c r="E729" s="18" t="s">
        <v>15</v>
      </c>
      <c r="F729" s="18">
        <v>13</v>
      </c>
      <c r="G729" s="18" t="s">
        <v>41</v>
      </c>
      <c r="H729" s="16">
        <v>16006</v>
      </c>
      <c r="I729" s="16">
        <v>6584</v>
      </c>
      <c r="J729" s="16">
        <v>4772</v>
      </c>
      <c r="K729" s="18" t="s">
        <v>42</v>
      </c>
      <c r="L729" s="16">
        <f>SUM(H729,I729,J729)</f>
        <v>27362</v>
      </c>
      <c r="M729" s="17" t="s">
        <v>619</v>
      </c>
      <c r="N729" s="17" t="str">
        <f>VLOOKUP(M729,スキル!C:D,2,FALSE)</f>
        <v>突に強く斬に弱い縦一列攻撃[大]</v>
      </c>
      <c r="O729" s="17" t="s">
        <v>18</v>
      </c>
      <c r="P729" s="17" t="str">
        <f>VLOOKUP(O729,スキル!C:D,2,FALSE)</f>
        <v>　</v>
      </c>
      <c r="Q729" s="17" t="s">
        <v>44</v>
      </c>
      <c r="R729" s="17" t="str">
        <f>VLOOKUP(Q729,タクティクス!C:D,2,FALSE)</f>
        <v>遠属性の生存ユニットのHPを高確率で全回復</v>
      </c>
      <c r="S729" s="17" t="s">
        <v>18</v>
      </c>
      <c r="T729" s="17" t="str">
        <f>VLOOKUP(S729,タクティクス!C:D,2,FALSE)</f>
        <v>　</v>
      </c>
      <c r="U729" s="17" t="s">
        <v>18</v>
      </c>
      <c r="V729" s="14" t="str">
        <f>VLOOKUP(U729,特性!B:C,2,FALSE)</f>
        <v>　</v>
      </c>
      <c r="W729" s="17" t="s">
        <v>18</v>
      </c>
      <c r="X729" s="17" t="s">
        <v>1819</v>
      </c>
    </row>
    <row r="730" spans="1:24" ht="21.75" customHeight="1" x14ac:dyDescent="0.15">
      <c r="A730" s="14" t="str">
        <f>B730&amp;".jpg"</f>
        <v>1251.jpg</v>
      </c>
      <c r="B730" s="50">
        <v>1251</v>
      </c>
      <c r="C730" s="40"/>
      <c r="D730" s="18" t="s">
        <v>117</v>
      </c>
      <c r="E730" s="18" t="s">
        <v>15</v>
      </c>
      <c r="F730" s="18">
        <v>13</v>
      </c>
      <c r="G730" s="18" t="s">
        <v>25</v>
      </c>
      <c r="H730" s="16">
        <v>18420</v>
      </c>
      <c r="I730" s="16">
        <v>4775</v>
      </c>
      <c r="J730" s="16">
        <v>6380</v>
      </c>
      <c r="K730" s="18" t="s">
        <v>26</v>
      </c>
      <c r="L730" s="16">
        <f>SUM(H730,I730,J730)</f>
        <v>29575</v>
      </c>
      <c r="M730" s="17" t="s">
        <v>541</v>
      </c>
      <c r="N730" s="17" t="str">
        <f>VLOOKUP(M730,スキル!C:D,2,FALSE)</f>
        <v>ランダムで4連続攻撃[中]</v>
      </c>
      <c r="O730" s="17" t="s">
        <v>18</v>
      </c>
      <c r="P730" s="17" t="str">
        <f>VLOOKUP(O730,スキル!C:D,2,FALSE)</f>
        <v>　</v>
      </c>
      <c r="Q730" s="17" t="s">
        <v>56</v>
      </c>
      <c r="R730" s="17" t="str">
        <f>VLOOKUP(Q730,タクティクス!C:D,2,FALSE)</f>
        <v>バトルで敵を全滅するとBPが中回復(バトル3回)</v>
      </c>
      <c r="S730" s="17" t="s">
        <v>18</v>
      </c>
      <c r="T730" s="17" t="str">
        <f>VLOOKUP(S730,タクティクス!C:D,2,FALSE)</f>
        <v>　</v>
      </c>
      <c r="U730" s="17" t="s">
        <v>18</v>
      </c>
      <c r="V730" s="14" t="str">
        <f>VLOOKUP(U730,特性!B:C,2,FALSE)</f>
        <v>　</v>
      </c>
      <c r="W730" s="17" t="s">
        <v>18</v>
      </c>
      <c r="X730" s="17" t="s">
        <v>1819</v>
      </c>
    </row>
    <row r="731" spans="1:24" ht="21.75" customHeight="1" x14ac:dyDescent="0.15">
      <c r="A731" s="14" t="str">
        <f>B731&amp;".jpg"</f>
        <v>1250.jpg</v>
      </c>
      <c r="B731" s="50">
        <v>1250</v>
      </c>
      <c r="C731" s="40"/>
      <c r="D731" s="18" t="s">
        <v>116</v>
      </c>
      <c r="E731" s="18" t="s">
        <v>15</v>
      </c>
      <c r="F731" s="18">
        <v>12</v>
      </c>
      <c r="G731" s="18" t="s">
        <v>16</v>
      </c>
      <c r="H731" s="16">
        <v>13985</v>
      </c>
      <c r="I731" s="16">
        <v>6432</v>
      </c>
      <c r="J731" s="16">
        <v>5494</v>
      </c>
      <c r="K731" s="18" t="s">
        <v>17</v>
      </c>
      <c r="L731" s="16">
        <f>SUM(H731,I731,J731)</f>
        <v>25911</v>
      </c>
      <c r="M731" s="17" t="s">
        <v>522</v>
      </c>
      <c r="N731" s="17" t="str">
        <f>VLOOKUP(M731,スキル!C:D,2,FALSE)</f>
        <v>次の攻撃でダメージが上昇する[中]</v>
      </c>
      <c r="O731" s="17" t="s">
        <v>18</v>
      </c>
      <c r="P731" s="17" t="str">
        <f>VLOOKUP(O731,スキル!C:D,2,FALSE)</f>
        <v>　</v>
      </c>
      <c r="Q731" s="17" t="s">
        <v>29</v>
      </c>
      <c r="R731" s="17" t="str">
        <f>VLOOKUP(Q731,タクティクス!C:D,2,FALSE)</f>
        <v>生存ユニットのHPを中回復</v>
      </c>
      <c r="S731" s="17" t="s">
        <v>18</v>
      </c>
      <c r="T731" s="17" t="str">
        <f>VLOOKUP(S731,タクティクス!C:D,2,FALSE)</f>
        <v>　</v>
      </c>
      <c r="U731" s="17" t="s">
        <v>18</v>
      </c>
      <c r="V731" s="14" t="str">
        <f>VLOOKUP(U731,特性!B:C,2,FALSE)</f>
        <v>　</v>
      </c>
      <c r="W731" s="17" t="s">
        <v>18</v>
      </c>
      <c r="X731" s="17" t="s">
        <v>1746</v>
      </c>
    </row>
    <row r="732" spans="1:24" ht="21.75" customHeight="1" x14ac:dyDescent="0.15">
      <c r="A732" s="14" t="str">
        <f>B732&amp;".jpg"</f>
        <v>1247.jpg</v>
      </c>
      <c r="B732" s="50">
        <v>1247</v>
      </c>
      <c r="C732" s="40"/>
      <c r="D732" s="18" t="s">
        <v>115</v>
      </c>
      <c r="E732" s="18" t="s">
        <v>15</v>
      </c>
      <c r="F732" s="18">
        <v>13</v>
      </c>
      <c r="G732" s="18" t="s">
        <v>41</v>
      </c>
      <c r="H732" s="16">
        <v>15922</v>
      </c>
      <c r="I732" s="16">
        <v>6551</v>
      </c>
      <c r="J732" s="16">
        <v>4797</v>
      </c>
      <c r="K732" s="18" t="s">
        <v>42</v>
      </c>
      <c r="L732" s="16">
        <f>SUM(H732,I732,J732)</f>
        <v>27270</v>
      </c>
      <c r="M732" s="17" t="s">
        <v>617</v>
      </c>
      <c r="N732" s="17" t="str">
        <f>VLOOKUP(M732,スキル!C:D,2,FALSE)</f>
        <v>敵単体に攻撃しつつHP回復[大]</v>
      </c>
      <c r="O732" s="17" t="s">
        <v>18</v>
      </c>
      <c r="P732" s="17" t="str">
        <f>VLOOKUP(O732,スキル!C:D,2,FALSE)</f>
        <v>　</v>
      </c>
      <c r="Q732" s="17" t="s">
        <v>83</v>
      </c>
      <c r="R732" s="17" t="str">
        <f>VLOOKUP(Q732,タクティクス!C:D,2,FALSE)</f>
        <v>騎士団全体の攻・防が小UP(3分間)</v>
      </c>
      <c r="S732" s="17" t="s">
        <v>18</v>
      </c>
      <c r="T732" s="17" t="str">
        <f>VLOOKUP(S732,タクティクス!C:D,2,FALSE)</f>
        <v>　</v>
      </c>
      <c r="U732" s="17" t="s">
        <v>18</v>
      </c>
      <c r="V732" s="14" t="str">
        <f>VLOOKUP(U732,特性!B:C,2,FALSE)</f>
        <v>　</v>
      </c>
      <c r="W732" s="17" t="s">
        <v>18</v>
      </c>
      <c r="X732" s="17" t="s">
        <v>1819</v>
      </c>
    </row>
    <row r="733" spans="1:24" ht="21.75" customHeight="1" x14ac:dyDescent="0.15">
      <c r="A733" s="14" t="str">
        <f>B733&amp;".jpg"</f>
        <v>1245.jpg</v>
      </c>
      <c r="B733" s="50">
        <v>1245</v>
      </c>
      <c r="C733" s="40"/>
      <c r="D733" s="18" t="s">
        <v>59</v>
      </c>
      <c r="E733" s="18" t="s">
        <v>15</v>
      </c>
      <c r="F733" s="18">
        <v>13</v>
      </c>
      <c r="G733" s="18" t="s">
        <v>34</v>
      </c>
      <c r="H733" s="16">
        <v>17819</v>
      </c>
      <c r="I733" s="16">
        <v>6004</v>
      </c>
      <c r="J733" s="16">
        <v>7310</v>
      </c>
      <c r="K733" s="18" t="s">
        <v>35</v>
      </c>
      <c r="L733" s="16">
        <f>SUM(H733,I733,J733)</f>
        <v>31133</v>
      </c>
      <c r="M733" s="17" t="s">
        <v>615</v>
      </c>
      <c r="N733" s="17" t="str">
        <f>VLOOKUP(M733,スキル!C:D,2,FALSE)</f>
        <v>斬に強く突に弱い横一列攻撃[大]</v>
      </c>
      <c r="O733" s="17" t="s">
        <v>18</v>
      </c>
      <c r="P733" s="17" t="str">
        <f>VLOOKUP(O733,スキル!C:D,2,FALSE)</f>
        <v>　</v>
      </c>
      <c r="Q733" s="17" t="s">
        <v>23</v>
      </c>
      <c r="R733" s="17" t="str">
        <f>VLOOKUP(Q733,タクティクス!C:D,2,FALSE)</f>
        <v>パーティ全体の攻撃力が中UP(3分間)</v>
      </c>
      <c r="S733" s="17" t="s">
        <v>18</v>
      </c>
      <c r="T733" s="17" t="str">
        <f>VLOOKUP(S733,タクティクス!C:D,2,FALSE)</f>
        <v>　</v>
      </c>
      <c r="U733" s="17" t="s">
        <v>18</v>
      </c>
      <c r="V733" s="14" t="str">
        <f>VLOOKUP(U733,特性!B:C,2,FALSE)</f>
        <v>　</v>
      </c>
      <c r="W733" s="17" t="s">
        <v>18</v>
      </c>
      <c r="X733" s="17" t="s">
        <v>1819</v>
      </c>
    </row>
    <row r="734" spans="1:24" ht="21.75" customHeight="1" x14ac:dyDescent="0.15">
      <c r="A734" s="14" t="str">
        <f>B734&amp;".jpg"</f>
        <v>1243.jpg</v>
      </c>
      <c r="B734" s="50">
        <v>1243</v>
      </c>
      <c r="C734" s="40"/>
      <c r="D734" s="18" t="s">
        <v>114</v>
      </c>
      <c r="E734" s="18" t="s">
        <v>15</v>
      </c>
      <c r="F734" s="18">
        <v>13</v>
      </c>
      <c r="G734" s="18" t="s">
        <v>25</v>
      </c>
      <c r="H734" s="16">
        <v>15954</v>
      </c>
      <c r="I734" s="16">
        <v>5453</v>
      </c>
      <c r="J734" s="16">
        <v>6414</v>
      </c>
      <c r="K734" s="18" t="s">
        <v>26</v>
      </c>
      <c r="L734" s="16">
        <f>SUM(H734,I734,J734)</f>
        <v>27821</v>
      </c>
      <c r="M734" s="17" t="s">
        <v>613</v>
      </c>
      <c r="N734" s="17" t="str">
        <f>VLOOKUP(M734,スキル!C:D,2,FALSE)</f>
        <v>敵全体の攻撃力をDOWN[大]</v>
      </c>
      <c r="O734" s="17" t="s">
        <v>18</v>
      </c>
      <c r="P734" s="17" t="str">
        <f>VLOOKUP(O734,スキル!C:D,2,FALSE)</f>
        <v>　</v>
      </c>
      <c r="Q734" s="17" t="s">
        <v>27</v>
      </c>
      <c r="R734" s="17" t="str">
        <f>VLOOKUP(Q734,タクティクス!C:D,2,FALSE)</f>
        <v>パーティ全体の防御力が中UP(3分間)</v>
      </c>
      <c r="S734" s="17" t="s">
        <v>18</v>
      </c>
      <c r="T734" s="17" t="str">
        <f>VLOOKUP(S734,タクティクス!C:D,2,FALSE)</f>
        <v>　</v>
      </c>
      <c r="U734" s="17" t="s">
        <v>18</v>
      </c>
      <c r="V734" s="14" t="str">
        <f>VLOOKUP(U734,特性!B:C,2,FALSE)</f>
        <v>　</v>
      </c>
      <c r="W734" s="17" t="s">
        <v>18</v>
      </c>
      <c r="X734" s="17" t="s">
        <v>1819</v>
      </c>
    </row>
    <row r="735" spans="1:24" ht="21.75" customHeight="1" x14ac:dyDescent="0.15">
      <c r="A735" s="14" t="str">
        <f>B735&amp;".jpg"</f>
        <v>1241.jpg</v>
      </c>
      <c r="B735" s="50">
        <v>1241</v>
      </c>
      <c r="C735" s="40"/>
      <c r="D735" s="18" t="s">
        <v>112</v>
      </c>
      <c r="E735" s="18" t="s">
        <v>15</v>
      </c>
      <c r="F735" s="18">
        <v>13</v>
      </c>
      <c r="G735" s="18" t="s">
        <v>16</v>
      </c>
      <c r="H735" s="16">
        <v>14484</v>
      </c>
      <c r="I735" s="16">
        <v>7651</v>
      </c>
      <c r="J735" s="16">
        <v>5543</v>
      </c>
      <c r="K735" s="18" t="s">
        <v>17</v>
      </c>
      <c r="L735" s="16">
        <f>SUM(H735,I735,J735)</f>
        <v>27678</v>
      </c>
      <c r="M735" s="17" t="s">
        <v>611</v>
      </c>
      <c r="N735" s="17" t="str">
        <f>VLOOKUP(M735,スキル!C:D,2,FALSE)</f>
        <v>味方斬属性の攻撃力と防御力をUP[大]</v>
      </c>
      <c r="O735" s="17" t="s">
        <v>18</v>
      </c>
      <c r="P735" s="17" t="str">
        <f>VLOOKUP(O735,スキル!C:D,2,FALSE)</f>
        <v>　</v>
      </c>
      <c r="Q735" s="17" t="s">
        <v>113</v>
      </c>
      <c r="R735" s="17" t="str">
        <f>VLOOKUP(Q735,タクティクス!C:D,2,FALSE)</f>
        <v>城の強度Lvが小UP(3分間)</v>
      </c>
      <c r="S735" s="17" t="s">
        <v>18</v>
      </c>
      <c r="T735" s="17" t="str">
        <f>VLOOKUP(S735,タクティクス!C:D,2,FALSE)</f>
        <v>　</v>
      </c>
      <c r="U735" s="17" t="s">
        <v>18</v>
      </c>
      <c r="V735" s="14" t="str">
        <f>VLOOKUP(U735,特性!B:C,2,FALSE)</f>
        <v>　</v>
      </c>
      <c r="W735" s="17" t="s">
        <v>18</v>
      </c>
      <c r="X735" s="17" t="s">
        <v>1819</v>
      </c>
    </row>
    <row r="736" spans="1:24" ht="21.75" customHeight="1" x14ac:dyDescent="0.15">
      <c r="A736" s="14" t="str">
        <f>B736&amp;".jpg"</f>
        <v>1239.jpg</v>
      </c>
      <c r="B736" s="50">
        <v>1239</v>
      </c>
      <c r="C736" s="40"/>
      <c r="D736" s="18" t="s">
        <v>39</v>
      </c>
      <c r="E736" s="18" t="s">
        <v>15</v>
      </c>
      <c r="F736" s="18">
        <v>12</v>
      </c>
      <c r="G736" s="18" t="s">
        <v>34</v>
      </c>
      <c r="H736" s="16">
        <v>17665</v>
      </c>
      <c r="I736" s="16">
        <v>4916</v>
      </c>
      <c r="J736" s="16">
        <v>7439</v>
      </c>
      <c r="K736" s="18" t="s">
        <v>35</v>
      </c>
      <c r="L736" s="16">
        <f>SUM(H736,I736,J736)</f>
        <v>30020</v>
      </c>
      <c r="M736" s="17" t="s">
        <v>543</v>
      </c>
      <c r="N736" s="17" t="str">
        <f>VLOOKUP(M736,スキル!C:D,2,FALSE)</f>
        <v>味方打属性の防御力をUP[大]</v>
      </c>
      <c r="O736" s="17" t="s">
        <v>18</v>
      </c>
      <c r="P736" s="17" t="str">
        <f>VLOOKUP(O736,スキル!C:D,2,FALSE)</f>
        <v>　</v>
      </c>
      <c r="Q736" s="17" t="s">
        <v>63</v>
      </c>
      <c r="R736" s="17" t="str">
        <f>VLOOKUP(Q736,タクティクス!C:D,2,FALSE)</f>
        <v>高確率で打属性のユニットを復帰</v>
      </c>
      <c r="S736" s="17" t="s">
        <v>18</v>
      </c>
      <c r="T736" s="17" t="str">
        <f>VLOOKUP(S736,タクティクス!C:D,2,FALSE)</f>
        <v>　</v>
      </c>
      <c r="U736" s="17" t="s">
        <v>18</v>
      </c>
      <c r="V736" s="14" t="str">
        <f>VLOOKUP(U736,特性!B:C,2,FALSE)</f>
        <v>　</v>
      </c>
      <c r="W736" s="17" t="s">
        <v>18</v>
      </c>
      <c r="X736" s="17" t="s">
        <v>1758</v>
      </c>
    </row>
    <row r="737" spans="1:24" ht="21.75" customHeight="1" x14ac:dyDescent="0.15">
      <c r="A737" s="14" t="str">
        <f>B737&amp;".jpg"</f>
        <v>1238.jpg</v>
      </c>
      <c r="B737" s="50">
        <v>1238</v>
      </c>
      <c r="C737" s="40"/>
      <c r="D737" s="18" t="s">
        <v>98</v>
      </c>
      <c r="E737" s="18" t="s">
        <v>15</v>
      </c>
      <c r="F737" s="18">
        <v>13</v>
      </c>
      <c r="G737" s="18" t="s">
        <v>34</v>
      </c>
      <c r="H737" s="16">
        <v>19460</v>
      </c>
      <c r="I737" s="16">
        <v>5768</v>
      </c>
      <c r="J737" s="16">
        <v>6951</v>
      </c>
      <c r="K737" s="18" t="s">
        <v>35</v>
      </c>
      <c r="L737" s="16">
        <f>SUM(H737,I737,J737)</f>
        <v>32179</v>
      </c>
      <c r="M737" s="18" t="s">
        <v>533</v>
      </c>
      <c r="N737" s="17" t="str">
        <f>VLOOKUP(M737,スキル!C:D,2,FALSE)</f>
        <v>X字型に攻撃[大]</v>
      </c>
      <c r="O737" s="17" t="s">
        <v>18</v>
      </c>
      <c r="P737" s="17" t="str">
        <f>VLOOKUP(O737,スキル!C:D,2,FALSE)</f>
        <v>　</v>
      </c>
      <c r="Q737" s="17" t="s">
        <v>85</v>
      </c>
      <c r="R737" s="17" t="str">
        <f>VLOOKUP(Q737,タクティクス!C:D,2,FALSE)</f>
        <v>バトル時の強襲CB率が小UP(3分間)</v>
      </c>
      <c r="S737" s="17" t="s">
        <v>18</v>
      </c>
      <c r="T737" s="17" t="str">
        <f>VLOOKUP(S737,タクティクス!C:D,2,FALSE)</f>
        <v>　</v>
      </c>
      <c r="U737" s="17" t="s">
        <v>18</v>
      </c>
      <c r="V737" s="14" t="str">
        <f>VLOOKUP(U737,特性!B:C,2,FALSE)</f>
        <v>　</v>
      </c>
      <c r="W737" s="17" t="s">
        <v>18</v>
      </c>
      <c r="X737" s="17" t="s">
        <v>1743</v>
      </c>
    </row>
    <row r="738" spans="1:24" ht="21.75" customHeight="1" x14ac:dyDescent="0.15">
      <c r="A738" s="14" t="str">
        <f>B738&amp;".jpg"</f>
        <v>1236.jpg</v>
      </c>
      <c r="B738" s="50">
        <v>1236</v>
      </c>
      <c r="C738" s="40"/>
      <c r="D738" s="18" t="s">
        <v>80</v>
      </c>
      <c r="E738" s="18" t="s">
        <v>15</v>
      </c>
      <c r="F738" s="18">
        <v>13</v>
      </c>
      <c r="G738" s="18" t="s">
        <v>25</v>
      </c>
      <c r="H738" s="16">
        <v>15867</v>
      </c>
      <c r="I738" s="16">
        <v>5425</v>
      </c>
      <c r="J738" s="16">
        <v>6445</v>
      </c>
      <c r="K738" s="18" t="s">
        <v>26</v>
      </c>
      <c r="L738" s="16">
        <f>SUM(H738,I738,J738)</f>
        <v>27737</v>
      </c>
      <c r="M738" s="17" t="s">
        <v>609</v>
      </c>
      <c r="N738" s="17" t="str">
        <f>VLOOKUP(M738,スキル!C:D,2,FALSE)</f>
        <v>ランダムで5連続攻撃[中]</v>
      </c>
      <c r="O738" s="17" t="s">
        <v>18</v>
      </c>
      <c r="P738" s="17" t="str">
        <f>VLOOKUP(O738,スキル!C:D,2,FALSE)</f>
        <v>　</v>
      </c>
      <c r="Q738" s="17" t="s">
        <v>60</v>
      </c>
      <c r="R738" s="17" t="str">
        <f>VLOOKUP(Q738,タクティクス!C:D,2,FALSE)</f>
        <v>パーティ全体の攻・防が中UP(3分間)</v>
      </c>
      <c r="S738" s="17" t="s">
        <v>18</v>
      </c>
      <c r="T738" s="17" t="str">
        <f>VLOOKUP(S738,タクティクス!C:D,2,FALSE)</f>
        <v>　</v>
      </c>
      <c r="U738" s="17" t="s">
        <v>18</v>
      </c>
      <c r="V738" s="14" t="str">
        <f>VLOOKUP(U738,特性!B:C,2,FALSE)</f>
        <v>　</v>
      </c>
      <c r="W738" s="17" t="s">
        <v>18</v>
      </c>
      <c r="X738" s="17" t="s">
        <v>1743</v>
      </c>
    </row>
    <row r="739" spans="1:24" ht="21.75" customHeight="1" x14ac:dyDescent="0.15">
      <c r="A739" s="14" t="str">
        <f>B739&amp;".jpg"</f>
        <v>1234.jpg</v>
      </c>
      <c r="B739" s="50">
        <v>1234</v>
      </c>
      <c r="C739" s="40"/>
      <c r="D739" s="18" t="s">
        <v>111</v>
      </c>
      <c r="E739" s="18" t="s">
        <v>15</v>
      </c>
      <c r="F739" s="18">
        <v>13</v>
      </c>
      <c r="G739" s="18" t="s">
        <v>16</v>
      </c>
      <c r="H739" s="16">
        <v>15818</v>
      </c>
      <c r="I739" s="16">
        <v>7273</v>
      </c>
      <c r="J739" s="16">
        <v>5324</v>
      </c>
      <c r="K739" s="18" t="s">
        <v>17</v>
      </c>
      <c r="L739" s="16">
        <f>SUM(H739,I739,J739)</f>
        <v>28415</v>
      </c>
      <c r="M739" s="17" t="s">
        <v>560</v>
      </c>
      <c r="N739" s="17" t="str">
        <f>VLOOKUP(M739,スキル!C:D,2,FALSE)</f>
        <v>縦一列に攻撃[大]</v>
      </c>
      <c r="O739" s="17" t="s">
        <v>18</v>
      </c>
      <c r="P739" s="17" t="str">
        <f>VLOOKUP(O739,スキル!C:D,2,FALSE)</f>
        <v>　</v>
      </c>
      <c r="Q739" s="17" t="s">
        <v>81</v>
      </c>
      <c r="R739" s="17" t="str">
        <f>VLOOKUP(Q739,タクティクス!C:D,2,FALSE)</f>
        <v>騎士団全体の攻撃力が小UP(3分間)</v>
      </c>
      <c r="S739" s="17" t="s">
        <v>18</v>
      </c>
      <c r="T739" s="17" t="str">
        <f>VLOOKUP(S739,タクティクス!C:D,2,FALSE)</f>
        <v>　</v>
      </c>
      <c r="U739" s="17" t="s">
        <v>18</v>
      </c>
      <c r="V739" s="14" t="str">
        <f>VLOOKUP(U739,特性!B:C,2,FALSE)</f>
        <v>　</v>
      </c>
      <c r="W739" s="17" t="s">
        <v>18</v>
      </c>
      <c r="X739" s="17" t="s">
        <v>1743</v>
      </c>
    </row>
    <row r="740" spans="1:24" ht="21.75" customHeight="1" x14ac:dyDescent="0.15">
      <c r="A740" s="14" t="str">
        <f>B740&amp;".jpg"</f>
        <v>1232.jpg</v>
      </c>
      <c r="B740" s="50">
        <v>1232</v>
      </c>
      <c r="C740" s="40"/>
      <c r="D740" s="18" t="s">
        <v>110</v>
      </c>
      <c r="E740" s="18" t="s">
        <v>15</v>
      </c>
      <c r="F740" s="18">
        <v>13</v>
      </c>
      <c r="G740" s="18" t="s">
        <v>16</v>
      </c>
      <c r="H740" s="16">
        <v>15733</v>
      </c>
      <c r="I740" s="16">
        <v>7237</v>
      </c>
      <c r="J740" s="16">
        <v>5354</v>
      </c>
      <c r="K740" s="18" t="s">
        <v>17</v>
      </c>
      <c r="L740" s="16">
        <f>SUM(H740,I740,J740)</f>
        <v>28324</v>
      </c>
      <c r="M740" s="17" t="s">
        <v>580</v>
      </c>
      <c r="N740" s="17" t="str">
        <f>VLOOKUP(M740,スキル!C:D,2,FALSE)</f>
        <v>味方斬属性の攻撃力をUP[大]</v>
      </c>
      <c r="O740" s="17" t="s">
        <v>18</v>
      </c>
      <c r="P740" s="17" t="str">
        <f>VLOOKUP(O740,スキル!C:D,2,FALSE)</f>
        <v>　</v>
      </c>
      <c r="Q740" s="17" t="s">
        <v>79</v>
      </c>
      <c r="R740" s="17" t="str">
        <f>VLOOKUP(Q740,タクティクス!C:D,2,FALSE)</f>
        <v>騎士団全体の防御力が小UP(3分間)</v>
      </c>
      <c r="S740" s="17" t="s">
        <v>18</v>
      </c>
      <c r="T740" s="17" t="str">
        <f>VLOOKUP(S740,タクティクス!C:D,2,FALSE)</f>
        <v>　</v>
      </c>
      <c r="U740" s="17" t="s">
        <v>18</v>
      </c>
      <c r="V740" s="14" t="str">
        <f>VLOOKUP(U740,特性!B:C,2,FALSE)</f>
        <v>　</v>
      </c>
      <c r="W740" s="17" t="s">
        <v>18</v>
      </c>
      <c r="X740" s="17" t="s">
        <v>1743</v>
      </c>
    </row>
    <row r="741" spans="1:24" ht="21.75" customHeight="1" x14ac:dyDescent="0.15">
      <c r="A741" s="14" t="str">
        <f>B741&amp;".jpg"</f>
        <v>1230.jpg</v>
      </c>
      <c r="B741" s="50">
        <v>1230</v>
      </c>
      <c r="C741" s="40"/>
      <c r="D741" s="18" t="s">
        <v>109</v>
      </c>
      <c r="E741" s="18" t="s">
        <v>15</v>
      </c>
      <c r="F741" s="18">
        <v>12</v>
      </c>
      <c r="G741" s="18" t="s">
        <v>34</v>
      </c>
      <c r="H741" s="16">
        <v>16931</v>
      </c>
      <c r="I741" s="16">
        <v>5470</v>
      </c>
      <c r="J741" s="16">
        <v>6945</v>
      </c>
      <c r="K741" s="18" t="s">
        <v>35</v>
      </c>
      <c r="L741" s="16">
        <f>SUM(H741,I741,J741)</f>
        <v>29346</v>
      </c>
      <c r="M741" s="17" t="s">
        <v>607</v>
      </c>
      <c r="N741" s="17" t="str">
        <f>VLOOKUP(M741,スキル!C:D,2,FALSE)</f>
        <v>一定確率で敵を沈黙状態にする[高確率]</v>
      </c>
      <c r="O741" s="17" t="s">
        <v>18</v>
      </c>
      <c r="P741" s="17" t="str">
        <f>VLOOKUP(O741,スキル!C:D,2,FALSE)</f>
        <v>　</v>
      </c>
      <c r="Q741" s="17" t="s">
        <v>63</v>
      </c>
      <c r="R741" s="17" t="str">
        <f>VLOOKUP(Q741,タクティクス!C:D,2,FALSE)</f>
        <v>高確率で打属性のユニットを復帰</v>
      </c>
      <c r="S741" s="17" t="s">
        <v>18</v>
      </c>
      <c r="T741" s="17" t="str">
        <f>VLOOKUP(S741,タクティクス!C:D,2,FALSE)</f>
        <v>　</v>
      </c>
      <c r="U741" s="17" t="s">
        <v>18</v>
      </c>
      <c r="V741" s="14" t="str">
        <f>VLOOKUP(U741,特性!B:C,2,FALSE)</f>
        <v>　</v>
      </c>
      <c r="W741" s="17" t="s">
        <v>18</v>
      </c>
      <c r="X741" s="17" t="s">
        <v>1744</v>
      </c>
    </row>
    <row r="742" spans="1:24" ht="21.75" customHeight="1" x14ac:dyDescent="0.15">
      <c r="A742" s="14" t="str">
        <f>B742&amp;".jpg"</f>
        <v>1228.jpg</v>
      </c>
      <c r="B742" s="50">
        <v>1228</v>
      </c>
      <c r="C742" s="40"/>
      <c r="D742" s="18" t="s">
        <v>108</v>
      </c>
      <c r="E742" s="18" t="s">
        <v>15</v>
      </c>
      <c r="F742" s="18">
        <v>12</v>
      </c>
      <c r="G742" s="18" t="s">
        <v>25</v>
      </c>
      <c r="H742" s="16">
        <v>18549</v>
      </c>
      <c r="I742" s="16">
        <v>4682</v>
      </c>
      <c r="J742" s="16">
        <v>5280</v>
      </c>
      <c r="K742" s="18" t="s">
        <v>26</v>
      </c>
      <c r="L742" s="16">
        <f>SUM(H742,I742,J742)</f>
        <v>28511</v>
      </c>
      <c r="M742" s="17" t="s">
        <v>605</v>
      </c>
      <c r="N742" s="17" t="str">
        <f>VLOOKUP(M742,スキル!C:D,2,FALSE)</f>
        <v>敵全体の攻撃力と防御力をDOWN[中]</v>
      </c>
      <c r="O742" s="17" t="s">
        <v>18</v>
      </c>
      <c r="P742" s="17" t="str">
        <f>VLOOKUP(O742,スキル!C:D,2,FALSE)</f>
        <v>　</v>
      </c>
      <c r="Q742" s="17" t="s">
        <v>32</v>
      </c>
      <c r="R742" s="17" t="str">
        <f>VLOOKUP(Q742,タクティクス!C:D,2,FALSE)</f>
        <v>高確率で突属性のユニットを復帰</v>
      </c>
      <c r="S742" s="17" t="s">
        <v>18</v>
      </c>
      <c r="T742" s="17" t="str">
        <f>VLOOKUP(S742,タクティクス!C:D,2,FALSE)</f>
        <v>　</v>
      </c>
      <c r="U742" s="17" t="s">
        <v>18</v>
      </c>
      <c r="V742" s="14" t="str">
        <f>VLOOKUP(U742,特性!B:C,2,FALSE)</f>
        <v>　</v>
      </c>
      <c r="W742" s="17" t="s">
        <v>18</v>
      </c>
      <c r="X742" s="17" t="s">
        <v>1745</v>
      </c>
    </row>
    <row r="743" spans="1:24" ht="21.75" customHeight="1" x14ac:dyDescent="0.15">
      <c r="A743" s="14" t="str">
        <f>B743&amp;".jpg"</f>
        <v>1227.jpg</v>
      </c>
      <c r="B743" s="50">
        <v>1227</v>
      </c>
      <c r="C743" s="40"/>
      <c r="D743" s="18" t="s">
        <v>107</v>
      </c>
      <c r="E743" s="18" t="s">
        <v>15</v>
      </c>
      <c r="F743" s="18">
        <v>12</v>
      </c>
      <c r="G743" s="18" t="s">
        <v>34</v>
      </c>
      <c r="H743" s="16">
        <v>19343</v>
      </c>
      <c r="I743" s="16">
        <v>5498</v>
      </c>
      <c r="J743" s="16">
        <v>6016</v>
      </c>
      <c r="K743" s="18" t="s">
        <v>35</v>
      </c>
      <c r="L743" s="16">
        <f>SUM(H743,I743,J743)</f>
        <v>30857</v>
      </c>
      <c r="M743" s="17" t="s">
        <v>560</v>
      </c>
      <c r="N743" s="17" t="str">
        <f>VLOOKUP(M743,スキル!C:D,2,FALSE)</f>
        <v>縦一列に攻撃[大]</v>
      </c>
      <c r="O743" s="17" t="s">
        <v>18</v>
      </c>
      <c r="P743" s="17" t="str">
        <f>VLOOKUP(O743,スキル!C:D,2,FALSE)</f>
        <v>　</v>
      </c>
      <c r="Q743" s="17" t="s">
        <v>36</v>
      </c>
      <c r="R743" s="17" t="str">
        <f>VLOOKUP(Q743,タクティクス!C:D,2,FALSE)</f>
        <v>中確率で戦闘不能ユニットを復帰</v>
      </c>
      <c r="S743" s="17" t="s">
        <v>18</v>
      </c>
      <c r="T743" s="17" t="str">
        <f>VLOOKUP(S743,タクティクス!C:D,2,FALSE)</f>
        <v>　</v>
      </c>
      <c r="U743" s="17" t="s">
        <v>18</v>
      </c>
      <c r="V743" s="14" t="str">
        <f>VLOOKUP(U743,特性!B:C,2,FALSE)</f>
        <v>　</v>
      </c>
      <c r="W743" s="17" t="s">
        <v>18</v>
      </c>
      <c r="X743" s="17" t="s">
        <v>1756</v>
      </c>
    </row>
    <row r="744" spans="1:24" ht="21.75" customHeight="1" x14ac:dyDescent="0.15">
      <c r="A744" s="14" t="str">
        <f>B744&amp;".jpg"</f>
        <v>1222.jpg</v>
      </c>
      <c r="B744" s="50">
        <v>1222</v>
      </c>
      <c r="C744" s="40"/>
      <c r="D744" s="18" t="s">
        <v>84</v>
      </c>
      <c r="E744" s="18" t="s">
        <v>15</v>
      </c>
      <c r="F744" s="18">
        <v>13</v>
      </c>
      <c r="G744" s="18" t="s">
        <v>41</v>
      </c>
      <c r="H744" s="16">
        <v>16747</v>
      </c>
      <c r="I744" s="16">
        <v>5844</v>
      </c>
      <c r="J744" s="16">
        <v>5100</v>
      </c>
      <c r="K744" s="18" t="s">
        <v>42</v>
      </c>
      <c r="L744" s="16">
        <f>SUM(H744,I744,J744)</f>
        <v>27691</v>
      </c>
      <c r="M744" s="17" t="s">
        <v>537</v>
      </c>
      <c r="N744" s="17" t="str">
        <f>VLOOKUP(M744,スキル!C:D,2,FALSE)</f>
        <v>ランダムで5連続攻撃[小]</v>
      </c>
      <c r="O744" s="17" t="s">
        <v>18</v>
      </c>
      <c r="P744" s="17" t="str">
        <f>VLOOKUP(O744,スキル!C:D,2,FALSE)</f>
        <v>　</v>
      </c>
      <c r="Q744" s="17" t="s">
        <v>56</v>
      </c>
      <c r="R744" s="17" t="str">
        <f>VLOOKUP(Q744,タクティクス!C:D,2,FALSE)</f>
        <v>バトルで敵を全滅するとBPが中回復(バトル3回)</v>
      </c>
      <c r="S744" s="17" t="s">
        <v>18</v>
      </c>
      <c r="T744" s="17" t="str">
        <f>VLOOKUP(S744,タクティクス!C:D,2,FALSE)</f>
        <v>　</v>
      </c>
      <c r="U744" s="17" t="s">
        <v>18</v>
      </c>
      <c r="V744" s="14" t="str">
        <f>VLOOKUP(U744,特性!B:C,2,FALSE)</f>
        <v>　</v>
      </c>
      <c r="W744" s="17" t="s">
        <v>18</v>
      </c>
      <c r="X744" s="17" t="s">
        <v>1743</v>
      </c>
    </row>
    <row r="745" spans="1:24" ht="21.75" customHeight="1" x14ac:dyDescent="0.15">
      <c r="A745" s="14" t="str">
        <f>B745&amp;".jpg"</f>
        <v>1220.jpg</v>
      </c>
      <c r="B745" s="50">
        <v>1220</v>
      </c>
      <c r="C745" s="40"/>
      <c r="D745" s="18" t="s">
        <v>106</v>
      </c>
      <c r="E745" s="18" t="s">
        <v>15</v>
      </c>
      <c r="F745" s="18">
        <v>13</v>
      </c>
      <c r="G745" s="18" t="s">
        <v>34</v>
      </c>
      <c r="H745" s="16">
        <v>18302</v>
      </c>
      <c r="I745" s="16">
        <v>5802</v>
      </c>
      <c r="J745" s="16">
        <v>6538</v>
      </c>
      <c r="K745" s="18" t="s">
        <v>42</v>
      </c>
      <c r="L745" s="16">
        <f>SUM(H745,I745,J745)</f>
        <v>30642</v>
      </c>
      <c r="M745" s="18" t="s">
        <v>533</v>
      </c>
      <c r="N745" s="17" t="str">
        <f>VLOOKUP(M745,スキル!C:D,2,FALSE)</f>
        <v>X字型に攻撃[大]</v>
      </c>
      <c r="O745" s="17" t="s">
        <v>18</v>
      </c>
      <c r="P745" s="17" t="str">
        <f>VLOOKUP(O745,スキル!C:D,2,FALSE)</f>
        <v>　</v>
      </c>
      <c r="Q745" s="17" t="s">
        <v>38</v>
      </c>
      <c r="R745" s="17" t="str">
        <f>VLOOKUP(Q745,タクティクス!C:D,2,FALSE)</f>
        <v>打属性の生存ユニットのHPを高確率で全回復</v>
      </c>
      <c r="S745" s="17" t="s">
        <v>18</v>
      </c>
      <c r="T745" s="17" t="str">
        <f>VLOOKUP(S745,タクティクス!C:D,2,FALSE)</f>
        <v>　</v>
      </c>
      <c r="U745" s="17" t="s">
        <v>18</v>
      </c>
      <c r="V745" s="14" t="str">
        <f>VLOOKUP(U745,特性!B:C,2,FALSE)</f>
        <v>　</v>
      </c>
      <c r="W745" s="17" t="s">
        <v>18</v>
      </c>
      <c r="X745" s="17" t="s">
        <v>1743</v>
      </c>
    </row>
    <row r="746" spans="1:24" ht="21.75" customHeight="1" x14ac:dyDescent="0.15">
      <c r="A746" s="14" t="str">
        <f>B746&amp;".jpg"</f>
        <v>1218.jpg</v>
      </c>
      <c r="B746" s="50">
        <v>1218</v>
      </c>
      <c r="C746" s="40"/>
      <c r="D746" s="18" t="s">
        <v>105</v>
      </c>
      <c r="E746" s="18" t="s">
        <v>15</v>
      </c>
      <c r="F746" s="18">
        <v>13</v>
      </c>
      <c r="G746" s="18" t="s">
        <v>25</v>
      </c>
      <c r="H746" s="16">
        <v>16382</v>
      </c>
      <c r="I746" s="16">
        <v>5747</v>
      </c>
      <c r="J746" s="16">
        <v>5856</v>
      </c>
      <c r="K746" s="18" t="s">
        <v>26</v>
      </c>
      <c r="L746" s="16">
        <f>SUM(H746,I746,J746)</f>
        <v>27985</v>
      </c>
      <c r="M746" s="17" t="s">
        <v>603</v>
      </c>
      <c r="N746" s="17" t="str">
        <f>VLOOKUP(M746,スキル!C:D,2,FALSE)</f>
        <v>味方突属性の攻撃力と防御力をUP[大]</v>
      </c>
      <c r="O746" s="17" t="s">
        <v>18</v>
      </c>
      <c r="P746" s="17" t="str">
        <f>VLOOKUP(O746,スキル!C:D,2,FALSE)</f>
        <v>　</v>
      </c>
      <c r="Q746" s="17" t="s">
        <v>85</v>
      </c>
      <c r="R746" s="17" t="str">
        <f>VLOOKUP(Q746,タクティクス!C:D,2,FALSE)</f>
        <v>バトル時の強襲CB率が小UP(3分間)</v>
      </c>
      <c r="S746" s="17" t="s">
        <v>18</v>
      </c>
      <c r="T746" s="17" t="str">
        <f>VLOOKUP(S746,タクティクス!C:D,2,FALSE)</f>
        <v>　</v>
      </c>
      <c r="U746" s="17" t="s">
        <v>18</v>
      </c>
      <c r="V746" s="14" t="str">
        <f>VLOOKUP(U746,特性!B:C,2,FALSE)</f>
        <v>　</v>
      </c>
      <c r="W746" s="17" t="s">
        <v>18</v>
      </c>
      <c r="X746" s="17" t="s">
        <v>1743</v>
      </c>
    </row>
    <row r="747" spans="1:24" ht="21.75" customHeight="1" x14ac:dyDescent="0.15">
      <c r="A747" s="14" t="str">
        <f>B747&amp;".jpg"</f>
        <v>1216.jpg</v>
      </c>
      <c r="B747" s="50">
        <v>1216</v>
      </c>
      <c r="C747" s="40"/>
      <c r="D747" s="18" t="s">
        <v>104</v>
      </c>
      <c r="E747" s="18" t="s">
        <v>15</v>
      </c>
      <c r="F747" s="18">
        <v>13</v>
      </c>
      <c r="G747" s="18" t="s">
        <v>16</v>
      </c>
      <c r="H747" s="16">
        <v>14721</v>
      </c>
      <c r="I747" s="16">
        <v>7163</v>
      </c>
      <c r="J747" s="16">
        <v>5115</v>
      </c>
      <c r="K747" s="18" t="s">
        <v>55</v>
      </c>
      <c r="L747" s="16">
        <f>SUM(H747,I747,J747)</f>
        <v>26999</v>
      </c>
      <c r="M747" s="17" t="s">
        <v>578</v>
      </c>
      <c r="N747" s="17" t="str">
        <f>VLOOKUP(M747,スキル!C:D,2,FALSE)</f>
        <v>十字型に固定ダメージ[大]</v>
      </c>
      <c r="O747" s="17" t="s">
        <v>18</v>
      </c>
      <c r="P747" s="17" t="str">
        <f>VLOOKUP(O747,スキル!C:D,2,FALSE)</f>
        <v>　</v>
      </c>
      <c r="Q747" s="17" t="s">
        <v>21</v>
      </c>
      <c r="R747" s="17" t="str">
        <f>VLOOKUP(Q747,タクティクス!C:D,2,FALSE)</f>
        <v>高確率で斬属性のユニットを復帰</v>
      </c>
      <c r="S747" s="17" t="s">
        <v>18</v>
      </c>
      <c r="T747" s="17" t="str">
        <f>VLOOKUP(S747,タクティクス!C:D,2,FALSE)</f>
        <v>　</v>
      </c>
      <c r="U747" s="17" t="s">
        <v>18</v>
      </c>
      <c r="V747" s="14" t="str">
        <f>VLOOKUP(U747,特性!B:C,2,FALSE)</f>
        <v>　</v>
      </c>
      <c r="W747" s="17" t="s">
        <v>18</v>
      </c>
      <c r="X747" s="17" t="s">
        <v>1743</v>
      </c>
    </row>
    <row r="748" spans="1:24" ht="21.75" customHeight="1" x14ac:dyDescent="0.15">
      <c r="A748" s="14" t="str">
        <f>B748&amp;".jpg"</f>
        <v>1214.jpg</v>
      </c>
      <c r="B748" s="50">
        <v>1214</v>
      </c>
      <c r="C748" s="40"/>
      <c r="D748" s="18" t="s">
        <v>103</v>
      </c>
      <c r="E748" s="18" t="s">
        <v>15</v>
      </c>
      <c r="F748" s="18">
        <v>12</v>
      </c>
      <c r="G748" s="18" t="s">
        <v>41</v>
      </c>
      <c r="H748" s="16">
        <v>17929</v>
      </c>
      <c r="I748" s="16">
        <v>5308</v>
      </c>
      <c r="J748" s="16">
        <v>4349</v>
      </c>
      <c r="K748" s="18" t="s">
        <v>42</v>
      </c>
      <c r="L748" s="16">
        <f>SUM(H748,I748,J748)</f>
        <v>27586</v>
      </c>
      <c r="M748" s="17" t="s">
        <v>601</v>
      </c>
      <c r="N748" s="17" t="str">
        <f>VLOOKUP(M748,スキル!C:D,2,FALSE)</f>
        <v>味方遠属性の防御力をUP[大]</v>
      </c>
      <c r="O748" s="17" t="s">
        <v>18</v>
      </c>
      <c r="P748" s="17" t="str">
        <f>VLOOKUP(O748,スキル!C:D,2,FALSE)</f>
        <v>　</v>
      </c>
      <c r="Q748" s="17" t="s">
        <v>44</v>
      </c>
      <c r="R748" s="17" t="str">
        <f>VLOOKUP(Q748,タクティクス!C:D,2,FALSE)</f>
        <v>遠属性の生存ユニットのHPを高確率で全回復</v>
      </c>
      <c r="S748" s="17" t="s">
        <v>18</v>
      </c>
      <c r="T748" s="17" t="str">
        <f>VLOOKUP(S748,タクティクス!C:D,2,FALSE)</f>
        <v>　</v>
      </c>
      <c r="U748" s="17" t="s">
        <v>18</v>
      </c>
      <c r="V748" s="14" t="str">
        <f>VLOOKUP(U748,特性!B:C,2,FALSE)</f>
        <v>　</v>
      </c>
      <c r="W748" s="17" t="s">
        <v>18</v>
      </c>
      <c r="X748" s="17" t="s">
        <v>1744</v>
      </c>
    </row>
    <row r="749" spans="1:24" ht="21.75" customHeight="1" x14ac:dyDescent="0.15">
      <c r="A749" s="14" t="str">
        <f>B749&amp;".jpg"</f>
        <v>1212.jpg</v>
      </c>
      <c r="B749" s="50">
        <v>1212</v>
      </c>
      <c r="C749" s="40"/>
      <c r="D749" s="18" t="s">
        <v>102</v>
      </c>
      <c r="E749" s="18" t="s">
        <v>15</v>
      </c>
      <c r="F749" s="18">
        <v>13</v>
      </c>
      <c r="G749" s="18" t="s">
        <v>16</v>
      </c>
      <c r="H749" s="16">
        <v>17818</v>
      </c>
      <c r="I749" s="16">
        <v>6949</v>
      </c>
      <c r="J749" s="16">
        <v>4981</v>
      </c>
      <c r="K749" s="18" t="s">
        <v>17</v>
      </c>
      <c r="L749" s="16">
        <f>SUM(H749,I749,J749)</f>
        <v>29748</v>
      </c>
      <c r="M749" s="17" t="s">
        <v>599</v>
      </c>
      <c r="N749" s="17" t="str">
        <f>VLOOKUP(M749,スキル!C:D,2,FALSE)</f>
        <v>一定確率で敵の攻撃を引き付ける[高確率]</v>
      </c>
      <c r="O749" s="17" t="s">
        <v>18</v>
      </c>
      <c r="P749" s="17" t="str">
        <f>VLOOKUP(O749,スキル!C:D,2,FALSE)</f>
        <v>　</v>
      </c>
      <c r="Q749" s="17" t="s">
        <v>51</v>
      </c>
      <c r="R749" s="17" t="str">
        <f>VLOOKUP(Q749,タクティクス!C:D,2,FALSE)</f>
        <v>獲得する騎士団戦スコアが中アップ(バトル3回)</v>
      </c>
      <c r="S749" s="17" t="s">
        <v>18</v>
      </c>
      <c r="T749" s="17" t="str">
        <f>VLOOKUP(S749,タクティクス!C:D,2,FALSE)</f>
        <v>　</v>
      </c>
      <c r="U749" s="17" t="s">
        <v>18</v>
      </c>
      <c r="V749" s="14" t="str">
        <f>VLOOKUP(U749,特性!B:C,2,FALSE)</f>
        <v>　</v>
      </c>
      <c r="W749" s="17" t="s">
        <v>18</v>
      </c>
      <c r="X749" s="17" t="s">
        <v>1743</v>
      </c>
    </row>
    <row r="750" spans="1:24" ht="21.75" customHeight="1" x14ac:dyDescent="0.15">
      <c r="A750" s="14" t="str">
        <f>B750&amp;".jpg"</f>
        <v>1211.jpg</v>
      </c>
      <c r="B750" s="50">
        <v>1211</v>
      </c>
      <c r="C750" s="40"/>
      <c r="D750" s="18" t="s">
        <v>101</v>
      </c>
      <c r="E750" s="18" t="s">
        <v>15</v>
      </c>
      <c r="F750" s="18">
        <v>13</v>
      </c>
      <c r="G750" s="18" t="s">
        <v>16</v>
      </c>
      <c r="H750" s="16">
        <v>16198</v>
      </c>
      <c r="I750" s="16">
        <v>7451</v>
      </c>
      <c r="J750" s="16">
        <v>4952</v>
      </c>
      <c r="K750" s="18" t="s">
        <v>17</v>
      </c>
      <c r="L750" s="16">
        <f>SUM(H750,I750,J750)</f>
        <v>28601</v>
      </c>
      <c r="M750" s="17" t="s">
        <v>526</v>
      </c>
      <c r="N750" s="17" t="str">
        <f>VLOOKUP(M750,スキル!C:D,2,FALSE)</f>
        <v>横一列に攻撃[大]</v>
      </c>
      <c r="O750" s="17" t="s">
        <v>18</v>
      </c>
      <c r="P750" s="17" t="str">
        <f>VLOOKUP(O750,スキル!C:D,2,FALSE)</f>
        <v>　</v>
      </c>
      <c r="Q750" s="17" t="s">
        <v>60</v>
      </c>
      <c r="R750" s="17" t="str">
        <f>VLOOKUP(Q750,タクティクス!C:D,2,FALSE)</f>
        <v>パーティ全体の攻・防が中UP(3分間)</v>
      </c>
      <c r="S750" s="17" t="s">
        <v>18</v>
      </c>
      <c r="T750" s="17" t="str">
        <f>VLOOKUP(S750,タクティクス!C:D,2,FALSE)</f>
        <v>　</v>
      </c>
      <c r="U750" s="17" t="s">
        <v>18</v>
      </c>
      <c r="V750" s="14" t="str">
        <f>VLOOKUP(U750,特性!B:C,2,FALSE)</f>
        <v>　</v>
      </c>
      <c r="W750" s="17" t="s">
        <v>18</v>
      </c>
      <c r="X750" s="17" t="s">
        <v>1819</v>
      </c>
    </row>
    <row r="751" spans="1:24" ht="21.75" customHeight="1" x14ac:dyDescent="0.15">
      <c r="A751" s="14" t="str">
        <f>B751&amp;".jpg"</f>
        <v>1208.jpg</v>
      </c>
      <c r="B751" s="50">
        <v>1208</v>
      </c>
      <c r="C751" s="40"/>
      <c r="D751" s="18" t="s">
        <v>100</v>
      </c>
      <c r="E751" s="18" t="s">
        <v>15</v>
      </c>
      <c r="F751" s="18">
        <v>12</v>
      </c>
      <c r="G751" s="18" t="s">
        <v>41</v>
      </c>
      <c r="H751" s="16">
        <v>14577</v>
      </c>
      <c r="I751" s="16">
        <v>5842</v>
      </c>
      <c r="J751" s="16">
        <v>4836</v>
      </c>
      <c r="K751" s="18" t="s">
        <v>42</v>
      </c>
      <c r="L751" s="16">
        <f>SUM(H751,I751,J751)</f>
        <v>25255</v>
      </c>
      <c r="M751" s="17" t="s">
        <v>597</v>
      </c>
      <c r="N751" s="17" t="str">
        <f>VLOOKUP(M751,スキル!C:D,2,FALSE)</f>
        <v>単体固定ダメージ[中]+味方状態異常解除</v>
      </c>
      <c r="O751" s="17" t="s">
        <v>18</v>
      </c>
      <c r="P751" s="17" t="str">
        <f>VLOOKUP(O751,スキル!C:D,2,FALSE)</f>
        <v>　</v>
      </c>
      <c r="Q751" s="17" t="s">
        <v>53</v>
      </c>
      <c r="R751" s="17" t="str">
        <f>VLOOKUP(Q751,タクティクス!C:D,2,FALSE)</f>
        <v>高確率で遠属性のユニットを復帰</v>
      </c>
      <c r="S751" s="17" t="s">
        <v>18</v>
      </c>
      <c r="T751" s="17" t="str">
        <f>VLOOKUP(S751,タクティクス!C:D,2,FALSE)</f>
        <v>　</v>
      </c>
      <c r="U751" s="17" t="s">
        <v>18</v>
      </c>
      <c r="V751" s="14" t="str">
        <f>VLOOKUP(U751,特性!B:C,2,FALSE)</f>
        <v>　</v>
      </c>
      <c r="W751" s="17" t="s">
        <v>18</v>
      </c>
      <c r="X751" s="17" t="s">
        <v>1746</v>
      </c>
    </row>
    <row r="752" spans="1:24" ht="21.75" customHeight="1" x14ac:dyDescent="0.15">
      <c r="A752" s="14" t="str">
        <f>B752&amp;".jpg"</f>
        <v>1205.jpg</v>
      </c>
      <c r="B752" s="50">
        <v>1205</v>
      </c>
      <c r="C752" s="40"/>
      <c r="D752" s="18" t="s">
        <v>99</v>
      </c>
      <c r="E752" s="18" t="s">
        <v>15</v>
      </c>
      <c r="F752" s="18">
        <v>12</v>
      </c>
      <c r="G752" s="18" t="s">
        <v>25</v>
      </c>
      <c r="H752" s="16">
        <v>15651</v>
      </c>
      <c r="I752" s="16">
        <v>5494</v>
      </c>
      <c r="J752" s="16">
        <v>5308</v>
      </c>
      <c r="K752" s="18" t="s">
        <v>26</v>
      </c>
      <c r="L752" s="16">
        <f>SUM(H752,I752,J752)</f>
        <v>26453</v>
      </c>
      <c r="M752" s="17" t="s">
        <v>595</v>
      </c>
      <c r="N752" s="17" t="str">
        <f>VLOOKUP(M752,スキル!C:D,2,FALSE)</f>
        <v>ランダムで4連続攻撃[小]</v>
      </c>
      <c r="O752" s="17" t="s">
        <v>18</v>
      </c>
      <c r="P752" s="17" t="str">
        <f>VLOOKUP(O752,スキル!C:D,2,FALSE)</f>
        <v>　</v>
      </c>
      <c r="Q752" s="17" t="s">
        <v>19</v>
      </c>
      <c r="R752" s="17" t="str">
        <f>VLOOKUP(Q752,タクティクス!C:D,2,FALSE)</f>
        <v>中確率でパーティ全員を復帰(全滅時のみ使用可)</v>
      </c>
      <c r="S752" s="17" t="s">
        <v>18</v>
      </c>
      <c r="T752" s="17" t="str">
        <f>VLOOKUP(S752,タクティクス!C:D,2,FALSE)</f>
        <v>　</v>
      </c>
      <c r="U752" s="17" t="s">
        <v>18</v>
      </c>
      <c r="V752" s="14" t="str">
        <f>VLOOKUP(U752,特性!B:C,2,FALSE)</f>
        <v>　</v>
      </c>
      <c r="W752" s="17" t="s">
        <v>18</v>
      </c>
      <c r="X752" s="17" t="s">
        <v>1744</v>
      </c>
    </row>
    <row r="753" spans="1:24" ht="21.75" customHeight="1" x14ac:dyDescent="0.15">
      <c r="A753" s="14" t="str">
        <f>B753&amp;".jpg"</f>
        <v>1203.jpg</v>
      </c>
      <c r="B753" s="50">
        <v>1203</v>
      </c>
      <c r="C753" s="40"/>
      <c r="D753" s="18" t="s">
        <v>98</v>
      </c>
      <c r="E753" s="18" t="s">
        <v>15</v>
      </c>
      <c r="F753" s="18">
        <v>13</v>
      </c>
      <c r="G753" s="18" t="s">
        <v>34</v>
      </c>
      <c r="H753" s="16">
        <v>19249</v>
      </c>
      <c r="I753" s="16">
        <v>5828</v>
      </c>
      <c r="J753" s="16">
        <v>6875</v>
      </c>
      <c r="K753" s="18" t="s">
        <v>35</v>
      </c>
      <c r="L753" s="16">
        <f>SUM(H753,I753,J753)</f>
        <v>31952</v>
      </c>
      <c r="M753" s="17" t="s">
        <v>593</v>
      </c>
      <c r="N753" s="17" t="str">
        <f>VLOOKUP(M753,スキル!C:D,2,FALSE)</f>
        <v>味方打属性の攻撃力と防御力をUP[大]</v>
      </c>
      <c r="O753" s="17" t="s">
        <v>18</v>
      </c>
      <c r="P753" s="17" t="str">
        <f>VLOOKUP(O753,スキル!C:D,2,FALSE)</f>
        <v>　</v>
      </c>
      <c r="Q753" s="17" t="s">
        <v>51</v>
      </c>
      <c r="R753" s="17" t="str">
        <f>VLOOKUP(Q753,タクティクス!C:D,2,FALSE)</f>
        <v>獲得する騎士団戦スコアが中アップ(バトル3回)</v>
      </c>
      <c r="S753" s="17" t="s">
        <v>18</v>
      </c>
      <c r="T753" s="17" t="str">
        <f>VLOOKUP(S753,タクティクス!C:D,2,FALSE)</f>
        <v>　</v>
      </c>
      <c r="U753" s="17" t="s">
        <v>18</v>
      </c>
      <c r="V753" s="14" t="str">
        <f>VLOOKUP(U753,特性!B:C,2,FALSE)</f>
        <v>　</v>
      </c>
      <c r="W753" s="17" t="s">
        <v>18</v>
      </c>
      <c r="X753" s="17" t="s">
        <v>1755</v>
      </c>
    </row>
    <row r="754" spans="1:24" ht="21.75" customHeight="1" x14ac:dyDescent="0.15">
      <c r="A754" s="14" t="str">
        <f>B754&amp;".jpg"</f>
        <v>1202.jpg</v>
      </c>
      <c r="B754" s="50">
        <v>1202</v>
      </c>
      <c r="C754" s="40"/>
      <c r="D754" s="18" t="s">
        <v>98</v>
      </c>
      <c r="E754" s="18" t="s">
        <v>15</v>
      </c>
      <c r="F754" s="18">
        <v>12</v>
      </c>
      <c r="G754" s="18" t="s">
        <v>34</v>
      </c>
      <c r="H754" s="16">
        <v>18393</v>
      </c>
      <c r="I754" s="16">
        <v>5284</v>
      </c>
      <c r="J754" s="16">
        <v>6569</v>
      </c>
      <c r="K754" s="18" t="s">
        <v>35</v>
      </c>
      <c r="L754" s="16">
        <f>SUM(H754,I754,J754)</f>
        <v>30246</v>
      </c>
      <c r="M754" s="17" t="s">
        <v>593</v>
      </c>
      <c r="N754" s="17" t="str">
        <f>VLOOKUP(M754,スキル!C:D,2,FALSE)</f>
        <v>味方打属性の攻撃力と防御力をUP[大]</v>
      </c>
      <c r="O754" s="17" t="s">
        <v>18</v>
      </c>
      <c r="P754" s="17" t="str">
        <f>VLOOKUP(O754,スキル!C:D,2,FALSE)</f>
        <v>　</v>
      </c>
      <c r="Q754" s="17" t="s">
        <v>51</v>
      </c>
      <c r="R754" s="17" t="str">
        <f>VLOOKUP(Q754,タクティクス!C:D,2,FALSE)</f>
        <v>獲得する騎士団戦スコアが中アップ(バトル3回)</v>
      </c>
      <c r="S754" s="17" t="s">
        <v>18</v>
      </c>
      <c r="T754" s="17" t="str">
        <f>VLOOKUP(S754,タクティクス!C:D,2,FALSE)</f>
        <v>　</v>
      </c>
      <c r="U754" s="17" t="s">
        <v>18</v>
      </c>
      <c r="V754" s="14" t="str">
        <f>VLOOKUP(U754,特性!B:C,2,FALSE)</f>
        <v>　</v>
      </c>
      <c r="W754" s="17" t="s">
        <v>18</v>
      </c>
      <c r="X754" s="17" t="s">
        <v>1755</v>
      </c>
    </row>
    <row r="755" spans="1:24" ht="21.75" customHeight="1" x14ac:dyDescent="0.15">
      <c r="A755" s="14" t="str">
        <f>B755&amp;".jpg"</f>
        <v>1199.jpg</v>
      </c>
      <c r="B755" s="50">
        <v>1199</v>
      </c>
      <c r="C755" s="40"/>
      <c r="D755" s="18" t="s">
        <v>97</v>
      </c>
      <c r="E755" s="18" t="s">
        <v>15</v>
      </c>
      <c r="F755" s="18">
        <v>13</v>
      </c>
      <c r="G755" s="18" t="s">
        <v>41</v>
      </c>
      <c r="H755" s="16">
        <v>17332</v>
      </c>
      <c r="I755" s="16">
        <v>5267</v>
      </c>
      <c r="J755" s="16">
        <v>5391</v>
      </c>
      <c r="K755" s="18" t="s">
        <v>42</v>
      </c>
      <c r="L755" s="16">
        <f>SUM(H755,I755,J755)</f>
        <v>27990</v>
      </c>
      <c r="M755" s="17" t="s">
        <v>591</v>
      </c>
      <c r="N755" s="17" t="str">
        <f>VLOOKUP(M755,スキル!C:D,2,FALSE)</f>
        <v>味方遠属性の攻撃力と防御力をUP[大]</v>
      </c>
      <c r="O755" s="17" t="s">
        <v>18</v>
      </c>
      <c r="P755" s="17" t="str">
        <f>VLOOKUP(O755,スキル!C:D,2,FALSE)</f>
        <v>　</v>
      </c>
      <c r="Q755" s="17" t="s">
        <v>81</v>
      </c>
      <c r="R755" s="17" t="str">
        <f>VLOOKUP(Q755,タクティクス!C:D,2,FALSE)</f>
        <v>騎士団全体の攻撃力が小UP(3分間)</v>
      </c>
      <c r="S755" s="17" t="s">
        <v>18</v>
      </c>
      <c r="T755" s="17" t="str">
        <f>VLOOKUP(S755,タクティクス!C:D,2,FALSE)</f>
        <v>　</v>
      </c>
      <c r="U755" s="17" t="s">
        <v>18</v>
      </c>
      <c r="V755" s="14" t="str">
        <f>VLOOKUP(U755,特性!B:C,2,FALSE)</f>
        <v>　</v>
      </c>
      <c r="W755" s="17" t="s">
        <v>18</v>
      </c>
      <c r="X755" s="17" t="s">
        <v>1743</v>
      </c>
    </row>
    <row r="756" spans="1:24" ht="21.75" customHeight="1" x14ac:dyDescent="0.15">
      <c r="A756" s="14" t="str">
        <f>B756&amp;".jpg"</f>
        <v>1197.jpg</v>
      </c>
      <c r="B756" s="50">
        <v>1197</v>
      </c>
      <c r="C756" s="40"/>
      <c r="D756" s="18" t="s">
        <v>96</v>
      </c>
      <c r="E756" s="18" t="s">
        <v>15</v>
      </c>
      <c r="F756" s="18">
        <v>13</v>
      </c>
      <c r="G756" s="18" t="s">
        <v>34</v>
      </c>
      <c r="H756" s="16">
        <v>19922</v>
      </c>
      <c r="I756" s="16">
        <v>5363</v>
      </c>
      <c r="J756" s="16">
        <v>7117</v>
      </c>
      <c r="K756" s="18" t="s">
        <v>35</v>
      </c>
      <c r="L756" s="16">
        <f>SUM(H756,I756,J756)</f>
        <v>32402</v>
      </c>
      <c r="M756" s="18" t="s">
        <v>532</v>
      </c>
      <c r="N756" s="17" t="str">
        <f>VLOOKUP(M756,スキル!C:D,2,FALSE)</f>
        <v>X字型に固定ダメージ[大]</v>
      </c>
      <c r="O756" s="17" t="s">
        <v>18</v>
      </c>
      <c r="P756" s="17" t="str">
        <f>VLOOKUP(O756,スキル!C:D,2,FALSE)</f>
        <v>　</v>
      </c>
      <c r="Q756" s="17" t="s">
        <v>56</v>
      </c>
      <c r="R756" s="17" t="str">
        <f>VLOOKUP(Q756,タクティクス!C:D,2,FALSE)</f>
        <v>バトルで敵を全滅するとBPが中回復(バトル3回)</v>
      </c>
      <c r="S756" s="17" t="s">
        <v>18</v>
      </c>
      <c r="T756" s="17" t="str">
        <f>VLOOKUP(S756,タクティクス!C:D,2,FALSE)</f>
        <v>　</v>
      </c>
      <c r="U756" s="17" t="s">
        <v>18</v>
      </c>
      <c r="V756" s="14" t="str">
        <f>VLOOKUP(U756,特性!B:C,2,FALSE)</f>
        <v>　</v>
      </c>
      <c r="W756" s="17" t="s">
        <v>18</v>
      </c>
      <c r="X756" s="17" t="s">
        <v>1743</v>
      </c>
    </row>
    <row r="757" spans="1:24" ht="21.75" customHeight="1" x14ac:dyDescent="0.15">
      <c r="A757" s="14" t="str">
        <f>B757&amp;".jpg"</f>
        <v>1195.jpg</v>
      </c>
      <c r="B757" s="50">
        <v>1195</v>
      </c>
      <c r="C757" s="40"/>
      <c r="D757" s="18" t="s">
        <v>95</v>
      </c>
      <c r="E757" s="18" t="s">
        <v>15</v>
      </c>
      <c r="F757" s="18">
        <v>13</v>
      </c>
      <c r="G757" s="18" t="s">
        <v>25</v>
      </c>
      <c r="H757" s="16">
        <v>17931</v>
      </c>
      <c r="I757" s="16">
        <v>4646</v>
      </c>
      <c r="J757" s="16">
        <v>6545</v>
      </c>
      <c r="K757" s="18" t="s">
        <v>26</v>
      </c>
      <c r="L757" s="16">
        <f>SUM(H757,I757,J757)</f>
        <v>29122</v>
      </c>
      <c r="M757" s="17" t="s">
        <v>524</v>
      </c>
      <c r="N757" s="17" t="str">
        <f>VLOOKUP(M757,スキル!C:D,2,FALSE)</f>
        <v>ランダムで5連固定ダメージ[小]</v>
      </c>
      <c r="O757" s="17" t="s">
        <v>18</v>
      </c>
      <c r="P757" s="17" t="str">
        <f>VLOOKUP(O757,スキル!C:D,2,FALSE)</f>
        <v>　</v>
      </c>
      <c r="Q757" s="17" t="s">
        <v>79</v>
      </c>
      <c r="R757" s="17" t="str">
        <f>VLOOKUP(Q757,タクティクス!C:D,2,FALSE)</f>
        <v>騎士団全体の防御力が小UP(3分間)</v>
      </c>
      <c r="S757" s="17" t="s">
        <v>18</v>
      </c>
      <c r="T757" s="17" t="str">
        <f>VLOOKUP(S757,タクティクス!C:D,2,FALSE)</f>
        <v>　</v>
      </c>
      <c r="U757" s="17" t="s">
        <v>18</v>
      </c>
      <c r="V757" s="14" t="str">
        <f>VLOOKUP(U757,特性!B:C,2,FALSE)</f>
        <v>　</v>
      </c>
      <c r="W757" s="17" t="s">
        <v>18</v>
      </c>
      <c r="X757" s="17" t="s">
        <v>1743</v>
      </c>
    </row>
    <row r="758" spans="1:24" ht="21.75" customHeight="1" x14ac:dyDescent="0.15">
      <c r="A758" s="14" t="str">
        <f>B758&amp;".jpg"</f>
        <v>1193.jpg</v>
      </c>
      <c r="B758" s="50">
        <v>1193</v>
      </c>
      <c r="C758" s="40"/>
      <c r="D758" s="18" t="s">
        <v>94</v>
      </c>
      <c r="E758" s="18" t="s">
        <v>15</v>
      </c>
      <c r="F758" s="18">
        <v>13</v>
      </c>
      <c r="G758" s="18" t="s">
        <v>16</v>
      </c>
      <c r="H758" s="16">
        <v>16112</v>
      </c>
      <c r="I758" s="16">
        <v>7410</v>
      </c>
      <c r="J758" s="16">
        <v>4979</v>
      </c>
      <c r="K758" s="18" t="s">
        <v>17</v>
      </c>
      <c r="L758" s="16">
        <f>SUM(H758,I758,J758)</f>
        <v>28501</v>
      </c>
      <c r="M758" s="17" t="s">
        <v>530</v>
      </c>
      <c r="N758" s="17" t="str">
        <f>VLOOKUP(M758,スキル!C:D,2,FALSE)</f>
        <v>横一列に固定ダメージ[大]</v>
      </c>
      <c r="O758" s="17" t="s">
        <v>18</v>
      </c>
      <c r="P758" s="17" t="str">
        <f>VLOOKUP(O758,スキル!C:D,2,FALSE)</f>
        <v>　</v>
      </c>
      <c r="Q758" s="17" t="s">
        <v>83</v>
      </c>
      <c r="R758" s="17" t="str">
        <f>VLOOKUP(Q758,タクティクス!C:D,2,FALSE)</f>
        <v>騎士団全体の攻・防が小UP(3分間)</v>
      </c>
      <c r="S758" s="17" t="s">
        <v>18</v>
      </c>
      <c r="T758" s="17" t="str">
        <f>VLOOKUP(S758,タクティクス!C:D,2,FALSE)</f>
        <v>　</v>
      </c>
      <c r="U758" s="17" t="s">
        <v>18</v>
      </c>
      <c r="V758" s="14" t="str">
        <f>VLOOKUP(U758,特性!B:C,2,FALSE)</f>
        <v>　</v>
      </c>
      <c r="W758" s="17" t="s">
        <v>18</v>
      </c>
      <c r="X758" s="17" t="s">
        <v>1743</v>
      </c>
    </row>
    <row r="759" spans="1:24" ht="21.75" customHeight="1" x14ac:dyDescent="0.15">
      <c r="A759" s="14" t="str">
        <f>B759&amp;".jpg"</f>
        <v>1191.jpg</v>
      </c>
      <c r="B759" s="50">
        <v>1191</v>
      </c>
      <c r="C759" s="40"/>
      <c r="D759" s="18" t="s">
        <v>93</v>
      </c>
      <c r="E759" s="18" t="s">
        <v>15</v>
      </c>
      <c r="F759" s="18">
        <v>12</v>
      </c>
      <c r="G759" s="18" t="s">
        <v>25</v>
      </c>
      <c r="H759" s="16">
        <v>16467</v>
      </c>
      <c r="I759" s="16">
        <v>4902</v>
      </c>
      <c r="J759" s="16">
        <v>5643</v>
      </c>
      <c r="K759" s="18" t="s">
        <v>26</v>
      </c>
      <c r="L759" s="16">
        <f>SUM(H759,I759,J759)</f>
        <v>27012</v>
      </c>
      <c r="M759" s="17" t="s">
        <v>589</v>
      </c>
      <c r="N759" s="17" t="str">
        <f>VLOOKUP(M759,スキル!C:D,2,FALSE)</f>
        <v>単体固定ダメージ[中]+敵ステータスUP解除</v>
      </c>
      <c r="O759" s="17" t="s">
        <v>18</v>
      </c>
      <c r="P759" s="17" t="str">
        <f>VLOOKUP(O759,スキル!C:D,2,FALSE)</f>
        <v>　</v>
      </c>
      <c r="Q759" s="17" t="s">
        <v>23</v>
      </c>
      <c r="R759" s="17" t="str">
        <f>VLOOKUP(Q759,タクティクス!C:D,2,FALSE)</f>
        <v>パーティ全体の攻撃力が中UP(3分間)</v>
      </c>
      <c r="S759" s="17" t="s">
        <v>18</v>
      </c>
      <c r="T759" s="17" t="str">
        <f>VLOOKUP(S759,タクティクス!C:D,2,FALSE)</f>
        <v>　</v>
      </c>
      <c r="U759" s="17" t="s">
        <v>18</v>
      </c>
      <c r="V759" s="14" t="str">
        <f>VLOOKUP(U759,特性!B:C,2,FALSE)</f>
        <v>　</v>
      </c>
      <c r="W759" s="17" t="s">
        <v>18</v>
      </c>
      <c r="X759" s="17" t="s">
        <v>1757</v>
      </c>
    </row>
    <row r="760" spans="1:24" ht="21.75" customHeight="1" x14ac:dyDescent="0.15">
      <c r="A760" s="14" t="str">
        <f>B760&amp;".jpg"</f>
        <v>1188.jpg</v>
      </c>
      <c r="B760" s="50">
        <v>1188</v>
      </c>
      <c r="C760" s="40"/>
      <c r="D760" s="18" t="s">
        <v>92</v>
      </c>
      <c r="E760" s="18" t="s">
        <v>15</v>
      </c>
      <c r="F760" s="18">
        <v>12</v>
      </c>
      <c r="G760" s="18" t="s">
        <v>34</v>
      </c>
      <c r="H760" s="16">
        <v>20391</v>
      </c>
      <c r="I760" s="16">
        <v>5021</v>
      </c>
      <c r="J760" s="16">
        <v>6180</v>
      </c>
      <c r="K760" s="18" t="s">
        <v>35</v>
      </c>
      <c r="L760" s="16">
        <f>SUM(H760,I760,J760)</f>
        <v>31592</v>
      </c>
      <c r="M760" s="17" t="s">
        <v>539</v>
      </c>
      <c r="N760" s="17" t="str">
        <f>VLOOKUP(M760,スキル!C:D,2,FALSE)</f>
        <v>縦一列に固定ダメージ[大]</v>
      </c>
      <c r="O760" s="17" t="s">
        <v>18</v>
      </c>
      <c r="P760" s="17" t="str">
        <f>VLOOKUP(O760,スキル!C:D,2,FALSE)</f>
        <v>　</v>
      </c>
      <c r="Q760" s="17" t="s">
        <v>85</v>
      </c>
      <c r="R760" s="17" t="str">
        <f>VLOOKUP(Q760,タクティクス!C:D,2,FALSE)</f>
        <v>バトル時の強襲CB率が小UP(3分間)</v>
      </c>
      <c r="S760" s="17" t="s">
        <v>18</v>
      </c>
      <c r="T760" s="17" t="str">
        <f>VLOOKUP(S760,タクティクス!C:D,2,FALSE)</f>
        <v>　</v>
      </c>
      <c r="U760" s="17" t="s">
        <v>18</v>
      </c>
      <c r="V760" s="14" t="str">
        <f>VLOOKUP(U760,特性!B:C,2,FALSE)</f>
        <v>　</v>
      </c>
      <c r="W760" s="17" t="s">
        <v>18</v>
      </c>
      <c r="X760" s="17" t="s">
        <v>1745</v>
      </c>
    </row>
    <row r="761" spans="1:24" ht="21.75" customHeight="1" x14ac:dyDescent="0.15">
      <c r="A761" s="14" t="str">
        <f>B761&amp;".jpg"</f>
        <v>1187.jpg</v>
      </c>
      <c r="B761" s="50">
        <v>1187</v>
      </c>
      <c r="C761" s="40"/>
      <c r="D761" s="18" t="s">
        <v>91</v>
      </c>
      <c r="E761" s="18" t="s">
        <v>15</v>
      </c>
      <c r="F761" s="18">
        <v>12</v>
      </c>
      <c r="G761" s="18" t="s">
        <v>16</v>
      </c>
      <c r="H761" s="16">
        <v>14715</v>
      </c>
      <c r="I761" s="16">
        <v>6766</v>
      </c>
      <c r="J761" s="16">
        <v>4952</v>
      </c>
      <c r="K761" s="18" t="s">
        <v>17</v>
      </c>
      <c r="L761" s="16">
        <f>SUM(H761,I761,J761)</f>
        <v>26433</v>
      </c>
      <c r="M761" s="17" t="s">
        <v>587</v>
      </c>
      <c r="N761" s="17" t="str">
        <f>VLOOKUP(M761,スキル!C:D,2,FALSE)</f>
        <v>敵単体の防御力をDOWN[大]</v>
      </c>
      <c r="O761" s="17" t="s">
        <v>18</v>
      </c>
      <c r="P761" s="17" t="str">
        <f>VLOOKUP(O761,スキル!C:D,2,FALSE)</f>
        <v>　</v>
      </c>
      <c r="Q761" s="17" t="s">
        <v>36</v>
      </c>
      <c r="R761" s="17" t="str">
        <f>VLOOKUP(Q761,タクティクス!C:D,2,FALSE)</f>
        <v>中確率で戦闘不能ユニットを復帰</v>
      </c>
      <c r="S761" s="17" t="s">
        <v>18</v>
      </c>
      <c r="T761" s="17" t="str">
        <f>VLOOKUP(S761,タクティクス!C:D,2,FALSE)</f>
        <v>　</v>
      </c>
      <c r="U761" s="17" t="s">
        <v>18</v>
      </c>
      <c r="V761" s="14" t="str">
        <f>VLOOKUP(U761,特性!B:C,2,FALSE)</f>
        <v>　</v>
      </c>
      <c r="W761" s="17" t="s">
        <v>18</v>
      </c>
      <c r="X761" s="17" t="s">
        <v>1744</v>
      </c>
    </row>
    <row r="762" spans="1:24" ht="21.75" customHeight="1" x14ac:dyDescent="0.15">
      <c r="A762" s="14" t="str">
        <f>B762&amp;".jpg"</f>
        <v>1185.jpg</v>
      </c>
      <c r="B762" s="50">
        <v>1185</v>
      </c>
      <c r="C762" s="40"/>
      <c r="D762" s="18" t="s">
        <v>90</v>
      </c>
      <c r="E762" s="18" t="s">
        <v>15</v>
      </c>
      <c r="F762" s="18">
        <v>13</v>
      </c>
      <c r="G762" s="18" t="s">
        <v>41</v>
      </c>
      <c r="H762" s="16">
        <v>18365</v>
      </c>
      <c r="I762" s="16">
        <v>5436</v>
      </c>
      <c r="J762" s="16">
        <v>4897</v>
      </c>
      <c r="K762" s="18" t="s">
        <v>42</v>
      </c>
      <c r="L762" s="16">
        <f>SUM(H762,I762,J762)</f>
        <v>28698</v>
      </c>
      <c r="M762" s="17" t="s">
        <v>585</v>
      </c>
      <c r="N762" s="17" t="str">
        <f>VLOOKUP(M762,スキル!C:D,2,FALSE)</f>
        <v>一定確率で敵を暗闇状態にする[高確率]</v>
      </c>
      <c r="O762" s="17" t="s">
        <v>18</v>
      </c>
      <c r="P762" s="17" t="str">
        <f>VLOOKUP(O762,スキル!C:D,2,FALSE)</f>
        <v>　</v>
      </c>
      <c r="Q762" s="17" t="s">
        <v>51</v>
      </c>
      <c r="R762" s="17" t="str">
        <f>VLOOKUP(Q762,タクティクス!C:D,2,FALSE)</f>
        <v>獲得する騎士団戦スコアが中アップ(バトル3回)</v>
      </c>
      <c r="S762" s="17" t="s">
        <v>18</v>
      </c>
      <c r="T762" s="17" t="str">
        <f>VLOOKUP(S762,タクティクス!C:D,2,FALSE)</f>
        <v>　</v>
      </c>
      <c r="U762" s="17" t="s">
        <v>18</v>
      </c>
      <c r="V762" s="14" t="str">
        <f>VLOOKUP(U762,特性!B:C,2,FALSE)</f>
        <v>　</v>
      </c>
      <c r="W762" s="17" t="s">
        <v>18</v>
      </c>
      <c r="X762" s="17" t="s">
        <v>1743</v>
      </c>
    </row>
    <row r="763" spans="1:24" ht="21.75" customHeight="1" x14ac:dyDescent="0.15">
      <c r="A763" s="14" t="str">
        <f>B763&amp;".jpg"</f>
        <v>1183.jpg</v>
      </c>
      <c r="B763" s="50">
        <v>1183</v>
      </c>
      <c r="C763" s="40"/>
      <c r="D763" s="18" t="s">
        <v>89</v>
      </c>
      <c r="E763" s="18" t="s">
        <v>15</v>
      </c>
      <c r="F763" s="18">
        <v>13</v>
      </c>
      <c r="G763" s="18" t="s">
        <v>34</v>
      </c>
      <c r="H763" s="16">
        <v>17905</v>
      </c>
      <c r="I763" s="16">
        <v>6595</v>
      </c>
      <c r="J763" s="16">
        <v>6394</v>
      </c>
      <c r="K763" s="18" t="s">
        <v>35</v>
      </c>
      <c r="L763" s="16">
        <f>SUM(H763,I763,J763)</f>
        <v>30894</v>
      </c>
      <c r="M763" s="17" t="s">
        <v>583</v>
      </c>
      <c r="N763" s="17" t="str">
        <f>VLOOKUP(M763,スキル!C:D,2,FALSE)</f>
        <v>最もダメージが多い味方1人のHP回復[大]</v>
      </c>
      <c r="O763" s="17" t="s">
        <v>18</v>
      </c>
      <c r="P763" s="17" t="str">
        <f>VLOOKUP(O763,スキル!C:D,2,FALSE)</f>
        <v>　</v>
      </c>
      <c r="Q763" s="17" t="s">
        <v>63</v>
      </c>
      <c r="R763" s="17" t="str">
        <f>VLOOKUP(Q763,タクティクス!C:D,2,FALSE)</f>
        <v>高確率で打属性のユニットを復帰</v>
      </c>
      <c r="S763" s="17" t="s">
        <v>18</v>
      </c>
      <c r="T763" s="17" t="str">
        <f>VLOOKUP(S763,タクティクス!C:D,2,FALSE)</f>
        <v>　</v>
      </c>
      <c r="U763" s="17" t="s">
        <v>18</v>
      </c>
      <c r="V763" s="14" t="str">
        <f>VLOOKUP(U763,特性!B:C,2,FALSE)</f>
        <v>　</v>
      </c>
      <c r="W763" s="17" t="s">
        <v>18</v>
      </c>
      <c r="X763" s="17" t="s">
        <v>1743</v>
      </c>
    </row>
    <row r="764" spans="1:24" ht="21.75" customHeight="1" x14ac:dyDescent="0.15">
      <c r="A764" s="14" t="str">
        <f>B764&amp;".jpg"</f>
        <v>1181.jpg</v>
      </c>
      <c r="B764" s="50">
        <v>1181</v>
      </c>
      <c r="C764" s="40"/>
      <c r="D764" s="18" t="s">
        <v>88</v>
      </c>
      <c r="E764" s="18" t="s">
        <v>15</v>
      </c>
      <c r="F764" s="18">
        <v>13</v>
      </c>
      <c r="G764" s="18" t="s">
        <v>25</v>
      </c>
      <c r="H764" s="16">
        <v>16116</v>
      </c>
      <c r="I764" s="16">
        <v>5077</v>
      </c>
      <c r="J764" s="16">
        <v>5947</v>
      </c>
      <c r="K764" s="18" t="s">
        <v>31</v>
      </c>
      <c r="L764" s="16">
        <f>SUM(H764,I764,J764)</f>
        <v>27140</v>
      </c>
      <c r="M764" s="17" t="s">
        <v>582</v>
      </c>
      <c r="N764" s="17" t="str">
        <f>VLOOKUP(M764,スキル!C:D,2,FALSE)</f>
        <v>ランダムで5連続攻撃[小]</v>
      </c>
      <c r="O764" s="17" t="s">
        <v>18</v>
      </c>
      <c r="P764" s="17" t="str">
        <f>VLOOKUP(O764,スキル!C:D,2,FALSE)</f>
        <v>　</v>
      </c>
      <c r="Q764" s="17" t="s">
        <v>27</v>
      </c>
      <c r="R764" s="17" t="str">
        <f>VLOOKUP(Q764,タクティクス!C:D,2,FALSE)</f>
        <v>パーティ全体の防御力が中UP(3分間)</v>
      </c>
      <c r="S764" s="17" t="s">
        <v>18</v>
      </c>
      <c r="T764" s="17" t="str">
        <f>VLOOKUP(S764,タクティクス!C:D,2,FALSE)</f>
        <v>　</v>
      </c>
      <c r="U764" s="17" t="s">
        <v>18</v>
      </c>
      <c r="V764" s="14" t="str">
        <f>VLOOKUP(U764,特性!B:C,2,FALSE)</f>
        <v>　</v>
      </c>
      <c r="W764" s="17" t="s">
        <v>18</v>
      </c>
      <c r="X764" s="17" t="s">
        <v>1743</v>
      </c>
    </row>
    <row r="765" spans="1:24" ht="21.75" customHeight="1" x14ac:dyDescent="0.15">
      <c r="A765" s="14" t="str">
        <f>B765&amp;".jpg"</f>
        <v>1179.jpg</v>
      </c>
      <c r="B765" s="50">
        <v>1179</v>
      </c>
      <c r="C765" s="40"/>
      <c r="D765" s="18" t="s">
        <v>87</v>
      </c>
      <c r="E765" s="18" t="s">
        <v>15</v>
      </c>
      <c r="F765" s="18">
        <v>13</v>
      </c>
      <c r="G765" s="18" t="s">
        <v>16</v>
      </c>
      <c r="H765" s="16">
        <v>14324</v>
      </c>
      <c r="I765" s="16">
        <v>7766</v>
      </c>
      <c r="J765" s="16">
        <v>5246</v>
      </c>
      <c r="K765" s="18" t="s">
        <v>17</v>
      </c>
      <c r="L765" s="16">
        <f>SUM(H765,I765,J765)</f>
        <v>27336</v>
      </c>
      <c r="M765" s="17" t="s">
        <v>580</v>
      </c>
      <c r="N765" s="17" t="str">
        <f>VLOOKUP(M765,スキル!C:D,2,FALSE)</f>
        <v>味方斬属性の攻撃力をUP[大]</v>
      </c>
      <c r="O765" s="17" t="s">
        <v>18</v>
      </c>
      <c r="P765" s="17" t="str">
        <f>VLOOKUP(O765,スキル!C:D,2,FALSE)</f>
        <v>　</v>
      </c>
      <c r="Q765" s="17" t="s">
        <v>47</v>
      </c>
      <c r="R765" s="17" t="str">
        <f>VLOOKUP(Q765,タクティクス!C:D,2,FALSE)</f>
        <v>斬属性の生存ユニットのHPを高確率で全回復</v>
      </c>
      <c r="S765" s="17" t="s">
        <v>18</v>
      </c>
      <c r="T765" s="17" t="str">
        <f>VLOOKUP(S765,タクティクス!C:D,2,FALSE)</f>
        <v>　</v>
      </c>
      <c r="U765" s="17" t="s">
        <v>18</v>
      </c>
      <c r="V765" s="14" t="str">
        <f>VLOOKUP(U765,特性!B:C,2,FALSE)</f>
        <v>　</v>
      </c>
      <c r="W765" s="17" t="s">
        <v>18</v>
      </c>
      <c r="X765" s="17" t="s">
        <v>1743</v>
      </c>
    </row>
    <row r="766" spans="1:24" ht="21.75" customHeight="1" x14ac:dyDescent="0.15">
      <c r="A766" s="14" t="str">
        <f>B766&amp;".jpg"</f>
        <v>1177.jpg</v>
      </c>
      <c r="B766" s="50">
        <v>1177</v>
      </c>
      <c r="C766" s="40"/>
      <c r="D766" s="18" t="s">
        <v>86</v>
      </c>
      <c r="E766" s="18" t="s">
        <v>15</v>
      </c>
      <c r="F766" s="18">
        <v>12</v>
      </c>
      <c r="G766" s="18" t="s">
        <v>16</v>
      </c>
      <c r="H766" s="16">
        <v>13840</v>
      </c>
      <c r="I766" s="16">
        <v>6735</v>
      </c>
      <c r="J766" s="16">
        <v>4707</v>
      </c>
      <c r="K766" s="18" t="s">
        <v>55</v>
      </c>
      <c r="L766" s="16">
        <f>SUM(H766,I766,J766)</f>
        <v>25282</v>
      </c>
      <c r="M766" s="17" t="s">
        <v>578</v>
      </c>
      <c r="N766" s="17" t="str">
        <f>VLOOKUP(M766,スキル!C:D,2,FALSE)</f>
        <v>十字型に固定ダメージ[大]</v>
      </c>
      <c r="O766" s="17" t="s">
        <v>18</v>
      </c>
      <c r="P766" s="17" t="str">
        <f>VLOOKUP(O766,スキル!C:D,2,FALSE)</f>
        <v>　</v>
      </c>
      <c r="Q766" s="17" t="s">
        <v>60</v>
      </c>
      <c r="R766" s="17" t="str">
        <f>VLOOKUP(Q766,タクティクス!C:D,2,FALSE)</f>
        <v>パーティ全体の攻・防が中UP(3分間)</v>
      </c>
      <c r="S766" s="17" t="s">
        <v>18</v>
      </c>
      <c r="T766" s="17" t="str">
        <f>VLOOKUP(S766,タクティクス!C:D,2,FALSE)</f>
        <v>　</v>
      </c>
      <c r="U766" s="17" t="s">
        <v>18</v>
      </c>
      <c r="V766" s="14" t="str">
        <f>VLOOKUP(U766,特性!B:C,2,FALSE)</f>
        <v>　</v>
      </c>
      <c r="W766" s="17" t="s">
        <v>18</v>
      </c>
      <c r="X766" s="17" t="s">
        <v>1756</v>
      </c>
    </row>
    <row r="767" spans="1:24" ht="21.75" customHeight="1" x14ac:dyDescent="0.15">
      <c r="A767" s="14" t="str">
        <f>B767&amp;".jpg"</f>
        <v>1172.jpg</v>
      </c>
      <c r="B767" s="50">
        <v>1172</v>
      </c>
      <c r="C767" s="40"/>
      <c r="D767" s="18" t="s">
        <v>84</v>
      </c>
      <c r="E767" s="18" t="s">
        <v>15</v>
      </c>
      <c r="F767" s="18">
        <v>13</v>
      </c>
      <c r="G767" s="18" t="s">
        <v>41</v>
      </c>
      <c r="H767" s="16">
        <v>16658</v>
      </c>
      <c r="I767" s="16">
        <v>5811</v>
      </c>
      <c r="J767" s="16">
        <v>5126</v>
      </c>
      <c r="K767" s="18" t="s">
        <v>42</v>
      </c>
      <c r="L767" s="16">
        <f>SUM(H767,I767,J767)</f>
        <v>27595</v>
      </c>
      <c r="M767" s="17" t="s">
        <v>576</v>
      </c>
      <c r="N767" s="17" t="str">
        <f>VLOOKUP(M767,スキル!C:D,2,FALSE)</f>
        <v>味方1体を蘇生[HP中]</v>
      </c>
      <c r="O767" s="17" t="s">
        <v>18</v>
      </c>
      <c r="P767" s="17" t="str">
        <f>VLOOKUP(O767,スキル!C:D,2,FALSE)</f>
        <v>　</v>
      </c>
      <c r="Q767" s="17" t="s">
        <v>85</v>
      </c>
      <c r="R767" s="17" t="str">
        <f>VLOOKUP(Q767,タクティクス!C:D,2,FALSE)</f>
        <v>バトル時の強襲CB率が小UP(3分間)</v>
      </c>
      <c r="S767" s="17" t="s">
        <v>18</v>
      </c>
      <c r="T767" s="17" t="str">
        <f>VLOOKUP(S767,タクティクス!C:D,2,FALSE)</f>
        <v>　</v>
      </c>
      <c r="U767" s="17" t="s">
        <v>18</v>
      </c>
      <c r="V767" s="14" t="str">
        <f>VLOOKUP(U767,特性!B:C,2,FALSE)</f>
        <v>　</v>
      </c>
      <c r="W767" s="17" t="s">
        <v>18</v>
      </c>
      <c r="X767" s="17" t="s">
        <v>1819</v>
      </c>
    </row>
    <row r="768" spans="1:24" ht="21.75" customHeight="1" x14ac:dyDescent="0.15">
      <c r="A768" s="14" t="str">
        <f>B768&amp;".jpg"</f>
        <v>1170.jpg</v>
      </c>
      <c r="B768" s="50">
        <v>1170</v>
      </c>
      <c r="C768" s="40"/>
      <c r="D768" s="18" t="s">
        <v>82</v>
      </c>
      <c r="E768" s="18" t="s">
        <v>15</v>
      </c>
      <c r="F768" s="18">
        <v>13</v>
      </c>
      <c r="G768" s="18" t="s">
        <v>34</v>
      </c>
      <c r="H768" s="16">
        <v>21342</v>
      </c>
      <c r="I768" s="16">
        <v>5538</v>
      </c>
      <c r="J768" s="16">
        <v>6466</v>
      </c>
      <c r="K768" s="18" t="s">
        <v>35</v>
      </c>
      <c r="L768" s="16">
        <f>SUM(H768,I768,J768)</f>
        <v>33346</v>
      </c>
      <c r="M768" s="17" t="s">
        <v>574</v>
      </c>
      <c r="N768" s="17" t="str">
        <f>VLOOKUP(M768,スキル!C:D,2,FALSE)</f>
        <v>味方打属性の攻撃力をUP[大]</v>
      </c>
      <c r="O768" s="17" t="s">
        <v>18</v>
      </c>
      <c r="P768" s="17" t="str">
        <f>VLOOKUP(O768,スキル!C:D,2,FALSE)</f>
        <v>　</v>
      </c>
      <c r="Q768" s="17" t="s">
        <v>83</v>
      </c>
      <c r="R768" s="17" t="str">
        <f>VLOOKUP(Q768,タクティクス!C:D,2,FALSE)</f>
        <v>騎士団全体の攻・防が小UP(3分間)</v>
      </c>
      <c r="S768" s="17" t="s">
        <v>18</v>
      </c>
      <c r="T768" s="17" t="str">
        <f>VLOOKUP(S768,タクティクス!C:D,2,FALSE)</f>
        <v>　</v>
      </c>
      <c r="U768" s="17" t="s">
        <v>18</v>
      </c>
      <c r="V768" s="14" t="str">
        <f>VLOOKUP(U768,特性!B:C,2,FALSE)</f>
        <v>　</v>
      </c>
      <c r="W768" s="17" t="s">
        <v>18</v>
      </c>
      <c r="X768" s="17" t="s">
        <v>1819</v>
      </c>
    </row>
    <row r="769" spans="1:24" ht="21.75" customHeight="1" x14ac:dyDescent="0.15">
      <c r="A769" s="14" t="str">
        <f>B769&amp;".jpg"</f>
        <v>1168.jpg</v>
      </c>
      <c r="B769" s="50">
        <v>1168</v>
      </c>
      <c r="C769" s="40"/>
      <c r="D769" s="18" t="s">
        <v>80</v>
      </c>
      <c r="E769" s="18" t="s">
        <v>15</v>
      </c>
      <c r="F769" s="18">
        <v>13</v>
      </c>
      <c r="G769" s="18" t="s">
        <v>25</v>
      </c>
      <c r="H769" s="16">
        <v>15696</v>
      </c>
      <c r="I769" s="16">
        <v>5367</v>
      </c>
      <c r="J769" s="16">
        <v>6514</v>
      </c>
      <c r="K769" s="18" t="s">
        <v>26</v>
      </c>
      <c r="L769" s="16">
        <f>SUM(H769,I769,J769)</f>
        <v>27577</v>
      </c>
      <c r="M769" s="17" t="s">
        <v>572</v>
      </c>
      <c r="N769" s="17" t="str">
        <f>VLOOKUP(M769,スキル!C:D,2,FALSE)</f>
        <v>味方の攻撃に一定確率で追撃[高確率]</v>
      </c>
      <c r="O769" s="17" t="s">
        <v>18</v>
      </c>
      <c r="P769" s="17" t="str">
        <f>VLOOKUP(O769,スキル!C:D,2,FALSE)</f>
        <v>　</v>
      </c>
      <c r="Q769" s="17" t="s">
        <v>81</v>
      </c>
      <c r="R769" s="17" t="str">
        <f>VLOOKUP(Q769,タクティクス!C:D,2,FALSE)</f>
        <v>騎士団全体の攻撃力が小UP(3分間)</v>
      </c>
      <c r="S769" s="17" t="s">
        <v>18</v>
      </c>
      <c r="T769" s="17" t="str">
        <f>VLOOKUP(S769,タクティクス!C:D,2,FALSE)</f>
        <v>　</v>
      </c>
      <c r="U769" s="17" t="s">
        <v>18</v>
      </c>
      <c r="V769" s="14" t="str">
        <f>VLOOKUP(U769,特性!B:C,2,FALSE)</f>
        <v>　</v>
      </c>
      <c r="W769" s="17" t="s">
        <v>18</v>
      </c>
      <c r="X769" s="17" t="s">
        <v>1819</v>
      </c>
    </row>
    <row r="770" spans="1:24" ht="21.75" customHeight="1" x14ac:dyDescent="0.15">
      <c r="A770" s="14" t="str">
        <f>B770&amp;".jpg"</f>
        <v>1166.jpg</v>
      </c>
      <c r="B770" s="50">
        <v>1166</v>
      </c>
      <c r="C770" s="40"/>
      <c r="D770" s="18" t="s">
        <v>71</v>
      </c>
      <c r="E770" s="18" t="s">
        <v>15</v>
      </c>
      <c r="F770" s="18">
        <v>13</v>
      </c>
      <c r="G770" s="18" t="s">
        <v>16</v>
      </c>
      <c r="H770" s="16">
        <v>13953</v>
      </c>
      <c r="I770" s="16">
        <v>7368</v>
      </c>
      <c r="J770" s="16">
        <v>5746</v>
      </c>
      <c r="K770" s="18" t="s">
        <v>17</v>
      </c>
      <c r="L770" s="16">
        <f>SUM(H770,I770,J770)</f>
        <v>27067</v>
      </c>
      <c r="M770" s="17" t="s">
        <v>522</v>
      </c>
      <c r="N770" s="17" t="str">
        <f>VLOOKUP(M770,スキル!C:D,2,FALSE)</f>
        <v>次の攻撃でダメージが上昇する[中]</v>
      </c>
      <c r="O770" s="17" t="s">
        <v>18</v>
      </c>
      <c r="P770" s="17" t="str">
        <f>VLOOKUP(O770,スキル!C:D,2,FALSE)</f>
        <v>　</v>
      </c>
      <c r="Q770" s="17" t="s">
        <v>79</v>
      </c>
      <c r="R770" s="17" t="str">
        <f>VLOOKUP(Q770,タクティクス!C:D,2,FALSE)</f>
        <v>騎士団全体の防御力が小UP(3分間)</v>
      </c>
      <c r="S770" s="17" t="s">
        <v>18</v>
      </c>
      <c r="T770" s="17" t="str">
        <f>VLOOKUP(S770,タクティクス!C:D,2,FALSE)</f>
        <v>　</v>
      </c>
      <c r="U770" s="17" t="s">
        <v>18</v>
      </c>
      <c r="V770" s="14" t="str">
        <f>VLOOKUP(U770,特性!B:C,2,FALSE)</f>
        <v>　</v>
      </c>
      <c r="W770" s="17" t="s">
        <v>18</v>
      </c>
      <c r="X770" s="17" t="s">
        <v>1819</v>
      </c>
    </row>
    <row r="771" spans="1:24" ht="21.75" customHeight="1" x14ac:dyDescent="0.15">
      <c r="A771" s="14" t="str">
        <f>B771&amp;".jpg"</f>
        <v>1164.jpg</v>
      </c>
      <c r="B771" s="50">
        <v>1164</v>
      </c>
      <c r="C771" s="40"/>
      <c r="D771" s="18" t="s">
        <v>78</v>
      </c>
      <c r="E771" s="18" t="s">
        <v>15</v>
      </c>
      <c r="F771" s="18">
        <v>12</v>
      </c>
      <c r="G771" s="18" t="s">
        <v>41</v>
      </c>
      <c r="H771" s="16">
        <v>15051</v>
      </c>
      <c r="I771" s="16">
        <v>5558</v>
      </c>
      <c r="J771" s="16">
        <v>4396</v>
      </c>
      <c r="K771" s="18" t="s">
        <v>26</v>
      </c>
      <c r="L771" s="16">
        <f>SUM(H771,I771,J771)</f>
        <v>25005</v>
      </c>
      <c r="M771" s="17" t="s">
        <v>2135</v>
      </c>
      <c r="N771" s="17" t="str">
        <f>VLOOKUP(M771,スキル!C:D,2,FALSE)</f>
        <v>単体固定ﾀﾞﾒｰｼﾞ+味方ｽﾃｰﾀｽDOWN解除</v>
      </c>
      <c r="O771" s="17" t="s">
        <v>18</v>
      </c>
      <c r="P771" s="17" t="str">
        <f>VLOOKUP(O771,スキル!C:D,2,FALSE)</f>
        <v>　</v>
      </c>
      <c r="Q771" s="17" t="s">
        <v>44</v>
      </c>
      <c r="R771" s="17" t="str">
        <f>VLOOKUP(Q771,タクティクス!C:D,2,FALSE)</f>
        <v>遠属性の生存ユニットのHPを高確率で全回復</v>
      </c>
      <c r="S771" s="17" t="s">
        <v>18</v>
      </c>
      <c r="T771" s="17" t="str">
        <f>VLOOKUP(S771,タクティクス!C:D,2,FALSE)</f>
        <v>　</v>
      </c>
      <c r="U771" s="17" t="s">
        <v>18</v>
      </c>
      <c r="V771" s="14" t="str">
        <f>VLOOKUP(U771,特性!B:C,2,FALSE)</f>
        <v>　</v>
      </c>
      <c r="W771" s="17" t="s">
        <v>18</v>
      </c>
      <c r="X771" s="17" t="s">
        <v>1744</v>
      </c>
    </row>
    <row r="772" spans="1:24" ht="21.75" customHeight="1" x14ac:dyDescent="0.15">
      <c r="A772" s="14" t="str">
        <f>B772&amp;".jpg"</f>
        <v>1162.jpg</v>
      </c>
      <c r="B772" s="50">
        <v>1162</v>
      </c>
      <c r="C772" s="40"/>
      <c r="D772" s="18" t="s">
        <v>77</v>
      </c>
      <c r="E772" s="18" t="s">
        <v>15</v>
      </c>
      <c r="F772" s="18">
        <v>12</v>
      </c>
      <c r="G772" s="18" t="s">
        <v>25</v>
      </c>
      <c r="H772" s="16">
        <v>14919</v>
      </c>
      <c r="I772" s="16">
        <v>5102</v>
      </c>
      <c r="J772" s="16">
        <v>5935</v>
      </c>
      <c r="K772" s="18" t="s">
        <v>26</v>
      </c>
      <c r="L772" s="16">
        <f>SUM(H772,I772,J772)</f>
        <v>25956</v>
      </c>
      <c r="M772" s="17" t="s">
        <v>528</v>
      </c>
      <c r="N772" s="17" t="str">
        <f>VLOOKUP(M772,スキル!C:D,2,FALSE)</f>
        <v>味方突属性の攻撃力をUP[大]</v>
      </c>
      <c r="O772" s="17" t="s">
        <v>18</v>
      </c>
      <c r="P772" s="17" t="str">
        <f>VLOOKUP(O772,スキル!C:D,2,FALSE)</f>
        <v>　</v>
      </c>
      <c r="Q772" s="17" t="s">
        <v>32</v>
      </c>
      <c r="R772" s="17" t="str">
        <f>VLOOKUP(Q772,タクティクス!C:D,2,FALSE)</f>
        <v>高確率で突属性のユニットを復帰</v>
      </c>
      <c r="S772" s="17" t="s">
        <v>18</v>
      </c>
      <c r="T772" s="17" t="str">
        <f>VLOOKUP(S772,タクティクス!C:D,2,FALSE)</f>
        <v>　</v>
      </c>
      <c r="U772" s="17" t="s">
        <v>18</v>
      </c>
      <c r="V772" s="14" t="str">
        <f>VLOOKUP(U772,特性!B:C,2,FALSE)</f>
        <v>　</v>
      </c>
      <c r="W772" s="17" t="s">
        <v>18</v>
      </c>
      <c r="X772" s="17" t="s">
        <v>1746</v>
      </c>
    </row>
    <row r="773" spans="1:24" ht="21.75" customHeight="1" x14ac:dyDescent="0.15">
      <c r="A773" s="14" t="str">
        <f>B773&amp;".jpg"</f>
        <v>1159.jpg</v>
      </c>
      <c r="B773" s="50">
        <v>1159</v>
      </c>
      <c r="C773" s="40"/>
      <c r="D773" s="18" t="s">
        <v>76</v>
      </c>
      <c r="E773" s="18" t="s">
        <v>15</v>
      </c>
      <c r="F773" s="18">
        <v>13</v>
      </c>
      <c r="G773" s="18" t="s">
        <v>41</v>
      </c>
      <c r="H773" s="16">
        <v>15492</v>
      </c>
      <c r="I773" s="16">
        <v>5404</v>
      </c>
      <c r="J773" s="16">
        <v>5798</v>
      </c>
      <c r="K773" s="18" t="s">
        <v>42</v>
      </c>
      <c r="L773" s="16">
        <f>SUM(H773,I773,J773)</f>
        <v>26694</v>
      </c>
      <c r="M773" s="17" t="s">
        <v>570</v>
      </c>
      <c r="N773" s="17" t="str">
        <f>VLOOKUP(M773,スキル!C:D,2,FALSE)</f>
        <v>敵全体に攻撃[大]</v>
      </c>
      <c r="O773" s="17" t="s">
        <v>18</v>
      </c>
      <c r="P773" s="17" t="str">
        <f>VLOOKUP(O773,スキル!C:D,2,FALSE)</f>
        <v>　</v>
      </c>
      <c r="Q773" s="17" t="s">
        <v>27</v>
      </c>
      <c r="R773" s="17" t="str">
        <f>VLOOKUP(Q773,タクティクス!C:D,2,FALSE)</f>
        <v>パーティ全体の防御力が中UP(3分間)</v>
      </c>
      <c r="S773" s="17" t="s">
        <v>18</v>
      </c>
      <c r="T773" s="17" t="str">
        <f>VLOOKUP(S773,タクティクス!C:D,2,FALSE)</f>
        <v>　</v>
      </c>
      <c r="U773" s="17" t="s">
        <v>18</v>
      </c>
      <c r="V773" s="14" t="str">
        <f>VLOOKUP(U773,特性!B:C,2,FALSE)</f>
        <v>　</v>
      </c>
      <c r="W773" s="17" t="s">
        <v>18</v>
      </c>
      <c r="X773" s="17" t="s">
        <v>1743</v>
      </c>
    </row>
    <row r="774" spans="1:24" ht="21.75" customHeight="1" x14ac:dyDescent="0.15">
      <c r="A774" s="14" t="str">
        <f>B774&amp;".jpg"</f>
        <v>1157.jpg</v>
      </c>
      <c r="B774" s="50">
        <v>1157</v>
      </c>
      <c r="C774" s="40"/>
      <c r="D774" s="18" t="s">
        <v>75</v>
      </c>
      <c r="E774" s="18" t="s">
        <v>15</v>
      </c>
      <c r="F774" s="18">
        <v>13</v>
      </c>
      <c r="G774" s="18" t="s">
        <v>34</v>
      </c>
      <c r="H774" s="16">
        <v>17805</v>
      </c>
      <c r="I774" s="16">
        <v>5622</v>
      </c>
      <c r="J774" s="16">
        <v>7498</v>
      </c>
      <c r="K774" s="18" t="s">
        <v>35</v>
      </c>
      <c r="L774" s="16">
        <f>SUM(H774,I774,J774)</f>
        <v>30925</v>
      </c>
      <c r="M774" s="17" t="s">
        <v>568</v>
      </c>
      <c r="N774" s="17" t="str">
        <f>VLOOKUP(M774,スキル!C:D,2,FALSE)</f>
        <v>敵単体の攻撃力と防御力をDOWN[大]</v>
      </c>
      <c r="O774" s="17" t="s">
        <v>18</v>
      </c>
      <c r="P774" s="17" t="str">
        <f>VLOOKUP(O774,スキル!C:D,2,FALSE)</f>
        <v>　</v>
      </c>
      <c r="Q774" s="17" t="s">
        <v>29</v>
      </c>
      <c r="R774" s="17" t="str">
        <f>VLOOKUP(Q774,タクティクス!C:D,2,FALSE)</f>
        <v>生存ユニットのHPを中回復</v>
      </c>
      <c r="S774" s="17" t="s">
        <v>18</v>
      </c>
      <c r="T774" s="17" t="str">
        <f>VLOOKUP(S774,タクティクス!C:D,2,FALSE)</f>
        <v>　</v>
      </c>
      <c r="U774" s="17" t="s">
        <v>18</v>
      </c>
      <c r="V774" s="14" t="str">
        <f>VLOOKUP(U774,特性!B:C,2,FALSE)</f>
        <v>　</v>
      </c>
      <c r="W774" s="17" t="s">
        <v>18</v>
      </c>
      <c r="X774" s="17" t="s">
        <v>1743</v>
      </c>
    </row>
    <row r="775" spans="1:24" ht="21.75" customHeight="1" x14ac:dyDescent="0.15">
      <c r="A775" s="14" t="str">
        <f>B775&amp;".jpg"</f>
        <v>1155.jpg</v>
      </c>
      <c r="B775" s="50">
        <v>1155</v>
      </c>
      <c r="C775" s="40"/>
      <c r="D775" s="18" t="s">
        <v>74</v>
      </c>
      <c r="E775" s="18" t="s">
        <v>15</v>
      </c>
      <c r="F775" s="18">
        <v>13</v>
      </c>
      <c r="G775" s="18" t="s">
        <v>25</v>
      </c>
      <c r="H775" s="16">
        <v>17731</v>
      </c>
      <c r="I775" s="16">
        <v>5277</v>
      </c>
      <c r="J775" s="16">
        <v>5755</v>
      </c>
      <c r="K775" s="18" t="s">
        <v>26</v>
      </c>
      <c r="L775" s="16">
        <f>SUM(H775,I775,J775)</f>
        <v>28763</v>
      </c>
      <c r="M775" s="17" t="s">
        <v>566</v>
      </c>
      <c r="N775" s="17" t="str">
        <f>VLOOKUP(M775,スキル!C:D,2,FALSE)</f>
        <v>一定確率で敵を範囲不可にする[高確率]</v>
      </c>
      <c r="O775" s="17" t="s">
        <v>18</v>
      </c>
      <c r="P775" s="17" t="str">
        <f>VLOOKUP(O775,スキル!C:D,2,FALSE)</f>
        <v>　</v>
      </c>
      <c r="Q775" s="17" t="s">
        <v>56</v>
      </c>
      <c r="R775" s="17" t="str">
        <f>VLOOKUP(Q775,タクティクス!C:D,2,FALSE)</f>
        <v>バトルで敵を全滅するとBPが中回復(バトル3回)</v>
      </c>
      <c r="S775" s="17" t="s">
        <v>18</v>
      </c>
      <c r="T775" s="17" t="str">
        <f>VLOOKUP(S775,タクティクス!C:D,2,FALSE)</f>
        <v>　</v>
      </c>
      <c r="U775" s="17" t="s">
        <v>18</v>
      </c>
      <c r="V775" s="14" t="str">
        <f>VLOOKUP(U775,特性!B:C,2,FALSE)</f>
        <v>　</v>
      </c>
      <c r="W775" s="17" t="s">
        <v>18</v>
      </c>
      <c r="X775" s="17" t="s">
        <v>1743</v>
      </c>
    </row>
    <row r="776" spans="1:24" ht="21.75" customHeight="1" x14ac:dyDescent="0.15">
      <c r="A776" s="14" t="str">
        <f>B776&amp;".jpg"</f>
        <v>1153.jpg</v>
      </c>
      <c r="B776" s="50">
        <v>1153</v>
      </c>
      <c r="C776" s="40"/>
      <c r="D776" s="18" t="s">
        <v>73</v>
      </c>
      <c r="E776" s="18" t="s">
        <v>15</v>
      </c>
      <c r="F776" s="18">
        <v>13</v>
      </c>
      <c r="G776" s="18" t="s">
        <v>16</v>
      </c>
      <c r="H776" s="16">
        <v>15761</v>
      </c>
      <c r="I776" s="16">
        <v>6310</v>
      </c>
      <c r="J776" s="16">
        <v>5832</v>
      </c>
      <c r="K776" s="18" t="s">
        <v>17</v>
      </c>
      <c r="L776" s="16">
        <f>SUM(H776,I776,J776)</f>
        <v>27903</v>
      </c>
      <c r="M776" s="17" t="s">
        <v>560</v>
      </c>
      <c r="N776" s="17" t="str">
        <f>VLOOKUP(M776,スキル!C:D,2,FALSE)</f>
        <v>縦一列に攻撃[大]</v>
      </c>
      <c r="O776" s="17" t="s">
        <v>18</v>
      </c>
      <c r="P776" s="17" t="str">
        <f>VLOOKUP(O776,スキル!C:D,2,FALSE)</f>
        <v>　</v>
      </c>
      <c r="Q776" s="17" t="s">
        <v>23</v>
      </c>
      <c r="R776" s="17" t="str">
        <f>VLOOKUP(Q776,タクティクス!C:D,2,FALSE)</f>
        <v>パーティ全体の攻撃力が中UP(3分間)</v>
      </c>
      <c r="S776" s="17" t="s">
        <v>18</v>
      </c>
      <c r="T776" s="17" t="str">
        <f>VLOOKUP(S776,タクティクス!C:D,2,FALSE)</f>
        <v>　</v>
      </c>
      <c r="U776" s="17" t="s">
        <v>18</v>
      </c>
      <c r="V776" s="14" t="str">
        <f>VLOOKUP(U776,特性!B:C,2,FALSE)</f>
        <v>　</v>
      </c>
      <c r="W776" s="17" t="s">
        <v>18</v>
      </c>
      <c r="X776" s="17" t="s">
        <v>1743</v>
      </c>
    </row>
    <row r="777" spans="1:24" ht="21.75" customHeight="1" x14ac:dyDescent="0.15">
      <c r="A777" s="14" t="str">
        <f>B777&amp;".jpg"</f>
        <v>1151.jpg</v>
      </c>
      <c r="B777" s="50">
        <v>1151</v>
      </c>
      <c r="C777" s="40"/>
      <c r="D777" s="18" t="s">
        <v>72</v>
      </c>
      <c r="E777" s="18" t="s">
        <v>15</v>
      </c>
      <c r="F777" s="18">
        <v>12</v>
      </c>
      <c r="G777" s="18" t="s">
        <v>41</v>
      </c>
      <c r="H777" s="16">
        <v>17646</v>
      </c>
      <c r="I777" s="16">
        <v>5224</v>
      </c>
      <c r="J777" s="16">
        <v>4417</v>
      </c>
      <c r="K777" s="18" t="s">
        <v>42</v>
      </c>
      <c r="L777" s="16">
        <f>SUM(H777,I777,J777)</f>
        <v>27287</v>
      </c>
      <c r="M777" s="17" t="s">
        <v>2136</v>
      </c>
      <c r="N777" s="17" t="str">
        <f>VLOOKUP(M777,スキル!C:D,2,FALSE)</f>
        <v>味方遠属性の攻撃力と防御力をUP[中]</v>
      </c>
      <c r="O777" s="17" t="s">
        <v>18</v>
      </c>
      <c r="P777" s="17" t="str">
        <f>VLOOKUP(O777,スキル!C:D,2,FALSE)</f>
        <v>　</v>
      </c>
      <c r="Q777" s="17" t="s">
        <v>36</v>
      </c>
      <c r="R777" s="17" t="str">
        <f>VLOOKUP(Q777,タクティクス!C:D,2,FALSE)</f>
        <v>中確率で戦闘不能ユニットを復帰</v>
      </c>
      <c r="S777" s="17" t="s">
        <v>18</v>
      </c>
      <c r="T777" s="17" t="str">
        <f>VLOOKUP(S777,タクティクス!C:D,2,FALSE)</f>
        <v>　</v>
      </c>
      <c r="U777" s="17" t="s">
        <v>18</v>
      </c>
      <c r="V777" s="14" t="str">
        <f>VLOOKUP(U777,特性!B:C,2,FALSE)</f>
        <v>　</v>
      </c>
      <c r="W777" s="17" t="s">
        <v>18</v>
      </c>
      <c r="X777" s="17" t="s">
        <v>1838</v>
      </c>
    </row>
    <row r="778" spans="1:24" ht="21.75" customHeight="1" x14ac:dyDescent="0.15">
      <c r="A778" s="14" t="str">
        <f>B778&amp;".jpg"</f>
        <v>1150.jpg</v>
      </c>
      <c r="B778" s="50">
        <v>1150</v>
      </c>
      <c r="C778" s="40"/>
      <c r="D778" s="18" t="s">
        <v>71</v>
      </c>
      <c r="E778" s="18" t="s">
        <v>15</v>
      </c>
      <c r="F778" s="18">
        <v>13</v>
      </c>
      <c r="G778" s="18" t="s">
        <v>16</v>
      </c>
      <c r="H778" s="16">
        <v>13875</v>
      </c>
      <c r="I778" s="16">
        <v>7331</v>
      </c>
      <c r="J778" s="16">
        <v>5777</v>
      </c>
      <c r="K778" s="18" t="s">
        <v>17</v>
      </c>
      <c r="L778" s="16">
        <f>SUM(H778,I778,J778)</f>
        <v>26983</v>
      </c>
      <c r="M778" s="17" t="s">
        <v>518</v>
      </c>
      <c r="N778" s="17" t="str">
        <f>VLOOKUP(M778,スキル!C:D,2,FALSE)</f>
        <v>十字型に攻撃[大]</v>
      </c>
      <c r="O778" s="17" t="s">
        <v>18</v>
      </c>
      <c r="P778" s="17" t="str">
        <f>VLOOKUP(O778,スキル!C:D,2,FALSE)</f>
        <v>　</v>
      </c>
      <c r="Q778" s="17" t="s">
        <v>60</v>
      </c>
      <c r="R778" s="17" t="str">
        <f>VLOOKUP(Q778,タクティクス!C:D,2,FALSE)</f>
        <v>パーティ全体の攻・防が中UP(3分間)</v>
      </c>
      <c r="S778" s="17" t="s">
        <v>18</v>
      </c>
      <c r="T778" s="17" t="str">
        <f>VLOOKUP(S778,タクティクス!C:D,2,FALSE)</f>
        <v>　</v>
      </c>
      <c r="U778" s="17" t="s">
        <v>18</v>
      </c>
      <c r="V778" s="14" t="str">
        <f>VLOOKUP(U778,特性!B:C,2,FALSE)</f>
        <v>　</v>
      </c>
      <c r="W778" s="17" t="s">
        <v>18</v>
      </c>
      <c r="X778" s="17" t="s">
        <v>1754</v>
      </c>
    </row>
    <row r="779" spans="1:24" ht="21.75" customHeight="1" x14ac:dyDescent="0.15">
      <c r="A779" s="14" t="str">
        <f>B779&amp;".jpg"</f>
        <v>1149.jpg</v>
      </c>
      <c r="B779" s="50">
        <v>1149</v>
      </c>
      <c r="C779" s="40"/>
      <c r="D779" s="18" t="s">
        <v>71</v>
      </c>
      <c r="E779" s="18" t="s">
        <v>15</v>
      </c>
      <c r="F779" s="18">
        <v>12</v>
      </c>
      <c r="G779" s="18" t="s">
        <v>16</v>
      </c>
      <c r="H779" s="16">
        <v>13263</v>
      </c>
      <c r="I779" s="16">
        <v>7003</v>
      </c>
      <c r="J779" s="16">
        <v>5236</v>
      </c>
      <c r="K779" s="18" t="s">
        <v>17</v>
      </c>
      <c r="L779" s="16">
        <f>SUM(H779,I779,J779)</f>
        <v>25502</v>
      </c>
      <c r="M779" s="17" t="s">
        <v>518</v>
      </c>
      <c r="N779" s="17" t="str">
        <f>VLOOKUP(M779,スキル!C:D,2,FALSE)</f>
        <v>十字型に攻撃[大]</v>
      </c>
      <c r="O779" s="17" t="s">
        <v>18</v>
      </c>
      <c r="P779" s="17" t="str">
        <f>VLOOKUP(O779,スキル!C:D,2,FALSE)</f>
        <v>　</v>
      </c>
      <c r="Q779" s="17" t="s">
        <v>60</v>
      </c>
      <c r="R779" s="17" t="str">
        <f>VLOOKUP(Q779,タクティクス!C:D,2,FALSE)</f>
        <v>パーティ全体の攻・防が中UP(3分間)</v>
      </c>
      <c r="S779" s="17" t="s">
        <v>18</v>
      </c>
      <c r="T779" s="17" t="str">
        <f>VLOOKUP(S779,タクティクス!C:D,2,FALSE)</f>
        <v>　</v>
      </c>
      <c r="U779" s="17" t="s">
        <v>18</v>
      </c>
      <c r="V779" s="14" t="str">
        <f>VLOOKUP(U779,特性!B:C,2,FALSE)</f>
        <v>　</v>
      </c>
      <c r="W779" s="17" t="s">
        <v>18</v>
      </c>
      <c r="X779" s="17" t="s">
        <v>1754</v>
      </c>
    </row>
    <row r="780" spans="1:24" ht="21.75" customHeight="1" x14ac:dyDescent="0.15">
      <c r="A780" s="14" t="str">
        <f>B780&amp;".jpg"</f>
        <v>1146.jpg</v>
      </c>
      <c r="B780" s="50">
        <v>1146</v>
      </c>
      <c r="C780" s="40"/>
      <c r="D780" s="18" t="s">
        <v>70</v>
      </c>
      <c r="E780" s="18" t="s">
        <v>15</v>
      </c>
      <c r="F780" s="18">
        <v>12</v>
      </c>
      <c r="G780" s="18" t="s">
        <v>34</v>
      </c>
      <c r="H780" s="16">
        <v>17115</v>
      </c>
      <c r="I780" s="16">
        <v>5370</v>
      </c>
      <c r="J780" s="16">
        <v>6115</v>
      </c>
      <c r="K780" s="18" t="s">
        <v>42</v>
      </c>
      <c r="L780" s="16">
        <f>SUM(H780,I780,J780)</f>
        <v>28600</v>
      </c>
      <c r="M780" s="17" t="s">
        <v>2137</v>
      </c>
      <c r="N780" s="17" t="str">
        <f>VLOOKUP(M780,スキル!C:D,2,FALSE)</f>
        <v>味方打属性の攻撃力と防御力をUP[中]</v>
      </c>
      <c r="O780" s="17" t="s">
        <v>18</v>
      </c>
      <c r="P780" s="17" t="str">
        <f>VLOOKUP(O780,スキル!C:D,2,FALSE)</f>
        <v>　</v>
      </c>
      <c r="Q780" s="17" t="s">
        <v>38</v>
      </c>
      <c r="R780" s="17" t="str">
        <f>VLOOKUP(Q780,タクティクス!C:D,2,FALSE)</f>
        <v>打属性の生存ユニットのHPを高確率で全回復</v>
      </c>
      <c r="S780" s="17" t="s">
        <v>18</v>
      </c>
      <c r="T780" s="17" t="str">
        <f>VLOOKUP(S780,タクティクス!C:D,2,FALSE)</f>
        <v>　</v>
      </c>
      <c r="U780" s="17" t="s">
        <v>18</v>
      </c>
      <c r="V780" s="14" t="str">
        <f>VLOOKUP(U780,特性!B:C,2,FALSE)</f>
        <v>　</v>
      </c>
      <c r="W780" s="17" t="s">
        <v>18</v>
      </c>
      <c r="X780" s="17" t="s">
        <v>1744</v>
      </c>
    </row>
    <row r="781" spans="1:24" ht="21.75" customHeight="1" x14ac:dyDescent="0.15">
      <c r="A781" s="14" t="str">
        <f>B781&amp;".jpg"</f>
        <v>1144.jpg</v>
      </c>
      <c r="B781" s="50">
        <v>1144</v>
      </c>
      <c r="C781" s="40"/>
      <c r="D781" s="18" t="s">
        <v>69</v>
      </c>
      <c r="E781" s="18" t="s">
        <v>15</v>
      </c>
      <c r="F781" s="18">
        <v>12</v>
      </c>
      <c r="G781" s="18" t="s">
        <v>41</v>
      </c>
      <c r="H781" s="16">
        <v>16477</v>
      </c>
      <c r="I781" s="16">
        <v>5006</v>
      </c>
      <c r="J781" s="16">
        <v>4912</v>
      </c>
      <c r="K781" s="18" t="s">
        <v>42</v>
      </c>
      <c r="L781" s="16">
        <f>SUM(H781,I781,J781)</f>
        <v>26395</v>
      </c>
      <c r="M781" s="17" t="s">
        <v>562</v>
      </c>
      <c r="N781" s="17" t="str">
        <f>VLOOKUP(M781,スキル!C:D,2,FALSE)</f>
        <v>味方遠属性の攻撃力をUP[大]</v>
      </c>
      <c r="O781" s="17" t="s">
        <v>18</v>
      </c>
      <c r="P781" s="17" t="str">
        <f>VLOOKUP(O781,スキル!C:D,2,FALSE)</f>
        <v>　</v>
      </c>
      <c r="Q781" s="17" t="s">
        <v>19</v>
      </c>
      <c r="R781" s="17" t="str">
        <f>VLOOKUP(Q781,タクティクス!C:D,2,FALSE)</f>
        <v>中確率でパーティ全員を復帰(全滅時のみ使用可)</v>
      </c>
      <c r="S781" s="17" t="s">
        <v>18</v>
      </c>
      <c r="T781" s="17" t="str">
        <f>VLOOKUP(S781,タクティクス!C:D,2,FALSE)</f>
        <v>　</v>
      </c>
      <c r="U781" s="17" t="s">
        <v>18</v>
      </c>
      <c r="V781" s="14" t="str">
        <f>VLOOKUP(U781,特性!B:C,2,FALSE)</f>
        <v>　</v>
      </c>
      <c r="W781" s="17" t="s">
        <v>18</v>
      </c>
      <c r="X781" s="17" t="s">
        <v>1743</v>
      </c>
    </row>
    <row r="782" spans="1:24" ht="21.75" customHeight="1" x14ac:dyDescent="0.15">
      <c r="A782" s="14" t="str">
        <f>B782&amp;".jpg"</f>
        <v>1142.jpg</v>
      </c>
      <c r="B782" s="50">
        <v>1142</v>
      </c>
      <c r="C782" s="40"/>
      <c r="D782" s="18" t="s">
        <v>68</v>
      </c>
      <c r="E782" s="18" t="s">
        <v>15</v>
      </c>
      <c r="F782" s="18">
        <v>12</v>
      </c>
      <c r="G782" s="18" t="s">
        <v>34</v>
      </c>
      <c r="H782" s="16">
        <v>19040</v>
      </c>
      <c r="I782" s="16">
        <v>5587</v>
      </c>
      <c r="J782" s="16">
        <v>5920</v>
      </c>
      <c r="K782" s="18" t="s">
        <v>35</v>
      </c>
      <c r="L782" s="16">
        <f>SUM(H782,I782,J782)</f>
        <v>30547</v>
      </c>
      <c r="M782" s="18" t="s">
        <v>560</v>
      </c>
      <c r="N782" s="17" t="str">
        <f>VLOOKUP(M782,スキル!C:D,2,FALSE)</f>
        <v>縦一列に攻撃[大]</v>
      </c>
      <c r="O782" s="17" t="s">
        <v>18</v>
      </c>
      <c r="P782" s="17" t="str">
        <f>VLOOKUP(O782,スキル!C:D,2,FALSE)</f>
        <v>　</v>
      </c>
      <c r="Q782" s="17" t="s">
        <v>56</v>
      </c>
      <c r="R782" s="17" t="str">
        <f>VLOOKUP(Q782,タクティクス!C:D,2,FALSE)</f>
        <v>バトルで敵を全滅するとBPが中回復(バトル3回)</v>
      </c>
      <c r="S782" s="17" t="s">
        <v>18</v>
      </c>
      <c r="T782" s="17" t="str">
        <f>VLOOKUP(S782,タクティクス!C:D,2,FALSE)</f>
        <v>　</v>
      </c>
      <c r="U782" s="17" t="s">
        <v>18</v>
      </c>
      <c r="V782" s="14" t="str">
        <f>VLOOKUP(U782,特性!B:C,2,FALSE)</f>
        <v>　</v>
      </c>
      <c r="W782" s="17" t="s">
        <v>18</v>
      </c>
      <c r="X782" s="17" t="s">
        <v>1743</v>
      </c>
    </row>
    <row r="783" spans="1:24" ht="21.75" customHeight="1" x14ac:dyDescent="0.15">
      <c r="A783" s="14" t="str">
        <f>B783&amp;".jpg"</f>
        <v>1140.jpg</v>
      </c>
      <c r="B783" s="50">
        <v>1140</v>
      </c>
      <c r="C783" s="40"/>
      <c r="D783" s="18" t="s">
        <v>67</v>
      </c>
      <c r="E783" s="18" t="s">
        <v>15</v>
      </c>
      <c r="F783" s="18">
        <v>12</v>
      </c>
      <c r="G783" s="18" t="s">
        <v>25</v>
      </c>
      <c r="H783" s="16">
        <v>15406</v>
      </c>
      <c r="I783" s="16">
        <v>4853</v>
      </c>
      <c r="J783" s="16">
        <v>5392</v>
      </c>
      <c r="K783" s="18" t="s">
        <v>31</v>
      </c>
      <c r="L783" s="16">
        <f>SUM(H783,I783,J783)</f>
        <v>25651</v>
      </c>
      <c r="M783" s="17" t="s">
        <v>558</v>
      </c>
      <c r="N783" s="17" t="str">
        <f>VLOOKUP(M783,スキル!C:D,2,FALSE)</f>
        <v>防御力を極大DOWNし、攻撃力を極大UP</v>
      </c>
      <c r="O783" s="17" t="s">
        <v>18</v>
      </c>
      <c r="P783" s="17" t="str">
        <f>VLOOKUP(O783,スキル!C:D,2,FALSE)</f>
        <v>　</v>
      </c>
      <c r="Q783" s="17" t="s">
        <v>51</v>
      </c>
      <c r="R783" s="17" t="str">
        <f>VLOOKUP(Q783,タクティクス!C:D,2,FALSE)</f>
        <v>獲得する騎士団戦スコアが中アップ(バトル3回)</v>
      </c>
      <c r="S783" s="17" t="s">
        <v>18</v>
      </c>
      <c r="T783" s="17" t="str">
        <f>VLOOKUP(S783,タクティクス!C:D,2,FALSE)</f>
        <v>　</v>
      </c>
      <c r="U783" s="17" t="s">
        <v>18</v>
      </c>
      <c r="V783" s="14" t="str">
        <f>VLOOKUP(U783,特性!B:C,2,FALSE)</f>
        <v>　</v>
      </c>
      <c r="W783" s="17" t="s">
        <v>18</v>
      </c>
      <c r="X783" s="17" t="s">
        <v>1743</v>
      </c>
    </row>
    <row r="784" spans="1:24" ht="21.75" customHeight="1" x14ac:dyDescent="0.15">
      <c r="A784" s="14" t="str">
        <f>B784&amp;".jpg"</f>
        <v>1138.jpg</v>
      </c>
      <c r="B784" s="50">
        <v>1138</v>
      </c>
      <c r="C784" s="40"/>
      <c r="D784" s="18" t="s">
        <v>66</v>
      </c>
      <c r="E784" s="18" t="s">
        <v>15</v>
      </c>
      <c r="F784" s="18">
        <v>12</v>
      </c>
      <c r="G784" s="18" t="s">
        <v>16</v>
      </c>
      <c r="H784" s="16">
        <v>13694</v>
      </c>
      <c r="I784" s="16">
        <v>6665</v>
      </c>
      <c r="J784" s="16">
        <v>4757</v>
      </c>
      <c r="K784" s="18" t="s">
        <v>55</v>
      </c>
      <c r="L784" s="16">
        <f>SUM(H784,I784,J784)</f>
        <v>25116</v>
      </c>
      <c r="M784" s="17" t="s">
        <v>556</v>
      </c>
      <c r="N784" s="17" t="str">
        <f>VLOOKUP(M784,スキル!C:D,2,FALSE)</f>
        <v>一定確率で敵を猛毒状態にする[高確率]</v>
      </c>
      <c r="O784" s="17" t="s">
        <v>18</v>
      </c>
      <c r="P784" s="17" t="str">
        <f>VLOOKUP(O784,スキル!C:D,2,FALSE)</f>
        <v>　</v>
      </c>
      <c r="Q784" s="17" t="s">
        <v>47</v>
      </c>
      <c r="R784" s="17" t="str">
        <f>VLOOKUP(Q784,タクティクス!C:D,2,FALSE)</f>
        <v>斬属性の生存ユニットのHPを高確率で全回復</v>
      </c>
      <c r="S784" s="17" t="s">
        <v>18</v>
      </c>
      <c r="T784" s="17" t="str">
        <f>VLOOKUP(S784,タクティクス!C:D,2,FALSE)</f>
        <v>　</v>
      </c>
      <c r="U784" s="17" t="s">
        <v>18</v>
      </c>
      <c r="V784" s="14" t="str">
        <f>VLOOKUP(U784,特性!B:C,2,FALSE)</f>
        <v>　</v>
      </c>
      <c r="W784" s="17" t="s">
        <v>18</v>
      </c>
      <c r="X784" s="17" t="s">
        <v>1743</v>
      </c>
    </row>
    <row r="785" spans="1:24" ht="21.75" customHeight="1" x14ac:dyDescent="0.15">
      <c r="A785" s="14" t="str">
        <f>B785&amp;".jpg"</f>
        <v>1136.jpg</v>
      </c>
      <c r="B785" s="50">
        <v>1136</v>
      </c>
      <c r="C785" s="40"/>
      <c r="D785" s="18" t="s">
        <v>65</v>
      </c>
      <c r="E785" s="18" t="s">
        <v>15</v>
      </c>
      <c r="F785" s="18">
        <v>12</v>
      </c>
      <c r="G785" s="18" t="s">
        <v>41</v>
      </c>
      <c r="H785" s="16">
        <v>14810</v>
      </c>
      <c r="I785" s="16">
        <v>6092</v>
      </c>
      <c r="J785" s="16">
        <v>4464</v>
      </c>
      <c r="K785" s="18" t="s">
        <v>42</v>
      </c>
      <c r="L785" s="16">
        <f>SUM(H785,I785,J785)</f>
        <v>25366</v>
      </c>
      <c r="M785" s="17" t="s">
        <v>555</v>
      </c>
      <c r="N785" s="17" t="str">
        <f>VLOOKUP(M785,スキル!C:D,2,FALSE)</f>
        <v>ランダムで4連続攻撃[中]</v>
      </c>
      <c r="O785" s="17" t="s">
        <v>18</v>
      </c>
      <c r="P785" s="17" t="str">
        <f>VLOOKUP(O785,スキル!C:D,2,FALSE)</f>
        <v>　</v>
      </c>
      <c r="Q785" s="17" t="s">
        <v>53</v>
      </c>
      <c r="R785" s="17" t="str">
        <f>VLOOKUP(Q785,タクティクス!C:D,2,FALSE)</f>
        <v>高確率で遠属性のユニットを復帰</v>
      </c>
      <c r="S785" s="17" t="s">
        <v>18</v>
      </c>
      <c r="T785" s="17" t="str">
        <f>VLOOKUP(S785,タクティクス!C:D,2,FALSE)</f>
        <v>　</v>
      </c>
      <c r="U785" s="17" t="s">
        <v>18</v>
      </c>
      <c r="V785" s="14" t="str">
        <f>VLOOKUP(U785,特性!B:C,2,FALSE)</f>
        <v>　</v>
      </c>
      <c r="W785" s="17" t="s">
        <v>18</v>
      </c>
      <c r="X785" s="17" t="s">
        <v>1747</v>
      </c>
    </row>
    <row r="786" spans="1:24" ht="21.75" customHeight="1" x14ac:dyDescent="0.15">
      <c r="A786" s="14" t="str">
        <f>B786&amp;".jpg"</f>
        <v>1134.jpg</v>
      </c>
      <c r="B786" s="50">
        <v>1134</v>
      </c>
      <c r="C786" s="40"/>
      <c r="D786" s="18" t="s">
        <v>64</v>
      </c>
      <c r="E786" s="18" t="s">
        <v>15</v>
      </c>
      <c r="F786" s="18">
        <v>12</v>
      </c>
      <c r="G786" s="18" t="s">
        <v>25</v>
      </c>
      <c r="H786" s="16">
        <v>15321</v>
      </c>
      <c r="I786" s="16">
        <v>4561</v>
      </c>
      <c r="J786" s="16">
        <v>6389</v>
      </c>
      <c r="K786" s="18" t="s">
        <v>26</v>
      </c>
      <c r="L786" s="16">
        <f>SUM(H786,I786,J786)</f>
        <v>26271</v>
      </c>
      <c r="M786" s="17" t="s">
        <v>553</v>
      </c>
      <c r="N786" s="17" t="str">
        <f>VLOOKUP(M786,スキル!C:D,2,FALSE)</f>
        <v>敵全体の防御力をDOWN[中]</v>
      </c>
      <c r="O786" s="17" t="s">
        <v>18</v>
      </c>
      <c r="P786" s="17" t="str">
        <f>VLOOKUP(O786,スキル!C:D,2,FALSE)</f>
        <v>　</v>
      </c>
      <c r="Q786" s="17" t="s">
        <v>36</v>
      </c>
      <c r="R786" s="17" t="str">
        <f>VLOOKUP(Q786,タクティクス!C:D,2,FALSE)</f>
        <v>中確率で戦闘不能ユニットを復帰</v>
      </c>
      <c r="S786" s="17" t="s">
        <v>18</v>
      </c>
      <c r="T786" s="17" t="str">
        <f>VLOOKUP(S786,タクティクス!C:D,2,FALSE)</f>
        <v>　</v>
      </c>
      <c r="U786" s="17" t="s">
        <v>18</v>
      </c>
      <c r="V786" s="14" t="str">
        <f>VLOOKUP(U786,特性!B:C,2,FALSE)</f>
        <v>　</v>
      </c>
      <c r="W786" s="17" t="s">
        <v>18</v>
      </c>
      <c r="X786" s="17" t="s">
        <v>1744</v>
      </c>
    </row>
    <row r="787" spans="1:24" ht="21.75" customHeight="1" x14ac:dyDescent="0.15">
      <c r="A787" s="14" t="str">
        <f>B787&amp;".jpg"</f>
        <v>1132.jpg</v>
      </c>
      <c r="B787" s="50">
        <v>1132</v>
      </c>
      <c r="C787" s="40"/>
      <c r="D787" s="18" t="s">
        <v>62</v>
      </c>
      <c r="E787" s="18" t="s">
        <v>15</v>
      </c>
      <c r="F787" s="18">
        <v>12</v>
      </c>
      <c r="G787" s="18" t="s">
        <v>34</v>
      </c>
      <c r="H787" s="16">
        <v>18837</v>
      </c>
      <c r="I787" s="16">
        <v>5642</v>
      </c>
      <c r="J787" s="16">
        <v>5857</v>
      </c>
      <c r="K787" s="18" t="s">
        <v>35</v>
      </c>
      <c r="L787" s="16">
        <f>SUM(H787,I787,J787)</f>
        <v>30336</v>
      </c>
      <c r="M787" s="17" t="s">
        <v>526</v>
      </c>
      <c r="N787" s="17" t="str">
        <f>VLOOKUP(M787,スキル!C:D,2,FALSE)</f>
        <v>横一列に攻撃[大]</v>
      </c>
      <c r="O787" s="17" t="s">
        <v>18</v>
      </c>
      <c r="P787" s="17" t="str">
        <f>VLOOKUP(O787,スキル!C:D,2,FALSE)</f>
        <v>　</v>
      </c>
      <c r="Q787" s="17" t="s">
        <v>63</v>
      </c>
      <c r="R787" s="17" t="str">
        <f>VLOOKUP(Q787,タクティクス!C:D,2,FALSE)</f>
        <v>高確率で打属性のユニットを復帰</v>
      </c>
      <c r="S787" s="17" t="s">
        <v>18</v>
      </c>
      <c r="T787" s="17" t="str">
        <f>VLOOKUP(S787,タクティクス!C:D,2,FALSE)</f>
        <v>　</v>
      </c>
      <c r="U787" s="17" t="s">
        <v>18</v>
      </c>
      <c r="V787" s="14" t="str">
        <f>VLOOKUP(U787,特性!B:C,2,FALSE)</f>
        <v>　</v>
      </c>
      <c r="W787" s="17" t="s">
        <v>18</v>
      </c>
      <c r="X787" s="17" t="s">
        <v>1746</v>
      </c>
    </row>
    <row r="788" spans="1:24" ht="21.75" customHeight="1" x14ac:dyDescent="0.15">
      <c r="A788" s="14" t="str">
        <f>B788&amp;".jpg"</f>
        <v>1129.jpg</v>
      </c>
      <c r="B788" s="50">
        <v>1129</v>
      </c>
      <c r="C788" s="40"/>
      <c r="D788" s="18" t="s">
        <v>61</v>
      </c>
      <c r="E788" s="18" t="s">
        <v>15</v>
      </c>
      <c r="F788" s="18">
        <v>12</v>
      </c>
      <c r="G788" s="18" t="s">
        <v>41</v>
      </c>
      <c r="H788" s="16">
        <v>14729</v>
      </c>
      <c r="I788" s="16">
        <v>6059</v>
      </c>
      <c r="J788" s="16">
        <v>4486</v>
      </c>
      <c r="K788" s="18" t="s">
        <v>42</v>
      </c>
      <c r="L788" s="16">
        <f>SUM(H788,I788,J788)</f>
        <v>25274</v>
      </c>
      <c r="M788" s="17" t="s">
        <v>551</v>
      </c>
      <c r="N788" s="17" t="str">
        <f>VLOOKUP(M788,スキル!C:D,2,FALSE)</f>
        <v>敵全体に固定ダメージ[大]</v>
      </c>
      <c r="O788" s="17" t="s">
        <v>18</v>
      </c>
      <c r="P788" s="17" t="str">
        <f>VLOOKUP(O788,スキル!C:D,2,FALSE)</f>
        <v>　</v>
      </c>
      <c r="Q788" s="17" t="s">
        <v>29</v>
      </c>
      <c r="R788" s="17" t="str">
        <f>VLOOKUP(Q788,タクティクス!C:D,2,FALSE)</f>
        <v>生存ユニットのHPを中回復</v>
      </c>
      <c r="S788" s="17" t="s">
        <v>18</v>
      </c>
      <c r="T788" s="17" t="str">
        <f>VLOOKUP(S788,タクティクス!C:D,2,FALSE)</f>
        <v>　</v>
      </c>
      <c r="U788" s="17" t="s">
        <v>18</v>
      </c>
      <c r="V788" s="14" t="str">
        <f>VLOOKUP(U788,特性!B:C,2,FALSE)</f>
        <v>　</v>
      </c>
      <c r="W788" s="17" t="s">
        <v>18</v>
      </c>
      <c r="X788" s="17" t="s">
        <v>1743</v>
      </c>
    </row>
    <row r="789" spans="1:24" ht="21.75" customHeight="1" x14ac:dyDescent="0.15">
      <c r="A789" s="14" t="str">
        <f>B789&amp;".jpg"</f>
        <v>1127.jpg</v>
      </c>
      <c r="B789" s="50">
        <v>1127</v>
      </c>
      <c r="C789" s="40"/>
      <c r="D789" s="18" t="s">
        <v>59</v>
      </c>
      <c r="E789" s="18" t="s">
        <v>15</v>
      </c>
      <c r="F789" s="18">
        <v>12</v>
      </c>
      <c r="G789" s="18" t="s">
        <v>34</v>
      </c>
      <c r="H789" s="16">
        <v>16310</v>
      </c>
      <c r="I789" s="16">
        <v>5673</v>
      </c>
      <c r="J789" s="16">
        <v>6693</v>
      </c>
      <c r="K789" s="18" t="s">
        <v>35</v>
      </c>
      <c r="L789" s="16">
        <f>SUM(H789,I789,J789)</f>
        <v>28676</v>
      </c>
      <c r="M789" s="17" t="s">
        <v>549</v>
      </c>
      <c r="N789" s="17" t="str">
        <f>VLOOKUP(M789,スキル!C:D,2,FALSE)</f>
        <v>攻撃をカウンター[高確率]</v>
      </c>
      <c r="O789" s="17" t="s">
        <v>18</v>
      </c>
      <c r="P789" s="17" t="str">
        <f>VLOOKUP(O789,スキル!C:D,2,FALSE)</f>
        <v>　</v>
      </c>
      <c r="Q789" s="17" t="s">
        <v>60</v>
      </c>
      <c r="R789" s="17" t="str">
        <f>VLOOKUP(Q789,タクティクス!C:D,2,FALSE)</f>
        <v>パーティ全体の攻・防が中UP(3分間)</v>
      </c>
      <c r="S789" s="17" t="s">
        <v>18</v>
      </c>
      <c r="T789" s="17" t="str">
        <f>VLOOKUP(S789,タクティクス!C:D,2,FALSE)</f>
        <v>　</v>
      </c>
      <c r="U789" s="17" t="s">
        <v>18</v>
      </c>
      <c r="V789" s="14" t="str">
        <f>VLOOKUP(U789,特性!B:C,2,FALSE)</f>
        <v>　</v>
      </c>
      <c r="W789" s="17" t="s">
        <v>18</v>
      </c>
      <c r="X789" s="17" t="s">
        <v>1743</v>
      </c>
    </row>
    <row r="790" spans="1:24" ht="21.75" customHeight="1" x14ac:dyDescent="0.15">
      <c r="A790" s="14" t="str">
        <f>B790&amp;".jpg"</f>
        <v>1125.jpg</v>
      </c>
      <c r="B790" s="50">
        <v>1125</v>
      </c>
      <c r="C790" s="40"/>
      <c r="D790" s="18" t="s">
        <v>58</v>
      </c>
      <c r="E790" s="18" t="s">
        <v>15</v>
      </c>
      <c r="F790" s="18">
        <v>12</v>
      </c>
      <c r="G790" s="18" t="s">
        <v>25</v>
      </c>
      <c r="H790" s="16">
        <v>15240</v>
      </c>
      <c r="I790" s="16">
        <v>4536</v>
      </c>
      <c r="J790" s="16">
        <v>6422</v>
      </c>
      <c r="K790" s="18" t="s">
        <v>26</v>
      </c>
      <c r="L790" s="16">
        <f>SUM(H790,I790,J790)</f>
        <v>26198</v>
      </c>
      <c r="M790" s="17" t="s">
        <v>2138</v>
      </c>
      <c r="N790" s="17" t="str">
        <f>VLOOKUP(M790,スキル!C:D,2,FALSE)</f>
        <v>味方突属性の防御力をUP[大]</v>
      </c>
      <c r="O790" s="17" t="s">
        <v>18</v>
      </c>
      <c r="P790" s="17" t="str">
        <f>VLOOKUP(O790,スキル!C:D,2,FALSE)</f>
        <v>　</v>
      </c>
      <c r="Q790" s="17" t="s">
        <v>23</v>
      </c>
      <c r="R790" s="17" t="str">
        <f>VLOOKUP(Q790,タクティクス!C:D,2,FALSE)</f>
        <v>パーティ全体の攻撃力が中UP(3分間)</v>
      </c>
      <c r="S790" s="17" t="s">
        <v>18</v>
      </c>
      <c r="T790" s="17" t="str">
        <f>VLOOKUP(S790,タクティクス!C:D,2,FALSE)</f>
        <v>　</v>
      </c>
      <c r="U790" s="17" t="s">
        <v>18</v>
      </c>
      <c r="V790" s="14" t="str">
        <f>VLOOKUP(U790,特性!B:C,2,FALSE)</f>
        <v>　</v>
      </c>
      <c r="W790" s="17" t="s">
        <v>18</v>
      </c>
      <c r="X790" s="17" t="s">
        <v>1743</v>
      </c>
    </row>
    <row r="791" spans="1:24" ht="21.75" customHeight="1" x14ac:dyDescent="0.15">
      <c r="A791" s="14" t="str">
        <f>B791&amp;".jpg"</f>
        <v>1123.jpg</v>
      </c>
      <c r="B791" s="50">
        <v>1123</v>
      </c>
      <c r="C791" s="40"/>
      <c r="D791" s="18" t="s">
        <v>57</v>
      </c>
      <c r="E791" s="18" t="s">
        <v>15</v>
      </c>
      <c r="F791" s="18">
        <v>12</v>
      </c>
      <c r="G791" s="18" t="s">
        <v>16</v>
      </c>
      <c r="H791" s="16">
        <v>15068</v>
      </c>
      <c r="I791" s="16">
        <v>6034</v>
      </c>
      <c r="J791" s="16">
        <v>5291</v>
      </c>
      <c r="K791" s="18" t="s">
        <v>17</v>
      </c>
      <c r="L791" s="16">
        <f>SUM(H791,I791,J791)</f>
        <v>26393</v>
      </c>
      <c r="M791" s="17" t="s">
        <v>546</v>
      </c>
      <c r="N791" s="17" t="str">
        <f>VLOOKUP(M791,スキル!C:D,2,FALSE)</f>
        <v>味方斬属性の攻撃力と防御力をUP[中]</v>
      </c>
      <c r="O791" s="17" t="s">
        <v>18</v>
      </c>
      <c r="P791" s="17" t="str">
        <f>VLOOKUP(O791,スキル!C:D,2,FALSE)</f>
        <v>　</v>
      </c>
      <c r="Q791" s="17" t="s">
        <v>51</v>
      </c>
      <c r="R791" s="17" t="str">
        <f>VLOOKUP(Q791,タクティクス!C:D,2,FALSE)</f>
        <v>獲得する騎士団戦スコアが中アップ(バトル3回)</v>
      </c>
      <c r="S791" s="17" t="s">
        <v>18</v>
      </c>
      <c r="T791" s="17" t="str">
        <f>VLOOKUP(S791,タクティクス!C:D,2,FALSE)</f>
        <v>　</v>
      </c>
      <c r="U791" s="17" t="s">
        <v>18</v>
      </c>
      <c r="V791" s="14" t="str">
        <f>VLOOKUP(U791,特性!B:C,2,FALSE)</f>
        <v>　</v>
      </c>
      <c r="W791" s="17" t="s">
        <v>18</v>
      </c>
      <c r="X791" s="17" t="s">
        <v>1743</v>
      </c>
    </row>
    <row r="792" spans="1:24" ht="21.75" customHeight="1" x14ac:dyDescent="0.15">
      <c r="A792" s="14" t="str">
        <f>B792&amp;".jpg"</f>
        <v>1121.jpg</v>
      </c>
      <c r="B792" s="50">
        <v>1121</v>
      </c>
      <c r="C792" s="40"/>
      <c r="D792" s="18" t="s">
        <v>54</v>
      </c>
      <c r="E792" s="18" t="s">
        <v>15</v>
      </c>
      <c r="F792" s="18">
        <v>12</v>
      </c>
      <c r="G792" s="18" t="s">
        <v>16</v>
      </c>
      <c r="H792" s="16">
        <v>13472</v>
      </c>
      <c r="I792" s="16">
        <v>6557</v>
      </c>
      <c r="J792" s="16">
        <v>4832</v>
      </c>
      <c r="K792" s="18" t="s">
        <v>55</v>
      </c>
      <c r="L792" s="16">
        <f>SUM(H792,I792,J792)</f>
        <v>24861</v>
      </c>
      <c r="M792" s="17" t="s">
        <v>530</v>
      </c>
      <c r="N792" s="17" t="str">
        <f>VLOOKUP(M792,スキル!C:D,2,FALSE)</f>
        <v>横一列に固定ダメージ[大]</v>
      </c>
      <c r="O792" s="17" t="s">
        <v>18</v>
      </c>
      <c r="P792" s="17" t="str">
        <f>VLOOKUP(O792,スキル!C:D,2,FALSE)</f>
        <v>　</v>
      </c>
      <c r="Q792" s="17" t="s">
        <v>56</v>
      </c>
      <c r="R792" s="17" t="str">
        <f>VLOOKUP(Q792,タクティクス!C:D,2,FALSE)</f>
        <v>バトルで敵を全滅するとBPが中回復(バトル3回)</v>
      </c>
      <c r="S792" s="17" t="s">
        <v>18</v>
      </c>
      <c r="T792" s="17" t="str">
        <f>VLOOKUP(S792,タクティクス!C:D,2,FALSE)</f>
        <v>　</v>
      </c>
      <c r="U792" s="17" t="s">
        <v>18</v>
      </c>
      <c r="V792" s="14" t="str">
        <f>VLOOKUP(U792,特性!B:C,2,FALSE)</f>
        <v>　</v>
      </c>
      <c r="W792" s="17" t="s">
        <v>18</v>
      </c>
      <c r="X792" s="17" t="s">
        <v>1838</v>
      </c>
    </row>
    <row r="793" spans="1:24" ht="21.75" customHeight="1" x14ac:dyDescent="0.15">
      <c r="A793" s="14" t="str">
        <f>B793&amp;".jpg"</f>
        <v>1120.jpg</v>
      </c>
      <c r="B793" s="50">
        <v>1120</v>
      </c>
      <c r="C793" s="40"/>
      <c r="D793" s="18" t="s">
        <v>52</v>
      </c>
      <c r="E793" s="18" t="s">
        <v>15</v>
      </c>
      <c r="F793" s="18">
        <v>12</v>
      </c>
      <c r="G793" s="18" t="s">
        <v>41</v>
      </c>
      <c r="H793" s="16">
        <v>16212</v>
      </c>
      <c r="I793" s="16">
        <v>5656</v>
      </c>
      <c r="J793" s="16">
        <v>4343</v>
      </c>
      <c r="K793" s="18" t="s">
        <v>42</v>
      </c>
      <c r="L793" s="16">
        <f>SUM(H793,I793,J793)</f>
        <v>26211</v>
      </c>
      <c r="M793" s="17" t="s">
        <v>2139</v>
      </c>
      <c r="N793" s="17" t="str">
        <f>VLOOKUP(M793,スキル!C:D,2,FALSE)</f>
        <v>味方全体の攻撃力をUP[中]</v>
      </c>
      <c r="O793" s="17" t="s">
        <v>18</v>
      </c>
      <c r="P793" s="17" t="str">
        <f>VLOOKUP(O793,スキル!C:D,2,FALSE)</f>
        <v>　</v>
      </c>
      <c r="Q793" s="17" t="s">
        <v>53</v>
      </c>
      <c r="R793" s="17" t="str">
        <f>VLOOKUP(Q793,タクティクス!C:D,2,FALSE)</f>
        <v>高確率で遠属性のユニットを復帰</v>
      </c>
      <c r="S793" s="17" t="s">
        <v>18</v>
      </c>
      <c r="T793" s="17" t="str">
        <f>VLOOKUP(S793,タクティクス!C:D,2,FALSE)</f>
        <v>　</v>
      </c>
      <c r="U793" s="17" t="s">
        <v>18</v>
      </c>
      <c r="V793" s="14" t="str">
        <f>VLOOKUP(U793,特性!B:C,2,FALSE)</f>
        <v>　</v>
      </c>
      <c r="W793" s="17" t="s">
        <v>18</v>
      </c>
      <c r="X793" s="17" t="s">
        <v>1743</v>
      </c>
    </row>
    <row r="794" spans="1:24" ht="21.75" customHeight="1" x14ac:dyDescent="0.15">
      <c r="A794" s="14" t="str">
        <f>B794&amp;".jpg"</f>
        <v>1116.jpg</v>
      </c>
      <c r="B794" s="50">
        <v>1116</v>
      </c>
      <c r="C794" s="40"/>
      <c r="D794" s="18" t="s">
        <v>50</v>
      </c>
      <c r="E794" s="18" t="s">
        <v>15</v>
      </c>
      <c r="F794" s="18">
        <v>12</v>
      </c>
      <c r="G794" s="18" t="s">
        <v>34</v>
      </c>
      <c r="H794" s="16">
        <v>16840</v>
      </c>
      <c r="I794" s="16">
        <v>6074</v>
      </c>
      <c r="J794" s="16">
        <v>6015</v>
      </c>
      <c r="K794" s="18" t="s">
        <v>35</v>
      </c>
      <c r="L794" s="16">
        <f>SUM(H794,I794,J794)</f>
        <v>28929</v>
      </c>
      <c r="M794" s="17" t="s">
        <v>543</v>
      </c>
      <c r="N794" s="17" t="str">
        <f>VLOOKUP(M794,スキル!C:D,2,FALSE)</f>
        <v>味方打属性の防御力をUP[大]</v>
      </c>
      <c r="O794" s="17" t="s">
        <v>18</v>
      </c>
      <c r="P794" s="17" t="str">
        <f>VLOOKUP(O794,スキル!C:D,2,FALSE)</f>
        <v>　</v>
      </c>
      <c r="Q794" s="17" t="s">
        <v>51</v>
      </c>
      <c r="R794" s="17" t="str">
        <f>VLOOKUP(Q794,タクティクス!C:D,2,FALSE)</f>
        <v>獲得する騎士団戦スコアが中アップ(バトル3回)</v>
      </c>
      <c r="S794" s="17" t="s">
        <v>18</v>
      </c>
      <c r="T794" s="17" t="str">
        <f>VLOOKUP(S794,タクティクス!C:D,2,FALSE)</f>
        <v>　</v>
      </c>
      <c r="U794" s="17" t="s">
        <v>18</v>
      </c>
      <c r="V794" s="14" t="str">
        <f>VLOOKUP(U794,特性!B:C,2,FALSE)</f>
        <v>　</v>
      </c>
      <c r="W794" s="17" t="s">
        <v>18</v>
      </c>
      <c r="X794" s="17" t="s">
        <v>1743</v>
      </c>
    </row>
    <row r="795" spans="1:24" ht="21.75" customHeight="1" x14ac:dyDescent="0.15">
      <c r="A795" s="14" t="str">
        <f>B795&amp;".jpg"</f>
        <v>1112.jpg</v>
      </c>
      <c r="B795" s="50">
        <v>1112</v>
      </c>
      <c r="C795" s="40"/>
      <c r="D795" s="18" t="s">
        <v>48</v>
      </c>
      <c r="E795" s="18" t="s">
        <v>15</v>
      </c>
      <c r="F795" s="18">
        <v>12</v>
      </c>
      <c r="G795" s="18" t="s">
        <v>25</v>
      </c>
      <c r="H795" s="16">
        <v>16770</v>
      </c>
      <c r="I795" s="16">
        <v>4991</v>
      </c>
      <c r="J795" s="16">
        <v>5276</v>
      </c>
      <c r="K795" s="18" t="s">
        <v>26</v>
      </c>
      <c r="L795" s="16">
        <f>SUM(H795,I795,J795)</f>
        <v>27037</v>
      </c>
      <c r="M795" s="17" t="s">
        <v>541</v>
      </c>
      <c r="N795" s="17" t="str">
        <f>VLOOKUP(M795,スキル!C:D,2,FALSE)</f>
        <v>ランダムで4連続攻撃[中]</v>
      </c>
      <c r="O795" s="17" t="s">
        <v>18</v>
      </c>
      <c r="P795" s="17" t="str">
        <f>VLOOKUP(O795,スキル!C:D,2,FALSE)</f>
        <v>　</v>
      </c>
      <c r="Q795" s="17" t="s">
        <v>49</v>
      </c>
      <c r="R795" s="17" t="str">
        <f>VLOOKUP(Q795,タクティクス!C:D,2,FALSE)</f>
        <v>突属性の生存ユニットのHPを高確率で全回復</v>
      </c>
      <c r="S795" s="17" t="s">
        <v>18</v>
      </c>
      <c r="T795" s="17" t="str">
        <f>VLOOKUP(S795,タクティクス!C:D,2,FALSE)</f>
        <v>　</v>
      </c>
      <c r="U795" s="17" t="s">
        <v>18</v>
      </c>
      <c r="V795" s="14" t="str">
        <f>VLOOKUP(U795,特性!B:C,2,FALSE)</f>
        <v>　</v>
      </c>
      <c r="W795" s="17" t="s">
        <v>18</v>
      </c>
      <c r="X795" s="17" t="s">
        <v>1743</v>
      </c>
    </row>
    <row r="796" spans="1:24" ht="21.75" customHeight="1" x14ac:dyDescent="0.15">
      <c r="A796" s="14" t="str">
        <f>B796&amp;".jpg"</f>
        <v>1107.jpg</v>
      </c>
      <c r="B796" s="50">
        <v>1107</v>
      </c>
      <c r="C796" s="40"/>
      <c r="D796" s="18" t="s">
        <v>46</v>
      </c>
      <c r="E796" s="18" t="s">
        <v>15</v>
      </c>
      <c r="F796" s="18">
        <v>12</v>
      </c>
      <c r="G796" s="18" t="s">
        <v>16</v>
      </c>
      <c r="H796" s="16">
        <v>13546</v>
      </c>
      <c r="I796" s="16">
        <v>6229</v>
      </c>
      <c r="J796" s="16">
        <v>5666</v>
      </c>
      <c r="K796" s="18" t="s">
        <v>17</v>
      </c>
      <c r="L796" s="16">
        <f>SUM(H796,I796,J796)</f>
        <v>25441</v>
      </c>
      <c r="M796" s="17" t="s">
        <v>539</v>
      </c>
      <c r="N796" s="17" t="str">
        <f>VLOOKUP(M796,スキル!C:D,2,FALSE)</f>
        <v>縦一列に固定ダメージ[大]</v>
      </c>
      <c r="O796" s="17" t="s">
        <v>18</v>
      </c>
      <c r="P796" s="17" t="str">
        <f>VLOOKUP(O796,スキル!C:D,2,FALSE)</f>
        <v>　</v>
      </c>
      <c r="Q796" s="17" t="s">
        <v>47</v>
      </c>
      <c r="R796" s="17" t="str">
        <f>VLOOKUP(Q796,タクティクス!C:D,2,FALSE)</f>
        <v>斬属性の生存ユニットのHPを高確率で全回復</v>
      </c>
      <c r="S796" s="17" t="s">
        <v>18</v>
      </c>
      <c r="T796" s="17" t="str">
        <f>VLOOKUP(S796,タクティクス!C:D,2,FALSE)</f>
        <v>　</v>
      </c>
      <c r="U796" s="17" t="s">
        <v>18</v>
      </c>
      <c r="V796" s="14" t="str">
        <f>VLOOKUP(U796,特性!B:C,2,FALSE)</f>
        <v>　</v>
      </c>
      <c r="W796" s="17" t="s">
        <v>18</v>
      </c>
      <c r="X796" s="17" t="s">
        <v>1743</v>
      </c>
    </row>
    <row r="797" spans="1:24" ht="21.75" customHeight="1" x14ac:dyDescent="0.15">
      <c r="A797" s="14" t="str">
        <f>B797&amp;".jpg"</f>
        <v>1103.jpg</v>
      </c>
      <c r="B797" s="50">
        <v>1103</v>
      </c>
      <c r="C797" s="40"/>
      <c r="D797" s="18" t="s">
        <v>45</v>
      </c>
      <c r="E797" s="18" t="s">
        <v>15</v>
      </c>
      <c r="F797" s="18">
        <v>12</v>
      </c>
      <c r="G797" s="18" t="s">
        <v>41</v>
      </c>
      <c r="H797" s="16">
        <v>14037</v>
      </c>
      <c r="I797" s="16">
        <v>5625</v>
      </c>
      <c r="J797" s="16">
        <v>5015</v>
      </c>
      <c r="K797" s="18" t="s">
        <v>42</v>
      </c>
      <c r="L797" s="16">
        <f>SUM(H797,I797,J797)</f>
        <v>24677</v>
      </c>
      <c r="M797" s="17" t="s">
        <v>537</v>
      </c>
      <c r="N797" s="17" t="str">
        <f>VLOOKUP(M797,スキル!C:D,2,FALSE)</f>
        <v>ランダムで5連続攻撃[小]</v>
      </c>
      <c r="O797" s="17" t="s">
        <v>18</v>
      </c>
      <c r="P797" s="17" t="str">
        <f>VLOOKUP(O797,スキル!C:D,2,FALSE)</f>
        <v>　</v>
      </c>
      <c r="Q797" s="17" t="s">
        <v>19</v>
      </c>
      <c r="R797" s="17" t="str">
        <f>VLOOKUP(Q797,タクティクス!C:D,2,FALSE)</f>
        <v>中確率でパーティ全員を復帰(全滅時のみ使用可)</v>
      </c>
      <c r="S797" s="17" t="s">
        <v>18</v>
      </c>
      <c r="T797" s="17" t="str">
        <f>VLOOKUP(S797,タクティクス!C:D,2,FALSE)</f>
        <v>　</v>
      </c>
      <c r="U797" s="17" t="s">
        <v>18</v>
      </c>
      <c r="V797" s="14" t="str">
        <f>VLOOKUP(U797,特性!B:C,2,FALSE)</f>
        <v>　</v>
      </c>
      <c r="W797" s="17" t="s">
        <v>18</v>
      </c>
      <c r="X797" s="17" t="s">
        <v>1743</v>
      </c>
    </row>
    <row r="798" spans="1:24" ht="21.75" customHeight="1" x14ac:dyDescent="0.15">
      <c r="A798" s="14" t="str">
        <f>B798&amp;".jpg"</f>
        <v>1102.jpg</v>
      </c>
      <c r="B798" s="50">
        <v>1102</v>
      </c>
      <c r="C798" s="40"/>
      <c r="D798" s="18" t="s">
        <v>43</v>
      </c>
      <c r="E798" s="18" t="s">
        <v>15</v>
      </c>
      <c r="F798" s="18">
        <v>12</v>
      </c>
      <c r="G798" s="18" t="s">
        <v>41</v>
      </c>
      <c r="H798" s="16">
        <v>16036</v>
      </c>
      <c r="I798" s="16">
        <v>5594</v>
      </c>
      <c r="J798" s="16">
        <v>4388</v>
      </c>
      <c r="K798" s="18" t="s">
        <v>42</v>
      </c>
      <c r="L798" s="16">
        <f>SUM(H798,I798,J798)</f>
        <v>26018</v>
      </c>
      <c r="M798" s="17" t="s">
        <v>535</v>
      </c>
      <c r="N798" s="17" t="str">
        <f>VLOOKUP(M798,スキル!C:D,2,FALSE)</f>
        <v>味方全員のHPを回復[中]</v>
      </c>
      <c r="O798" s="17" t="s">
        <v>18</v>
      </c>
      <c r="P798" s="17" t="str">
        <f>VLOOKUP(O798,スキル!C:D,2,FALSE)</f>
        <v>　</v>
      </c>
      <c r="Q798" s="17" t="s">
        <v>44</v>
      </c>
      <c r="R798" s="17" t="str">
        <f>VLOOKUP(Q798,タクティクス!C:D,2,FALSE)</f>
        <v>遠属性の生存ユニットのHPを高確率で全回復</v>
      </c>
      <c r="S798" s="17" t="s">
        <v>18</v>
      </c>
      <c r="T798" s="17" t="str">
        <f>VLOOKUP(S798,タクティクス!C:D,2,FALSE)</f>
        <v>　</v>
      </c>
      <c r="U798" s="17" t="s">
        <v>18</v>
      </c>
      <c r="V798" s="14" t="str">
        <f>VLOOKUP(U798,特性!B:C,2,FALSE)</f>
        <v>　</v>
      </c>
      <c r="W798" s="17" t="s">
        <v>18</v>
      </c>
      <c r="X798" s="17" t="s">
        <v>1743</v>
      </c>
    </row>
    <row r="799" spans="1:24" ht="21.75" customHeight="1" x14ac:dyDescent="0.15">
      <c r="A799" s="14" t="str">
        <f>B799&amp;".jpg"</f>
        <v>1101.jpg</v>
      </c>
      <c r="B799" s="50">
        <v>1101</v>
      </c>
      <c r="C799" s="40"/>
      <c r="D799" s="18" t="s">
        <v>40</v>
      </c>
      <c r="E799" s="18" t="s">
        <v>15</v>
      </c>
      <c r="F799" s="18">
        <v>12</v>
      </c>
      <c r="G799" s="18" t="s">
        <v>41</v>
      </c>
      <c r="H799" s="16">
        <v>15943</v>
      </c>
      <c r="I799" s="16">
        <v>4844</v>
      </c>
      <c r="J799" s="16">
        <v>5064</v>
      </c>
      <c r="K799" s="18" t="s">
        <v>42</v>
      </c>
      <c r="L799" s="16">
        <f>SUM(H799,I799,J799)</f>
        <v>25851</v>
      </c>
      <c r="M799" s="17" t="s">
        <v>2140</v>
      </c>
      <c r="N799" s="17" t="str">
        <f>VLOOKUP(M799,スキル!C:D,2,FALSE)</f>
        <v>味方全体の防御力をUP[中]</v>
      </c>
      <c r="O799" s="17" t="s">
        <v>18</v>
      </c>
      <c r="P799" s="17" t="str">
        <f>VLOOKUP(O799,スキル!C:D,2,FALSE)</f>
        <v>　</v>
      </c>
      <c r="Q799" s="17" t="s">
        <v>23</v>
      </c>
      <c r="R799" s="17" t="str">
        <f>VLOOKUP(Q799,タクティクス!C:D,2,FALSE)</f>
        <v>パーティ全体の攻撃力が中UP(3分間)</v>
      </c>
      <c r="S799" s="17" t="s">
        <v>18</v>
      </c>
      <c r="T799" s="17" t="str">
        <f>VLOOKUP(S799,タクティクス!C:D,2,FALSE)</f>
        <v>　</v>
      </c>
      <c r="U799" s="17" t="s">
        <v>18</v>
      </c>
      <c r="V799" s="14" t="str">
        <f>VLOOKUP(U799,特性!B:C,2,FALSE)</f>
        <v>　</v>
      </c>
      <c r="W799" s="17" t="s">
        <v>18</v>
      </c>
      <c r="X799" s="17" t="s">
        <v>1743</v>
      </c>
    </row>
    <row r="800" spans="1:24" ht="21.75" customHeight="1" x14ac:dyDescent="0.15">
      <c r="A800" s="14" t="str">
        <f>B800&amp;".jpg"</f>
        <v>1078.jpg</v>
      </c>
      <c r="B800" s="50">
        <v>1078</v>
      </c>
      <c r="C800" s="40"/>
      <c r="D800" s="18" t="s">
        <v>39</v>
      </c>
      <c r="E800" s="18" t="s">
        <v>15</v>
      </c>
      <c r="F800" s="18">
        <v>12</v>
      </c>
      <c r="G800" s="18" t="s">
        <v>34</v>
      </c>
      <c r="H800" s="16">
        <v>18530</v>
      </c>
      <c r="I800" s="16">
        <v>4991</v>
      </c>
      <c r="J800" s="16">
        <v>6621</v>
      </c>
      <c r="K800" s="18" t="s">
        <v>35</v>
      </c>
      <c r="L800" s="16">
        <f>SUM(H800,I800,J800)</f>
        <v>30142</v>
      </c>
      <c r="M800" s="18" t="s">
        <v>533</v>
      </c>
      <c r="N800" s="17" t="str">
        <f>VLOOKUP(M800,スキル!C:D,2,FALSE)</f>
        <v>X字型に攻撃[大]</v>
      </c>
      <c r="O800" s="17" t="s">
        <v>18</v>
      </c>
      <c r="P800" s="17" t="str">
        <f>VLOOKUP(O800,スキル!C:D,2,FALSE)</f>
        <v>　</v>
      </c>
      <c r="Q800" s="17" t="s">
        <v>27</v>
      </c>
      <c r="R800" s="17" t="str">
        <f>VLOOKUP(Q800,タクティクス!C:D,2,FALSE)</f>
        <v>パーティ全体の防御力が中UP(3分間)</v>
      </c>
      <c r="S800" s="17" t="s">
        <v>18</v>
      </c>
      <c r="T800" s="17" t="str">
        <f>VLOOKUP(S800,タクティクス!C:D,2,FALSE)</f>
        <v>　</v>
      </c>
      <c r="U800" s="17" t="s">
        <v>18</v>
      </c>
      <c r="V800" s="14" t="str">
        <f>VLOOKUP(U800,特性!B:C,2,FALSE)</f>
        <v>　</v>
      </c>
      <c r="W800" s="17" t="s">
        <v>18</v>
      </c>
      <c r="X800" s="17" t="s">
        <v>1743</v>
      </c>
    </row>
    <row r="801" spans="1:24" ht="21.75" customHeight="1" x14ac:dyDescent="0.15">
      <c r="A801" s="14" t="str">
        <f>B801&amp;".jpg"</f>
        <v>1077.jpg</v>
      </c>
      <c r="B801" s="50">
        <v>1077</v>
      </c>
      <c r="C801" s="40"/>
      <c r="D801" s="18" t="s">
        <v>37</v>
      </c>
      <c r="E801" s="18" t="s">
        <v>15</v>
      </c>
      <c r="F801" s="18">
        <v>12</v>
      </c>
      <c r="G801" s="18" t="s">
        <v>34</v>
      </c>
      <c r="H801" s="16">
        <v>16656</v>
      </c>
      <c r="I801" s="16">
        <v>5205</v>
      </c>
      <c r="J801" s="16">
        <v>7013</v>
      </c>
      <c r="K801" s="18" t="s">
        <v>35</v>
      </c>
      <c r="L801" s="16">
        <f>SUM(H801,I801,J801)</f>
        <v>28874</v>
      </c>
      <c r="M801" s="18" t="s">
        <v>532</v>
      </c>
      <c r="N801" s="17" t="str">
        <f>VLOOKUP(M801,スキル!C:D,2,FALSE)</f>
        <v>X字型に固定ダメージ[大]</v>
      </c>
      <c r="O801" s="17" t="s">
        <v>18</v>
      </c>
      <c r="P801" s="17" t="str">
        <f>VLOOKUP(O801,スキル!C:D,2,FALSE)</f>
        <v>　</v>
      </c>
      <c r="Q801" s="17" t="s">
        <v>38</v>
      </c>
      <c r="R801" s="17" t="str">
        <f>VLOOKUP(Q801,タクティクス!C:D,2,FALSE)</f>
        <v>打属性の生存ユニットのHPを高確率で全回復</v>
      </c>
      <c r="S801" s="17" t="s">
        <v>18</v>
      </c>
      <c r="T801" s="17" t="str">
        <f>VLOOKUP(S801,タクティクス!C:D,2,FALSE)</f>
        <v>　</v>
      </c>
      <c r="U801" s="17" t="s">
        <v>18</v>
      </c>
      <c r="V801" s="14" t="str">
        <f>VLOOKUP(U801,特性!B:C,2,FALSE)</f>
        <v>　</v>
      </c>
      <c r="W801" s="17" t="s">
        <v>18</v>
      </c>
      <c r="X801" s="17" t="s">
        <v>1743</v>
      </c>
    </row>
    <row r="802" spans="1:24" ht="21.75" customHeight="1" x14ac:dyDescent="0.15">
      <c r="A802" s="14" t="str">
        <f>B802&amp;".jpg"</f>
        <v>1076.jpg</v>
      </c>
      <c r="B802" s="50">
        <v>1076</v>
      </c>
      <c r="C802" s="40"/>
      <c r="D802" s="18" t="s">
        <v>33</v>
      </c>
      <c r="E802" s="18" t="s">
        <v>15</v>
      </c>
      <c r="F802" s="18">
        <v>12</v>
      </c>
      <c r="G802" s="18" t="s">
        <v>34</v>
      </c>
      <c r="H802" s="16">
        <v>18327</v>
      </c>
      <c r="I802" s="16">
        <v>5787</v>
      </c>
      <c r="J802" s="16">
        <v>5698</v>
      </c>
      <c r="K802" s="18" t="s">
        <v>35</v>
      </c>
      <c r="L802" s="16">
        <f>SUM(H802,I802,J802)</f>
        <v>29812</v>
      </c>
      <c r="M802" s="18" t="s">
        <v>530</v>
      </c>
      <c r="N802" s="17" t="str">
        <f>VLOOKUP(M802,スキル!C:D,2,FALSE)</f>
        <v>横一列に固定ダメージ[大]</v>
      </c>
      <c r="O802" s="17" t="s">
        <v>18</v>
      </c>
      <c r="P802" s="17" t="str">
        <f>VLOOKUP(O802,スキル!C:D,2,FALSE)</f>
        <v>　</v>
      </c>
      <c r="Q802" s="17" t="s">
        <v>36</v>
      </c>
      <c r="R802" s="17" t="str">
        <f>VLOOKUP(Q802,タクティクス!C:D,2,FALSE)</f>
        <v>中確率で戦闘不能ユニットを復帰</v>
      </c>
      <c r="S802" s="17" t="s">
        <v>18</v>
      </c>
      <c r="T802" s="17" t="str">
        <f>VLOOKUP(S802,タクティクス!C:D,2,FALSE)</f>
        <v>　</v>
      </c>
      <c r="U802" s="17" t="s">
        <v>18</v>
      </c>
      <c r="V802" s="14" t="str">
        <f>VLOOKUP(U802,特性!B:C,2,FALSE)</f>
        <v>　</v>
      </c>
      <c r="W802" s="17" t="s">
        <v>18</v>
      </c>
      <c r="X802" s="17" t="s">
        <v>1743</v>
      </c>
    </row>
    <row r="803" spans="1:24" ht="21.75" customHeight="1" x14ac:dyDescent="0.15">
      <c r="A803" s="14" t="str">
        <f>B803&amp;".jpg"</f>
        <v>1053.jpg</v>
      </c>
      <c r="B803" s="50">
        <v>1053</v>
      </c>
      <c r="C803" s="40"/>
      <c r="D803" s="18" t="s">
        <v>30</v>
      </c>
      <c r="E803" s="18" t="s">
        <v>15</v>
      </c>
      <c r="F803" s="18">
        <v>12</v>
      </c>
      <c r="G803" s="18" t="s">
        <v>25</v>
      </c>
      <c r="H803" s="16">
        <v>15076</v>
      </c>
      <c r="I803" s="16">
        <v>4748</v>
      </c>
      <c r="J803" s="16">
        <v>5505</v>
      </c>
      <c r="K803" s="18" t="s">
        <v>31</v>
      </c>
      <c r="L803" s="16">
        <f>SUM(H803,I803,J803)</f>
        <v>25329</v>
      </c>
      <c r="M803" s="17" t="s">
        <v>528</v>
      </c>
      <c r="N803" s="17" t="str">
        <f>VLOOKUP(M803,スキル!C:D,2,FALSE)</f>
        <v>味方突属性の攻撃力をUP[大]</v>
      </c>
      <c r="O803" s="17" t="s">
        <v>18</v>
      </c>
      <c r="P803" s="17" t="str">
        <f>VLOOKUP(O803,スキル!C:D,2,FALSE)</f>
        <v>　</v>
      </c>
      <c r="Q803" s="17" t="s">
        <v>32</v>
      </c>
      <c r="R803" s="17" t="str">
        <f>VLOOKUP(Q803,タクティクス!C:D,2,FALSE)</f>
        <v>高確率で突属性のユニットを復帰</v>
      </c>
      <c r="S803" s="17" t="s">
        <v>18</v>
      </c>
      <c r="T803" s="17" t="str">
        <f>VLOOKUP(S803,タクティクス!C:D,2,FALSE)</f>
        <v>　</v>
      </c>
      <c r="U803" s="17" t="s">
        <v>18</v>
      </c>
      <c r="V803" s="14" t="str">
        <f>VLOOKUP(U803,特性!B:C,2,FALSE)</f>
        <v>　</v>
      </c>
      <c r="W803" s="17" t="s">
        <v>18</v>
      </c>
      <c r="X803" s="17" t="s">
        <v>1743</v>
      </c>
    </row>
    <row r="804" spans="1:24" ht="21.75" customHeight="1" x14ac:dyDescent="0.15">
      <c r="A804" s="14" t="str">
        <f>B804&amp;".jpg"</f>
        <v>1052.jpg</v>
      </c>
      <c r="B804" s="50">
        <v>1052</v>
      </c>
      <c r="C804" s="40"/>
      <c r="D804" s="18" t="s">
        <v>28</v>
      </c>
      <c r="E804" s="18" t="s">
        <v>15</v>
      </c>
      <c r="F804" s="18">
        <v>12</v>
      </c>
      <c r="G804" s="18" t="s">
        <v>25</v>
      </c>
      <c r="H804" s="16">
        <v>17672</v>
      </c>
      <c r="I804" s="16">
        <v>4461</v>
      </c>
      <c r="J804" s="16">
        <v>5532</v>
      </c>
      <c r="K804" s="18" t="s">
        <v>26</v>
      </c>
      <c r="L804" s="16">
        <f>SUM(H804,I804,J804)</f>
        <v>27665</v>
      </c>
      <c r="M804" s="17" t="s">
        <v>526</v>
      </c>
      <c r="N804" s="17" t="str">
        <f>VLOOKUP(M804,スキル!C:D,2,FALSE)</f>
        <v>横一列に攻撃[大]</v>
      </c>
      <c r="O804" s="17" t="s">
        <v>18</v>
      </c>
      <c r="P804" s="17" t="str">
        <f>VLOOKUP(O804,スキル!C:D,2,FALSE)</f>
        <v>　</v>
      </c>
      <c r="Q804" s="17" t="s">
        <v>29</v>
      </c>
      <c r="R804" s="17" t="str">
        <f>VLOOKUP(Q804,タクティクス!C:D,2,FALSE)</f>
        <v>生存ユニットのHPを中回復</v>
      </c>
      <c r="S804" s="17" t="s">
        <v>18</v>
      </c>
      <c r="T804" s="17" t="str">
        <f>VLOOKUP(S804,タクティクス!C:D,2,FALSE)</f>
        <v>　</v>
      </c>
      <c r="U804" s="17" t="s">
        <v>18</v>
      </c>
      <c r="V804" s="14" t="str">
        <f>VLOOKUP(U804,特性!B:C,2,FALSE)</f>
        <v>　</v>
      </c>
      <c r="W804" s="17" t="s">
        <v>18</v>
      </c>
      <c r="X804" s="17" t="s">
        <v>1743</v>
      </c>
    </row>
    <row r="805" spans="1:24" ht="21.75" customHeight="1" x14ac:dyDescent="0.15">
      <c r="A805" s="14" t="str">
        <f>B805&amp;".jpg"</f>
        <v>1051.jpg</v>
      </c>
      <c r="B805" s="50">
        <v>1051</v>
      </c>
      <c r="C805" s="40"/>
      <c r="D805" s="18" t="s">
        <v>24</v>
      </c>
      <c r="E805" s="18" t="s">
        <v>15</v>
      </c>
      <c r="F805" s="18">
        <v>12</v>
      </c>
      <c r="G805" s="18" t="s">
        <v>25</v>
      </c>
      <c r="H805" s="16">
        <v>15765</v>
      </c>
      <c r="I805" s="16">
        <v>4692</v>
      </c>
      <c r="J805" s="16">
        <v>5877</v>
      </c>
      <c r="K805" s="18" t="s">
        <v>26</v>
      </c>
      <c r="L805" s="16">
        <f>SUM(H805,I805,J805)</f>
        <v>26334</v>
      </c>
      <c r="M805" s="17" t="s">
        <v>524</v>
      </c>
      <c r="N805" s="17" t="str">
        <f>VLOOKUP(M805,スキル!C:D,2,FALSE)</f>
        <v>ランダムで5連固定ダメージ[小]</v>
      </c>
      <c r="O805" s="17" t="s">
        <v>18</v>
      </c>
      <c r="P805" s="17" t="str">
        <f>VLOOKUP(O805,スキル!C:D,2,FALSE)</f>
        <v>　</v>
      </c>
      <c r="Q805" s="17" t="s">
        <v>27</v>
      </c>
      <c r="R805" s="17" t="str">
        <f>VLOOKUP(Q805,タクティクス!C:D,2,FALSE)</f>
        <v>パーティ全体の防御力が中UP(3分間)</v>
      </c>
      <c r="S805" s="17" t="s">
        <v>18</v>
      </c>
      <c r="T805" s="17" t="str">
        <f>VLOOKUP(S805,タクティクス!C:D,2,FALSE)</f>
        <v>　</v>
      </c>
      <c r="U805" s="17" t="s">
        <v>18</v>
      </c>
      <c r="V805" s="14" t="str">
        <f>VLOOKUP(U805,特性!B:C,2,FALSE)</f>
        <v>　</v>
      </c>
      <c r="W805" s="17" t="s">
        <v>18</v>
      </c>
      <c r="X805" s="17" t="s">
        <v>1743</v>
      </c>
    </row>
    <row r="806" spans="1:24" ht="21.75" customHeight="1" x14ac:dyDescent="0.15">
      <c r="A806" s="14" t="str">
        <f>B806&amp;".jpg"</f>
        <v>1027.jpg</v>
      </c>
      <c r="B806" s="50">
        <v>1027</v>
      </c>
      <c r="C806" s="40"/>
      <c r="D806" s="18" t="s">
        <v>22</v>
      </c>
      <c r="E806" s="18" t="s">
        <v>15</v>
      </c>
      <c r="F806" s="18">
        <v>12</v>
      </c>
      <c r="G806" s="18" t="s">
        <v>16</v>
      </c>
      <c r="H806" s="16">
        <v>13400</v>
      </c>
      <c r="I806" s="16">
        <v>7263</v>
      </c>
      <c r="J806" s="16">
        <v>4856</v>
      </c>
      <c r="K806" s="18" t="s">
        <v>17</v>
      </c>
      <c r="L806" s="16">
        <f>SUM(H806,I806,J806)</f>
        <v>25519</v>
      </c>
      <c r="M806" s="17" t="s">
        <v>522</v>
      </c>
      <c r="N806" s="17" t="str">
        <f>VLOOKUP(M806,スキル!C:D,2,FALSE)</f>
        <v>次の攻撃でダメージが上昇する[中]</v>
      </c>
      <c r="O806" s="17" t="s">
        <v>18</v>
      </c>
      <c r="P806" s="17" t="str">
        <f>VLOOKUP(O806,スキル!C:D,2,FALSE)</f>
        <v>　</v>
      </c>
      <c r="Q806" s="17" t="s">
        <v>23</v>
      </c>
      <c r="R806" s="17" t="str">
        <f>VLOOKUP(Q806,タクティクス!C:D,2,FALSE)</f>
        <v>パーティ全体の攻撃力が中UP(3分間)</v>
      </c>
      <c r="S806" s="17" t="s">
        <v>18</v>
      </c>
      <c r="T806" s="17" t="str">
        <f>VLOOKUP(S806,タクティクス!C:D,2,FALSE)</f>
        <v>　</v>
      </c>
      <c r="U806" s="17" t="s">
        <v>18</v>
      </c>
      <c r="V806" s="14" t="str">
        <f>VLOOKUP(U806,特性!B:C,2,FALSE)</f>
        <v>　</v>
      </c>
      <c r="W806" s="17" t="s">
        <v>18</v>
      </c>
      <c r="X806" s="17" t="s">
        <v>1743</v>
      </c>
    </row>
    <row r="807" spans="1:24" ht="21.75" customHeight="1" x14ac:dyDescent="0.15">
      <c r="A807" s="14" t="str">
        <f>B807&amp;".jpg"</f>
        <v>1026.jpg</v>
      </c>
      <c r="B807" s="50">
        <v>1026</v>
      </c>
      <c r="C807" s="40"/>
      <c r="D807" s="18" t="s">
        <v>20</v>
      </c>
      <c r="E807" s="18" t="s">
        <v>15</v>
      </c>
      <c r="F807" s="18">
        <v>12</v>
      </c>
      <c r="G807" s="18" t="s">
        <v>16</v>
      </c>
      <c r="H807" s="16">
        <v>13250</v>
      </c>
      <c r="I807" s="16">
        <v>6092</v>
      </c>
      <c r="J807" s="16">
        <v>5780</v>
      </c>
      <c r="K807" s="18" t="s">
        <v>17</v>
      </c>
      <c r="L807" s="16">
        <f>SUM(H807,I807,J807)</f>
        <v>25122</v>
      </c>
      <c r="M807" s="17" t="s">
        <v>520</v>
      </c>
      <c r="N807" s="17" t="str">
        <f>VLOOKUP(M807,スキル!C:D,2,FALSE)</f>
        <v>味方斬属性の防御力をUP[大]</v>
      </c>
      <c r="O807" s="17" t="s">
        <v>18</v>
      </c>
      <c r="P807" s="17" t="str">
        <f>VLOOKUP(O807,スキル!C:D,2,FALSE)</f>
        <v>　</v>
      </c>
      <c r="Q807" s="17" t="s">
        <v>21</v>
      </c>
      <c r="R807" s="17" t="str">
        <f>VLOOKUP(Q807,タクティクス!C:D,2,FALSE)</f>
        <v>高確率で斬属性のユニットを復帰</v>
      </c>
      <c r="S807" s="17" t="s">
        <v>18</v>
      </c>
      <c r="T807" s="17" t="str">
        <f>VLOOKUP(S807,タクティクス!C:D,2,FALSE)</f>
        <v>　</v>
      </c>
      <c r="U807" s="17" t="s">
        <v>18</v>
      </c>
      <c r="V807" s="14" t="str">
        <f>VLOOKUP(U807,特性!B:C,2,FALSE)</f>
        <v>　</v>
      </c>
      <c r="W807" s="17" t="s">
        <v>18</v>
      </c>
      <c r="X807" s="17" t="s">
        <v>1744</v>
      </c>
    </row>
    <row r="808" spans="1:24" ht="21.75" customHeight="1" x14ac:dyDescent="0.15">
      <c r="A808" s="14" t="str">
        <f>B808&amp;".jpg"</f>
        <v>1025.jpg</v>
      </c>
      <c r="B808" s="50">
        <v>1025</v>
      </c>
      <c r="C808" s="40"/>
      <c r="D808" s="18" t="s">
        <v>14</v>
      </c>
      <c r="E808" s="18" t="s">
        <v>15</v>
      </c>
      <c r="F808" s="18">
        <v>12</v>
      </c>
      <c r="G808" s="18" t="s">
        <v>16</v>
      </c>
      <c r="H808" s="16">
        <v>14744</v>
      </c>
      <c r="I808" s="16">
        <v>6779</v>
      </c>
      <c r="J808" s="16">
        <v>4703</v>
      </c>
      <c r="K808" s="18" t="s">
        <v>17</v>
      </c>
      <c r="L808" s="16">
        <f>SUM(H808,I808,J808)</f>
        <v>26226</v>
      </c>
      <c r="M808" s="17" t="s">
        <v>518</v>
      </c>
      <c r="N808" s="17" t="str">
        <f>VLOOKUP(M808,スキル!C:D,2,FALSE)</f>
        <v>十字型に攻撃[大]</v>
      </c>
      <c r="O808" s="17" t="s">
        <v>18</v>
      </c>
      <c r="P808" s="17" t="str">
        <f>VLOOKUP(O808,スキル!C:D,2,FALSE)</f>
        <v>　</v>
      </c>
      <c r="Q808" s="17" t="s">
        <v>19</v>
      </c>
      <c r="R808" s="17" t="str">
        <f>VLOOKUP(Q808,タクティクス!C:D,2,FALSE)</f>
        <v>中確率でパーティ全員を復帰(全滅時のみ使用可)</v>
      </c>
      <c r="S808" s="17" t="s">
        <v>18</v>
      </c>
      <c r="T808" s="17" t="str">
        <f>VLOOKUP(S808,タクティクス!C:D,2,FALSE)</f>
        <v>　</v>
      </c>
      <c r="U808" s="17" t="s">
        <v>18</v>
      </c>
      <c r="V808" s="14" t="str">
        <f>VLOOKUP(U808,特性!B:C,2,FALSE)</f>
        <v>　</v>
      </c>
      <c r="W808" s="17" t="s">
        <v>18</v>
      </c>
      <c r="X808" s="17" t="s">
        <v>1743</v>
      </c>
    </row>
    <row r="809" spans="1:24" ht="21.75" customHeight="1" x14ac:dyDescent="0.15">
      <c r="A809" s="14" t="str">
        <f>B809&amp;".jpg"</f>
        <v>.jpg</v>
      </c>
      <c r="L809" s="16">
        <f>SUM(H809,I809,J809)</f>
        <v>0</v>
      </c>
      <c r="N809" s="17" t="e">
        <f>VLOOKUP(M809,スキル!C:D,2,FALSE)</f>
        <v>#N/A</v>
      </c>
      <c r="P809" s="17" t="e">
        <f>VLOOKUP(O809,スキル!C:D,2,FALSE)</f>
        <v>#N/A</v>
      </c>
      <c r="R809" s="17" t="e">
        <f>VLOOKUP(Q809,タクティクス!C:D,2,FALSE)</f>
        <v>#N/A</v>
      </c>
      <c r="T809" s="17" t="e">
        <f>VLOOKUP(S809,タクティクス!C:D,2,FALSE)</f>
        <v>#N/A</v>
      </c>
      <c r="V809" s="14" t="e">
        <f>VLOOKUP(U809,特性!B:C,2,FALSE)</f>
        <v>#N/A</v>
      </c>
    </row>
    <row r="810" spans="1:24" ht="21.75" customHeight="1" x14ac:dyDescent="0.15">
      <c r="A810" s="14" t="str">
        <f>B810&amp;".jpg"</f>
        <v>.jpg</v>
      </c>
      <c r="L810" s="16">
        <f>SUM(H810,I810,J810)</f>
        <v>0</v>
      </c>
      <c r="N810" s="17" t="e">
        <f>VLOOKUP(M810,スキル!C:D,2,FALSE)</f>
        <v>#N/A</v>
      </c>
      <c r="P810" s="17" t="e">
        <f>VLOOKUP(O810,スキル!C:D,2,FALSE)</f>
        <v>#N/A</v>
      </c>
      <c r="R810" s="17" t="e">
        <f>VLOOKUP(Q810,タクティクス!C:D,2,FALSE)</f>
        <v>#N/A</v>
      </c>
      <c r="T810" s="17" t="e">
        <f>VLOOKUP(S810,タクティクス!C:D,2,FALSE)</f>
        <v>#N/A</v>
      </c>
      <c r="V810" s="14" t="e">
        <f>VLOOKUP(U810,特性!B:C,2,FALSE)</f>
        <v>#N/A</v>
      </c>
    </row>
    <row r="811" spans="1:24" ht="21.75" customHeight="1" x14ac:dyDescent="0.15">
      <c r="A811" s="14" t="str">
        <f>B811&amp;".jpg"</f>
        <v>.jpg</v>
      </c>
      <c r="L811" s="16">
        <f>SUM(H811,I811,J811)</f>
        <v>0</v>
      </c>
      <c r="N811" s="17" t="e">
        <f>VLOOKUP(M811,スキル!C:D,2,FALSE)</f>
        <v>#N/A</v>
      </c>
      <c r="P811" s="17" t="e">
        <f>VLOOKUP(O811,スキル!C:D,2,FALSE)</f>
        <v>#N/A</v>
      </c>
      <c r="R811" s="17" t="e">
        <f>VLOOKUP(Q811,タクティクス!C:D,2,FALSE)</f>
        <v>#N/A</v>
      </c>
      <c r="T811" s="17" t="e">
        <f>VLOOKUP(S811,タクティクス!C:D,2,FALSE)</f>
        <v>#N/A</v>
      </c>
      <c r="V811" s="14" t="e">
        <f>VLOOKUP(U811,特性!B:C,2,FALSE)</f>
        <v>#N/A</v>
      </c>
    </row>
    <row r="812" spans="1:24" ht="21.75" customHeight="1" x14ac:dyDescent="0.15">
      <c r="A812" s="14" t="str">
        <f>B812&amp;".jpg"</f>
        <v>.jpg</v>
      </c>
      <c r="L812" s="16">
        <f>SUM(H812,I812,J812)</f>
        <v>0</v>
      </c>
      <c r="N812" s="17" t="e">
        <f>VLOOKUP(M812,スキル!C:D,2,FALSE)</f>
        <v>#N/A</v>
      </c>
      <c r="P812" s="17" t="e">
        <f>VLOOKUP(O812,スキル!C:D,2,FALSE)</f>
        <v>#N/A</v>
      </c>
      <c r="R812" s="17" t="e">
        <f>VLOOKUP(Q812,タクティクス!C:D,2,FALSE)</f>
        <v>#N/A</v>
      </c>
      <c r="T812" s="17" t="e">
        <f>VLOOKUP(S812,タクティクス!C:D,2,FALSE)</f>
        <v>#N/A</v>
      </c>
      <c r="V812" s="14" t="e">
        <f>VLOOKUP(U812,特性!B:C,2,FALSE)</f>
        <v>#N/A</v>
      </c>
    </row>
    <row r="813" spans="1:24" ht="21.75" customHeight="1" x14ac:dyDescent="0.15">
      <c r="A813" s="14" t="str">
        <f>B813&amp;".jpg"</f>
        <v>.jpg</v>
      </c>
      <c r="L813" s="16">
        <f>SUM(H813,I813,J813)</f>
        <v>0</v>
      </c>
      <c r="N813" s="17" t="e">
        <f>VLOOKUP(M813,スキル!C:D,2,FALSE)</f>
        <v>#N/A</v>
      </c>
      <c r="P813" s="17" t="e">
        <f>VLOOKUP(O813,スキル!C:D,2,FALSE)</f>
        <v>#N/A</v>
      </c>
      <c r="R813" s="17" t="e">
        <f>VLOOKUP(Q813,タクティクス!C:D,2,FALSE)</f>
        <v>#N/A</v>
      </c>
      <c r="T813" s="17" t="e">
        <f>VLOOKUP(S813,タクティクス!C:D,2,FALSE)</f>
        <v>#N/A</v>
      </c>
      <c r="V813" s="14" t="e">
        <f>VLOOKUP(U813,特性!B:C,2,FALSE)</f>
        <v>#N/A</v>
      </c>
    </row>
    <row r="814" spans="1:24" ht="21.75" customHeight="1" x14ac:dyDescent="0.15">
      <c r="A814" s="14" t="str">
        <f>B814&amp;".jpg"</f>
        <v>.jpg</v>
      </c>
      <c r="L814" s="16">
        <f>SUM(H814,I814,J814)</f>
        <v>0</v>
      </c>
      <c r="N814" s="17" t="e">
        <f>VLOOKUP(M814,スキル!C:D,2,FALSE)</f>
        <v>#N/A</v>
      </c>
      <c r="P814" s="17" t="e">
        <f>VLOOKUP(O814,スキル!C:D,2,FALSE)</f>
        <v>#N/A</v>
      </c>
      <c r="R814" s="17" t="e">
        <f>VLOOKUP(Q814,タクティクス!C:D,2,FALSE)</f>
        <v>#N/A</v>
      </c>
      <c r="T814" s="17" t="e">
        <f>VLOOKUP(S814,タクティクス!C:D,2,FALSE)</f>
        <v>#N/A</v>
      </c>
      <c r="V814" s="14" t="e">
        <f>VLOOKUP(U814,特性!B:C,2,FALSE)</f>
        <v>#N/A</v>
      </c>
    </row>
    <row r="815" spans="1:24" ht="21.75" customHeight="1" x14ac:dyDescent="0.15">
      <c r="A815" s="14" t="str">
        <f>B815&amp;".jpg"</f>
        <v>.jpg</v>
      </c>
      <c r="L815" s="16">
        <f>SUM(H815,I815,J815)</f>
        <v>0</v>
      </c>
      <c r="N815" s="17" t="e">
        <f>VLOOKUP(M815,スキル!C:D,2,FALSE)</f>
        <v>#N/A</v>
      </c>
      <c r="P815" s="17" t="e">
        <f>VLOOKUP(O815,スキル!C:D,2,FALSE)</f>
        <v>#N/A</v>
      </c>
      <c r="R815" s="17" t="e">
        <f>VLOOKUP(Q815,タクティクス!C:D,2,FALSE)</f>
        <v>#N/A</v>
      </c>
      <c r="T815" s="17" t="e">
        <f>VLOOKUP(S815,タクティクス!C:D,2,FALSE)</f>
        <v>#N/A</v>
      </c>
      <c r="V815" s="14" t="e">
        <f>VLOOKUP(U815,特性!B:C,2,FALSE)</f>
        <v>#N/A</v>
      </c>
    </row>
    <row r="816" spans="1:24" ht="21.75" customHeight="1" x14ac:dyDescent="0.15">
      <c r="A816" s="14" t="str">
        <f>B816&amp;".jpg"</f>
        <v>.jpg</v>
      </c>
      <c r="L816" s="16">
        <f>SUM(H816,I816,J816)</f>
        <v>0</v>
      </c>
      <c r="N816" s="17" t="e">
        <f>VLOOKUP(M816,スキル!C:D,2,FALSE)</f>
        <v>#N/A</v>
      </c>
      <c r="P816" s="17" t="e">
        <f>VLOOKUP(O816,スキル!C:D,2,FALSE)</f>
        <v>#N/A</v>
      </c>
      <c r="R816" s="17" t="e">
        <f>VLOOKUP(Q816,タクティクス!C:D,2,FALSE)</f>
        <v>#N/A</v>
      </c>
      <c r="T816" s="17" t="e">
        <f>VLOOKUP(S816,タクティクス!C:D,2,FALSE)</f>
        <v>#N/A</v>
      </c>
      <c r="V816" s="14" t="e">
        <f>VLOOKUP(U816,特性!B:C,2,FALSE)</f>
        <v>#N/A</v>
      </c>
    </row>
    <row r="817" spans="1:22" ht="21.75" customHeight="1" x14ac:dyDescent="0.15">
      <c r="A817" s="14" t="str">
        <f>B817&amp;".jpg"</f>
        <v>.jpg</v>
      </c>
      <c r="L817" s="16">
        <f>SUM(H817,I817,J817)</f>
        <v>0</v>
      </c>
      <c r="N817" s="17" t="e">
        <f>VLOOKUP(M817,スキル!C:D,2,FALSE)</f>
        <v>#N/A</v>
      </c>
      <c r="P817" s="17" t="e">
        <f>VLOOKUP(O817,スキル!C:D,2,FALSE)</f>
        <v>#N/A</v>
      </c>
      <c r="R817" s="17" t="e">
        <f>VLOOKUP(Q817,タクティクス!C:D,2,FALSE)</f>
        <v>#N/A</v>
      </c>
      <c r="T817" s="17" t="e">
        <f>VLOOKUP(S817,タクティクス!C:D,2,FALSE)</f>
        <v>#N/A</v>
      </c>
      <c r="V817" s="14" t="e">
        <f>VLOOKUP(U817,特性!B:C,2,FALSE)</f>
        <v>#N/A</v>
      </c>
    </row>
    <row r="818" spans="1:22" ht="21.75" customHeight="1" x14ac:dyDescent="0.15">
      <c r="A818" s="14" t="str">
        <f>B818&amp;".jpg"</f>
        <v>.jpg</v>
      </c>
      <c r="L818" s="16">
        <f>SUM(H818,I818,J818)</f>
        <v>0</v>
      </c>
      <c r="N818" s="17" t="e">
        <f>VLOOKUP(M818,スキル!C:D,2,FALSE)</f>
        <v>#N/A</v>
      </c>
      <c r="P818" s="17" t="e">
        <f>VLOOKUP(O818,スキル!C:D,2,FALSE)</f>
        <v>#N/A</v>
      </c>
      <c r="R818" s="17" t="e">
        <f>VLOOKUP(Q818,タクティクス!C:D,2,FALSE)</f>
        <v>#N/A</v>
      </c>
      <c r="T818" s="17" t="e">
        <f>VLOOKUP(S818,タクティクス!C:D,2,FALSE)</f>
        <v>#N/A</v>
      </c>
      <c r="V818" s="14" t="e">
        <f>VLOOKUP(U818,特性!B:C,2,FALSE)</f>
        <v>#N/A</v>
      </c>
    </row>
    <row r="819" spans="1:22" ht="21.75" customHeight="1" x14ac:dyDescent="0.15">
      <c r="A819" s="14" t="str">
        <f>B819&amp;".jpg"</f>
        <v>.jpg</v>
      </c>
      <c r="L819" s="16">
        <f>SUM(H819,I819,J819)</f>
        <v>0</v>
      </c>
      <c r="N819" s="17" t="e">
        <f>VLOOKUP(M819,スキル!C:D,2,FALSE)</f>
        <v>#N/A</v>
      </c>
      <c r="P819" s="17" t="e">
        <f>VLOOKUP(O819,スキル!C:D,2,FALSE)</f>
        <v>#N/A</v>
      </c>
      <c r="R819" s="17" t="e">
        <f>VLOOKUP(Q819,タクティクス!C:D,2,FALSE)</f>
        <v>#N/A</v>
      </c>
      <c r="T819" s="17" t="e">
        <f>VLOOKUP(S819,タクティクス!C:D,2,FALSE)</f>
        <v>#N/A</v>
      </c>
      <c r="V819" s="14" t="e">
        <f>VLOOKUP(U819,特性!B:C,2,FALSE)</f>
        <v>#N/A</v>
      </c>
    </row>
    <row r="820" spans="1:22" ht="21.75" customHeight="1" x14ac:dyDescent="0.15">
      <c r="A820" s="14" t="str">
        <f>B820&amp;".jpg"</f>
        <v>.jpg</v>
      </c>
      <c r="L820" s="16">
        <f>SUM(H820,I820,J820)</f>
        <v>0</v>
      </c>
      <c r="N820" s="17" t="e">
        <f>VLOOKUP(M820,スキル!C:D,2,FALSE)</f>
        <v>#N/A</v>
      </c>
      <c r="P820" s="17" t="e">
        <f>VLOOKUP(O820,スキル!C:D,2,FALSE)</f>
        <v>#N/A</v>
      </c>
      <c r="R820" s="17" t="e">
        <f>VLOOKUP(Q820,タクティクス!C:D,2,FALSE)</f>
        <v>#N/A</v>
      </c>
      <c r="T820" s="17" t="e">
        <f>VLOOKUP(S820,タクティクス!C:D,2,FALSE)</f>
        <v>#N/A</v>
      </c>
      <c r="V820" s="14" t="e">
        <f>VLOOKUP(U820,特性!B:C,2,FALSE)</f>
        <v>#N/A</v>
      </c>
    </row>
    <row r="821" spans="1:22" ht="21.75" customHeight="1" x14ac:dyDescent="0.15">
      <c r="A821" s="14" t="str">
        <f>B821&amp;".jpg"</f>
        <v>.jpg</v>
      </c>
      <c r="L821" s="16">
        <f>SUM(H821,I821,J821)</f>
        <v>0</v>
      </c>
      <c r="N821" s="17" t="e">
        <f>VLOOKUP(M821,スキル!C:D,2,FALSE)</f>
        <v>#N/A</v>
      </c>
      <c r="P821" s="17" t="e">
        <f>VLOOKUP(O821,スキル!C:D,2,FALSE)</f>
        <v>#N/A</v>
      </c>
      <c r="R821" s="17" t="e">
        <f>VLOOKUP(Q821,タクティクス!C:D,2,FALSE)</f>
        <v>#N/A</v>
      </c>
      <c r="T821" s="17" t="e">
        <f>VLOOKUP(S821,タクティクス!C:D,2,FALSE)</f>
        <v>#N/A</v>
      </c>
      <c r="V821" s="14" t="e">
        <f>VLOOKUP(U821,特性!B:C,2,FALSE)</f>
        <v>#N/A</v>
      </c>
    </row>
    <row r="822" spans="1:22" ht="21.75" customHeight="1" x14ac:dyDescent="0.15">
      <c r="A822" s="14" t="str">
        <f>B822&amp;".jpg"</f>
        <v>.jpg</v>
      </c>
      <c r="L822" s="16">
        <f>SUM(H822,I822,J822)</f>
        <v>0</v>
      </c>
      <c r="N822" s="17" t="e">
        <f>VLOOKUP(M822,スキル!C:D,2,FALSE)</f>
        <v>#N/A</v>
      </c>
      <c r="P822" s="17" t="e">
        <f>VLOOKUP(O822,スキル!C:D,2,FALSE)</f>
        <v>#N/A</v>
      </c>
      <c r="R822" s="17" t="e">
        <f>VLOOKUP(Q822,タクティクス!C:D,2,FALSE)</f>
        <v>#N/A</v>
      </c>
      <c r="T822" s="17" t="e">
        <f>VLOOKUP(S822,タクティクス!C:D,2,FALSE)</f>
        <v>#N/A</v>
      </c>
      <c r="V822" s="14" t="e">
        <f>VLOOKUP(U822,特性!B:C,2,FALSE)</f>
        <v>#N/A</v>
      </c>
    </row>
    <row r="823" spans="1:22" ht="21.75" customHeight="1" x14ac:dyDescent="0.15">
      <c r="A823" s="14" t="str">
        <f>B823&amp;".jpg"</f>
        <v>.jpg</v>
      </c>
      <c r="L823" s="16">
        <f>SUM(H823,I823,J823)</f>
        <v>0</v>
      </c>
      <c r="N823" s="17" t="e">
        <f>VLOOKUP(M823,スキル!C:D,2,FALSE)</f>
        <v>#N/A</v>
      </c>
      <c r="P823" s="17" t="e">
        <f>VLOOKUP(O823,スキル!C:D,2,FALSE)</f>
        <v>#N/A</v>
      </c>
      <c r="R823" s="17" t="e">
        <f>VLOOKUP(Q823,タクティクス!C:D,2,FALSE)</f>
        <v>#N/A</v>
      </c>
      <c r="T823" s="17" t="e">
        <f>VLOOKUP(S823,タクティクス!C:D,2,FALSE)</f>
        <v>#N/A</v>
      </c>
      <c r="V823" s="14" t="e">
        <f>VLOOKUP(U823,特性!B:C,2,FALSE)</f>
        <v>#N/A</v>
      </c>
    </row>
    <row r="824" spans="1:22" ht="21.75" customHeight="1" x14ac:dyDescent="0.15">
      <c r="A824" s="14" t="str">
        <f>B824&amp;".jpg"</f>
        <v>.jpg</v>
      </c>
      <c r="L824" s="16">
        <f>SUM(H824,I824,J824)</f>
        <v>0</v>
      </c>
      <c r="N824" s="17" t="e">
        <f>VLOOKUP(M824,スキル!C:D,2,FALSE)</f>
        <v>#N/A</v>
      </c>
      <c r="P824" s="17" t="e">
        <f>VLOOKUP(O824,スキル!C:D,2,FALSE)</f>
        <v>#N/A</v>
      </c>
      <c r="R824" s="17" t="e">
        <f>VLOOKUP(Q824,タクティクス!C:D,2,FALSE)</f>
        <v>#N/A</v>
      </c>
      <c r="T824" s="17" t="e">
        <f>VLOOKUP(S824,タクティクス!C:D,2,FALSE)</f>
        <v>#N/A</v>
      </c>
      <c r="V824" s="14" t="e">
        <f>VLOOKUP(U824,特性!B:C,2,FALSE)</f>
        <v>#N/A</v>
      </c>
    </row>
    <row r="825" spans="1:22" ht="21.75" customHeight="1" x14ac:dyDescent="0.15">
      <c r="A825" s="14" t="str">
        <f>B825&amp;".jpg"</f>
        <v>.jpg</v>
      </c>
      <c r="L825" s="16">
        <f>SUM(H825,I825,J825)</f>
        <v>0</v>
      </c>
      <c r="N825" s="17" t="e">
        <f>VLOOKUP(M825,スキル!C:D,2,FALSE)</f>
        <v>#N/A</v>
      </c>
      <c r="P825" s="17" t="e">
        <f>VLOOKUP(O825,スキル!C:D,2,FALSE)</f>
        <v>#N/A</v>
      </c>
      <c r="R825" s="17" t="e">
        <f>VLOOKUP(Q825,タクティクス!C:D,2,FALSE)</f>
        <v>#N/A</v>
      </c>
      <c r="T825" s="17" t="e">
        <f>VLOOKUP(S825,タクティクス!C:D,2,FALSE)</f>
        <v>#N/A</v>
      </c>
      <c r="V825" s="14" t="e">
        <f>VLOOKUP(U825,特性!B:C,2,FALSE)</f>
        <v>#N/A</v>
      </c>
    </row>
    <row r="826" spans="1:22" ht="21.75" customHeight="1" x14ac:dyDescent="0.15">
      <c r="A826" s="14" t="str">
        <f>B826&amp;".jpg"</f>
        <v>.jpg</v>
      </c>
      <c r="L826" s="16">
        <f>SUM(H826,I826,J826)</f>
        <v>0</v>
      </c>
      <c r="N826" s="17" t="e">
        <f>VLOOKUP(M826,スキル!C:D,2,FALSE)</f>
        <v>#N/A</v>
      </c>
      <c r="P826" s="17" t="e">
        <f>VLOOKUP(O826,スキル!C:D,2,FALSE)</f>
        <v>#N/A</v>
      </c>
      <c r="R826" s="17" t="e">
        <f>VLOOKUP(Q826,タクティクス!C:D,2,FALSE)</f>
        <v>#N/A</v>
      </c>
      <c r="T826" s="17" t="e">
        <f>VLOOKUP(S826,タクティクス!C:D,2,FALSE)</f>
        <v>#N/A</v>
      </c>
      <c r="V826" s="14" t="e">
        <f>VLOOKUP(U826,特性!B:C,2,FALSE)</f>
        <v>#N/A</v>
      </c>
    </row>
  </sheetData>
  <autoFilter ref="A1:X826">
    <sortState ref="A2:X826">
      <sortCondition descending="1" ref="A1:A826"/>
    </sortState>
  </autoFilter>
  <phoneticPr fontId="1"/>
  <conditionalFormatting sqref="B1:B1048576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07"/>
  <sheetViews>
    <sheetView topLeftCell="A151" workbookViewId="0">
      <selection activeCell="B151" sqref="B1:B1048576"/>
    </sheetView>
  </sheetViews>
  <sheetFormatPr defaultRowHeight="11.25" x14ac:dyDescent="0.15"/>
  <cols>
    <col min="1" max="2" width="2.875" style="4" customWidth="1"/>
    <col min="3" max="3" width="17.25" style="12" bestFit="1" customWidth="1"/>
    <col min="4" max="4" width="44" style="12" bestFit="1" customWidth="1"/>
    <col min="5" max="16384" width="9" style="4"/>
  </cols>
  <sheetData>
    <row r="1" spans="3:4" x14ac:dyDescent="0.15">
      <c r="C1" s="3" t="s">
        <v>1073</v>
      </c>
      <c r="D1" s="3" t="s">
        <v>1074</v>
      </c>
    </row>
    <row r="2" spans="3:4" x14ac:dyDescent="0.15">
      <c r="C2" s="1" t="s">
        <v>18</v>
      </c>
      <c r="D2" s="1" t="s">
        <v>1077</v>
      </c>
    </row>
    <row r="3" spans="3:4" x14ac:dyDescent="0.15">
      <c r="C3" s="2" t="s">
        <v>532</v>
      </c>
      <c r="D3" s="2" t="s">
        <v>2088</v>
      </c>
    </row>
    <row r="4" spans="3:4" x14ac:dyDescent="0.15">
      <c r="C4" s="1" t="s">
        <v>886</v>
      </c>
      <c r="D4" s="1" t="s">
        <v>2089</v>
      </c>
    </row>
    <row r="5" spans="3:4" x14ac:dyDescent="0.15">
      <c r="C5" s="2" t="s">
        <v>533</v>
      </c>
      <c r="D5" s="2" t="s">
        <v>2090</v>
      </c>
    </row>
    <row r="6" spans="3:4" x14ac:dyDescent="0.15">
      <c r="C6" s="12" t="s">
        <v>1707</v>
      </c>
      <c r="D6" s="12" t="s">
        <v>2087</v>
      </c>
    </row>
    <row r="7" spans="3:4" x14ac:dyDescent="0.15">
      <c r="C7" s="2" t="s">
        <v>713</v>
      </c>
      <c r="D7" s="2" t="s">
        <v>2091</v>
      </c>
    </row>
    <row r="8" spans="3:4" x14ac:dyDescent="0.15">
      <c r="C8" s="12" t="s">
        <v>1157</v>
      </c>
      <c r="D8" s="12" t="s">
        <v>1158</v>
      </c>
    </row>
    <row r="9" spans="3:4" x14ac:dyDescent="0.15">
      <c r="C9" s="42" t="s">
        <v>1081</v>
      </c>
      <c r="D9" s="42" t="s">
        <v>2081</v>
      </c>
    </row>
    <row r="10" spans="3:4" x14ac:dyDescent="0.15">
      <c r="C10" s="1" t="s">
        <v>655</v>
      </c>
      <c r="D10" s="1" t="s">
        <v>656</v>
      </c>
    </row>
    <row r="11" spans="3:4" x14ac:dyDescent="0.15">
      <c r="C11" s="1" t="s">
        <v>744</v>
      </c>
      <c r="D11" s="1" t="s">
        <v>745</v>
      </c>
    </row>
    <row r="12" spans="3:4" x14ac:dyDescent="0.15">
      <c r="C12" s="2" t="s">
        <v>703</v>
      </c>
      <c r="D12" s="2" t="s">
        <v>704</v>
      </c>
    </row>
    <row r="13" spans="3:4" x14ac:dyDescent="0.15">
      <c r="C13" s="1" t="s">
        <v>2124</v>
      </c>
      <c r="D13" s="1" t="s">
        <v>704</v>
      </c>
    </row>
    <row r="14" spans="3:4" x14ac:dyDescent="0.15">
      <c r="C14" s="1" t="s">
        <v>826</v>
      </c>
      <c r="D14" s="1" t="s">
        <v>827</v>
      </c>
    </row>
    <row r="15" spans="3:4" x14ac:dyDescent="0.15">
      <c r="C15" s="1" t="s">
        <v>789</v>
      </c>
      <c r="D15" s="1" t="s">
        <v>682</v>
      </c>
    </row>
    <row r="16" spans="3:4" x14ac:dyDescent="0.15">
      <c r="C16" s="1" t="s">
        <v>717</v>
      </c>
      <c r="D16" s="1" t="s">
        <v>682</v>
      </c>
    </row>
    <row r="17" spans="3:4" x14ac:dyDescent="0.15">
      <c r="C17" s="1" t="s">
        <v>681</v>
      </c>
      <c r="D17" s="1" t="s">
        <v>682</v>
      </c>
    </row>
    <row r="18" spans="3:4" x14ac:dyDescent="0.15">
      <c r="C18" s="1" t="s">
        <v>813</v>
      </c>
      <c r="D18" s="1" t="s">
        <v>776</v>
      </c>
    </row>
    <row r="19" spans="3:4" x14ac:dyDescent="0.15">
      <c r="C19" s="1" t="s">
        <v>775</v>
      </c>
      <c r="D19" s="1" t="s">
        <v>776</v>
      </c>
    </row>
    <row r="20" spans="3:4" x14ac:dyDescent="0.15">
      <c r="C20" s="12" t="s">
        <v>1215</v>
      </c>
      <c r="D20" s="12" t="s">
        <v>1217</v>
      </c>
    </row>
    <row r="21" spans="3:4" x14ac:dyDescent="0.15">
      <c r="C21" s="12" t="s">
        <v>1569</v>
      </c>
      <c r="D21" s="12" t="s">
        <v>1581</v>
      </c>
    </row>
    <row r="22" spans="3:4" x14ac:dyDescent="0.15">
      <c r="C22" s="12" t="s">
        <v>1565</v>
      </c>
      <c r="D22" s="12" t="s">
        <v>1580</v>
      </c>
    </row>
    <row r="23" spans="3:4" x14ac:dyDescent="0.15">
      <c r="C23" s="12" t="s">
        <v>1153</v>
      </c>
      <c r="D23" s="12" t="s">
        <v>1155</v>
      </c>
    </row>
    <row r="24" spans="3:4" x14ac:dyDescent="0.15">
      <c r="C24" s="12" t="s">
        <v>1925</v>
      </c>
      <c r="D24" s="12" t="s">
        <v>1926</v>
      </c>
    </row>
    <row r="25" spans="3:4" x14ac:dyDescent="0.15">
      <c r="C25" s="12" t="s">
        <v>1164</v>
      </c>
      <c r="D25" s="12" t="s">
        <v>1156</v>
      </c>
    </row>
    <row r="26" spans="3:4" x14ac:dyDescent="0.15">
      <c r="C26" s="12" t="s">
        <v>1905</v>
      </c>
      <c r="D26" s="12" t="s">
        <v>1918</v>
      </c>
    </row>
    <row r="27" spans="3:4" x14ac:dyDescent="0.15">
      <c r="C27" s="12" t="s">
        <v>1462</v>
      </c>
      <c r="D27" s="12" t="s">
        <v>1480</v>
      </c>
    </row>
    <row r="28" spans="3:4" x14ac:dyDescent="0.15">
      <c r="C28" s="12" t="s">
        <v>1162</v>
      </c>
      <c r="D28" s="12" t="s">
        <v>1356</v>
      </c>
    </row>
    <row r="29" spans="3:4" x14ac:dyDescent="0.15">
      <c r="C29" s="12" t="s">
        <v>1493</v>
      </c>
      <c r="D29" s="12" t="s">
        <v>1497</v>
      </c>
    </row>
    <row r="30" spans="3:4" x14ac:dyDescent="0.15">
      <c r="C30" s="12" t="s">
        <v>1609</v>
      </c>
      <c r="D30" s="12" t="s">
        <v>1612</v>
      </c>
    </row>
    <row r="31" spans="3:4" x14ac:dyDescent="0.15">
      <c r="C31" s="12" t="s">
        <v>1466</v>
      </c>
      <c r="D31" s="12" t="s">
        <v>1479</v>
      </c>
    </row>
    <row r="32" spans="3:4" x14ac:dyDescent="0.15">
      <c r="C32" s="1" t="s">
        <v>908</v>
      </c>
      <c r="D32" s="1" t="s">
        <v>909</v>
      </c>
    </row>
    <row r="33" spans="3:4" x14ac:dyDescent="0.15">
      <c r="C33" s="1" t="s">
        <v>639</v>
      </c>
      <c r="D33" s="1" t="s">
        <v>640</v>
      </c>
    </row>
    <row r="34" spans="3:4" x14ac:dyDescent="0.15">
      <c r="C34" s="1" t="s">
        <v>761</v>
      </c>
      <c r="D34" s="1" t="s">
        <v>640</v>
      </c>
    </row>
    <row r="35" spans="3:4" x14ac:dyDescent="0.15">
      <c r="C35" s="1" t="s">
        <v>689</v>
      </c>
      <c r="D35" s="1" t="s">
        <v>631</v>
      </c>
    </row>
    <row r="36" spans="3:4" x14ac:dyDescent="0.15">
      <c r="C36" s="1" t="s">
        <v>630</v>
      </c>
      <c r="D36" s="1" t="s">
        <v>631</v>
      </c>
    </row>
    <row r="37" spans="3:4" x14ac:dyDescent="0.15">
      <c r="C37" s="12" t="s">
        <v>1951</v>
      </c>
      <c r="D37" s="12" t="s">
        <v>1952</v>
      </c>
    </row>
    <row r="38" spans="3:4" x14ac:dyDescent="0.15">
      <c r="C38" s="12" t="s">
        <v>1312</v>
      </c>
      <c r="D38" s="12" t="s">
        <v>1315</v>
      </c>
    </row>
    <row r="39" spans="3:4" x14ac:dyDescent="0.15">
      <c r="C39" s="1" t="s">
        <v>2046</v>
      </c>
      <c r="D39" s="1" t="s">
        <v>671</v>
      </c>
    </row>
    <row r="40" spans="3:4" x14ac:dyDescent="0.15">
      <c r="C40" s="1" t="s">
        <v>653</v>
      </c>
      <c r="D40" s="1" t="s">
        <v>654</v>
      </c>
    </row>
    <row r="41" spans="3:4" x14ac:dyDescent="0.15">
      <c r="C41" s="1" t="s">
        <v>690</v>
      </c>
      <c r="D41" s="1" t="s">
        <v>654</v>
      </c>
    </row>
    <row r="42" spans="3:4" x14ac:dyDescent="0.15">
      <c r="C42" s="1" t="s">
        <v>740</v>
      </c>
      <c r="D42" s="1" t="s">
        <v>741</v>
      </c>
    </row>
    <row r="43" spans="3:4" x14ac:dyDescent="0.15">
      <c r="C43" s="1" t="s">
        <v>906</v>
      </c>
      <c r="D43" s="1" t="s">
        <v>907</v>
      </c>
    </row>
    <row r="44" spans="3:4" x14ac:dyDescent="0.15">
      <c r="C44" s="1" t="s">
        <v>822</v>
      </c>
      <c r="D44" s="1" t="s">
        <v>823</v>
      </c>
    </row>
    <row r="45" spans="3:4" x14ac:dyDescent="0.15">
      <c r="C45" s="1" t="s">
        <v>777</v>
      </c>
      <c r="D45" s="1" t="s">
        <v>778</v>
      </c>
    </row>
    <row r="46" spans="3:4" x14ac:dyDescent="0.15">
      <c r="C46" s="12" t="s">
        <v>2029</v>
      </c>
      <c r="D46" s="12" t="s">
        <v>2031</v>
      </c>
    </row>
    <row r="47" spans="3:4" x14ac:dyDescent="0.15">
      <c r="C47" s="1" t="s">
        <v>799</v>
      </c>
      <c r="D47" s="1" t="s">
        <v>800</v>
      </c>
    </row>
    <row r="48" spans="3:4" x14ac:dyDescent="0.15">
      <c r="C48" s="1" t="s">
        <v>796</v>
      </c>
      <c r="D48" s="1" t="s">
        <v>797</v>
      </c>
    </row>
    <row r="49" spans="3:4" x14ac:dyDescent="0.15">
      <c r="C49" s="1" t="s">
        <v>887</v>
      </c>
      <c r="D49" s="1" t="s">
        <v>888</v>
      </c>
    </row>
    <row r="50" spans="3:4" x14ac:dyDescent="0.15">
      <c r="C50" s="1" t="s">
        <v>913</v>
      </c>
      <c r="D50" s="1" t="s">
        <v>888</v>
      </c>
    </row>
    <row r="51" spans="3:4" x14ac:dyDescent="0.15">
      <c r="C51" s="1" t="s">
        <v>899</v>
      </c>
      <c r="D51" s="1" t="s">
        <v>900</v>
      </c>
    </row>
    <row r="52" spans="3:4" x14ac:dyDescent="0.15">
      <c r="C52" s="1" t="s">
        <v>840</v>
      </c>
      <c r="D52" s="1" t="s">
        <v>841</v>
      </c>
    </row>
    <row r="53" spans="3:4" x14ac:dyDescent="0.15">
      <c r="C53" s="1" t="s">
        <v>854</v>
      </c>
      <c r="D53" s="1" t="s">
        <v>831</v>
      </c>
    </row>
    <row r="54" spans="3:4" x14ac:dyDescent="0.15">
      <c r="C54" s="1" t="s">
        <v>830</v>
      </c>
      <c r="D54" s="1" t="s">
        <v>831</v>
      </c>
    </row>
    <row r="55" spans="3:4" x14ac:dyDescent="0.15">
      <c r="C55" s="1" t="s">
        <v>850</v>
      </c>
      <c r="D55" s="1" t="s">
        <v>851</v>
      </c>
    </row>
    <row r="56" spans="3:4" x14ac:dyDescent="0.15">
      <c r="C56" s="12" t="s">
        <v>1257</v>
      </c>
      <c r="D56" s="12" t="s">
        <v>1244</v>
      </c>
    </row>
    <row r="57" spans="3:4" x14ac:dyDescent="0.15">
      <c r="C57" s="1" t="s">
        <v>697</v>
      </c>
      <c r="D57" s="1" t="s">
        <v>698</v>
      </c>
    </row>
    <row r="58" spans="3:4" x14ac:dyDescent="0.15">
      <c r="C58" s="1" t="s">
        <v>707</v>
      </c>
      <c r="D58" s="1" t="s">
        <v>708</v>
      </c>
    </row>
    <row r="59" spans="3:4" x14ac:dyDescent="0.15">
      <c r="C59" s="1" t="s">
        <v>801</v>
      </c>
      <c r="D59" s="1" t="s">
        <v>664</v>
      </c>
    </row>
    <row r="60" spans="3:4" x14ac:dyDescent="0.15">
      <c r="C60" s="1" t="s">
        <v>663</v>
      </c>
      <c r="D60" s="1" t="s">
        <v>664</v>
      </c>
    </row>
    <row r="61" spans="3:4" x14ac:dyDescent="0.15">
      <c r="C61" s="12" t="s">
        <v>1495</v>
      </c>
      <c r="D61" s="12" t="s">
        <v>1496</v>
      </c>
    </row>
    <row r="62" spans="3:4" x14ac:dyDescent="0.15">
      <c r="C62" s="1" t="s">
        <v>866</v>
      </c>
      <c r="D62" s="1" t="s">
        <v>1679</v>
      </c>
    </row>
    <row r="63" spans="3:4" x14ac:dyDescent="0.15">
      <c r="C63" s="12" t="s">
        <v>1975</v>
      </c>
      <c r="D63" s="12" t="s">
        <v>1980</v>
      </c>
    </row>
    <row r="64" spans="3:4" x14ac:dyDescent="0.15">
      <c r="C64" s="1" t="s">
        <v>647</v>
      </c>
      <c r="D64" s="1" t="s">
        <v>648</v>
      </c>
    </row>
    <row r="65" spans="3:4" x14ac:dyDescent="0.15">
      <c r="C65" s="1" t="s">
        <v>595</v>
      </c>
      <c r="D65" s="1" t="s">
        <v>596</v>
      </c>
    </row>
    <row r="66" spans="3:4" x14ac:dyDescent="0.15">
      <c r="C66" s="1" t="s">
        <v>555</v>
      </c>
      <c r="D66" s="1" t="s">
        <v>542</v>
      </c>
    </row>
    <row r="67" spans="3:4" x14ac:dyDescent="0.15">
      <c r="C67" s="1" t="s">
        <v>541</v>
      </c>
      <c r="D67" s="1" t="s">
        <v>542</v>
      </c>
    </row>
    <row r="68" spans="3:4" x14ac:dyDescent="0.15">
      <c r="C68" s="12" t="s">
        <v>1520</v>
      </c>
      <c r="D68" s="12" t="s">
        <v>1598</v>
      </c>
    </row>
    <row r="69" spans="3:4" x14ac:dyDescent="0.15">
      <c r="C69" s="1" t="s">
        <v>524</v>
      </c>
      <c r="D69" s="1" t="s">
        <v>525</v>
      </c>
    </row>
    <row r="70" spans="3:4" x14ac:dyDescent="0.15">
      <c r="C70" s="1" t="s">
        <v>537</v>
      </c>
      <c r="D70" s="1" t="s">
        <v>538</v>
      </c>
    </row>
    <row r="71" spans="3:4" x14ac:dyDescent="0.15">
      <c r="C71" s="1" t="s">
        <v>582</v>
      </c>
      <c r="D71" s="1" t="s">
        <v>538</v>
      </c>
    </row>
    <row r="72" spans="3:4" x14ac:dyDescent="0.15">
      <c r="C72" s="1" t="s">
        <v>2039</v>
      </c>
      <c r="D72" s="1" t="s">
        <v>719</v>
      </c>
    </row>
    <row r="73" spans="3:4" x14ac:dyDescent="0.15">
      <c r="C73" s="1" t="s">
        <v>634</v>
      </c>
      <c r="D73" s="1" t="s">
        <v>610</v>
      </c>
    </row>
    <row r="74" spans="3:4" x14ac:dyDescent="0.15">
      <c r="C74" s="1" t="s">
        <v>609</v>
      </c>
      <c r="D74" s="1" t="s">
        <v>610</v>
      </c>
    </row>
    <row r="75" spans="3:4" x14ac:dyDescent="0.15">
      <c r="C75" s="12" t="s">
        <v>1593</v>
      </c>
      <c r="D75" s="12" t="s">
        <v>1594</v>
      </c>
    </row>
    <row r="76" spans="3:4" x14ac:dyDescent="0.15">
      <c r="C76" s="12" t="s">
        <v>1910</v>
      </c>
      <c r="D76" s="12" t="s">
        <v>1920</v>
      </c>
    </row>
    <row r="77" spans="3:4" x14ac:dyDescent="0.15">
      <c r="C77" s="1" t="s">
        <v>626</v>
      </c>
      <c r="D77" s="1" t="s">
        <v>627</v>
      </c>
    </row>
    <row r="78" spans="3:4" x14ac:dyDescent="0.15">
      <c r="C78" s="1" t="s">
        <v>881</v>
      </c>
      <c r="D78" s="1" t="s">
        <v>882</v>
      </c>
    </row>
    <row r="79" spans="3:4" x14ac:dyDescent="0.15">
      <c r="C79" s="1" t="s">
        <v>893</v>
      </c>
      <c r="D79" s="1" t="s">
        <v>882</v>
      </c>
    </row>
    <row r="80" spans="3:4" x14ac:dyDescent="0.15">
      <c r="C80" s="1" t="s">
        <v>894</v>
      </c>
      <c r="D80" s="1" t="s">
        <v>882</v>
      </c>
    </row>
    <row r="81" spans="3:4" x14ac:dyDescent="0.15">
      <c r="C81" s="1" t="s">
        <v>836</v>
      </c>
      <c r="D81" s="1" t="s">
        <v>765</v>
      </c>
    </row>
    <row r="82" spans="3:4" x14ac:dyDescent="0.15">
      <c r="C82" s="1" t="s">
        <v>2037</v>
      </c>
      <c r="D82" s="1" t="s">
        <v>765</v>
      </c>
    </row>
    <row r="83" spans="3:4" x14ac:dyDescent="0.15">
      <c r="C83" s="1" t="s">
        <v>2038</v>
      </c>
      <c r="D83" s="1" t="s">
        <v>765</v>
      </c>
    </row>
    <row r="84" spans="3:4" x14ac:dyDescent="0.15">
      <c r="C84" s="1" t="s">
        <v>842</v>
      </c>
      <c r="D84" s="1" t="s">
        <v>765</v>
      </c>
    </row>
    <row r="85" spans="3:4" x14ac:dyDescent="0.15">
      <c r="C85" s="1" t="s">
        <v>937</v>
      </c>
      <c r="D85" s="1" t="s">
        <v>938</v>
      </c>
    </row>
    <row r="86" spans="3:4" x14ac:dyDescent="0.15">
      <c r="C86" s="1" t="s">
        <v>599</v>
      </c>
      <c r="D86" s="1" t="s">
        <v>600</v>
      </c>
    </row>
    <row r="87" spans="3:4" x14ac:dyDescent="0.15">
      <c r="C87" s="1" t="s">
        <v>585</v>
      </c>
      <c r="D87" s="1" t="s">
        <v>586</v>
      </c>
    </row>
    <row r="88" spans="3:4" x14ac:dyDescent="0.15">
      <c r="C88" s="1" t="s">
        <v>726</v>
      </c>
      <c r="D88" s="1" t="s">
        <v>727</v>
      </c>
    </row>
    <row r="89" spans="3:4" x14ac:dyDescent="0.15">
      <c r="C89" s="1" t="s">
        <v>867</v>
      </c>
      <c r="D89" s="1" t="s">
        <v>868</v>
      </c>
    </row>
    <row r="90" spans="3:4" x14ac:dyDescent="0.15">
      <c r="C90" s="1" t="s">
        <v>659</v>
      </c>
      <c r="D90" s="1" t="s">
        <v>660</v>
      </c>
    </row>
    <row r="91" spans="3:4" x14ac:dyDescent="0.15">
      <c r="C91" s="1" t="s">
        <v>855</v>
      </c>
      <c r="D91" s="1" t="s">
        <v>856</v>
      </c>
    </row>
    <row r="92" spans="3:4" x14ac:dyDescent="0.15">
      <c r="C92" s="1" t="s">
        <v>607</v>
      </c>
      <c r="D92" s="1" t="s">
        <v>608</v>
      </c>
    </row>
    <row r="93" spans="3:4" x14ac:dyDescent="0.15">
      <c r="C93" s="1" t="s">
        <v>687</v>
      </c>
      <c r="D93" s="1" t="s">
        <v>688</v>
      </c>
    </row>
    <row r="94" spans="3:4" x14ac:dyDescent="0.15">
      <c r="C94" s="1" t="s">
        <v>766</v>
      </c>
      <c r="D94" s="1" t="s">
        <v>767</v>
      </c>
    </row>
    <row r="95" spans="3:4" x14ac:dyDescent="0.15">
      <c r="C95" s="1" t="s">
        <v>566</v>
      </c>
      <c r="D95" s="1" t="s">
        <v>567</v>
      </c>
    </row>
    <row r="96" spans="3:4" x14ac:dyDescent="0.15">
      <c r="C96" s="1" t="s">
        <v>691</v>
      </c>
      <c r="D96" s="1" t="s">
        <v>692</v>
      </c>
    </row>
    <row r="97" spans="3:4" x14ac:dyDescent="0.15">
      <c r="C97" s="1" t="s">
        <v>1855</v>
      </c>
      <c r="D97" s="1" t="s">
        <v>692</v>
      </c>
    </row>
    <row r="98" spans="3:4" x14ac:dyDescent="0.15">
      <c r="C98" s="1" t="s">
        <v>556</v>
      </c>
      <c r="D98" s="1" t="s">
        <v>557</v>
      </c>
    </row>
    <row r="99" spans="3:4" x14ac:dyDescent="0.15">
      <c r="C99" s="12" t="s">
        <v>1676</v>
      </c>
      <c r="D99" s="12" t="s">
        <v>1678</v>
      </c>
    </row>
    <row r="100" spans="3:4" x14ac:dyDescent="0.15">
      <c r="C100" s="1" t="s">
        <v>927</v>
      </c>
      <c r="D100" s="1" t="s">
        <v>928</v>
      </c>
    </row>
    <row r="101" spans="3:4" x14ac:dyDescent="0.15">
      <c r="C101" s="1" t="s">
        <v>673</v>
      </c>
      <c r="D101" s="1" t="s">
        <v>674</v>
      </c>
    </row>
    <row r="102" spans="3:4" x14ac:dyDescent="0.15">
      <c r="C102" s="12" t="s">
        <v>2068</v>
      </c>
      <c r="D102" s="12" t="s">
        <v>1357</v>
      </c>
    </row>
    <row r="103" spans="3:4" x14ac:dyDescent="0.15">
      <c r="C103" s="1" t="s">
        <v>736</v>
      </c>
      <c r="D103" s="1" t="s">
        <v>791</v>
      </c>
    </row>
    <row r="104" spans="3:4" x14ac:dyDescent="0.15">
      <c r="C104" s="1" t="s">
        <v>2036</v>
      </c>
      <c r="D104" s="1" t="s">
        <v>896</v>
      </c>
    </row>
    <row r="105" spans="3:4" x14ac:dyDescent="0.15">
      <c r="C105" s="1" t="s">
        <v>649</v>
      </c>
      <c r="D105" s="1" t="s">
        <v>650</v>
      </c>
    </row>
    <row r="106" spans="3:4" x14ac:dyDescent="0.15">
      <c r="C106" s="1" t="s">
        <v>875</v>
      </c>
      <c r="D106" s="1" t="s">
        <v>876</v>
      </c>
    </row>
    <row r="107" spans="3:4" x14ac:dyDescent="0.15">
      <c r="C107" s="12" t="s">
        <v>2066</v>
      </c>
      <c r="D107" s="12" t="s">
        <v>2082</v>
      </c>
    </row>
    <row r="108" spans="3:4" x14ac:dyDescent="0.15">
      <c r="C108" s="1" t="s">
        <v>779</v>
      </c>
      <c r="D108" s="1" t="s">
        <v>780</v>
      </c>
    </row>
    <row r="109" spans="3:4" x14ac:dyDescent="0.15">
      <c r="C109" s="1" t="s">
        <v>2047</v>
      </c>
      <c r="D109" s="1" t="s">
        <v>812</v>
      </c>
    </row>
    <row r="110" spans="3:4" x14ac:dyDescent="0.15">
      <c r="C110" s="1" t="s">
        <v>824</v>
      </c>
      <c r="D110" s="1" t="s">
        <v>825</v>
      </c>
    </row>
    <row r="111" spans="3:4" x14ac:dyDescent="0.15">
      <c r="C111" s="2" t="s">
        <v>530</v>
      </c>
      <c r="D111" s="2" t="s">
        <v>531</v>
      </c>
    </row>
    <row r="112" spans="3:4" x14ac:dyDescent="0.15">
      <c r="C112" s="2" t="s">
        <v>873</v>
      </c>
      <c r="D112" s="2" t="s">
        <v>874</v>
      </c>
    </row>
    <row r="113" spans="3:4" x14ac:dyDescent="0.15">
      <c r="C113" s="1" t="s">
        <v>526</v>
      </c>
      <c r="D113" s="1" t="s">
        <v>527</v>
      </c>
    </row>
    <row r="114" spans="3:4" x14ac:dyDescent="0.15">
      <c r="C114" s="2" t="s">
        <v>675</v>
      </c>
      <c r="D114" s="2" t="s">
        <v>676</v>
      </c>
    </row>
    <row r="115" spans="3:4" x14ac:dyDescent="0.15">
      <c r="C115" s="1" t="s">
        <v>787</v>
      </c>
      <c r="D115" s="1" t="s">
        <v>676</v>
      </c>
    </row>
    <row r="116" spans="3:4" x14ac:dyDescent="0.15">
      <c r="C116" s="1" t="s">
        <v>657</v>
      </c>
      <c r="D116" s="1" t="s">
        <v>658</v>
      </c>
    </row>
    <row r="117" spans="3:4" x14ac:dyDescent="0.15">
      <c r="C117" s="1" t="s">
        <v>635</v>
      </c>
      <c r="D117" s="1" t="s">
        <v>636</v>
      </c>
    </row>
    <row r="118" spans="3:4" x14ac:dyDescent="0.15">
      <c r="C118" s="1" t="s">
        <v>2070</v>
      </c>
      <c r="D118" s="1" t="s">
        <v>774</v>
      </c>
    </row>
    <row r="119" spans="3:4" x14ac:dyDescent="0.15">
      <c r="C119" s="1" t="s">
        <v>773</v>
      </c>
      <c r="D119" s="1" t="s">
        <v>774</v>
      </c>
    </row>
    <row r="120" spans="3:4" x14ac:dyDescent="0.15">
      <c r="C120" s="1" t="s">
        <v>816</v>
      </c>
      <c r="D120" s="1" t="s">
        <v>817</v>
      </c>
    </row>
    <row r="121" spans="3:4" x14ac:dyDescent="0.15">
      <c r="C121" s="1" t="s">
        <v>756</v>
      </c>
      <c r="D121" s="1" t="s">
        <v>817</v>
      </c>
    </row>
    <row r="122" spans="3:4" x14ac:dyDescent="0.15">
      <c r="C122" s="1" t="s">
        <v>2035</v>
      </c>
      <c r="D122" s="1" t="s">
        <v>550</v>
      </c>
    </row>
    <row r="123" spans="3:4" x14ac:dyDescent="0.15">
      <c r="C123" s="42" t="s">
        <v>1083</v>
      </c>
      <c r="D123" s="42" t="s">
        <v>1087</v>
      </c>
    </row>
    <row r="124" spans="3:4" x14ac:dyDescent="0.15">
      <c r="C124" s="1" t="s">
        <v>583</v>
      </c>
      <c r="D124" s="1" t="s">
        <v>584</v>
      </c>
    </row>
    <row r="125" spans="3:4" x14ac:dyDescent="0.15">
      <c r="C125" s="1" t="s">
        <v>720</v>
      </c>
      <c r="D125" s="1" t="s">
        <v>721</v>
      </c>
    </row>
    <row r="126" spans="3:4" x14ac:dyDescent="0.15">
      <c r="C126" s="1" t="s">
        <v>933</v>
      </c>
      <c r="D126" s="1" t="s">
        <v>934</v>
      </c>
    </row>
    <row r="127" spans="3:4" x14ac:dyDescent="0.15">
      <c r="C127" s="12" t="s">
        <v>2067</v>
      </c>
      <c r="D127" s="12" t="s">
        <v>1358</v>
      </c>
    </row>
    <row r="128" spans="3:4" x14ac:dyDescent="0.15">
      <c r="C128" s="12" t="s">
        <v>1292</v>
      </c>
      <c r="D128" s="12" t="s">
        <v>2084</v>
      </c>
    </row>
    <row r="129" spans="3:4" x14ac:dyDescent="0.15">
      <c r="C129" s="1" t="s">
        <v>615</v>
      </c>
      <c r="D129" s="1" t="s">
        <v>616</v>
      </c>
    </row>
    <row r="130" spans="3:4" x14ac:dyDescent="0.15">
      <c r="C130" s="1" t="s">
        <v>792</v>
      </c>
      <c r="D130" s="1" t="s">
        <v>793</v>
      </c>
    </row>
    <row r="131" spans="3:4" x14ac:dyDescent="0.15">
      <c r="C131" s="1" t="s">
        <v>2048</v>
      </c>
      <c r="D131" s="1" t="s">
        <v>901</v>
      </c>
    </row>
    <row r="132" spans="3:4" x14ac:dyDescent="0.15">
      <c r="C132" s="1" t="s">
        <v>641</v>
      </c>
      <c r="D132" s="1" t="s">
        <v>642</v>
      </c>
    </row>
    <row r="133" spans="3:4" x14ac:dyDescent="0.15">
      <c r="C133" s="12" t="s">
        <v>1219</v>
      </c>
      <c r="D133" s="12" t="s">
        <v>2083</v>
      </c>
    </row>
    <row r="134" spans="3:4" x14ac:dyDescent="0.15">
      <c r="C134" s="1" t="s">
        <v>808</v>
      </c>
      <c r="D134" s="1" t="s">
        <v>809</v>
      </c>
    </row>
    <row r="135" spans="3:4" x14ac:dyDescent="0.15">
      <c r="C135" s="1" t="s">
        <v>522</v>
      </c>
      <c r="D135" s="1" t="s">
        <v>523</v>
      </c>
    </row>
    <row r="136" spans="3:4" x14ac:dyDescent="0.15">
      <c r="C136" s="12" t="s">
        <v>1900</v>
      </c>
      <c r="D136" s="12" t="s">
        <v>2086</v>
      </c>
    </row>
    <row r="137" spans="3:4" x14ac:dyDescent="0.15">
      <c r="C137" s="12" t="s">
        <v>1582</v>
      </c>
      <c r="D137" s="12" t="s">
        <v>1583</v>
      </c>
    </row>
    <row r="138" spans="3:4" x14ac:dyDescent="0.15">
      <c r="C138" s="1" t="s">
        <v>923</v>
      </c>
      <c r="D138" s="1" t="s">
        <v>924</v>
      </c>
    </row>
    <row r="139" spans="3:4" x14ac:dyDescent="0.15">
      <c r="C139" s="12" t="s">
        <v>1630</v>
      </c>
      <c r="D139" s="12" t="s">
        <v>2085</v>
      </c>
    </row>
    <row r="140" spans="3:4" x14ac:dyDescent="0.15">
      <c r="C140" s="1" t="s">
        <v>709</v>
      </c>
      <c r="D140" s="1" t="s">
        <v>710</v>
      </c>
    </row>
    <row r="141" spans="3:4" x14ac:dyDescent="0.15">
      <c r="C141" s="1" t="s">
        <v>701</v>
      </c>
      <c r="D141" s="1" t="s">
        <v>702</v>
      </c>
    </row>
    <row r="142" spans="3:4" x14ac:dyDescent="0.15">
      <c r="C142" s="12" t="s">
        <v>1352</v>
      </c>
      <c r="D142" s="12" t="s">
        <v>1359</v>
      </c>
    </row>
    <row r="143" spans="3:4" x14ac:dyDescent="0.15">
      <c r="C143" s="1" t="s">
        <v>2034</v>
      </c>
      <c r="D143" s="1" t="s">
        <v>853</v>
      </c>
    </row>
    <row r="144" spans="3:4" x14ac:dyDescent="0.15">
      <c r="C144" s="1" t="s">
        <v>2033</v>
      </c>
      <c r="D144" s="1" t="s">
        <v>723</v>
      </c>
    </row>
    <row r="145" spans="3:4" x14ac:dyDescent="0.15">
      <c r="C145" s="1" t="s">
        <v>578</v>
      </c>
      <c r="D145" s="1" t="s">
        <v>579</v>
      </c>
    </row>
    <row r="146" spans="3:4" x14ac:dyDescent="0.15">
      <c r="C146" s="1" t="s">
        <v>832</v>
      </c>
      <c r="D146" s="1" t="s">
        <v>833</v>
      </c>
    </row>
    <row r="147" spans="3:4" x14ac:dyDescent="0.15">
      <c r="C147" s="12" t="s">
        <v>1334</v>
      </c>
      <c r="D147" s="12" t="s">
        <v>1355</v>
      </c>
    </row>
    <row r="148" spans="3:4" x14ac:dyDescent="0.15">
      <c r="C148" s="1" t="s">
        <v>877</v>
      </c>
      <c r="D148" s="1" t="s">
        <v>878</v>
      </c>
    </row>
    <row r="149" spans="3:4" x14ac:dyDescent="0.15">
      <c r="C149" s="1" t="s">
        <v>518</v>
      </c>
      <c r="D149" s="1" t="s">
        <v>519</v>
      </c>
    </row>
    <row r="150" spans="3:4" x14ac:dyDescent="0.15">
      <c r="C150" s="1" t="s">
        <v>685</v>
      </c>
      <c r="D150" s="1" t="s">
        <v>686</v>
      </c>
    </row>
    <row r="151" spans="3:4" x14ac:dyDescent="0.15">
      <c r="C151" s="12" t="s">
        <v>1899</v>
      </c>
      <c r="D151" s="12" t="s">
        <v>1917</v>
      </c>
    </row>
    <row r="152" spans="3:4" x14ac:dyDescent="0.15">
      <c r="C152" s="12" t="s">
        <v>1313</v>
      </c>
      <c r="D152" s="12" t="s">
        <v>1314</v>
      </c>
    </row>
    <row r="153" spans="3:4" x14ac:dyDescent="0.15">
      <c r="C153" s="12" t="s">
        <v>1731</v>
      </c>
      <c r="D153" s="12" t="s">
        <v>1314</v>
      </c>
    </row>
    <row r="154" spans="3:4" x14ac:dyDescent="0.15">
      <c r="C154" s="1" t="s">
        <v>637</v>
      </c>
      <c r="D154" s="1" t="s">
        <v>638</v>
      </c>
    </row>
    <row r="155" spans="3:4" x14ac:dyDescent="0.15">
      <c r="C155" s="1" t="s">
        <v>643</v>
      </c>
      <c r="D155" s="1" t="s">
        <v>644</v>
      </c>
    </row>
    <row r="156" spans="3:4" x14ac:dyDescent="0.15">
      <c r="C156" s="1" t="s">
        <v>2032</v>
      </c>
      <c r="D156" s="1" t="s">
        <v>829</v>
      </c>
    </row>
    <row r="157" spans="3:4" x14ac:dyDescent="0.15">
      <c r="C157" s="1" t="s">
        <v>781</v>
      </c>
      <c r="D157" s="1" t="s">
        <v>782</v>
      </c>
    </row>
    <row r="158" spans="3:4" x14ac:dyDescent="0.15">
      <c r="C158" s="1" t="s">
        <v>539</v>
      </c>
      <c r="D158" s="1" t="s">
        <v>540</v>
      </c>
    </row>
    <row r="159" spans="3:4" x14ac:dyDescent="0.15">
      <c r="C159" s="1" t="s">
        <v>871</v>
      </c>
      <c r="D159" s="1" t="s">
        <v>872</v>
      </c>
    </row>
    <row r="160" spans="3:4" x14ac:dyDescent="0.15">
      <c r="C160" s="1" t="s">
        <v>560</v>
      </c>
      <c r="D160" s="1" t="s">
        <v>561</v>
      </c>
    </row>
    <row r="161" spans="3:4" x14ac:dyDescent="0.15">
      <c r="C161" s="1" t="s">
        <v>669</v>
      </c>
      <c r="D161" s="1" t="s">
        <v>670</v>
      </c>
    </row>
    <row r="162" spans="3:4" x14ac:dyDescent="0.15">
      <c r="C162" s="12" t="s">
        <v>1464</v>
      </c>
      <c r="D162" s="12" t="s">
        <v>2408</v>
      </c>
    </row>
    <row r="163" spans="3:4" x14ac:dyDescent="0.15">
      <c r="C163" s="1" t="s">
        <v>2125</v>
      </c>
      <c r="D163" s="1" t="s">
        <v>652</v>
      </c>
    </row>
    <row r="164" spans="3:4" x14ac:dyDescent="0.15">
      <c r="C164" s="1" t="s">
        <v>651</v>
      </c>
      <c r="D164" s="1" t="s">
        <v>652</v>
      </c>
    </row>
    <row r="165" spans="3:4" x14ac:dyDescent="0.15">
      <c r="C165" s="12" t="s">
        <v>1245</v>
      </c>
      <c r="D165" s="12" t="s">
        <v>2407</v>
      </c>
    </row>
    <row r="166" spans="3:4" x14ac:dyDescent="0.15">
      <c r="C166" s="12" t="s">
        <v>1721</v>
      </c>
      <c r="D166" s="12" t="s">
        <v>1725</v>
      </c>
    </row>
    <row r="167" spans="3:4" x14ac:dyDescent="0.15">
      <c r="C167" s="12" t="s">
        <v>1864</v>
      </c>
      <c r="D167" s="12" t="s">
        <v>2405</v>
      </c>
    </row>
    <row r="168" spans="3:4" x14ac:dyDescent="0.15">
      <c r="C168" s="12" t="s">
        <v>2403</v>
      </c>
      <c r="D168" s="12" t="s">
        <v>2404</v>
      </c>
    </row>
    <row r="169" spans="3:4" x14ac:dyDescent="0.15">
      <c r="C169" s="1" t="s">
        <v>917</v>
      </c>
      <c r="D169" s="1" t="s">
        <v>918</v>
      </c>
    </row>
    <row r="170" spans="3:4" x14ac:dyDescent="0.15">
      <c r="C170" s="1" t="s">
        <v>632</v>
      </c>
      <c r="D170" s="1" t="s">
        <v>633</v>
      </c>
    </row>
    <row r="171" spans="3:4" x14ac:dyDescent="0.15">
      <c r="C171" s="12" t="s">
        <v>2151</v>
      </c>
      <c r="D171" s="12" t="s">
        <v>2406</v>
      </c>
    </row>
    <row r="172" spans="3:4" x14ac:dyDescent="0.15">
      <c r="C172" s="1" t="s">
        <v>820</v>
      </c>
      <c r="D172" s="1" t="s">
        <v>857</v>
      </c>
    </row>
    <row r="173" spans="3:4" x14ac:dyDescent="0.15">
      <c r="C173" s="1" t="s">
        <v>759</v>
      </c>
      <c r="D173" s="1" t="s">
        <v>760</v>
      </c>
    </row>
    <row r="174" spans="3:4" x14ac:dyDescent="0.15">
      <c r="C174" s="12" t="s">
        <v>2216</v>
      </c>
      <c r="D174" s="12" t="s">
        <v>2230</v>
      </c>
    </row>
    <row r="175" spans="3:4" x14ac:dyDescent="0.15">
      <c r="C175" s="1" t="s">
        <v>889</v>
      </c>
      <c r="D175" s="1" t="s">
        <v>890</v>
      </c>
    </row>
    <row r="176" spans="3:4" x14ac:dyDescent="0.15">
      <c r="C176" s="1" t="s">
        <v>661</v>
      </c>
      <c r="D176" s="1" t="s">
        <v>662</v>
      </c>
    </row>
    <row r="177" spans="3:4" x14ac:dyDescent="0.15">
      <c r="C177" s="1" t="s">
        <v>728</v>
      </c>
      <c r="D177" s="1" t="s">
        <v>729</v>
      </c>
    </row>
    <row r="178" spans="3:4" x14ac:dyDescent="0.15">
      <c r="C178" s="1" t="s">
        <v>904</v>
      </c>
      <c r="D178" s="1" t="s">
        <v>905</v>
      </c>
    </row>
    <row r="179" spans="3:4" x14ac:dyDescent="0.15">
      <c r="C179" s="1" t="s">
        <v>624</v>
      </c>
      <c r="D179" s="1" t="s">
        <v>625</v>
      </c>
    </row>
    <row r="180" spans="3:4" x14ac:dyDescent="0.15">
      <c r="C180" s="1" t="s">
        <v>699</v>
      </c>
      <c r="D180" s="1" t="s">
        <v>700</v>
      </c>
    </row>
    <row r="181" spans="3:4" x14ac:dyDescent="0.15">
      <c r="C181" s="1" t="s">
        <v>2049</v>
      </c>
      <c r="D181" s="1" t="s">
        <v>920</v>
      </c>
    </row>
    <row r="182" spans="3:4" x14ac:dyDescent="0.15">
      <c r="C182" s="1" t="s">
        <v>910</v>
      </c>
      <c r="D182" s="1" t="s">
        <v>2063</v>
      </c>
    </row>
    <row r="183" spans="3:4" x14ac:dyDescent="0.15">
      <c r="C183" s="1" t="s">
        <v>737</v>
      </c>
      <c r="D183" s="1" t="s">
        <v>738</v>
      </c>
    </row>
    <row r="184" spans="3:4" x14ac:dyDescent="0.15">
      <c r="C184" s="1" t="s">
        <v>847</v>
      </c>
      <c r="D184" s="1" t="s">
        <v>2062</v>
      </c>
    </row>
    <row r="185" spans="3:4" x14ac:dyDescent="0.15">
      <c r="C185" s="1" t="s">
        <v>818</v>
      </c>
      <c r="D185" s="1" t="s">
        <v>819</v>
      </c>
    </row>
    <row r="186" spans="3:4" x14ac:dyDescent="0.15">
      <c r="C186" s="1" t="s">
        <v>589</v>
      </c>
      <c r="D186" s="1" t="s">
        <v>590</v>
      </c>
    </row>
    <row r="187" spans="3:4" x14ac:dyDescent="0.15">
      <c r="C187" s="1" t="s">
        <v>739</v>
      </c>
      <c r="D187" s="1" t="s">
        <v>2064</v>
      </c>
    </row>
    <row r="188" spans="3:4" x14ac:dyDescent="0.15">
      <c r="C188" s="1" t="s">
        <v>597</v>
      </c>
      <c r="D188" s="1" t="s">
        <v>598</v>
      </c>
    </row>
    <row r="189" spans="3:4" x14ac:dyDescent="0.15">
      <c r="C189" s="1" t="s">
        <v>879</v>
      </c>
      <c r="D189" s="1" t="s">
        <v>880</v>
      </c>
    </row>
    <row r="190" spans="3:4" x14ac:dyDescent="0.15">
      <c r="C190" s="1" t="s">
        <v>1103</v>
      </c>
      <c r="D190" s="1" t="s">
        <v>1104</v>
      </c>
    </row>
    <row r="191" spans="3:4" x14ac:dyDescent="0.15">
      <c r="C191" s="1" t="s">
        <v>714</v>
      </c>
      <c r="D191" s="1" t="s">
        <v>2065</v>
      </c>
    </row>
    <row r="192" spans="3:4" x14ac:dyDescent="0.15">
      <c r="C192" s="1" t="s">
        <v>897</v>
      </c>
      <c r="D192" s="1" t="s">
        <v>898</v>
      </c>
    </row>
    <row r="193" spans="3:4" x14ac:dyDescent="0.15">
      <c r="C193" s="1" t="s">
        <v>622</v>
      </c>
      <c r="D193" s="1" t="s">
        <v>623</v>
      </c>
    </row>
    <row r="194" spans="3:4" x14ac:dyDescent="0.15">
      <c r="C194" s="1" t="s">
        <v>810</v>
      </c>
      <c r="D194" s="1" t="s">
        <v>811</v>
      </c>
    </row>
    <row r="195" spans="3:4" x14ac:dyDescent="0.15">
      <c r="C195" s="1" t="s">
        <v>802</v>
      </c>
      <c r="D195" s="1" t="s">
        <v>803</v>
      </c>
    </row>
    <row r="196" spans="3:4" x14ac:dyDescent="0.15">
      <c r="C196" s="12" t="s">
        <v>1909</v>
      </c>
      <c r="D196" s="12" t="s">
        <v>1919</v>
      </c>
    </row>
    <row r="197" spans="3:4" x14ac:dyDescent="0.15">
      <c r="C197" s="1" t="s">
        <v>2050</v>
      </c>
      <c r="D197" s="1" t="s">
        <v>930</v>
      </c>
    </row>
    <row r="198" spans="3:4" x14ac:dyDescent="0.15">
      <c r="C198" s="12" t="s">
        <v>1853</v>
      </c>
      <c r="D198" s="12" t="s">
        <v>1854</v>
      </c>
    </row>
    <row r="199" spans="3:4" x14ac:dyDescent="0.15">
      <c r="C199" s="1" t="s">
        <v>2051</v>
      </c>
      <c r="D199" s="1" t="s">
        <v>929</v>
      </c>
    </row>
    <row r="200" spans="3:4" x14ac:dyDescent="0.15">
      <c r="C200" s="1" t="s">
        <v>925</v>
      </c>
      <c r="D200" s="1" t="s">
        <v>926</v>
      </c>
    </row>
    <row r="201" spans="3:4" x14ac:dyDescent="0.15">
      <c r="C201" s="1" t="s">
        <v>665</v>
      </c>
      <c r="D201" s="1" t="s">
        <v>666</v>
      </c>
    </row>
    <row r="202" spans="3:4" x14ac:dyDescent="0.15">
      <c r="C202" s="1" t="s">
        <v>762</v>
      </c>
      <c r="D202" s="1" t="s">
        <v>763</v>
      </c>
    </row>
    <row r="203" spans="3:4" x14ac:dyDescent="0.15">
      <c r="C203" s="1" t="s">
        <v>2052</v>
      </c>
      <c r="D203" s="1" t="s">
        <v>794</v>
      </c>
    </row>
    <row r="204" spans="3:4" x14ac:dyDescent="0.15">
      <c r="C204" s="1" t="s">
        <v>551</v>
      </c>
      <c r="D204" s="1" t="s">
        <v>552</v>
      </c>
    </row>
    <row r="205" spans="3:4" x14ac:dyDescent="0.15">
      <c r="C205" s="1" t="s">
        <v>860</v>
      </c>
      <c r="D205" s="1" t="s">
        <v>839</v>
      </c>
    </row>
    <row r="206" spans="3:4" x14ac:dyDescent="0.15">
      <c r="C206" s="1" t="s">
        <v>838</v>
      </c>
      <c r="D206" s="1" t="s">
        <v>839</v>
      </c>
    </row>
    <row r="207" spans="3:4" x14ac:dyDescent="0.15">
      <c r="C207" s="1" t="s">
        <v>570</v>
      </c>
      <c r="D207" s="1" t="s">
        <v>571</v>
      </c>
    </row>
    <row r="208" spans="3:4" x14ac:dyDescent="0.15">
      <c r="C208" s="1" t="s">
        <v>790</v>
      </c>
      <c r="D208" s="1" t="s">
        <v>684</v>
      </c>
    </row>
    <row r="209" spans="3:4" x14ac:dyDescent="0.15">
      <c r="C209" s="1" t="s">
        <v>683</v>
      </c>
      <c r="D209" s="1" t="s">
        <v>684</v>
      </c>
    </row>
    <row r="210" spans="3:4" x14ac:dyDescent="0.15">
      <c r="C210" s="1" t="s">
        <v>718</v>
      </c>
      <c r="D210" s="1" t="s">
        <v>684</v>
      </c>
    </row>
    <row r="211" spans="3:4" x14ac:dyDescent="0.15">
      <c r="C211" s="1" t="s">
        <v>884</v>
      </c>
      <c r="D211" s="1" t="s">
        <v>885</v>
      </c>
    </row>
    <row r="212" spans="3:4" x14ac:dyDescent="0.15">
      <c r="C212" s="1" t="s">
        <v>679</v>
      </c>
      <c r="D212" s="1" t="s">
        <v>680</v>
      </c>
    </row>
    <row r="213" spans="3:4" x14ac:dyDescent="0.15">
      <c r="C213" s="1" t="s">
        <v>605</v>
      </c>
      <c r="D213" s="1" t="s">
        <v>606</v>
      </c>
    </row>
    <row r="214" spans="3:4" x14ac:dyDescent="0.15">
      <c r="C214" s="1" t="s">
        <v>916</v>
      </c>
      <c r="D214" s="1" t="s">
        <v>846</v>
      </c>
    </row>
    <row r="215" spans="3:4" x14ac:dyDescent="0.15">
      <c r="C215" s="1" t="s">
        <v>845</v>
      </c>
      <c r="D215" s="1" t="s">
        <v>846</v>
      </c>
    </row>
    <row r="216" spans="3:4" x14ac:dyDescent="0.15">
      <c r="C216" s="1" t="s">
        <v>613</v>
      </c>
      <c r="D216" s="1" t="s">
        <v>614</v>
      </c>
    </row>
    <row r="217" spans="3:4" x14ac:dyDescent="0.15">
      <c r="C217" s="1" t="s">
        <v>788</v>
      </c>
      <c r="D217" s="1" t="s">
        <v>758</v>
      </c>
    </row>
    <row r="218" spans="3:4" x14ac:dyDescent="0.15">
      <c r="C218" s="1" t="s">
        <v>757</v>
      </c>
      <c r="D218" s="1" t="s">
        <v>758</v>
      </c>
    </row>
    <row r="219" spans="3:4" x14ac:dyDescent="0.15">
      <c r="C219" s="1" t="s">
        <v>645</v>
      </c>
      <c r="D219" s="1" t="s">
        <v>646</v>
      </c>
    </row>
    <row r="220" spans="3:4" x14ac:dyDescent="0.15">
      <c r="C220" s="1" t="s">
        <v>553</v>
      </c>
      <c r="D220" s="1" t="s">
        <v>554</v>
      </c>
    </row>
    <row r="221" spans="3:4" x14ac:dyDescent="0.15">
      <c r="C221" s="12" t="s">
        <v>1924</v>
      </c>
      <c r="D221" s="12" t="s">
        <v>2092</v>
      </c>
    </row>
    <row r="222" spans="3:4" x14ac:dyDescent="0.15">
      <c r="C222" s="1" t="s">
        <v>931</v>
      </c>
      <c r="D222" s="1" t="s">
        <v>932</v>
      </c>
    </row>
    <row r="223" spans="3:4" x14ac:dyDescent="0.15">
      <c r="C223" s="12" t="s">
        <v>1387</v>
      </c>
      <c r="D223" s="12" t="s">
        <v>2093</v>
      </c>
    </row>
    <row r="224" spans="3:4" x14ac:dyDescent="0.15">
      <c r="C224" s="12" t="s">
        <v>1852</v>
      </c>
      <c r="D224" s="12" t="s">
        <v>2094</v>
      </c>
    </row>
    <row r="225" spans="3:4" x14ac:dyDescent="0.15">
      <c r="C225" s="1" t="s">
        <v>667</v>
      </c>
      <c r="D225" s="1" t="s">
        <v>668</v>
      </c>
    </row>
    <row r="226" spans="3:4" x14ac:dyDescent="0.15">
      <c r="C226" s="12" t="s">
        <v>2014</v>
      </c>
      <c r="D226" s="12" t="s">
        <v>2095</v>
      </c>
    </row>
    <row r="227" spans="3:4" x14ac:dyDescent="0.15">
      <c r="C227" s="1" t="s">
        <v>748</v>
      </c>
      <c r="D227" s="1" t="s">
        <v>749</v>
      </c>
    </row>
    <row r="228" spans="3:4" x14ac:dyDescent="0.15">
      <c r="C228" s="1" t="s">
        <v>617</v>
      </c>
      <c r="D228" s="1" t="s">
        <v>618</v>
      </c>
    </row>
    <row r="229" spans="3:4" x14ac:dyDescent="0.15">
      <c r="C229" s="1" t="s">
        <v>783</v>
      </c>
      <c r="D229" s="1" t="s">
        <v>784</v>
      </c>
    </row>
    <row r="230" spans="3:4" x14ac:dyDescent="0.15">
      <c r="C230" s="1" t="s">
        <v>568</v>
      </c>
      <c r="D230" s="1" t="s">
        <v>569</v>
      </c>
    </row>
    <row r="231" spans="3:4" x14ac:dyDescent="0.15">
      <c r="C231" s="1" t="s">
        <v>587</v>
      </c>
      <c r="D231" s="1" t="s">
        <v>588</v>
      </c>
    </row>
    <row r="232" spans="3:4" x14ac:dyDescent="0.15">
      <c r="C232" s="12" t="s">
        <v>1661</v>
      </c>
      <c r="D232" s="12" t="s">
        <v>1681</v>
      </c>
    </row>
    <row r="233" spans="3:4" x14ac:dyDescent="0.15">
      <c r="C233" s="1" t="s">
        <v>1101</v>
      </c>
      <c r="D233" s="1" t="s">
        <v>1102</v>
      </c>
    </row>
    <row r="234" spans="3:4" x14ac:dyDescent="0.15">
      <c r="C234" s="1" t="s">
        <v>732</v>
      </c>
      <c r="D234" s="1" t="s">
        <v>733</v>
      </c>
    </row>
    <row r="235" spans="3:4" x14ac:dyDescent="0.15">
      <c r="C235" s="1" t="s">
        <v>715</v>
      </c>
      <c r="D235" s="1" t="s">
        <v>716</v>
      </c>
    </row>
    <row r="236" spans="3:4" x14ac:dyDescent="0.15">
      <c r="C236" s="1" t="s">
        <v>771</v>
      </c>
      <c r="D236" s="1" t="s">
        <v>772</v>
      </c>
    </row>
    <row r="237" spans="3:4" x14ac:dyDescent="0.15">
      <c r="C237" s="1" t="s">
        <v>935</v>
      </c>
      <c r="D237" s="1" t="s">
        <v>936</v>
      </c>
    </row>
    <row r="238" spans="3:4" x14ac:dyDescent="0.15">
      <c r="C238" s="1" t="s">
        <v>911</v>
      </c>
      <c r="D238" s="1" t="s">
        <v>912</v>
      </c>
    </row>
    <row r="239" spans="3:4" x14ac:dyDescent="0.15">
      <c r="C239" s="1" t="s">
        <v>734</v>
      </c>
      <c r="D239" s="1" t="s">
        <v>735</v>
      </c>
    </row>
    <row r="240" spans="3:4" x14ac:dyDescent="0.15">
      <c r="C240" s="12" t="s">
        <v>1469</v>
      </c>
      <c r="D240" s="12" t="s">
        <v>2098</v>
      </c>
    </row>
    <row r="241" spans="3:4" x14ac:dyDescent="0.15">
      <c r="C241" s="2" t="s">
        <v>705</v>
      </c>
      <c r="D241" s="2" t="s">
        <v>706</v>
      </c>
    </row>
    <row r="242" spans="3:4" x14ac:dyDescent="0.15">
      <c r="C242" s="12" t="s">
        <v>1218</v>
      </c>
      <c r="D242" s="12" t="s">
        <v>2096</v>
      </c>
    </row>
    <row r="243" spans="3:4" x14ac:dyDescent="0.15">
      <c r="C243" s="1" t="s">
        <v>677</v>
      </c>
      <c r="D243" s="1" t="s">
        <v>678</v>
      </c>
    </row>
    <row r="244" spans="3:4" x14ac:dyDescent="0.15">
      <c r="C244" s="1" t="s">
        <v>785</v>
      </c>
      <c r="D244" s="1" t="s">
        <v>786</v>
      </c>
    </row>
    <row r="245" spans="3:4" x14ac:dyDescent="0.15">
      <c r="C245" s="12" t="s">
        <v>1268</v>
      </c>
      <c r="D245" s="12" t="s">
        <v>2097</v>
      </c>
    </row>
    <row r="246" spans="3:4" x14ac:dyDescent="0.15">
      <c r="C246" s="2" t="s">
        <v>891</v>
      </c>
      <c r="D246" s="2" t="s">
        <v>892</v>
      </c>
    </row>
    <row r="247" spans="3:4" x14ac:dyDescent="0.15">
      <c r="C247" s="1" t="s">
        <v>619</v>
      </c>
      <c r="D247" s="1" t="s">
        <v>620</v>
      </c>
    </row>
    <row r="248" spans="3:4" x14ac:dyDescent="0.15">
      <c r="C248" s="1" t="s">
        <v>834</v>
      </c>
      <c r="D248" s="1" t="s">
        <v>835</v>
      </c>
    </row>
    <row r="249" spans="3:4" x14ac:dyDescent="0.15">
      <c r="C249" s="1" t="s">
        <v>558</v>
      </c>
      <c r="D249" s="1" t="s">
        <v>559</v>
      </c>
    </row>
    <row r="250" spans="3:4" x14ac:dyDescent="0.15">
      <c r="C250" s="1" t="s">
        <v>576</v>
      </c>
      <c r="D250" s="1" t="s">
        <v>577</v>
      </c>
    </row>
    <row r="251" spans="3:4" x14ac:dyDescent="0.15">
      <c r="C251" s="1" t="s">
        <v>921</v>
      </c>
      <c r="D251" s="1" t="s">
        <v>922</v>
      </c>
    </row>
    <row r="252" spans="3:4" x14ac:dyDescent="0.15">
      <c r="C252" s="12" t="s">
        <v>1282</v>
      </c>
      <c r="D252" s="12" t="s">
        <v>1284</v>
      </c>
    </row>
    <row r="253" spans="3:4" x14ac:dyDescent="0.15">
      <c r="C253" s="12" t="s">
        <v>1674</v>
      </c>
      <c r="D253" s="12" t="s">
        <v>1680</v>
      </c>
    </row>
    <row r="254" spans="3:4" x14ac:dyDescent="0.15">
      <c r="C254" s="1" t="s">
        <v>572</v>
      </c>
      <c r="D254" s="1" t="s">
        <v>573</v>
      </c>
    </row>
    <row r="255" spans="3:4" x14ac:dyDescent="0.15">
      <c r="C255" s="1" t="s">
        <v>591</v>
      </c>
      <c r="D255" s="1" t="s">
        <v>592</v>
      </c>
    </row>
    <row r="256" spans="3:4" x14ac:dyDescent="0.15">
      <c r="C256" s="1" t="s">
        <v>2053</v>
      </c>
      <c r="D256" s="1" t="s">
        <v>565</v>
      </c>
    </row>
    <row r="257" spans="3:4" x14ac:dyDescent="0.15">
      <c r="C257" s="12" t="s">
        <v>1159</v>
      </c>
      <c r="D257" s="12" t="s">
        <v>1160</v>
      </c>
    </row>
    <row r="258" spans="3:4" x14ac:dyDescent="0.15">
      <c r="C258" s="1" t="s">
        <v>858</v>
      </c>
      <c r="D258" s="1" t="s">
        <v>859</v>
      </c>
    </row>
    <row r="259" spans="3:4" x14ac:dyDescent="0.15">
      <c r="C259" s="1" t="s">
        <v>562</v>
      </c>
      <c r="D259" s="1" t="s">
        <v>563</v>
      </c>
    </row>
    <row r="260" spans="3:4" x14ac:dyDescent="0.15">
      <c r="C260" s="1" t="s">
        <v>693</v>
      </c>
      <c r="D260" s="1" t="s">
        <v>694</v>
      </c>
    </row>
    <row r="261" spans="3:4" x14ac:dyDescent="0.15">
      <c r="C261" s="12" t="s">
        <v>2214</v>
      </c>
      <c r="D261" s="12" t="s">
        <v>2229</v>
      </c>
    </row>
    <row r="262" spans="3:4" x14ac:dyDescent="0.15">
      <c r="C262" s="1" t="s">
        <v>843</v>
      </c>
      <c r="D262" s="1" t="s">
        <v>844</v>
      </c>
    </row>
    <row r="263" spans="3:4" x14ac:dyDescent="0.15">
      <c r="C263" s="1" t="s">
        <v>601</v>
      </c>
      <c r="D263" s="1" t="s">
        <v>602</v>
      </c>
    </row>
    <row r="264" spans="3:4" x14ac:dyDescent="0.15">
      <c r="C264" s="1" t="s">
        <v>742</v>
      </c>
      <c r="D264" s="1" t="s">
        <v>743</v>
      </c>
    </row>
    <row r="265" spans="3:4" x14ac:dyDescent="0.15">
      <c r="C265" s="1" t="s">
        <v>611</v>
      </c>
      <c r="D265" s="1" t="s">
        <v>612</v>
      </c>
    </row>
    <row r="266" spans="3:4" x14ac:dyDescent="0.15">
      <c r="C266" s="1" t="s">
        <v>546</v>
      </c>
      <c r="D266" s="1" t="s">
        <v>547</v>
      </c>
    </row>
    <row r="267" spans="3:4" x14ac:dyDescent="0.15">
      <c r="C267" s="1" t="s">
        <v>2054</v>
      </c>
      <c r="D267" s="1" t="s">
        <v>861</v>
      </c>
    </row>
    <row r="268" spans="3:4" x14ac:dyDescent="0.15">
      <c r="C268" s="1" t="s">
        <v>1085</v>
      </c>
      <c r="D268" s="42" t="s">
        <v>1086</v>
      </c>
    </row>
    <row r="269" spans="3:4" x14ac:dyDescent="0.15">
      <c r="C269" s="1" t="s">
        <v>580</v>
      </c>
      <c r="D269" s="1" t="s">
        <v>581</v>
      </c>
    </row>
    <row r="270" spans="3:4" x14ac:dyDescent="0.15">
      <c r="C270" s="1" t="s">
        <v>869</v>
      </c>
      <c r="D270" s="1" t="s">
        <v>870</v>
      </c>
    </row>
    <row r="271" spans="3:4" x14ac:dyDescent="0.15">
      <c r="C271" s="1" t="s">
        <v>754</v>
      </c>
      <c r="D271" s="1" t="s">
        <v>755</v>
      </c>
    </row>
    <row r="272" spans="3:4" x14ac:dyDescent="0.15">
      <c r="C272" s="1" t="s">
        <v>520</v>
      </c>
      <c r="D272" s="1" t="s">
        <v>521</v>
      </c>
    </row>
    <row r="273" spans="3:4" x14ac:dyDescent="0.15">
      <c r="C273" s="1" t="s">
        <v>752</v>
      </c>
      <c r="D273" s="1" t="s">
        <v>753</v>
      </c>
    </row>
    <row r="274" spans="3:4" x14ac:dyDescent="0.15">
      <c r="C274" s="12" t="s">
        <v>1878</v>
      </c>
      <c r="D274" s="12" t="s">
        <v>1879</v>
      </c>
    </row>
    <row r="275" spans="3:4" x14ac:dyDescent="0.15">
      <c r="C275" s="1" t="s">
        <v>768</v>
      </c>
      <c r="D275" s="1" t="s">
        <v>747</v>
      </c>
    </row>
    <row r="276" spans="3:4" x14ac:dyDescent="0.15">
      <c r="C276" s="1" t="s">
        <v>746</v>
      </c>
      <c r="D276" s="1" t="s">
        <v>747</v>
      </c>
    </row>
    <row r="277" spans="3:4" x14ac:dyDescent="0.15">
      <c r="C277" s="1" t="s">
        <v>535</v>
      </c>
      <c r="D277" s="1" t="s">
        <v>536</v>
      </c>
    </row>
    <row r="278" spans="3:4" x14ac:dyDescent="0.15">
      <c r="C278" s="1" t="s">
        <v>919</v>
      </c>
      <c r="D278" s="1" t="s">
        <v>903</v>
      </c>
    </row>
    <row r="279" spans="3:4" x14ac:dyDescent="0.15">
      <c r="C279" s="1" t="s">
        <v>902</v>
      </c>
      <c r="D279" s="1" t="s">
        <v>903</v>
      </c>
    </row>
    <row r="280" spans="3:4" x14ac:dyDescent="0.15">
      <c r="C280" s="12" t="s">
        <v>1723</v>
      </c>
      <c r="D280" s="12" t="s">
        <v>1726</v>
      </c>
    </row>
    <row r="281" spans="3:4" x14ac:dyDescent="0.15">
      <c r="C281" s="1" t="s">
        <v>2069</v>
      </c>
      <c r="D281" s="1" t="s">
        <v>751</v>
      </c>
    </row>
    <row r="282" spans="3:4" x14ac:dyDescent="0.15">
      <c r="C282" s="1" t="s">
        <v>750</v>
      </c>
      <c r="D282" s="1" t="s">
        <v>751</v>
      </c>
    </row>
    <row r="283" spans="3:4" x14ac:dyDescent="0.15">
      <c r="C283" s="1" t="s">
        <v>628</v>
      </c>
      <c r="D283" s="1" t="s">
        <v>629</v>
      </c>
    </row>
    <row r="284" spans="3:4" x14ac:dyDescent="0.15">
      <c r="C284" s="1" t="s">
        <v>864</v>
      </c>
      <c r="D284" s="1" t="s">
        <v>865</v>
      </c>
    </row>
    <row r="285" spans="3:4" x14ac:dyDescent="0.15">
      <c r="C285" s="1" t="s">
        <v>2055</v>
      </c>
      <c r="D285" s="1" t="s">
        <v>672</v>
      </c>
    </row>
    <row r="286" spans="3:4" x14ac:dyDescent="0.15">
      <c r="C286" s="1" t="s">
        <v>2056</v>
      </c>
      <c r="D286" s="1" t="s">
        <v>545</v>
      </c>
    </row>
    <row r="287" spans="3:4" x14ac:dyDescent="0.15">
      <c r="C287" s="1" t="s">
        <v>814</v>
      </c>
      <c r="D287" s="1" t="s">
        <v>815</v>
      </c>
    </row>
    <row r="288" spans="3:4" x14ac:dyDescent="0.15">
      <c r="C288" s="1" t="s">
        <v>695</v>
      </c>
      <c r="D288" s="1" t="s">
        <v>696</v>
      </c>
    </row>
    <row r="289" spans="3:4" x14ac:dyDescent="0.15">
      <c r="C289" s="1" t="s">
        <v>2057</v>
      </c>
      <c r="D289" s="1" t="s">
        <v>534</v>
      </c>
    </row>
    <row r="290" spans="3:4" x14ac:dyDescent="0.15">
      <c r="C290" s="1" t="s">
        <v>2058</v>
      </c>
      <c r="D290" s="1" t="s">
        <v>821</v>
      </c>
    </row>
    <row r="291" spans="3:4" x14ac:dyDescent="0.15">
      <c r="C291" s="1" t="s">
        <v>593</v>
      </c>
      <c r="D291" s="1" t="s">
        <v>594</v>
      </c>
    </row>
    <row r="292" spans="3:4" x14ac:dyDescent="0.15">
      <c r="C292" s="1" t="s">
        <v>2059</v>
      </c>
      <c r="D292" s="1" t="s">
        <v>564</v>
      </c>
    </row>
    <row r="293" spans="3:4" x14ac:dyDescent="0.15">
      <c r="C293" s="1" t="s">
        <v>574</v>
      </c>
      <c r="D293" s="1" t="s">
        <v>575</v>
      </c>
    </row>
    <row r="294" spans="3:4" x14ac:dyDescent="0.15">
      <c r="C294" s="1" t="s">
        <v>914</v>
      </c>
      <c r="D294" s="1" t="s">
        <v>915</v>
      </c>
    </row>
    <row r="295" spans="3:4" x14ac:dyDescent="0.15">
      <c r="C295" s="1" t="s">
        <v>730</v>
      </c>
      <c r="D295" s="1" t="s">
        <v>731</v>
      </c>
    </row>
    <row r="296" spans="3:4" x14ac:dyDescent="0.15">
      <c r="C296" s="1" t="s">
        <v>848</v>
      </c>
      <c r="D296" s="1" t="s">
        <v>849</v>
      </c>
    </row>
    <row r="297" spans="3:4" x14ac:dyDescent="0.15">
      <c r="C297" s="1" t="s">
        <v>543</v>
      </c>
      <c r="D297" s="1" t="s">
        <v>544</v>
      </c>
    </row>
    <row r="298" spans="3:4" x14ac:dyDescent="0.15">
      <c r="C298" s="1" t="s">
        <v>711</v>
      </c>
      <c r="D298" s="1" t="s">
        <v>712</v>
      </c>
    </row>
    <row r="299" spans="3:4" x14ac:dyDescent="0.15">
      <c r="C299" s="1" t="s">
        <v>603</v>
      </c>
      <c r="D299" s="1" t="s">
        <v>604</v>
      </c>
    </row>
    <row r="300" spans="3:4" x14ac:dyDescent="0.15">
      <c r="C300" s="1" t="s">
        <v>2060</v>
      </c>
      <c r="D300" s="1" t="s">
        <v>621</v>
      </c>
    </row>
    <row r="301" spans="3:4" x14ac:dyDescent="0.15">
      <c r="C301" s="12" t="s">
        <v>1715</v>
      </c>
      <c r="D301" s="12" t="s">
        <v>1717</v>
      </c>
    </row>
    <row r="302" spans="3:4" x14ac:dyDescent="0.15">
      <c r="C302" s="1" t="s">
        <v>862</v>
      </c>
      <c r="D302" s="1" t="s">
        <v>863</v>
      </c>
    </row>
    <row r="303" spans="3:4" x14ac:dyDescent="0.15">
      <c r="C303" s="1" t="s">
        <v>528</v>
      </c>
      <c r="D303" s="1" t="s">
        <v>529</v>
      </c>
    </row>
    <row r="304" spans="3:4" x14ac:dyDescent="0.15">
      <c r="C304" s="1" t="s">
        <v>724</v>
      </c>
      <c r="D304" s="1" t="s">
        <v>725</v>
      </c>
    </row>
    <row r="305" spans="3:4" x14ac:dyDescent="0.15">
      <c r="C305" s="1" t="s">
        <v>805</v>
      </c>
      <c r="D305" s="1" t="s">
        <v>806</v>
      </c>
    </row>
    <row r="306" spans="3:4" x14ac:dyDescent="0.15">
      <c r="C306" s="1" t="s">
        <v>2061</v>
      </c>
      <c r="D306" s="1" t="s">
        <v>548</v>
      </c>
    </row>
    <row r="307" spans="3:4" x14ac:dyDescent="0.15">
      <c r="C307" s="1" t="s">
        <v>1161</v>
      </c>
      <c r="D307" s="1" t="s">
        <v>770</v>
      </c>
    </row>
  </sheetData>
  <autoFilter ref="C1:D1">
    <sortState ref="C2:D307">
      <sortCondition ref="D1"/>
    </sortState>
  </autoFilter>
  <phoneticPr fontId="1"/>
  <conditionalFormatting sqref="C1:D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82"/>
  <sheetViews>
    <sheetView workbookViewId="0">
      <pane ySplit="1" topLeftCell="A23" activePane="bottomLeft" state="frozen"/>
      <selection pane="bottomLeft" activeCell="B40" sqref="B40"/>
    </sheetView>
  </sheetViews>
  <sheetFormatPr defaultRowHeight="11.25" x14ac:dyDescent="0.15"/>
  <cols>
    <col min="1" max="1" width="2.875" style="4" customWidth="1"/>
    <col min="2" max="2" width="4.75" style="12" bestFit="1" customWidth="1"/>
    <col min="3" max="3" width="20.125" style="12" bestFit="1" customWidth="1"/>
    <col min="4" max="4" width="72" style="12" bestFit="1" customWidth="1"/>
    <col min="5" max="16384" width="9" style="4"/>
  </cols>
  <sheetData>
    <row r="1" spans="2:4" x14ac:dyDescent="0.15">
      <c r="B1" s="3"/>
      <c r="C1" s="39" t="s">
        <v>1075</v>
      </c>
      <c r="D1" s="39" t="s">
        <v>1076</v>
      </c>
    </row>
    <row r="2" spans="2:4" x14ac:dyDescent="0.15">
      <c r="B2" s="12" t="s">
        <v>2401</v>
      </c>
      <c r="C2" s="1" t="s">
        <v>18</v>
      </c>
      <c r="D2" s="1" t="s">
        <v>1078</v>
      </c>
    </row>
    <row r="3" spans="2:4" x14ac:dyDescent="0.15">
      <c r="B3" s="12" t="s">
        <v>2415</v>
      </c>
      <c r="C3" s="1" t="s">
        <v>148</v>
      </c>
      <c r="D3" s="1" t="s">
        <v>946</v>
      </c>
    </row>
    <row r="4" spans="2:4" x14ac:dyDescent="0.15">
      <c r="B4" s="12" t="s">
        <v>2420</v>
      </c>
      <c r="C4" s="1" t="s">
        <v>23</v>
      </c>
      <c r="D4" s="1" t="s">
        <v>947</v>
      </c>
    </row>
    <row r="5" spans="2:4" x14ac:dyDescent="0.15">
      <c r="B5" s="12" t="s">
        <v>2421</v>
      </c>
      <c r="C5" s="1" t="s">
        <v>178</v>
      </c>
      <c r="D5" s="1" t="s">
        <v>948</v>
      </c>
    </row>
    <row r="6" spans="2:4" x14ac:dyDescent="0.15">
      <c r="B6" s="12" t="s">
        <v>2422</v>
      </c>
      <c r="C6" s="38" t="s">
        <v>1871</v>
      </c>
      <c r="D6" s="38" t="s">
        <v>1873</v>
      </c>
    </row>
    <row r="7" spans="2:4" x14ac:dyDescent="0.15">
      <c r="B7" s="12" t="s">
        <v>2423</v>
      </c>
      <c r="C7" s="1" t="s">
        <v>361</v>
      </c>
      <c r="D7" s="1" t="s">
        <v>949</v>
      </c>
    </row>
    <row r="8" spans="2:4" x14ac:dyDescent="0.15">
      <c r="B8" s="12" t="s">
        <v>2424</v>
      </c>
      <c r="C8" s="1" t="s">
        <v>453</v>
      </c>
      <c r="D8" s="1" t="s">
        <v>959</v>
      </c>
    </row>
    <row r="9" spans="2:4" x14ac:dyDescent="0.15">
      <c r="B9" s="12" t="s">
        <v>2425</v>
      </c>
      <c r="C9" s="12" t="s">
        <v>2158</v>
      </c>
      <c r="D9" s="12" t="s">
        <v>2169</v>
      </c>
    </row>
    <row r="10" spans="2:4" x14ac:dyDescent="0.15">
      <c r="B10" s="12" t="s">
        <v>2416</v>
      </c>
      <c r="C10" s="1" t="s">
        <v>214</v>
      </c>
      <c r="D10" s="1" t="s">
        <v>944</v>
      </c>
    </row>
    <row r="11" spans="2:4" x14ac:dyDescent="0.15">
      <c r="B11" s="12" t="s">
        <v>2417</v>
      </c>
      <c r="C11" s="1" t="s">
        <v>251</v>
      </c>
      <c r="D11" s="1" t="s">
        <v>945</v>
      </c>
    </row>
    <row r="12" spans="2:4" x14ac:dyDescent="0.15">
      <c r="B12" s="12" t="s">
        <v>2418</v>
      </c>
      <c r="C12" s="1" t="s">
        <v>512</v>
      </c>
      <c r="D12" s="5" t="s">
        <v>1366</v>
      </c>
    </row>
    <row r="13" spans="2:4" x14ac:dyDescent="0.15">
      <c r="B13" s="12" t="s">
        <v>2419</v>
      </c>
      <c r="C13" s="1" t="s">
        <v>471</v>
      </c>
      <c r="D13" s="5" t="s">
        <v>1326</v>
      </c>
    </row>
    <row r="14" spans="2:4" x14ac:dyDescent="0.15">
      <c r="B14" s="12" t="s">
        <v>2426</v>
      </c>
      <c r="C14" s="1" t="s">
        <v>81</v>
      </c>
      <c r="D14" s="1" t="s">
        <v>990</v>
      </c>
    </row>
    <row r="15" spans="2:4" x14ac:dyDescent="0.15">
      <c r="B15" s="12" t="s">
        <v>2427</v>
      </c>
      <c r="C15" s="1" t="s">
        <v>308</v>
      </c>
      <c r="D15" s="1" t="s">
        <v>1028</v>
      </c>
    </row>
    <row r="16" spans="2:4" x14ac:dyDescent="0.15">
      <c r="B16" s="12" t="s">
        <v>2428</v>
      </c>
      <c r="C16" s="1" t="s">
        <v>2238</v>
      </c>
      <c r="D16" s="1" t="s">
        <v>1053</v>
      </c>
    </row>
    <row r="17" spans="2:4" x14ac:dyDescent="0.15">
      <c r="B17" s="12" t="s">
        <v>2429</v>
      </c>
      <c r="C17" s="12" t="s">
        <v>1500</v>
      </c>
      <c r="D17" s="12" t="s">
        <v>2080</v>
      </c>
    </row>
    <row r="18" spans="2:4" x14ac:dyDescent="0.15">
      <c r="B18" s="12" t="s">
        <v>2431</v>
      </c>
      <c r="C18" s="1" t="s">
        <v>176</v>
      </c>
      <c r="D18" s="1" t="s">
        <v>1001</v>
      </c>
    </row>
    <row r="19" spans="2:4" x14ac:dyDescent="0.15">
      <c r="B19" s="12" t="s">
        <v>2432</v>
      </c>
      <c r="C19" s="1" t="s">
        <v>60</v>
      </c>
      <c r="D19" s="1" t="s">
        <v>988</v>
      </c>
    </row>
    <row r="20" spans="2:4" x14ac:dyDescent="0.15">
      <c r="B20" s="12" t="s">
        <v>2433</v>
      </c>
      <c r="C20" s="1" t="s">
        <v>152</v>
      </c>
      <c r="D20" s="1" t="s">
        <v>998</v>
      </c>
    </row>
    <row r="21" spans="2:4" x14ac:dyDescent="0.15">
      <c r="B21" s="12" t="s">
        <v>2444</v>
      </c>
      <c r="C21" s="12" t="s">
        <v>1912</v>
      </c>
      <c r="D21" s="38" t="s">
        <v>1921</v>
      </c>
    </row>
    <row r="22" spans="2:4" x14ac:dyDescent="0.15">
      <c r="B22" s="12" t="s">
        <v>2430</v>
      </c>
      <c r="C22" s="1" t="s">
        <v>374</v>
      </c>
      <c r="D22" s="1" t="s">
        <v>1039</v>
      </c>
    </row>
    <row r="23" spans="2:4" x14ac:dyDescent="0.15">
      <c r="B23" s="12" t="s">
        <v>2434</v>
      </c>
      <c r="C23" s="1" t="s">
        <v>1226</v>
      </c>
      <c r="D23" s="1" t="s">
        <v>963</v>
      </c>
    </row>
    <row r="24" spans="2:4" x14ac:dyDescent="0.15">
      <c r="B24" s="12" t="s">
        <v>2435</v>
      </c>
      <c r="C24" s="12" t="s">
        <v>2008</v>
      </c>
      <c r="D24" s="12" t="s">
        <v>2023</v>
      </c>
    </row>
    <row r="25" spans="2:4" x14ac:dyDescent="0.15">
      <c r="B25" s="12" t="s">
        <v>2436</v>
      </c>
      <c r="C25" s="1" t="s">
        <v>83</v>
      </c>
      <c r="D25" s="1" t="s">
        <v>991</v>
      </c>
    </row>
    <row r="26" spans="2:4" x14ac:dyDescent="0.15">
      <c r="B26" s="12" t="s">
        <v>2437</v>
      </c>
      <c r="C26" s="1" t="s">
        <v>287</v>
      </c>
      <c r="D26" s="1" t="s">
        <v>1024</v>
      </c>
    </row>
    <row r="27" spans="2:4" x14ac:dyDescent="0.15">
      <c r="B27" s="12" t="s">
        <v>2438</v>
      </c>
      <c r="C27" s="1" t="s">
        <v>476</v>
      </c>
      <c r="D27" s="1" t="s">
        <v>1054</v>
      </c>
    </row>
    <row r="28" spans="2:4" x14ac:dyDescent="0.15">
      <c r="B28" s="12" t="s">
        <v>2439</v>
      </c>
      <c r="C28" s="12" t="s">
        <v>1615</v>
      </c>
      <c r="D28" s="12" t="s">
        <v>2079</v>
      </c>
    </row>
    <row r="29" spans="2:4" x14ac:dyDescent="0.15">
      <c r="B29" s="12" t="s">
        <v>2440</v>
      </c>
      <c r="C29" s="1" t="s">
        <v>517</v>
      </c>
      <c r="D29" s="1" t="s">
        <v>2071</v>
      </c>
    </row>
    <row r="30" spans="2:4" x14ac:dyDescent="0.15">
      <c r="B30" s="12" t="s">
        <v>2441</v>
      </c>
      <c r="C30" s="1" t="s">
        <v>413</v>
      </c>
      <c r="D30" s="1" t="s">
        <v>964</v>
      </c>
    </row>
    <row r="31" spans="2:4" x14ac:dyDescent="0.15">
      <c r="B31" s="12" t="s">
        <v>2442</v>
      </c>
      <c r="C31" s="12" t="s">
        <v>1246</v>
      </c>
      <c r="D31" s="12" t="s">
        <v>1247</v>
      </c>
    </row>
    <row r="32" spans="2:4" x14ac:dyDescent="0.15">
      <c r="B32" s="12" t="s">
        <v>2443</v>
      </c>
      <c r="C32" s="12" t="s">
        <v>1997</v>
      </c>
      <c r="D32" s="12" t="s">
        <v>2026</v>
      </c>
    </row>
    <row r="33" spans="2:4" x14ac:dyDescent="0.15">
      <c r="B33" s="12" t="s">
        <v>2448</v>
      </c>
      <c r="C33" s="12" t="s">
        <v>1869</v>
      </c>
      <c r="D33" s="1" t="s">
        <v>2103</v>
      </c>
    </row>
    <row r="34" spans="2:4" x14ac:dyDescent="0.15">
      <c r="B34" s="12" t="s">
        <v>2445</v>
      </c>
      <c r="C34" s="1" t="s">
        <v>2237</v>
      </c>
      <c r="D34" s="1" t="s">
        <v>2240</v>
      </c>
    </row>
    <row r="35" spans="2:4" x14ac:dyDescent="0.15">
      <c r="B35" s="12" t="s">
        <v>2446</v>
      </c>
      <c r="C35" s="1" t="s">
        <v>2236</v>
      </c>
      <c r="D35" s="1" t="s">
        <v>2105</v>
      </c>
    </row>
    <row r="36" spans="2:4" x14ac:dyDescent="0.15">
      <c r="B36" s="12" t="s">
        <v>2447</v>
      </c>
      <c r="C36" s="1" t="s">
        <v>1670</v>
      </c>
      <c r="D36" s="1" t="s">
        <v>2104</v>
      </c>
    </row>
    <row r="37" spans="2:4" x14ac:dyDescent="0.15">
      <c r="B37" s="12" t="s">
        <v>2449</v>
      </c>
      <c r="C37" s="1" t="s">
        <v>280</v>
      </c>
      <c r="D37" s="1" t="s">
        <v>1021</v>
      </c>
    </row>
    <row r="38" spans="2:4" x14ac:dyDescent="0.15">
      <c r="B38" s="12" t="s">
        <v>2450</v>
      </c>
      <c r="C38" s="1" t="s">
        <v>281</v>
      </c>
      <c r="D38" s="1" t="s">
        <v>1022</v>
      </c>
    </row>
    <row r="39" spans="2:4" x14ac:dyDescent="0.15">
      <c r="B39" s="12" t="s">
        <v>2451</v>
      </c>
      <c r="C39" s="1" t="s">
        <v>431</v>
      </c>
      <c r="D39" s="1" t="s">
        <v>1052</v>
      </c>
    </row>
    <row r="40" spans="2:4" x14ac:dyDescent="0.15">
      <c r="C40" s="12" t="s">
        <v>1733</v>
      </c>
      <c r="D40" s="12" t="s">
        <v>2110</v>
      </c>
    </row>
    <row r="41" spans="2:4" x14ac:dyDescent="0.15">
      <c r="C41" s="12" t="s">
        <v>2235</v>
      </c>
      <c r="D41" s="12" t="s">
        <v>2168</v>
      </c>
    </row>
    <row r="42" spans="2:4" x14ac:dyDescent="0.15">
      <c r="C42" s="1" t="s">
        <v>439</v>
      </c>
      <c r="D42" s="1" t="s">
        <v>2077</v>
      </c>
    </row>
    <row r="43" spans="2:4" x14ac:dyDescent="0.15">
      <c r="C43" s="1" t="s">
        <v>216</v>
      </c>
      <c r="D43" s="1" t="s">
        <v>1010</v>
      </c>
    </row>
    <row r="44" spans="2:4" x14ac:dyDescent="0.15">
      <c r="C44" s="1" t="s">
        <v>195</v>
      </c>
      <c r="D44" s="1" t="s">
        <v>1007</v>
      </c>
    </row>
    <row r="45" spans="2:4" x14ac:dyDescent="0.15">
      <c r="C45" s="1" t="s">
        <v>487</v>
      </c>
      <c r="D45" s="1" t="s">
        <v>1057</v>
      </c>
    </row>
    <row r="46" spans="2:4" x14ac:dyDescent="0.15">
      <c r="C46" s="1" t="s">
        <v>399</v>
      </c>
      <c r="D46" s="1" t="s">
        <v>1047</v>
      </c>
    </row>
    <row r="47" spans="2:4" x14ac:dyDescent="0.15">
      <c r="C47" s="1" t="s">
        <v>330</v>
      </c>
      <c r="D47" s="1" t="s">
        <v>1033</v>
      </c>
    </row>
    <row r="48" spans="2:4" x14ac:dyDescent="0.15">
      <c r="C48" s="1" t="s">
        <v>477</v>
      </c>
      <c r="D48" s="1" t="s">
        <v>2102</v>
      </c>
    </row>
    <row r="49" spans="3:4" x14ac:dyDescent="0.15">
      <c r="C49" s="1" t="s">
        <v>504</v>
      </c>
      <c r="D49" s="1" t="s">
        <v>2100</v>
      </c>
    </row>
    <row r="50" spans="3:4" x14ac:dyDescent="0.15">
      <c r="C50" s="1" t="s">
        <v>441</v>
      </c>
      <c r="D50" s="1" t="s">
        <v>2101</v>
      </c>
    </row>
    <row r="51" spans="3:4" x14ac:dyDescent="0.15">
      <c r="C51" s="1" t="s">
        <v>224</v>
      </c>
      <c r="D51" s="1" t="s">
        <v>1011</v>
      </c>
    </row>
    <row r="52" spans="3:4" x14ac:dyDescent="0.15">
      <c r="C52" s="1" t="s">
        <v>286</v>
      </c>
      <c r="D52" s="1" t="s">
        <v>1023</v>
      </c>
    </row>
    <row r="53" spans="3:4" x14ac:dyDescent="0.15">
      <c r="C53" s="12" t="s">
        <v>2222</v>
      </c>
      <c r="D53" s="12" t="s">
        <v>2231</v>
      </c>
    </row>
    <row r="54" spans="3:4" x14ac:dyDescent="0.15">
      <c r="C54" s="1" t="s">
        <v>207</v>
      </c>
      <c r="D54" s="1" t="s">
        <v>1008</v>
      </c>
    </row>
    <row r="55" spans="3:4" x14ac:dyDescent="0.15">
      <c r="C55" s="1" t="s">
        <v>270</v>
      </c>
      <c r="D55" s="1" t="s">
        <v>1019</v>
      </c>
    </row>
    <row r="56" spans="3:4" x14ac:dyDescent="0.15">
      <c r="C56" s="12" t="s">
        <v>1575</v>
      </c>
      <c r="D56" s="12" t="s">
        <v>1577</v>
      </c>
    </row>
    <row r="57" spans="3:4" x14ac:dyDescent="0.15">
      <c r="C57" s="12" t="s">
        <v>1342</v>
      </c>
      <c r="D57" s="12" t="s">
        <v>1362</v>
      </c>
    </row>
    <row r="58" spans="3:4" x14ac:dyDescent="0.15">
      <c r="C58" s="1" t="s">
        <v>1178</v>
      </c>
      <c r="D58" s="1" t="s">
        <v>950</v>
      </c>
    </row>
    <row r="59" spans="3:4" x14ac:dyDescent="0.15">
      <c r="C59" s="1" t="s">
        <v>306</v>
      </c>
      <c r="D59" s="1" t="s">
        <v>1027</v>
      </c>
    </row>
    <row r="60" spans="3:4" x14ac:dyDescent="0.15">
      <c r="C60" s="1" t="s">
        <v>319</v>
      </c>
      <c r="D60" s="1" t="s">
        <v>1030</v>
      </c>
    </row>
    <row r="61" spans="3:4" x14ac:dyDescent="0.15">
      <c r="C61" s="5" t="s">
        <v>1094</v>
      </c>
      <c r="D61" s="1" t="s">
        <v>1095</v>
      </c>
    </row>
    <row r="62" spans="3:4" x14ac:dyDescent="0.15">
      <c r="C62" s="1" t="s">
        <v>113</v>
      </c>
      <c r="D62" s="1" t="s">
        <v>993</v>
      </c>
    </row>
    <row r="63" spans="3:4" x14ac:dyDescent="0.15">
      <c r="C63" s="1" t="s">
        <v>298</v>
      </c>
      <c r="D63" s="1" t="s">
        <v>1026</v>
      </c>
    </row>
    <row r="64" spans="3:4" x14ac:dyDescent="0.15">
      <c r="C64" s="1" t="s">
        <v>314</v>
      </c>
      <c r="D64" s="1" t="s">
        <v>1029</v>
      </c>
    </row>
    <row r="65" spans="3:4" x14ac:dyDescent="0.15">
      <c r="C65" s="1" t="s">
        <v>352</v>
      </c>
      <c r="D65" s="1" t="s">
        <v>1036</v>
      </c>
    </row>
    <row r="66" spans="3:4" x14ac:dyDescent="0.15">
      <c r="C66" s="1" t="s">
        <v>408</v>
      </c>
      <c r="D66" s="1" t="s">
        <v>1048</v>
      </c>
    </row>
    <row r="67" spans="3:4" x14ac:dyDescent="0.15">
      <c r="C67" s="1" t="s">
        <v>409</v>
      </c>
      <c r="D67" s="1" t="s">
        <v>1049</v>
      </c>
    </row>
    <row r="68" spans="3:4" x14ac:dyDescent="0.15">
      <c r="C68" s="1" t="s">
        <v>501</v>
      </c>
      <c r="D68" s="1" t="s">
        <v>965</v>
      </c>
    </row>
    <row r="69" spans="3:4" x14ac:dyDescent="0.15">
      <c r="C69" s="1" t="s">
        <v>410</v>
      </c>
      <c r="D69" s="1" t="s">
        <v>1050</v>
      </c>
    </row>
    <row r="70" spans="3:4" x14ac:dyDescent="0.15">
      <c r="C70" s="12" t="s">
        <v>1711</v>
      </c>
      <c r="D70" s="12" t="s">
        <v>1577</v>
      </c>
    </row>
    <row r="71" spans="3:4" x14ac:dyDescent="0.15">
      <c r="C71" s="12" t="s">
        <v>2223</v>
      </c>
      <c r="D71" s="12" t="s">
        <v>2239</v>
      </c>
    </row>
    <row r="72" spans="3:4" x14ac:dyDescent="0.15">
      <c r="C72" s="1" t="s">
        <v>56</v>
      </c>
      <c r="D72" s="1" t="s">
        <v>987</v>
      </c>
    </row>
    <row r="73" spans="3:4" x14ac:dyDescent="0.15">
      <c r="C73" s="1" t="s">
        <v>188</v>
      </c>
      <c r="D73" s="1" t="s">
        <v>1005</v>
      </c>
    </row>
    <row r="74" spans="3:4" x14ac:dyDescent="0.15">
      <c r="C74" s="1" t="s">
        <v>494</v>
      </c>
      <c r="D74" s="1" t="s">
        <v>2072</v>
      </c>
    </row>
    <row r="75" spans="3:4" x14ac:dyDescent="0.15">
      <c r="C75" s="12" t="s">
        <v>1571</v>
      </c>
      <c r="D75" s="12" t="s">
        <v>1576</v>
      </c>
    </row>
    <row r="76" spans="3:4" x14ac:dyDescent="0.15">
      <c r="C76" s="1" t="s">
        <v>85</v>
      </c>
      <c r="D76" s="1" t="s">
        <v>992</v>
      </c>
    </row>
    <row r="77" spans="3:4" x14ac:dyDescent="0.15">
      <c r="C77" s="12" t="s">
        <v>1927</v>
      </c>
      <c r="D77" s="12" t="s">
        <v>1929</v>
      </c>
    </row>
    <row r="78" spans="3:4" x14ac:dyDescent="0.15">
      <c r="C78" s="1" t="s">
        <v>185</v>
      </c>
      <c r="D78" s="1" t="s">
        <v>1004</v>
      </c>
    </row>
    <row r="79" spans="3:4" x14ac:dyDescent="0.15">
      <c r="C79" s="1" t="s">
        <v>354</v>
      </c>
      <c r="D79" s="1" t="s">
        <v>1037</v>
      </c>
    </row>
    <row r="80" spans="3:4" x14ac:dyDescent="0.15">
      <c r="C80" s="1" t="s">
        <v>181</v>
      </c>
      <c r="D80" s="1" t="s">
        <v>1003</v>
      </c>
    </row>
    <row r="81" spans="3:4" x14ac:dyDescent="0.15">
      <c r="C81" s="12" t="s">
        <v>1354</v>
      </c>
      <c r="D81" s="12" t="s">
        <v>1365</v>
      </c>
    </row>
    <row r="82" spans="3:4" x14ac:dyDescent="0.15">
      <c r="C82" s="12" t="s">
        <v>1718</v>
      </c>
      <c r="D82" s="38" t="s">
        <v>2107</v>
      </c>
    </row>
    <row r="83" spans="3:4" x14ac:dyDescent="0.15">
      <c r="C83" s="1" t="s">
        <v>168</v>
      </c>
      <c r="D83" s="1" t="s">
        <v>1000</v>
      </c>
    </row>
    <row r="84" spans="3:4" x14ac:dyDescent="0.15">
      <c r="C84" s="1" t="s">
        <v>345</v>
      </c>
      <c r="D84" s="1" t="s">
        <v>1035</v>
      </c>
    </row>
    <row r="85" spans="3:4" x14ac:dyDescent="0.15">
      <c r="C85" s="1" t="s">
        <v>337</v>
      </c>
      <c r="D85" s="1" t="s">
        <v>1034</v>
      </c>
    </row>
    <row r="86" spans="3:4" x14ac:dyDescent="0.15">
      <c r="C86" s="1" t="s">
        <v>274</v>
      </c>
      <c r="D86" s="1" t="s">
        <v>1020</v>
      </c>
    </row>
    <row r="87" spans="3:4" x14ac:dyDescent="0.15">
      <c r="C87" s="1" t="s">
        <v>378</v>
      </c>
      <c r="D87" s="1" t="s">
        <v>1041</v>
      </c>
    </row>
    <row r="88" spans="3:4" x14ac:dyDescent="0.15">
      <c r="C88" s="1" t="s">
        <v>511</v>
      </c>
      <c r="D88" s="1" t="s">
        <v>961</v>
      </c>
    </row>
    <row r="89" spans="3:4" x14ac:dyDescent="0.15">
      <c r="C89" s="1" t="s">
        <v>376</v>
      </c>
      <c r="D89" s="1" t="s">
        <v>1040</v>
      </c>
    </row>
    <row r="90" spans="3:4" x14ac:dyDescent="0.15">
      <c r="C90" s="1" t="s">
        <v>421</v>
      </c>
      <c r="D90" s="1" t="s">
        <v>1051</v>
      </c>
    </row>
    <row r="91" spans="3:4" x14ac:dyDescent="0.15">
      <c r="C91" s="12" t="s">
        <v>1350</v>
      </c>
      <c r="D91" s="12" t="s">
        <v>1364</v>
      </c>
    </row>
    <row r="92" spans="3:4" x14ac:dyDescent="0.15">
      <c r="C92" s="12" t="s">
        <v>1346</v>
      </c>
      <c r="D92" s="12" t="s">
        <v>1363</v>
      </c>
    </row>
    <row r="93" spans="3:4" x14ac:dyDescent="0.15">
      <c r="C93" s="12" t="s">
        <v>1360</v>
      </c>
      <c r="D93" s="12" t="s">
        <v>1316</v>
      </c>
    </row>
    <row r="94" spans="3:4" x14ac:dyDescent="0.15">
      <c r="C94" s="12" t="s">
        <v>2009</v>
      </c>
      <c r="D94" s="12" t="s">
        <v>2024</v>
      </c>
    </row>
    <row r="95" spans="3:4" x14ac:dyDescent="0.15">
      <c r="C95" s="12" t="s">
        <v>1472</v>
      </c>
      <c r="D95" s="12" t="s">
        <v>2108</v>
      </c>
    </row>
    <row r="96" spans="3:4" x14ac:dyDescent="0.15">
      <c r="C96" s="12" t="s">
        <v>1523</v>
      </c>
      <c r="D96" s="12" t="s">
        <v>1599</v>
      </c>
    </row>
    <row r="97" spans="3:4" x14ac:dyDescent="0.15">
      <c r="C97" s="12" t="s">
        <v>1089</v>
      </c>
      <c r="D97" s="12" t="s">
        <v>1090</v>
      </c>
    </row>
    <row r="98" spans="3:4" x14ac:dyDescent="0.15">
      <c r="C98" s="12" t="s">
        <v>1235</v>
      </c>
      <c r="D98" s="12" t="s">
        <v>1236</v>
      </c>
    </row>
    <row r="99" spans="3:4" x14ac:dyDescent="0.15">
      <c r="C99" s="1" t="s">
        <v>486</v>
      </c>
      <c r="D99" s="1" t="s">
        <v>1056</v>
      </c>
    </row>
    <row r="100" spans="3:4" x14ac:dyDescent="0.15">
      <c r="C100" s="12" t="s">
        <v>1636</v>
      </c>
      <c r="D100" s="12" t="s">
        <v>1638</v>
      </c>
    </row>
    <row r="101" spans="3:4" x14ac:dyDescent="0.15">
      <c r="C101" s="12" t="s">
        <v>2228</v>
      </c>
      <c r="D101" s="12" t="s">
        <v>2234</v>
      </c>
    </row>
    <row r="102" spans="3:4" x14ac:dyDescent="0.15">
      <c r="C102" s="1" t="s">
        <v>255</v>
      </c>
      <c r="D102" s="1" t="s">
        <v>1017</v>
      </c>
    </row>
    <row r="103" spans="3:4" x14ac:dyDescent="0.15">
      <c r="C103" s="12" t="s">
        <v>2153</v>
      </c>
      <c r="D103" s="12" t="s">
        <v>2167</v>
      </c>
    </row>
    <row r="104" spans="3:4" x14ac:dyDescent="0.15">
      <c r="C104" s="12" t="s">
        <v>1976</v>
      </c>
      <c r="D104" s="5" t="s">
        <v>2146</v>
      </c>
    </row>
    <row r="105" spans="3:4" x14ac:dyDescent="0.15">
      <c r="C105" s="12" t="s">
        <v>2398</v>
      </c>
      <c r="D105" s="12" t="s">
        <v>2409</v>
      </c>
    </row>
    <row r="106" spans="3:4" x14ac:dyDescent="0.15">
      <c r="C106" s="1" t="s">
        <v>228</v>
      </c>
      <c r="D106" s="1" t="s">
        <v>1013</v>
      </c>
    </row>
    <row r="107" spans="3:4" x14ac:dyDescent="0.15">
      <c r="C107" s="1" t="s">
        <v>393</v>
      </c>
      <c r="D107" s="1" t="s">
        <v>1043</v>
      </c>
    </row>
    <row r="108" spans="3:4" x14ac:dyDescent="0.15">
      <c r="C108" s="5" t="s">
        <v>491</v>
      </c>
      <c r="D108" s="5" t="s">
        <v>2147</v>
      </c>
    </row>
    <row r="109" spans="3:4" x14ac:dyDescent="0.15">
      <c r="C109" s="5" t="s">
        <v>122</v>
      </c>
      <c r="D109" s="5" t="s">
        <v>994</v>
      </c>
    </row>
    <row r="110" spans="3:4" x14ac:dyDescent="0.15">
      <c r="C110" s="5" t="s">
        <v>263</v>
      </c>
      <c r="D110" s="5" t="s">
        <v>1018</v>
      </c>
    </row>
    <row r="111" spans="3:4" x14ac:dyDescent="0.15">
      <c r="C111" s="5" t="s">
        <v>29</v>
      </c>
      <c r="D111" s="5" t="s">
        <v>982</v>
      </c>
    </row>
    <row r="112" spans="3:4" x14ac:dyDescent="0.15">
      <c r="C112" s="5" t="s">
        <v>44</v>
      </c>
      <c r="D112" s="5" t="s">
        <v>966</v>
      </c>
    </row>
    <row r="113" spans="3:4" x14ac:dyDescent="0.15">
      <c r="C113" s="5" t="s">
        <v>47</v>
      </c>
      <c r="D113" s="5" t="s">
        <v>984</v>
      </c>
    </row>
    <row r="114" spans="3:4" x14ac:dyDescent="0.15">
      <c r="C114" s="5" t="s">
        <v>38</v>
      </c>
      <c r="D114" s="5" t="s">
        <v>983</v>
      </c>
    </row>
    <row r="115" spans="3:4" x14ac:dyDescent="0.15">
      <c r="C115" s="5" t="s">
        <v>49</v>
      </c>
      <c r="D115" s="5" t="s">
        <v>985</v>
      </c>
    </row>
    <row r="116" spans="3:4" x14ac:dyDescent="0.15">
      <c r="C116" s="5" t="s">
        <v>127</v>
      </c>
      <c r="D116" s="5" t="s">
        <v>996</v>
      </c>
    </row>
    <row r="117" spans="3:4" x14ac:dyDescent="0.15">
      <c r="C117" s="5" t="s">
        <v>395</v>
      </c>
      <c r="D117" s="5" t="s">
        <v>1044</v>
      </c>
    </row>
    <row r="118" spans="3:4" x14ac:dyDescent="0.15">
      <c r="C118" s="5" t="s">
        <v>232</v>
      </c>
      <c r="D118" s="5" t="s">
        <v>1014</v>
      </c>
    </row>
    <row r="119" spans="3:4" x14ac:dyDescent="0.15">
      <c r="C119" s="5" t="s">
        <v>238</v>
      </c>
      <c r="D119" s="5" t="s">
        <v>1015</v>
      </c>
    </row>
    <row r="120" spans="3:4" x14ac:dyDescent="0.15">
      <c r="C120" s="5" t="s">
        <v>435</v>
      </c>
      <c r="D120" s="5" t="s">
        <v>2076</v>
      </c>
    </row>
    <row r="121" spans="3:4" x14ac:dyDescent="0.15">
      <c r="C121" s="5" t="s">
        <v>27</v>
      </c>
      <c r="D121" s="5" t="s">
        <v>981</v>
      </c>
    </row>
    <row r="122" spans="3:4" x14ac:dyDescent="0.15">
      <c r="C122" s="5" t="s">
        <v>192</v>
      </c>
      <c r="D122" s="5" t="s">
        <v>1006</v>
      </c>
    </row>
    <row r="123" spans="3:4" x14ac:dyDescent="0.15">
      <c r="C123" s="5" t="s">
        <v>461</v>
      </c>
      <c r="D123" s="5" t="s">
        <v>960</v>
      </c>
    </row>
    <row r="124" spans="3:4" x14ac:dyDescent="0.15">
      <c r="C124" s="5" t="s">
        <v>357</v>
      </c>
      <c r="D124" s="5" t="s">
        <v>1038</v>
      </c>
    </row>
    <row r="125" spans="3:4" x14ac:dyDescent="0.15">
      <c r="C125" s="5" t="s">
        <v>79</v>
      </c>
      <c r="D125" s="5" t="s">
        <v>989</v>
      </c>
    </row>
    <row r="126" spans="3:4" x14ac:dyDescent="0.15">
      <c r="C126" s="12" t="s">
        <v>1229</v>
      </c>
      <c r="D126" s="12" t="s">
        <v>1267</v>
      </c>
    </row>
    <row r="127" spans="3:4" x14ac:dyDescent="0.15">
      <c r="C127" s="5" t="s">
        <v>293</v>
      </c>
      <c r="D127" s="5" t="s">
        <v>1025</v>
      </c>
    </row>
    <row r="128" spans="3:4" x14ac:dyDescent="0.15">
      <c r="C128" s="12" t="s">
        <v>1409</v>
      </c>
      <c r="D128" s="12" t="s">
        <v>2410</v>
      </c>
    </row>
    <row r="129" spans="3:4" x14ac:dyDescent="0.15">
      <c r="C129" s="5" t="s">
        <v>325</v>
      </c>
      <c r="D129" s="5" t="s">
        <v>1031</v>
      </c>
    </row>
    <row r="130" spans="3:4" x14ac:dyDescent="0.15">
      <c r="C130" s="12" t="s">
        <v>2395</v>
      </c>
      <c r="D130" s="12" t="s">
        <v>2413</v>
      </c>
    </row>
    <row r="131" spans="3:4" x14ac:dyDescent="0.15">
      <c r="C131" s="12" t="s">
        <v>1741</v>
      </c>
      <c r="D131" s="12" t="s">
        <v>2412</v>
      </c>
    </row>
    <row r="132" spans="3:4" x14ac:dyDescent="0.15">
      <c r="C132" s="5" t="s">
        <v>423</v>
      </c>
      <c r="D132" s="5" t="s">
        <v>2411</v>
      </c>
    </row>
    <row r="133" spans="3:4" x14ac:dyDescent="0.15">
      <c r="C133" s="5" t="s">
        <v>503</v>
      </c>
      <c r="D133" s="5" t="s">
        <v>2414</v>
      </c>
    </row>
    <row r="134" spans="3:4" x14ac:dyDescent="0.15">
      <c r="C134" s="5" t="s">
        <v>125</v>
      </c>
      <c r="D134" s="5" t="s">
        <v>995</v>
      </c>
    </row>
    <row r="135" spans="3:4" x14ac:dyDescent="0.15">
      <c r="C135" s="5" t="s">
        <v>209</v>
      </c>
      <c r="D135" s="5" t="s">
        <v>1009</v>
      </c>
    </row>
    <row r="136" spans="3:4" x14ac:dyDescent="0.15">
      <c r="C136" s="5" t="s">
        <v>129</v>
      </c>
      <c r="D136" s="5" t="s">
        <v>997</v>
      </c>
    </row>
    <row r="137" spans="3:4" x14ac:dyDescent="0.15">
      <c r="C137" s="5" t="s">
        <v>51</v>
      </c>
      <c r="D137" s="5" t="s">
        <v>986</v>
      </c>
    </row>
    <row r="138" spans="3:4" x14ac:dyDescent="0.15">
      <c r="C138" s="5" t="s">
        <v>180</v>
      </c>
      <c r="D138" s="5" t="s">
        <v>1002</v>
      </c>
    </row>
    <row r="139" spans="3:4" x14ac:dyDescent="0.15">
      <c r="C139" s="5" t="s">
        <v>484</v>
      </c>
      <c r="D139" s="5" t="s">
        <v>1055</v>
      </c>
    </row>
    <row r="140" spans="3:4" x14ac:dyDescent="0.15">
      <c r="C140" s="5" t="s">
        <v>388</v>
      </c>
      <c r="D140" s="5" t="s">
        <v>1042</v>
      </c>
    </row>
    <row r="141" spans="3:4" x14ac:dyDescent="0.15">
      <c r="C141" s="5" t="s">
        <v>967</v>
      </c>
      <c r="D141" s="5" t="s">
        <v>1032</v>
      </c>
    </row>
    <row r="142" spans="3:4" x14ac:dyDescent="0.15">
      <c r="C142" s="12" t="s">
        <v>1958</v>
      </c>
      <c r="D142" s="12" t="s">
        <v>1959</v>
      </c>
    </row>
    <row r="143" spans="3:4" x14ac:dyDescent="0.15">
      <c r="C143" s="5" t="s">
        <v>311</v>
      </c>
      <c r="D143" s="5" t="s">
        <v>951</v>
      </c>
    </row>
    <row r="144" spans="3:4" x14ac:dyDescent="0.15">
      <c r="C144" s="5" t="s">
        <v>244</v>
      </c>
      <c r="D144" s="5" t="s">
        <v>1016</v>
      </c>
    </row>
    <row r="145" spans="3:4" x14ac:dyDescent="0.15">
      <c r="C145" s="12" t="s">
        <v>2013</v>
      </c>
      <c r="D145" s="12" t="s">
        <v>2025</v>
      </c>
    </row>
    <row r="146" spans="3:4" x14ac:dyDescent="0.15">
      <c r="C146" s="5" t="s">
        <v>161</v>
      </c>
      <c r="D146" s="5" t="s">
        <v>999</v>
      </c>
    </row>
    <row r="147" spans="3:4" x14ac:dyDescent="0.15">
      <c r="C147" s="5" t="s">
        <v>226</v>
      </c>
      <c r="D147" s="5" t="s">
        <v>1012</v>
      </c>
    </row>
    <row r="148" spans="3:4" x14ac:dyDescent="0.15">
      <c r="C148" s="5" t="s">
        <v>481</v>
      </c>
      <c r="D148" s="5" t="s">
        <v>962</v>
      </c>
    </row>
    <row r="149" spans="3:4" x14ac:dyDescent="0.15">
      <c r="C149" s="5" t="s">
        <v>397</v>
      </c>
      <c r="D149" s="5" t="s">
        <v>1045</v>
      </c>
    </row>
    <row r="150" spans="3:4" x14ac:dyDescent="0.15">
      <c r="C150" s="5" t="s">
        <v>36</v>
      </c>
      <c r="D150" s="5" t="s">
        <v>952</v>
      </c>
    </row>
    <row r="151" spans="3:4" x14ac:dyDescent="0.15">
      <c r="C151" s="5" t="s">
        <v>53</v>
      </c>
      <c r="D151" s="5" t="s">
        <v>954</v>
      </c>
    </row>
    <row r="152" spans="3:4" x14ac:dyDescent="0.15">
      <c r="C152" s="5" t="s">
        <v>21</v>
      </c>
      <c r="D152" s="5" t="s">
        <v>957</v>
      </c>
    </row>
    <row r="153" spans="3:4" x14ac:dyDescent="0.15">
      <c r="C153" s="5" t="s">
        <v>63</v>
      </c>
      <c r="D153" s="5" t="s">
        <v>955</v>
      </c>
    </row>
    <row r="154" spans="3:4" x14ac:dyDescent="0.15">
      <c r="C154" s="5" t="s">
        <v>32</v>
      </c>
      <c r="D154" s="5" t="s">
        <v>956</v>
      </c>
    </row>
    <row r="155" spans="3:4" x14ac:dyDescent="0.15">
      <c r="C155" s="5" t="s">
        <v>135</v>
      </c>
      <c r="D155" s="5" t="s">
        <v>953</v>
      </c>
    </row>
    <row r="156" spans="3:4" x14ac:dyDescent="0.15">
      <c r="C156" s="12" t="s">
        <v>1868</v>
      </c>
      <c r="D156" s="12" t="s">
        <v>1870</v>
      </c>
    </row>
    <row r="157" spans="3:4" x14ac:dyDescent="0.15">
      <c r="C157" s="12" t="s">
        <v>1116</v>
      </c>
      <c r="D157" s="12" t="s">
        <v>1117</v>
      </c>
    </row>
    <row r="158" spans="3:4" x14ac:dyDescent="0.15">
      <c r="C158" s="12" t="s">
        <v>2301</v>
      </c>
      <c r="D158" s="12" t="s">
        <v>2304</v>
      </c>
    </row>
    <row r="159" spans="3:4" x14ac:dyDescent="0.15">
      <c r="C159" s="5" t="s">
        <v>19</v>
      </c>
      <c r="D159" s="5" t="s">
        <v>980</v>
      </c>
    </row>
    <row r="160" spans="3:4" x14ac:dyDescent="0.15">
      <c r="C160" s="5" t="s">
        <v>434</v>
      </c>
      <c r="D160" s="5" t="s">
        <v>2073</v>
      </c>
    </row>
    <row r="161" spans="3:4" x14ac:dyDescent="0.15">
      <c r="C161" s="5" t="s">
        <v>398</v>
      </c>
      <c r="D161" s="5" t="s">
        <v>1046</v>
      </c>
    </row>
    <row r="162" spans="3:4" x14ac:dyDescent="0.15">
      <c r="C162" s="12" t="s">
        <v>1956</v>
      </c>
      <c r="D162" s="12" t="s">
        <v>1960</v>
      </c>
    </row>
    <row r="163" spans="3:4" x14ac:dyDescent="0.15">
      <c r="C163" s="12" t="s">
        <v>2250</v>
      </c>
      <c r="D163" s="12" t="s">
        <v>2106</v>
      </c>
    </row>
    <row r="164" spans="3:4" x14ac:dyDescent="0.15">
      <c r="C164" s="12" t="s">
        <v>2226</v>
      </c>
      <c r="D164" s="12" t="s">
        <v>2233</v>
      </c>
    </row>
    <row r="165" spans="3:4" x14ac:dyDescent="0.15">
      <c r="C165" s="5" t="s">
        <v>1179</v>
      </c>
      <c r="D165" s="5" t="s">
        <v>1060</v>
      </c>
    </row>
    <row r="166" spans="3:4" x14ac:dyDescent="0.15">
      <c r="C166" s="5" t="s">
        <v>1180</v>
      </c>
      <c r="D166" s="5" t="s">
        <v>1058</v>
      </c>
    </row>
    <row r="167" spans="3:4" x14ac:dyDescent="0.15">
      <c r="C167" s="5" t="s">
        <v>1181</v>
      </c>
      <c r="D167" s="5" t="s">
        <v>1059</v>
      </c>
    </row>
    <row r="168" spans="3:4" x14ac:dyDescent="0.15">
      <c r="C168" s="12" t="s">
        <v>1185</v>
      </c>
      <c r="D168" s="12" t="s">
        <v>2099</v>
      </c>
    </row>
    <row r="169" spans="3:4" x14ac:dyDescent="0.15">
      <c r="C169" s="12" t="s">
        <v>1183</v>
      </c>
      <c r="D169" s="12" t="s">
        <v>2078</v>
      </c>
    </row>
    <row r="170" spans="3:4" x14ac:dyDescent="0.15">
      <c r="C170" s="12" t="s">
        <v>1191</v>
      </c>
      <c r="D170" s="12" t="s">
        <v>1192</v>
      </c>
    </row>
    <row r="171" spans="3:4" x14ac:dyDescent="0.15">
      <c r="C171" s="12" t="s">
        <v>1189</v>
      </c>
      <c r="D171" s="12" t="s">
        <v>1177</v>
      </c>
    </row>
    <row r="172" spans="3:4" x14ac:dyDescent="0.15">
      <c r="C172" s="12" t="s">
        <v>2242</v>
      </c>
      <c r="D172" s="12" t="s">
        <v>1361</v>
      </c>
    </row>
    <row r="173" spans="3:4" x14ac:dyDescent="0.15">
      <c r="C173" s="12" t="s">
        <v>2241</v>
      </c>
      <c r="D173" s="12" t="s">
        <v>1477</v>
      </c>
    </row>
    <row r="174" spans="3:4" x14ac:dyDescent="0.15">
      <c r="C174" s="12" t="s">
        <v>2249</v>
      </c>
      <c r="D174" s="12" t="s">
        <v>1579</v>
      </c>
    </row>
    <row r="175" spans="3:4" x14ac:dyDescent="0.15">
      <c r="C175" s="12" t="s">
        <v>2248</v>
      </c>
      <c r="D175" s="12" t="s">
        <v>2109</v>
      </c>
    </row>
    <row r="176" spans="3:4" x14ac:dyDescent="0.15">
      <c r="C176" s="12" t="s">
        <v>2224</v>
      </c>
      <c r="D176" s="12" t="s">
        <v>2232</v>
      </c>
    </row>
    <row r="177" spans="3:4" x14ac:dyDescent="0.15">
      <c r="C177" s="12" t="s">
        <v>1184</v>
      </c>
      <c r="D177" s="12" t="s">
        <v>2075</v>
      </c>
    </row>
    <row r="178" spans="3:4" x14ac:dyDescent="0.15">
      <c r="C178" s="12" t="s">
        <v>2244</v>
      </c>
      <c r="D178" s="12" t="s">
        <v>1729</v>
      </c>
    </row>
    <row r="179" spans="3:4" x14ac:dyDescent="0.15">
      <c r="C179" s="12" t="s">
        <v>2245</v>
      </c>
      <c r="D179" s="12" t="s">
        <v>1578</v>
      </c>
    </row>
    <row r="180" spans="3:4" x14ac:dyDescent="0.15">
      <c r="C180" s="12" t="s">
        <v>2246</v>
      </c>
      <c r="D180" s="12" t="s">
        <v>1478</v>
      </c>
    </row>
    <row r="181" spans="3:4" x14ac:dyDescent="0.15">
      <c r="C181" s="12" t="s">
        <v>2243</v>
      </c>
      <c r="D181" s="12" t="s">
        <v>2074</v>
      </c>
    </row>
    <row r="182" spans="3:4" x14ac:dyDescent="0.15">
      <c r="C182" s="12" t="s">
        <v>2247</v>
      </c>
      <c r="D182" s="12" t="s">
        <v>1476</v>
      </c>
    </row>
  </sheetData>
  <autoFilter ref="B1:D1">
    <sortState ref="B2:D182">
      <sortCondition ref="B1"/>
    </sortState>
  </autoFilter>
  <phoneticPr fontId="1"/>
  <conditionalFormatting sqref="C163:C1048576 C1:C161">
    <cfRule type="duplicateValues" dxfId="6" priority="4"/>
  </conditionalFormatting>
  <conditionalFormatting sqref="C162">
    <cfRule type="duplicateValues" dxfId="5" priority="3"/>
  </conditionalFormatting>
  <conditionalFormatting sqref="C162">
    <cfRule type="duplicateValues" dxfId="4" priority="2"/>
  </conditionalFormatting>
  <conditionalFormatting sqref="C1:D1048576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5"/>
  <sheetViews>
    <sheetView workbookViewId="0"/>
  </sheetViews>
  <sheetFormatPr defaultRowHeight="11.25" x14ac:dyDescent="0.15"/>
  <cols>
    <col min="1" max="1" width="2.875" style="4" customWidth="1"/>
    <col min="2" max="2" width="12.25" style="4" bestFit="1" customWidth="1"/>
    <col min="3" max="3" width="27.875" style="4" bestFit="1" customWidth="1"/>
    <col min="4" max="16384" width="9" style="4"/>
  </cols>
  <sheetData>
    <row r="1" spans="2:3" x14ac:dyDescent="0.15">
      <c r="B1" s="56" t="s">
        <v>2308</v>
      </c>
      <c r="C1" s="56" t="s">
        <v>2309</v>
      </c>
    </row>
    <row r="2" spans="2:3" x14ac:dyDescent="0.15">
      <c r="B2" s="12" t="s">
        <v>18</v>
      </c>
      <c r="C2" s="12" t="s">
        <v>2310</v>
      </c>
    </row>
    <row r="3" spans="2:3" x14ac:dyDescent="0.15">
      <c r="B3" s="12" t="s">
        <v>492</v>
      </c>
      <c r="C3" s="12" t="s">
        <v>2360</v>
      </c>
    </row>
    <row r="4" spans="2:3" x14ac:dyDescent="0.15">
      <c r="B4" s="12" t="s">
        <v>2346</v>
      </c>
      <c r="C4" s="12" t="s">
        <v>2359</v>
      </c>
    </row>
    <row r="5" spans="2:3" x14ac:dyDescent="0.15">
      <c r="B5" s="12" t="s">
        <v>2347</v>
      </c>
      <c r="C5" s="12" t="s">
        <v>2341</v>
      </c>
    </row>
    <row r="6" spans="2:3" x14ac:dyDescent="0.15">
      <c r="B6" s="12" t="s">
        <v>482</v>
      </c>
      <c r="C6" s="12" t="s">
        <v>2329</v>
      </c>
    </row>
    <row r="7" spans="2:3" x14ac:dyDescent="0.15">
      <c r="B7" s="12" t="s">
        <v>2354</v>
      </c>
      <c r="C7" s="12" t="s">
        <v>2361</v>
      </c>
    </row>
    <row r="8" spans="2:3" x14ac:dyDescent="0.15">
      <c r="B8" s="12" t="s">
        <v>480</v>
      </c>
      <c r="C8" s="12" t="s">
        <v>2362</v>
      </c>
    </row>
    <row r="9" spans="2:3" x14ac:dyDescent="0.15">
      <c r="B9" s="12" t="s">
        <v>2330</v>
      </c>
      <c r="C9" s="12" t="s">
        <v>2358</v>
      </c>
    </row>
    <row r="10" spans="2:3" x14ac:dyDescent="0.15">
      <c r="B10" s="12" t="s">
        <v>472</v>
      </c>
      <c r="C10" s="12" t="s">
        <v>2331</v>
      </c>
    </row>
    <row r="11" spans="2:3" x14ac:dyDescent="0.15">
      <c r="B11" s="12" t="s">
        <v>2348</v>
      </c>
      <c r="C11" s="12" t="s">
        <v>2320</v>
      </c>
    </row>
    <row r="12" spans="2:3" x14ac:dyDescent="0.15">
      <c r="B12" s="12" t="s">
        <v>2349</v>
      </c>
      <c r="C12" s="12" t="s">
        <v>2311</v>
      </c>
    </row>
    <row r="13" spans="2:3" x14ac:dyDescent="0.15">
      <c r="B13" s="12" t="s">
        <v>474</v>
      </c>
      <c r="C13" s="12" t="s">
        <v>2342</v>
      </c>
    </row>
    <row r="14" spans="2:3" x14ac:dyDescent="0.15">
      <c r="B14" s="12" t="s">
        <v>505</v>
      </c>
      <c r="C14" s="12" t="s">
        <v>2336</v>
      </c>
    </row>
    <row r="15" spans="2:3" x14ac:dyDescent="0.15">
      <c r="B15" s="12" t="s">
        <v>2351</v>
      </c>
      <c r="C15" s="12" t="s">
        <v>2356</v>
      </c>
    </row>
    <row r="16" spans="2:3" x14ac:dyDescent="0.15">
      <c r="B16" s="12" t="s">
        <v>2352</v>
      </c>
      <c r="C16" s="12" t="s">
        <v>2357</v>
      </c>
    </row>
    <row r="17" spans="2:3" x14ac:dyDescent="0.15">
      <c r="B17" s="12" t="s">
        <v>2353</v>
      </c>
      <c r="C17" s="12" t="s">
        <v>2339</v>
      </c>
    </row>
    <row r="18" spans="2:3" x14ac:dyDescent="0.15">
      <c r="B18" s="12" t="s">
        <v>454</v>
      </c>
      <c r="C18" s="12" t="s">
        <v>2327</v>
      </c>
    </row>
    <row r="19" spans="2:3" x14ac:dyDescent="0.15">
      <c r="B19" s="12" t="s">
        <v>513</v>
      </c>
      <c r="C19" s="12" t="s">
        <v>2324</v>
      </c>
    </row>
    <row r="20" spans="2:3" x14ac:dyDescent="0.15">
      <c r="B20" s="12" t="s">
        <v>502</v>
      </c>
      <c r="C20" s="12" t="s">
        <v>2328</v>
      </c>
    </row>
    <row r="21" spans="2:3" x14ac:dyDescent="0.15">
      <c r="B21" s="12" t="s">
        <v>2002</v>
      </c>
      <c r="C21" s="12" t="s">
        <v>2343</v>
      </c>
    </row>
    <row r="22" spans="2:3" x14ac:dyDescent="0.15">
      <c r="B22" s="12" t="s">
        <v>458</v>
      </c>
      <c r="C22" s="12" t="s">
        <v>2313</v>
      </c>
    </row>
    <row r="23" spans="2:3" x14ac:dyDescent="0.15">
      <c r="B23" s="12" t="s">
        <v>2326</v>
      </c>
      <c r="C23" s="12" t="s">
        <v>2325</v>
      </c>
    </row>
    <row r="24" spans="2:3" x14ac:dyDescent="0.15">
      <c r="B24" s="12" t="s">
        <v>2314</v>
      </c>
      <c r="C24" s="12" t="s">
        <v>2319</v>
      </c>
    </row>
    <row r="25" spans="2:3" x14ac:dyDescent="0.15">
      <c r="B25" s="12" t="s">
        <v>2316</v>
      </c>
      <c r="C25" s="12" t="s">
        <v>2321</v>
      </c>
    </row>
    <row r="26" spans="2:3" x14ac:dyDescent="0.15">
      <c r="B26" s="12" t="s">
        <v>2315</v>
      </c>
      <c r="C26" s="12" t="s">
        <v>2338</v>
      </c>
    </row>
    <row r="27" spans="2:3" x14ac:dyDescent="0.15">
      <c r="B27" s="12" t="s">
        <v>2317</v>
      </c>
      <c r="C27" s="12" t="s">
        <v>2312</v>
      </c>
    </row>
    <row r="28" spans="2:3" x14ac:dyDescent="0.15">
      <c r="B28" s="12" t="s">
        <v>2318</v>
      </c>
      <c r="C28" s="12" t="s">
        <v>2323</v>
      </c>
    </row>
    <row r="29" spans="2:3" x14ac:dyDescent="0.15">
      <c r="B29" s="12" t="s">
        <v>467</v>
      </c>
      <c r="C29" s="12" t="s">
        <v>2345</v>
      </c>
    </row>
    <row r="30" spans="2:3" x14ac:dyDescent="0.15">
      <c r="B30" s="12" t="s">
        <v>2350</v>
      </c>
      <c r="C30" s="12" t="s">
        <v>2340</v>
      </c>
    </row>
    <row r="31" spans="2:3" x14ac:dyDescent="0.15">
      <c r="B31" s="12" t="s">
        <v>455</v>
      </c>
      <c r="C31" s="12" t="s">
        <v>2322</v>
      </c>
    </row>
    <row r="32" spans="2:3" x14ac:dyDescent="0.15">
      <c r="B32" s="12" t="s">
        <v>1097</v>
      </c>
      <c r="C32" s="12" t="s">
        <v>2355</v>
      </c>
    </row>
    <row r="33" spans="2:3" x14ac:dyDescent="0.15">
      <c r="B33" s="12"/>
      <c r="C33" s="12"/>
    </row>
    <row r="34" spans="2:3" x14ac:dyDescent="0.15">
      <c r="B34" s="12"/>
      <c r="C34" s="12"/>
    </row>
    <row r="35" spans="2:3" x14ac:dyDescent="0.15">
      <c r="B35" s="12"/>
      <c r="C35" s="12"/>
    </row>
    <row r="36" spans="2:3" x14ac:dyDescent="0.15">
      <c r="B36" s="12"/>
      <c r="C36" s="12"/>
    </row>
    <row r="37" spans="2:3" x14ac:dyDescent="0.15">
      <c r="B37" s="12"/>
      <c r="C37" s="12"/>
    </row>
    <row r="38" spans="2:3" x14ac:dyDescent="0.15">
      <c r="B38" s="12"/>
      <c r="C38" s="12"/>
    </row>
    <row r="39" spans="2:3" x14ac:dyDescent="0.15">
      <c r="B39" s="12"/>
      <c r="C39" s="12"/>
    </row>
    <row r="40" spans="2:3" x14ac:dyDescent="0.15">
      <c r="B40" s="12"/>
      <c r="C40" s="12"/>
    </row>
    <row r="41" spans="2:3" x14ac:dyDescent="0.15">
      <c r="B41" s="12"/>
      <c r="C41" s="12"/>
    </row>
    <row r="42" spans="2:3" x14ac:dyDescent="0.15">
      <c r="B42" s="12"/>
      <c r="C42" s="12"/>
    </row>
    <row r="43" spans="2:3" x14ac:dyDescent="0.15">
      <c r="B43" s="12"/>
      <c r="C43" s="12"/>
    </row>
    <row r="44" spans="2:3" x14ac:dyDescent="0.15">
      <c r="B44" s="12"/>
      <c r="C44" s="12"/>
    </row>
    <row r="45" spans="2:3" x14ac:dyDescent="0.15">
      <c r="B45" s="12"/>
      <c r="C45" s="12"/>
    </row>
    <row r="46" spans="2:3" x14ac:dyDescent="0.15">
      <c r="B46" s="12"/>
      <c r="C46" s="12"/>
    </row>
    <row r="47" spans="2:3" x14ac:dyDescent="0.15">
      <c r="B47" s="12"/>
      <c r="C47" s="12"/>
    </row>
    <row r="48" spans="2:3" x14ac:dyDescent="0.15">
      <c r="B48" s="12"/>
      <c r="C48" s="12"/>
    </row>
    <row r="49" spans="2:3" x14ac:dyDescent="0.15">
      <c r="B49" s="12"/>
      <c r="C49" s="12"/>
    </row>
    <row r="50" spans="2:3" x14ac:dyDescent="0.15">
      <c r="B50" s="12"/>
      <c r="C50" s="12"/>
    </row>
    <row r="51" spans="2:3" x14ac:dyDescent="0.15">
      <c r="B51" s="12"/>
      <c r="C51" s="12"/>
    </row>
    <row r="52" spans="2:3" x14ac:dyDescent="0.15">
      <c r="B52" s="12"/>
      <c r="C52" s="12"/>
    </row>
    <row r="53" spans="2:3" x14ac:dyDescent="0.15">
      <c r="B53" s="12"/>
      <c r="C53" s="12"/>
    </row>
    <row r="54" spans="2:3" x14ac:dyDescent="0.15">
      <c r="B54" s="12"/>
      <c r="C54" s="12"/>
    </row>
    <row r="55" spans="2:3" x14ac:dyDescent="0.15">
      <c r="B55" s="12"/>
      <c r="C55" s="12"/>
    </row>
    <row r="56" spans="2:3" x14ac:dyDescent="0.15">
      <c r="B56" s="12"/>
      <c r="C56" s="12"/>
    </row>
    <row r="57" spans="2:3" x14ac:dyDescent="0.15">
      <c r="B57" s="12"/>
      <c r="C57" s="12"/>
    </row>
    <row r="58" spans="2:3" x14ac:dyDescent="0.15">
      <c r="B58" s="12"/>
      <c r="C58" s="12"/>
    </row>
    <row r="59" spans="2:3" x14ac:dyDescent="0.15">
      <c r="B59" s="12"/>
      <c r="C59" s="12"/>
    </row>
    <row r="60" spans="2:3" x14ac:dyDescent="0.15">
      <c r="B60" s="12"/>
      <c r="C60" s="12"/>
    </row>
    <row r="61" spans="2:3" x14ac:dyDescent="0.15">
      <c r="B61" s="12"/>
      <c r="C61" s="12"/>
    </row>
    <row r="62" spans="2:3" x14ac:dyDescent="0.15">
      <c r="B62" s="12"/>
      <c r="C62" s="12"/>
    </row>
    <row r="63" spans="2:3" x14ac:dyDescent="0.15">
      <c r="B63" s="12"/>
      <c r="C63" s="12"/>
    </row>
    <row r="64" spans="2:3" x14ac:dyDescent="0.15">
      <c r="B64" s="12"/>
      <c r="C64" s="12"/>
    </row>
    <row r="65" spans="2:3" x14ac:dyDescent="0.15">
      <c r="B65" s="12"/>
      <c r="C65" s="12"/>
    </row>
    <row r="66" spans="2:3" x14ac:dyDescent="0.15">
      <c r="B66" s="12"/>
      <c r="C66" s="12"/>
    </row>
    <row r="67" spans="2:3" x14ac:dyDescent="0.15">
      <c r="B67" s="12"/>
      <c r="C67" s="12"/>
    </row>
    <row r="68" spans="2:3" x14ac:dyDescent="0.15">
      <c r="B68" s="12"/>
      <c r="C68" s="12"/>
    </row>
    <row r="69" spans="2:3" x14ac:dyDescent="0.15">
      <c r="B69" s="12"/>
      <c r="C69" s="12"/>
    </row>
    <row r="70" spans="2:3" x14ac:dyDescent="0.15">
      <c r="B70" s="12"/>
      <c r="C70" s="12"/>
    </row>
    <row r="71" spans="2:3" x14ac:dyDescent="0.15">
      <c r="B71" s="12"/>
      <c r="C71" s="12"/>
    </row>
    <row r="72" spans="2:3" x14ac:dyDescent="0.15">
      <c r="B72" s="12"/>
      <c r="C72" s="12"/>
    </row>
    <row r="73" spans="2:3" x14ac:dyDescent="0.15">
      <c r="B73" s="12"/>
      <c r="C73" s="12"/>
    </row>
    <row r="74" spans="2:3" x14ac:dyDescent="0.15">
      <c r="B74" s="12"/>
      <c r="C74" s="12"/>
    </row>
    <row r="75" spans="2:3" x14ac:dyDescent="0.15">
      <c r="B75" s="12"/>
      <c r="C75" s="12"/>
    </row>
    <row r="76" spans="2:3" x14ac:dyDescent="0.15">
      <c r="B76" s="12"/>
      <c r="C76" s="12"/>
    </row>
    <row r="77" spans="2:3" x14ac:dyDescent="0.15">
      <c r="B77" s="12"/>
      <c r="C77" s="12"/>
    </row>
    <row r="78" spans="2:3" x14ac:dyDescent="0.15">
      <c r="B78" s="12"/>
      <c r="C78" s="12"/>
    </row>
    <row r="79" spans="2:3" x14ac:dyDescent="0.15">
      <c r="B79" s="12"/>
      <c r="C79" s="12"/>
    </row>
    <row r="80" spans="2:3" x14ac:dyDescent="0.15">
      <c r="B80" s="12"/>
      <c r="C80" s="12"/>
    </row>
    <row r="81" spans="2:3" x14ac:dyDescent="0.15">
      <c r="B81" s="12"/>
      <c r="C81" s="12"/>
    </row>
    <row r="82" spans="2:3" x14ac:dyDescent="0.15">
      <c r="B82" s="12"/>
      <c r="C82" s="12"/>
    </row>
    <row r="83" spans="2:3" x14ac:dyDescent="0.15">
      <c r="B83" s="12"/>
      <c r="C83" s="12"/>
    </row>
    <row r="84" spans="2:3" x14ac:dyDescent="0.15">
      <c r="B84" s="12"/>
      <c r="C84" s="12"/>
    </row>
    <row r="85" spans="2:3" x14ac:dyDescent="0.15">
      <c r="B85" s="12"/>
      <c r="C85" s="12"/>
    </row>
    <row r="86" spans="2:3" x14ac:dyDescent="0.15">
      <c r="B86" s="12"/>
      <c r="C86" s="12"/>
    </row>
    <row r="87" spans="2:3" x14ac:dyDescent="0.15">
      <c r="B87" s="12"/>
      <c r="C87" s="12"/>
    </row>
    <row r="88" spans="2:3" x14ac:dyDescent="0.15">
      <c r="B88" s="12"/>
      <c r="C88" s="12"/>
    </row>
    <row r="89" spans="2:3" x14ac:dyDescent="0.15">
      <c r="B89" s="12"/>
      <c r="C89" s="12"/>
    </row>
    <row r="90" spans="2:3" x14ac:dyDescent="0.15">
      <c r="B90" s="12"/>
      <c r="C90" s="12"/>
    </row>
    <row r="91" spans="2:3" x14ac:dyDescent="0.15">
      <c r="B91" s="12"/>
      <c r="C91" s="12"/>
    </row>
    <row r="92" spans="2:3" x14ac:dyDescent="0.15">
      <c r="B92" s="12"/>
      <c r="C92" s="12"/>
    </row>
    <row r="93" spans="2:3" x14ac:dyDescent="0.15">
      <c r="B93" s="12"/>
      <c r="C93" s="12"/>
    </row>
    <row r="94" spans="2:3" x14ac:dyDescent="0.15">
      <c r="B94" s="12"/>
      <c r="C94" s="12"/>
    </row>
    <row r="95" spans="2:3" x14ac:dyDescent="0.15">
      <c r="B95" s="12"/>
      <c r="C95" s="12"/>
    </row>
    <row r="96" spans="2:3" x14ac:dyDescent="0.15">
      <c r="B96" s="12"/>
      <c r="C96" s="12"/>
    </row>
    <row r="97" spans="2:3" x14ac:dyDescent="0.15">
      <c r="B97" s="12"/>
      <c r="C97" s="12"/>
    </row>
    <row r="98" spans="2:3" x14ac:dyDescent="0.15">
      <c r="B98" s="12"/>
      <c r="C98" s="12"/>
    </row>
    <row r="99" spans="2:3" x14ac:dyDescent="0.15">
      <c r="B99" s="12"/>
      <c r="C99" s="12"/>
    </row>
    <row r="100" spans="2:3" x14ac:dyDescent="0.15">
      <c r="B100" s="12"/>
      <c r="C100" s="12"/>
    </row>
    <row r="101" spans="2:3" x14ac:dyDescent="0.15">
      <c r="B101" s="12"/>
      <c r="C101" s="12"/>
    </row>
    <row r="102" spans="2:3" x14ac:dyDescent="0.15">
      <c r="B102" s="12"/>
      <c r="C102" s="12"/>
    </row>
    <row r="103" spans="2:3" x14ac:dyDescent="0.15">
      <c r="B103" s="12"/>
      <c r="C103" s="12"/>
    </row>
    <row r="104" spans="2:3" x14ac:dyDescent="0.15">
      <c r="B104" s="12"/>
      <c r="C104" s="12"/>
    </row>
    <row r="105" spans="2:3" x14ac:dyDescent="0.15">
      <c r="B105" s="12"/>
      <c r="C105" s="12"/>
    </row>
  </sheetData>
  <autoFilter ref="B1:C1">
    <sortState ref="B2:C32">
      <sortCondition ref="B1"/>
    </sortState>
  </autoFilter>
  <phoneticPr fontId="1"/>
  <conditionalFormatting sqref="B1">
    <cfRule type="duplicateValues" dxfId="2" priority="3"/>
  </conditionalFormatting>
  <conditionalFormatting sqref="B1:C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360"/>
  <sheetViews>
    <sheetView showZeros="0" zoomScale="85" zoomScaleNormal="85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Q8" sqref="Q8"/>
    </sheetView>
  </sheetViews>
  <sheetFormatPr defaultRowHeight="11.25" x14ac:dyDescent="0.15"/>
  <cols>
    <col min="1" max="1" width="5.875" style="45" bestFit="1" customWidth="1"/>
    <col min="2" max="2" width="12.375" style="4" bestFit="1" customWidth="1"/>
    <col min="3" max="3" width="13.25" style="4" bestFit="1" customWidth="1"/>
    <col min="4" max="4" width="5.125" style="4" customWidth="1"/>
    <col min="5" max="6" width="5.125" style="45" customWidth="1"/>
    <col min="7" max="9" width="5.125" style="46" customWidth="1"/>
    <col min="10" max="10" width="5.125" style="45" customWidth="1"/>
    <col min="11" max="11" width="5.125" style="46" customWidth="1"/>
    <col min="12" max="12" width="34.875" style="4" customWidth="1"/>
    <col min="13" max="15" width="34.875" style="48" customWidth="1"/>
    <col min="16" max="16" width="24.875" style="48" customWidth="1"/>
    <col min="17" max="17" width="24.875" style="4" customWidth="1"/>
    <col min="18" max="18" width="32.125" style="4" bestFit="1" customWidth="1"/>
    <col min="19" max="16384" width="9" style="4"/>
  </cols>
  <sheetData>
    <row r="1" spans="1:18" s="61" customFormat="1" x14ac:dyDescent="0.15">
      <c r="A1" s="58" t="s">
        <v>0</v>
      </c>
      <c r="B1" s="58" t="s">
        <v>2279</v>
      </c>
      <c r="C1" s="58" t="s">
        <v>1</v>
      </c>
      <c r="D1" s="58" t="s">
        <v>2</v>
      </c>
      <c r="E1" s="58" t="s">
        <v>3</v>
      </c>
      <c r="F1" s="58" t="s">
        <v>4</v>
      </c>
      <c r="G1" s="59" t="s">
        <v>5</v>
      </c>
      <c r="H1" s="59" t="s">
        <v>6</v>
      </c>
      <c r="I1" s="59" t="s">
        <v>7</v>
      </c>
      <c r="J1" s="58" t="s">
        <v>8</v>
      </c>
      <c r="K1" s="59" t="s">
        <v>9</v>
      </c>
      <c r="L1" s="58" t="s">
        <v>2305</v>
      </c>
      <c r="M1" s="60" t="s">
        <v>2306</v>
      </c>
      <c r="N1" s="60" t="s">
        <v>10</v>
      </c>
      <c r="O1" s="60" t="s">
        <v>11</v>
      </c>
      <c r="P1" s="60" t="s">
        <v>12</v>
      </c>
      <c r="Q1" s="58" t="s">
        <v>13</v>
      </c>
      <c r="R1" s="58" t="s">
        <v>1695</v>
      </c>
    </row>
    <row r="2" spans="1:18" ht="33.75" x14ac:dyDescent="0.15">
      <c r="A2" s="43">
        <f>データ!B2</f>
        <v>2393</v>
      </c>
      <c r="B2" s="12" t="str">
        <f>データ!C2</f>
        <v>恋成就のレシピ</v>
      </c>
      <c r="C2" s="12" t="str">
        <f>データ!D2</f>
        <v>マリー</v>
      </c>
      <c r="D2" s="43" t="str">
        <f>データ!E2</f>
        <v>UR</v>
      </c>
      <c r="E2" s="43">
        <f>データ!F2</f>
        <v>16</v>
      </c>
      <c r="F2" s="43" t="str">
        <f>データ!G2</f>
        <v>打</v>
      </c>
      <c r="G2" s="44">
        <f>データ!H2</f>
        <v>30999</v>
      </c>
      <c r="H2" s="44">
        <f>データ!I2</f>
        <v>8810</v>
      </c>
      <c r="I2" s="44">
        <f>データ!J2</f>
        <v>12800</v>
      </c>
      <c r="J2" s="43" t="str">
        <f>データ!K2</f>
        <v>SS-</v>
      </c>
      <c r="K2" s="44">
        <f>データ!L2</f>
        <v>52609</v>
      </c>
      <c r="L2" s="47" t="str">
        <f>データ!M2&amp;CHAR(10)&amp;データ!N2</f>
        <v>打鋭の六連天／真
ﾗﾝﾀﾞﾑで3～5連撃。攻撃毎に与ﾀﾞﾒ2倍[低確率]</v>
      </c>
      <c r="M2" s="47" t="str">
        <f>データ!O2&amp;CHAR(10)&amp;データ!P2</f>
        <v>-
　</v>
      </c>
      <c r="N2" s="47" t="str">
        <f>データ!Q2&amp;CHAR(10)&amp;データ!R2</f>
        <v>ブリッツ／鳳
強襲CBの発生確率・強襲時獲得Pt極大UP＆ユニット1体をタレント状態にする(3分間)</v>
      </c>
      <c r="O2" s="47" t="str">
        <f>データ!S2&amp;CHAR(10)&amp;データ!T2</f>
        <v>グラビティアサルト／煌
パーティ全体の攻撃力特大UP・速度大DOWN(3分間)</v>
      </c>
      <c r="P2" s="47" t="str">
        <f>データ!U2&amp;CHAR(10)&amp;データ!V2</f>
        <v>光芒の闘気
味方全体の攻撃力をUP[小]</v>
      </c>
      <c r="Q2" s="12" t="str">
        <f>データ!W2</f>
        <v>-</v>
      </c>
      <c r="R2" s="12" t="str">
        <f>データ!X2</f>
        <v>追いかけてチョコレー島／エイトガチャ</v>
      </c>
    </row>
    <row r="3" spans="1:18" ht="33.75" x14ac:dyDescent="0.15">
      <c r="A3" s="43">
        <f>データ!B3</f>
        <v>2392</v>
      </c>
      <c r="B3" s="12" t="str">
        <f>データ!C3</f>
        <v>感謝のキモチ</v>
      </c>
      <c r="C3" s="12" t="str">
        <f>データ!D3</f>
        <v>テレジア</v>
      </c>
      <c r="D3" s="43" t="str">
        <f>データ!E3</f>
        <v>UR</v>
      </c>
      <c r="E3" s="43">
        <f>データ!F3</f>
        <v>16</v>
      </c>
      <c r="F3" s="43" t="str">
        <f>データ!G3</f>
        <v>突</v>
      </c>
      <c r="G3" s="44">
        <f>データ!H3</f>
        <v>26702</v>
      </c>
      <c r="H3" s="44">
        <f>データ!I3</f>
        <v>7710</v>
      </c>
      <c r="I3" s="44">
        <f>データ!J3</f>
        <v>11003</v>
      </c>
      <c r="J3" s="43" t="str">
        <f>データ!K3</f>
        <v>SS4</v>
      </c>
      <c r="K3" s="44">
        <f>データ!L3</f>
        <v>45415</v>
      </c>
      <c r="L3" s="47" t="str">
        <f>データ!M3&amp;CHAR(10)&amp;データ!N3</f>
        <v>地魔幻の閃光／鳳
縦一列攻撃[極大]自分の防御力UP[極大]</v>
      </c>
      <c r="M3" s="47" t="str">
        <f>データ!O3&amp;CHAR(10)&amp;データ!P3</f>
        <v>-
　</v>
      </c>
      <c r="N3" s="47" t="str">
        <f>データ!Q3&amp;CHAR(10)&amp;データ!R3</f>
        <v>タランテラ／鳳
パーティ全体のスキル発動率が特大UP・速度大UP＆ユニット1体をタレント状態にする(5分間)</v>
      </c>
      <c r="O3" s="47" t="str">
        <f>データ!S3&amp;CHAR(10)&amp;データ!T3</f>
        <v>バーサク／絶＋
強襲が発生無効、バトル時に攻・防大アップ(5分間)</v>
      </c>
      <c r="P3" s="47" t="str">
        <f>データ!U3&amp;CHAR(10)&amp;データ!V3</f>
        <v>神気／真
自分の攻撃力と防御力をUP[中]</v>
      </c>
      <c r="Q3" s="12" t="str">
        <f>データ!W3</f>
        <v>-</v>
      </c>
      <c r="R3" s="12" t="str">
        <f>データ!X3</f>
        <v>追いかけてチョコレー島／エイトガチャ</v>
      </c>
    </row>
    <row r="4" spans="1:18" ht="22.5" x14ac:dyDescent="0.15">
      <c r="A4" s="43">
        <f>データ!B4</f>
        <v>2391</v>
      </c>
      <c r="B4" s="12" t="str">
        <f>データ!C4</f>
        <v>華麗なる飛翔</v>
      </c>
      <c r="C4" s="12" t="str">
        <f>データ!D4</f>
        <v>ジム</v>
      </c>
      <c r="D4" s="43" t="str">
        <f>データ!E4</f>
        <v>SSR</v>
      </c>
      <c r="E4" s="43">
        <f>データ!F4</f>
        <v>14</v>
      </c>
      <c r="F4" s="43" t="str">
        <f>データ!G4</f>
        <v>斬</v>
      </c>
      <c r="G4" s="44">
        <f>データ!H4</f>
        <v>18151</v>
      </c>
      <c r="H4" s="44">
        <f>データ!I4</f>
        <v>8400</v>
      </c>
      <c r="I4" s="44">
        <f>データ!J4</f>
        <v>6401</v>
      </c>
      <c r="J4" s="43" t="str">
        <f>データ!K4</f>
        <v>S</v>
      </c>
      <c r="K4" s="44">
        <f>データ!L4</f>
        <v>32952</v>
      </c>
      <c r="L4" s="47" t="str">
        <f>データ!M4&amp;CHAR(10)&amp;データ!N4</f>
        <v>焔幻の一閃／煌
横一列に攻撃[特大]</v>
      </c>
      <c r="M4" s="47" t="str">
        <f>データ!O4&amp;CHAR(10)&amp;データ!P4</f>
        <v>-
　</v>
      </c>
      <c r="N4" s="47" t="str">
        <f>データ!Q4&amp;CHAR(10)&amp;データ!R4</f>
        <v>ストリーム／真
パーティ全体の攻撃力・速度が中UP(3分間)</v>
      </c>
      <c r="O4" s="47" t="str">
        <f>データ!S4&amp;CHAR(10)&amp;データ!T4</f>
        <v>-
　</v>
      </c>
      <c r="P4" s="47" t="str">
        <f>データ!U4&amp;CHAR(10)&amp;データ!V4</f>
        <v>-
　</v>
      </c>
      <c r="Q4" s="12" t="str">
        <f>データ!W4</f>
        <v>斬属性攻撃力中アップ</v>
      </c>
      <c r="R4" s="12" t="str">
        <f>データ!X4</f>
        <v>追いかけてチョコレー島／エイトガチャ</v>
      </c>
    </row>
    <row r="5" spans="1:18" ht="22.5" x14ac:dyDescent="0.15">
      <c r="A5" s="43">
        <f>データ!B5</f>
        <v>2390</v>
      </c>
      <c r="B5" s="12" t="str">
        <f>データ!C5</f>
        <v>真贋照らす光</v>
      </c>
      <c r="C5" s="12" t="str">
        <f>データ!D5</f>
        <v>マリユス</v>
      </c>
      <c r="D5" s="43" t="str">
        <f>データ!E5</f>
        <v>UR</v>
      </c>
      <c r="E5" s="43">
        <f>データ!F5</f>
        <v>16</v>
      </c>
      <c r="F5" s="43" t="str">
        <f>データ!G5</f>
        <v>斬</v>
      </c>
      <c r="G5" s="44">
        <f>データ!H5</f>
        <v>22190</v>
      </c>
      <c r="H5" s="44">
        <f>データ!I5</f>
        <v>10552</v>
      </c>
      <c r="I5" s="44">
        <f>データ!J5</f>
        <v>8249</v>
      </c>
      <c r="J5" s="43" t="str">
        <f>データ!K5</f>
        <v>SS+</v>
      </c>
      <c r="K5" s="44">
        <f>データ!L5</f>
        <v>40991</v>
      </c>
      <c r="L5" s="47" t="str">
        <f>データ!M5&amp;CHAR(10)&amp;データ!N5</f>
        <v>対蒼の薙風／鳳
突に強く斬に弱い横一列攻撃[極大]</v>
      </c>
      <c r="M5" s="47" t="str">
        <f>データ!O5&amp;CHAR(10)&amp;データ!P5</f>
        <v>-
　</v>
      </c>
      <c r="N5" s="47" t="str">
        <f>データ!Q5&amp;CHAR(10)&amp;データ!R5</f>
        <v>アクセラレーター／鳳
パーティ全体の速度が大UP＆ユニット1体をタレント状態にする(5分間)</v>
      </c>
      <c r="O5" s="47" t="str">
        <f>データ!S5&amp;CHAR(10)&amp;データ!T5</f>
        <v>リコントラクト／煌
バトルで敵を全滅するとBPが特大回復・TPが中回復(3分間)</v>
      </c>
      <c r="P5" s="47" t="str">
        <f>データ!U5&amp;CHAR(10)&amp;データ!V5</f>
        <v>-
　</v>
      </c>
      <c r="Q5" s="12" t="str">
        <f>データ!W5</f>
        <v>斬属性攻撃力大アップ</v>
      </c>
      <c r="R5" s="12" t="str">
        <f>データ!X5</f>
        <v>第21回統一報酬</v>
      </c>
    </row>
    <row r="6" spans="1:18" ht="33.75" x14ac:dyDescent="0.15">
      <c r="A6" s="43">
        <f>データ!B6</f>
        <v>2389</v>
      </c>
      <c r="B6" s="12" t="str">
        <f>データ!C6</f>
        <v>虚妄断つべし</v>
      </c>
      <c r="C6" s="12" t="str">
        <f>データ!D6</f>
        <v>マリユス</v>
      </c>
      <c r="D6" s="43" t="str">
        <f>データ!E6</f>
        <v>UR</v>
      </c>
      <c r="E6" s="43">
        <f>データ!F6</f>
        <v>15</v>
      </c>
      <c r="F6" s="43" t="str">
        <f>データ!G6</f>
        <v>斬</v>
      </c>
      <c r="G6" s="44">
        <f>データ!H6</f>
        <v>21403</v>
      </c>
      <c r="H6" s="44">
        <f>データ!I6</f>
        <v>9358</v>
      </c>
      <c r="I6" s="44">
        <f>データ!J6</f>
        <v>7244</v>
      </c>
      <c r="J6" s="43" t="str">
        <f>データ!K6</f>
        <v>SS-</v>
      </c>
      <c r="K6" s="44">
        <f>データ!L6</f>
        <v>38005</v>
      </c>
      <c r="L6" s="47" t="str">
        <f>データ!M6&amp;CHAR(10)&amp;データ!N6</f>
        <v>対蒼の薙風／煌
突に強く斬に弱い横一列攻撃[特大]</v>
      </c>
      <c r="M6" s="47" t="str">
        <f>データ!O6&amp;CHAR(10)&amp;データ!P6</f>
        <v>-
　</v>
      </c>
      <c r="N6" s="47" t="str">
        <f>データ!Q6&amp;CHAR(10)&amp;データ!R6</f>
        <v>アクセラレーター／煌
パーティ全体の速度が大UP(4分間)</v>
      </c>
      <c r="O6" s="47" t="str">
        <f>データ!S6&amp;CHAR(10)&amp;データ!T6</f>
        <v>リコントラクト／絶
バトルで敵を全滅するとBPが大回復・TPが小回復(3分間)</v>
      </c>
      <c r="P6" s="47" t="str">
        <f>データ!U6&amp;CHAR(10)&amp;データ!V6</f>
        <v>-
　</v>
      </c>
      <c r="Q6" s="12" t="str">
        <f>データ!W6</f>
        <v>-</v>
      </c>
      <c r="R6" s="12" t="str">
        <f>データ!X6</f>
        <v>第21回統一報酬</v>
      </c>
    </row>
    <row r="7" spans="1:18" ht="33.75" x14ac:dyDescent="0.15">
      <c r="A7" s="43">
        <f>データ!B7</f>
        <v>2388</v>
      </c>
      <c r="B7" s="12" t="str">
        <f>データ!C7</f>
        <v>虚妄断つべし</v>
      </c>
      <c r="C7" s="12" t="str">
        <f>データ!D7</f>
        <v>マリユス</v>
      </c>
      <c r="D7" s="43" t="str">
        <f>データ!E7</f>
        <v>UR</v>
      </c>
      <c r="E7" s="43">
        <f>データ!F7</f>
        <v>14</v>
      </c>
      <c r="F7" s="43" t="str">
        <f>データ!G7</f>
        <v>斬</v>
      </c>
      <c r="G7" s="44">
        <f>データ!H7</f>
        <v>19246</v>
      </c>
      <c r="H7" s="44">
        <f>データ!I7</f>
        <v>8739</v>
      </c>
      <c r="I7" s="44">
        <f>データ!J7</f>
        <v>6134</v>
      </c>
      <c r="J7" s="43" t="str">
        <f>データ!K7</f>
        <v>S</v>
      </c>
      <c r="K7" s="44">
        <f>データ!L7</f>
        <v>34119</v>
      </c>
      <c r="L7" s="47" t="str">
        <f>データ!M7&amp;CHAR(10)&amp;データ!N7</f>
        <v>対蒼の薙風／煌
突に強く斬に弱い横一列攻撃[特大]</v>
      </c>
      <c r="M7" s="47" t="str">
        <f>データ!O7&amp;CHAR(10)&amp;データ!P7</f>
        <v>-
　</v>
      </c>
      <c r="N7" s="47" t="str">
        <f>データ!Q7&amp;CHAR(10)&amp;データ!R7</f>
        <v>アクセラレーター／絶
パーティ全体の速度が大UP(3分間)</v>
      </c>
      <c r="O7" s="47" t="str">
        <f>データ!S7&amp;CHAR(10)&amp;データ!T7</f>
        <v>-
　</v>
      </c>
      <c r="P7" s="47" t="str">
        <f>データ!U7&amp;CHAR(10)&amp;データ!V7</f>
        <v>-
　</v>
      </c>
      <c r="Q7" s="12" t="str">
        <f>データ!W7</f>
        <v>-</v>
      </c>
      <c r="R7" s="12" t="str">
        <f>データ!X7</f>
        <v>第21回統一報酬</v>
      </c>
    </row>
    <row r="8" spans="1:18" ht="33.75" x14ac:dyDescent="0.15">
      <c r="A8" s="43">
        <f>データ!B8</f>
        <v>2387</v>
      </c>
      <c r="B8" s="12" t="str">
        <f>データ!C8</f>
        <v>闇からの誘い</v>
      </c>
      <c r="C8" s="12" t="str">
        <f>データ!D8</f>
        <v>マリユス</v>
      </c>
      <c r="D8" s="43" t="str">
        <f>データ!E8</f>
        <v>SSR</v>
      </c>
      <c r="E8" s="43">
        <f>データ!F8</f>
        <v>13</v>
      </c>
      <c r="F8" s="43" t="str">
        <f>データ!G8</f>
        <v>斬</v>
      </c>
      <c r="G8" s="44">
        <f>データ!H8</f>
        <v>16859</v>
      </c>
      <c r="H8" s="44">
        <f>データ!I8</f>
        <v>7724</v>
      </c>
      <c r="I8" s="44">
        <f>データ!J8</f>
        <v>5202</v>
      </c>
      <c r="J8" s="43" t="str">
        <f>データ!K8</f>
        <v>A+</v>
      </c>
      <c r="K8" s="44">
        <f>データ!L8</f>
        <v>29785</v>
      </c>
      <c r="L8" s="47" t="str">
        <f>データ!M8&amp;CHAR(10)&amp;データ!N8</f>
        <v>対蒼の薙風／絶
突に強く斬に弱い横一列攻撃[大]</v>
      </c>
      <c r="M8" s="47" t="str">
        <f>データ!O8&amp;CHAR(10)&amp;データ!P8</f>
        <v>-
　</v>
      </c>
      <c r="N8" s="47" t="str">
        <f>データ!Q8&amp;CHAR(10)&amp;データ!R8</f>
        <v>アクセラレーター／真
パーティ全体の速度が中UP(3分間)</v>
      </c>
      <c r="O8" s="47" t="str">
        <f>データ!S8&amp;CHAR(10)&amp;データ!T8</f>
        <v>-
　</v>
      </c>
      <c r="P8" s="47" t="str">
        <f>データ!U8&amp;CHAR(10)&amp;データ!V8</f>
        <v>-
　</v>
      </c>
      <c r="Q8" s="12" t="str">
        <f>データ!W8</f>
        <v>-</v>
      </c>
      <c r="R8" s="12" t="str">
        <f>データ!X8</f>
        <v>第21回統一報酬</v>
      </c>
    </row>
    <row r="9" spans="1:18" ht="33.75" x14ac:dyDescent="0.15">
      <c r="A9" s="43">
        <f>データ!B9</f>
        <v>2386</v>
      </c>
      <c r="B9" s="12">
        <f>データ!C9</f>
        <v>0</v>
      </c>
      <c r="C9" s="12" t="str">
        <f>データ!D9</f>
        <v>クー・モリモル</v>
      </c>
      <c r="D9" s="43" t="str">
        <f>データ!E9</f>
        <v>UR</v>
      </c>
      <c r="E9" s="43">
        <f>データ!F9</f>
        <v>16</v>
      </c>
      <c r="F9" s="43" t="str">
        <f>データ!G9</f>
        <v>斬</v>
      </c>
      <c r="G9" s="44">
        <f>データ!H9</f>
        <v>22191</v>
      </c>
      <c r="H9" s="44">
        <f>データ!I9</f>
        <v>10450</v>
      </c>
      <c r="I9" s="44">
        <f>データ!J9</f>
        <v>8203</v>
      </c>
      <c r="J9" s="43" t="str">
        <f>データ!K9</f>
        <v>SS+</v>
      </c>
      <c r="K9" s="44">
        <f>データ!L9</f>
        <v>40844</v>
      </c>
      <c r="L9" s="47" t="str">
        <f>データ!M9&amp;CHAR(10)&amp;データ!N9</f>
        <v>幻氷の縦十字／鳳
十字型に攻撃[極大]</v>
      </c>
      <c r="M9" s="47" t="str">
        <f>データ!O9&amp;CHAR(10)&amp;データ!P9</f>
        <v>-
　</v>
      </c>
      <c r="N9" s="47" t="str">
        <f>データ!Q9&amp;CHAR(10)&amp;データ!R9</f>
        <v>アサルト／鳳＋
パーティ全体の攻撃力が極大UP＆ユニット1体をタレント状態にする(5分間)</v>
      </c>
      <c r="O9" s="47" t="str">
        <f>データ!S9&amp;CHAR(10)&amp;データ!T9</f>
        <v>ディバインラピッド／絶
パーティ全体の速度が大UP・最大TP小UP(3分間)</v>
      </c>
      <c r="P9" s="47" t="str">
        <f>データ!U9&amp;CHAR(10)&amp;データ!V9</f>
        <v>斬紅の練気
味方斬属性の防御力をUP[小]</v>
      </c>
      <c r="Q9" s="12" t="str">
        <f>データ!W9</f>
        <v>-</v>
      </c>
      <c r="R9" s="12" t="str">
        <f>データ!X9</f>
        <v>ミニマム勇者クーと覇者の塔</v>
      </c>
    </row>
    <row r="10" spans="1:18" ht="33.75" x14ac:dyDescent="0.15">
      <c r="A10" s="43">
        <f>データ!B10</f>
        <v>2385</v>
      </c>
      <c r="B10" s="12">
        <f>データ!C10</f>
        <v>0</v>
      </c>
      <c r="C10" s="12" t="str">
        <f>データ!D10</f>
        <v>モーリス</v>
      </c>
      <c r="D10" s="43" t="str">
        <f>データ!E10</f>
        <v>UR</v>
      </c>
      <c r="E10" s="43">
        <f>データ!F10</f>
        <v>16</v>
      </c>
      <c r="F10" s="43" t="str">
        <f>データ!G10</f>
        <v>打</v>
      </c>
      <c r="G10" s="44">
        <f>データ!H10</f>
        <v>30903</v>
      </c>
      <c r="H10" s="44">
        <f>データ!I10</f>
        <v>8718</v>
      </c>
      <c r="I10" s="44">
        <f>データ!J10</f>
        <v>12201</v>
      </c>
      <c r="J10" s="43" t="str">
        <f>データ!K10</f>
        <v>SS-</v>
      </c>
      <c r="K10" s="44">
        <f>データ!L10</f>
        <v>51822</v>
      </c>
      <c r="L10" s="47" t="str">
        <f>データ!M10&amp;CHAR(10)&amp;データ!N10</f>
        <v>幻光の交叉線／鳳
X字型に攻撃[極大]</v>
      </c>
      <c r="M10" s="47" t="str">
        <f>データ!O10&amp;CHAR(10)&amp;データ!P10</f>
        <v>-
　</v>
      </c>
      <c r="N10" s="47" t="str">
        <f>データ!Q10&amp;CHAR(10)&amp;データ!R10</f>
        <v>グラビティアサルト／鳳
パーティ全体の攻撃力極大UP・速度大DOWN＆ユニット1体をタレント状態にする(3分間)</v>
      </c>
      <c r="O10" s="47" t="str">
        <f>データ!S10&amp;CHAR(10)&amp;データ!T10</f>
        <v>シャドウ／絶
バトル時の強襲CB率が大UP(3分間)</v>
      </c>
      <c r="P10" s="47" t="str">
        <f>データ!U10&amp;CHAR(10)&amp;データ!V10</f>
        <v>不撓不屈
戦闘不能時にHP1で耐える[低確率]</v>
      </c>
      <c r="Q10" s="12" t="str">
        <f>データ!W10</f>
        <v>-</v>
      </c>
      <c r="R10" s="12" t="str">
        <f>データ!X10</f>
        <v>サイド・メモリーズ追加記念第4弾</v>
      </c>
    </row>
    <row r="11" spans="1:18" ht="33.75" x14ac:dyDescent="0.15">
      <c r="A11" s="43">
        <f>データ!B11</f>
        <v>2384</v>
      </c>
      <c r="B11" s="12">
        <f>データ!C11</f>
        <v>0</v>
      </c>
      <c r="C11" s="12" t="str">
        <f>データ!D11</f>
        <v>ノンノリア</v>
      </c>
      <c r="D11" s="43" t="str">
        <f>データ!E11</f>
        <v>UR</v>
      </c>
      <c r="E11" s="43">
        <f>データ!F11</f>
        <v>16</v>
      </c>
      <c r="F11" s="43" t="str">
        <f>データ!G11</f>
        <v>遠</v>
      </c>
      <c r="G11" s="44">
        <f>データ!H11</f>
        <v>26251</v>
      </c>
      <c r="H11" s="44">
        <f>データ!I11</f>
        <v>8810</v>
      </c>
      <c r="I11" s="44">
        <f>データ!J11</f>
        <v>8678</v>
      </c>
      <c r="J11" s="43" t="str">
        <f>データ!K11</f>
        <v>SS1</v>
      </c>
      <c r="K11" s="44">
        <f>データ!L11</f>
        <v>43739</v>
      </c>
      <c r="L11" s="47" t="str">
        <f>データ!M11&amp;CHAR(10)&amp;データ!N11</f>
        <v>地幻射の六連撃／絶
ランダム6連続攻撃[大]自分の防御力UP[大]</v>
      </c>
      <c r="M11" s="47" t="str">
        <f>データ!O11&amp;CHAR(10)&amp;データ!P11</f>
        <v>-
　</v>
      </c>
      <c r="N11" s="47" t="str">
        <f>データ!Q11&amp;CHAR(10)&amp;データ!R11</f>
        <v>エクスドライブ／鳳
キリ番CB時の獲得ポイント極大UP＆ユニット1体をタレント状態にする(3分間)</v>
      </c>
      <c r="O11" s="47" t="str">
        <f>データ!S11&amp;CHAR(10)&amp;データ!T11</f>
        <v>ディバインエトワール／煌
パーティ全体の攻防大UP・最大TP小UP(5分間)</v>
      </c>
      <c r="P11" s="47" t="str">
        <f>データ!U11&amp;CHAR(10)&amp;データ!V11</f>
        <v>不屈の闘気／真
ピンチ時に攻撃力をUP[中]</v>
      </c>
      <c r="Q11" s="12" t="str">
        <f>データ!W11</f>
        <v>-</v>
      </c>
      <c r="R11" s="12" t="str">
        <f>データ!X11</f>
        <v>特務 影法師からの招待状(レアガチャ)</v>
      </c>
    </row>
    <row r="12" spans="1:18" ht="33.75" x14ac:dyDescent="0.15">
      <c r="A12" s="43">
        <f>データ!B12</f>
        <v>2383</v>
      </c>
      <c r="B12" s="12">
        <f>データ!C12</f>
        <v>0</v>
      </c>
      <c r="C12" s="12" t="str">
        <f>データ!D12</f>
        <v>レオン</v>
      </c>
      <c r="D12" s="43" t="str">
        <f>データ!E12</f>
        <v>UR</v>
      </c>
      <c r="E12" s="43">
        <f>データ!F12</f>
        <v>16</v>
      </c>
      <c r="F12" s="43" t="str">
        <f>データ!G12</f>
        <v>斬</v>
      </c>
      <c r="G12" s="44">
        <f>データ!H12</f>
        <v>22129</v>
      </c>
      <c r="H12" s="44">
        <f>データ!I12</f>
        <v>10941</v>
      </c>
      <c r="I12" s="44">
        <f>データ!J12</f>
        <v>8273</v>
      </c>
      <c r="J12" s="43" t="str">
        <f>データ!K12</f>
        <v>SS+</v>
      </c>
      <c r="K12" s="44">
        <f>データ!L12</f>
        <v>41343</v>
      </c>
      <c r="L12" s="47" t="str">
        <f>データ!M12&amp;CHAR(10)&amp;データ!N12</f>
        <v>地焔幻の一閃／鳳
横一列攻撃[極大]自分の防御力UP[極大]</v>
      </c>
      <c r="M12" s="47" t="str">
        <f>データ!O12&amp;CHAR(10)&amp;データ!P12</f>
        <v>-
　</v>
      </c>
      <c r="N12" s="47" t="str">
        <f>データ!Q12&amp;CHAR(10)&amp;データ!R12</f>
        <v>シャドウ／煌
バトル時の強襲CB率が特大UP＆ユニット1体をタレント状態にする(3分間)</v>
      </c>
      <c r="O12" s="47" t="str">
        <f>データ!S12&amp;CHAR(10)&amp;データ!T12</f>
        <v>フォースオブウィッシュ／絶
騎士団全員のBPを大回復</v>
      </c>
      <c r="P12" s="47" t="str">
        <f>データ!U12&amp;CHAR(10)&amp;データ!V12</f>
        <v>不撓不屈／真
戦闘不能時にHP1で耐える[中確率]</v>
      </c>
      <c r="Q12" s="12" t="str">
        <f>データ!W12</f>
        <v>-</v>
      </c>
      <c r="R12" s="12" t="str">
        <f>データ!X12</f>
        <v>特務 影法師からの招待状(レアガチャ)</v>
      </c>
    </row>
    <row r="13" spans="1:18" ht="33.75" x14ac:dyDescent="0.15">
      <c r="A13" s="43">
        <f>データ!B13</f>
        <v>2382</v>
      </c>
      <c r="B13" s="12">
        <f>データ!C13</f>
        <v>0</v>
      </c>
      <c r="C13" s="12" t="str">
        <f>データ!D13</f>
        <v>デフロット</v>
      </c>
      <c r="D13" s="43" t="str">
        <f>データ!E13</f>
        <v>UR</v>
      </c>
      <c r="E13" s="43">
        <f>データ!F13</f>
        <v>16</v>
      </c>
      <c r="F13" s="43" t="str">
        <f>データ!G13</f>
        <v>突</v>
      </c>
      <c r="G13" s="44">
        <f>データ!H13</f>
        <v>26349</v>
      </c>
      <c r="H13" s="44">
        <f>データ!I13</f>
        <v>7681</v>
      </c>
      <c r="I13" s="44">
        <f>データ!J13</f>
        <v>10288</v>
      </c>
      <c r="J13" s="43" t="str">
        <f>データ!K13</f>
        <v>SS4</v>
      </c>
      <c r="K13" s="44">
        <f>データ!L13</f>
        <v>44318</v>
      </c>
      <c r="L13" s="47" t="str">
        <f>データ!M13&amp;CHAR(10)&amp;データ!N13</f>
        <v>天魔幻の閃光／鳳
縦一列攻撃[極大]自分の攻撃力UP[極大]</v>
      </c>
      <c r="M13" s="47" t="str">
        <f>データ!O13&amp;CHAR(10)&amp;データ!P13</f>
        <v>-
　</v>
      </c>
      <c r="N13" s="47" t="str">
        <f>データ!Q13&amp;CHAR(10)&amp;データ!R13</f>
        <v>オラクル／鳳
パーティ全体のスキル発動率が特大UP＆ユニット1体をタレント状態にする(5分間)</v>
      </c>
      <c r="O13" s="47" t="str">
        <f>データ!S13&amp;CHAR(10)&amp;データ!T13</f>
        <v>ディバインスラスト／煌
パーティの攻撃力大UP・最大TP小UP(5分間)</v>
      </c>
      <c r="P13" s="47" t="str">
        <f>データ!U13&amp;CHAR(10)&amp;データ!V13</f>
        <v>-
　</v>
      </c>
      <c r="Q13" s="12" t="str">
        <f>データ!W13</f>
        <v>突属性防御力大アップ</v>
      </c>
      <c r="R13" s="12" t="str">
        <f>データ!X13</f>
        <v>特務 影法師からの招待状</v>
      </c>
    </row>
    <row r="14" spans="1:18" ht="22.5" x14ac:dyDescent="0.15">
      <c r="A14" s="43">
        <f>データ!B14</f>
        <v>2381</v>
      </c>
      <c r="B14" s="12">
        <f>データ!C14</f>
        <v>0</v>
      </c>
      <c r="C14" s="12" t="str">
        <f>データ!D14</f>
        <v>デフロット</v>
      </c>
      <c r="D14" s="43" t="str">
        <f>データ!E14</f>
        <v>UR</v>
      </c>
      <c r="E14" s="43">
        <f>データ!F14</f>
        <v>16</v>
      </c>
      <c r="F14" s="43" t="str">
        <f>データ!G14</f>
        <v>突</v>
      </c>
      <c r="G14" s="44">
        <f>データ!H14</f>
        <v>26249</v>
      </c>
      <c r="H14" s="44">
        <f>データ!I14</f>
        <v>7645</v>
      </c>
      <c r="I14" s="44">
        <f>データ!J14</f>
        <v>10302</v>
      </c>
      <c r="J14" s="43" t="str">
        <f>データ!K14</f>
        <v>SS4</v>
      </c>
      <c r="K14" s="44">
        <f>データ!L14</f>
        <v>44196</v>
      </c>
      <c r="L14" s="47" t="str">
        <f>データ!M14&amp;CHAR(10)&amp;データ!N14</f>
        <v>幻槍の包囲陣／鳳
敵全体に攻撃[極大]</v>
      </c>
      <c r="M14" s="47" t="str">
        <f>データ!O14&amp;CHAR(10)&amp;データ!P14</f>
        <v>-
　</v>
      </c>
      <c r="N14" s="47" t="str">
        <f>データ!Q14&amp;CHAR(10)&amp;データ!R14</f>
        <v>アサルト／鳳＋
パーティ全体の攻撃力が極大UP＆ユニット1体をタレント状態にする(5分間)</v>
      </c>
      <c r="O14" s="47" t="str">
        <f>データ!S14&amp;CHAR(10)&amp;データ!T14</f>
        <v>エクスターライズ／絶
攻撃回数が多いほどバトル獲得スコアが大UP(3分間)</v>
      </c>
      <c r="P14" s="47" t="str">
        <f>データ!U14&amp;CHAR(10)&amp;データ!V14</f>
        <v>不屈の闘気／真
ピンチ時に攻撃力をUP[中]</v>
      </c>
      <c r="Q14" s="12" t="str">
        <f>データ!W14</f>
        <v>-</v>
      </c>
      <c r="R14" s="12" t="str">
        <f>データ!X14</f>
        <v>サイド・メモリーズ追加記念第3弾</v>
      </c>
    </row>
    <row r="15" spans="1:18" ht="22.5" x14ac:dyDescent="0.15">
      <c r="A15" s="43">
        <f>データ!B15</f>
        <v>2380</v>
      </c>
      <c r="B15" s="12" t="str">
        <f>データ!C15</f>
        <v>不滅の老将</v>
      </c>
      <c r="C15" s="12" t="str">
        <f>データ!D15</f>
        <v>バルトハウザー</v>
      </c>
      <c r="D15" s="43" t="str">
        <f>データ!E15</f>
        <v>UR</v>
      </c>
      <c r="E15" s="43">
        <f>データ!F15</f>
        <v>16</v>
      </c>
      <c r="F15" s="43" t="str">
        <f>データ!G15</f>
        <v>突</v>
      </c>
      <c r="G15" s="44">
        <f>データ!H15</f>
        <v>27350</v>
      </c>
      <c r="H15" s="44">
        <f>データ!I15</f>
        <v>7806</v>
      </c>
      <c r="I15" s="44">
        <f>データ!J15</f>
        <v>10802</v>
      </c>
      <c r="J15" s="43" t="str">
        <f>データ!K15</f>
        <v>SS4</v>
      </c>
      <c r="K15" s="44">
        <f>データ!L15</f>
        <v>45958</v>
      </c>
      <c r="L15" s="47" t="str">
        <f>データ!M15&amp;CHAR(10)&amp;データ!N15</f>
        <v>天魔幻の閃光／冥
縦一列攻撃[超極大]自分の攻撃力UP[超極大]</v>
      </c>
      <c r="M15" s="47" t="str">
        <f>データ!O15&amp;CHAR(10)&amp;データ!P15</f>
        <v>-
　</v>
      </c>
      <c r="N15" s="47" t="str">
        <f>データ!Q15&amp;CHAR(10)&amp;データ!R15</f>
        <v>バーサク／鳳
強襲が発生無効、バトル時に攻・防極大UP＆ユニット1体をタレント状態にする(3分間)</v>
      </c>
      <c r="O15" s="47" t="str">
        <f>データ!S15&amp;CHAR(10)&amp;データ!T15</f>
        <v>エリュシオン
強襲無効 攻撃力小UP・回避発動[低確率](3分間)</v>
      </c>
      <c r="P15" s="47" t="str">
        <f>データ!U15&amp;CHAR(10)&amp;データ!V15</f>
        <v>防壁／真
敵の攻撃ダメージを軽減[2回]</v>
      </c>
      <c r="Q15" s="12" t="str">
        <f>データ!W15</f>
        <v>-</v>
      </c>
      <c r="R15" s="12" t="str">
        <f>データ!X15</f>
        <v>不滅の老将</v>
      </c>
    </row>
    <row r="16" spans="1:18" ht="33.75" x14ac:dyDescent="0.15">
      <c r="A16" s="43">
        <f>データ!B16</f>
        <v>2379</v>
      </c>
      <c r="B16" s="12">
        <f>データ!C16</f>
        <v>0</v>
      </c>
      <c r="C16" s="12" t="str">
        <f>データ!D16</f>
        <v>ノンノリア</v>
      </c>
      <c r="D16" s="43" t="str">
        <f>データ!E16</f>
        <v>UR</v>
      </c>
      <c r="E16" s="43">
        <f>データ!F16</f>
        <v>16</v>
      </c>
      <c r="F16" s="43" t="str">
        <f>データ!G16</f>
        <v>遠</v>
      </c>
      <c r="G16" s="44">
        <f>データ!H16</f>
        <v>25898</v>
      </c>
      <c r="H16" s="44">
        <f>データ!I16</f>
        <v>8547</v>
      </c>
      <c r="I16" s="44">
        <f>データ!J16</f>
        <v>8721</v>
      </c>
      <c r="J16" s="43" t="str">
        <f>データ!K16</f>
        <v>SS1</v>
      </c>
      <c r="K16" s="44">
        <f>データ!L16</f>
        <v>43166</v>
      </c>
      <c r="L16" s="47" t="str">
        <f>データ!M16&amp;CHAR(10)&amp;データ!N16</f>
        <v>天幻射の六連撃
ランダム6連続攻撃[小]自分の攻撃力UP[小]</v>
      </c>
      <c r="M16" s="47" t="str">
        <f>データ!O16&amp;CHAR(10)&amp;データ!P16</f>
        <v>-
　</v>
      </c>
      <c r="N16" s="47" t="str">
        <f>データ!Q16&amp;CHAR(10)&amp;データ!R16</f>
        <v>ディバインエトワール／鳳
パーティ全体の攻防大UP・最大TP小UP＆ユニット1体をタレント状態にする(5分間)</v>
      </c>
      <c r="O16" s="47" t="str">
        <f>データ!S16&amp;CHAR(10)&amp;データ!T16</f>
        <v>リコントラクト／煌
バトルで敵を全滅するとBPが特大回復・TPが中回復(3分間)</v>
      </c>
      <c r="P16" s="47" t="str">
        <f>データ!U16&amp;CHAR(10)&amp;データ!V16</f>
        <v>闘気／真
自分の攻撃力をUP[中]</v>
      </c>
      <c r="Q16" s="12" t="str">
        <f>データ!W16</f>
        <v>-</v>
      </c>
      <c r="R16" s="12" t="str">
        <f>データ!X16</f>
        <v>サイド・メモリーズ追加記念第2弾</v>
      </c>
    </row>
    <row r="17" spans="1:18" ht="33.75" x14ac:dyDescent="0.15">
      <c r="A17" s="43">
        <f>データ!B17</f>
        <v>2378</v>
      </c>
      <c r="B17" s="12">
        <f>データ!C17</f>
        <v>0</v>
      </c>
      <c r="C17" s="12" t="str">
        <f>データ!D17</f>
        <v>ロイ</v>
      </c>
      <c r="D17" s="43" t="str">
        <f>データ!E17</f>
        <v>SSR</v>
      </c>
      <c r="E17" s="43">
        <f>データ!F17</f>
        <v>14</v>
      </c>
      <c r="F17" s="43" t="str">
        <f>データ!G17</f>
        <v>遠</v>
      </c>
      <c r="G17" s="44">
        <f>データ!H17</f>
        <v>18844</v>
      </c>
      <c r="H17" s="44">
        <f>データ!I17</f>
        <v>6853</v>
      </c>
      <c r="I17" s="44">
        <f>データ!J17</f>
        <v>5796</v>
      </c>
      <c r="J17" s="43" t="str">
        <f>データ!K17</f>
        <v>S+</v>
      </c>
      <c r="K17" s="44">
        <f>データ!L17</f>
        <v>31493</v>
      </c>
      <c r="L17" s="47" t="str">
        <f>データ!M17&amp;CHAR(10)&amp;データ!N17</f>
        <v>遠翠の神威
味方遠属性の攻撃力をUP[特大]</v>
      </c>
      <c r="M17" s="47" t="str">
        <f>データ!O17&amp;CHAR(10)&amp;データ!P17</f>
        <v>-
　</v>
      </c>
      <c r="N17" s="47" t="str">
        <f>データ!Q17&amp;CHAR(10)&amp;データ!R17</f>
        <v>シャドウ／絶
バトル時の強襲CB率が大UP(3分間)</v>
      </c>
      <c r="O17" s="47" t="str">
        <f>データ!S17&amp;CHAR(10)&amp;データ!T17</f>
        <v>-
　</v>
      </c>
      <c r="P17" s="47" t="str">
        <f>データ!U17&amp;CHAR(10)&amp;データ!V17</f>
        <v>-
　</v>
      </c>
      <c r="Q17" s="12" t="str">
        <f>データ!W17</f>
        <v>遠属性防御力小アップ</v>
      </c>
      <c r="R17" s="12" t="str">
        <f>データ!X17</f>
        <v>マゴニア物語～魅惑の妖女3姉妹～</v>
      </c>
    </row>
    <row r="18" spans="1:18" ht="22.5" x14ac:dyDescent="0.15">
      <c r="A18" s="43">
        <f>データ!B18</f>
        <v>2377</v>
      </c>
      <c r="B18" s="12">
        <f>データ!C18</f>
        <v>0</v>
      </c>
      <c r="C18" s="12" t="str">
        <f>データ!D18</f>
        <v>モーリス</v>
      </c>
      <c r="D18" s="43" t="str">
        <f>データ!E18</f>
        <v>SSR</v>
      </c>
      <c r="E18" s="43">
        <f>データ!F18</f>
        <v>14</v>
      </c>
      <c r="F18" s="43" t="str">
        <f>データ!G18</f>
        <v>打</v>
      </c>
      <c r="G18" s="44">
        <f>データ!H18</f>
        <v>22598</v>
      </c>
      <c r="H18" s="44">
        <f>データ!I18</f>
        <v>6755</v>
      </c>
      <c r="I18" s="44">
        <f>データ!J18</f>
        <v>7994</v>
      </c>
      <c r="J18" s="43" t="str">
        <f>データ!K18</f>
        <v>A+</v>
      </c>
      <c r="K18" s="44">
        <f>データ!L18</f>
        <v>37347</v>
      </c>
      <c r="L18" s="47" t="str">
        <f>データ!M18&amp;CHAR(10)&amp;データ!N18</f>
        <v>幻氷の縦十字／煌
十字型に攻撃[特大]</v>
      </c>
      <c r="M18" s="47" t="str">
        <f>データ!O18&amp;CHAR(10)&amp;データ!P18</f>
        <v>-
　</v>
      </c>
      <c r="N18" s="47" t="str">
        <f>データ!Q18&amp;CHAR(10)&amp;データ!R18</f>
        <v>グラビティアサルト／絶
パーティ全体の攻撃力大UP・速度大DOWN(3分間)</v>
      </c>
      <c r="O18" s="47" t="str">
        <f>データ!S18&amp;CHAR(10)&amp;データ!T18</f>
        <v>-
　</v>
      </c>
      <c r="P18" s="47" t="str">
        <f>データ!U18&amp;CHAR(10)&amp;データ!V18</f>
        <v>-
　</v>
      </c>
      <c r="Q18" s="12" t="str">
        <f>データ!W18</f>
        <v>打属性防御力中アップ</v>
      </c>
      <c r="R18" s="12" t="str">
        <f>データ!X18</f>
        <v>幻の一騎打ち～英雄と若き騎士～</v>
      </c>
    </row>
    <row r="19" spans="1:18" ht="33.75" x14ac:dyDescent="0.15">
      <c r="A19" s="43">
        <f>データ!B19</f>
        <v>2375</v>
      </c>
      <c r="B19" s="12">
        <f>データ!C19</f>
        <v>0</v>
      </c>
      <c r="C19" s="12" t="str">
        <f>データ!D19</f>
        <v>アーデルハイド</v>
      </c>
      <c r="D19" s="43" t="str">
        <f>データ!E19</f>
        <v>UR</v>
      </c>
      <c r="E19" s="43">
        <f>データ!F19</f>
        <v>16</v>
      </c>
      <c r="F19" s="43" t="str">
        <f>データ!G19</f>
        <v>突</v>
      </c>
      <c r="G19" s="44">
        <f>データ!H19</f>
        <v>27052</v>
      </c>
      <c r="H19" s="44">
        <f>データ!I19</f>
        <v>7662</v>
      </c>
      <c r="I19" s="44">
        <f>データ!J19</f>
        <v>10950</v>
      </c>
      <c r="J19" s="43" t="str">
        <f>データ!K19</f>
        <v>SS4</v>
      </c>
      <c r="K19" s="44">
        <f>データ!L19</f>
        <v>45664</v>
      </c>
      <c r="L19" s="47" t="str">
        <f>データ!M19&amp;CHAR(10)&amp;データ!N19</f>
        <v>強奪者の雷／凰
単体攻撃（宝箱優先／追加ダメージ）[極大]</v>
      </c>
      <c r="M19" s="47" t="str">
        <f>データ!O19&amp;CHAR(10)&amp;データ!P19</f>
        <v>-
　</v>
      </c>
      <c r="N19" s="47" t="str">
        <f>データ!Q19&amp;CHAR(10)&amp;データ!R19</f>
        <v>エース／鳳＋
パーティ全体の攻・防が極大UP＆ユニット1体をタレント状態にする(5分間)</v>
      </c>
      <c r="O19" s="47" t="str">
        <f>データ!S19&amp;CHAR(10)&amp;データ!T19</f>
        <v>タランテラ／煌
パーティ全体のスキル発動率が大UP・速度大UP(3分間)</v>
      </c>
      <c r="P19" s="47" t="str">
        <f>データ!U19&amp;CHAR(10)&amp;データ!V19</f>
        <v>光芒の練気
味方全体の防御力をUP[小]</v>
      </c>
      <c r="Q19" s="12" t="str">
        <f>データ!W19</f>
        <v>-</v>
      </c>
      <c r="R19" s="12" t="str">
        <f>データ!X19</f>
        <v>幻の一騎打ち～英雄と若き騎士～</v>
      </c>
    </row>
    <row r="20" spans="1:18" ht="33.75" x14ac:dyDescent="0.15">
      <c r="A20" s="43">
        <f>データ!B20</f>
        <v>2373</v>
      </c>
      <c r="B20" s="12">
        <f>データ!C20</f>
        <v>0</v>
      </c>
      <c r="C20" s="12" t="str">
        <f>データ!D20</f>
        <v>フェルナンド</v>
      </c>
      <c r="D20" s="43" t="str">
        <f>データ!E20</f>
        <v>UR</v>
      </c>
      <c r="E20" s="43">
        <f>データ!F20</f>
        <v>16</v>
      </c>
      <c r="F20" s="43" t="str">
        <f>データ!G20</f>
        <v>斬</v>
      </c>
      <c r="G20" s="44">
        <f>データ!H20</f>
        <v>22299</v>
      </c>
      <c r="H20" s="44">
        <f>データ!I20</f>
        <v>10552</v>
      </c>
      <c r="I20" s="44">
        <f>データ!J20</f>
        <v>8480</v>
      </c>
      <c r="J20" s="43" t="str">
        <f>データ!K20</f>
        <v>SS+</v>
      </c>
      <c r="K20" s="44">
        <f>データ!L20</f>
        <v>41331</v>
      </c>
      <c r="L20" s="47" t="str">
        <f>データ!M20&amp;CHAR(10)&amp;データ!N20</f>
        <v>暗闇の言霊／鳳
一定確率で敵を暗闇状態にする[超超高確率]</v>
      </c>
      <c r="M20" s="47" t="str">
        <f>データ!O20&amp;CHAR(10)&amp;データ!P20</f>
        <v>-
　</v>
      </c>
      <c r="N20" s="47" t="str">
        <f>データ!Q20&amp;CHAR(10)&amp;データ!R20</f>
        <v>オラトリオ／鳳
強襲無効、攻撃力・スキル発動率極大UP＆ユニット1体をタレント状態にする(5分間)</v>
      </c>
      <c r="O20" s="47" t="str">
        <f>データ!S20&amp;CHAR(10)&amp;データ!T20</f>
        <v>ディバインエトワール／煌
パーティ全体の攻防大UP・最大TP小UP(5分間)</v>
      </c>
      <c r="P20" s="47" t="str">
        <f>データ!U20&amp;CHAR(10)&amp;データ!V20</f>
        <v>蒼突烈撃
突属性の敵に通常攻撃ダメージUP[小]</v>
      </c>
      <c r="Q20" s="12" t="str">
        <f>データ!W20</f>
        <v>-</v>
      </c>
      <c r="R20" s="12" t="str">
        <f>データ!X20</f>
        <v>幻の一騎打ち～英雄と若き騎士～</v>
      </c>
    </row>
    <row r="21" spans="1:18" ht="33.75" x14ac:dyDescent="0.15">
      <c r="A21" s="43">
        <f>データ!B21</f>
        <v>2371</v>
      </c>
      <c r="B21" s="12" t="str">
        <f>データ!C21</f>
        <v>信義の一矢</v>
      </c>
      <c r="C21" s="12" t="str">
        <f>データ!D21</f>
        <v>ロイ</v>
      </c>
      <c r="D21" s="43" t="str">
        <f>データ!E21</f>
        <v>UR</v>
      </c>
      <c r="E21" s="43">
        <f>データ!F21</f>
        <v>16</v>
      </c>
      <c r="F21" s="43" t="str">
        <f>データ!G21</f>
        <v>遠</v>
      </c>
      <c r="G21" s="44">
        <f>データ!H21</f>
        <v>25520</v>
      </c>
      <c r="H21" s="44">
        <f>データ!I21</f>
        <v>8701</v>
      </c>
      <c r="I21" s="44">
        <f>データ!J21</f>
        <v>8052</v>
      </c>
      <c r="J21" s="43" t="str">
        <f>データ!K21</f>
        <v>SS1</v>
      </c>
      <c r="K21" s="44">
        <f>データ!L21</f>
        <v>42273</v>
      </c>
      <c r="L21" s="47" t="str">
        <f>データ!M21&amp;CHAR(10)&amp;データ!N21</f>
        <v>地幻瞑の包囲陣／煌
敵全体攻撃[特大]自分の防御力UP[特大]</v>
      </c>
      <c r="M21" s="47" t="str">
        <f>データ!O21&amp;CHAR(10)&amp;データ!P21</f>
        <v>-
　</v>
      </c>
      <c r="N21" s="47" t="str">
        <f>データ!Q21&amp;CHAR(10)&amp;データ!R21</f>
        <v>バーサク／煌
強襲が発生無効、バトル時に攻・防特大UP＆ユニット1体をタレント状態にする(3分間)</v>
      </c>
      <c r="O21" s="47" t="str">
        <f>データ!S21&amp;CHAR(10)&amp;データ!T21</f>
        <v>エース／絶＋
パーティ全体の攻・防が大UP(5分間)</v>
      </c>
      <c r="P21" s="47" t="str">
        <f>データ!U21&amp;CHAR(10)&amp;データ!V21</f>
        <v>神気
自分の攻撃力と防御力をUP[小]</v>
      </c>
      <c r="Q21" s="12" t="str">
        <f>データ!W21</f>
        <v>-</v>
      </c>
      <c r="R21" s="12" t="str">
        <f>データ!X21</f>
        <v>サイド・メモリーズ追加記念第1弾</v>
      </c>
    </row>
    <row r="22" spans="1:18" ht="33.75" x14ac:dyDescent="0.15">
      <c r="A22" s="43">
        <f>データ!B22</f>
        <v>2370</v>
      </c>
      <c r="B22" s="12">
        <f>データ!C22</f>
        <v>0</v>
      </c>
      <c r="C22" s="12" t="str">
        <f>データ!D22</f>
        <v>アルフレッド</v>
      </c>
      <c r="D22" s="43" t="str">
        <f>データ!E22</f>
        <v>UR</v>
      </c>
      <c r="E22" s="43">
        <f>データ!F22</f>
        <v>16</v>
      </c>
      <c r="F22" s="43" t="str">
        <f>データ!G22</f>
        <v>斬</v>
      </c>
      <c r="G22" s="44">
        <f>データ!H22</f>
        <v>22108</v>
      </c>
      <c r="H22" s="44">
        <f>データ!I22</f>
        <v>10430</v>
      </c>
      <c r="I22" s="44">
        <f>データ!J22</f>
        <v>8220</v>
      </c>
      <c r="J22" s="43" t="str">
        <f>データ!K22</f>
        <v>A+</v>
      </c>
      <c r="K22" s="44">
        <f>データ!L22</f>
        <v>40758</v>
      </c>
      <c r="L22" s="47" t="str">
        <f>データ!M22&amp;CHAR(10)&amp;データ!N22</f>
        <v>焔幻の一閃／煌
横一列に攻撃[特大]</v>
      </c>
      <c r="M22" s="47" t="str">
        <f>データ!O22&amp;CHAR(10)&amp;データ!P22</f>
        <v>-
　</v>
      </c>
      <c r="N22" s="47" t="str">
        <f>データ!Q22&amp;CHAR(10)&amp;データ!R22</f>
        <v>エース／鳳
パーティ全体の攻・防が極大UP＆ユニット1体をタレント状態にする(3分間)</v>
      </c>
      <c r="O22" s="47" t="str">
        <f>データ!S22&amp;CHAR(10)&amp;データ!T22</f>
        <v>アサルト／絶＋
パーティ全体の攻撃力が大UP(5分間)</v>
      </c>
      <c r="P22" s="47" t="str">
        <f>データ!U22&amp;CHAR(10)&amp;データ!V22</f>
        <v>練気／真
自分の防御力をUP[中]</v>
      </c>
      <c r="Q22" s="12" t="str">
        <f>データ!W22</f>
        <v>-</v>
      </c>
      <c r="R22" s="12" t="str">
        <f>データ!X22</f>
        <v>TVアニメ放送開始記念ログインボーナス</v>
      </c>
    </row>
    <row r="23" spans="1:18" ht="33.75" x14ac:dyDescent="0.15">
      <c r="A23" s="43">
        <f>データ!B23</f>
        <v>2369</v>
      </c>
      <c r="B23" s="12" t="str">
        <f>データ!C23</f>
        <v>振り袖看板娘</v>
      </c>
      <c r="C23" s="12" t="str">
        <f>データ!D23</f>
        <v>コルン</v>
      </c>
      <c r="D23" s="43" t="str">
        <f>データ!E23</f>
        <v>UR</v>
      </c>
      <c r="E23" s="43">
        <f>データ!F23</f>
        <v>16</v>
      </c>
      <c r="F23" s="43" t="str">
        <f>データ!G23</f>
        <v>遠</v>
      </c>
      <c r="G23" s="44">
        <f>データ!H23</f>
        <v>25003</v>
      </c>
      <c r="H23" s="44">
        <f>データ!I23</f>
        <v>9001</v>
      </c>
      <c r="I23" s="44">
        <f>データ!J23</f>
        <v>8052</v>
      </c>
      <c r="J23" s="43" t="str">
        <f>データ!K23</f>
        <v>SS1</v>
      </c>
      <c r="K23" s="44">
        <f>データ!L23</f>
        <v>42056</v>
      </c>
      <c r="L23" s="47" t="str">
        <f>データ!M23&amp;CHAR(10)&amp;データ!N23</f>
        <v>地幻瞑の包囲陣／鳳
敵全体攻撃[極大]自分の防御力をUP[極大]</v>
      </c>
      <c r="M23" s="47" t="str">
        <f>データ!O23&amp;CHAR(10)&amp;データ!P23</f>
        <v>-
　</v>
      </c>
      <c r="N23" s="47" t="str">
        <f>データ!Q23&amp;CHAR(10)&amp;データ!R23</f>
        <v>エクスターライズ／煌＋
攻撃回数が多いほどバトル獲得スコアが特大UP＆ユニット1体をタレント状態にする(5分間)</v>
      </c>
      <c r="O23" s="47" t="str">
        <f>データ!S23&amp;CHAR(10)&amp;データ!T23</f>
        <v>ストリーム／絶
パーティ全体の攻撃力・速度が大UP(3分間)</v>
      </c>
      <c r="P23" s="47" t="str">
        <f>データ!U23&amp;CHAR(10)&amp;データ!V23</f>
        <v>不屈の練気
ピンチ時に防御力をUP[小]</v>
      </c>
      <c r="Q23" s="12" t="str">
        <f>データ!W23</f>
        <v>-</v>
      </c>
      <c r="R23" s="12" t="str">
        <f>データ!X23</f>
        <v>オルタンシア新年祭2021</v>
      </c>
    </row>
    <row r="24" spans="1:18" ht="33.75" x14ac:dyDescent="0.15">
      <c r="A24" s="43">
        <f>データ!B24</f>
        <v>2368</v>
      </c>
      <c r="B24" s="12" t="str">
        <f>データ!C24</f>
        <v>白き夜明け</v>
      </c>
      <c r="C24" s="12" t="str">
        <f>データ!D24</f>
        <v>スレヴィ</v>
      </c>
      <c r="D24" s="43" t="str">
        <f>データ!E24</f>
        <v>UR</v>
      </c>
      <c r="E24" s="43">
        <f>データ!F24</f>
        <v>16</v>
      </c>
      <c r="F24" s="43" t="str">
        <f>データ!G24</f>
        <v>突</v>
      </c>
      <c r="G24" s="44">
        <f>データ!H24</f>
        <v>25302</v>
      </c>
      <c r="H24" s="44">
        <f>データ!I24</f>
        <v>7921</v>
      </c>
      <c r="I24" s="44">
        <f>データ!J24</f>
        <v>10149</v>
      </c>
      <c r="J24" s="43" t="str">
        <f>データ!K24</f>
        <v>SS4</v>
      </c>
      <c r="K24" s="44">
        <f>データ!L24</f>
        <v>43372</v>
      </c>
      <c r="L24" s="47" t="str">
        <f>データ!M24&amp;CHAR(10)&amp;データ!N24</f>
        <v>天幻神の五連撃／煌
ランダムで5連続攻撃[特大]自分の攻撃力UP[特大]</v>
      </c>
      <c r="M24" s="47" t="str">
        <f>データ!O24&amp;CHAR(10)&amp;データ!P24</f>
        <v>-
　</v>
      </c>
      <c r="N24" s="47" t="str">
        <f>データ!Q24&amp;CHAR(10)&amp;データ!R24</f>
        <v>ランページ／冥
バトルで獲得する騎士団戦スコアが超極大アップ＆ユニット1体をタレント状態にする(3分間)</v>
      </c>
      <c r="O24" s="47" t="str">
        <f>データ!S24&amp;CHAR(10)&amp;データ!T24</f>
        <v>アクセラレーター／煌
パーティ全体の速度が大UP(4分間)</v>
      </c>
      <c r="P24" s="47" t="str">
        <f>データ!U24&amp;CHAR(10)&amp;データ!V24</f>
        <v>紫打烈撃
打属性の敵に通常攻撃ダメージUP[小]</v>
      </c>
      <c r="Q24" s="12" t="str">
        <f>データ!W24</f>
        <v>-</v>
      </c>
      <c r="R24" s="12" t="str">
        <f>データ!X24</f>
        <v>オルタンシア新年祭2021</v>
      </c>
    </row>
    <row r="25" spans="1:18" ht="22.5" x14ac:dyDescent="0.15">
      <c r="A25" s="43">
        <f>データ!B25</f>
        <v>2367</v>
      </c>
      <c r="B25" s="12">
        <f>データ!C25</f>
        <v>0</v>
      </c>
      <c r="C25" s="12" t="str">
        <f>データ!D25</f>
        <v>グレフ＆ガストン</v>
      </c>
      <c r="D25" s="43" t="str">
        <f>データ!E25</f>
        <v>SSR</v>
      </c>
      <c r="E25" s="43">
        <f>データ!F25</f>
        <v>14</v>
      </c>
      <c r="F25" s="43" t="str">
        <f>データ!G25</f>
        <v>打</v>
      </c>
      <c r="G25" s="44">
        <f>データ!H25</f>
        <v>22300</v>
      </c>
      <c r="H25" s="44">
        <f>データ!I25</f>
        <v>6200</v>
      </c>
      <c r="I25" s="44">
        <f>データ!J25</f>
        <v>8232</v>
      </c>
      <c r="J25" s="43" t="str">
        <f>データ!K25</f>
        <v>A+</v>
      </c>
      <c r="K25" s="44">
        <f>データ!L25</f>
        <v>36732</v>
      </c>
      <c r="L25" s="47" t="str">
        <f>データ!M25&amp;CHAR(10)&amp;データ!N25</f>
        <v>幻光の交叉線／煌
X字型に攻撃[特大]</v>
      </c>
      <c r="M25" s="47" t="str">
        <f>データ!O25&amp;CHAR(10)&amp;データ!P25</f>
        <v>-
　</v>
      </c>
      <c r="N25" s="47" t="str">
        <f>データ!Q25&amp;CHAR(10)&amp;データ!R25</f>
        <v>エース／煌
パーティ全体の攻・防が特大UP(3分間)</v>
      </c>
      <c r="O25" s="47" t="str">
        <f>データ!S25&amp;CHAR(10)&amp;データ!T25</f>
        <v>-
　</v>
      </c>
      <c r="P25" s="47" t="str">
        <f>データ!U25&amp;CHAR(10)&amp;データ!V25</f>
        <v>-
　</v>
      </c>
      <c r="Q25" s="12" t="str">
        <f>データ!W25</f>
        <v>打属性攻撃力小アップ</v>
      </c>
      <c r="R25" s="12" t="str">
        <f>データ!X25</f>
        <v>魔女の追憶～遅れてきたメリー・クリスマス～</v>
      </c>
    </row>
    <row r="26" spans="1:18" ht="33.75" x14ac:dyDescent="0.15">
      <c r="A26" s="43">
        <f>データ!B26</f>
        <v>2366</v>
      </c>
      <c r="B26" s="12">
        <f>データ!C26</f>
        <v>0</v>
      </c>
      <c r="C26" s="12" t="str">
        <f>データ!D26</f>
        <v>カノン</v>
      </c>
      <c r="D26" s="43" t="str">
        <f>データ!E26</f>
        <v>UR</v>
      </c>
      <c r="E26" s="43">
        <f>データ!F26</f>
        <v>16</v>
      </c>
      <c r="F26" s="43" t="str">
        <f>データ!G26</f>
        <v>打</v>
      </c>
      <c r="G26" s="44">
        <f>データ!H26</f>
        <v>30200</v>
      </c>
      <c r="H26" s="44">
        <f>データ!I26</f>
        <v>9059</v>
      </c>
      <c r="I26" s="44">
        <f>データ!J26</f>
        <v>12701</v>
      </c>
      <c r="J26" s="43" t="str">
        <f>データ!K26</f>
        <v>SS1</v>
      </c>
      <c r="K26" s="44">
        <f>データ!L26</f>
        <v>51960</v>
      </c>
      <c r="L26" s="47" t="str">
        <f>データ!M26&amp;CHAR(10)&amp;データ!N26</f>
        <v>打鋭の七連神
ﾗﾝﾀﾞﾑで4～7連撃。攻撃毎に与ﾀﾞﾒ2倍[低確率]</v>
      </c>
      <c r="M26" s="47" t="str">
        <f>データ!O26&amp;CHAR(10)&amp;データ!P26</f>
        <v>-
　</v>
      </c>
      <c r="N26" s="47" t="str">
        <f>データ!Q26&amp;CHAR(10)&amp;データ!R26</f>
        <v>バーサク／煌＋
強襲が発生無効、バトル時に攻・防特大UP＆ユニット1体をタレント状態にする(5分間)</v>
      </c>
      <c r="O26" s="47" t="str">
        <f>データ!S26&amp;CHAR(10)&amp;データ!T26</f>
        <v>ランページ／煌
バトルで獲得する騎士団戦スコアが特大アップ(3分間)</v>
      </c>
      <c r="P26" s="47" t="str">
        <f>データ!U26&amp;CHAR(10)&amp;データ!V26</f>
        <v>一閃／真
敵単体へ通常攻撃ダメ2倍[中確率]</v>
      </c>
      <c r="Q26" s="12" t="str">
        <f>データ!W26</f>
        <v>-</v>
      </c>
      <c r="R26" s="12" t="str">
        <f>データ!X26</f>
        <v>幸贈るトナカイガチャ</v>
      </c>
    </row>
    <row r="27" spans="1:18" ht="33.75" x14ac:dyDescent="0.15">
      <c r="A27" s="43">
        <f>データ!B27</f>
        <v>2365</v>
      </c>
      <c r="B27" s="12">
        <f>データ!C27</f>
        <v>0</v>
      </c>
      <c r="C27" s="12" t="str">
        <f>データ!D27</f>
        <v>ウィル</v>
      </c>
      <c r="D27" s="43" t="str">
        <f>データ!E27</f>
        <v>UR</v>
      </c>
      <c r="E27" s="43">
        <f>データ!F27</f>
        <v>16</v>
      </c>
      <c r="F27" s="43" t="str">
        <f>データ!G27</f>
        <v>遠</v>
      </c>
      <c r="G27" s="44">
        <f>データ!H27</f>
        <v>27249</v>
      </c>
      <c r="H27" s="44">
        <f>データ!I27</f>
        <v>8800</v>
      </c>
      <c r="I27" s="44">
        <f>データ!J27</f>
        <v>9000</v>
      </c>
      <c r="J27" s="43" t="str">
        <f>データ!K27</f>
        <v>SS1</v>
      </c>
      <c r="K27" s="44">
        <f>データ!L27</f>
        <v>45049</v>
      </c>
      <c r="L27" s="47" t="str">
        <f>データ!M27&amp;CHAR(10)&amp;データ!N27</f>
        <v>天幻射の五連撃／絶
ランダム5連続攻撃[大]自分の攻撃力UP[大]</v>
      </c>
      <c r="M27" s="47" t="str">
        <f>データ!O27&amp;CHAR(10)&amp;データ!P27</f>
        <v>-
　</v>
      </c>
      <c r="N27" s="47" t="str">
        <f>データ!Q27&amp;CHAR(10)&amp;データ!R27</f>
        <v>ディバインエトワール／鳳
パーティ全体の攻防大UP・最大TP小UP＆ユニット1体をタレント状態にする(5分間)</v>
      </c>
      <c r="O27" s="47" t="str">
        <f>データ!S27&amp;CHAR(10)&amp;データ!T27</f>
        <v>メナス／絶
対戦騎士団全体の防御力が大DOWN(3分間)</v>
      </c>
      <c r="P27" s="47" t="str">
        <f>データ!U27&amp;CHAR(10)&amp;データ!V27</f>
        <v>防壁／真
敵の攻撃ダメージを軽減[2回]</v>
      </c>
      <c r="Q27" s="12" t="str">
        <f>データ!W27</f>
        <v>-</v>
      </c>
      <c r="R27" s="12" t="str">
        <f>データ!X27</f>
        <v>聖夜のハッピー・マリッジ？／エイトガチャ</v>
      </c>
    </row>
    <row r="28" spans="1:18" ht="33.75" x14ac:dyDescent="0.15">
      <c r="A28" s="43">
        <f>データ!B28</f>
        <v>2363</v>
      </c>
      <c r="B28" s="12" t="str">
        <f>データ!C28</f>
        <v>優しい贈り物</v>
      </c>
      <c r="C28" s="12" t="str">
        <f>データ!D28</f>
        <v>ジゼル</v>
      </c>
      <c r="D28" s="43" t="str">
        <f>データ!E28</f>
        <v>UR</v>
      </c>
      <c r="E28" s="43">
        <f>データ!F28</f>
        <v>16</v>
      </c>
      <c r="F28" s="43" t="str">
        <f>データ!G28</f>
        <v>突</v>
      </c>
      <c r="G28" s="44">
        <f>データ!H28</f>
        <v>26600</v>
      </c>
      <c r="H28" s="44">
        <f>データ!I28</f>
        <v>7878</v>
      </c>
      <c r="I28" s="44">
        <f>データ!J28</f>
        <v>10999</v>
      </c>
      <c r="J28" s="43" t="str">
        <f>データ!K28</f>
        <v>SS4</v>
      </c>
      <c r="K28" s="44">
        <f>データ!L28</f>
        <v>45477</v>
      </c>
      <c r="L28" s="47" t="str">
        <f>データ!M28&amp;CHAR(10)&amp;データ!N28</f>
        <v>地幻神の五連撃／煌
ランダム5連続攻撃[特大]自分の防御力UP[特大]</v>
      </c>
      <c r="M28" s="47" t="str">
        <f>データ!O28&amp;CHAR(10)&amp;データ!P28</f>
        <v>-
　</v>
      </c>
      <c r="N28" s="47" t="str">
        <f>データ!Q28&amp;CHAR(10)&amp;データ!R28</f>
        <v>タランテラ／鳳
パーティ全体のスキル発動率が特大UP・速度大UP＆ユニット1体をタレント状態にする(5分間)</v>
      </c>
      <c r="O28" s="47" t="str">
        <f>データ!S28&amp;CHAR(10)&amp;データ!T28</f>
        <v>リコントラクト／煌
バトルで敵を全滅するとBPが特大回復・TPが中回復(3分間)</v>
      </c>
      <c r="P28" s="47" t="str">
        <f>データ!U28&amp;CHAR(10)&amp;データ!V28</f>
        <v>不撓不屈／真
戦闘不能時にHP1で耐える[中確率]</v>
      </c>
      <c r="Q28" s="12" t="str">
        <f>データ!W28</f>
        <v>-</v>
      </c>
      <c r="R28" s="12" t="str">
        <f>データ!X28</f>
        <v>聖夜のハッピー・マリッジ？／エイトガチャ</v>
      </c>
    </row>
    <row r="29" spans="1:18" ht="33.75" x14ac:dyDescent="0.15">
      <c r="A29" s="43">
        <f>データ!B29</f>
        <v>2361</v>
      </c>
      <c r="B29" s="12">
        <f>データ!C29</f>
        <v>0</v>
      </c>
      <c r="C29" s="12" t="str">
        <f>データ!D29</f>
        <v>シュエット</v>
      </c>
      <c r="D29" s="43" t="str">
        <f>データ!E29</f>
        <v>UR</v>
      </c>
      <c r="E29" s="43">
        <f>データ!F29</f>
        <v>16</v>
      </c>
      <c r="F29" s="43" t="str">
        <f>データ!G29</f>
        <v>斬</v>
      </c>
      <c r="G29" s="44">
        <f>データ!H29</f>
        <v>22349</v>
      </c>
      <c r="H29" s="44">
        <f>データ!I29</f>
        <v>10990</v>
      </c>
      <c r="I29" s="44">
        <f>データ!J29</f>
        <v>8299</v>
      </c>
      <c r="J29" s="43" t="str">
        <f>データ!K29</f>
        <v>SS+</v>
      </c>
      <c r="K29" s="44">
        <f>データ!L29</f>
        <v>41638</v>
      </c>
      <c r="L29" s="47" t="str">
        <f>データ!M29&amp;CHAR(10)&amp;データ!N29</f>
        <v>地幻氷の縦十字／鳳
十字型攻撃[極大]自分の防御力UP[極大]</v>
      </c>
      <c r="M29" s="47" t="str">
        <f>データ!O29&amp;CHAR(10)&amp;データ!P29</f>
        <v>-
　</v>
      </c>
      <c r="N29" s="47" t="str">
        <f>データ!Q29&amp;CHAR(10)&amp;データ!R29</f>
        <v>アクセラレーター／鳳
パーティ全体の速度が大UP＆ユニット1体をタレント状態にする(5分間)</v>
      </c>
      <c r="O29" s="47" t="str">
        <f>データ!S29&amp;CHAR(10)&amp;データ!T29</f>
        <v>ワイズノート／絶
バトルで敵を全滅すると獲得ポイント大UP・BPが中回復(3分間)</v>
      </c>
      <c r="P29" s="47" t="str">
        <f>データ!U29&amp;CHAR(10)&amp;データ!V29</f>
        <v>不屈の闘気／真
ピンチ時に攻撃力をUP[中]</v>
      </c>
      <c r="Q29" s="12" t="str">
        <f>データ!W29</f>
        <v>-</v>
      </c>
      <c r="R29" s="12" t="str">
        <f>データ!X29</f>
        <v>聖夜のハッピー・マリッジ？／エイトガチャ</v>
      </c>
    </row>
    <row r="30" spans="1:18" ht="33.75" x14ac:dyDescent="0.15">
      <c r="A30" s="43">
        <f>データ!B30</f>
        <v>2359</v>
      </c>
      <c r="B30" s="12">
        <f>データ!C30</f>
        <v>0</v>
      </c>
      <c r="C30" s="12" t="str">
        <f>データ!D30</f>
        <v>ウィンザール</v>
      </c>
      <c r="D30" s="43" t="str">
        <f>データ!E30</f>
        <v>UR</v>
      </c>
      <c r="E30" s="43">
        <f>データ!F30</f>
        <v>16</v>
      </c>
      <c r="F30" s="43" t="str">
        <f>データ!G30</f>
        <v>遠</v>
      </c>
      <c r="G30" s="44">
        <f>データ!H30</f>
        <v>25601</v>
      </c>
      <c r="H30" s="44">
        <f>データ!I30</f>
        <v>9150</v>
      </c>
      <c r="I30" s="44">
        <f>データ!J30</f>
        <v>8701</v>
      </c>
      <c r="J30" s="43" t="str">
        <f>データ!K30</f>
        <v>SS1</v>
      </c>
      <c r="K30" s="44">
        <f>データ!L30</f>
        <v>43452</v>
      </c>
      <c r="L30" s="47" t="str">
        <f>データ!M30&amp;CHAR(10)&amp;データ!N30</f>
        <v>天幻瞑の包囲陣／鳳
敵全体攻撃[極大]自分の攻撃力UP[極大]</v>
      </c>
      <c r="M30" s="47" t="str">
        <f>データ!O30&amp;CHAR(10)&amp;データ!P30</f>
        <v>偽神の極減光
ランダムで6連続攻撃[超極大]ランダムで状態異常付加</v>
      </c>
      <c r="N30" s="47" t="str">
        <f>データ!Q30&amp;CHAR(10)&amp;データ!R30</f>
        <v>エクスターライズ／煌
攻撃回数が多いほどバトル獲得スコアが特大UP＆ユニット1体をタレント状態にする(3分間)</v>
      </c>
      <c r="O30" s="47" t="str">
        <f>データ!S30&amp;CHAR(10)&amp;データ!T30</f>
        <v>アクセラレーター／煌
パーティ全体の速度が大UP(4分間)</v>
      </c>
      <c r="P30" s="47" t="str">
        <f>データ!U30&amp;CHAR(10)&amp;データ!V30</f>
        <v>神気／真
自分の攻撃力と防御力をUP[中]</v>
      </c>
      <c r="Q30" s="12" t="str">
        <f>データ!W30</f>
        <v>-</v>
      </c>
      <c r="R30" s="12" t="str">
        <f>データ!X30</f>
        <v>ゼロ完結記念ガチャ</v>
      </c>
    </row>
    <row r="31" spans="1:18" ht="33.75" x14ac:dyDescent="0.15">
      <c r="A31" s="43">
        <f>データ!B31</f>
        <v>2358</v>
      </c>
      <c r="B31" s="12">
        <f>データ!C31</f>
        <v>0</v>
      </c>
      <c r="C31" s="12" t="str">
        <f>データ!D31</f>
        <v>アンリエット</v>
      </c>
      <c r="D31" s="43" t="str">
        <f>データ!E31</f>
        <v>UR</v>
      </c>
      <c r="E31" s="43">
        <f>データ!F31</f>
        <v>16</v>
      </c>
      <c r="F31" s="43" t="str">
        <f>データ!G31</f>
        <v>打</v>
      </c>
      <c r="G31" s="44">
        <f>データ!H31</f>
        <v>31200</v>
      </c>
      <c r="H31" s="44">
        <f>データ!I31</f>
        <v>8619</v>
      </c>
      <c r="I31" s="44">
        <f>データ!J31</f>
        <v>12889</v>
      </c>
      <c r="J31" s="43" t="str">
        <f>データ!K31</f>
        <v>SS-</v>
      </c>
      <c r="K31" s="44">
        <f>データ!L31</f>
        <v>52708</v>
      </c>
      <c r="L31" s="47" t="str">
        <f>データ!M31&amp;CHAR(10)&amp;データ!N31</f>
        <v>孤撃の言霊／鳳
一定確率でてきを範囲不可にする[超超高確率]</v>
      </c>
      <c r="M31" s="47" t="str">
        <f>データ!O31&amp;CHAR(10)&amp;データ!P31</f>
        <v>戦乙女の猛剛撃
通常攻撃の威力がアップ[超極大]</v>
      </c>
      <c r="N31" s="47" t="str">
        <f>データ!Q31&amp;CHAR(10)&amp;データ!R31</f>
        <v>オラトリオ／鳳
強襲無効、攻撃力・スキル発動率極大UP＆ユニット1体をタレント状態にする(5分間)</v>
      </c>
      <c r="O31" s="47" t="str">
        <f>データ!S31&amp;CHAR(10)&amp;データ!T31</f>
        <v>エース／絶＋
パーティ全体の攻・防が大UP(5分間)</v>
      </c>
      <c r="P31" s="47" t="str">
        <f>データ!U31&amp;CHAR(10)&amp;データ!V31</f>
        <v>光芒の闘気
味方全体の攻撃力をUP[小]</v>
      </c>
      <c r="Q31" s="12" t="str">
        <f>データ!W31</f>
        <v>-</v>
      </c>
      <c r="R31" s="12" t="str">
        <f>データ!X31</f>
        <v>ゼロ完結記念ガチャ</v>
      </c>
    </row>
    <row r="32" spans="1:18" ht="33.75" x14ac:dyDescent="0.15">
      <c r="A32" s="43">
        <f>データ!B32</f>
        <v>2357</v>
      </c>
      <c r="B32" s="12">
        <f>データ!C32</f>
        <v>0</v>
      </c>
      <c r="C32" s="12" t="str">
        <f>データ!D32</f>
        <v>テレジア</v>
      </c>
      <c r="D32" s="43" t="str">
        <f>データ!E32</f>
        <v>UR</v>
      </c>
      <c r="E32" s="43">
        <f>データ!F32</f>
        <v>16</v>
      </c>
      <c r="F32" s="43" t="str">
        <f>データ!G32</f>
        <v>突</v>
      </c>
      <c r="G32" s="44">
        <f>データ!H32</f>
        <v>26511</v>
      </c>
      <c r="H32" s="44">
        <f>データ!I32</f>
        <v>7901</v>
      </c>
      <c r="I32" s="44">
        <f>データ!J32</f>
        <v>10900</v>
      </c>
      <c r="J32" s="43" t="str">
        <f>データ!K32</f>
        <v>SS4</v>
      </c>
      <c r="K32" s="44">
        <f>データ!L32</f>
        <v>45312</v>
      </c>
      <c r="L32" s="47" t="str">
        <f>データ!M32&amp;CHAR(10)&amp;データ!N32</f>
        <v>突鋭の六連撃／絶
ﾗﾝﾀﾞﾑ6連続攻撃[大][低確率]でﾀﾞﾒｰｼﾞ2倍</v>
      </c>
      <c r="M32" s="47" t="str">
        <f>データ!O32&amp;CHAR(10)&amp;データ!P32</f>
        <v>赤火竜の恩恵
味方全体の攻撃力をUP[超極大]+味方全体ｽﾃｰﾀｽDOWN解除</v>
      </c>
      <c r="N32" s="47" t="str">
        <f>データ!Q32&amp;CHAR(10)&amp;データ!R32</f>
        <v>ストリーム／煌
パーティ全体の攻撃力・速度が特大UP＆ユニット1体をタレント状態にする(5分間)</v>
      </c>
      <c r="O32" s="47" t="str">
        <f>データ!S32&amp;CHAR(10)&amp;データ!T32</f>
        <v>ディバインラピッド／絶
パーティ全体の速度が大UP・最大TP小UP(3分間)</v>
      </c>
      <c r="P32" s="47" t="str">
        <f>データ!U32&amp;CHAR(10)&amp;データ!V32</f>
        <v>窮地の癒し／真
ピンチ時にHPが回復[2回]</v>
      </c>
      <c r="Q32" s="12" t="str">
        <f>データ!W32</f>
        <v>-</v>
      </c>
      <c r="R32" s="12" t="str">
        <f>データ!X32</f>
        <v>ゼロ完結記念ガチャ</v>
      </c>
    </row>
    <row r="33" spans="1:18" ht="33.75" x14ac:dyDescent="0.15">
      <c r="A33" s="43">
        <f>データ!B33</f>
        <v>2356</v>
      </c>
      <c r="B33" s="12">
        <f>データ!C33</f>
        <v>0</v>
      </c>
      <c r="C33" s="12" t="str">
        <f>データ!D33</f>
        <v>アルベリク</v>
      </c>
      <c r="D33" s="43" t="str">
        <f>データ!E33</f>
        <v>UR</v>
      </c>
      <c r="E33" s="43">
        <f>データ!F33</f>
        <v>16</v>
      </c>
      <c r="F33" s="43" t="str">
        <f>データ!G33</f>
        <v>斬</v>
      </c>
      <c r="G33" s="44">
        <f>データ!H33</f>
        <v>22200</v>
      </c>
      <c r="H33" s="44">
        <f>データ!I33</f>
        <v>11075</v>
      </c>
      <c r="I33" s="44">
        <f>データ!J33</f>
        <v>8181</v>
      </c>
      <c r="J33" s="43" t="str">
        <f>データ!K33</f>
        <v>SS+</v>
      </c>
      <c r="K33" s="44">
        <f>データ!L33</f>
        <v>41456</v>
      </c>
      <c r="L33" s="47" t="str">
        <f>データ!M33&amp;CHAR(10)&amp;データ!N33</f>
        <v>天幻氷の縦十字／鳳
十字型攻撃[極大]自分の攻撃力UP[極大]</v>
      </c>
      <c r="M33" s="47" t="str">
        <f>データ!O33&amp;CHAR(10)&amp;データ!P33</f>
        <v>不死者の摂理
自身が受けたダメージを完全無効化する</v>
      </c>
      <c r="N33" s="47" t="str">
        <f>データ!Q33&amp;CHAR(10)&amp;データ!R33</f>
        <v>ランページ／鳳
バトルで獲得する騎士団戦スコアが極大アップ＆ユニット1体をタレント状態にする(3分間)</v>
      </c>
      <c r="O33" s="47" t="str">
        <f>データ!S33&amp;CHAR(10)&amp;データ!T33</f>
        <v>バーサク／絶
強襲が発生無効、バトル時に攻・防大UP(3分間)</v>
      </c>
      <c r="P33" s="47" t="str">
        <f>データ!U33&amp;CHAR(10)&amp;データ!V33</f>
        <v>遠翠烈撃／真
遠属性の敵に通常攻撃ダメージUP[中]</v>
      </c>
      <c r="Q33" s="12" t="str">
        <f>データ!W33</f>
        <v>-</v>
      </c>
      <c r="R33" s="12" t="str">
        <f>データ!X33</f>
        <v>ゼロ完結記念ガチャ</v>
      </c>
    </row>
    <row r="34" spans="1:18" ht="33.75" x14ac:dyDescent="0.15">
      <c r="A34" s="43">
        <f>データ!B34</f>
        <v>2355</v>
      </c>
      <c r="B34" s="12">
        <f>データ!C34</f>
        <v>0</v>
      </c>
      <c r="C34" s="12" t="str">
        <f>データ!D34</f>
        <v>エルミーナ</v>
      </c>
      <c r="D34" s="43" t="str">
        <f>データ!E34</f>
        <v>UR</v>
      </c>
      <c r="E34" s="43">
        <f>データ!F34</f>
        <v>16</v>
      </c>
      <c r="F34" s="43" t="str">
        <f>データ!G34</f>
        <v>遠</v>
      </c>
      <c r="G34" s="44">
        <f>データ!H34</f>
        <v>25397</v>
      </c>
      <c r="H34" s="44">
        <f>データ!I34</f>
        <v>8692</v>
      </c>
      <c r="I34" s="44">
        <f>データ!J34</f>
        <v>8032</v>
      </c>
      <c r="J34" s="43" t="str">
        <f>データ!K34</f>
        <v>SS1</v>
      </c>
      <c r="K34" s="44">
        <f>データ!L34</f>
        <v>42121</v>
      </c>
      <c r="L34" s="47" t="str">
        <f>データ!M34&amp;CHAR(10)&amp;データ!N34</f>
        <v>対紅の薙風／鳳
斬に強く突に弱い横一列攻撃[極大]</v>
      </c>
      <c r="M34" s="47" t="str">
        <f>データ!O34&amp;CHAR(10)&amp;データ!P34</f>
        <v>-
　</v>
      </c>
      <c r="N34" s="47" t="str">
        <f>データ!Q34&amp;CHAR(10)&amp;データ!R34</f>
        <v>グラビティアサルト／鳳
パーティ全体の攻撃力極大UP・速度大DOWN＆ユニット1体をタレント状態にする(3分間)</v>
      </c>
      <c r="O34" s="47" t="str">
        <f>データ!S34&amp;CHAR(10)&amp;データ!T34</f>
        <v>シャドウ／絶
バトル時の強襲CB率が大UP(3分間)</v>
      </c>
      <c r="P34" s="47" t="str">
        <f>データ!U34&amp;CHAR(10)&amp;データ!V34</f>
        <v>闘気
自分の攻撃力をUP[小]</v>
      </c>
      <c r="Q34" s="12" t="str">
        <f>データ!W34</f>
        <v>-</v>
      </c>
      <c r="R34" s="12" t="str">
        <f>データ!X34</f>
        <v>トレジャーチェストガチャ</v>
      </c>
    </row>
    <row r="35" spans="1:18" ht="33.75" x14ac:dyDescent="0.15">
      <c r="A35" s="43">
        <f>データ!B35</f>
        <v>2354</v>
      </c>
      <c r="B35" s="12">
        <f>データ!C35</f>
        <v>0</v>
      </c>
      <c r="C35" s="12" t="str">
        <f>データ!D35</f>
        <v>デフロット</v>
      </c>
      <c r="D35" s="43" t="str">
        <f>データ!E35</f>
        <v>UR</v>
      </c>
      <c r="E35" s="43">
        <f>データ!F35</f>
        <v>16</v>
      </c>
      <c r="F35" s="43" t="str">
        <f>データ!G35</f>
        <v>突</v>
      </c>
      <c r="G35" s="44">
        <f>データ!H35</f>
        <v>26280</v>
      </c>
      <c r="H35" s="44">
        <f>データ!I35</f>
        <v>7529</v>
      </c>
      <c r="I35" s="44">
        <f>データ!J35</f>
        <v>10301</v>
      </c>
      <c r="J35" s="43" t="str">
        <f>データ!K35</f>
        <v>SS4</v>
      </c>
      <c r="K35" s="44">
        <f>データ!L35</f>
        <v>44110</v>
      </c>
      <c r="L35" s="47" t="str">
        <f>データ!M35&amp;CHAR(10)&amp;データ!N35</f>
        <v>対紫の薙風／鳳
打に強く遠に弱い横一列攻撃[極大]</v>
      </c>
      <c r="M35" s="47" t="str">
        <f>データ!O35&amp;CHAR(10)&amp;データ!P35</f>
        <v>-
　</v>
      </c>
      <c r="N35" s="47" t="str">
        <f>データ!Q35&amp;CHAR(10)&amp;データ!R35</f>
        <v>フォートレス／鳳
パーティ全体の防御力が極大UP＆ユニット1体をタレント状態にする(3分間)</v>
      </c>
      <c r="O35" s="47" t="str">
        <f>データ!S35&amp;CHAR(10)&amp;データ!T35</f>
        <v>オラクル／煌
パーティ全体のスキル発動率が特大UP(3分間)</v>
      </c>
      <c r="P35" s="47" t="str">
        <f>データ!U35&amp;CHAR(10)&amp;データ!V35</f>
        <v>練気
自分の防御力をUP[小]</v>
      </c>
      <c r="Q35" s="12" t="str">
        <f>データ!W35</f>
        <v>-</v>
      </c>
      <c r="R35" s="12" t="str">
        <f>データ!X35</f>
        <v>ゼロ完結記念ログインボーナス</v>
      </c>
    </row>
    <row r="36" spans="1:18" ht="33.75" x14ac:dyDescent="0.15">
      <c r="A36" s="43">
        <f>データ!B36</f>
        <v>2353</v>
      </c>
      <c r="B36" s="12">
        <f>データ!C36</f>
        <v>0</v>
      </c>
      <c r="C36" s="12" t="str">
        <f>データ!D36</f>
        <v>リウィア</v>
      </c>
      <c r="D36" s="43" t="str">
        <f>データ!E36</f>
        <v>UR</v>
      </c>
      <c r="E36" s="43">
        <f>データ!F36</f>
        <v>16</v>
      </c>
      <c r="F36" s="43" t="str">
        <f>データ!G36</f>
        <v>遠</v>
      </c>
      <c r="G36" s="44">
        <f>データ!H36</f>
        <v>25500</v>
      </c>
      <c r="H36" s="44">
        <f>データ!I36</f>
        <v>8530</v>
      </c>
      <c r="I36" s="44">
        <f>データ!J36</f>
        <v>8800</v>
      </c>
      <c r="J36" s="43" t="str">
        <f>データ!K36</f>
        <v>SS1</v>
      </c>
      <c r="K36" s="44">
        <f>データ!L36</f>
        <v>42830</v>
      </c>
      <c r="L36" s="47" t="str">
        <f>データ!M36&amp;CHAR(10)&amp;データ!N36</f>
        <v>遠翠の玲瓏
味方遠属性の攻撃力をUP[超極大]</v>
      </c>
      <c r="M36" s="47" t="str">
        <f>データ!O36&amp;CHAR(10)&amp;データ!P36</f>
        <v>邪眼解放
単体固定ﾀﾞﾒｰｼﾞ[極大]+味方状態異常解除</v>
      </c>
      <c r="N36" s="47" t="str">
        <f>データ!Q36&amp;CHAR(10)&amp;データ!R36</f>
        <v>シャドウ／煌
バトル時の強襲CB率が特大UP＆ユニット1体をタレント状態にする(3分間)</v>
      </c>
      <c r="O36" s="47" t="str">
        <f>データ!S36&amp;CHAR(10)&amp;データ!T36</f>
        <v>アサルト／煌
パーティ全体の攻撃力が特大UP(3分間)</v>
      </c>
      <c r="P36" s="47" t="str">
        <f>データ!U36&amp;CHAR(10)&amp;データ!V36</f>
        <v>練気
自分の防御力をUP[小]</v>
      </c>
      <c r="Q36" s="12" t="str">
        <f>データ!W36</f>
        <v>-</v>
      </c>
      <c r="R36" s="12" t="str">
        <f>データ!X36</f>
        <v>常設</v>
      </c>
    </row>
    <row r="37" spans="1:18" ht="33.75" x14ac:dyDescent="0.15">
      <c r="A37" s="43">
        <f>データ!B37</f>
        <v>2351</v>
      </c>
      <c r="B37" s="12">
        <f>データ!C37</f>
        <v>0</v>
      </c>
      <c r="C37" s="12" t="str">
        <f>データ!D37</f>
        <v>ユリウス</v>
      </c>
      <c r="D37" s="43" t="str">
        <f>データ!E37</f>
        <v>UR</v>
      </c>
      <c r="E37" s="43">
        <f>データ!F37</f>
        <v>16</v>
      </c>
      <c r="F37" s="43" t="str">
        <f>データ!G37</f>
        <v>突</v>
      </c>
      <c r="G37" s="44">
        <f>データ!H37</f>
        <v>26105</v>
      </c>
      <c r="H37" s="44">
        <f>データ!I37</f>
        <v>7747</v>
      </c>
      <c r="I37" s="44">
        <f>データ!J37</f>
        <v>10344</v>
      </c>
      <c r="J37" s="43" t="str">
        <f>データ!K37</f>
        <v>SS4</v>
      </c>
      <c r="K37" s="44">
        <f>データ!L37</f>
        <v>44196</v>
      </c>
      <c r="L37" s="47" t="str">
        <f>データ!M37&amp;CHAR(10)&amp;データ!N37</f>
        <v>対紫の突風／鳳
打に強く遠に弱い縦一列攻撃[極大]</v>
      </c>
      <c r="M37" s="47" t="str">
        <f>データ!O37&amp;CHAR(10)&amp;データ!P37</f>
        <v>神霊降臨
敵全体攻撃[極大]ランダムで状態異常付加</v>
      </c>
      <c r="N37" s="47" t="str">
        <f>データ!Q37&amp;CHAR(10)&amp;データ!R37</f>
        <v>エース／鳳
パーティ全体の攻・防が極大UP＆ユニット1体をタレント状態にする(3分間)</v>
      </c>
      <c r="O37" s="47" t="str">
        <f>データ!S37&amp;CHAR(10)&amp;データ!T37</f>
        <v>オラクル／煌
パーティ全体のスキル発動率が特大UP(3分間)</v>
      </c>
      <c r="P37" s="47" t="str">
        <f>データ!U37&amp;CHAR(10)&amp;データ!V37</f>
        <v>闘気
自分の攻撃力をUP[小]</v>
      </c>
      <c r="Q37" s="12" t="str">
        <f>データ!W37</f>
        <v>-</v>
      </c>
      <c r="R37" s="12" t="str">
        <f>データ!X37</f>
        <v>常設</v>
      </c>
    </row>
    <row r="38" spans="1:18" ht="33.75" x14ac:dyDescent="0.15">
      <c r="A38" s="43">
        <f>データ!B38</f>
        <v>2349</v>
      </c>
      <c r="B38" s="12">
        <f>データ!C38</f>
        <v>0</v>
      </c>
      <c r="C38" s="12" t="str">
        <f>データ!D38</f>
        <v>カエサル</v>
      </c>
      <c r="D38" s="43" t="str">
        <f>データ!E38</f>
        <v>UR</v>
      </c>
      <c r="E38" s="43">
        <f>データ!F38</f>
        <v>16</v>
      </c>
      <c r="F38" s="43" t="str">
        <f>データ!G38</f>
        <v>斬</v>
      </c>
      <c r="G38" s="44">
        <f>データ!H38</f>
        <v>22009</v>
      </c>
      <c r="H38" s="44">
        <f>データ!I38</f>
        <v>10700</v>
      </c>
      <c r="I38" s="44">
        <f>データ!J38</f>
        <v>8098</v>
      </c>
      <c r="J38" s="43" t="str">
        <f>データ!K38</f>
        <v>SS+</v>
      </c>
      <c r="K38" s="44">
        <f>データ!L38</f>
        <v>40807</v>
      </c>
      <c r="L38" s="47" t="str">
        <f>データ!M38&amp;CHAR(10)&amp;データ!N38</f>
        <v>対翠の突風／鳳
遠に強く打に弱い縦一列攻撃[極大]</v>
      </c>
      <c r="M38" s="47" t="str">
        <f>データ!O38&amp;CHAR(10)&amp;データ!P38</f>
        <v>堕天使の雫
味方全員のHPを回復[極大]</v>
      </c>
      <c r="N38" s="47" t="str">
        <f>データ!Q38&amp;CHAR(10)&amp;データ!R38</f>
        <v>ブリッツ／煌
強襲CBの発生確率・強襲時獲得Pt特大UP＆ユニット1体をタレント状態にする(3分間)</v>
      </c>
      <c r="O38" s="47" t="str">
        <f>データ!S38&amp;CHAR(10)&amp;データ!T38</f>
        <v>アサルト／煌
パーティ全体の攻撃力が特大UP(3分間)</v>
      </c>
      <c r="P38" s="47" t="str">
        <f>データ!U38&amp;CHAR(10)&amp;データ!V38</f>
        <v>闘気
自分の攻撃力をUP[小]</v>
      </c>
      <c r="Q38" s="12" t="str">
        <f>データ!W38</f>
        <v>-</v>
      </c>
      <c r="R38" s="12" t="str">
        <f>データ!X38</f>
        <v>6時間レイドイベント／蒼天の決戦</v>
      </c>
    </row>
    <row r="39" spans="1:18" ht="22.5" x14ac:dyDescent="0.15">
      <c r="A39" s="43">
        <f>データ!B39</f>
        <v>2348</v>
      </c>
      <c r="B39" s="12">
        <f>データ!C39</f>
        <v>0</v>
      </c>
      <c r="C39" s="12" t="str">
        <f>データ!D39</f>
        <v>フェリーチェ</v>
      </c>
      <c r="D39" s="43" t="str">
        <f>データ!E39</f>
        <v>SSR</v>
      </c>
      <c r="E39" s="43">
        <f>データ!F39</f>
        <v>14</v>
      </c>
      <c r="F39" s="43" t="str">
        <f>データ!G39</f>
        <v>遠</v>
      </c>
      <c r="G39" s="44">
        <f>データ!H39</f>
        <v>19075</v>
      </c>
      <c r="H39" s="44">
        <f>データ!I39</f>
        <v>6952</v>
      </c>
      <c r="I39" s="44">
        <f>データ!J39</f>
        <v>6101</v>
      </c>
      <c r="J39" s="43" t="str">
        <f>データ!K39</f>
        <v>S+</v>
      </c>
      <c r="K39" s="44">
        <f>データ!L39</f>
        <v>32128</v>
      </c>
      <c r="L39" s="47" t="str">
        <f>データ!M39&amp;CHAR(10)&amp;データ!N39</f>
        <v>遠翠の神威
味方遠属性の攻撃力をUP[特大]</v>
      </c>
      <c r="M39" s="47" t="str">
        <f>データ!O39&amp;CHAR(10)&amp;データ!P39</f>
        <v>-
　</v>
      </c>
      <c r="N39" s="47" t="str">
        <f>データ!Q39&amp;CHAR(10)&amp;データ!R39</f>
        <v>フォートレス／煌
パーティ全体の防御力が特大UP(3分間)</v>
      </c>
      <c r="O39" s="47" t="str">
        <f>データ!S39&amp;CHAR(10)&amp;データ!T39</f>
        <v>-
　</v>
      </c>
      <c r="P39" s="47" t="str">
        <f>データ!U39&amp;CHAR(10)&amp;データ!V39</f>
        <v>-
　</v>
      </c>
      <c r="Q39" s="12" t="str">
        <f>データ!W39</f>
        <v>遠属性攻撃力中アップ</v>
      </c>
      <c r="R39" s="12" t="str">
        <f>データ!X39</f>
        <v>石巨人マーズVS巨大魔物エゴラ／エイトガチャ</v>
      </c>
    </row>
    <row r="40" spans="1:18" ht="33.75" x14ac:dyDescent="0.15">
      <c r="A40" s="43">
        <f>データ!B40</f>
        <v>2346</v>
      </c>
      <c r="B40" s="12">
        <f>データ!C40</f>
        <v>0</v>
      </c>
      <c r="C40" s="12" t="str">
        <f>データ!D40</f>
        <v>アメリ</v>
      </c>
      <c r="D40" s="43" t="str">
        <f>データ!E40</f>
        <v>UR</v>
      </c>
      <c r="E40" s="43">
        <f>データ!F40</f>
        <v>16</v>
      </c>
      <c r="F40" s="43" t="str">
        <f>データ!G40</f>
        <v>打</v>
      </c>
      <c r="G40" s="44">
        <f>データ!H40</f>
        <v>30848</v>
      </c>
      <c r="H40" s="44">
        <f>データ!I40</f>
        <v>8691</v>
      </c>
      <c r="I40" s="44">
        <f>データ!J40</f>
        <v>12882</v>
      </c>
      <c r="J40" s="43" t="str">
        <f>データ!K40</f>
        <v>SS-</v>
      </c>
      <c r="K40" s="44">
        <f>データ!L40</f>
        <v>52421</v>
      </c>
      <c r="L40" s="47" t="str">
        <f>データ!M40&amp;CHAR(10)&amp;データ!N40</f>
        <v>天焔幻の一閃／鳳
横一列攻撃[極大]自分の攻撃力UP[極大]</v>
      </c>
      <c r="M40" s="47" t="str">
        <f>データ!O40&amp;CHAR(10)&amp;データ!P40</f>
        <v>-
　</v>
      </c>
      <c r="N40" s="47" t="str">
        <f>データ!Q40&amp;CHAR(10)&amp;データ!R40</f>
        <v>エクスドライブ／鳳
キリ番CB時の獲得ポイント極大UP＆ユニット1体をタレント状態にする(3分間)</v>
      </c>
      <c r="O40" s="47" t="str">
        <f>データ!S40&amp;CHAR(10)&amp;データ!T40</f>
        <v>アサルト／絶＋
パーティ全体の攻撃力が大UP(5分間)</v>
      </c>
      <c r="P40" s="47" t="str">
        <f>データ!U40&amp;CHAR(10)&amp;データ!V40</f>
        <v>紫打の練気
味方打属性の防御力をUP[小]</v>
      </c>
      <c r="Q40" s="12" t="str">
        <f>データ!W40</f>
        <v>-</v>
      </c>
      <c r="R40" s="12" t="str">
        <f>データ!X40</f>
        <v>石巨人マーズVS巨大魔物エゴラ／エイトガチャ</v>
      </c>
    </row>
    <row r="41" spans="1:18" ht="33.75" x14ac:dyDescent="0.15">
      <c r="A41" s="43">
        <f>データ!B41</f>
        <v>2344</v>
      </c>
      <c r="B41" s="12">
        <f>データ!C41</f>
        <v>0</v>
      </c>
      <c r="C41" s="12" t="str">
        <f>データ!D41</f>
        <v>シビュラ</v>
      </c>
      <c r="D41" s="43" t="str">
        <f>データ!E41</f>
        <v>UR</v>
      </c>
      <c r="E41" s="43">
        <f>データ!F41</f>
        <v>16</v>
      </c>
      <c r="F41" s="43" t="str">
        <f>データ!G41</f>
        <v>斬</v>
      </c>
      <c r="G41" s="44">
        <f>データ!H41</f>
        <v>22900</v>
      </c>
      <c r="H41" s="44">
        <f>データ!I41</f>
        <v>10918</v>
      </c>
      <c r="I41" s="44">
        <f>データ!J41</f>
        <v>8197</v>
      </c>
      <c r="J41" s="43" t="str">
        <f>データ!K41</f>
        <v>SS+</v>
      </c>
      <c r="K41" s="44">
        <f>データ!L41</f>
        <v>42015</v>
      </c>
      <c r="L41" s="47" t="str">
        <f>データ!M41&amp;CHAR(10)&amp;データ!N41</f>
        <v>天魔幻の閃光／鳳
縦一列攻撃[極大]自分の攻撃力UP[極大]</v>
      </c>
      <c r="M41" s="47" t="str">
        <f>データ!O41&amp;CHAR(10)&amp;データ!P41</f>
        <v>-
　</v>
      </c>
      <c r="N41" s="47" t="str">
        <f>データ!Q41&amp;CHAR(10)&amp;データ!R41</f>
        <v>リコントラクト／鳳
バトルで敵を全滅するとBPが極大回復・TPが大回復＆ユニット1体をタレント状態にする(3分間)</v>
      </c>
      <c r="O41" s="47" t="str">
        <f>データ!S41&amp;CHAR(10)&amp;データ!T41</f>
        <v>ディバインエトワール／煌
パーティ全体の攻防大UP・最大TP小UP(5分間)</v>
      </c>
      <c r="P41" s="47" t="str">
        <f>データ!U41&amp;CHAR(10)&amp;データ!V41</f>
        <v>不屈の練気
ピンチ時に防御力をUP[小]</v>
      </c>
      <c r="Q41" s="12" t="str">
        <f>データ!W41</f>
        <v>-</v>
      </c>
      <c r="R41" s="12" t="str">
        <f>データ!X41</f>
        <v>石巨人マーズVS巨大魔物エゴラ／エイトガチャ</v>
      </c>
    </row>
    <row r="42" spans="1:18" ht="33.75" x14ac:dyDescent="0.15">
      <c r="A42" s="43">
        <f>データ!B42</f>
        <v>2342</v>
      </c>
      <c r="B42" s="12">
        <f>データ!C42</f>
        <v>0</v>
      </c>
      <c r="C42" s="12" t="str">
        <f>データ!D42</f>
        <v>オルタンス</v>
      </c>
      <c r="D42" s="43" t="str">
        <f>データ!E42</f>
        <v>UR</v>
      </c>
      <c r="E42" s="43">
        <f>データ!F42</f>
        <v>16</v>
      </c>
      <c r="F42" s="43" t="str">
        <f>データ!G42</f>
        <v>遠</v>
      </c>
      <c r="G42" s="44">
        <f>データ!H42</f>
        <v>27206</v>
      </c>
      <c r="H42" s="44">
        <f>データ!I42</f>
        <v>8632</v>
      </c>
      <c r="I42" s="44">
        <f>データ!J42</f>
        <v>9250</v>
      </c>
      <c r="J42" s="43" t="str">
        <f>データ!K42</f>
        <v>SS1</v>
      </c>
      <c r="K42" s="44">
        <f>データ!L42</f>
        <v>45088</v>
      </c>
      <c r="L42" s="47" t="str">
        <f>データ!M42&amp;CHAR(10)&amp;データ!N42</f>
        <v>地幻瞑の包囲陣／鳳
敵全体攻撃[極大]自分の防御力をUP[極大]</v>
      </c>
      <c r="M42" s="47" t="str">
        <f>データ!O42&amp;CHAR(10)&amp;データ!P42</f>
        <v>火竜飛翔の障壁
敵の状態異常スキルを完全無効化</v>
      </c>
      <c r="N42" s="47" t="str">
        <f>データ!Q42&amp;CHAR(10)&amp;データ!R42</f>
        <v>タランテラ／鳳
パーティ全体のスキル発動率が特大UP・速度大UP＆ユニット1体をタレント状態にする(5分間)</v>
      </c>
      <c r="O42" s="47" t="str">
        <f>データ!S42&amp;CHAR(10)&amp;データ!T42</f>
        <v>バーサク／絶
強襲が発生無効、バトル時に攻・防大UP(3分間)</v>
      </c>
      <c r="P42" s="47" t="str">
        <f>データ!U42&amp;CHAR(10)&amp;データ!V42</f>
        <v>防壁／真
敵の攻撃ダメージを軽減[2回]</v>
      </c>
      <c r="Q42" s="12" t="str">
        <f>データ!W42</f>
        <v>-</v>
      </c>
      <c r="R42" s="12" t="str">
        <f>データ!X42</f>
        <v>火竜飛翔ガチャ</v>
      </c>
    </row>
    <row r="43" spans="1:18" ht="22.5" x14ac:dyDescent="0.15">
      <c r="A43" s="43">
        <f>データ!B43</f>
        <v>2341</v>
      </c>
      <c r="B43" s="12">
        <f>データ!C43</f>
        <v>0</v>
      </c>
      <c r="C43" s="12" t="str">
        <f>データ!D43</f>
        <v>エリス</v>
      </c>
      <c r="D43" s="43" t="str">
        <f>データ!E43</f>
        <v>SSR</v>
      </c>
      <c r="E43" s="43">
        <f>データ!F43</f>
        <v>14</v>
      </c>
      <c r="F43" s="43" t="str">
        <f>データ!G43</f>
        <v>突</v>
      </c>
      <c r="G43" s="44">
        <f>データ!H43</f>
        <v>18907</v>
      </c>
      <c r="H43" s="44">
        <f>データ!I43</f>
        <v>6297</v>
      </c>
      <c r="I43" s="44">
        <f>データ!J43</f>
        <v>6251</v>
      </c>
      <c r="J43" s="43" t="str">
        <f>データ!K43</f>
        <v>SS+</v>
      </c>
      <c r="K43" s="44">
        <f>データ!L43</f>
        <v>31455</v>
      </c>
      <c r="L43" s="47" t="str">
        <f>データ!M43&amp;CHAR(10)&amp;データ!N43</f>
        <v>孤撃の言霊／煌
一定確率で敵を範囲不可にする[超高確率]</v>
      </c>
      <c r="M43" s="47" t="str">
        <f>データ!O43&amp;CHAR(10)&amp;データ!P43</f>
        <v>-
　</v>
      </c>
      <c r="N43" s="47" t="str">
        <f>データ!Q43&amp;CHAR(10)&amp;データ!R43</f>
        <v>エース／煌
パーティ全体の攻・防が特大UP(3分間)</v>
      </c>
      <c r="O43" s="47" t="str">
        <f>データ!S43&amp;CHAR(10)&amp;データ!T43</f>
        <v>-
　</v>
      </c>
      <c r="P43" s="47" t="str">
        <f>データ!U43&amp;CHAR(10)&amp;データ!V43</f>
        <v>-
　</v>
      </c>
      <c r="Q43" s="12" t="str">
        <f>データ!W43</f>
        <v>突属性防御力小アップ</v>
      </c>
      <c r="R43" s="12" t="str">
        <f>データ!X43</f>
        <v>ポーカー</v>
      </c>
    </row>
    <row r="44" spans="1:18" ht="33.75" x14ac:dyDescent="0.15">
      <c r="A44" s="43">
        <f>データ!B44</f>
        <v>2340</v>
      </c>
      <c r="B44" s="12">
        <f>データ!C44</f>
        <v>0</v>
      </c>
      <c r="C44" s="12" t="str">
        <f>データ!D44</f>
        <v>ノンノリア</v>
      </c>
      <c r="D44" s="43" t="str">
        <f>データ!E44</f>
        <v>UR</v>
      </c>
      <c r="E44" s="43">
        <f>データ!F44</f>
        <v>16</v>
      </c>
      <c r="F44" s="43" t="str">
        <f>データ!G44</f>
        <v>遠</v>
      </c>
      <c r="G44" s="44">
        <f>データ!H44</f>
        <v>26004</v>
      </c>
      <c r="H44" s="44">
        <f>データ!I44</f>
        <v>8820</v>
      </c>
      <c r="I44" s="44">
        <f>データ!J44</f>
        <v>9001</v>
      </c>
      <c r="J44" s="43" t="str">
        <f>データ!K44</f>
        <v>SS1</v>
      </c>
      <c r="K44" s="44">
        <f>データ!L44</f>
        <v>43825</v>
      </c>
      <c r="L44" s="47" t="str">
        <f>データ!M44&amp;CHAR(10)&amp;データ!N44</f>
        <v>幻射の六連撃／絶
ランダムで6連続攻撃[大]</v>
      </c>
      <c r="M44" s="47" t="str">
        <f>データ!O44&amp;CHAR(10)&amp;データ!P44</f>
        <v>-
　</v>
      </c>
      <c r="N44" s="47" t="str">
        <f>データ!Q44&amp;CHAR(10)&amp;データ!R44</f>
        <v>アクセラレーター／鳳
パーティ全体の速度が大UP＆ユニット1体をタレント状態にする(5分間)</v>
      </c>
      <c r="O44" s="47" t="str">
        <f>データ!S44&amp;CHAR(10)&amp;データ!T44</f>
        <v>ディバインスラスト／煌
パーティの攻撃力大UP・最大TP小UP(5分間)</v>
      </c>
      <c r="P44" s="47" t="str">
        <f>データ!U44&amp;CHAR(10)&amp;データ!V44</f>
        <v>不撓不屈
戦闘不能時にHP1で耐える[低確率]</v>
      </c>
      <c r="Q44" s="12" t="str">
        <f>データ!W44</f>
        <v>-</v>
      </c>
      <c r="R44" s="12" t="str">
        <f>データ!X44</f>
        <v>限定レアガチャ(温泉)</v>
      </c>
    </row>
    <row r="45" spans="1:18" ht="33.75" x14ac:dyDescent="0.15">
      <c r="A45" s="43">
        <f>データ!B45</f>
        <v>2338</v>
      </c>
      <c r="B45" s="12">
        <f>データ!C45</f>
        <v>0</v>
      </c>
      <c r="C45" s="12" t="str">
        <f>データ!D45</f>
        <v>アーデルハイド</v>
      </c>
      <c r="D45" s="43" t="str">
        <f>データ!E45</f>
        <v>UR</v>
      </c>
      <c r="E45" s="43">
        <f>データ!F45</f>
        <v>16</v>
      </c>
      <c r="F45" s="43" t="str">
        <f>データ!G45</f>
        <v>突</v>
      </c>
      <c r="G45" s="44">
        <f>データ!H45</f>
        <v>26907</v>
      </c>
      <c r="H45" s="44">
        <f>データ!I45</f>
        <v>7803</v>
      </c>
      <c r="I45" s="44">
        <f>データ!J45</f>
        <v>10305</v>
      </c>
      <c r="J45" s="43" t="str">
        <f>データ!K45</f>
        <v>SS4</v>
      </c>
      <c r="K45" s="44">
        <f>データ!L45</f>
        <v>45015</v>
      </c>
      <c r="L45" s="47" t="str">
        <f>データ!M45&amp;CHAR(10)&amp;データ!N45</f>
        <v>天魔幻の閃光／煌
縦一列攻撃[特大]自分の攻撃力UP[特大]</v>
      </c>
      <c r="M45" s="47" t="str">
        <f>データ!O45&amp;CHAR(10)&amp;データ!P45</f>
        <v>-
　</v>
      </c>
      <c r="N45" s="47" t="str">
        <f>データ!Q45&amp;CHAR(10)&amp;データ!R45</f>
        <v>グラビティアサルト／鳳
パーティ全体の攻撃力極大UP・速度大DOWN＆ユニット1体をタレント状態にする(3分間)</v>
      </c>
      <c r="O45" s="47" t="str">
        <f>データ!S45&amp;CHAR(10)&amp;データ!T45</f>
        <v>ブリッツ／絶
強襲CBの発生確率・強襲時獲得ポイント大アップ(3分)</v>
      </c>
      <c r="P45" s="47" t="str">
        <f>データ!U45&amp;CHAR(10)&amp;データ!V45</f>
        <v>不屈の闘気
ピンチ時に攻撃力をUP[小]</v>
      </c>
      <c r="Q45" s="12" t="str">
        <f>データ!W45</f>
        <v>-</v>
      </c>
      <c r="R45" s="12" t="str">
        <f>データ!X45</f>
        <v>限定レアガチャ(温泉)</v>
      </c>
    </row>
    <row r="46" spans="1:18" ht="22.5" x14ac:dyDescent="0.15">
      <c r="A46" s="43">
        <f>データ!B46</f>
        <v>2336</v>
      </c>
      <c r="B46" s="12">
        <f>データ!C46</f>
        <v>0</v>
      </c>
      <c r="C46" s="12" t="str">
        <f>データ!D46</f>
        <v>シャルロ</v>
      </c>
      <c r="D46" s="43" t="str">
        <f>データ!E46</f>
        <v>SSR</v>
      </c>
      <c r="E46" s="43">
        <f>データ!F46</f>
        <v>14</v>
      </c>
      <c r="F46" s="43" t="str">
        <f>データ!G46</f>
        <v>斬</v>
      </c>
      <c r="G46" s="44">
        <f>データ!H46</f>
        <v>18103</v>
      </c>
      <c r="H46" s="44">
        <f>データ!I46</f>
        <v>8203</v>
      </c>
      <c r="I46" s="44">
        <f>データ!J46</f>
        <v>6648</v>
      </c>
      <c r="J46" s="43" t="str">
        <f>データ!K46</f>
        <v>S</v>
      </c>
      <c r="K46" s="44">
        <f>データ!L46</f>
        <v>32954</v>
      </c>
      <c r="L46" s="47" t="str">
        <f>データ!M46&amp;CHAR(10)&amp;データ!N46</f>
        <v>斬紅の神護
味方斬属性の防御力をUP[特大]</v>
      </c>
      <c r="M46" s="47" t="str">
        <f>データ!O46&amp;CHAR(10)&amp;データ!P46</f>
        <v>-
　</v>
      </c>
      <c r="N46" s="47" t="str">
        <f>データ!Q46&amp;CHAR(10)&amp;データ!R46</f>
        <v>フォートレス／煌
パーティ全体の防御力が特大UP(3分間)</v>
      </c>
      <c r="O46" s="47" t="str">
        <f>データ!S46&amp;CHAR(10)&amp;データ!T46</f>
        <v>-
　</v>
      </c>
      <c r="P46" s="47" t="str">
        <f>データ!U46&amp;CHAR(10)&amp;データ!V46</f>
        <v>-
　</v>
      </c>
      <c r="Q46" s="12" t="str">
        <f>データ!W46</f>
        <v>斬属性防御力中アップ</v>
      </c>
      <c r="R46" s="12" t="str">
        <f>データ!X46</f>
        <v>限定レアガチャ(温泉)</v>
      </c>
    </row>
    <row r="47" spans="1:18" ht="33.75" x14ac:dyDescent="0.15">
      <c r="A47" s="43">
        <f>データ!B47</f>
        <v>2334</v>
      </c>
      <c r="B47" s="12">
        <f>データ!C47</f>
        <v>0</v>
      </c>
      <c r="C47" s="12" t="str">
        <f>データ!D47</f>
        <v>ヴィルヘルム</v>
      </c>
      <c r="D47" s="43" t="str">
        <f>データ!E47</f>
        <v>UR</v>
      </c>
      <c r="E47" s="43">
        <f>データ!F47</f>
        <v>16</v>
      </c>
      <c r="F47" s="43" t="str">
        <f>データ!G47</f>
        <v>打</v>
      </c>
      <c r="G47" s="44">
        <f>データ!H47</f>
        <v>30644</v>
      </c>
      <c r="H47" s="44">
        <f>データ!I47</f>
        <v>8801</v>
      </c>
      <c r="I47" s="44">
        <f>データ!J47</f>
        <v>12498</v>
      </c>
      <c r="J47" s="43" t="str">
        <f>データ!K47</f>
        <v>SS-</v>
      </c>
      <c r="K47" s="44">
        <f>データ!L47</f>
        <v>51943</v>
      </c>
      <c r="L47" s="47" t="str">
        <f>データ!M47&amp;CHAR(10)&amp;データ!N47</f>
        <v>対翠の突風／鳳
遠に強く打に弱い縦一列攻撃[極大]</v>
      </c>
      <c r="M47" s="47" t="str">
        <f>データ!O47&amp;CHAR(10)&amp;データ!P47</f>
        <v>人狼狂気
一定時間HP最大値をUP[超極大]</v>
      </c>
      <c r="N47" s="47" t="str">
        <f>データ!Q47&amp;CHAR(10)&amp;データ!R47</f>
        <v>エース／鳳
パーティ全体の攻・防が極大UP＆ユニット1体をタレント状態にする(3分間)</v>
      </c>
      <c r="O47" s="47" t="str">
        <f>データ!S47&amp;CHAR(10)&amp;データ!T47</f>
        <v>ポイントライズ／煌
獲得する騎士団戦スコアが特大アップ(バトル3回)</v>
      </c>
      <c r="P47" s="47" t="str">
        <f>データ!U47&amp;CHAR(10)&amp;データ!V47</f>
        <v>練気／真
自分の防御力をUP[中]</v>
      </c>
      <c r="Q47" s="12" t="str">
        <f>データ!W47</f>
        <v>-</v>
      </c>
      <c r="R47" s="12" t="str">
        <f>データ!X47</f>
        <v>スペシャル任務報酬</v>
      </c>
    </row>
    <row r="48" spans="1:18" ht="33.75" x14ac:dyDescent="0.15">
      <c r="A48" s="43">
        <f>データ!B48</f>
        <v>2333</v>
      </c>
      <c r="B48" s="12">
        <f>データ!C48</f>
        <v>0</v>
      </c>
      <c r="C48" s="12" t="str">
        <f>データ!D48</f>
        <v>クトゥーリア</v>
      </c>
      <c r="D48" s="43" t="str">
        <f>データ!E48</f>
        <v>UR</v>
      </c>
      <c r="E48" s="43">
        <f>データ!F48</f>
        <v>16</v>
      </c>
      <c r="F48" s="43" t="str">
        <f>データ!G48</f>
        <v>遠</v>
      </c>
      <c r="G48" s="44">
        <f>データ!H48</f>
        <v>24232</v>
      </c>
      <c r="H48" s="44">
        <f>データ!I48</f>
        <v>8652</v>
      </c>
      <c r="I48" s="44">
        <f>データ!J48</f>
        <v>8046</v>
      </c>
      <c r="J48" s="43" t="str">
        <f>データ!K48</f>
        <v>SS1</v>
      </c>
      <c r="K48" s="44">
        <f>データ!L48</f>
        <v>40930</v>
      </c>
      <c r="L48" s="47" t="str">
        <f>データ!M48&amp;CHAR(10)&amp;データ!N48</f>
        <v>対紅の突風／鳳
斬に強く突に弱い縦一列攻撃[極大]</v>
      </c>
      <c r="M48" s="47" t="str">
        <f>データ!O48&amp;CHAR(10)&amp;データ!P48</f>
        <v>-
　</v>
      </c>
      <c r="N48" s="47" t="str">
        <f>データ!Q48&amp;CHAR(10)&amp;データ!R48</f>
        <v>アサルト／鳳
パーティ全体の攻撃力が極大UP＆ユニット1体をタレント状態にする(3分間)</v>
      </c>
      <c r="O48" s="47" t="str">
        <f>データ!S48&amp;CHAR(10)&amp;データ!T48</f>
        <v>フォートレスオーダー／絶
騎士団全体の防御力が大UP(3分間)</v>
      </c>
      <c r="P48" s="47" t="str">
        <f>データ!U48&amp;CHAR(10)&amp;データ!V48</f>
        <v>練気
自分の防御力をUP[小]</v>
      </c>
      <c r="Q48" s="12" t="str">
        <f>データ!W48</f>
        <v>-</v>
      </c>
      <c r="R48" s="12" t="str">
        <f>データ!X48</f>
        <v>常設</v>
      </c>
    </row>
    <row r="49" spans="1:18" ht="33.75" x14ac:dyDescent="0.15">
      <c r="A49" s="43">
        <f>データ!B49</f>
        <v>2331</v>
      </c>
      <c r="B49" s="12">
        <f>データ!C49</f>
        <v>0</v>
      </c>
      <c r="C49" s="12" t="str">
        <f>データ!D49</f>
        <v>ヴィド</v>
      </c>
      <c r="D49" s="43" t="str">
        <f>データ!E49</f>
        <v>UR</v>
      </c>
      <c r="E49" s="43">
        <f>データ!F49</f>
        <v>16</v>
      </c>
      <c r="F49" s="43" t="str">
        <f>データ!G49</f>
        <v>突</v>
      </c>
      <c r="G49" s="44">
        <f>データ!H49</f>
        <v>25253</v>
      </c>
      <c r="H49" s="44">
        <f>データ!I49</f>
        <v>7700</v>
      </c>
      <c r="I49" s="44">
        <f>データ!J49</f>
        <v>10324</v>
      </c>
      <c r="J49" s="43" t="str">
        <f>データ!K49</f>
        <v>SS4</v>
      </c>
      <c r="K49" s="44">
        <f>データ!L49</f>
        <v>43277</v>
      </c>
      <c r="L49" s="47" t="str">
        <f>データ!M49&amp;CHAR(10)&amp;データ!N49</f>
        <v>蒼突の玲瓏
味方突属性の攻撃力をUP[超極大]</v>
      </c>
      <c r="M49" s="47" t="str">
        <f>データ!O49&amp;CHAR(10)&amp;データ!P49</f>
        <v>-
　</v>
      </c>
      <c r="N49" s="47" t="str">
        <f>データ!Q49&amp;CHAR(10)&amp;データ!R49</f>
        <v>フォートレス／鳳
パーティ全体の防御力が極大UP＆ユニット1体をタレント状態にする(3分間)</v>
      </c>
      <c r="O49" s="47" t="str">
        <f>データ!S49&amp;CHAR(10)&amp;データ!T49</f>
        <v>エクスドライブ／煌
キリ番CB時の獲得ポイント特大UP(3分間)</v>
      </c>
      <c r="P49" s="47" t="str">
        <f>データ!U49&amp;CHAR(10)&amp;データ!V49</f>
        <v>闘気
自分の攻撃力をUP[小]</v>
      </c>
      <c r="Q49" s="12" t="str">
        <f>データ!W49</f>
        <v>-</v>
      </c>
      <c r="R49" s="12" t="str">
        <f>データ!X49</f>
        <v>常設</v>
      </c>
    </row>
    <row r="50" spans="1:18" ht="33.75" x14ac:dyDescent="0.15">
      <c r="A50" s="43">
        <f>データ!B50</f>
        <v>2329</v>
      </c>
      <c r="B50" s="12">
        <f>データ!C50</f>
        <v>0</v>
      </c>
      <c r="C50" s="12" t="str">
        <f>データ!D50</f>
        <v>エレナ</v>
      </c>
      <c r="D50" s="43" t="str">
        <f>データ!E50</f>
        <v>UR</v>
      </c>
      <c r="E50" s="43">
        <f>データ!F50</f>
        <v>16</v>
      </c>
      <c r="F50" s="43" t="str">
        <f>データ!G50</f>
        <v>遠</v>
      </c>
      <c r="G50" s="44">
        <f>データ!H50</f>
        <v>27002</v>
      </c>
      <c r="H50" s="44">
        <f>データ!I50</f>
        <v>8652</v>
      </c>
      <c r="I50" s="44">
        <f>データ!J50</f>
        <v>9201</v>
      </c>
      <c r="J50" s="43" t="str">
        <f>データ!K50</f>
        <v>SS1</v>
      </c>
      <c r="K50" s="44">
        <f>データ!L50</f>
        <v>44855</v>
      </c>
      <c r="L50" s="47" t="str">
        <f>データ!M50&amp;CHAR(10)&amp;データ!N50</f>
        <v>遠鋭の六連撃／絶
ﾗﾝﾀﾞﾑ6連続攻撃[大][低確率]でﾀﾞﾒｰｼﾞ2倍</v>
      </c>
      <c r="M50" s="47" t="str">
        <f>データ!O50&amp;CHAR(10)&amp;データ!P50</f>
        <v>-
　</v>
      </c>
      <c r="N50" s="47" t="str">
        <f>データ!Q50&amp;CHAR(10)&amp;データ!R50</f>
        <v>ストリーム／煌
パーティ全体の攻撃力・速度が特大UP＆ユニット1体をタレント状態にする(5分間)</v>
      </c>
      <c r="O50" s="47" t="str">
        <f>データ!S50&amp;CHAR(10)&amp;データ!T50</f>
        <v>エクスターライズ／絶
攻撃回数が多いほどバトル獲得スコアが大UP(3分間)</v>
      </c>
      <c r="P50" s="47" t="str">
        <f>データ!U50&amp;CHAR(10)&amp;データ!V50</f>
        <v>不撓不屈
戦闘不能時にHP1で耐える[低確率]</v>
      </c>
      <c r="Q50" s="12" t="str">
        <f>データ!W50</f>
        <v>-</v>
      </c>
      <c r="R50" s="12" t="str">
        <f>データ!X50</f>
        <v>2020年ハロウィンイベ</v>
      </c>
    </row>
    <row r="51" spans="1:18" ht="33.75" x14ac:dyDescent="0.15">
      <c r="A51" s="43">
        <f>データ!B51</f>
        <v>2327</v>
      </c>
      <c r="B51" s="12">
        <f>データ!C51</f>
        <v>0</v>
      </c>
      <c r="C51" s="12" t="str">
        <f>データ!D51</f>
        <v>リベカ</v>
      </c>
      <c r="D51" s="43" t="str">
        <f>データ!E51</f>
        <v>UR</v>
      </c>
      <c r="E51" s="43">
        <f>データ!F51</f>
        <v>16</v>
      </c>
      <c r="F51" s="43" t="str">
        <f>データ!G51</f>
        <v>打</v>
      </c>
      <c r="G51" s="44">
        <f>データ!H51</f>
        <v>30304</v>
      </c>
      <c r="H51" s="44">
        <f>データ!I51</f>
        <v>8902</v>
      </c>
      <c r="I51" s="44">
        <f>データ!J51</f>
        <v>12083</v>
      </c>
      <c r="J51" s="43" t="str">
        <f>データ!K51</f>
        <v>SS-</v>
      </c>
      <c r="K51" s="44">
        <f>データ!L51</f>
        <v>51289</v>
      </c>
      <c r="L51" s="47" t="str">
        <f>データ!M51&amp;CHAR(10)&amp;データ!N51</f>
        <v>天雷幻の一撃／鳳
敵単体攻撃[極大]自分の攻撃力UP[極大]</v>
      </c>
      <c r="M51" s="47" t="str">
        <f>データ!O51&amp;CHAR(10)&amp;データ!P51</f>
        <v>-
　</v>
      </c>
      <c r="N51" s="47" t="str">
        <f>データ!Q51&amp;CHAR(10)&amp;データ!R51</f>
        <v>アサルトオーダー／煌
騎士団全体の攻撃力が特大UP＆ユニット1体をタレント状態にする(3分間)</v>
      </c>
      <c r="O51" s="47" t="str">
        <f>データ!S51&amp;CHAR(10)&amp;データ!T51</f>
        <v>リコントラクト／煌
バトルで敵を全滅するとBPが特大回復・TPが中回復(3分間)</v>
      </c>
      <c r="P51" s="47" t="str">
        <f>データ!U51&amp;CHAR(10)&amp;データ!V51</f>
        <v>紫打の闘気
味方打属性の攻撃力をUP[小]</v>
      </c>
      <c r="Q51" s="12" t="str">
        <f>データ!W51</f>
        <v>-</v>
      </c>
      <c r="R51" s="12" t="str">
        <f>データ!X51</f>
        <v>2020年ハロウィンイベ</v>
      </c>
    </row>
    <row r="52" spans="1:18" ht="22.5" x14ac:dyDescent="0.15">
      <c r="A52" s="43">
        <f>データ!B52</f>
        <v>2325</v>
      </c>
      <c r="B52" s="12">
        <f>データ!C52</f>
        <v>0</v>
      </c>
      <c r="C52" s="12" t="str">
        <f>データ!D52</f>
        <v>テイラ</v>
      </c>
      <c r="D52" s="43" t="str">
        <f>データ!E52</f>
        <v>SSR</v>
      </c>
      <c r="E52" s="43">
        <f>データ!F52</f>
        <v>14</v>
      </c>
      <c r="F52" s="43" t="str">
        <f>データ!G52</f>
        <v>突</v>
      </c>
      <c r="G52" s="44">
        <f>データ!H52</f>
        <v>19042</v>
      </c>
      <c r="H52" s="44">
        <f>データ!I52</f>
        <v>6356</v>
      </c>
      <c r="I52" s="44">
        <f>データ!J52</f>
        <v>6032</v>
      </c>
      <c r="J52" s="43" t="str">
        <f>データ!K52</f>
        <v>SS+</v>
      </c>
      <c r="K52" s="44">
        <f>データ!L52</f>
        <v>31430</v>
      </c>
      <c r="L52" s="47" t="str">
        <f>データ!M52&amp;CHAR(10)&amp;データ!N52</f>
        <v>魔幻の閃光／煌
縦一列に攻撃[特大]</v>
      </c>
      <c r="M52" s="47" t="str">
        <f>データ!O52&amp;CHAR(10)&amp;データ!P52</f>
        <v>-
　</v>
      </c>
      <c r="N52" s="47" t="str">
        <f>データ!Q52&amp;CHAR(10)&amp;データ!R52</f>
        <v>グラビティアサルト／絶
パーティ全体の攻撃力大UP・速度大DOWN(3分間)</v>
      </c>
      <c r="O52" s="47" t="str">
        <f>データ!S52&amp;CHAR(10)&amp;データ!T52</f>
        <v>-
　</v>
      </c>
      <c r="P52" s="47" t="str">
        <f>データ!U52&amp;CHAR(10)&amp;データ!V52</f>
        <v>-
　</v>
      </c>
      <c r="Q52" s="12" t="str">
        <f>データ!W52</f>
        <v>突属性攻撃力中アップ</v>
      </c>
      <c r="R52" s="12" t="str">
        <f>データ!X52</f>
        <v>2020年ハロウィンイベ</v>
      </c>
    </row>
    <row r="53" spans="1:18" ht="33.75" x14ac:dyDescent="0.15">
      <c r="A53" s="43">
        <f>データ!B53</f>
        <v>2323</v>
      </c>
      <c r="B53" s="12">
        <f>データ!C53</f>
        <v>0</v>
      </c>
      <c r="C53" s="12" t="str">
        <f>データ!D53</f>
        <v>アウグスト</v>
      </c>
      <c r="D53" s="43" t="str">
        <f>データ!E53</f>
        <v>UR</v>
      </c>
      <c r="E53" s="43">
        <f>データ!F53</f>
        <v>16</v>
      </c>
      <c r="F53" s="43" t="str">
        <f>データ!G53</f>
        <v>突</v>
      </c>
      <c r="G53" s="44">
        <f>データ!H53</f>
        <v>26821</v>
      </c>
      <c r="H53" s="44">
        <f>データ!I53</f>
        <v>7812</v>
      </c>
      <c r="I53" s="44">
        <f>データ!J53</f>
        <v>10907</v>
      </c>
      <c r="J53" s="43" t="str">
        <f>データ!K53</f>
        <v>SS4</v>
      </c>
      <c r="K53" s="44">
        <f>データ!L53</f>
        <v>45540</v>
      </c>
      <c r="L53" s="47" t="str">
        <f>データ!M53&amp;CHAR(10)&amp;データ!N53</f>
        <v>地幻神の七連撃／絶
ランダム7連続攻撃[大]自分の防御力UP[大]</v>
      </c>
      <c r="M53" s="47" t="str">
        <f>データ!O53&amp;CHAR(10)&amp;データ!P53</f>
        <v>悪魔の暴挙
自分の攻撃力と防御力をUP[超極大]</v>
      </c>
      <c r="N53" s="47" t="str">
        <f>データ!Q53&amp;CHAR(10)&amp;データ!R53</f>
        <v>バーサク／煌
強襲が発生無効、バトル時に攻・防特大UP＆ユニット1体をタレント状態にする(3分間)</v>
      </c>
      <c r="O53" s="47" t="str">
        <f>データ!S53&amp;CHAR(10)&amp;データ!T53</f>
        <v>ディバインラピッド／絶
パーティ全体の速度が大UP・最大TP小UP(3分間)</v>
      </c>
      <c r="P53" s="47" t="str">
        <f>データ!U53&amp;CHAR(10)&amp;データ!V53</f>
        <v>神気／真
自分の攻撃力と防御力をUP[中]</v>
      </c>
      <c r="Q53" s="12" t="str">
        <f>データ!W53</f>
        <v>-</v>
      </c>
      <c r="R53" s="12" t="str">
        <f>データ!X53</f>
        <v>限定ガチャ</v>
      </c>
    </row>
    <row r="54" spans="1:18" ht="22.5" x14ac:dyDescent="0.15">
      <c r="A54" s="43">
        <f>データ!B54</f>
        <v>2322</v>
      </c>
      <c r="B54" s="12">
        <f>データ!C54</f>
        <v>0</v>
      </c>
      <c r="C54" s="12" t="str">
        <f>データ!D54</f>
        <v>リュナ</v>
      </c>
      <c r="D54" s="43" t="str">
        <f>データ!E54</f>
        <v>SSR</v>
      </c>
      <c r="E54" s="43">
        <f>データ!F54</f>
        <v>14</v>
      </c>
      <c r="F54" s="43" t="str">
        <f>データ!G54</f>
        <v>斬</v>
      </c>
      <c r="G54" s="44">
        <f>データ!H54</f>
        <v>18012</v>
      </c>
      <c r="H54" s="44">
        <f>データ!I54</f>
        <v>8303</v>
      </c>
      <c r="I54" s="44">
        <f>データ!J54</f>
        <v>6580</v>
      </c>
      <c r="J54" s="43" t="str">
        <f>データ!K54</f>
        <v>S</v>
      </c>
      <c r="K54" s="44">
        <f>データ!L54</f>
        <v>32895</v>
      </c>
      <c r="L54" s="47" t="str">
        <f>データ!M54&amp;CHAR(10)&amp;データ!N54</f>
        <v>幻氷の縦十字／煌
十字型に攻撃[特大]</v>
      </c>
      <c r="M54" s="47" t="str">
        <f>データ!O54&amp;CHAR(10)&amp;データ!P54</f>
        <v>-
　</v>
      </c>
      <c r="N54" s="47" t="str">
        <f>データ!Q54&amp;CHAR(10)&amp;データ!R54</f>
        <v>エース／煌
パーティ全体の攻・防が特大UP(3分間)</v>
      </c>
      <c r="O54" s="47" t="str">
        <f>データ!S54&amp;CHAR(10)&amp;データ!T54</f>
        <v>-
　</v>
      </c>
      <c r="P54" s="47" t="str">
        <f>データ!U54&amp;CHAR(10)&amp;データ!V54</f>
        <v>-
　</v>
      </c>
      <c r="Q54" s="12" t="str">
        <f>データ!W54</f>
        <v>斬属性防御力小アップ</v>
      </c>
      <c r="R54" s="12" t="str">
        <f>データ!X54</f>
        <v>誓いイベ</v>
      </c>
    </row>
    <row r="55" spans="1:18" ht="33.75" x14ac:dyDescent="0.15">
      <c r="A55" s="43">
        <f>データ!B55</f>
        <v>2321</v>
      </c>
      <c r="B55" s="12">
        <f>データ!C55</f>
        <v>0</v>
      </c>
      <c r="C55" s="12" t="str">
        <f>データ!D55</f>
        <v>メビウス</v>
      </c>
      <c r="D55" s="43" t="str">
        <f>データ!E55</f>
        <v>UR</v>
      </c>
      <c r="E55" s="43">
        <f>データ!F55</f>
        <v>16</v>
      </c>
      <c r="F55" s="43" t="str">
        <f>データ!G55</f>
        <v>斬</v>
      </c>
      <c r="G55" s="44">
        <f>データ!H55</f>
        <v>22095</v>
      </c>
      <c r="H55" s="44">
        <f>データ!I55</f>
        <v>10193</v>
      </c>
      <c r="I55" s="44">
        <f>データ!J55</f>
        <v>8256</v>
      </c>
      <c r="J55" s="43" t="str">
        <f>データ!K55</f>
        <v>SS+</v>
      </c>
      <c r="K55" s="44">
        <f>データ!L55</f>
        <v>40544</v>
      </c>
      <c r="L55" s="47" t="str">
        <f>データ!M55&amp;CHAR(10)&amp;データ!N55</f>
        <v>対翠の薙風／鳳
遠に強く打に弱い横一列攻撃[極大]</v>
      </c>
      <c r="M55" s="47" t="str">
        <f>データ!O55&amp;CHAR(10)&amp;データ!P55</f>
        <v>-
　</v>
      </c>
      <c r="N55" s="47" t="str">
        <f>データ!Q55&amp;CHAR(10)&amp;データ!R55</f>
        <v>オラクル／鳳
パーティ全体のスキル発動率が特大UP＆ユニット1体をタレント状態にする(5分間)</v>
      </c>
      <c r="O55" s="47" t="str">
        <f>データ!S55&amp;CHAR(10)&amp;データ!T55</f>
        <v>フォートレス／煌
パーティ全体の防御力が特大UP(3分間)</v>
      </c>
      <c r="P55" s="47" t="str">
        <f>データ!U55&amp;CHAR(10)&amp;データ!V55</f>
        <v>練気
自分の防御力をUP[小]</v>
      </c>
      <c r="Q55" s="12" t="str">
        <f>データ!W55</f>
        <v>-</v>
      </c>
      <c r="R55" s="12" t="str">
        <f>データ!X55</f>
        <v>常設</v>
      </c>
    </row>
    <row r="56" spans="1:18" ht="22.5" x14ac:dyDescent="0.15">
      <c r="A56" s="43">
        <f>データ!B56</f>
        <v>2319</v>
      </c>
      <c r="B56" s="12">
        <f>データ!C56</f>
        <v>0</v>
      </c>
      <c r="C56" s="12" t="str">
        <f>データ!D56</f>
        <v>ラム</v>
      </c>
      <c r="D56" s="43" t="str">
        <f>データ!E56</f>
        <v>SSR</v>
      </c>
      <c r="E56" s="43">
        <f>データ!F56</f>
        <v>14</v>
      </c>
      <c r="F56" s="43" t="str">
        <f>データ!G56</f>
        <v>打</v>
      </c>
      <c r="G56" s="44">
        <f>データ!H56</f>
        <v>21944</v>
      </c>
      <c r="H56" s="44">
        <f>データ!I56</f>
        <v>6704</v>
      </c>
      <c r="I56" s="44">
        <f>データ!J56</f>
        <v>8031</v>
      </c>
      <c r="J56" s="43" t="str">
        <f>データ!K56</f>
        <v>A+</v>
      </c>
      <c r="K56" s="44">
        <f>データ!L56</f>
        <v>36679</v>
      </c>
      <c r="L56" s="47" t="str">
        <f>データ!M56&amp;CHAR(10)&amp;データ!N56</f>
        <v>紫打の神護
味方打属性の防御力をUP[特大]</v>
      </c>
      <c r="M56" s="47" t="str">
        <f>データ!O56&amp;CHAR(10)&amp;データ!P56</f>
        <v>-
　</v>
      </c>
      <c r="N56" s="47" t="str">
        <f>データ!Q56&amp;CHAR(10)&amp;データ!R56</f>
        <v>エース／煌
パーティ全体の攻・防が特大UP(3分間)</v>
      </c>
      <c r="O56" s="47" t="str">
        <f>データ!S56&amp;CHAR(10)&amp;データ!T56</f>
        <v>-
　</v>
      </c>
      <c r="P56" s="47" t="str">
        <f>データ!U56&amp;CHAR(10)&amp;データ!V56</f>
        <v>-
　</v>
      </c>
      <c r="Q56" s="12" t="str">
        <f>データ!W56</f>
        <v>打属性防御力中アップ</v>
      </c>
      <c r="R56" s="12" t="str">
        <f>データ!X56</f>
        <v>エイトガチャ(浴衣)</v>
      </c>
    </row>
    <row r="57" spans="1:18" ht="33.75" x14ac:dyDescent="0.15">
      <c r="A57" s="43">
        <f>データ!B57</f>
        <v>2317</v>
      </c>
      <c r="B57" s="12">
        <f>データ!C57</f>
        <v>0</v>
      </c>
      <c r="C57" s="12" t="str">
        <f>データ!D57</f>
        <v>スレヴィ</v>
      </c>
      <c r="D57" s="43" t="str">
        <f>データ!E57</f>
        <v>UR</v>
      </c>
      <c r="E57" s="43">
        <f>データ!F57</f>
        <v>16</v>
      </c>
      <c r="F57" s="43" t="str">
        <f>データ!G57</f>
        <v>突</v>
      </c>
      <c r="G57" s="44">
        <f>データ!H57</f>
        <v>26418</v>
      </c>
      <c r="H57" s="44">
        <f>データ!I57</f>
        <v>7602</v>
      </c>
      <c r="I57" s="44">
        <f>データ!J57</f>
        <v>10353</v>
      </c>
      <c r="J57" s="43" t="str">
        <f>データ!K57</f>
        <v>SS4</v>
      </c>
      <c r="K57" s="44">
        <f>データ!L57</f>
        <v>44373</v>
      </c>
      <c r="L57" s="47" t="str">
        <f>データ!M57&amp;CHAR(10)&amp;データ!N57</f>
        <v>暗闇の言霊／鳳
一定確率で敵を暗闇状態にする[超超高確率]</v>
      </c>
      <c r="M57" s="47" t="str">
        <f>データ!O57&amp;CHAR(10)&amp;データ!P57</f>
        <v>-
　</v>
      </c>
      <c r="N57" s="47" t="str">
        <f>データ!Q57&amp;CHAR(10)&amp;データ!R57</f>
        <v>エースオーダー／煌
騎士団全体の攻・防が特大UP＆ユニット1体をタレント状態にする(3分間)</v>
      </c>
      <c r="O57" s="47" t="str">
        <f>データ!S57&amp;CHAR(10)&amp;データ!T57</f>
        <v>ランページ／煌
バトルで獲得する騎士団戦スコアが特大アップ(3分間)</v>
      </c>
      <c r="P57" s="47" t="str">
        <f>データ!U57&amp;CHAR(10)&amp;データ!V57</f>
        <v>蒼突の闘気
味方突属性の攻撃力をUP[小]</v>
      </c>
      <c r="Q57" s="12" t="str">
        <f>データ!W57</f>
        <v>-</v>
      </c>
      <c r="R57" s="12" t="str">
        <f>データ!X57</f>
        <v>エイトガチャ(浴衣)</v>
      </c>
    </row>
    <row r="58" spans="1:18" ht="33.75" x14ac:dyDescent="0.15">
      <c r="A58" s="43">
        <f>データ!B58</f>
        <v>2315</v>
      </c>
      <c r="B58" s="12" t="str">
        <f>データ!C58</f>
        <v>襟元を整えて</v>
      </c>
      <c r="C58" s="12" t="str">
        <f>データ!D58</f>
        <v>マリユス</v>
      </c>
      <c r="D58" s="43" t="str">
        <f>データ!E58</f>
        <v>UR</v>
      </c>
      <c r="E58" s="43">
        <f>データ!F58</f>
        <v>16</v>
      </c>
      <c r="F58" s="43" t="str">
        <f>データ!G58</f>
        <v>斬</v>
      </c>
      <c r="G58" s="44">
        <f>データ!H58</f>
        <v>23001</v>
      </c>
      <c r="H58" s="44">
        <f>データ!I58</f>
        <v>10522</v>
      </c>
      <c r="I58" s="44">
        <f>データ!J58</f>
        <v>8411</v>
      </c>
      <c r="J58" s="43" t="str">
        <f>データ!K58</f>
        <v>SS+</v>
      </c>
      <c r="K58" s="44">
        <f>データ!L58</f>
        <v>41934</v>
      </c>
      <c r="L58" s="47" t="str">
        <f>データ!M58&amp;CHAR(10)&amp;データ!N58</f>
        <v>地焔幻の一閃／鳳
横一列攻撃[極大]自分の防御力UP[極大]</v>
      </c>
      <c r="M58" s="47" t="str">
        <f>データ!O58&amp;CHAR(10)&amp;データ!P58</f>
        <v>-
　</v>
      </c>
      <c r="N58" s="47" t="str">
        <f>データ!Q58&amp;CHAR(10)&amp;データ!R58</f>
        <v>エクスターライズ／煌
攻撃回数が多いほどバトル獲得スコアが特大UP＆ユニット1体をタレント状態にする(3分間)</v>
      </c>
      <c r="O58" s="47" t="str">
        <f>データ!S58&amp;CHAR(10)&amp;データ!T58</f>
        <v>オラトリオ／煌
強襲無効、攻撃力・スキル発動率特大UP(3分間)</v>
      </c>
      <c r="P58" s="47" t="str">
        <f>データ!U58&amp;CHAR(10)&amp;データ!V58</f>
        <v>斬紅の練気
味方斬属性の防御力をUP[小]</v>
      </c>
      <c r="Q58" s="12" t="str">
        <f>データ!W58</f>
        <v>-</v>
      </c>
      <c r="R58" s="12" t="str">
        <f>データ!X58</f>
        <v>エイトガチャ(浴衣)</v>
      </c>
    </row>
    <row r="59" spans="1:18" ht="33.75" x14ac:dyDescent="0.15">
      <c r="A59" s="43">
        <f>データ!B59</f>
        <v>2313</v>
      </c>
      <c r="B59" s="12">
        <f>データ!C59</f>
        <v>0</v>
      </c>
      <c r="C59" s="12" t="str">
        <f>データ!D59</f>
        <v>ウィンザール</v>
      </c>
      <c r="D59" s="43" t="str">
        <f>データ!E59</f>
        <v>UR</v>
      </c>
      <c r="E59" s="43">
        <f>データ!F59</f>
        <v>16</v>
      </c>
      <c r="F59" s="43" t="str">
        <f>データ!G59</f>
        <v>遠</v>
      </c>
      <c r="G59" s="44">
        <f>データ!H59</f>
        <v>26204</v>
      </c>
      <c r="H59" s="44">
        <f>データ!I59</f>
        <v>8692</v>
      </c>
      <c r="I59" s="44">
        <f>データ!J59</f>
        <v>8750</v>
      </c>
      <c r="J59" s="43" t="str">
        <f>データ!K59</f>
        <v>SS1</v>
      </c>
      <c r="K59" s="44">
        <f>データ!L59</f>
        <v>43646</v>
      </c>
      <c r="L59" s="47" t="str">
        <f>データ!M59&amp;CHAR(10)&amp;データ!N59</f>
        <v>対紅の薙風／鳳
斬に強く突に弱い横一列攻撃[極大]</v>
      </c>
      <c r="M59" s="47" t="str">
        <f>データ!O59&amp;CHAR(10)&amp;データ!P59</f>
        <v>偽神の減光
ランダムで6連続攻撃[極大]ランダムで状態異常付加</v>
      </c>
      <c r="N59" s="47" t="str">
        <f>データ!Q59&amp;CHAR(10)&amp;データ!R59</f>
        <v>フォートレスオーダー／煌
騎士団全体の防御力が特大UP＆ユニット1体をタレント状態にする(3分間)</v>
      </c>
      <c r="O59" s="47" t="str">
        <f>データ!S59&amp;CHAR(10)&amp;データ!T59</f>
        <v>エースオーダー／絶
騎士団全体の攻・防が大UP(3分間)</v>
      </c>
      <c r="P59" s="47" t="str">
        <f>データ!U59&amp;CHAR(10)&amp;データ!V59</f>
        <v>光芒の練気
味方全体の防御力をUP[小]</v>
      </c>
      <c r="Q59" s="12" t="str">
        <f>データ!W59</f>
        <v>-</v>
      </c>
      <c r="R59" s="12" t="str">
        <f>データ!X59</f>
        <v>第20回統一報酬</v>
      </c>
    </row>
    <row r="60" spans="1:18" ht="22.5" x14ac:dyDescent="0.15">
      <c r="A60" s="43">
        <f>データ!B60</f>
        <v>2312</v>
      </c>
      <c r="B60" s="12">
        <f>データ!C60</f>
        <v>0</v>
      </c>
      <c r="C60" s="12" t="str">
        <f>データ!D60</f>
        <v>ウィンザール</v>
      </c>
      <c r="D60" s="43" t="str">
        <f>データ!E60</f>
        <v>UR</v>
      </c>
      <c r="E60" s="43">
        <f>データ!F60</f>
        <v>15</v>
      </c>
      <c r="F60" s="43" t="str">
        <f>データ!G60</f>
        <v>遠</v>
      </c>
      <c r="G60" s="44">
        <f>データ!H60</f>
        <v>24514</v>
      </c>
      <c r="H60" s="44">
        <f>データ!I60</f>
        <v>7507</v>
      </c>
      <c r="I60" s="44">
        <f>データ!J60</f>
        <v>7896</v>
      </c>
      <c r="J60" s="43" t="str">
        <f>データ!K60</f>
        <v>SS</v>
      </c>
      <c r="K60" s="44">
        <f>データ!L60</f>
        <v>39917</v>
      </c>
      <c r="L60" s="47" t="str">
        <f>データ!M60&amp;CHAR(10)&amp;データ!N60</f>
        <v>対紅の薙風／煌
斬に強く突に弱い横一列攻撃[特大]</v>
      </c>
      <c r="M60" s="47" t="str">
        <f>データ!O60&amp;CHAR(10)&amp;データ!P60</f>
        <v>-
　</v>
      </c>
      <c r="N60" s="47" t="str">
        <f>データ!Q60&amp;CHAR(10)&amp;データ!R60</f>
        <v>フォートレスオーダー／絶
騎士団全体の防御力が大UP(3分間)</v>
      </c>
      <c r="O60" s="47" t="str">
        <f>データ!S60&amp;CHAR(10)&amp;データ!T60</f>
        <v>-
　</v>
      </c>
      <c r="P60" s="47" t="str">
        <f>データ!U60&amp;CHAR(10)&amp;データ!V60</f>
        <v>-
　</v>
      </c>
      <c r="Q60" s="12" t="str">
        <f>データ!W60</f>
        <v>-</v>
      </c>
      <c r="R60" s="12" t="str">
        <f>データ!X60</f>
        <v>第20回統一報酬</v>
      </c>
    </row>
    <row r="61" spans="1:18" ht="22.5" x14ac:dyDescent="0.15">
      <c r="A61" s="43">
        <f>データ!B61</f>
        <v>2311</v>
      </c>
      <c r="B61" s="12">
        <f>データ!C61</f>
        <v>0</v>
      </c>
      <c r="C61" s="12" t="str">
        <f>データ!D61</f>
        <v>ウィンザール</v>
      </c>
      <c r="D61" s="43" t="str">
        <f>データ!E61</f>
        <v>UR</v>
      </c>
      <c r="E61" s="43">
        <f>データ!F61</f>
        <v>14</v>
      </c>
      <c r="F61" s="43" t="str">
        <f>データ!G61</f>
        <v>遠</v>
      </c>
      <c r="G61" s="44">
        <f>データ!H61</f>
        <v>20593</v>
      </c>
      <c r="H61" s="44">
        <f>データ!I61</f>
        <v>7194</v>
      </c>
      <c r="I61" s="44">
        <f>データ!J61</f>
        <v>6430</v>
      </c>
      <c r="J61" s="43" t="str">
        <f>データ!K61</f>
        <v>S+</v>
      </c>
      <c r="K61" s="44">
        <f>データ!L61</f>
        <v>34217</v>
      </c>
      <c r="L61" s="47" t="str">
        <f>データ!M61&amp;CHAR(10)&amp;データ!N61</f>
        <v>対紅の薙風／煌
斬に強く突に弱い横一列攻撃[特大]</v>
      </c>
      <c r="M61" s="47" t="str">
        <f>データ!O61&amp;CHAR(10)&amp;データ!P61</f>
        <v>-
　</v>
      </c>
      <c r="N61" s="47" t="str">
        <f>データ!Q61&amp;CHAR(10)&amp;データ!R61</f>
        <v>フォートレスオーダー／真
騎士団全体の防御力が中UP(3分間)</v>
      </c>
      <c r="O61" s="47" t="str">
        <f>データ!S61&amp;CHAR(10)&amp;データ!T61</f>
        <v>-
　</v>
      </c>
      <c r="P61" s="47" t="str">
        <f>データ!U61&amp;CHAR(10)&amp;データ!V61</f>
        <v>-
　</v>
      </c>
      <c r="Q61" s="12" t="str">
        <f>データ!W61</f>
        <v>-</v>
      </c>
      <c r="R61" s="12" t="str">
        <f>データ!X61</f>
        <v>第20回統一報酬</v>
      </c>
    </row>
    <row r="62" spans="1:18" ht="22.5" x14ac:dyDescent="0.15">
      <c r="A62" s="43">
        <f>データ!B62</f>
        <v>2310</v>
      </c>
      <c r="B62" s="12">
        <f>データ!C62</f>
        <v>0</v>
      </c>
      <c r="C62" s="12" t="str">
        <f>データ!D62</f>
        <v>ウィンザール</v>
      </c>
      <c r="D62" s="43" t="str">
        <f>データ!E62</f>
        <v>SSR</v>
      </c>
      <c r="E62" s="43">
        <f>データ!F62</f>
        <v>13</v>
      </c>
      <c r="F62" s="43" t="str">
        <f>データ!G62</f>
        <v>遠</v>
      </c>
      <c r="G62" s="44">
        <f>データ!H62</f>
        <v>19032</v>
      </c>
      <c r="H62" s="44">
        <f>データ!I62</f>
        <v>6756</v>
      </c>
      <c r="I62" s="44">
        <f>データ!J62</f>
        <v>6032</v>
      </c>
      <c r="J62" s="43" t="str">
        <f>データ!K62</f>
        <v>S-</v>
      </c>
      <c r="K62" s="44">
        <f>データ!L62</f>
        <v>31820</v>
      </c>
      <c r="L62" s="47" t="str">
        <f>データ!M62&amp;CHAR(10)&amp;データ!N62</f>
        <v>対紅の薙風／絶
斬に強く突に弱い横一列攻撃[大]</v>
      </c>
      <c r="M62" s="47" t="str">
        <f>データ!O62&amp;CHAR(10)&amp;データ!P62</f>
        <v>-
　</v>
      </c>
      <c r="N62" s="47" t="str">
        <f>データ!Q62&amp;CHAR(10)&amp;データ!R62</f>
        <v>フォートレスオーダー
騎士団全体の防御力が小UP(3分間)</v>
      </c>
      <c r="O62" s="47" t="str">
        <f>データ!S62&amp;CHAR(10)&amp;データ!T62</f>
        <v>-
　</v>
      </c>
      <c r="P62" s="47" t="str">
        <f>データ!U62&amp;CHAR(10)&amp;データ!V62</f>
        <v>-
　</v>
      </c>
      <c r="Q62" s="12" t="str">
        <f>データ!W62</f>
        <v>-</v>
      </c>
      <c r="R62" s="12" t="str">
        <f>データ!X62</f>
        <v>第20回統一報酬</v>
      </c>
    </row>
    <row r="63" spans="1:18" ht="33.75" x14ac:dyDescent="0.15">
      <c r="A63" s="43">
        <f>データ!B63</f>
        <v>2309</v>
      </c>
      <c r="B63" s="12">
        <f>データ!C63</f>
        <v>0</v>
      </c>
      <c r="C63" s="12" t="str">
        <f>データ!D63</f>
        <v>ジュビリー</v>
      </c>
      <c r="D63" s="43" t="str">
        <f>データ!E63</f>
        <v>UR</v>
      </c>
      <c r="E63" s="43">
        <f>データ!F63</f>
        <v>16</v>
      </c>
      <c r="F63" s="43" t="str">
        <f>データ!G63</f>
        <v>突</v>
      </c>
      <c r="G63" s="44">
        <f>データ!H63</f>
        <v>26501</v>
      </c>
      <c r="H63" s="44">
        <f>データ!I63</f>
        <v>7914</v>
      </c>
      <c r="I63" s="44">
        <f>データ!J63</f>
        <v>11121</v>
      </c>
      <c r="J63" s="43" t="str">
        <f>データ!K63</f>
        <v>SS4</v>
      </c>
      <c r="K63" s="44">
        <f>データ!L63</f>
        <v>45536</v>
      </c>
      <c r="L63" s="47" t="str">
        <f>データ!M63&amp;CHAR(10)&amp;データ!N63</f>
        <v>天幻神の五連撃／煌
ランダムで5連続攻撃[特大]自分の攻撃力UP[特大]</v>
      </c>
      <c r="M63" s="47" t="str">
        <f>データ!O63&amp;CHAR(10)&amp;データ!P63</f>
        <v>-
　</v>
      </c>
      <c r="N63" s="47" t="str">
        <f>データ!Q63&amp;CHAR(10)&amp;データ!R63</f>
        <v>オラトリオ／鳳
強襲無効、攻撃力・スキル発動率極大UP＆ユニット1体をタレント状態にする(5分間)</v>
      </c>
      <c r="O63" s="47" t="str">
        <f>データ!S63&amp;CHAR(10)&amp;データ!T63</f>
        <v>ディバインエトワール／煌
パーティ全体の攻防大UP・最大TP小UP(5分間)</v>
      </c>
      <c r="P63" s="47" t="str">
        <f>データ!U63&amp;CHAR(10)&amp;データ!V63</f>
        <v>遠翠烈撃／真
遠属性の敵に通常攻撃ダメージUP[中]</v>
      </c>
      <c r="Q63" s="12" t="str">
        <f>データ!W63</f>
        <v>-</v>
      </c>
      <c r="R63" s="12" t="str">
        <f>データ!X63</f>
        <v>限定ガチャ</v>
      </c>
    </row>
    <row r="64" spans="1:18" ht="22.5" x14ac:dyDescent="0.15">
      <c r="A64" s="43">
        <f>データ!B64</f>
        <v>2308</v>
      </c>
      <c r="B64" s="12">
        <f>データ!C64</f>
        <v>0</v>
      </c>
      <c r="C64" s="12" t="str">
        <f>データ!D64</f>
        <v>オズ</v>
      </c>
      <c r="D64" s="43" t="str">
        <f>データ!E64</f>
        <v>SSR</v>
      </c>
      <c r="E64" s="43">
        <f>データ!F64</f>
        <v>14</v>
      </c>
      <c r="F64" s="43" t="str">
        <f>データ!G64</f>
        <v>遠</v>
      </c>
      <c r="G64" s="44">
        <f>データ!H64</f>
        <v>18713</v>
      </c>
      <c r="H64" s="44">
        <f>データ!I64</f>
        <v>6821</v>
      </c>
      <c r="I64" s="44">
        <f>データ!J64</f>
        <v>6406</v>
      </c>
      <c r="J64" s="43" t="str">
        <f>データ!K64</f>
        <v>S+</v>
      </c>
      <c r="K64" s="44">
        <f>データ!L64</f>
        <v>31940</v>
      </c>
      <c r="L64" s="47" t="str">
        <f>データ!M64&amp;CHAR(10)&amp;データ!N64</f>
        <v>魔幻の閃光／煌
縦一列に攻撃[特大]</v>
      </c>
      <c r="M64" s="47" t="str">
        <f>データ!O64&amp;CHAR(10)&amp;データ!P64</f>
        <v>-
　</v>
      </c>
      <c r="N64" s="47" t="str">
        <f>データ!Q64&amp;CHAR(10)&amp;データ!R64</f>
        <v>アサルト／煌
パーティ全体の攻撃力が特大UP(3分間)</v>
      </c>
      <c r="O64" s="47" t="str">
        <f>データ!S64&amp;CHAR(10)&amp;データ!T64</f>
        <v>-
　</v>
      </c>
      <c r="P64" s="47" t="str">
        <f>データ!U64&amp;CHAR(10)&amp;データ!V64</f>
        <v>-
　</v>
      </c>
      <c r="Q64" s="12" t="str">
        <f>データ!W64</f>
        <v>遠属性攻撃力小アップ</v>
      </c>
      <c r="R64" s="12" t="str">
        <f>データ!X64</f>
        <v>魔女の追憶イベ</v>
      </c>
    </row>
    <row r="65" spans="1:18" ht="33.75" x14ac:dyDescent="0.15">
      <c r="A65" s="43">
        <f>データ!B65</f>
        <v>2307</v>
      </c>
      <c r="B65" s="12">
        <f>データ!C65</f>
        <v>0</v>
      </c>
      <c r="C65" s="12" t="str">
        <f>データ!D65</f>
        <v>アーニャ</v>
      </c>
      <c r="D65" s="43" t="str">
        <f>データ!E65</f>
        <v>UR</v>
      </c>
      <c r="E65" s="43">
        <f>データ!F65</f>
        <v>16</v>
      </c>
      <c r="F65" s="43" t="str">
        <f>データ!G65</f>
        <v>打</v>
      </c>
      <c r="G65" s="44">
        <f>データ!H65</f>
        <v>30179</v>
      </c>
      <c r="H65" s="44">
        <f>データ!I65</f>
        <v>8850</v>
      </c>
      <c r="I65" s="44">
        <f>データ!J65</f>
        <v>12250</v>
      </c>
      <c r="J65" s="43" t="str">
        <f>データ!K65</f>
        <v>SS-</v>
      </c>
      <c r="K65" s="44">
        <f>データ!L65</f>
        <v>51279</v>
      </c>
      <c r="L65" s="47" t="str">
        <f>データ!M65&amp;CHAR(10)&amp;データ!N65</f>
        <v>打鋭の六連天／真
ﾗﾝﾀﾞﾑで3～5連撃。攻撃毎に与ﾀﾞﾒ2倍[低確率]</v>
      </c>
      <c r="M65" s="47" t="str">
        <f>データ!O65&amp;CHAR(10)&amp;データ!P65</f>
        <v>-
　</v>
      </c>
      <c r="N65" s="47" t="str">
        <f>データ!Q65&amp;CHAR(10)&amp;データ!R65</f>
        <v>バーサク／煌
強襲が発生無効、バトル時に攻・防特大UP＆ユニット1体をタレント状態にする(3分間)</v>
      </c>
      <c r="O65" s="47" t="str">
        <f>データ!S65&amp;CHAR(10)&amp;データ!T65</f>
        <v>エクスターライズ／絶
攻撃回数が多いほどバトル獲得スコアが大UP(3分間)</v>
      </c>
      <c r="P65" s="47" t="str">
        <f>データ!U65&amp;CHAR(10)&amp;データ!V65</f>
        <v>不撓不屈
戦闘不能時にHP1で耐える[低確率]</v>
      </c>
      <c r="Q65" s="12" t="str">
        <f>データ!W65</f>
        <v>-</v>
      </c>
      <c r="R65" s="12" t="str">
        <f>データ!X65</f>
        <v>エイトガチャ</v>
      </c>
    </row>
    <row r="66" spans="1:18" ht="33.75" x14ac:dyDescent="0.15">
      <c r="A66" s="43">
        <f>データ!B66</f>
        <v>2305</v>
      </c>
      <c r="B66" s="12">
        <f>データ!C66</f>
        <v>0</v>
      </c>
      <c r="C66" s="12" t="str">
        <f>データ!D66</f>
        <v>リヴェルタ</v>
      </c>
      <c r="D66" s="43" t="str">
        <f>データ!E66</f>
        <v>UR</v>
      </c>
      <c r="E66" s="43">
        <f>データ!F66</f>
        <v>16</v>
      </c>
      <c r="F66" s="43" t="str">
        <f>データ!G66</f>
        <v>突</v>
      </c>
      <c r="G66" s="44">
        <f>データ!H66</f>
        <v>27012</v>
      </c>
      <c r="H66" s="44">
        <f>データ!I66</f>
        <v>7582</v>
      </c>
      <c r="I66" s="44">
        <f>データ!J66</f>
        <v>11009</v>
      </c>
      <c r="J66" s="43" t="str">
        <f>データ!K66</f>
        <v>SS4</v>
      </c>
      <c r="K66" s="44">
        <f>データ!L66</f>
        <v>45603</v>
      </c>
      <c r="L66" s="47" t="str">
        <f>データ!M66&amp;CHAR(10)&amp;データ!N66</f>
        <v>闘神消滅／光芒
敵全体の攻撃力と防御力をDOWN[極大]</v>
      </c>
      <c r="M66" s="47" t="str">
        <f>データ!O66&amp;CHAR(10)&amp;データ!P66</f>
        <v>-
　</v>
      </c>
      <c r="N66" s="47" t="str">
        <f>データ!Q66&amp;CHAR(10)&amp;データ!R66</f>
        <v>アサルトオーダー／煌
騎士団全体の攻撃力が特大UP＆ユニット1体をタレント状態にする(3分間)</v>
      </c>
      <c r="O66" s="47" t="str">
        <f>データ!S66&amp;CHAR(10)&amp;データ!T66</f>
        <v>フォートレスオーダー／絶
騎士団全体の防御力が大UP(3分間)</v>
      </c>
      <c r="P66" s="47" t="str">
        <f>データ!U66&amp;CHAR(10)&amp;データ!V66</f>
        <v>防壁／真
敵の攻撃ダメージを軽減[2回]</v>
      </c>
      <c r="Q66" s="12" t="str">
        <f>データ!W66</f>
        <v>-</v>
      </c>
      <c r="R66" s="12" t="str">
        <f>データ!X66</f>
        <v>エイトガチャ</v>
      </c>
    </row>
    <row r="67" spans="1:18" ht="33.75" x14ac:dyDescent="0.15">
      <c r="A67" s="43">
        <f>データ!B67</f>
        <v>2303</v>
      </c>
      <c r="B67" s="12">
        <f>データ!C67</f>
        <v>0</v>
      </c>
      <c r="C67" s="12" t="str">
        <f>データ!D67</f>
        <v>カタリナ</v>
      </c>
      <c r="D67" s="43" t="str">
        <f>データ!E67</f>
        <v>UR</v>
      </c>
      <c r="E67" s="43">
        <f>データ!F67</f>
        <v>16</v>
      </c>
      <c r="F67" s="43" t="str">
        <f>データ!G67</f>
        <v>斬</v>
      </c>
      <c r="G67" s="44">
        <f>データ!H67</f>
        <v>22102</v>
      </c>
      <c r="H67" s="44">
        <f>データ!I67</f>
        <v>11181</v>
      </c>
      <c r="I67" s="44">
        <f>データ!J67</f>
        <v>8147</v>
      </c>
      <c r="J67" s="43" t="str">
        <f>データ!K67</f>
        <v>SS+</v>
      </c>
      <c r="K67" s="44">
        <f>データ!L67</f>
        <v>41430</v>
      </c>
      <c r="L67" s="47" t="str">
        <f>データ!M67&amp;CHAR(10)&amp;データ!N67</f>
        <v>天焔幻の一閃／鳳
横一列攻撃[極大]自分の攻撃力UP[極大]</v>
      </c>
      <c r="M67" s="47" t="str">
        <f>データ!O67&amp;CHAR(10)&amp;データ!P67</f>
        <v>-
　</v>
      </c>
      <c r="N67" s="47" t="str">
        <f>データ!Q67&amp;CHAR(10)&amp;データ!R67</f>
        <v>ディバインスラスト／鳳
パーティの攻撃力大UP・最大TP小UP&amp;ユニット1体をタレント状態にする(5分間)</v>
      </c>
      <c r="O67" s="47" t="str">
        <f>データ!S67&amp;CHAR(10)&amp;データ!T67</f>
        <v>リコントラクト／煌
バトルで敵を全滅するとBPが特大回復・TPが中回復(3分間)</v>
      </c>
      <c r="P67" s="47" t="str">
        <f>データ!U67&amp;CHAR(10)&amp;データ!V67</f>
        <v>闘気／真
自分の攻撃力をUP[中]</v>
      </c>
      <c r="Q67" s="12" t="str">
        <f>データ!W67</f>
        <v>-</v>
      </c>
      <c r="R67" s="12" t="str">
        <f>データ!X67</f>
        <v>エイトガチャ</v>
      </c>
    </row>
    <row r="68" spans="1:18" ht="22.5" x14ac:dyDescent="0.15">
      <c r="A68" s="43">
        <f>データ!B68</f>
        <v>2301</v>
      </c>
      <c r="B68" s="12">
        <f>データ!C68</f>
        <v>0</v>
      </c>
      <c r="C68" s="12" t="str">
        <f>データ!D68</f>
        <v>マーカス</v>
      </c>
      <c r="D68" s="43" t="str">
        <f>データ!E68</f>
        <v>SSR</v>
      </c>
      <c r="E68" s="43">
        <f>データ!F68</f>
        <v>14</v>
      </c>
      <c r="F68" s="43" t="str">
        <f>データ!G68</f>
        <v>打</v>
      </c>
      <c r="G68" s="44">
        <f>データ!H68</f>
        <v>22153</v>
      </c>
      <c r="H68" s="44">
        <f>データ!I68</f>
        <v>6261</v>
      </c>
      <c r="I68" s="44">
        <f>データ!J68</f>
        <v>8149</v>
      </c>
      <c r="J68" s="43" t="str">
        <f>データ!K68</f>
        <v>A+</v>
      </c>
      <c r="K68" s="44">
        <f>データ!L68</f>
        <v>36563</v>
      </c>
      <c r="L68" s="47" t="str">
        <f>データ!M68&amp;CHAR(10)&amp;データ!N68</f>
        <v>幻氷の縦十字／煌
十字型に攻撃[特大]</v>
      </c>
      <c r="M68" s="47" t="str">
        <f>データ!O68&amp;CHAR(10)&amp;データ!P68</f>
        <v>-
　</v>
      </c>
      <c r="N68" s="47" t="str">
        <f>データ!Q68&amp;CHAR(10)&amp;データ!R68</f>
        <v>フォートレス／煌
パーティ全体の防御力が特大UP(3分間)</v>
      </c>
      <c r="O68" s="47" t="str">
        <f>データ!S68&amp;CHAR(10)&amp;データ!T68</f>
        <v>-
　</v>
      </c>
      <c r="P68" s="47" t="str">
        <f>データ!U68&amp;CHAR(10)&amp;データ!V68</f>
        <v>-
　</v>
      </c>
      <c r="Q68" s="12" t="str">
        <f>データ!W68</f>
        <v>打属性攻撃力小アップ</v>
      </c>
      <c r="R68" s="12" t="str">
        <f>データ!X68</f>
        <v>マゴニア</v>
      </c>
    </row>
    <row r="69" spans="1:18" ht="33.75" x14ac:dyDescent="0.15">
      <c r="A69" s="43">
        <f>データ!B69</f>
        <v>2300</v>
      </c>
      <c r="B69" s="12">
        <f>データ!C69</f>
        <v>0</v>
      </c>
      <c r="C69" s="12" t="str">
        <f>データ!D69</f>
        <v>リュナ</v>
      </c>
      <c r="D69" s="43" t="str">
        <f>データ!E69</f>
        <v>UR</v>
      </c>
      <c r="E69" s="43">
        <f>データ!F69</f>
        <v>16</v>
      </c>
      <c r="F69" s="43" t="str">
        <f>データ!G69</f>
        <v>斬</v>
      </c>
      <c r="G69" s="44">
        <f>データ!H69</f>
        <v>22003</v>
      </c>
      <c r="H69" s="44">
        <f>データ!I69</f>
        <v>10420</v>
      </c>
      <c r="I69" s="44">
        <f>データ!J69</f>
        <v>8015</v>
      </c>
      <c r="J69" s="43" t="str">
        <f>データ!K69</f>
        <v>SS+</v>
      </c>
      <c r="K69" s="44">
        <f>データ!L69</f>
        <v>40438</v>
      </c>
      <c r="L69" s="47" t="str">
        <f>データ!M69&amp;CHAR(10)&amp;データ!N69</f>
        <v>対紫の薙風／鳳
打に強く遠に弱い横一列攻撃[極大]</v>
      </c>
      <c r="M69" s="47" t="str">
        <f>データ!O69&amp;CHAR(10)&amp;データ!P69</f>
        <v>-
　</v>
      </c>
      <c r="N69" s="47" t="str">
        <f>データ!Q69&amp;CHAR(10)&amp;データ!R69</f>
        <v>アサルト／鳳
パーティ全体の攻撃力が極大UP＆ユニット1体をタレント状態にする(3分間)</v>
      </c>
      <c r="O69" s="47" t="str">
        <f>データ!S69&amp;CHAR(10)&amp;データ!T69</f>
        <v>シャドウ／絶
バトル時の強襲CB率が大UP(3分間)</v>
      </c>
      <c r="P69" s="47" t="str">
        <f>データ!U69&amp;CHAR(10)&amp;データ!V69</f>
        <v>闘気
自分の攻撃力をUP[小]</v>
      </c>
      <c r="Q69" s="12" t="str">
        <f>データ!W69</f>
        <v>-</v>
      </c>
      <c r="R69" s="12" t="str">
        <f>データ!X69</f>
        <v>常設</v>
      </c>
    </row>
    <row r="70" spans="1:18" ht="22.5" x14ac:dyDescent="0.15">
      <c r="A70" s="43">
        <f>データ!B70</f>
        <v>2298</v>
      </c>
      <c r="B70" s="12">
        <f>データ!C70</f>
        <v>0</v>
      </c>
      <c r="C70" s="12" t="str">
        <f>データ!D70</f>
        <v>ピアーネ</v>
      </c>
      <c r="D70" s="43" t="str">
        <f>データ!E70</f>
        <v>SSR</v>
      </c>
      <c r="E70" s="43">
        <f>データ!F70</f>
        <v>14</v>
      </c>
      <c r="F70" s="43" t="str">
        <f>データ!G70</f>
        <v>遠</v>
      </c>
      <c r="G70" s="44">
        <f>データ!H70</f>
        <v>18605</v>
      </c>
      <c r="H70" s="44">
        <f>データ!I70</f>
        <v>6900</v>
      </c>
      <c r="I70" s="44">
        <f>データ!J70</f>
        <v>6300</v>
      </c>
      <c r="J70" s="43" t="str">
        <f>データ!K70</f>
        <v>S+</v>
      </c>
      <c r="K70" s="44">
        <f>データ!L70</f>
        <v>31805</v>
      </c>
      <c r="L70" s="47" t="str">
        <f>データ!M70&amp;CHAR(10)&amp;データ!N70</f>
        <v>魔幻の閃光／煌
縦一列に攻撃[特大]</v>
      </c>
      <c r="M70" s="47" t="str">
        <f>データ!O70&amp;CHAR(10)&amp;データ!P70</f>
        <v>-
　</v>
      </c>
      <c r="N70" s="47" t="str">
        <f>データ!Q70&amp;CHAR(10)&amp;データ!R70</f>
        <v>アサルト／煌
パーティ全体の攻撃力が特大UP(3分間)</v>
      </c>
      <c r="O70" s="47" t="str">
        <f>データ!S70&amp;CHAR(10)&amp;データ!T70</f>
        <v>-
　</v>
      </c>
      <c r="P70" s="47" t="str">
        <f>データ!U70&amp;CHAR(10)&amp;データ!V70</f>
        <v>-
　</v>
      </c>
      <c r="Q70" s="12" t="str">
        <f>データ!W70</f>
        <v>遠属性攻撃力中アップ</v>
      </c>
      <c r="R70" s="12" t="str">
        <f>データ!X70</f>
        <v>エイトガチャ</v>
      </c>
    </row>
    <row r="71" spans="1:18" ht="33.75" x14ac:dyDescent="0.15">
      <c r="A71" s="43">
        <f>データ!B71</f>
        <v>2296</v>
      </c>
      <c r="B71" s="12">
        <f>データ!C71</f>
        <v>0</v>
      </c>
      <c r="C71" s="12" t="str">
        <f>データ!D71</f>
        <v>ジョルジオ</v>
      </c>
      <c r="D71" s="43" t="str">
        <f>データ!E71</f>
        <v>UR</v>
      </c>
      <c r="E71" s="43">
        <f>データ!F71</f>
        <v>16</v>
      </c>
      <c r="F71" s="43" t="str">
        <f>データ!G71</f>
        <v>打</v>
      </c>
      <c r="G71" s="44">
        <f>データ!H71</f>
        <v>30511</v>
      </c>
      <c r="H71" s="44">
        <f>データ!I71</f>
        <v>8652</v>
      </c>
      <c r="I71" s="44">
        <f>データ!J71</f>
        <v>12906</v>
      </c>
      <c r="J71" s="43" t="str">
        <f>データ!K71</f>
        <v>SS-</v>
      </c>
      <c r="K71" s="44">
        <f>データ!L71</f>
        <v>52069</v>
      </c>
      <c r="L71" s="47" t="str">
        <f>データ!M71&amp;CHAR(10)&amp;データ!N71</f>
        <v>地幻光の交叉線／鳳
X字型攻撃[極大]自分の防御力UP[極大]</v>
      </c>
      <c r="M71" s="47" t="str">
        <f>データ!O71&amp;CHAR(10)&amp;データ!P71</f>
        <v>-
　</v>
      </c>
      <c r="N71" s="47" t="str">
        <f>データ!Q71&amp;CHAR(10)&amp;データ!R71</f>
        <v>フォートレスオーダー／煌
騎士団全体の防御力が特大UP＆ユニット1体をタレント状態にする(3分間)</v>
      </c>
      <c r="O71" s="47" t="str">
        <f>データ!S71&amp;CHAR(10)&amp;データ!T71</f>
        <v>フォースオブウィッシュ／絶
騎士団全員のBPを大回復</v>
      </c>
      <c r="P71" s="47" t="str">
        <f>データ!U71&amp;CHAR(10)&amp;データ!V71</f>
        <v>紫打の練気
味方打属性の防御力をUP[小]</v>
      </c>
      <c r="Q71" s="12" t="str">
        <f>データ!W71</f>
        <v>-</v>
      </c>
      <c r="R71" s="12" t="str">
        <f>データ!X71</f>
        <v>エイトガチャ</v>
      </c>
    </row>
    <row r="72" spans="1:18" ht="33.75" x14ac:dyDescent="0.15">
      <c r="A72" s="43">
        <f>データ!B72</f>
        <v>2294</v>
      </c>
      <c r="B72" s="12">
        <f>データ!C72</f>
        <v>0</v>
      </c>
      <c r="C72" s="12" t="str">
        <f>データ!D72</f>
        <v>ジナーチェ</v>
      </c>
      <c r="D72" s="43" t="str">
        <f>データ!E72</f>
        <v>UR</v>
      </c>
      <c r="E72" s="43">
        <f>データ!F72</f>
        <v>16</v>
      </c>
      <c r="F72" s="43" t="str">
        <f>データ!G72</f>
        <v>斬</v>
      </c>
      <c r="G72" s="44">
        <f>データ!H72</f>
        <v>22105</v>
      </c>
      <c r="H72" s="44">
        <f>データ!I72</f>
        <v>11000</v>
      </c>
      <c r="I72" s="44">
        <f>データ!J72</f>
        <v>8203</v>
      </c>
      <c r="J72" s="43" t="str">
        <f>データ!K72</f>
        <v>SS+</v>
      </c>
      <c r="K72" s="44">
        <f>データ!L72</f>
        <v>41308</v>
      </c>
      <c r="L72" s="47" t="str">
        <f>データ!M72&amp;CHAR(10)&amp;データ!N72</f>
        <v>地雷幻の一撃／鳳
敵単体攻撃[極大]自分の防御力UP[極大]</v>
      </c>
      <c r="M72" s="47" t="str">
        <f>データ!O72&amp;CHAR(10)&amp;データ!P72</f>
        <v>-
　</v>
      </c>
      <c r="N72" s="47" t="str">
        <f>データ!Q72&amp;CHAR(10)&amp;データ!R72</f>
        <v>グラビティアサルト／鳳
パーティ全体の攻撃力極大UP・速度大DOWN＆ユニット1体をタレント状態にする(3分間)</v>
      </c>
      <c r="O72" s="47" t="str">
        <f>データ!S72&amp;CHAR(10)&amp;データ!T72</f>
        <v>エクスドライブ／煌
キリ番CB時の獲得ポイント特大UP(3分間)</v>
      </c>
      <c r="P72" s="47" t="str">
        <f>データ!U72&amp;CHAR(10)&amp;データ!V72</f>
        <v>不屈の闘気／真
ピンチ時に攻撃力をUP[中]</v>
      </c>
      <c r="Q72" s="12" t="str">
        <f>データ!W72</f>
        <v>-</v>
      </c>
      <c r="R72" s="12" t="str">
        <f>データ!X72</f>
        <v>エイトガチャ</v>
      </c>
    </row>
    <row r="73" spans="1:18" ht="22.5" x14ac:dyDescent="0.15">
      <c r="A73" s="43">
        <f>データ!B73</f>
        <v>2292</v>
      </c>
      <c r="B73" s="12">
        <f>データ!C73</f>
        <v>0</v>
      </c>
      <c r="C73" s="12" t="str">
        <f>データ!D73</f>
        <v>ミリアーナ</v>
      </c>
      <c r="D73" s="43" t="str">
        <f>データ!E73</f>
        <v>SSR</v>
      </c>
      <c r="E73" s="43">
        <f>データ!F73</f>
        <v>14</v>
      </c>
      <c r="F73" s="43" t="str">
        <f>データ!G73</f>
        <v>突</v>
      </c>
      <c r="G73" s="44">
        <f>データ!H73</f>
        <v>19072</v>
      </c>
      <c r="H73" s="44">
        <f>データ!I73</f>
        <v>6310</v>
      </c>
      <c r="I73" s="44">
        <f>データ!J73</f>
        <v>6089</v>
      </c>
      <c r="J73" s="43" t="str">
        <f>データ!K73</f>
        <v>SS+</v>
      </c>
      <c r="K73" s="44">
        <f>データ!L73</f>
        <v>31471</v>
      </c>
      <c r="L73" s="47" t="str">
        <f>データ!M73&amp;CHAR(10)&amp;データ!N73</f>
        <v>焔幻の一閃／煌
横一列に攻撃[特大]</v>
      </c>
      <c r="M73" s="47" t="str">
        <f>データ!O73&amp;CHAR(10)&amp;データ!P73</f>
        <v>-
　</v>
      </c>
      <c r="N73" s="47" t="str">
        <f>データ!Q73&amp;CHAR(10)&amp;データ!R73</f>
        <v>アクセラレーター／絶
パーティ全体の速度が大UP(3分間)</v>
      </c>
      <c r="O73" s="47" t="str">
        <f>データ!S73&amp;CHAR(10)&amp;データ!T73</f>
        <v>-
　</v>
      </c>
      <c r="P73" s="47" t="str">
        <f>データ!U73&amp;CHAR(10)&amp;データ!V73</f>
        <v>-
　</v>
      </c>
      <c r="Q73" s="12" t="str">
        <f>データ!W73</f>
        <v>突属性攻撃力小アップ</v>
      </c>
      <c r="R73" s="12" t="str">
        <f>データ!X73</f>
        <v>誓いイベ</v>
      </c>
    </row>
    <row r="74" spans="1:18" ht="33.75" x14ac:dyDescent="0.15">
      <c r="A74" s="43">
        <f>データ!B74</f>
        <v>2291</v>
      </c>
      <c r="B74" s="12">
        <f>データ!C74</f>
        <v>0</v>
      </c>
      <c r="C74" s="12" t="str">
        <f>データ!D74</f>
        <v>リウィア</v>
      </c>
      <c r="D74" s="43" t="str">
        <f>データ!E74</f>
        <v>UR</v>
      </c>
      <c r="E74" s="43">
        <f>データ!F74</f>
        <v>16</v>
      </c>
      <c r="F74" s="43" t="str">
        <f>データ!G74</f>
        <v>遠</v>
      </c>
      <c r="G74" s="44">
        <f>データ!H74</f>
        <v>27222</v>
      </c>
      <c r="H74" s="44">
        <f>データ!I74</f>
        <v>8701</v>
      </c>
      <c r="I74" s="44">
        <f>データ!J74</f>
        <v>9106</v>
      </c>
      <c r="J74" s="43" t="str">
        <f>データ!K74</f>
        <v>SS1</v>
      </c>
      <c r="K74" s="44">
        <f>データ!L74</f>
        <v>45029</v>
      </c>
      <c r="L74" s="47" t="str">
        <f>データ!M74&amp;CHAR(10)&amp;データ!N74</f>
        <v>天幻瞑の包囲陣／鳳
敵全体攻撃[極大]自分の攻撃力UP[極大]</v>
      </c>
      <c r="M74" s="47" t="str">
        <f>データ!O74&amp;CHAR(10)&amp;データ!P74</f>
        <v>-
　</v>
      </c>
      <c r="N74" s="47" t="str">
        <f>データ!Q74&amp;CHAR(10)&amp;データ!R74</f>
        <v>ランページ／鳳
バトルで獲得する騎士団戦スコアが極大アップ＆ユニット1体をタレント状態にする(3分間)</v>
      </c>
      <c r="O74" s="47" t="str">
        <f>データ!S74&amp;CHAR(10)&amp;データ!T74</f>
        <v>エースオーダー／絶
騎士団全体の攻・防が大UP(3分間)</v>
      </c>
      <c r="P74" s="47" t="str">
        <f>データ!U74&amp;CHAR(10)&amp;データ!V74</f>
        <v>窮地の癒し／真
ピンチ時にHPが回復[2回]</v>
      </c>
      <c r="Q74" s="12" t="str">
        <f>データ!W74</f>
        <v>-</v>
      </c>
      <c r="R74" s="12" t="str">
        <f>データ!X74</f>
        <v>限定ガチャ</v>
      </c>
    </row>
    <row r="75" spans="1:18" ht="33.75" x14ac:dyDescent="0.15">
      <c r="A75" s="43">
        <f>データ!B75</f>
        <v>2290</v>
      </c>
      <c r="B75" s="12">
        <f>データ!C75</f>
        <v>0</v>
      </c>
      <c r="C75" s="12" t="str">
        <f>データ!D75</f>
        <v>オルタンス</v>
      </c>
      <c r="D75" s="43" t="str">
        <f>データ!E75</f>
        <v>UR</v>
      </c>
      <c r="E75" s="43">
        <f>データ!F75</f>
        <v>16</v>
      </c>
      <c r="F75" s="43" t="str">
        <f>データ!G75</f>
        <v>遠</v>
      </c>
      <c r="G75" s="44">
        <f>データ!H75</f>
        <v>27091</v>
      </c>
      <c r="H75" s="44">
        <f>データ!I75</f>
        <v>8507</v>
      </c>
      <c r="I75" s="44">
        <f>データ!J75</f>
        <v>9244</v>
      </c>
      <c r="J75" s="43" t="str">
        <f>データ!K75</f>
        <v>SS1</v>
      </c>
      <c r="K75" s="44">
        <f>データ!L75</f>
        <v>44842</v>
      </c>
      <c r="L75" s="47" t="str">
        <f>データ!M75&amp;CHAR(10)&amp;データ!N75</f>
        <v>天幻射の五連撃／絶
ランダム5連続攻撃[大]自分の攻撃力UP[大]</v>
      </c>
      <c r="M75" s="47" t="str">
        <f>データ!O75&amp;CHAR(10)&amp;データ!P75</f>
        <v>-
　</v>
      </c>
      <c r="N75" s="47" t="str">
        <f>データ!Q75&amp;CHAR(10)&amp;データ!R75</f>
        <v>ディバインエトワール／鳳
パーティ全体の攻防大UP・最大TP小UP＆ユニット1体をタレント状態にする(5分間)</v>
      </c>
      <c r="O75" s="47" t="str">
        <f>データ!S75&amp;CHAR(10)&amp;データ!T75</f>
        <v>ストリーム／絶
パーティ全体の攻撃力・速度が大UP(3分間)</v>
      </c>
      <c r="P75" s="47" t="str">
        <f>データ!U75&amp;CHAR(10)&amp;データ!V75</f>
        <v>練気／真
自分の防御力をUP[中]</v>
      </c>
      <c r="Q75" s="12" t="str">
        <f>データ!W75</f>
        <v>-</v>
      </c>
      <c r="R75" s="12" t="str">
        <f>データ!X75</f>
        <v>エイトガチャ(水着)</v>
      </c>
    </row>
    <row r="76" spans="1:18" ht="22.5" x14ac:dyDescent="0.15">
      <c r="A76" s="43">
        <f>データ!B76</f>
        <v>2288</v>
      </c>
      <c r="B76" s="12">
        <f>データ!C76</f>
        <v>0</v>
      </c>
      <c r="C76" s="12" t="str">
        <f>データ!D76</f>
        <v>アンリエット</v>
      </c>
      <c r="D76" s="43" t="str">
        <f>データ!E76</f>
        <v>SSR</v>
      </c>
      <c r="E76" s="43">
        <f>データ!F76</f>
        <v>14</v>
      </c>
      <c r="F76" s="43" t="str">
        <f>データ!G76</f>
        <v>打</v>
      </c>
      <c r="G76" s="44">
        <f>データ!H76</f>
        <v>22087</v>
      </c>
      <c r="H76" s="44">
        <f>データ!I76</f>
        <v>6606</v>
      </c>
      <c r="I76" s="44">
        <f>データ!J76</f>
        <v>7553</v>
      </c>
      <c r="J76" s="43" t="str">
        <f>データ!K76</f>
        <v>A+</v>
      </c>
      <c r="K76" s="44">
        <f>データ!L76</f>
        <v>36246</v>
      </c>
      <c r="L76" s="47" t="str">
        <f>データ!M76&amp;CHAR(10)&amp;データ!N76</f>
        <v>紫打の神威
味方打属性の攻撃力をUP[特大]</v>
      </c>
      <c r="M76" s="47" t="str">
        <f>データ!O76&amp;CHAR(10)&amp;データ!P76</f>
        <v>-
　</v>
      </c>
      <c r="N76" s="47" t="str">
        <f>データ!Q76&amp;CHAR(10)&amp;データ!R76</f>
        <v>フォートレス／煌
パーティ全体の防御力が特大UP(3分間)</v>
      </c>
      <c r="O76" s="47" t="str">
        <f>データ!S76&amp;CHAR(10)&amp;データ!T76</f>
        <v>-
　</v>
      </c>
      <c r="P76" s="47" t="str">
        <f>データ!U76&amp;CHAR(10)&amp;データ!V76</f>
        <v>-
　</v>
      </c>
      <c r="Q76" s="12" t="str">
        <f>データ!W76</f>
        <v>打属性攻撃力中アップ</v>
      </c>
      <c r="R76" s="12" t="str">
        <f>データ!X76</f>
        <v>エイトガチャ(水着)</v>
      </c>
    </row>
    <row r="77" spans="1:18" ht="33.75" x14ac:dyDescent="0.15">
      <c r="A77" s="43">
        <f>データ!B77</f>
        <v>2286</v>
      </c>
      <c r="B77" s="12">
        <f>データ!C77</f>
        <v>0</v>
      </c>
      <c r="C77" s="12" t="str">
        <f>データ!D77</f>
        <v>テレジア</v>
      </c>
      <c r="D77" s="43" t="str">
        <f>データ!E77</f>
        <v>UR</v>
      </c>
      <c r="E77" s="43">
        <f>データ!F77</f>
        <v>16</v>
      </c>
      <c r="F77" s="43" t="str">
        <f>データ!G77</f>
        <v>突</v>
      </c>
      <c r="G77" s="44">
        <f>データ!H77</f>
        <v>26303</v>
      </c>
      <c r="H77" s="44">
        <f>データ!I77</f>
        <v>7753</v>
      </c>
      <c r="I77" s="44">
        <f>データ!J77</f>
        <v>11378</v>
      </c>
      <c r="J77" s="43" t="str">
        <f>データ!K77</f>
        <v>SS4</v>
      </c>
      <c r="K77" s="44">
        <f>データ!L77</f>
        <v>45434</v>
      </c>
      <c r="L77" s="47" t="str">
        <f>データ!M77&amp;CHAR(10)&amp;データ!N77</f>
        <v>突鋭の六連撃／絶
ﾗﾝﾀﾞﾑ6連続攻撃[大][低確率]でﾀﾞﾒｰｼﾞ2倍</v>
      </c>
      <c r="M77" s="47" t="str">
        <f>データ!O77&amp;CHAR(10)&amp;データ!P77</f>
        <v>-
　</v>
      </c>
      <c r="N77" s="47" t="str">
        <f>データ!Q77&amp;CHAR(10)&amp;データ!R77</f>
        <v>アサルト／鳳
パーティ全体の攻撃力が極大UP＆ユニット1体をタレント状態にする(3分間)</v>
      </c>
      <c r="O77" s="47" t="str">
        <f>データ!S77&amp;CHAR(10)&amp;データ!T77</f>
        <v>エースオーダー／絶
騎士団全体の攻・防が大UP(3分間)</v>
      </c>
      <c r="P77" s="47" t="str">
        <f>データ!U77&amp;CHAR(10)&amp;データ!V77</f>
        <v>光芒の練気
味方全体の防御力をUP[小]</v>
      </c>
      <c r="Q77" s="12" t="str">
        <f>データ!W77</f>
        <v>-</v>
      </c>
      <c r="R77" s="12" t="str">
        <f>データ!X77</f>
        <v>エイトガチャ(水着)</v>
      </c>
    </row>
    <row r="78" spans="1:18" ht="33.75" x14ac:dyDescent="0.15">
      <c r="A78" s="43">
        <f>データ!B78</f>
        <v>2284</v>
      </c>
      <c r="B78" s="12">
        <f>データ!C78</f>
        <v>0</v>
      </c>
      <c r="C78" s="12" t="str">
        <f>データ!D78</f>
        <v>メルフィ</v>
      </c>
      <c r="D78" s="43" t="str">
        <f>データ!E78</f>
        <v>UR</v>
      </c>
      <c r="E78" s="43">
        <f>データ!F78</f>
        <v>16</v>
      </c>
      <c r="F78" s="43" t="str">
        <f>データ!G78</f>
        <v>斬</v>
      </c>
      <c r="G78" s="44">
        <f>データ!H78</f>
        <v>23019</v>
      </c>
      <c r="H78" s="44">
        <f>データ!I78</f>
        <v>10222</v>
      </c>
      <c r="I78" s="44">
        <f>データ!J78</f>
        <v>8474</v>
      </c>
      <c r="J78" s="43" t="str">
        <f>データ!K78</f>
        <v>SS3</v>
      </c>
      <c r="K78" s="44">
        <f>データ!L78</f>
        <v>41715</v>
      </c>
      <c r="L78" s="47" t="str">
        <f>データ!M78&amp;CHAR(10)&amp;データ!N78</f>
        <v>地幻氷の縦十字／鳳
十字型攻撃[極大]自分の防御力UP[極大]</v>
      </c>
      <c r="M78" s="47" t="str">
        <f>データ!O78&amp;CHAR(10)&amp;データ!P78</f>
        <v>-
　</v>
      </c>
      <c r="N78" s="47" t="str">
        <f>データ!Q78&amp;CHAR(10)&amp;データ!R78</f>
        <v>タランテラ／鳳
パーティ全体のスキル発動率が特大UP・速度大UP＆ユニット1体をタレント状態にする(5分間)</v>
      </c>
      <c r="O78" s="47" t="str">
        <f>データ!S78&amp;CHAR(10)&amp;データ!T78</f>
        <v>オラトリオ／煌
強襲無効、攻撃力・スキル発動率特大UP(3分間)</v>
      </c>
      <c r="P78" s="47" t="str">
        <f>データ!U78&amp;CHAR(10)&amp;データ!V78</f>
        <v>斬紅の闘気
味方斬属性の攻撃力をUP[小]</v>
      </c>
      <c r="Q78" s="12" t="str">
        <f>データ!W78</f>
        <v>-</v>
      </c>
      <c r="R78" s="12" t="str">
        <f>データ!X78</f>
        <v>エイトガチャ(水着)</v>
      </c>
    </row>
    <row r="79" spans="1:18" ht="33.75" x14ac:dyDescent="0.15">
      <c r="A79" s="43">
        <f>データ!B79</f>
        <v>2282</v>
      </c>
      <c r="B79" s="12">
        <f>データ!C79</f>
        <v>0</v>
      </c>
      <c r="C79" s="12" t="str">
        <f>データ!D79</f>
        <v>ラトゥーム</v>
      </c>
      <c r="D79" s="43" t="str">
        <f>データ!E79</f>
        <v>UR</v>
      </c>
      <c r="E79" s="43">
        <f>データ!F79</f>
        <v>16</v>
      </c>
      <c r="F79" s="43" t="str">
        <f>データ!G79</f>
        <v>遠</v>
      </c>
      <c r="G79" s="44">
        <f>データ!H79</f>
        <v>25516</v>
      </c>
      <c r="H79" s="44">
        <f>データ!I79</f>
        <v>8356</v>
      </c>
      <c r="I79" s="44">
        <f>データ!J79</f>
        <v>8009</v>
      </c>
      <c r="J79" s="43" t="str">
        <f>データ!K79</f>
        <v>SS1</v>
      </c>
      <c r="K79" s="44">
        <f>データ!L79</f>
        <v>41881</v>
      </c>
      <c r="L79" s="47" t="str">
        <f>データ!M79&amp;CHAR(10)&amp;データ!N79</f>
        <v>遠翠の玲瓏
味方遠属性の攻撃力をUP[超極大]</v>
      </c>
      <c r="M79" s="47" t="str">
        <f>データ!O79&amp;CHAR(10)&amp;データ!P79</f>
        <v>-
　</v>
      </c>
      <c r="N79" s="47" t="str">
        <f>データ!Q79&amp;CHAR(10)&amp;データ!R79</f>
        <v>オラクル／鳳
パーティ全体のスキル発動率が特大UP＆ユニット1体をタレント状態にする(5分間)</v>
      </c>
      <c r="O79" s="47" t="str">
        <f>データ!S79&amp;CHAR(10)&amp;データ!T79</f>
        <v>スラッシャー／煌
キリ番キャッスルブレイク時の獲得ポイント特大UP(3回)</v>
      </c>
      <c r="P79" s="47" t="str">
        <f>データ!U79&amp;CHAR(10)&amp;データ!V79</f>
        <v>闘気
自分の攻撃力をUP[小]</v>
      </c>
      <c r="Q79" s="12" t="str">
        <f>データ!W79</f>
        <v>-</v>
      </c>
      <c r="R79" s="12" t="str">
        <f>データ!X79</f>
        <v>常設</v>
      </c>
    </row>
    <row r="80" spans="1:18" ht="33.75" x14ac:dyDescent="0.15">
      <c r="A80" s="43">
        <f>データ!B80</f>
        <v>2280</v>
      </c>
      <c r="B80" s="12">
        <f>データ!C80</f>
        <v>0</v>
      </c>
      <c r="C80" s="12" t="str">
        <f>データ!D80</f>
        <v>ガルガイラス</v>
      </c>
      <c r="D80" s="43" t="str">
        <f>データ!E80</f>
        <v>UR</v>
      </c>
      <c r="E80" s="43">
        <f>データ!F80</f>
        <v>16</v>
      </c>
      <c r="F80" s="43" t="str">
        <f>データ!G80</f>
        <v>突</v>
      </c>
      <c r="G80" s="44">
        <f>データ!H80</f>
        <v>25015</v>
      </c>
      <c r="H80" s="44">
        <f>データ!I80</f>
        <v>7612</v>
      </c>
      <c r="I80" s="44">
        <f>データ!J80</f>
        <v>11032</v>
      </c>
      <c r="J80" s="43" t="str">
        <f>データ!K80</f>
        <v>SS4</v>
      </c>
      <c r="K80" s="44">
        <f>データ!L80</f>
        <v>43659</v>
      </c>
      <c r="L80" s="47" t="str">
        <f>データ!M80&amp;CHAR(10)&amp;データ!N80</f>
        <v>対紅の薙風／鳳
斬に強く突に弱い横一列攻撃[極大]</v>
      </c>
      <c r="M80" s="47" t="str">
        <f>データ!O80&amp;CHAR(10)&amp;データ!P80</f>
        <v>-
　</v>
      </c>
      <c r="N80" s="47" t="str">
        <f>データ!Q80&amp;CHAR(10)&amp;データ!R80</f>
        <v>アサルト／鳳
パーティ全体の攻撃力が極大UP＆ユニット1体をタレント状態にする(3分間)</v>
      </c>
      <c r="O80" s="47" t="str">
        <f>データ!S80&amp;CHAR(10)&amp;データ!T80</f>
        <v>ポイントライズ／煌
獲得する騎士団戦スコアが特大アップ(バトル3回)</v>
      </c>
      <c r="P80" s="47" t="str">
        <f>データ!U80&amp;CHAR(10)&amp;データ!V80</f>
        <v>練気
自分の防御力をUP[小]</v>
      </c>
      <c r="Q80" s="12" t="str">
        <f>データ!W80</f>
        <v>-</v>
      </c>
      <c r="R80" s="12" t="str">
        <f>データ!X80</f>
        <v>常設</v>
      </c>
    </row>
    <row r="81" spans="1:18" ht="33.75" x14ac:dyDescent="0.15">
      <c r="A81" s="43">
        <f>データ!B81</f>
        <v>2278</v>
      </c>
      <c r="B81" s="12">
        <f>データ!C81</f>
        <v>0</v>
      </c>
      <c r="C81" s="12" t="str">
        <f>データ!D81</f>
        <v>マーヴェル</v>
      </c>
      <c r="D81" s="43" t="str">
        <f>データ!E81</f>
        <v>UR</v>
      </c>
      <c r="E81" s="43">
        <f>データ!F81</f>
        <v>16</v>
      </c>
      <c r="F81" s="43" t="str">
        <f>データ!G81</f>
        <v>遠</v>
      </c>
      <c r="G81" s="44">
        <f>データ!H81</f>
        <v>25233</v>
      </c>
      <c r="H81" s="44">
        <f>データ!I81</f>
        <v>8504</v>
      </c>
      <c r="I81" s="44">
        <f>データ!J81</f>
        <v>8249</v>
      </c>
      <c r="J81" s="43" t="str">
        <f>データ!K81</f>
        <v>SS1</v>
      </c>
      <c r="K81" s="44">
        <f>データ!L81</f>
        <v>41986</v>
      </c>
      <c r="L81" s="47" t="str">
        <f>データ!M81&amp;CHAR(10)&amp;データ!N81</f>
        <v>強奪者の閃光／鳳
縦一列攻撃（宝箱優先／追加ダメージ）[極大]</v>
      </c>
      <c r="M81" s="47" t="str">
        <f>データ!O81&amp;CHAR(10)&amp;データ!P81</f>
        <v>-
　</v>
      </c>
      <c r="N81" s="47" t="str">
        <f>データ!Q81&amp;CHAR(10)&amp;データ!R81</f>
        <v>ディバインスラスト／鳳
パーティの攻撃力大UP・最大TP小UP&amp;ユニット1体をタレント状態にする(5分間)</v>
      </c>
      <c r="O81" s="47" t="str">
        <f>データ!S81&amp;CHAR(10)&amp;データ!T81</f>
        <v>ポイントライズ／煌
獲得する騎士団戦スコアが特大アップ(バトル3回)</v>
      </c>
      <c r="P81" s="47" t="str">
        <f>データ!U81&amp;CHAR(10)&amp;データ!V81</f>
        <v>練気
自分の防御力をUP[小]</v>
      </c>
      <c r="Q81" s="12" t="str">
        <f>データ!W81</f>
        <v>-</v>
      </c>
      <c r="R81" s="12" t="str">
        <f>データ!X81</f>
        <v>限定レアガチャ</v>
      </c>
    </row>
    <row r="82" spans="1:18" ht="33.75" x14ac:dyDescent="0.15">
      <c r="A82" s="43">
        <f>データ!B82</f>
        <v>2277</v>
      </c>
      <c r="B82" s="12">
        <f>データ!C82</f>
        <v>0</v>
      </c>
      <c r="C82" s="12" t="str">
        <f>データ!D82</f>
        <v>バカラック</v>
      </c>
      <c r="D82" s="43" t="str">
        <f>データ!E82</f>
        <v>UR</v>
      </c>
      <c r="E82" s="43">
        <f>データ!F82</f>
        <v>16</v>
      </c>
      <c r="F82" s="43" t="str">
        <f>データ!G82</f>
        <v>打</v>
      </c>
      <c r="G82" s="44">
        <f>データ!H82</f>
        <v>27517</v>
      </c>
      <c r="H82" s="44">
        <f>データ!I82</f>
        <v>7501</v>
      </c>
      <c r="I82" s="44">
        <f>データ!J82</f>
        <v>10543</v>
      </c>
      <c r="J82" s="43" t="str">
        <f>データ!K82</f>
        <v>SS-</v>
      </c>
      <c r="K82" s="44">
        <f>データ!L82</f>
        <v>45561</v>
      </c>
      <c r="L82" s="47" t="str">
        <f>データ!M82&amp;CHAR(10)&amp;データ!N82</f>
        <v>対蒼の突風／鳳
突に強く斬に弱い縦一列攻撃[極大]</v>
      </c>
      <c r="M82" s="47" t="str">
        <f>データ!O82&amp;CHAR(10)&amp;データ!P82</f>
        <v>-
　</v>
      </c>
      <c r="N82" s="47" t="str">
        <f>データ!Q82&amp;CHAR(10)&amp;データ!R82</f>
        <v>フォートレス／鳳
パーティ全体の防御力が極大UP＆ユニット1体をタレント状態にする(3分間)</v>
      </c>
      <c r="O82" s="47" t="str">
        <f>データ!S82&amp;CHAR(10)&amp;データ!T82</f>
        <v>アサルト／煌
パーティ全体の攻撃力が特大UP(3分間)</v>
      </c>
      <c r="P82" s="47" t="str">
        <f>データ!U82&amp;CHAR(10)&amp;データ!V82</f>
        <v>闘気
自分の攻撃力をUP[小]</v>
      </c>
      <c r="Q82" s="12" t="str">
        <f>データ!W82</f>
        <v>-</v>
      </c>
      <c r="R82" s="12" t="str">
        <f>データ!X82</f>
        <v>ポーカー</v>
      </c>
    </row>
    <row r="83" spans="1:18" ht="33.75" x14ac:dyDescent="0.15">
      <c r="A83" s="43">
        <f>データ!B83</f>
        <v>2276</v>
      </c>
      <c r="B83" s="12">
        <f>データ!C83</f>
        <v>0</v>
      </c>
      <c r="C83" s="12" t="str">
        <f>データ!D83</f>
        <v>カルディナ</v>
      </c>
      <c r="D83" s="43" t="str">
        <f>データ!E83</f>
        <v>UR</v>
      </c>
      <c r="E83" s="43">
        <f>データ!F83</f>
        <v>16</v>
      </c>
      <c r="F83" s="43" t="str">
        <f>データ!G83</f>
        <v>突</v>
      </c>
      <c r="G83" s="44">
        <f>データ!H83</f>
        <v>27264</v>
      </c>
      <c r="H83" s="44">
        <f>データ!I83</f>
        <v>7651</v>
      </c>
      <c r="I83" s="44">
        <f>データ!J83</f>
        <v>11101</v>
      </c>
      <c r="J83" s="43" t="str">
        <f>データ!K83</f>
        <v>SS4</v>
      </c>
      <c r="K83" s="44">
        <f>データ!L83</f>
        <v>46016</v>
      </c>
      <c r="L83" s="47" t="str">
        <f>データ!M83&amp;CHAR(10)&amp;データ!N83</f>
        <v>地幻神の七連撃／絶
ランダム7連続攻撃[大]自分の防御力UP[大]</v>
      </c>
      <c r="M83" s="47" t="str">
        <f>データ!O83&amp;CHAR(10)&amp;データ!P83</f>
        <v>-
　</v>
      </c>
      <c r="N83" s="47" t="str">
        <f>データ!Q83&amp;CHAR(10)&amp;データ!R83</f>
        <v>エクスターライズ／煌
攻撃回数が多いほどバトル獲得スコアが特大UP＆ユニット1体をタレント状態にする(3分間)</v>
      </c>
      <c r="O83" s="47" t="str">
        <f>データ!S83&amp;CHAR(10)&amp;データ!T83</f>
        <v>バーサク／絶
強襲が発生無効、バトル時に攻・防大UP(3分間)</v>
      </c>
      <c r="P83" s="47" t="str">
        <f>データ!U83&amp;CHAR(10)&amp;データ!V83</f>
        <v>一閃／真
敵単体へ通常攻撃ダメ2倍[中確率]</v>
      </c>
      <c r="Q83" s="12" t="str">
        <f>データ!W83</f>
        <v>-</v>
      </c>
      <c r="R83" s="12" t="str">
        <f>データ!X83</f>
        <v>限定ガチャ</v>
      </c>
    </row>
    <row r="84" spans="1:18" ht="33.75" x14ac:dyDescent="0.15">
      <c r="A84" s="43">
        <f>データ!B84</f>
        <v>2275</v>
      </c>
      <c r="B84" s="12">
        <f>データ!C84</f>
        <v>0</v>
      </c>
      <c r="C84" s="12" t="str">
        <f>データ!D84</f>
        <v>ショコラ</v>
      </c>
      <c r="D84" s="43" t="str">
        <f>データ!E84</f>
        <v>UR</v>
      </c>
      <c r="E84" s="43">
        <f>データ!F84</f>
        <v>16</v>
      </c>
      <c r="F84" s="43" t="str">
        <f>データ!G84</f>
        <v>遠</v>
      </c>
      <c r="G84" s="44">
        <f>データ!H84</f>
        <v>27163</v>
      </c>
      <c r="H84" s="44">
        <f>データ!I84</f>
        <v>8800</v>
      </c>
      <c r="I84" s="44">
        <f>データ!J84</f>
        <v>9109</v>
      </c>
      <c r="J84" s="43" t="str">
        <f>データ!K84</f>
        <v>SS1</v>
      </c>
      <c r="K84" s="44">
        <f>データ!L84</f>
        <v>45072</v>
      </c>
      <c r="L84" s="47" t="str">
        <f>データ!M84&amp;CHAR(10)&amp;データ!N84</f>
        <v>地幻射の六連撃／絶
ランダム6連続攻撃[大]自分の防御力UP[大]</v>
      </c>
      <c r="M84" s="47" t="str">
        <f>データ!O84&amp;CHAR(10)&amp;データ!P84</f>
        <v>-
　</v>
      </c>
      <c r="N84" s="47" t="str">
        <f>データ!Q84&amp;CHAR(10)&amp;データ!R84</f>
        <v>エース／鳳
パーティ全体の攻・防が極大UP＆ユニット1体をタレント状態にする(3分間)</v>
      </c>
      <c r="O84" s="47" t="str">
        <f>データ!S84&amp;CHAR(10)&amp;データ!T84</f>
        <v>フォートレスオーダー／絶
騎士団全体の防御力が大UP(3分間)</v>
      </c>
      <c r="P84" s="47" t="str">
        <f>データ!U84&amp;CHAR(10)&amp;データ!V84</f>
        <v>不撓不屈
戦闘不能時にHP1で耐える[低確率]</v>
      </c>
      <c r="Q84" s="12" t="str">
        <f>データ!W84</f>
        <v>-</v>
      </c>
      <c r="R84" s="12" t="str">
        <f>データ!X84</f>
        <v>エイトガチャ(水着)</v>
      </c>
    </row>
    <row r="85" spans="1:18" ht="33.75" x14ac:dyDescent="0.15">
      <c r="A85" s="43">
        <f>データ!B85</f>
        <v>2273</v>
      </c>
      <c r="B85" s="12">
        <f>データ!C85</f>
        <v>0</v>
      </c>
      <c r="C85" s="12" t="str">
        <f>データ!D85</f>
        <v>トト</v>
      </c>
      <c r="D85" s="43" t="str">
        <f>データ!E85</f>
        <v>UR</v>
      </c>
      <c r="E85" s="43">
        <f>データ!F85</f>
        <v>16</v>
      </c>
      <c r="F85" s="43" t="str">
        <f>データ!G85</f>
        <v>打</v>
      </c>
      <c r="G85" s="44">
        <f>データ!H85</f>
        <v>30221</v>
      </c>
      <c r="H85" s="44">
        <f>データ!I85</f>
        <v>8662</v>
      </c>
      <c r="I85" s="44">
        <f>データ!J85</f>
        <v>12530</v>
      </c>
      <c r="J85" s="43" t="str">
        <f>データ!K85</f>
        <v>SS-</v>
      </c>
      <c r="K85" s="44">
        <f>データ!L85</f>
        <v>51413</v>
      </c>
      <c r="L85" s="47" t="str">
        <f>データ!M85&amp;CHAR(10)&amp;データ!N85</f>
        <v>対蒼の縦十字／煌
突に強く斬に弱い十字型攻撃[特大]</v>
      </c>
      <c r="M85" s="47" t="str">
        <f>データ!O85&amp;CHAR(10)&amp;データ!P85</f>
        <v>-
　</v>
      </c>
      <c r="N85" s="47" t="str">
        <f>データ!Q85&amp;CHAR(10)&amp;データ!R85</f>
        <v>ランページ／鳳
バトルで獲得する騎士団戦スコアが極大アップ＆ユニット1体をタレント状態にする(3分間)</v>
      </c>
      <c r="O85" s="47" t="str">
        <f>データ!S85&amp;CHAR(10)&amp;データ!T85</f>
        <v>オラトリオ／煌
強襲無効、攻撃力・スキル発動率特大UP(3分間)</v>
      </c>
      <c r="P85" s="47" t="str">
        <f>データ!U85&amp;CHAR(10)&amp;データ!V85</f>
        <v>防壁／真
敵の攻撃ダメージを軽減[2回]</v>
      </c>
      <c r="Q85" s="12" t="str">
        <f>データ!W85</f>
        <v>-</v>
      </c>
      <c r="R85" s="12" t="str">
        <f>データ!X85</f>
        <v>エイトガチャ(水着)</v>
      </c>
    </row>
    <row r="86" spans="1:18" ht="33.75" x14ac:dyDescent="0.15">
      <c r="A86" s="43">
        <f>データ!B86</f>
        <v>2271</v>
      </c>
      <c r="B86" s="12">
        <f>データ!C86</f>
        <v>0</v>
      </c>
      <c r="C86" s="12" t="str">
        <f>データ!D86</f>
        <v>デフロット</v>
      </c>
      <c r="D86" s="43" t="str">
        <f>データ!E86</f>
        <v>UR</v>
      </c>
      <c r="E86" s="43">
        <f>データ!F86</f>
        <v>16</v>
      </c>
      <c r="F86" s="43" t="str">
        <f>データ!G86</f>
        <v>突</v>
      </c>
      <c r="G86" s="44">
        <f>データ!H86</f>
        <v>26004</v>
      </c>
      <c r="H86" s="44">
        <f>データ!I86</f>
        <v>7648</v>
      </c>
      <c r="I86" s="44">
        <f>データ!J86</f>
        <v>10196</v>
      </c>
      <c r="J86" s="43" t="str">
        <f>データ!K86</f>
        <v>SS4</v>
      </c>
      <c r="K86" s="44">
        <f>データ!L86</f>
        <v>43848</v>
      </c>
      <c r="L86" s="47" t="str">
        <f>データ!M86&amp;CHAR(10)&amp;データ!N86</f>
        <v>孤撃の言霊／鳳
一定確率でてきを範囲不可にする[超超高確率]</v>
      </c>
      <c r="M86" s="47" t="str">
        <f>データ!O86&amp;CHAR(10)&amp;データ!P86</f>
        <v>-
　</v>
      </c>
      <c r="N86" s="47" t="str">
        <f>データ!Q86&amp;CHAR(10)&amp;データ!R86</f>
        <v>アクセラレーター／鳳
パーティ全体の速度が大UP＆ユニット1体をタレント状態にする(5分間)</v>
      </c>
      <c r="O86" s="47" t="str">
        <f>データ!S86&amp;CHAR(10)&amp;データ!T86</f>
        <v>ディバインスラスト／煌
パーティの攻撃力大UP・最大TP小UP(5分間)</v>
      </c>
      <c r="P86" s="47" t="str">
        <f>データ!U86&amp;CHAR(10)&amp;データ!V86</f>
        <v>闘気／真
自分の攻撃力をUP[中]</v>
      </c>
      <c r="Q86" s="12" t="str">
        <f>データ!W86</f>
        <v>-</v>
      </c>
      <c r="R86" s="12" t="str">
        <f>データ!X86</f>
        <v>エイトガチャ(水着)</v>
      </c>
    </row>
    <row r="87" spans="1:18" ht="22.5" x14ac:dyDescent="0.15">
      <c r="A87" s="43">
        <f>データ!B87</f>
        <v>2269</v>
      </c>
      <c r="B87" s="12">
        <f>データ!C87</f>
        <v>0</v>
      </c>
      <c r="C87" s="12" t="str">
        <f>データ!D87</f>
        <v>エルザ</v>
      </c>
      <c r="D87" s="43" t="str">
        <f>データ!E87</f>
        <v>SSR</v>
      </c>
      <c r="E87" s="43">
        <f>データ!F87</f>
        <v>14</v>
      </c>
      <c r="F87" s="43" t="str">
        <f>データ!G87</f>
        <v>斬</v>
      </c>
      <c r="G87" s="44">
        <f>データ!H87</f>
        <v>17451</v>
      </c>
      <c r="H87" s="44">
        <f>データ!I87</f>
        <v>8352</v>
      </c>
      <c r="I87" s="44">
        <f>データ!J87</f>
        <v>6499</v>
      </c>
      <c r="J87" s="43" t="str">
        <f>データ!K87</f>
        <v>S</v>
      </c>
      <c r="K87" s="44">
        <f>データ!L87</f>
        <v>32302</v>
      </c>
      <c r="L87" s="47" t="str">
        <f>データ!M87&amp;CHAR(10)&amp;データ!N87</f>
        <v>対紅の突風／煌
斬に強く突に弱い縦一列攻撃[特大]</v>
      </c>
      <c r="M87" s="47" t="str">
        <f>データ!O87&amp;CHAR(10)&amp;データ!P87</f>
        <v>-
　</v>
      </c>
      <c r="N87" s="47" t="str">
        <f>データ!Q87&amp;CHAR(10)&amp;データ!R87</f>
        <v>グラビティアサルト／絶
パーティ全体の攻撃力大UP・速度大DOWN(3分間)</v>
      </c>
      <c r="O87" s="47" t="str">
        <f>データ!S87&amp;CHAR(10)&amp;データ!T87</f>
        <v>-
　</v>
      </c>
      <c r="P87" s="47" t="str">
        <f>データ!U87&amp;CHAR(10)&amp;データ!V87</f>
        <v>-
　</v>
      </c>
      <c r="Q87" s="12" t="str">
        <f>データ!W87</f>
        <v>斬属性攻撃力中アップ</v>
      </c>
      <c r="R87" s="12" t="str">
        <f>データ!X87</f>
        <v>エイトガチャ(水着)</v>
      </c>
    </row>
    <row r="88" spans="1:18" ht="33.75" x14ac:dyDescent="0.15">
      <c r="A88" s="43">
        <f>データ!B88</f>
        <v>2267</v>
      </c>
      <c r="B88" s="12">
        <f>データ!C88</f>
        <v>0</v>
      </c>
      <c r="C88" s="12" t="str">
        <f>データ!D88</f>
        <v>カエサル</v>
      </c>
      <c r="D88" s="43" t="str">
        <f>データ!E88</f>
        <v>UR</v>
      </c>
      <c r="E88" s="43">
        <f>データ!F88</f>
        <v>16</v>
      </c>
      <c r="F88" s="43" t="str">
        <f>データ!G88</f>
        <v>斬</v>
      </c>
      <c r="G88" s="44">
        <f>データ!H88</f>
        <v>22181</v>
      </c>
      <c r="H88" s="44">
        <f>データ!I88</f>
        <v>10279</v>
      </c>
      <c r="I88" s="44">
        <f>データ!J88</f>
        <v>8345</v>
      </c>
      <c r="J88" s="43" t="str">
        <f>データ!K88</f>
        <v>SS+</v>
      </c>
      <c r="K88" s="44">
        <f>データ!L88</f>
        <v>40805</v>
      </c>
      <c r="L88" s="47" t="str">
        <f>データ!M88&amp;CHAR(10)&amp;データ!N88</f>
        <v>対翠の突風／鳳
遠に強く打に弱い縦一列攻撃[極大]</v>
      </c>
      <c r="M88" s="47" t="str">
        <f>データ!O88&amp;CHAR(10)&amp;データ!P88</f>
        <v>-
　</v>
      </c>
      <c r="N88" s="47" t="str">
        <f>データ!Q88&amp;CHAR(10)&amp;データ!R88</f>
        <v>アサルト／鳳
パーティ全体の攻撃力が極大UP＆ユニット1体をタレント状態にする(3分間)</v>
      </c>
      <c r="O88" s="47" t="str">
        <f>データ!S88&amp;CHAR(10)&amp;データ!T88</f>
        <v>エクスターライズ／絶
攻撃回数が多いほどバトル獲得スコアが大UP(3分間)</v>
      </c>
      <c r="P88" s="47" t="str">
        <f>データ!U88&amp;CHAR(10)&amp;データ!V88</f>
        <v>不屈の闘気
ピンチ時に攻撃力をUP[小]</v>
      </c>
      <c r="Q88" s="12" t="str">
        <f>データ!W88</f>
        <v>-</v>
      </c>
      <c r="R88" s="12" t="str">
        <f>データ!X88</f>
        <v>第19回統一報酬</v>
      </c>
    </row>
    <row r="89" spans="1:18" ht="22.5" x14ac:dyDescent="0.15">
      <c r="A89" s="43">
        <f>データ!B89</f>
        <v>2266</v>
      </c>
      <c r="B89" s="12">
        <f>データ!C89</f>
        <v>0</v>
      </c>
      <c r="C89" s="12" t="str">
        <f>データ!D89</f>
        <v>カエサル</v>
      </c>
      <c r="D89" s="43" t="str">
        <f>データ!E89</f>
        <v>UR</v>
      </c>
      <c r="E89" s="43">
        <f>データ!F89</f>
        <v>15</v>
      </c>
      <c r="F89" s="43" t="str">
        <f>データ!G89</f>
        <v>斬</v>
      </c>
      <c r="G89" s="44">
        <f>データ!H89</f>
        <v>21337</v>
      </c>
      <c r="H89" s="44">
        <f>データ!I89</f>
        <v>9252</v>
      </c>
      <c r="I89" s="44">
        <f>データ!J89</f>
        <v>7474</v>
      </c>
      <c r="J89" s="43" t="str">
        <f>データ!K89</f>
        <v>SS-</v>
      </c>
      <c r="K89" s="44">
        <f>データ!L89</f>
        <v>38063</v>
      </c>
      <c r="L89" s="47" t="str">
        <f>データ!M89&amp;CHAR(10)&amp;データ!N89</f>
        <v>対翠の突風／煌
遠に強く打に弱い縦一列攻撃[特大]</v>
      </c>
      <c r="M89" s="47" t="str">
        <f>データ!O89&amp;CHAR(10)&amp;データ!P89</f>
        <v>-
　</v>
      </c>
      <c r="N89" s="47" t="str">
        <f>データ!Q89&amp;CHAR(10)&amp;データ!R89</f>
        <v>アサルト／煌
パーティ全体の攻撃力が特大UP(3分間)</v>
      </c>
      <c r="O89" s="47" t="str">
        <f>データ!S89&amp;CHAR(10)&amp;データ!T89</f>
        <v>エクスターライズ／真
攻撃回数が多いほどバトル獲得スコアが中UP(3分間)</v>
      </c>
      <c r="P89" s="47" t="str">
        <f>データ!U89&amp;CHAR(10)&amp;データ!V89</f>
        <v>-
　</v>
      </c>
      <c r="Q89" s="12" t="str">
        <f>データ!W89</f>
        <v>-</v>
      </c>
      <c r="R89" s="12" t="str">
        <f>データ!X89</f>
        <v>第19回統一報酬</v>
      </c>
    </row>
    <row r="90" spans="1:18" ht="22.5" x14ac:dyDescent="0.15">
      <c r="A90" s="43">
        <f>データ!B90</f>
        <v>2265</v>
      </c>
      <c r="B90" s="12">
        <f>データ!C90</f>
        <v>0</v>
      </c>
      <c r="C90" s="12" t="str">
        <f>データ!D90</f>
        <v>カエサル</v>
      </c>
      <c r="D90" s="43" t="str">
        <f>データ!E90</f>
        <v>UR</v>
      </c>
      <c r="E90" s="43">
        <f>データ!F90</f>
        <v>14</v>
      </c>
      <c r="F90" s="43" t="str">
        <f>データ!G90</f>
        <v>斬</v>
      </c>
      <c r="G90" s="44">
        <f>データ!H90</f>
        <v>19180</v>
      </c>
      <c r="H90" s="44">
        <f>データ!I90</f>
        <v>8660</v>
      </c>
      <c r="I90" s="44">
        <f>データ!J90</f>
        <v>6318</v>
      </c>
      <c r="J90" s="43" t="str">
        <f>データ!K90</f>
        <v>S</v>
      </c>
      <c r="K90" s="44">
        <f>データ!L90</f>
        <v>34158</v>
      </c>
      <c r="L90" s="47" t="str">
        <f>データ!M90&amp;CHAR(10)&amp;データ!N90</f>
        <v>対翠の突風／煌
遠に強く打に弱い縦一列攻撃[特大]</v>
      </c>
      <c r="M90" s="47" t="str">
        <f>データ!O90&amp;CHAR(10)&amp;データ!P90</f>
        <v>-
　</v>
      </c>
      <c r="N90" s="47" t="str">
        <f>データ!Q90&amp;CHAR(10)&amp;データ!R90</f>
        <v>アサルト／絶
パーティ全体の攻撃力が大UP(3分間)</v>
      </c>
      <c r="O90" s="47" t="str">
        <f>データ!S90&amp;CHAR(10)&amp;データ!T90</f>
        <v>-
　</v>
      </c>
      <c r="P90" s="47" t="str">
        <f>データ!U90&amp;CHAR(10)&amp;データ!V90</f>
        <v>-
　</v>
      </c>
      <c r="Q90" s="12" t="str">
        <f>データ!W90</f>
        <v>-</v>
      </c>
      <c r="R90" s="12" t="str">
        <f>データ!X90</f>
        <v>第19回統一報酬</v>
      </c>
    </row>
    <row r="91" spans="1:18" ht="22.5" x14ac:dyDescent="0.15">
      <c r="A91" s="43">
        <f>データ!B91</f>
        <v>2264</v>
      </c>
      <c r="B91" s="12">
        <f>データ!C91</f>
        <v>0</v>
      </c>
      <c r="C91" s="12" t="str">
        <f>データ!D91</f>
        <v>カエサル</v>
      </c>
      <c r="D91" s="43" t="str">
        <f>データ!E91</f>
        <v>SSR</v>
      </c>
      <c r="E91" s="43">
        <f>データ!F91</f>
        <v>13</v>
      </c>
      <c r="F91" s="43" t="str">
        <f>データ!G91</f>
        <v>斬</v>
      </c>
      <c r="G91" s="44">
        <f>データ!H91</f>
        <v>16793</v>
      </c>
      <c r="H91" s="44">
        <f>データ!I91</f>
        <v>7652</v>
      </c>
      <c r="I91" s="44">
        <f>データ!J91</f>
        <v>5383</v>
      </c>
      <c r="J91" s="43" t="str">
        <f>データ!K91</f>
        <v>A+</v>
      </c>
      <c r="K91" s="44">
        <f>データ!L91</f>
        <v>29828</v>
      </c>
      <c r="L91" s="47" t="str">
        <f>データ!M91&amp;CHAR(10)&amp;データ!N91</f>
        <v>対翠の突風／絶
遠に強く打に弱い縦一列攻撃[大]</v>
      </c>
      <c r="M91" s="47" t="str">
        <f>データ!O91&amp;CHAR(10)&amp;データ!P91</f>
        <v>-
　</v>
      </c>
      <c r="N91" s="47" t="str">
        <f>データ!Q91&amp;CHAR(10)&amp;データ!R91</f>
        <v>アサルト／真
パーティ全体の攻撃力が中UP(3分間)</v>
      </c>
      <c r="O91" s="47" t="str">
        <f>データ!S91&amp;CHAR(10)&amp;データ!T91</f>
        <v>-
　</v>
      </c>
      <c r="P91" s="47" t="str">
        <f>データ!U91&amp;CHAR(10)&amp;データ!V91</f>
        <v>-
　</v>
      </c>
      <c r="Q91" s="12" t="str">
        <f>データ!W91</f>
        <v>-</v>
      </c>
      <c r="R91" s="12" t="str">
        <f>データ!X91</f>
        <v>第19回統一報酬</v>
      </c>
    </row>
    <row r="92" spans="1:18" ht="33.75" x14ac:dyDescent="0.15">
      <c r="A92" s="43">
        <f>データ!B92</f>
        <v>2263</v>
      </c>
      <c r="B92" s="12">
        <f>データ!C92</f>
        <v>0</v>
      </c>
      <c r="C92" s="12" t="str">
        <f>データ!D92</f>
        <v>アーシア</v>
      </c>
      <c r="D92" s="43" t="str">
        <f>データ!E92</f>
        <v>UR</v>
      </c>
      <c r="E92" s="43">
        <f>データ!F92</f>
        <v>16</v>
      </c>
      <c r="F92" s="43" t="str">
        <f>データ!G92</f>
        <v>斬</v>
      </c>
      <c r="G92" s="44">
        <f>データ!H92</f>
        <v>22119</v>
      </c>
      <c r="H92" s="44">
        <f>データ!I92</f>
        <v>10499</v>
      </c>
      <c r="I92" s="44">
        <f>データ!J92</f>
        <v>8091</v>
      </c>
      <c r="J92" s="43" t="str">
        <f>データ!K92</f>
        <v>SS+</v>
      </c>
      <c r="K92" s="44">
        <f>データ!L92</f>
        <v>40709</v>
      </c>
      <c r="L92" s="47" t="str">
        <f>データ!M92&amp;CHAR(10)&amp;データ!N92</f>
        <v>魔幻の閃光／鳳
縦一列に攻撃[極大]</v>
      </c>
      <c r="M92" s="47" t="str">
        <f>データ!O92&amp;CHAR(10)&amp;データ!P92</f>
        <v>-
　</v>
      </c>
      <c r="N92" s="47" t="str">
        <f>データ!Q92&amp;CHAR(10)&amp;データ!R92</f>
        <v>ブリッツ／煌
強襲CBの発生確率・強襲時獲得Pt特大UP＆ユニット1体をタレント状態にする(3分間)</v>
      </c>
      <c r="O92" s="47" t="str">
        <f>データ!S92&amp;CHAR(10)&amp;データ!T92</f>
        <v>アサルトオーダー／絶
騎士団全体の攻撃力が大UP(3分間)</v>
      </c>
      <c r="P92" s="47" t="str">
        <f>データ!U92&amp;CHAR(10)&amp;データ!V92</f>
        <v>不屈の闘気
ピンチ時に攻撃力をUP[小]</v>
      </c>
      <c r="Q92" s="12" t="str">
        <f>データ!W92</f>
        <v>-</v>
      </c>
      <c r="R92" s="12" t="str">
        <f>データ!X92</f>
        <v>覇者の塔</v>
      </c>
    </row>
    <row r="93" spans="1:18" ht="33.75" x14ac:dyDescent="0.15">
      <c r="A93" s="43">
        <f>データ!B93</f>
        <v>2261</v>
      </c>
      <c r="B93" s="12">
        <f>データ!C93</f>
        <v>0</v>
      </c>
      <c r="C93" s="12" t="str">
        <f>データ!D93</f>
        <v>ルイズ</v>
      </c>
      <c r="D93" s="43" t="str">
        <f>データ!E93</f>
        <v>UR</v>
      </c>
      <c r="E93" s="43">
        <f>データ!F93</f>
        <v>16</v>
      </c>
      <c r="F93" s="43" t="str">
        <f>データ!G93</f>
        <v>遠</v>
      </c>
      <c r="G93" s="44">
        <f>データ!H93</f>
        <v>25361</v>
      </c>
      <c r="H93" s="44">
        <f>データ!I93</f>
        <v>8421</v>
      </c>
      <c r="I93" s="44">
        <f>データ!J93</f>
        <v>8039</v>
      </c>
      <c r="J93" s="43" t="str">
        <f>データ!K93</f>
        <v>SS1</v>
      </c>
      <c r="K93" s="44">
        <f>データ!L93</f>
        <v>41821</v>
      </c>
      <c r="L93" s="47" t="str">
        <f>データ!M93&amp;CHAR(10)&amp;データ!N93</f>
        <v>対蒼の薙風／鳳
突に強く斬に弱い横一列攻撃[極大]</v>
      </c>
      <c r="M93" s="47" t="str">
        <f>データ!O93&amp;CHAR(10)&amp;データ!P93</f>
        <v>-
　</v>
      </c>
      <c r="N93" s="47" t="str">
        <f>データ!Q93&amp;CHAR(10)&amp;データ!R93</f>
        <v>アサルト／鳳
パーティ全体の攻撃力が極大UP＆ユニット1体をタレント状態にする(3分間)</v>
      </c>
      <c r="O93" s="47" t="str">
        <f>データ!S93&amp;CHAR(10)&amp;データ!T93</f>
        <v>スラッシャー／煌
キリ番キャッスルブレイク時の獲得ポイント特大UP(3回)</v>
      </c>
      <c r="P93" s="47" t="str">
        <f>データ!U93&amp;CHAR(10)&amp;データ!V93</f>
        <v>練気
自分の防御力をUP[小]</v>
      </c>
      <c r="Q93" s="12" t="str">
        <f>データ!W93</f>
        <v>-</v>
      </c>
      <c r="R93" s="12" t="str">
        <f>データ!X93</f>
        <v>常設</v>
      </c>
    </row>
    <row r="94" spans="1:18" ht="33.75" x14ac:dyDescent="0.15">
      <c r="A94" s="43">
        <f>データ!B94</f>
        <v>2259</v>
      </c>
      <c r="B94" s="12">
        <f>データ!C94</f>
        <v>0</v>
      </c>
      <c r="C94" s="12" t="str">
        <f>データ!D94</f>
        <v>グリンド</v>
      </c>
      <c r="D94" s="43" t="str">
        <f>データ!E94</f>
        <v>UR</v>
      </c>
      <c r="E94" s="43">
        <f>データ!F94</f>
        <v>16</v>
      </c>
      <c r="F94" s="43" t="str">
        <f>データ!G94</f>
        <v>斬</v>
      </c>
      <c r="G94" s="44">
        <f>データ!H94</f>
        <v>21312</v>
      </c>
      <c r="H94" s="44">
        <f>データ!I94</f>
        <v>10091</v>
      </c>
      <c r="I94" s="44">
        <f>データ!J94</f>
        <v>8430</v>
      </c>
      <c r="J94" s="43" t="str">
        <f>データ!K94</f>
        <v>SS+</v>
      </c>
      <c r="K94" s="44">
        <f>データ!L94</f>
        <v>39833</v>
      </c>
      <c r="L94" s="47" t="str">
        <f>データ!M94&amp;CHAR(10)&amp;データ!N94</f>
        <v>斬紅の玲瓏
味方斬属性の攻撃力をUP[超極大]</v>
      </c>
      <c r="M94" s="47" t="str">
        <f>データ!O94&amp;CHAR(10)&amp;データ!P94</f>
        <v>-
　</v>
      </c>
      <c r="N94" s="47" t="str">
        <f>データ!Q94&amp;CHAR(10)&amp;データ!R94</f>
        <v>フォートレス／鳳
パーティ全体の防御力が極大UP＆ユニット1体をタレント状態にする(3分間)</v>
      </c>
      <c r="O94" s="47" t="str">
        <f>データ!S94&amp;CHAR(10)&amp;データ!T94</f>
        <v>ポイントライズ／煌
獲得する騎士団戦スコアが特大アップ(バトル3回)</v>
      </c>
      <c r="P94" s="47" t="str">
        <f>データ!U94&amp;CHAR(10)&amp;データ!V94</f>
        <v>闘気
自分の攻撃力をUP[小]</v>
      </c>
      <c r="Q94" s="12" t="str">
        <f>データ!W94</f>
        <v>-</v>
      </c>
      <c r="R94" s="12" t="str">
        <f>データ!X94</f>
        <v>常設</v>
      </c>
    </row>
    <row r="95" spans="1:18" ht="22.5" x14ac:dyDescent="0.15">
      <c r="A95" s="43">
        <f>データ!B95</f>
        <v>2257</v>
      </c>
      <c r="B95" s="12">
        <f>データ!C95</f>
        <v>0</v>
      </c>
      <c r="C95" s="12" t="str">
        <f>データ!D95</f>
        <v>ルアーナ</v>
      </c>
      <c r="D95" s="43" t="str">
        <f>データ!E95</f>
        <v>SSR</v>
      </c>
      <c r="E95" s="43">
        <f>データ!F95</f>
        <v>14</v>
      </c>
      <c r="F95" s="43" t="str">
        <f>データ!G95</f>
        <v>打</v>
      </c>
      <c r="G95" s="44">
        <f>データ!H95</f>
        <v>22173</v>
      </c>
      <c r="H95" s="44">
        <f>データ!I95</f>
        <v>6129</v>
      </c>
      <c r="I95" s="44">
        <f>データ!J95</f>
        <v>8103</v>
      </c>
      <c r="J95" s="43" t="str">
        <f>データ!K95</f>
        <v>A+</v>
      </c>
      <c r="K95" s="44">
        <f>データ!L95</f>
        <v>36405</v>
      </c>
      <c r="L95" s="47" t="str">
        <f>データ!M95&amp;CHAR(10)&amp;データ!N95</f>
        <v>幻光の交叉線／煌
X字型に攻撃[特大]</v>
      </c>
      <c r="M95" s="47" t="str">
        <f>データ!O95&amp;CHAR(10)&amp;データ!P95</f>
        <v>-
　</v>
      </c>
      <c r="N95" s="47" t="str">
        <f>データ!Q95&amp;CHAR(10)&amp;データ!R95</f>
        <v>アサルト／煌
パーティ全体の攻撃力が特大UP(3分間)</v>
      </c>
      <c r="O95" s="47" t="str">
        <f>データ!S95&amp;CHAR(10)&amp;データ!T95</f>
        <v>-
　</v>
      </c>
      <c r="P95" s="47" t="str">
        <f>データ!U95&amp;CHAR(10)&amp;データ!V95</f>
        <v>-
　</v>
      </c>
      <c r="Q95" s="12" t="str">
        <f>データ!W95</f>
        <v>打属性防御力小アップ</v>
      </c>
      <c r="R95" s="12" t="str">
        <f>データ!X95</f>
        <v>誓いイベ</v>
      </c>
    </row>
    <row r="96" spans="1:18" ht="33.75" x14ac:dyDescent="0.15">
      <c r="A96" s="43">
        <f>データ!B96</f>
        <v>2256</v>
      </c>
      <c r="B96" s="12">
        <f>データ!C96</f>
        <v>0</v>
      </c>
      <c r="C96" s="12" t="str">
        <f>データ!D96</f>
        <v>ユリーカ</v>
      </c>
      <c r="D96" s="43" t="str">
        <f>データ!E96</f>
        <v>UR</v>
      </c>
      <c r="E96" s="43">
        <f>データ!F96</f>
        <v>16</v>
      </c>
      <c r="F96" s="43" t="str">
        <f>データ!G96</f>
        <v>遠</v>
      </c>
      <c r="G96" s="44">
        <f>データ!H96</f>
        <v>26323</v>
      </c>
      <c r="H96" s="44">
        <f>データ!I96</f>
        <v>8675</v>
      </c>
      <c r="I96" s="44">
        <f>データ!J96</f>
        <v>8812</v>
      </c>
      <c r="J96" s="43" t="str">
        <f>データ!K96</f>
        <v>SS1</v>
      </c>
      <c r="K96" s="44">
        <f>データ!L96</f>
        <v>43810</v>
      </c>
      <c r="L96" s="47" t="str">
        <f>データ!M96&amp;CHAR(10)&amp;データ!N96</f>
        <v>治癒の一撃／煌
単体固定ダメージ[特大]+味方状態異常解除</v>
      </c>
      <c r="M96" s="47" t="str">
        <f>データ!O96&amp;CHAR(10)&amp;データ!P96</f>
        <v>-
　</v>
      </c>
      <c r="N96" s="47" t="str">
        <f>データ!Q96&amp;CHAR(10)&amp;データ!R96</f>
        <v>バーサク／煌
強襲が発生無効、バトル時に攻・防特大UP＆ユニット1体をタレント状態にする(3分間)</v>
      </c>
      <c r="O96" s="47" t="str">
        <f>データ!S96&amp;CHAR(10)&amp;データ!T96</f>
        <v>リコントラクト／煌
バトルで敵を全滅するとBPが特大回復・TPが中回復(3分間)</v>
      </c>
      <c r="P96" s="47" t="str">
        <f>データ!U96&amp;CHAR(10)&amp;データ!V96</f>
        <v>窮地の癒し
ピンチ時にHPが回復[1回]</v>
      </c>
      <c r="Q96" s="12" t="str">
        <f>データ!W96</f>
        <v>-</v>
      </c>
      <c r="R96" s="12" t="str">
        <f>データ!X96</f>
        <v>限定ガチャ</v>
      </c>
    </row>
    <row r="97" spans="1:18" ht="33.75" x14ac:dyDescent="0.15">
      <c r="A97" s="43">
        <f>データ!B97</f>
        <v>2255</v>
      </c>
      <c r="B97" s="12">
        <f>データ!C97</f>
        <v>0</v>
      </c>
      <c r="C97" s="12" t="str">
        <f>データ!D97</f>
        <v>キアラ</v>
      </c>
      <c r="D97" s="43" t="str">
        <f>データ!E97</f>
        <v>UR</v>
      </c>
      <c r="E97" s="43">
        <f>データ!F97</f>
        <v>16</v>
      </c>
      <c r="F97" s="43" t="str">
        <f>データ!G97</f>
        <v>打</v>
      </c>
      <c r="G97" s="44">
        <f>データ!H97</f>
        <v>30318</v>
      </c>
      <c r="H97" s="44">
        <f>データ!I97</f>
        <v>9014</v>
      </c>
      <c r="I97" s="44">
        <f>データ!J97</f>
        <v>12036</v>
      </c>
      <c r="J97" s="43" t="str">
        <f>データ!K97</f>
        <v>SS-</v>
      </c>
      <c r="K97" s="44">
        <f>データ!L97</f>
        <v>51368</v>
      </c>
      <c r="L97" s="47" t="str">
        <f>データ!M97&amp;CHAR(10)&amp;データ!N97</f>
        <v>地雷幻の一撃／鳳
敵単体攻撃[極大]自分の防御力UP[極大]</v>
      </c>
      <c r="M97" s="47" t="str">
        <f>データ!O97&amp;CHAR(10)&amp;データ!P97</f>
        <v>-
　</v>
      </c>
      <c r="N97" s="47" t="str">
        <f>データ!Q97&amp;CHAR(10)&amp;データ!R97</f>
        <v>グラビティアサルト／鳳
パーティ全体の攻撃力極大UP・速度大DOWN＆ユニット1体をタレント状態にする(3分間)</v>
      </c>
      <c r="O97" s="47" t="str">
        <f>データ!S97&amp;CHAR(10)&amp;データ!T97</f>
        <v>エンダーブレイク／煌
騎士団スコア特大UP・キリ番CB最大値UP(3回)</v>
      </c>
      <c r="P97" s="47" t="str">
        <f>データ!U97&amp;CHAR(10)&amp;データ!V97</f>
        <v>-
　</v>
      </c>
      <c r="Q97" s="12" t="str">
        <f>データ!W97</f>
        <v>打属性攻撃力大アップ</v>
      </c>
      <c r="R97" s="12" t="str">
        <f>データ!X97</f>
        <v>限定ガチャ</v>
      </c>
    </row>
    <row r="98" spans="1:18" ht="22.5" x14ac:dyDescent="0.15">
      <c r="A98" s="43">
        <f>データ!B98</f>
        <v>2254</v>
      </c>
      <c r="B98" s="12">
        <f>データ!C98</f>
        <v>0</v>
      </c>
      <c r="C98" s="12" t="str">
        <f>データ!D98</f>
        <v>サミュ</v>
      </c>
      <c r="D98" s="43" t="str">
        <f>データ!E98</f>
        <v>SSR</v>
      </c>
      <c r="E98" s="43">
        <f>データ!F98</f>
        <v>14</v>
      </c>
      <c r="F98" s="43" t="str">
        <f>データ!G98</f>
        <v>遠</v>
      </c>
      <c r="G98" s="44">
        <f>データ!H98</f>
        <v>18815</v>
      </c>
      <c r="H98" s="44">
        <f>データ!I98</f>
        <v>7120</v>
      </c>
      <c r="I98" s="44">
        <f>データ!J98</f>
        <v>6215</v>
      </c>
      <c r="J98" s="43" t="str">
        <f>データ!K98</f>
        <v>S+</v>
      </c>
      <c r="K98" s="44">
        <f>データ!L98</f>
        <v>32150</v>
      </c>
      <c r="L98" s="47" t="str">
        <f>データ!M98&amp;CHAR(10)&amp;データ!N98</f>
        <v>魔幻の閃光／煌
縦一列に攻撃[特大]</v>
      </c>
      <c r="M98" s="47" t="str">
        <f>データ!O98&amp;CHAR(10)&amp;データ!P98</f>
        <v>-
　</v>
      </c>
      <c r="N98" s="47" t="str">
        <f>データ!Q98&amp;CHAR(10)&amp;データ!R98</f>
        <v>エース／煌
パーティ全体の攻・防が特大UP(3分間)</v>
      </c>
      <c r="O98" s="47" t="str">
        <f>データ!S98&amp;CHAR(10)&amp;データ!T98</f>
        <v>-
　</v>
      </c>
      <c r="P98" s="47" t="str">
        <f>データ!U98&amp;CHAR(10)&amp;データ!V98</f>
        <v>-
　</v>
      </c>
      <c r="Q98" s="12" t="str">
        <f>データ!W98</f>
        <v>遠属性防御力中アップ</v>
      </c>
      <c r="R98" s="12" t="str">
        <f>データ!X98</f>
        <v>イリュミナシオン</v>
      </c>
    </row>
    <row r="99" spans="1:18" ht="22.5" x14ac:dyDescent="0.15">
      <c r="A99" s="43">
        <f>データ!B99</f>
        <v>2253</v>
      </c>
      <c r="B99" s="12">
        <f>データ!C99</f>
        <v>0</v>
      </c>
      <c r="C99" s="12" t="str">
        <f>データ!D99</f>
        <v>リーベ</v>
      </c>
      <c r="D99" s="43" t="str">
        <f>データ!E99</f>
        <v>SSR</v>
      </c>
      <c r="E99" s="43">
        <f>データ!F99</f>
        <v>14</v>
      </c>
      <c r="F99" s="43" t="str">
        <f>データ!G99</f>
        <v>突</v>
      </c>
      <c r="G99" s="44">
        <f>データ!H99</f>
        <v>19002</v>
      </c>
      <c r="H99" s="44">
        <f>データ!I99</f>
        <v>6040</v>
      </c>
      <c r="I99" s="44">
        <f>データ!J99</f>
        <v>6404</v>
      </c>
      <c r="J99" s="43" t="str">
        <f>データ!K99</f>
        <v>SS+</v>
      </c>
      <c r="K99" s="44">
        <f>データ!L99</f>
        <v>31446</v>
      </c>
      <c r="L99" s="47" t="str">
        <f>データ!M99&amp;CHAR(10)&amp;データ!N99</f>
        <v>焔幻の一閃／煌
横一列に攻撃[特大]</v>
      </c>
      <c r="M99" s="47" t="str">
        <f>データ!O99&amp;CHAR(10)&amp;データ!P99</f>
        <v>-
　</v>
      </c>
      <c r="N99" s="47" t="str">
        <f>データ!Q99&amp;CHAR(10)&amp;データ!R99</f>
        <v>アクセラレーター／絶
パーティ全体の速度が大UP(3分間)</v>
      </c>
      <c r="O99" s="47" t="str">
        <f>データ!S99&amp;CHAR(10)&amp;データ!T99</f>
        <v>-
　</v>
      </c>
      <c r="P99" s="47" t="str">
        <f>データ!U99&amp;CHAR(10)&amp;データ!V99</f>
        <v>-
　</v>
      </c>
      <c r="Q99" s="12" t="str">
        <f>データ!W99</f>
        <v>突属性防御力小アップ</v>
      </c>
      <c r="R99" s="12" t="str">
        <f>データ!X99</f>
        <v>魔女の追憶イベ</v>
      </c>
    </row>
    <row r="100" spans="1:18" ht="33.75" x14ac:dyDescent="0.15">
      <c r="A100" s="43">
        <f>データ!B100</f>
        <v>2252</v>
      </c>
      <c r="B100" s="12">
        <f>データ!C100</f>
        <v>0</v>
      </c>
      <c r="C100" s="12" t="str">
        <f>データ!D100</f>
        <v>ガレアス</v>
      </c>
      <c r="D100" s="43" t="str">
        <f>データ!E100</f>
        <v>UR</v>
      </c>
      <c r="E100" s="43">
        <f>データ!F100</f>
        <v>16</v>
      </c>
      <c r="F100" s="43" t="str">
        <f>データ!G100</f>
        <v>打</v>
      </c>
      <c r="G100" s="44">
        <f>データ!H100</f>
        <v>29293</v>
      </c>
      <c r="H100" s="44">
        <f>データ!I100</f>
        <v>8517</v>
      </c>
      <c r="I100" s="44">
        <f>データ!J100</f>
        <v>12000</v>
      </c>
      <c r="J100" s="43" t="str">
        <f>データ!K100</f>
        <v>SS-</v>
      </c>
      <c r="K100" s="44">
        <f>データ!L100</f>
        <v>49810</v>
      </c>
      <c r="L100" s="47" t="str">
        <f>データ!M100&amp;CHAR(10)&amp;データ!N100</f>
        <v>紫打の玲瓏
味方打属性の攻撃力をUP[超極大]</v>
      </c>
      <c r="M100" s="47" t="str">
        <f>データ!O100&amp;CHAR(10)&amp;データ!P100</f>
        <v>-
　</v>
      </c>
      <c r="N100" s="47" t="str">
        <f>データ!Q100&amp;CHAR(10)&amp;データ!R100</f>
        <v>フォートレス／鳳
パーティ全体の防御力が極大UP＆ユニット1体をタレント状態にする(3分間)</v>
      </c>
      <c r="O100" s="47" t="str">
        <f>データ!S100&amp;CHAR(10)&amp;データ!T100</f>
        <v>フォートレス／煌
パーティ全体の防御力が特大UP(3分間)</v>
      </c>
      <c r="P100" s="47" t="str">
        <f>データ!U100&amp;CHAR(10)&amp;データ!V100</f>
        <v>練気
自分の防御力をUP[小]</v>
      </c>
      <c r="Q100" s="12" t="str">
        <f>データ!W100</f>
        <v>-</v>
      </c>
      <c r="R100" s="12" t="str">
        <f>データ!X100</f>
        <v>常設</v>
      </c>
    </row>
    <row r="101" spans="1:18" ht="33.75" x14ac:dyDescent="0.15">
      <c r="A101" s="43">
        <f>データ!B101</f>
        <v>2250</v>
      </c>
      <c r="B101" s="12">
        <f>データ!C101</f>
        <v>0</v>
      </c>
      <c r="C101" s="12" t="str">
        <f>データ!D101</f>
        <v>レファルド</v>
      </c>
      <c r="D101" s="43" t="str">
        <f>データ!E101</f>
        <v>UR</v>
      </c>
      <c r="E101" s="43">
        <f>データ!F101</f>
        <v>16</v>
      </c>
      <c r="F101" s="43" t="str">
        <f>データ!G101</f>
        <v>突</v>
      </c>
      <c r="G101" s="44">
        <f>データ!H101</f>
        <v>25575</v>
      </c>
      <c r="H101" s="44">
        <f>データ!I101</f>
        <v>7592</v>
      </c>
      <c r="I101" s="44">
        <f>データ!J101</f>
        <v>10104</v>
      </c>
      <c r="J101" s="43" t="str">
        <f>データ!K101</f>
        <v>SS4</v>
      </c>
      <c r="K101" s="44">
        <f>データ!L101</f>
        <v>43271</v>
      </c>
      <c r="L101" s="47" t="str">
        <f>データ!M101&amp;CHAR(10)&amp;データ!N101</f>
        <v>対紫の突風／鳳
打に強く遠に弱い縦一列攻撃[極大]</v>
      </c>
      <c r="M101" s="47" t="str">
        <f>データ!O101&amp;CHAR(10)&amp;データ!P101</f>
        <v>-
　</v>
      </c>
      <c r="N101" s="47" t="str">
        <f>データ!Q101&amp;CHAR(10)&amp;データ!R101</f>
        <v>オラクル／鳳
パーティ全体のスキル発動率が特大UP＆ユニット1体をタレント状態にする(5分間)</v>
      </c>
      <c r="O101" s="47" t="str">
        <f>データ!S101&amp;CHAR(10)&amp;データ!T101</f>
        <v>シャドウ／絶
バトル時の強襲CB率が大UP(3分間)</v>
      </c>
      <c r="P101" s="47" t="str">
        <f>データ!U101&amp;CHAR(10)&amp;データ!V101</f>
        <v>闘気
自分の攻撃力をUP[小]</v>
      </c>
      <c r="Q101" s="12" t="str">
        <f>データ!W101</f>
        <v>-</v>
      </c>
      <c r="R101" s="12" t="str">
        <f>データ!X101</f>
        <v>常設</v>
      </c>
    </row>
    <row r="102" spans="1:18" ht="33.75" x14ac:dyDescent="0.15">
      <c r="A102" s="43">
        <f>データ!B102</f>
        <v>2248</v>
      </c>
      <c r="B102" s="12">
        <f>データ!C102</f>
        <v>0</v>
      </c>
      <c r="C102" s="12" t="str">
        <f>データ!D102</f>
        <v>リウィア</v>
      </c>
      <c r="D102" s="43" t="str">
        <f>データ!E102</f>
        <v>UR</v>
      </c>
      <c r="E102" s="43">
        <f>データ!F102</f>
        <v>16</v>
      </c>
      <c r="F102" s="43" t="str">
        <f>データ!G102</f>
        <v>遠</v>
      </c>
      <c r="G102" s="44">
        <f>データ!H102</f>
        <v>26797</v>
      </c>
      <c r="H102" s="44">
        <f>データ!I102</f>
        <v>8833</v>
      </c>
      <c r="I102" s="44">
        <f>データ!J102</f>
        <v>8207</v>
      </c>
      <c r="J102" s="43" t="str">
        <f>データ!K102</f>
        <v>SS1</v>
      </c>
      <c r="K102" s="44">
        <f>データ!L102</f>
        <v>43837</v>
      </c>
      <c r="L102" s="47" t="str">
        <f>データ!M102&amp;CHAR(10)&amp;データ!N102</f>
        <v>癒やしの光／鳳
最もダメージが多い味方1人のHP回復[極大]</v>
      </c>
      <c r="M102" s="47" t="str">
        <f>データ!O102&amp;CHAR(10)&amp;データ!P102</f>
        <v>-
　</v>
      </c>
      <c r="N102" s="47" t="str">
        <f>データ!Q102&amp;CHAR(10)&amp;データ!R102</f>
        <v>ディバインエトワール／鳳
パーティ全体の攻防大UP・最大TP小UP＆ユニット1体をタレント状態にする(5分間)</v>
      </c>
      <c r="O102" s="47" t="str">
        <f>データ!S102&amp;CHAR(10)&amp;データ!T102</f>
        <v>オラトリオ／煌
強襲無効、攻撃力・スキル発動率特大UP(3分間)</v>
      </c>
      <c r="P102" s="47" t="str">
        <f>データ!U102&amp;CHAR(10)&amp;データ!V102</f>
        <v>光芒の練気
味方全体の防御力をUP[小]</v>
      </c>
      <c r="Q102" s="12" t="str">
        <f>データ!W102</f>
        <v>-</v>
      </c>
      <c r="R102" s="12" t="str">
        <f>データ!X102</f>
        <v>ガチャイベ</v>
      </c>
    </row>
    <row r="103" spans="1:18" ht="33.75" x14ac:dyDescent="0.15">
      <c r="A103" s="43">
        <f>データ!B103</f>
        <v>2246</v>
      </c>
      <c r="B103" s="12">
        <f>データ!C103</f>
        <v>0</v>
      </c>
      <c r="C103" s="12" t="str">
        <f>データ!D103</f>
        <v>アンリエット</v>
      </c>
      <c r="D103" s="43" t="str">
        <f>データ!E103</f>
        <v>UR</v>
      </c>
      <c r="E103" s="43">
        <f>データ!F103</f>
        <v>16</v>
      </c>
      <c r="F103" s="43" t="str">
        <f>データ!G103</f>
        <v>打</v>
      </c>
      <c r="G103" s="44">
        <f>データ!H103</f>
        <v>31018</v>
      </c>
      <c r="H103" s="44">
        <f>データ!I103</f>
        <v>8780</v>
      </c>
      <c r="I103" s="44">
        <f>データ!J103</f>
        <v>12856</v>
      </c>
      <c r="J103" s="43" t="str">
        <f>データ!K103</f>
        <v>SS-</v>
      </c>
      <c r="K103" s="44">
        <f>データ!L103</f>
        <v>52654</v>
      </c>
      <c r="L103" s="47" t="str">
        <f>データ!M103&amp;CHAR(10)&amp;データ!N103</f>
        <v>地幻光の交叉線／鳳
X字型攻撃[極大]自分の防御力UP[極大]</v>
      </c>
      <c r="M103" s="47" t="str">
        <f>データ!O103&amp;CHAR(10)&amp;データ!P103</f>
        <v>-
　</v>
      </c>
      <c r="N103" s="47" t="str">
        <f>データ!Q103&amp;CHAR(10)&amp;データ!R103</f>
        <v>ブリッツ／煌
強襲CBの発生確率・強襲時獲得Pt特大UP＆ユニット1体をタレント状態にする(3分間)</v>
      </c>
      <c r="O103" s="47" t="str">
        <f>データ!S103&amp;CHAR(10)&amp;データ!T103</f>
        <v>キャッスルウィークネス／絶
対戦騎士団の城強度Lvが大DOWN(3分間)</v>
      </c>
      <c r="P103" s="47" t="str">
        <f>データ!U103&amp;CHAR(10)&amp;データ!V103</f>
        <v>練気／真
自分の防御力をUP[中]</v>
      </c>
      <c r="Q103" s="12" t="str">
        <f>データ!W103</f>
        <v>-</v>
      </c>
      <c r="R103" s="12" t="str">
        <f>データ!X103</f>
        <v>ガチャイベ</v>
      </c>
    </row>
    <row r="104" spans="1:18" ht="22.5" x14ac:dyDescent="0.15">
      <c r="A104" s="43">
        <f>データ!B104</f>
        <v>2244</v>
      </c>
      <c r="B104" s="12">
        <f>データ!C104</f>
        <v>0</v>
      </c>
      <c r="C104" s="12" t="str">
        <f>データ!D104</f>
        <v>メルフィ</v>
      </c>
      <c r="D104" s="43" t="str">
        <f>データ!E104</f>
        <v>SSR</v>
      </c>
      <c r="E104" s="43">
        <f>データ!F104</f>
        <v>14</v>
      </c>
      <c r="F104" s="43" t="str">
        <f>データ!G104</f>
        <v>斬</v>
      </c>
      <c r="G104" s="44">
        <f>データ!H104</f>
        <v>18299</v>
      </c>
      <c r="H104" s="44">
        <f>データ!I104</f>
        <v>8278</v>
      </c>
      <c r="I104" s="44">
        <f>データ!J104</f>
        <v>6665</v>
      </c>
      <c r="J104" s="43" t="str">
        <f>データ!K104</f>
        <v>S</v>
      </c>
      <c r="K104" s="44">
        <f>データ!L104</f>
        <v>33242</v>
      </c>
      <c r="L104" s="47" t="str">
        <f>データ!M104&amp;CHAR(10)&amp;データ!N104</f>
        <v>斬紅の天威
味方斬属性の攻撃力をUP[極大]</v>
      </c>
      <c r="M104" s="47" t="str">
        <f>データ!O104&amp;CHAR(10)&amp;データ!P104</f>
        <v>-
　</v>
      </c>
      <c r="N104" s="47" t="str">
        <f>データ!Q104&amp;CHAR(10)&amp;データ!R104</f>
        <v>オラトリオ／絶
強襲無効、攻撃力・スキル発動率特中UP(3分間)</v>
      </c>
      <c r="O104" s="47" t="str">
        <f>データ!S104&amp;CHAR(10)&amp;データ!T104</f>
        <v>-
　</v>
      </c>
      <c r="P104" s="47" t="str">
        <f>データ!U104&amp;CHAR(10)&amp;データ!V104</f>
        <v>-
　</v>
      </c>
      <c r="Q104" s="12" t="str">
        <f>データ!W104</f>
        <v>斬属性防御力中アップ</v>
      </c>
      <c r="R104" s="12" t="str">
        <f>データ!X104</f>
        <v>ガチャイベ</v>
      </c>
    </row>
    <row r="105" spans="1:18" ht="33.75" x14ac:dyDescent="0.15">
      <c r="A105" s="43">
        <f>データ!B105</f>
        <v>2242</v>
      </c>
      <c r="B105" s="12">
        <f>データ!C105</f>
        <v>0</v>
      </c>
      <c r="C105" s="12" t="str">
        <f>データ!D105</f>
        <v>シグマ</v>
      </c>
      <c r="D105" s="43" t="str">
        <f>データ!E105</f>
        <v>UR</v>
      </c>
      <c r="E105" s="43">
        <f>データ!F105</f>
        <v>16</v>
      </c>
      <c r="F105" s="43" t="str">
        <f>データ!G105</f>
        <v>突</v>
      </c>
      <c r="G105" s="44">
        <f>データ!H105</f>
        <v>26019</v>
      </c>
      <c r="H105" s="44">
        <f>データ!I105</f>
        <v>7886</v>
      </c>
      <c r="I105" s="44">
        <f>データ!J105</f>
        <v>10132</v>
      </c>
      <c r="J105" s="43" t="str">
        <f>データ!K105</f>
        <v>SS7</v>
      </c>
      <c r="K105" s="44">
        <f>データ!L105</f>
        <v>44037</v>
      </c>
      <c r="L105" s="47" t="str">
        <f>データ!M105&amp;CHAR(10)&amp;データ!N105</f>
        <v>突鋭の六連撃／絶
ﾗﾝﾀﾞﾑ6連続攻撃[大][低確率]でﾀﾞﾒｰｼﾞ2倍</v>
      </c>
      <c r="M105" s="47" t="str">
        <f>データ!O105&amp;CHAR(10)&amp;データ!P105</f>
        <v>-
　</v>
      </c>
      <c r="N105" s="47" t="str">
        <f>データ!Q105&amp;CHAR(10)&amp;データ!R105</f>
        <v>ストリーム／煌
パーティ全体の攻撃力・速度が特大UP＆ユニット1体をタレント状態にする(5分間)</v>
      </c>
      <c r="O105" s="47" t="str">
        <f>データ!S105&amp;CHAR(10)&amp;データ!T105</f>
        <v>アクセラレーター／煌
パーティ全体の速度が大UP(4分間)</v>
      </c>
      <c r="P105" s="47" t="str">
        <f>データ!U105&amp;CHAR(10)&amp;データ!V105</f>
        <v>神気／真
自分の攻撃力と防御力をUP[中]</v>
      </c>
      <c r="Q105" s="12" t="str">
        <f>データ!W105</f>
        <v>-</v>
      </c>
      <c r="R105" s="12" t="str">
        <f>データ!X105</f>
        <v>ガチャイベ</v>
      </c>
    </row>
    <row r="106" spans="1:18" ht="22.5" x14ac:dyDescent="0.15">
      <c r="A106" s="43">
        <f>データ!B106</f>
        <v>2241</v>
      </c>
      <c r="B106" s="12">
        <f>データ!C106</f>
        <v>0</v>
      </c>
      <c r="C106" s="12" t="str">
        <f>データ!D106</f>
        <v>フロリーヌ</v>
      </c>
      <c r="D106" s="43" t="str">
        <f>データ!E106</f>
        <v>SSR</v>
      </c>
      <c r="E106" s="43">
        <f>データ!F106</f>
        <v>14</v>
      </c>
      <c r="F106" s="43" t="str">
        <f>データ!G106</f>
        <v>突</v>
      </c>
      <c r="G106" s="44">
        <f>データ!H106</f>
        <v>19000</v>
      </c>
      <c r="H106" s="44">
        <f>データ!I106</f>
        <v>6021</v>
      </c>
      <c r="I106" s="44">
        <f>データ!J106</f>
        <v>6396</v>
      </c>
      <c r="J106" s="43" t="str">
        <f>データ!K106</f>
        <v>SS+</v>
      </c>
      <c r="K106" s="44">
        <f>データ!L106</f>
        <v>31417</v>
      </c>
      <c r="L106" s="47" t="str">
        <f>データ!M106&amp;CHAR(10)&amp;データ!N106</f>
        <v>魔幻の閃光／煌
縦一列に攻撃[特大]</v>
      </c>
      <c r="M106" s="47" t="str">
        <f>データ!O106&amp;CHAR(10)&amp;データ!P106</f>
        <v>-
　</v>
      </c>
      <c r="N106" s="47" t="str">
        <f>データ!Q106&amp;CHAR(10)&amp;データ!R106</f>
        <v>アサルト／煌
パーティ全体の攻撃力が特大UP(3分間)</v>
      </c>
      <c r="O106" s="47" t="str">
        <f>データ!S106&amp;CHAR(10)&amp;データ!T106</f>
        <v>-
　</v>
      </c>
      <c r="P106" s="47" t="str">
        <f>データ!U106&amp;CHAR(10)&amp;データ!V106</f>
        <v>-
　</v>
      </c>
      <c r="Q106" s="12" t="str">
        <f>データ!W106</f>
        <v>突属性攻撃力小アップ</v>
      </c>
      <c r="R106" s="12" t="str">
        <f>データ!X106</f>
        <v>マゴニア</v>
      </c>
    </row>
    <row r="107" spans="1:18" ht="22.5" x14ac:dyDescent="0.15">
      <c r="A107" s="43">
        <f>データ!B107</f>
        <v>2240</v>
      </c>
      <c r="B107" s="12">
        <f>データ!C107</f>
        <v>0</v>
      </c>
      <c r="C107" s="12" t="str">
        <f>データ!D107</f>
        <v>フォルク</v>
      </c>
      <c r="D107" s="43" t="str">
        <f>データ!E107</f>
        <v>SSR</v>
      </c>
      <c r="E107" s="43">
        <f>データ!F107</f>
        <v>14</v>
      </c>
      <c r="F107" s="43" t="str">
        <f>データ!G107</f>
        <v>遠</v>
      </c>
      <c r="G107" s="44">
        <f>データ!H107</f>
        <v>18521</v>
      </c>
      <c r="H107" s="44">
        <f>データ!I107</f>
        <v>7015</v>
      </c>
      <c r="I107" s="44">
        <f>データ!J107</f>
        <v>6312</v>
      </c>
      <c r="J107" s="43" t="str">
        <f>データ!K107</f>
        <v>S+</v>
      </c>
      <c r="K107" s="44">
        <f>データ!L107</f>
        <v>31848</v>
      </c>
      <c r="L107" s="47" t="str">
        <f>データ!M107&amp;CHAR(10)&amp;データ!N107</f>
        <v>遠翠の天威
味方遠属性の攻撃力をUP[極大]</v>
      </c>
      <c r="M107" s="47" t="str">
        <f>データ!O107&amp;CHAR(10)&amp;データ!P107</f>
        <v>-
　</v>
      </c>
      <c r="N107" s="47" t="str">
        <f>データ!Q107&amp;CHAR(10)&amp;データ!R107</f>
        <v>エース／煌
パーティ全体の攻・防が特大UP(3分間)</v>
      </c>
      <c r="O107" s="47" t="str">
        <f>データ!S107&amp;CHAR(10)&amp;データ!T107</f>
        <v>-
　</v>
      </c>
      <c r="P107" s="47" t="str">
        <f>データ!U107&amp;CHAR(10)&amp;データ!V107</f>
        <v>-
　</v>
      </c>
      <c r="Q107" s="12" t="str">
        <f>データ!W107</f>
        <v>遠属性攻撃力中アップ</v>
      </c>
      <c r="R107" s="12" t="str">
        <f>データ!X107</f>
        <v>ガチャイベ</v>
      </c>
    </row>
    <row r="108" spans="1:18" ht="33.75" x14ac:dyDescent="0.15">
      <c r="A108" s="43">
        <f>データ!B108</f>
        <v>2238</v>
      </c>
      <c r="B108" s="12">
        <f>データ!C108</f>
        <v>0</v>
      </c>
      <c r="C108" s="12" t="str">
        <f>データ!D108</f>
        <v>ヴィルヘルム</v>
      </c>
      <c r="D108" s="43" t="str">
        <f>データ!E108</f>
        <v>UR</v>
      </c>
      <c r="E108" s="43">
        <f>データ!F108</f>
        <v>16</v>
      </c>
      <c r="F108" s="43" t="str">
        <f>データ!G108</f>
        <v>打</v>
      </c>
      <c r="G108" s="44">
        <f>データ!H108</f>
        <v>30815</v>
      </c>
      <c r="H108" s="44">
        <f>データ!I108</f>
        <v>8833</v>
      </c>
      <c r="I108" s="44">
        <f>データ!J108</f>
        <v>12138</v>
      </c>
      <c r="J108" s="43" t="str">
        <f>データ!K108</f>
        <v>SS-</v>
      </c>
      <c r="K108" s="44">
        <f>データ!L108</f>
        <v>51786</v>
      </c>
      <c r="L108" s="47" t="str">
        <f>データ!M108&amp;CHAR(10)&amp;データ!N108</f>
        <v>天魔幻の閃光／煌
縦一列攻撃[特大]自分の攻撃力UP[特大]</v>
      </c>
      <c r="M108" s="47" t="str">
        <f>データ!O108&amp;CHAR(10)&amp;データ!P108</f>
        <v>-
　</v>
      </c>
      <c r="N108" s="47" t="str">
        <f>データ!Q108&amp;CHAR(10)&amp;データ!R108</f>
        <v>アサルト／鳳
パーティ全体の攻撃力が極大UP＆ユニット1体をタレント状態にする(3分間)</v>
      </c>
      <c r="O108" s="47" t="str">
        <f>データ!S108&amp;CHAR(10)&amp;データ!T108</f>
        <v>ランページ／煌
バトルで獲得する騎士団戦スコアが特大アップ(3分間)</v>
      </c>
      <c r="P108" s="47" t="str">
        <f>データ!U108&amp;CHAR(10)&amp;データ!V108</f>
        <v>堅守
ダメージを1人で引き受ける[高確率]</v>
      </c>
      <c r="Q108" s="12" t="str">
        <f>データ!W108</f>
        <v>-</v>
      </c>
      <c r="R108" s="12" t="str">
        <f>データ!X108</f>
        <v>ガチャイベ</v>
      </c>
    </row>
    <row r="109" spans="1:18" ht="33.75" x14ac:dyDescent="0.15">
      <c r="A109" s="43">
        <f>データ!B109</f>
        <v>2236</v>
      </c>
      <c r="B109" s="12">
        <f>データ!C109</f>
        <v>0</v>
      </c>
      <c r="C109" s="12" t="str">
        <f>データ!D109</f>
        <v>アルーシャ</v>
      </c>
      <c r="D109" s="43" t="str">
        <f>データ!E109</f>
        <v>UR</v>
      </c>
      <c r="E109" s="43">
        <f>データ!F109</f>
        <v>16</v>
      </c>
      <c r="F109" s="43" t="str">
        <f>データ!G109</f>
        <v>斬</v>
      </c>
      <c r="G109" s="44">
        <f>データ!H109</f>
        <v>22009</v>
      </c>
      <c r="H109" s="44">
        <f>データ!I109</f>
        <v>10443</v>
      </c>
      <c r="I109" s="44">
        <f>データ!J109</f>
        <v>8500</v>
      </c>
      <c r="J109" s="43" t="str">
        <f>データ!K109</f>
        <v>SS+</v>
      </c>
      <c r="K109" s="44">
        <f>データ!L109</f>
        <v>40952</v>
      </c>
      <c r="L109" s="47" t="str">
        <f>データ!M109&amp;CHAR(10)&amp;データ!N109</f>
        <v>対蒼の薙風／鳳
突に強く斬に弱い横一列攻撃[極大]</v>
      </c>
      <c r="M109" s="47" t="str">
        <f>データ!O109&amp;CHAR(10)&amp;データ!P109</f>
        <v>-
　</v>
      </c>
      <c r="N109" s="47" t="str">
        <f>データ!Q109&amp;CHAR(10)&amp;データ!R109</f>
        <v>アサルト／鳳
パーティ全体の攻撃力が極大UP＆ユニット1体をタレント状態にする(3分間)</v>
      </c>
      <c r="O109" s="47" t="str">
        <f>データ!S109&amp;CHAR(10)&amp;データ!T109</f>
        <v>フォースオブウィッシュ／絶
騎士団全員のBPを大回復</v>
      </c>
      <c r="P109" s="47" t="str">
        <f>データ!U109&amp;CHAR(10)&amp;データ!V109</f>
        <v>防壁
敵の攻撃ダメージを軽減[1回]</v>
      </c>
      <c r="Q109" s="12" t="str">
        <f>データ!W109</f>
        <v>-</v>
      </c>
      <c r="R109" s="12" t="str">
        <f>データ!X109</f>
        <v>ガチャイベ</v>
      </c>
    </row>
    <row r="110" spans="1:18" ht="22.5" x14ac:dyDescent="0.15">
      <c r="A110" s="43">
        <f>データ!B110</f>
        <v>2234</v>
      </c>
      <c r="B110" s="12">
        <f>データ!C110</f>
        <v>0</v>
      </c>
      <c r="C110" s="12" t="str">
        <f>データ!D110</f>
        <v>ゲール</v>
      </c>
      <c r="D110" s="43" t="str">
        <f>データ!E110</f>
        <v>SSR</v>
      </c>
      <c r="E110" s="43">
        <f>データ!F110</f>
        <v>14</v>
      </c>
      <c r="F110" s="43" t="str">
        <f>データ!G110</f>
        <v>遠</v>
      </c>
      <c r="G110" s="44">
        <f>データ!H110</f>
        <v>19084</v>
      </c>
      <c r="H110" s="44">
        <f>データ!I110</f>
        <v>6959</v>
      </c>
      <c r="I110" s="44">
        <f>データ!J110</f>
        <v>6331</v>
      </c>
      <c r="J110" s="43" t="str">
        <f>データ!K110</f>
        <v>S+</v>
      </c>
      <c r="K110" s="44">
        <f>データ!L110</f>
        <v>32374</v>
      </c>
      <c r="L110" s="47" t="str">
        <f>データ!M110&amp;CHAR(10)&amp;データ!N110</f>
        <v>強奪者の雷／煌
単体攻撃（宝箱優先／追加ダメージ）[特大]</v>
      </c>
      <c r="M110" s="47" t="str">
        <f>データ!O110&amp;CHAR(10)&amp;データ!P110</f>
        <v>-
　</v>
      </c>
      <c r="N110" s="47" t="str">
        <f>データ!Q110&amp;CHAR(10)&amp;データ!R110</f>
        <v>オラクル／絶
パーティ全体のスキル発動率が大UP(3分間)</v>
      </c>
      <c r="O110" s="47" t="str">
        <f>データ!S110&amp;CHAR(10)&amp;データ!T110</f>
        <v>-
　</v>
      </c>
      <c r="P110" s="47" t="str">
        <f>データ!U110&amp;CHAR(10)&amp;データ!V110</f>
        <v>-
　</v>
      </c>
      <c r="Q110" s="12" t="str">
        <f>データ!W110</f>
        <v>遠属性攻撃力小アップ</v>
      </c>
      <c r="R110" s="12" t="str">
        <f>データ!X110</f>
        <v>ポーカー</v>
      </c>
    </row>
    <row r="111" spans="1:18" ht="33.75" x14ac:dyDescent="0.15">
      <c r="A111" s="43">
        <f>データ!B111</f>
        <v>2233</v>
      </c>
      <c r="B111" s="12" t="str">
        <f>データ!C111</f>
        <v>円舞の魔法使い</v>
      </c>
      <c r="C111" s="12" t="str">
        <f>データ!D111</f>
        <v>ルナ</v>
      </c>
      <c r="D111" s="43" t="str">
        <f>データ!E111</f>
        <v>UR</v>
      </c>
      <c r="E111" s="43">
        <f>データ!F111</f>
        <v>16</v>
      </c>
      <c r="F111" s="43" t="str">
        <f>データ!G111</f>
        <v>遠</v>
      </c>
      <c r="G111" s="44">
        <f>データ!H111</f>
        <v>25415</v>
      </c>
      <c r="H111" s="44">
        <f>データ!I111</f>
        <v>8685</v>
      </c>
      <c r="I111" s="44">
        <f>データ!J111</f>
        <v>8374</v>
      </c>
      <c r="J111" s="43" t="str">
        <f>データ!K111</f>
        <v>SS1</v>
      </c>
      <c r="K111" s="44">
        <f>データ!L111</f>
        <v>42474</v>
      </c>
      <c r="L111" s="47" t="str">
        <f>データ!M111&amp;CHAR(10)&amp;データ!N111</f>
        <v>浄化の一撃／煌
単体固定ﾀﾞﾒｰｼﾞ[極大]+味方ｽﾃｰﾀｽDOWN解除</v>
      </c>
      <c r="M111" s="47" t="str">
        <f>データ!O111&amp;CHAR(10)&amp;データ!P111</f>
        <v>-
　</v>
      </c>
      <c r="N111" s="47" t="str">
        <f>データ!Q111&amp;CHAR(10)&amp;データ!R111</f>
        <v>オラトリオ／鳳
強襲無効、攻撃力・スキル発動率極大UP＆ユニット1体をタレント状態にする(5分間)</v>
      </c>
      <c r="O111" s="47" t="str">
        <f>データ!S111&amp;CHAR(10)&amp;データ!T111</f>
        <v>エース／煌
パーティ全体の攻・防が特大UP(3分間)</v>
      </c>
      <c r="P111" s="47" t="str">
        <f>データ!U111&amp;CHAR(10)&amp;データ!V111</f>
        <v>斬紅烈撃／真
斬属性の敵に通常攻撃ダメージUP[中]</v>
      </c>
      <c r="Q111" s="12" t="str">
        <f>データ!W111</f>
        <v>-</v>
      </c>
      <c r="R111" s="12" t="str">
        <f>データ!X111</f>
        <v>ガチャイベ</v>
      </c>
    </row>
    <row r="112" spans="1:18" ht="33.75" x14ac:dyDescent="0.15">
      <c r="A112" s="43">
        <f>データ!B112</f>
        <v>2232</v>
      </c>
      <c r="B112" s="12">
        <f>データ!C112</f>
        <v>0</v>
      </c>
      <c r="C112" s="12" t="str">
        <f>データ!D112</f>
        <v>レオン</v>
      </c>
      <c r="D112" s="43" t="str">
        <f>データ!E112</f>
        <v>UR</v>
      </c>
      <c r="E112" s="43">
        <f>データ!F112</f>
        <v>16</v>
      </c>
      <c r="F112" s="43" t="str">
        <f>データ!G112</f>
        <v>斬</v>
      </c>
      <c r="G112" s="44">
        <f>データ!H112</f>
        <v>21861</v>
      </c>
      <c r="H112" s="44">
        <f>データ!I112</f>
        <v>10071</v>
      </c>
      <c r="I112" s="44">
        <f>データ!J112</f>
        <v>7944</v>
      </c>
      <c r="J112" s="43" t="str">
        <f>データ!K112</f>
        <v>SS+</v>
      </c>
      <c r="K112" s="44">
        <f>データ!L112</f>
        <v>39876</v>
      </c>
      <c r="L112" s="47" t="str">
        <f>データ!M112&amp;CHAR(10)&amp;データ!N112</f>
        <v>魔幻の閃光／鳳
縦一列に攻撃[極大]</v>
      </c>
      <c r="M112" s="47" t="str">
        <f>データ!O112&amp;CHAR(10)&amp;データ!P112</f>
        <v>-
　</v>
      </c>
      <c r="N112" s="47" t="str">
        <f>データ!Q112&amp;CHAR(10)&amp;データ!R112</f>
        <v>エース／鳳
パーティ全体の攻・防が極大UP＆ユニット1体をタレント状態にする(3分間)</v>
      </c>
      <c r="O112" s="47" t="str">
        <f>データ!S112&amp;CHAR(10)&amp;データ!T112</f>
        <v>シャドウ／絶
バトル時の強襲CB率が大UP(3分間)</v>
      </c>
      <c r="P112" s="47" t="str">
        <f>データ!U112&amp;CHAR(10)&amp;データ!V112</f>
        <v>-
　</v>
      </c>
      <c r="Q112" s="12" t="str">
        <f>データ!W112</f>
        <v>斬属性攻撃力中アップ</v>
      </c>
      <c r="R112" s="12" t="str">
        <f>データ!X112</f>
        <v>トレジャーチェストガチャ</v>
      </c>
    </row>
    <row r="113" spans="1:18" ht="33.75" x14ac:dyDescent="0.15">
      <c r="A113" s="43">
        <f>データ!B113</f>
        <v>2231</v>
      </c>
      <c r="B113" s="12">
        <f>データ!C113</f>
        <v>0</v>
      </c>
      <c r="C113" s="12" t="str">
        <f>データ!D113</f>
        <v>セシル</v>
      </c>
      <c r="D113" s="43" t="str">
        <f>データ!E113</f>
        <v>UR</v>
      </c>
      <c r="E113" s="43">
        <f>データ!F113</f>
        <v>16</v>
      </c>
      <c r="F113" s="43" t="str">
        <f>データ!G113</f>
        <v>遠</v>
      </c>
      <c r="G113" s="44">
        <f>データ!H113</f>
        <v>26866</v>
      </c>
      <c r="H113" s="44">
        <f>データ!I113</f>
        <v>9083</v>
      </c>
      <c r="I113" s="44">
        <f>データ!J113</f>
        <v>8526</v>
      </c>
      <c r="J113" s="43" t="str">
        <f>データ!K113</f>
        <v>SS1</v>
      </c>
      <c r="K113" s="44">
        <f>データ!L113</f>
        <v>44475</v>
      </c>
      <c r="L113" s="47" t="str">
        <f>データ!M113&amp;CHAR(10)&amp;データ!N113</f>
        <v>地幻射の五連撃／絶
ランダム4連続攻撃[大]自分の防御力UP[大]</v>
      </c>
      <c r="M113" s="47" t="str">
        <f>データ!O113&amp;CHAR(10)&amp;データ!P113</f>
        <v>-
　</v>
      </c>
      <c r="N113" s="47" t="str">
        <f>データ!Q113&amp;CHAR(10)&amp;データ!R113</f>
        <v>ブリッツ／煌
強襲CBの発生確率・強襲時獲得Pt特大UP＆ユニット1体をタレント状態にする(3分間)</v>
      </c>
      <c r="O113" s="47" t="str">
        <f>データ!S113&amp;CHAR(10)&amp;データ!T113</f>
        <v>グラビティアサルト／煌
パーティ全体の攻撃力特大UP・速度大DOWN(3分間)</v>
      </c>
      <c r="P113" s="47" t="str">
        <f>データ!U113&amp;CHAR(10)&amp;データ!V113</f>
        <v>光芒の練気
味方全体の防御力をUP[小]</v>
      </c>
      <c r="Q113" s="12" t="str">
        <f>データ!W113</f>
        <v>-</v>
      </c>
      <c r="R113" s="12" t="str">
        <f>データ!X113</f>
        <v>ガチャイベ</v>
      </c>
    </row>
    <row r="114" spans="1:18" ht="33.75" x14ac:dyDescent="0.15">
      <c r="A114" s="43">
        <f>データ!B114</f>
        <v>2229</v>
      </c>
      <c r="B114" s="12">
        <f>データ!C114</f>
        <v>0</v>
      </c>
      <c r="C114" s="12" t="str">
        <f>データ!D114</f>
        <v>ルーカン</v>
      </c>
      <c r="D114" s="43" t="str">
        <f>データ!E114</f>
        <v>UR</v>
      </c>
      <c r="E114" s="43">
        <f>データ!F114</f>
        <v>16</v>
      </c>
      <c r="F114" s="43" t="str">
        <f>データ!G114</f>
        <v>突</v>
      </c>
      <c r="G114" s="44">
        <f>データ!H114</f>
        <v>26926</v>
      </c>
      <c r="H114" s="44">
        <f>データ!I114</f>
        <v>7720</v>
      </c>
      <c r="I114" s="44">
        <f>データ!J114</f>
        <v>10123</v>
      </c>
      <c r="J114" s="43" t="str">
        <f>データ!K114</f>
        <v>SS4</v>
      </c>
      <c r="K114" s="44">
        <f>データ!L114</f>
        <v>44769</v>
      </c>
      <c r="L114" s="47" t="str">
        <f>データ!M114&amp;CHAR(10)&amp;データ!N114</f>
        <v>天幻神の五連撃／絶
ランダム5連続攻撃[大]自分の攻撃力UP[大]</v>
      </c>
      <c r="M114" s="47" t="str">
        <f>データ!O114&amp;CHAR(10)&amp;データ!P114</f>
        <v>-
　</v>
      </c>
      <c r="N114" s="47" t="str">
        <f>データ!Q114&amp;CHAR(10)&amp;データ!R114</f>
        <v>ランページ／鳳
バトルで獲得する騎士団戦スコアが極大アップ＆ユニット1体をタレント状態にする(3分間)</v>
      </c>
      <c r="O114" s="47" t="str">
        <f>データ!S114&amp;CHAR(10)&amp;データ!T114</f>
        <v>フォートレス／煌
パーティ全体の防御力が特大UP(3分間)</v>
      </c>
      <c r="P114" s="47" t="str">
        <f>データ!U114&amp;CHAR(10)&amp;データ!V114</f>
        <v>蒼突の闘気
味方突属性の攻撃力をUP[小]</v>
      </c>
      <c r="Q114" s="12" t="str">
        <f>データ!W114</f>
        <v>-</v>
      </c>
      <c r="R114" s="12" t="str">
        <f>データ!X114</f>
        <v>ガチャイベ</v>
      </c>
    </row>
    <row r="115" spans="1:18" ht="22.5" x14ac:dyDescent="0.15">
      <c r="A115" s="43">
        <f>データ!B115</f>
        <v>2227</v>
      </c>
      <c r="B115" s="12">
        <f>データ!C115</f>
        <v>0</v>
      </c>
      <c r="C115" s="12" t="str">
        <f>データ!D115</f>
        <v>エメーリエ</v>
      </c>
      <c r="D115" s="43" t="str">
        <f>データ!E115</f>
        <v>SSR</v>
      </c>
      <c r="E115" s="43">
        <f>データ!F115</f>
        <v>14</v>
      </c>
      <c r="F115" s="43" t="str">
        <f>データ!G115</f>
        <v>斬</v>
      </c>
      <c r="G115" s="44">
        <f>データ!H115</f>
        <v>17429</v>
      </c>
      <c r="H115" s="44">
        <f>データ!I115</f>
        <v>8243</v>
      </c>
      <c r="I115" s="44">
        <f>データ!J115</f>
        <v>6649</v>
      </c>
      <c r="J115" s="43" t="str">
        <f>データ!K115</f>
        <v>S</v>
      </c>
      <c r="K115" s="44">
        <f>データ!L115</f>
        <v>32321</v>
      </c>
      <c r="L115" s="47" t="str">
        <f>データ!M115&amp;CHAR(10)&amp;データ!N115</f>
        <v>焔幻の一閃／煌
横一列に攻撃[特大]</v>
      </c>
      <c r="M115" s="47" t="str">
        <f>データ!O115&amp;CHAR(10)&amp;データ!P115</f>
        <v>-
　</v>
      </c>
      <c r="N115" s="47" t="str">
        <f>データ!Q115&amp;CHAR(10)&amp;データ!R115</f>
        <v>フォートレス／煌
パーティ全体の防御力が特大UP(3分間)</v>
      </c>
      <c r="O115" s="47" t="str">
        <f>データ!S115&amp;CHAR(10)&amp;データ!T115</f>
        <v>-
　</v>
      </c>
      <c r="P115" s="47" t="str">
        <f>データ!U115&amp;CHAR(10)&amp;データ!V115</f>
        <v>-
　</v>
      </c>
      <c r="Q115" s="12" t="str">
        <f>データ!W115</f>
        <v>斬属性攻撃力中アップ</v>
      </c>
      <c r="R115" s="12" t="str">
        <f>データ!X115</f>
        <v>ガチャイベ</v>
      </c>
    </row>
    <row r="116" spans="1:18" ht="33.75" x14ac:dyDescent="0.15">
      <c r="A116" s="43">
        <f>データ!B116</f>
        <v>2225</v>
      </c>
      <c r="B116" s="12">
        <f>データ!C116</f>
        <v>0</v>
      </c>
      <c r="C116" s="12" t="str">
        <f>データ!D116</f>
        <v>アルベリク</v>
      </c>
      <c r="D116" s="43" t="str">
        <f>データ!E116</f>
        <v>UR</v>
      </c>
      <c r="E116" s="43">
        <f>データ!F116</f>
        <v>16</v>
      </c>
      <c r="F116" s="43" t="str">
        <f>データ!G116</f>
        <v>斬</v>
      </c>
      <c r="G116" s="44">
        <f>データ!H116</f>
        <v>22053</v>
      </c>
      <c r="H116" s="44">
        <f>データ!I116</f>
        <v>10331</v>
      </c>
      <c r="I116" s="44">
        <f>データ!J116</f>
        <v>8447</v>
      </c>
      <c r="J116" s="43" t="str">
        <f>データ!K116</f>
        <v>SS+</v>
      </c>
      <c r="K116" s="44">
        <f>データ!L116</f>
        <v>40831</v>
      </c>
      <c r="L116" s="47" t="str">
        <f>データ!M116&amp;CHAR(10)&amp;データ!N116</f>
        <v>対紫の突風／鳳
打に強く遠に弱い縦一列攻撃[極大]</v>
      </c>
      <c r="M116" s="47" t="str">
        <f>データ!O116&amp;CHAR(10)&amp;データ!P116</f>
        <v>英雄の輝き
自分の攻撃力と防御力をUP[極大]</v>
      </c>
      <c r="N116" s="47" t="str">
        <f>データ!Q116&amp;CHAR(10)&amp;データ!R116</f>
        <v>グラビティアサルト／鳳
パーティ全体の攻撃力極大UP・速度大DOWN＆ユニット1体をタレント状態にする(3分間)</v>
      </c>
      <c r="O116" s="47" t="str">
        <f>データ!S116&amp;CHAR(10)&amp;データ!T116</f>
        <v>アサルト／煌
パーティ全体の攻撃力が特大UP(3分間)</v>
      </c>
      <c r="P116" s="47" t="str">
        <f>データ!U116&amp;CHAR(10)&amp;データ!V116</f>
        <v>不屈の闘気
ピンチ時に攻撃力をUP[小]</v>
      </c>
      <c r="Q116" s="12" t="str">
        <f>データ!W116</f>
        <v>-</v>
      </c>
      <c r="R116" s="12" t="str">
        <f>データ!X116</f>
        <v>第18回統一報酬</v>
      </c>
    </row>
    <row r="117" spans="1:18" ht="22.5" x14ac:dyDescent="0.15">
      <c r="A117" s="43">
        <f>データ!B117</f>
        <v>2224</v>
      </c>
      <c r="B117" s="12">
        <f>データ!C117</f>
        <v>0</v>
      </c>
      <c r="C117" s="12" t="str">
        <f>データ!D117</f>
        <v>アルベリク</v>
      </c>
      <c r="D117" s="43" t="str">
        <f>データ!E117</f>
        <v>UR</v>
      </c>
      <c r="E117" s="43">
        <f>データ!F117</f>
        <v>15</v>
      </c>
      <c r="F117" s="43" t="str">
        <f>データ!G117</f>
        <v>斬</v>
      </c>
      <c r="G117" s="44">
        <f>データ!H117</f>
        <v>21054</v>
      </c>
      <c r="H117" s="44">
        <f>データ!I117</f>
        <v>9282</v>
      </c>
      <c r="I117" s="44">
        <f>データ!J117</f>
        <v>7570</v>
      </c>
      <c r="J117" s="43" t="str">
        <f>データ!K117</f>
        <v>SS-</v>
      </c>
      <c r="K117" s="44">
        <f>データ!L117</f>
        <v>37906</v>
      </c>
      <c r="L117" s="47" t="str">
        <f>データ!M117&amp;CHAR(10)&amp;データ!N117</f>
        <v>対紫の突風／煌
打に強く遠に弱い縦一列攻撃[特大]</v>
      </c>
      <c r="M117" s="47" t="str">
        <f>データ!O117&amp;CHAR(10)&amp;データ!P117</f>
        <v>-
　</v>
      </c>
      <c r="N117" s="47" t="str">
        <f>データ!Q117&amp;CHAR(10)&amp;データ!R117</f>
        <v>グラビティアサルト／煌
パーティ全体の攻撃力特大UP・速度大DOWN(3分間)</v>
      </c>
      <c r="O117" s="47" t="str">
        <f>データ!S117&amp;CHAR(10)&amp;データ!T117</f>
        <v>アサルト／絶
パーティ全体の攻撃力が大UP(3分間)</v>
      </c>
      <c r="P117" s="47" t="str">
        <f>データ!U117&amp;CHAR(10)&amp;データ!V117</f>
        <v>-
　</v>
      </c>
      <c r="Q117" s="12" t="str">
        <f>データ!W117</f>
        <v>-</v>
      </c>
      <c r="R117" s="12" t="str">
        <f>データ!X117</f>
        <v>第18回統一報酬</v>
      </c>
    </row>
    <row r="118" spans="1:18" ht="22.5" x14ac:dyDescent="0.15">
      <c r="A118" s="43">
        <f>データ!B118</f>
        <v>2223</v>
      </c>
      <c r="B118" s="12">
        <f>データ!C118</f>
        <v>0</v>
      </c>
      <c r="C118" s="12" t="str">
        <f>データ!D118</f>
        <v>アルベリク</v>
      </c>
      <c r="D118" s="43" t="str">
        <f>データ!E118</f>
        <v>UR</v>
      </c>
      <c r="E118" s="43">
        <f>データ!F118</f>
        <v>14</v>
      </c>
      <c r="F118" s="43" t="str">
        <f>データ!G118</f>
        <v>斬</v>
      </c>
      <c r="G118" s="44">
        <f>データ!H118</f>
        <v>19098</v>
      </c>
      <c r="H118" s="44">
        <f>データ!I118</f>
        <v>8755</v>
      </c>
      <c r="I118" s="44">
        <f>データ!J118</f>
        <v>6355</v>
      </c>
      <c r="J118" s="43" t="str">
        <f>データ!K118</f>
        <v>S</v>
      </c>
      <c r="K118" s="44">
        <f>データ!L118</f>
        <v>34208</v>
      </c>
      <c r="L118" s="47" t="str">
        <f>データ!M118&amp;CHAR(10)&amp;データ!N118</f>
        <v>対紫の突風／煌
打に強く遠に弱い縦一列攻撃[特大]</v>
      </c>
      <c r="M118" s="47" t="str">
        <f>データ!O118&amp;CHAR(10)&amp;データ!P118</f>
        <v>-
　</v>
      </c>
      <c r="N118" s="47" t="str">
        <f>データ!Q118&amp;CHAR(10)&amp;データ!R118</f>
        <v>グラビティアサルト／煌
パーティ全体の攻撃力特大UP・速度大DOWN(3分間)</v>
      </c>
      <c r="O118" s="47" t="str">
        <f>データ!S118&amp;CHAR(10)&amp;データ!T118</f>
        <v>-
　</v>
      </c>
      <c r="P118" s="47" t="str">
        <f>データ!U118&amp;CHAR(10)&amp;データ!V118</f>
        <v>-
　</v>
      </c>
      <c r="Q118" s="12" t="str">
        <f>データ!W118</f>
        <v>-</v>
      </c>
      <c r="R118" s="12" t="str">
        <f>データ!X118</f>
        <v>第18回統一報酬</v>
      </c>
    </row>
    <row r="119" spans="1:18" ht="22.5" x14ac:dyDescent="0.15">
      <c r="A119" s="43">
        <f>データ!B119</f>
        <v>2222</v>
      </c>
      <c r="B119" s="12">
        <f>データ!C119</f>
        <v>0</v>
      </c>
      <c r="C119" s="12" t="str">
        <f>データ!D119</f>
        <v>アルベリク</v>
      </c>
      <c r="D119" s="43" t="str">
        <f>データ!E119</f>
        <v>SSR</v>
      </c>
      <c r="E119" s="43">
        <f>データ!F119</f>
        <v>13</v>
      </c>
      <c r="F119" s="43" t="str">
        <f>データ!G119</f>
        <v>斬</v>
      </c>
      <c r="G119" s="44">
        <f>データ!H119</f>
        <v>17247</v>
      </c>
      <c r="H119" s="44">
        <f>データ!I119</f>
        <v>7757</v>
      </c>
      <c r="I119" s="44">
        <f>データ!J119</f>
        <v>5429</v>
      </c>
      <c r="J119" s="43" t="str">
        <f>データ!K119</f>
        <v>A+</v>
      </c>
      <c r="K119" s="44">
        <f>データ!L119</f>
        <v>30433</v>
      </c>
      <c r="L119" s="47" t="str">
        <f>データ!M119&amp;CHAR(10)&amp;データ!N119</f>
        <v>対紫の突風／絶
打に強く遠に弱い縦一列攻撃[大]</v>
      </c>
      <c r="M119" s="47" t="str">
        <f>データ!O119&amp;CHAR(10)&amp;データ!P119</f>
        <v>-
　</v>
      </c>
      <c r="N119" s="47" t="str">
        <f>データ!Q119&amp;CHAR(10)&amp;データ!R119</f>
        <v>グラビティアサルト／絶
パーティ全体の攻撃力大UP・速度大DOWN(3分間)</v>
      </c>
      <c r="O119" s="47" t="str">
        <f>データ!S119&amp;CHAR(10)&amp;データ!T119</f>
        <v>-
　</v>
      </c>
      <c r="P119" s="47" t="str">
        <f>データ!U119&amp;CHAR(10)&amp;データ!V119</f>
        <v>-
　</v>
      </c>
      <c r="Q119" s="12" t="str">
        <f>データ!W119</f>
        <v>-</v>
      </c>
      <c r="R119" s="12" t="str">
        <f>データ!X119</f>
        <v>第18回統一報酬</v>
      </c>
    </row>
    <row r="120" spans="1:18" ht="33.75" x14ac:dyDescent="0.15">
      <c r="A120" s="43">
        <f>データ!B120</f>
        <v>2221</v>
      </c>
      <c r="B120" s="12">
        <f>データ!C120</f>
        <v>0</v>
      </c>
      <c r="C120" s="12" t="str">
        <f>データ!D120</f>
        <v>リゼット</v>
      </c>
      <c r="D120" s="43" t="str">
        <f>データ!E120</f>
        <v>UR</v>
      </c>
      <c r="E120" s="43">
        <f>データ!F120</f>
        <v>16</v>
      </c>
      <c r="F120" s="43" t="str">
        <f>データ!G120</f>
        <v>打</v>
      </c>
      <c r="G120" s="44">
        <f>データ!H120</f>
        <v>30001</v>
      </c>
      <c r="H120" s="44">
        <f>データ!I120</f>
        <v>8803</v>
      </c>
      <c r="I120" s="44">
        <f>データ!J120</f>
        <v>12820</v>
      </c>
      <c r="J120" s="43" t="str">
        <f>データ!K120</f>
        <v>SS-</v>
      </c>
      <c r="K120" s="44">
        <f>データ!L120</f>
        <v>51624</v>
      </c>
      <c r="L120" s="47" t="str">
        <f>データ!M120&amp;CHAR(10)&amp;データ!N120</f>
        <v>焔幻の一閃／鳳
横一列に攻撃[極大]</v>
      </c>
      <c r="M120" s="47" t="str">
        <f>データ!O120&amp;CHAR(10)&amp;データ!P120</f>
        <v>-
　</v>
      </c>
      <c r="N120" s="47" t="str">
        <f>データ!Q120&amp;CHAR(10)&amp;データ!R120</f>
        <v>アクセラレーター／鳳
パーティ全体の速度が大UP＆ユニット1体をタレント状態にする(5分間)</v>
      </c>
      <c r="O120" s="47" t="str">
        <f>データ!S120&amp;CHAR(10)&amp;データ!T120</f>
        <v>エース／煌
パーティ全体の攻・防が特大UP(3分間)</v>
      </c>
      <c r="P120" s="47" t="str">
        <f>データ!U120&amp;CHAR(10)&amp;データ!V120</f>
        <v>-
　</v>
      </c>
      <c r="Q120" s="12" t="str">
        <f>データ!W120</f>
        <v>打属性攻撃力中アップ</v>
      </c>
      <c r="R120" s="12" t="str">
        <f>データ!X120</f>
        <v>覇者の塔</v>
      </c>
    </row>
    <row r="121" spans="1:18" ht="33.75" x14ac:dyDescent="0.15">
      <c r="A121" s="43">
        <f>データ!B121</f>
        <v>2219</v>
      </c>
      <c r="B121" s="12">
        <f>データ!C121</f>
        <v>0</v>
      </c>
      <c r="C121" s="12" t="str">
        <f>データ!D121</f>
        <v>リウィア</v>
      </c>
      <c r="D121" s="43" t="str">
        <f>データ!E121</f>
        <v>UR</v>
      </c>
      <c r="E121" s="43">
        <f>データ!F121</f>
        <v>16</v>
      </c>
      <c r="F121" s="43" t="str">
        <f>データ!G121</f>
        <v>遠</v>
      </c>
      <c r="G121" s="44">
        <f>データ!H121</f>
        <v>23998</v>
      </c>
      <c r="H121" s="44">
        <f>データ!I121</f>
        <v>8692</v>
      </c>
      <c r="I121" s="44">
        <f>データ!J121</f>
        <v>8006</v>
      </c>
      <c r="J121" s="43" t="str">
        <f>データ!K121</f>
        <v>SS1</v>
      </c>
      <c r="K121" s="44">
        <f>データ!L121</f>
        <v>40696</v>
      </c>
      <c r="L121" s="47" t="str">
        <f>データ!M121&amp;CHAR(10)&amp;データ!N121</f>
        <v>天使の微笑／煌
味方全員のHPを回復[特大]</v>
      </c>
      <c r="M121" s="47" t="str">
        <f>データ!O121&amp;CHAR(10)&amp;データ!P121</f>
        <v>-
　</v>
      </c>
      <c r="N121" s="47" t="str">
        <f>データ!Q121&amp;CHAR(10)&amp;データ!R121</f>
        <v>フォートレス／鳳
パーティ全体の防御力が極大UP＆ユニット1体をタレント状態にする(3分間)</v>
      </c>
      <c r="O121" s="47" t="str">
        <f>データ!S121&amp;CHAR(10)&amp;データ!T121</f>
        <v>エクスドライブ／煌
キリ番CB時の獲得ポイント特大UP(3分間)</v>
      </c>
      <c r="P121" s="47" t="str">
        <f>データ!U121&amp;CHAR(10)&amp;データ!V121</f>
        <v>練気
自分の防御力をUP[小]</v>
      </c>
      <c r="Q121" s="12" t="str">
        <f>データ!W121</f>
        <v>-</v>
      </c>
      <c r="R121" s="12" t="str">
        <f>データ!X121</f>
        <v>常設</v>
      </c>
    </row>
    <row r="122" spans="1:18" ht="22.5" x14ac:dyDescent="0.15">
      <c r="A122" s="43">
        <f>データ!B122</f>
        <v>2217</v>
      </c>
      <c r="B122" s="12">
        <f>データ!C122</f>
        <v>0</v>
      </c>
      <c r="C122" s="12" t="str">
        <f>データ!D122</f>
        <v>ユリウス</v>
      </c>
      <c r="D122" s="43" t="str">
        <f>データ!E122</f>
        <v>UR</v>
      </c>
      <c r="E122" s="43">
        <f>データ!F122</f>
        <v>16</v>
      </c>
      <c r="F122" s="43" t="str">
        <f>データ!G122</f>
        <v>突</v>
      </c>
      <c r="G122" s="44">
        <f>データ!H122</f>
        <v>25157</v>
      </c>
      <c r="H122" s="44">
        <f>データ!I122</f>
        <v>7582</v>
      </c>
      <c r="I122" s="44">
        <f>データ!J122</f>
        <v>10107</v>
      </c>
      <c r="J122" s="43" t="str">
        <f>データ!K122</f>
        <v>SS4</v>
      </c>
      <c r="K122" s="44">
        <f>データ!L122</f>
        <v>42846</v>
      </c>
      <c r="L122" s="47" t="str">
        <f>データ!M122&amp;CHAR(10)&amp;データ!N122</f>
        <v>対紅の突風／鳳
斬に強く突に弱い縦一列攻撃[極大]</v>
      </c>
      <c r="M122" s="47" t="str">
        <f>データ!O122&amp;CHAR(10)&amp;データ!P122</f>
        <v>-
　</v>
      </c>
      <c r="N122" s="47" t="str">
        <f>データ!Q122&amp;CHAR(10)&amp;データ!R122</f>
        <v>ポイントライズ／鳳
獲得する騎士団戦スコアが極大アップ(バトル5回)</v>
      </c>
      <c r="O122" s="47" t="str">
        <f>データ!S122&amp;CHAR(10)&amp;データ!T122</f>
        <v>オラクル／煌
パーティ全体のスキル発動率が特大UP(3分間)</v>
      </c>
      <c r="P122" s="47" t="str">
        <f>データ!U122&amp;CHAR(10)&amp;データ!V122</f>
        <v>闘気
自分の攻撃力をUP[小]</v>
      </c>
      <c r="Q122" s="12" t="str">
        <f>データ!W122</f>
        <v>-</v>
      </c>
      <c r="R122" s="12" t="str">
        <f>データ!X122</f>
        <v>常設</v>
      </c>
    </row>
    <row r="123" spans="1:18" ht="33.75" x14ac:dyDescent="0.15">
      <c r="A123" s="43">
        <f>データ!B123</f>
        <v>2215</v>
      </c>
      <c r="B123" s="12">
        <f>データ!C123</f>
        <v>0</v>
      </c>
      <c r="C123" s="12" t="str">
        <f>データ!D123</f>
        <v>ヒルダ</v>
      </c>
      <c r="D123" s="43" t="str">
        <f>データ!E123</f>
        <v>UR</v>
      </c>
      <c r="E123" s="43">
        <f>データ!F123</f>
        <v>16</v>
      </c>
      <c r="F123" s="43" t="str">
        <f>データ!G123</f>
        <v>遠</v>
      </c>
      <c r="G123" s="44">
        <f>データ!H123</f>
        <v>27150</v>
      </c>
      <c r="H123" s="44">
        <f>データ!I123</f>
        <v>8794</v>
      </c>
      <c r="I123" s="44">
        <f>データ!J123</f>
        <v>9076</v>
      </c>
      <c r="J123" s="43" t="str">
        <f>データ!K123</f>
        <v>SS1</v>
      </c>
      <c r="K123" s="44">
        <f>データ!L123</f>
        <v>45020</v>
      </c>
      <c r="L123" s="47" t="str">
        <f>データ!M123&amp;CHAR(10)&amp;データ!N123</f>
        <v>地幻射の六連撃／絶
ランダム6連続攻撃[大]自分の防御力UP[大]</v>
      </c>
      <c r="M123" s="47" t="str">
        <f>データ!O123&amp;CHAR(10)&amp;データ!P123</f>
        <v>-
　</v>
      </c>
      <c r="N123" s="47" t="str">
        <f>データ!Q123&amp;CHAR(10)&amp;データ!R123</f>
        <v>エース／鳳
パーティ全体の攻・防が極大UP＆ユニット1体をタレント状態にする(3分間)</v>
      </c>
      <c r="O123" s="47" t="str">
        <f>データ!S123&amp;CHAR(10)&amp;データ!T123</f>
        <v>ランページ／煌
バトルで獲得する騎士団戦スコアが特大アップ(3分間)</v>
      </c>
      <c r="P123" s="47" t="str">
        <f>データ!U123&amp;CHAR(10)&amp;データ!V123</f>
        <v>防壁
敵の攻撃ダメージを軽減[1回]</v>
      </c>
      <c r="Q123" s="12" t="str">
        <f>データ!W123</f>
        <v>-</v>
      </c>
      <c r="R123" s="12" t="str">
        <f>データ!X123</f>
        <v>ガチャイベ</v>
      </c>
    </row>
    <row r="124" spans="1:18" ht="22.5" x14ac:dyDescent="0.15">
      <c r="A124" s="43">
        <f>データ!B124</f>
        <v>2213</v>
      </c>
      <c r="B124" s="12">
        <f>データ!C124</f>
        <v>0</v>
      </c>
      <c r="C124" s="12" t="str">
        <f>データ!D124</f>
        <v>バルカス</v>
      </c>
      <c r="D124" s="43" t="str">
        <f>データ!E124</f>
        <v>SSR</v>
      </c>
      <c r="E124" s="43">
        <f>データ!F124</f>
        <v>14</v>
      </c>
      <c r="F124" s="43" t="str">
        <f>データ!G124</f>
        <v>打</v>
      </c>
      <c r="G124" s="44">
        <f>データ!H124</f>
        <v>23053</v>
      </c>
      <c r="H124" s="44">
        <f>データ!I124</f>
        <v>6574</v>
      </c>
      <c r="I124" s="44">
        <f>データ!J124</f>
        <v>7637</v>
      </c>
      <c r="J124" s="43" t="str">
        <f>データ!K124</f>
        <v>A+</v>
      </c>
      <c r="K124" s="44">
        <f>データ!L124</f>
        <v>37264</v>
      </c>
      <c r="L124" s="47" t="str">
        <f>データ!M124&amp;CHAR(10)&amp;データ!N124</f>
        <v>天幻光の交叉線／煌
X字型攻撃[特大]自分の攻撃力UP[特大]</v>
      </c>
      <c r="M124" s="47" t="str">
        <f>データ!O124&amp;CHAR(10)&amp;データ!P124</f>
        <v>-
　</v>
      </c>
      <c r="N124" s="47" t="str">
        <f>データ!Q124&amp;CHAR(10)&amp;データ!R124</f>
        <v>ランページ／絶
バトルで獲得する騎士団戦スコアが大アップ(3分間)</v>
      </c>
      <c r="O124" s="47" t="str">
        <f>データ!S124&amp;CHAR(10)&amp;データ!T124</f>
        <v>-
　</v>
      </c>
      <c r="P124" s="47" t="str">
        <f>データ!U124&amp;CHAR(10)&amp;データ!V124</f>
        <v>-
　</v>
      </c>
      <c r="Q124" s="12" t="str">
        <f>データ!W124</f>
        <v>打属性攻撃力中アップ</v>
      </c>
      <c r="R124" s="12" t="str">
        <f>データ!X124</f>
        <v>ガチャイベ</v>
      </c>
    </row>
    <row r="125" spans="1:18" ht="33.75" x14ac:dyDescent="0.15">
      <c r="A125" s="43">
        <f>データ!B125</f>
        <v>2211</v>
      </c>
      <c r="B125" s="12">
        <f>データ!C125</f>
        <v>0</v>
      </c>
      <c r="C125" s="12" t="str">
        <f>データ!D125</f>
        <v>ルギス</v>
      </c>
      <c r="D125" s="43" t="str">
        <f>データ!E125</f>
        <v>UR</v>
      </c>
      <c r="E125" s="43">
        <f>データ!F125</f>
        <v>16</v>
      </c>
      <c r="F125" s="43" t="str">
        <f>データ!G125</f>
        <v>斬</v>
      </c>
      <c r="G125" s="44">
        <f>データ!H125</f>
        <v>22049</v>
      </c>
      <c r="H125" s="44">
        <f>データ!I125</f>
        <v>11038</v>
      </c>
      <c r="I125" s="44">
        <f>データ!J125</f>
        <v>7988</v>
      </c>
      <c r="J125" s="43" t="str">
        <f>データ!K125</f>
        <v>SS+</v>
      </c>
      <c r="K125" s="44">
        <f>データ!L125</f>
        <v>41075</v>
      </c>
      <c r="L125" s="47" t="str">
        <f>データ!M125&amp;CHAR(10)&amp;データ!N125</f>
        <v>強奪者の雷／凰
単体攻撃（宝箱優先／追加ダメージ）[極大]</v>
      </c>
      <c r="M125" s="47" t="str">
        <f>データ!O125&amp;CHAR(10)&amp;データ!P125</f>
        <v>-
　</v>
      </c>
      <c r="N125" s="47" t="str">
        <f>データ!Q125&amp;CHAR(10)&amp;データ!R125</f>
        <v>アサルト／鳳
パーティ全体の攻撃力が極大UP＆ユニット1体をタレント状態にする(3分間)</v>
      </c>
      <c r="O125" s="47" t="str">
        <f>データ!S125&amp;CHAR(10)&amp;データ!T125</f>
        <v>エンダーブレイク／煌
騎士団スコア特大UP・キリ番CB最大値UP(3回)</v>
      </c>
      <c r="P125" s="47" t="str">
        <f>データ!U125&amp;CHAR(10)&amp;データ!V125</f>
        <v>窮地の癒し
ピンチ時にHPが回復[1回]</v>
      </c>
      <c r="Q125" s="12" t="str">
        <f>データ!W125</f>
        <v>-</v>
      </c>
      <c r="R125" s="12" t="str">
        <f>データ!X125</f>
        <v>ガチャイベ</v>
      </c>
    </row>
    <row r="126" spans="1:18" ht="22.5" x14ac:dyDescent="0.15">
      <c r="A126" s="43">
        <f>データ!B126</f>
        <v>2209</v>
      </c>
      <c r="B126" s="12">
        <f>データ!C126</f>
        <v>0</v>
      </c>
      <c r="C126" s="12" t="str">
        <f>データ!D126</f>
        <v>ソロネ</v>
      </c>
      <c r="D126" s="43" t="str">
        <f>データ!E126</f>
        <v>SSR</v>
      </c>
      <c r="E126" s="43">
        <f>データ!F126</f>
        <v>14</v>
      </c>
      <c r="F126" s="43" t="str">
        <f>データ!G126</f>
        <v>打</v>
      </c>
      <c r="G126" s="44">
        <f>データ!H126</f>
        <v>22497</v>
      </c>
      <c r="H126" s="44">
        <f>データ!I126</f>
        <v>6414</v>
      </c>
      <c r="I126" s="44">
        <f>データ!J126</f>
        <v>7719</v>
      </c>
      <c r="J126" s="43" t="str">
        <f>データ!K126</f>
        <v>A+</v>
      </c>
      <c r="K126" s="44">
        <f>データ!L126</f>
        <v>36630</v>
      </c>
      <c r="L126" s="47" t="str">
        <f>データ!M126&amp;CHAR(10)&amp;データ!N126</f>
        <v>幻光の交叉線／煌
X字型に攻撃[特大]</v>
      </c>
      <c r="M126" s="47" t="str">
        <f>データ!O126&amp;CHAR(10)&amp;データ!P126</f>
        <v>-
　</v>
      </c>
      <c r="N126" s="47" t="str">
        <f>データ!Q126&amp;CHAR(10)&amp;データ!R126</f>
        <v>ブリッツ
強襲CBの発生確率・強襲時獲得ポイントUP(3分間)</v>
      </c>
      <c r="O126" s="47" t="str">
        <f>データ!S126&amp;CHAR(10)&amp;データ!T126</f>
        <v>-
　</v>
      </c>
      <c r="P126" s="47" t="str">
        <f>データ!U126&amp;CHAR(10)&amp;データ!V126</f>
        <v>-
　</v>
      </c>
      <c r="Q126" s="12" t="str">
        <f>データ!W126</f>
        <v>打属性防御力小アップ</v>
      </c>
      <c r="R126" s="12" t="str">
        <f>データ!X126</f>
        <v>魔女の追憶イベ</v>
      </c>
    </row>
    <row r="127" spans="1:18" ht="33.75" x14ac:dyDescent="0.15">
      <c r="A127" s="43">
        <f>データ!B127</f>
        <v>2208</v>
      </c>
      <c r="B127" s="12">
        <f>データ!C127</f>
        <v>0</v>
      </c>
      <c r="C127" s="12" t="str">
        <f>データ!D127</f>
        <v>アリア</v>
      </c>
      <c r="D127" s="43" t="str">
        <f>データ!E127</f>
        <v>UR</v>
      </c>
      <c r="E127" s="43">
        <f>データ!F127</f>
        <v>16</v>
      </c>
      <c r="F127" s="43" t="str">
        <f>データ!G127</f>
        <v>斬</v>
      </c>
      <c r="G127" s="44">
        <f>データ!H127</f>
        <v>21407</v>
      </c>
      <c r="H127" s="44">
        <f>データ!I127</f>
        <v>10065</v>
      </c>
      <c r="I127" s="44">
        <f>データ!J127</f>
        <v>8052</v>
      </c>
      <c r="J127" s="43" t="str">
        <f>データ!K127</f>
        <v>SS+</v>
      </c>
      <c r="K127" s="44">
        <f>データ!L127</f>
        <v>39524</v>
      </c>
      <c r="L127" s="47" t="str">
        <f>データ!M127&amp;CHAR(10)&amp;データ!N127</f>
        <v>対翠の薙風／鳳
遠に強く打に弱い横一列攻撃[極大]</v>
      </c>
      <c r="M127" s="47" t="str">
        <f>データ!O127&amp;CHAR(10)&amp;データ!P127</f>
        <v>-
　</v>
      </c>
      <c r="N127" s="47" t="str">
        <f>データ!Q127&amp;CHAR(10)&amp;データ!R127</f>
        <v>アサルト／鳳
パーティ全体の攻撃力が極大UP＆ユニット1体をタレント状態にする(3分間)</v>
      </c>
      <c r="O127" s="47" t="str">
        <f>データ!S127&amp;CHAR(10)&amp;データ!T127</f>
        <v>ジャガーノート／煌
バトルで敵を全滅するとBPが特大回復(バトル3回)</v>
      </c>
      <c r="P127" s="47" t="str">
        <f>データ!U127&amp;CHAR(10)&amp;データ!V127</f>
        <v>練気
自分の防御力をUP[小]</v>
      </c>
      <c r="Q127" s="12" t="str">
        <f>データ!W127</f>
        <v>-</v>
      </c>
      <c r="R127" s="12" t="str">
        <f>データ!X127</f>
        <v>オルフェス特別ログボ</v>
      </c>
    </row>
    <row r="128" spans="1:18" ht="33.75" x14ac:dyDescent="0.15">
      <c r="A128" s="43">
        <f>データ!B128</f>
        <v>2207</v>
      </c>
      <c r="B128" s="12" t="str">
        <f>データ!C128</f>
        <v>スイーツ魔導士</v>
      </c>
      <c r="C128" s="12" t="str">
        <f>データ!D128</f>
        <v>コントゥール</v>
      </c>
      <c r="D128" s="43" t="str">
        <f>データ!E128</f>
        <v>UR</v>
      </c>
      <c r="E128" s="43">
        <f>データ!F128</f>
        <v>16</v>
      </c>
      <c r="F128" s="43" t="str">
        <f>データ!G128</f>
        <v>遠</v>
      </c>
      <c r="G128" s="44">
        <f>データ!H128</f>
        <v>23969</v>
      </c>
      <c r="H128" s="44">
        <f>データ!I128</f>
        <v>8527</v>
      </c>
      <c r="I128" s="44">
        <f>データ!J128</f>
        <v>8025</v>
      </c>
      <c r="J128" s="43" t="str">
        <f>データ!K128</f>
        <v>SS1</v>
      </c>
      <c r="K128" s="44">
        <f>データ!L128</f>
        <v>40521</v>
      </c>
      <c r="L128" s="47" t="str">
        <f>データ!M128&amp;CHAR(10)&amp;データ!N128</f>
        <v>対蒼の突風／鳳
突に強く斬に弱い縦一列攻撃[極大]</v>
      </c>
      <c r="M128" s="47" t="str">
        <f>データ!O128&amp;CHAR(10)&amp;データ!P128</f>
        <v>-
　</v>
      </c>
      <c r="N128" s="47" t="str">
        <f>データ!Q128&amp;CHAR(10)&amp;データ!R128</f>
        <v>アサルト／鳳
パーティ全体の攻撃力が極大UP＆ユニット1体をタレント状態にする(3分間)</v>
      </c>
      <c r="O128" s="47" t="str">
        <f>データ!S128&amp;CHAR(10)&amp;データ!T128</f>
        <v>ポイントライズ／煌
獲得する騎士団戦スコアが特大アップ(バトル3回)</v>
      </c>
      <c r="P128" s="47" t="str">
        <f>データ!U128&amp;CHAR(10)&amp;データ!V128</f>
        <v>闘気
自分の攻撃力をUP[小]</v>
      </c>
      <c r="Q128" s="12" t="str">
        <f>データ!W128</f>
        <v>-</v>
      </c>
      <c r="R128" s="12" t="str">
        <f>データ!X128</f>
        <v>イリュミナシオン</v>
      </c>
    </row>
    <row r="129" spans="1:18" ht="33.75" x14ac:dyDescent="0.15">
      <c r="A129" s="43">
        <f>データ!B129</f>
        <v>2206</v>
      </c>
      <c r="B129" s="12">
        <f>データ!C129</f>
        <v>0</v>
      </c>
      <c r="C129" s="12" t="str">
        <f>データ!D129</f>
        <v>ミルーレ</v>
      </c>
      <c r="D129" s="43" t="str">
        <f>データ!E129</f>
        <v>UR</v>
      </c>
      <c r="E129" s="43">
        <f>データ!F129</f>
        <v>16</v>
      </c>
      <c r="F129" s="43" t="str">
        <f>データ!G129</f>
        <v>突</v>
      </c>
      <c r="G129" s="44">
        <f>データ!H129</f>
        <v>25378</v>
      </c>
      <c r="H129" s="44">
        <f>データ!I129</f>
        <v>7593</v>
      </c>
      <c r="I129" s="44">
        <f>データ!J129</f>
        <v>10134</v>
      </c>
      <c r="J129" s="43" t="str">
        <f>データ!K129</f>
        <v>SS7</v>
      </c>
      <c r="K129" s="44">
        <f>データ!L129</f>
        <v>43105</v>
      </c>
      <c r="L129" s="47" t="str">
        <f>データ!M129&amp;CHAR(10)&amp;データ!N129</f>
        <v>幻神の六連撃／絶
ランダムで6連続攻撃[大]</v>
      </c>
      <c r="M129" s="47" t="str">
        <f>データ!O129&amp;CHAR(10)&amp;データ!P129</f>
        <v>-
　</v>
      </c>
      <c r="N129" s="47" t="str">
        <f>データ!Q129&amp;CHAR(10)&amp;データ!R129</f>
        <v>バーサク／煌
強襲が発生無効、バトル時に攻・防特大UP＆ユニット1体をタレント状態にする(3分間)</v>
      </c>
      <c r="O129" s="47" t="str">
        <f>データ!S129&amp;CHAR(10)&amp;データ!T129</f>
        <v>エース／煌
パーティ全体の攻・防が特大UP(3分間)</v>
      </c>
      <c r="P129" s="47" t="str">
        <f>データ!U129&amp;CHAR(10)&amp;データ!V129</f>
        <v>一閃
敵単体へ通常攻撃ダメ2倍[低確率]</v>
      </c>
      <c r="Q129" s="12" t="str">
        <f>データ!W129</f>
        <v>-</v>
      </c>
      <c r="R129" s="12" t="str">
        <f>データ!X129</f>
        <v>限定ガチャ</v>
      </c>
    </row>
    <row r="130" spans="1:18" ht="22.5" x14ac:dyDescent="0.15">
      <c r="A130" s="43">
        <f>データ!B130</f>
        <v>2205</v>
      </c>
      <c r="B130" s="12">
        <f>データ!C130</f>
        <v>0</v>
      </c>
      <c r="C130" s="12" t="str">
        <f>データ!D130</f>
        <v>クリストフ</v>
      </c>
      <c r="D130" s="43" t="str">
        <f>データ!E130</f>
        <v>SSR</v>
      </c>
      <c r="E130" s="43">
        <f>データ!F130</f>
        <v>14</v>
      </c>
      <c r="F130" s="43" t="str">
        <f>データ!G130</f>
        <v>突</v>
      </c>
      <c r="G130" s="44">
        <f>データ!H130</f>
        <v>18961</v>
      </c>
      <c r="H130" s="44">
        <f>データ!I130</f>
        <v>6013</v>
      </c>
      <c r="I130" s="44">
        <f>データ!J130</f>
        <v>6431</v>
      </c>
      <c r="J130" s="43" t="str">
        <f>データ!K130</f>
        <v>SS+</v>
      </c>
      <c r="K130" s="44">
        <f>データ!L130</f>
        <v>31405</v>
      </c>
      <c r="L130" s="47" t="str">
        <f>データ!M130&amp;CHAR(10)&amp;データ!N130</f>
        <v>焔幻の一閃／煌
横一列に攻撃[特大]</v>
      </c>
      <c r="M130" s="47" t="str">
        <f>データ!O130&amp;CHAR(10)&amp;データ!P130</f>
        <v>-
　</v>
      </c>
      <c r="N130" s="47" t="str">
        <f>データ!Q130&amp;CHAR(10)&amp;データ!R130</f>
        <v>ストリーム／真
パーティ全体の攻撃力・速度が中UP(3分間)</v>
      </c>
      <c r="O130" s="47" t="str">
        <f>データ!S130&amp;CHAR(10)&amp;データ!T130</f>
        <v>-
　</v>
      </c>
      <c r="P130" s="47" t="str">
        <f>データ!U130&amp;CHAR(10)&amp;データ!V130</f>
        <v>-
　</v>
      </c>
      <c r="Q130" s="12" t="str">
        <f>データ!W130</f>
        <v>突属性防御力小アップ</v>
      </c>
      <c r="R130" s="12" t="str">
        <f>データ!X130</f>
        <v>誓いイベ</v>
      </c>
    </row>
    <row r="131" spans="1:18" ht="33.75" x14ac:dyDescent="0.15">
      <c r="A131" s="43">
        <f>データ!B131</f>
        <v>2204</v>
      </c>
      <c r="B131" s="12">
        <f>データ!C131</f>
        <v>0</v>
      </c>
      <c r="C131" s="12" t="str">
        <f>データ!D131</f>
        <v>マーヴェル</v>
      </c>
      <c r="D131" s="43" t="str">
        <f>データ!E131</f>
        <v>UR</v>
      </c>
      <c r="E131" s="43">
        <f>データ!F131</f>
        <v>16</v>
      </c>
      <c r="F131" s="43" t="str">
        <f>データ!G131</f>
        <v>遠</v>
      </c>
      <c r="G131" s="44">
        <f>データ!H131</f>
        <v>26104</v>
      </c>
      <c r="H131" s="44">
        <f>データ!I131</f>
        <v>8729</v>
      </c>
      <c r="I131" s="44">
        <f>データ!J131</f>
        <v>8737</v>
      </c>
      <c r="J131" s="43" t="str">
        <f>データ!K131</f>
        <v>SS1</v>
      </c>
      <c r="K131" s="44">
        <f>データ!L131</f>
        <v>43570</v>
      </c>
      <c r="L131" s="47" t="str">
        <f>データ!M131&amp;CHAR(10)&amp;データ!N131</f>
        <v>幻射の六連撃／絶
ランダムで6連続攻撃[大]</v>
      </c>
      <c r="M131" s="47" t="str">
        <f>データ!O131&amp;CHAR(10)&amp;データ!P131</f>
        <v>-
　</v>
      </c>
      <c r="N131" s="47" t="str">
        <f>データ!Q131&amp;CHAR(10)&amp;データ!R131</f>
        <v>オラクル／鳳
パーティ全体のスキル発動率が特大UP＆ユニット1体をタレント状態にする(5分間)</v>
      </c>
      <c r="O131" s="47" t="str">
        <f>データ!S131&amp;CHAR(10)&amp;データ!T131</f>
        <v>ランページ／煌
バトルで獲得する騎士団戦スコアが特大アップ(3分間)</v>
      </c>
      <c r="P131" s="47" t="str">
        <f>データ!U131&amp;CHAR(10)&amp;データ!V131</f>
        <v>-
　</v>
      </c>
      <c r="Q131" s="12" t="str">
        <f>データ!W131</f>
        <v>遠属性攻撃力中アップ</v>
      </c>
      <c r="R131" s="12" t="str">
        <f>データ!X131</f>
        <v>2020年ホワイトデーイベ</v>
      </c>
    </row>
    <row r="132" spans="1:18" ht="33.75" x14ac:dyDescent="0.15">
      <c r="A132" s="43">
        <f>データ!B132</f>
        <v>2202</v>
      </c>
      <c r="B132" s="12">
        <f>データ!C132</f>
        <v>0</v>
      </c>
      <c r="C132" s="12" t="str">
        <f>データ!D132</f>
        <v>カノン</v>
      </c>
      <c r="D132" s="43" t="str">
        <f>データ!E132</f>
        <v>UR</v>
      </c>
      <c r="E132" s="43">
        <f>データ!F132</f>
        <v>16</v>
      </c>
      <c r="F132" s="43" t="str">
        <f>データ!G132</f>
        <v>打</v>
      </c>
      <c r="G132" s="44">
        <f>データ!H132</f>
        <v>30290</v>
      </c>
      <c r="H132" s="44">
        <f>データ!I132</f>
        <v>8814</v>
      </c>
      <c r="I132" s="44">
        <f>データ!J132</f>
        <v>12491</v>
      </c>
      <c r="J132" s="43" t="str">
        <f>データ!K132</f>
        <v>SS-</v>
      </c>
      <c r="K132" s="44">
        <f>データ!L132</f>
        <v>51595</v>
      </c>
      <c r="L132" s="47" t="str">
        <f>データ!M132&amp;CHAR(10)&amp;データ!N132</f>
        <v>幻光の交叉線／鳳
X字型に攻撃[極大]</v>
      </c>
      <c r="M132" s="47" t="str">
        <f>データ!O132&amp;CHAR(10)&amp;データ!P132</f>
        <v>-
　</v>
      </c>
      <c r="N132" s="47" t="str">
        <f>データ!Q132&amp;CHAR(10)&amp;データ!R132</f>
        <v>ディバインスラスト／鳳
パーティの攻撃力大UP・最大TP小UP&amp;ユニット1体をタレント状態にする(5分間)</v>
      </c>
      <c r="O132" s="47" t="str">
        <f>データ!S132&amp;CHAR(10)&amp;データ!T132</f>
        <v>アサルト／煌
パーティ全体の攻撃力が特大UP(3分間)</v>
      </c>
      <c r="P132" s="47" t="str">
        <f>データ!U132&amp;CHAR(10)&amp;データ!V132</f>
        <v>神気
自分の攻撃力と防御力をUP[小]</v>
      </c>
      <c r="Q132" s="12" t="str">
        <f>データ!W132</f>
        <v>-</v>
      </c>
      <c r="R132" s="12" t="str">
        <f>データ!X132</f>
        <v>2020年ホワイトデーイベ</v>
      </c>
    </row>
    <row r="133" spans="1:18" ht="22.5" x14ac:dyDescent="0.15">
      <c r="A133" s="43">
        <f>データ!B133</f>
        <v>2200</v>
      </c>
      <c r="B133" s="12">
        <f>データ!C133</f>
        <v>0</v>
      </c>
      <c r="C133" s="12" t="str">
        <f>データ!D133</f>
        <v>ジゼル</v>
      </c>
      <c r="D133" s="43" t="str">
        <f>データ!E133</f>
        <v>UR</v>
      </c>
      <c r="E133" s="43">
        <f>データ!F133</f>
        <v>15</v>
      </c>
      <c r="F133" s="43" t="str">
        <f>データ!G133</f>
        <v>突</v>
      </c>
      <c r="G133" s="44">
        <f>データ!H133</f>
        <v>22611</v>
      </c>
      <c r="H133" s="44">
        <f>データ!I133</f>
        <v>6606</v>
      </c>
      <c r="I133" s="44">
        <f>データ!J133</f>
        <v>8307</v>
      </c>
      <c r="J133" s="43" t="str">
        <f>データ!K133</f>
        <v>SS5</v>
      </c>
      <c r="K133" s="44">
        <f>データ!L133</f>
        <v>37524</v>
      </c>
      <c r="L133" s="47" t="str">
        <f>データ!M133&amp;CHAR(10)&amp;データ!N133</f>
        <v>幻槍の包囲陣／鳳
敵全体に攻撃[極大]</v>
      </c>
      <c r="M133" s="47" t="str">
        <f>データ!O133&amp;CHAR(10)&amp;データ!P133</f>
        <v>-
　</v>
      </c>
      <c r="N133" s="47" t="str">
        <f>データ!Q133&amp;CHAR(10)&amp;データ!R133</f>
        <v>アサルトオーダー／絶
騎士団全体の攻撃力が大UP(3分間)</v>
      </c>
      <c r="O133" s="47" t="str">
        <f>データ!S133&amp;CHAR(10)&amp;データ!T133</f>
        <v>オラトリオ／絶
強襲無効、攻撃力・スキル発動率特中UP(3分間)</v>
      </c>
      <c r="P133" s="47" t="str">
        <f>データ!U133&amp;CHAR(10)&amp;データ!V133</f>
        <v>-
　</v>
      </c>
      <c r="Q133" s="12" t="str">
        <f>データ!W133</f>
        <v>-</v>
      </c>
      <c r="R133" s="12" t="str">
        <f>データ!X133</f>
        <v>2020年ホワイトデーイベ</v>
      </c>
    </row>
    <row r="134" spans="1:18" ht="22.5" x14ac:dyDescent="0.15">
      <c r="A134" s="43">
        <f>データ!B134</f>
        <v>2198</v>
      </c>
      <c r="B134" s="12">
        <f>データ!C134</f>
        <v>0</v>
      </c>
      <c r="C134" s="12" t="str">
        <f>データ!D134</f>
        <v>ノリス</v>
      </c>
      <c r="D134" s="43" t="str">
        <f>データ!E134</f>
        <v>SSR</v>
      </c>
      <c r="E134" s="43">
        <f>データ!F134</f>
        <v>14</v>
      </c>
      <c r="F134" s="43" t="str">
        <f>データ!G134</f>
        <v>斬</v>
      </c>
      <c r="G134" s="44">
        <f>データ!H134</f>
        <v>17985</v>
      </c>
      <c r="H134" s="44">
        <f>データ!I134</f>
        <v>8157</v>
      </c>
      <c r="I134" s="44">
        <f>データ!J134</f>
        <v>6545</v>
      </c>
      <c r="J134" s="43" t="str">
        <f>データ!K134</f>
        <v>S</v>
      </c>
      <c r="K134" s="44">
        <f>データ!L134</f>
        <v>32687</v>
      </c>
      <c r="L134" s="47" t="str">
        <f>データ!M134&amp;CHAR(10)&amp;データ!N134</f>
        <v>斬紅の神威
味方斬属性の攻撃力をUP[特大]</v>
      </c>
      <c r="M134" s="47" t="str">
        <f>データ!O134&amp;CHAR(10)&amp;データ!P134</f>
        <v>-
　</v>
      </c>
      <c r="N134" s="47" t="str">
        <f>データ!Q134&amp;CHAR(10)&amp;データ!R134</f>
        <v>グラビティアサルト／煌
パーティ全体の攻撃力特大UP・速度大DOWN(3分間)</v>
      </c>
      <c r="O134" s="47" t="str">
        <f>データ!S134&amp;CHAR(10)&amp;データ!T134</f>
        <v>-
　</v>
      </c>
      <c r="P134" s="47" t="str">
        <f>データ!U134&amp;CHAR(10)&amp;データ!V134</f>
        <v>-
　</v>
      </c>
      <c r="Q134" s="12" t="str">
        <f>データ!W134</f>
        <v>斬属性攻撃力中アップ</v>
      </c>
      <c r="R134" s="12" t="str">
        <f>データ!X134</f>
        <v>2020年ホワイトデーイベ</v>
      </c>
    </row>
    <row r="135" spans="1:18" ht="33.75" x14ac:dyDescent="0.15">
      <c r="A135" s="43">
        <f>データ!B135</f>
        <v>2196</v>
      </c>
      <c r="B135" s="12">
        <f>データ!C135</f>
        <v>0</v>
      </c>
      <c r="C135" s="12" t="str">
        <f>データ!D135</f>
        <v>アンリエット</v>
      </c>
      <c r="D135" s="43" t="str">
        <f>データ!E135</f>
        <v>UR</v>
      </c>
      <c r="E135" s="43">
        <f>データ!F135</f>
        <v>16</v>
      </c>
      <c r="F135" s="43" t="str">
        <f>データ!G135</f>
        <v>打</v>
      </c>
      <c r="G135" s="44">
        <f>データ!H135</f>
        <v>29267</v>
      </c>
      <c r="H135" s="44">
        <f>データ!I135</f>
        <v>8527</v>
      </c>
      <c r="I135" s="44">
        <f>データ!J135</f>
        <v>11348</v>
      </c>
      <c r="J135" s="43" t="str">
        <f>データ!K135</f>
        <v>SS-</v>
      </c>
      <c r="K135" s="44">
        <f>データ!L135</f>
        <v>49142</v>
      </c>
      <c r="L135" s="47" t="str">
        <f>データ!M135&amp;CHAR(10)&amp;データ!N135</f>
        <v>対蒼の突風／鳳
突に強く斬に弱い縦一列攻撃[極大]</v>
      </c>
      <c r="M135" s="47" t="str">
        <f>データ!O135&amp;CHAR(10)&amp;データ!P135</f>
        <v>-
　</v>
      </c>
      <c r="N135" s="47" t="str">
        <f>データ!Q135&amp;CHAR(10)&amp;データ!R135</f>
        <v>フォートレス／鳳
パーティ全体の防御力が極大UP＆ユニット1体をタレント状態にする(3分間)</v>
      </c>
      <c r="O135" s="47" t="str">
        <f>データ!S135&amp;CHAR(10)&amp;データ!T135</f>
        <v>オラクル／煌
パーティ全体のスキル発動率が特大UP(3分間)</v>
      </c>
      <c r="P135" s="47" t="str">
        <f>データ!U135&amp;CHAR(10)&amp;データ!V135</f>
        <v>闘気
自分の攻撃力をUP[小]</v>
      </c>
      <c r="Q135" s="12" t="str">
        <f>データ!W135</f>
        <v>-</v>
      </c>
      <c r="R135" s="12" t="str">
        <f>データ!X135</f>
        <v>常設</v>
      </c>
    </row>
    <row r="136" spans="1:18" ht="22.5" x14ac:dyDescent="0.15">
      <c r="A136" s="43">
        <f>データ!B136</f>
        <v>2194</v>
      </c>
      <c r="B136" s="12">
        <f>データ!C136</f>
        <v>0</v>
      </c>
      <c r="C136" s="12" t="str">
        <f>データ!D136</f>
        <v>アウグスト</v>
      </c>
      <c r="D136" s="43" t="str">
        <f>データ!E136</f>
        <v>UR</v>
      </c>
      <c r="E136" s="43">
        <f>データ!F136</f>
        <v>16</v>
      </c>
      <c r="F136" s="43" t="str">
        <f>データ!G136</f>
        <v>突</v>
      </c>
      <c r="G136" s="44">
        <f>データ!H136</f>
        <v>25141</v>
      </c>
      <c r="H136" s="44">
        <f>データ!I136</f>
        <v>7569</v>
      </c>
      <c r="I136" s="44">
        <f>データ!J136</f>
        <v>9975</v>
      </c>
      <c r="J136" s="43" t="str">
        <f>データ!K136</f>
        <v>SS4</v>
      </c>
      <c r="K136" s="44">
        <f>データ!L136</f>
        <v>42685</v>
      </c>
      <c r="L136" s="47" t="str">
        <f>データ!M136&amp;CHAR(10)&amp;データ!N136</f>
        <v>対紫の薙風／鳳
打に強く遠に弱い横一列攻撃[極大]</v>
      </c>
      <c r="M136" s="47" t="str">
        <f>データ!O136&amp;CHAR(10)&amp;データ!P136</f>
        <v>-
　</v>
      </c>
      <c r="N136" s="47" t="str">
        <f>データ!Q136&amp;CHAR(10)&amp;データ!R136</f>
        <v>ポイントライズ／鳳
獲得する騎士団戦スコアが極大アップ(バトル5回)</v>
      </c>
      <c r="O136" s="47" t="str">
        <f>データ!S136&amp;CHAR(10)&amp;データ!T136</f>
        <v>アサルト／煌
パーティ全体の攻撃力が特大UP(3分間)</v>
      </c>
      <c r="P136" s="47" t="str">
        <f>データ!U136&amp;CHAR(10)&amp;データ!V136</f>
        <v>練気
自分の防御力をUP[小]</v>
      </c>
      <c r="Q136" s="12" t="str">
        <f>データ!W136</f>
        <v>-</v>
      </c>
      <c r="R136" s="12" t="str">
        <f>データ!X136</f>
        <v>常設</v>
      </c>
    </row>
    <row r="137" spans="1:18" ht="33.75" x14ac:dyDescent="0.15">
      <c r="A137" s="43">
        <f>データ!B137</f>
        <v>2192</v>
      </c>
      <c r="B137" s="12" t="str">
        <f>データ!C137</f>
        <v>甘誘の眼差し</v>
      </c>
      <c r="C137" s="12" t="str">
        <f>データ!D137</f>
        <v>ロベリア</v>
      </c>
      <c r="D137" s="43" t="str">
        <f>データ!E137</f>
        <v>UR</v>
      </c>
      <c r="E137" s="43">
        <f>データ!F137</f>
        <v>16</v>
      </c>
      <c r="F137" s="43" t="str">
        <f>データ!G137</f>
        <v>遠</v>
      </c>
      <c r="G137" s="44">
        <f>データ!H137</f>
        <v>26458</v>
      </c>
      <c r="H137" s="44">
        <f>データ!I137</f>
        <v>8847</v>
      </c>
      <c r="I137" s="44">
        <f>データ!J137</f>
        <v>8216</v>
      </c>
      <c r="J137" s="43" t="str">
        <f>データ!K137</f>
        <v>SS1</v>
      </c>
      <c r="K137" s="44">
        <f>データ!L137</f>
        <v>43521</v>
      </c>
      <c r="L137" s="47" t="str">
        <f>データ!M137&amp;CHAR(10)&amp;データ!N137</f>
        <v>遠鋭の六連撃／絶
ﾗﾝﾀﾞﾑ6連続攻撃[大][低確率]でﾀﾞﾒｰｼﾞ2倍</v>
      </c>
      <c r="M137" s="47" t="str">
        <f>データ!O137&amp;CHAR(10)&amp;データ!P137</f>
        <v>-
　</v>
      </c>
      <c r="N137" s="47" t="str">
        <f>データ!Q137&amp;CHAR(10)&amp;データ!R137</f>
        <v>ランページ／鳳
バトルで獲得する騎士団戦スコアが極大アップ＆ユニット1体をタレント状態にする(3分間)</v>
      </c>
      <c r="O137" s="47" t="str">
        <f>データ!S137&amp;CHAR(10)&amp;データ!T137</f>
        <v>エース／煌
パーティ全体の攻・防が特大UP(3分間)</v>
      </c>
      <c r="P137" s="47" t="str">
        <f>データ!U137&amp;CHAR(10)&amp;データ!V137</f>
        <v>窮地の癒し
ピンチ時にHPが回復[1回]</v>
      </c>
      <c r="Q137" s="12" t="str">
        <f>データ!W137</f>
        <v>-</v>
      </c>
      <c r="R137" s="12" t="str">
        <f>データ!X137</f>
        <v>2020年バレンタインイベ</v>
      </c>
    </row>
    <row r="138" spans="1:18" ht="22.5" x14ac:dyDescent="0.15">
      <c r="A138" s="43">
        <f>データ!B138</f>
        <v>2191</v>
      </c>
      <c r="B138" s="12" t="str">
        <f>データ!C138</f>
        <v>想いも添えて</v>
      </c>
      <c r="C138" s="12" t="str">
        <f>データ!D138</f>
        <v>ジャクリーン</v>
      </c>
      <c r="D138" s="43" t="str">
        <f>データ!E138</f>
        <v>UR</v>
      </c>
      <c r="E138" s="43">
        <f>データ!F138</f>
        <v>15</v>
      </c>
      <c r="F138" s="43" t="str">
        <f>データ!G138</f>
        <v>遠</v>
      </c>
      <c r="G138" s="44">
        <f>データ!H138</f>
        <v>23731</v>
      </c>
      <c r="H138" s="44">
        <f>データ!I138</f>
        <v>7642</v>
      </c>
      <c r="I138" s="44">
        <f>データ!J138</f>
        <v>7672</v>
      </c>
      <c r="J138" s="43" t="str">
        <f>データ!K138</f>
        <v>SS</v>
      </c>
      <c r="K138" s="44">
        <f>データ!L138</f>
        <v>39045</v>
      </c>
      <c r="L138" s="47" t="str">
        <f>データ!M138&amp;CHAR(10)&amp;データ!N138</f>
        <v>幻射の六連撃／真
ランダムで6連続攻撃[中]</v>
      </c>
      <c r="M138" s="47" t="str">
        <f>データ!O138&amp;CHAR(10)&amp;データ!P138</f>
        <v>-
　</v>
      </c>
      <c r="N138" s="47" t="str">
        <f>データ!Q138&amp;CHAR(10)&amp;データ!R138</f>
        <v>エースオーダー／絶
騎士団全体の攻・防が大UP(3分間)</v>
      </c>
      <c r="O138" s="47" t="str">
        <f>データ!S138&amp;CHAR(10)&amp;データ!T138</f>
        <v>ランページ／絶
バトルで獲得する騎士団戦スコアが大アップ(3分間)</v>
      </c>
      <c r="P138" s="47" t="str">
        <f>データ!U138&amp;CHAR(10)&amp;データ!V138</f>
        <v>-
　</v>
      </c>
      <c r="Q138" s="12" t="str">
        <f>データ!W138</f>
        <v>-</v>
      </c>
      <c r="R138" s="12" t="str">
        <f>データ!X138</f>
        <v>2020年バレンタインイベ</v>
      </c>
    </row>
    <row r="139" spans="1:18" ht="33.75" x14ac:dyDescent="0.15">
      <c r="A139" s="43">
        <f>データ!B139</f>
        <v>2189</v>
      </c>
      <c r="B139" s="12" t="str">
        <f>データ!C139</f>
        <v>大切なあなたへ</v>
      </c>
      <c r="C139" s="12" t="str">
        <f>データ!D139</f>
        <v>ナディア</v>
      </c>
      <c r="D139" s="43" t="str">
        <f>データ!E139</f>
        <v>UR</v>
      </c>
      <c r="E139" s="43">
        <f>データ!F139</f>
        <v>16</v>
      </c>
      <c r="F139" s="43" t="str">
        <f>データ!G139</f>
        <v>打</v>
      </c>
      <c r="G139" s="44">
        <f>データ!H139</f>
        <v>30077</v>
      </c>
      <c r="H139" s="44">
        <f>データ!I139</f>
        <v>8603</v>
      </c>
      <c r="I139" s="44">
        <f>データ!J139</f>
        <v>12148</v>
      </c>
      <c r="J139" s="43" t="str">
        <f>データ!K139</f>
        <v>SS-</v>
      </c>
      <c r="K139" s="44">
        <f>データ!L139</f>
        <v>50828</v>
      </c>
      <c r="L139" s="47" t="str">
        <f>データ!M139&amp;CHAR(10)&amp;データ!N139</f>
        <v>幻光の交叉線／鳳
X字型に攻撃[極大]</v>
      </c>
      <c r="M139" s="47" t="str">
        <f>データ!O139&amp;CHAR(10)&amp;データ!P139</f>
        <v>-
　</v>
      </c>
      <c r="N139" s="47" t="str">
        <f>データ!Q139&amp;CHAR(10)&amp;データ!R139</f>
        <v>アサルト／鳳
パーティ全体の攻撃力が極大UP＆ユニット1体をタレント状態にする(3分間)</v>
      </c>
      <c r="O139" s="47" t="str">
        <f>データ!S139&amp;CHAR(10)&amp;データ!T139</f>
        <v>エンダーブレイク／煌
騎士団スコア特大UP・キリ番CB最大値UP(3回)</v>
      </c>
      <c r="P139" s="47" t="str">
        <f>データ!U139&amp;CHAR(10)&amp;データ!V139</f>
        <v>堅守
ダメージを1人で引き受ける[高確率]</v>
      </c>
      <c r="Q139" s="12" t="str">
        <f>データ!W139</f>
        <v>-</v>
      </c>
      <c r="R139" s="12" t="str">
        <f>データ!X139</f>
        <v>2020年バレンタインイベ</v>
      </c>
    </row>
    <row r="140" spans="1:18" ht="33.75" x14ac:dyDescent="0.15">
      <c r="A140" s="43">
        <f>データ!B140</f>
        <v>2187</v>
      </c>
      <c r="B140" s="12" t="str">
        <f>データ!C140</f>
        <v>縮めたい距離</v>
      </c>
      <c r="C140" s="12" t="str">
        <f>データ!D140</f>
        <v>ソフィ</v>
      </c>
      <c r="D140" s="43" t="str">
        <f>データ!E140</f>
        <v>UR</v>
      </c>
      <c r="E140" s="43">
        <f>データ!F140</f>
        <v>16</v>
      </c>
      <c r="F140" s="43" t="str">
        <f>データ!G140</f>
        <v>突</v>
      </c>
      <c r="G140" s="44">
        <f>データ!H140</f>
        <v>26448</v>
      </c>
      <c r="H140" s="44">
        <f>データ!I140</f>
        <v>7730</v>
      </c>
      <c r="I140" s="44">
        <f>データ!J140</f>
        <v>10275</v>
      </c>
      <c r="J140" s="43" t="str">
        <f>データ!K140</f>
        <v>SS4</v>
      </c>
      <c r="K140" s="44">
        <f>データ!L140</f>
        <v>44453</v>
      </c>
      <c r="L140" s="47" t="str">
        <f>データ!M140&amp;CHAR(10)&amp;データ!N140</f>
        <v>闘神消滅／光芒
敵全体の攻撃力と防御力をDOWN[極大]</v>
      </c>
      <c r="M140" s="47" t="str">
        <f>データ!O140&amp;CHAR(10)&amp;データ!P140</f>
        <v>-
　</v>
      </c>
      <c r="N140" s="47" t="str">
        <f>データ!Q140&amp;CHAR(10)&amp;データ!R140</f>
        <v>エース／鳳
パーティ全体の攻・防が極大UP＆ユニット1体をタレント状態にする(3分間)</v>
      </c>
      <c r="O140" s="47" t="str">
        <f>データ!S140&amp;CHAR(10)&amp;データ!T140</f>
        <v>オラクル／煌
パーティ全体のスキル発動率が特大UP(3分間)</v>
      </c>
      <c r="P140" s="47" t="str">
        <f>データ!U140&amp;CHAR(10)&amp;データ!V140</f>
        <v>-
　</v>
      </c>
      <c r="Q140" s="12" t="str">
        <f>データ!W140</f>
        <v>突属性攻撃力中アップ</v>
      </c>
      <c r="R140" s="12" t="str">
        <f>データ!X140</f>
        <v>2020年バレンタインイベ</v>
      </c>
    </row>
    <row r="141" spans="1:18" ht="22.5" x14ac:dyDescent="0.15">
      <c r="A141" s="43">
        <f>データ!B141</f>
        <v>2185</v>
      </c>
      <c r="B141" s="12" t="str">
        <f>データ!C141</f>
        <v>とろける愛を</v>
      </c>
      <c r="C141" s="12" t="str">
        <f>データ!D141</f>
        <v>ジャマル</v>
      </c>
      <c r="D141" s="43" t="str">
        <f>データ!E141</f>
        <v>SSR</v>
      </c>
      <c r="E141" s="43">
        <f>データ!F141</f>
        <v>14</v>
      </c>
      <c r="F141" s="43" t="str">
        <f>データ!G141</f>
        <v>斬</v>
      </c>
      <c r="G141" s="44">
        <f>データ!H141</f>
        <v>18204</v>
      </c>
      <c r="H141" s="44">
        <f>データ!I141</f>
        <v>8331</v>
      </c>
      <c r="I141" s="44">
        <f>データ!J141</f>
        <v>6329</v>
      </c>
      <c r="J141" s="43" t="str">
        <f>データ!K141</f>
        <v>S</v>
      </c>
      <c r="K141" s="44">
        <f>データ!L141</f>
        <v>32864</v>
      </c>
      <c r="L141" s="47" t="str">
        <f>データ!M141&amp;CHAR(10)&amp;データ!N141</f>
        <v>魔幻の閃光／煌
縦一列に攻撃[特大]</v>
      </c>
      <c r="M141" s="47" t="str">
        <f>データ!O141&amp;CHAR(10)&amp;データ!P141</f>
        <v>-
　</v>
      </c>
      <c r="N141" s="47" t="str">
        <f>データ!Q141&amp;CHAR(10)&amp;データ!R141</f>
        <v>リヴァイブ／絶
高確率で戦闘不能ユニットを復帰</v>
      </c>
      <c r="O141" s="47" t="str">
        <f>データ!S141&amp;CHAR(10)&amp;データ!T141</f>
        <v>-
　</v>
      </c>
      <c r="P141" s="47" t="str">
        <f>データ!U141&amp;CHAR(10)&amp;データ!V141</f>
        <v>-
　</v>
      </c>
      <c r="Q141" s="12" t="str">
        <f>データ!W141</f>
        <v>斬属性攻撃力中アップ</v>
      </c>
      <c r="R141" s="12" t="str">
        <f>データ!X141</f>
        <v>2020年バレンタインイベ</v>
      </c>
    </row>
    <row r="142" spans="1:18" ht="33.75" x14ac:dyDescent="0.15">
      <c r="A142" s="43">
        <f>データ!B142</f>
        <v>2183</v>
      </c>
      <c r="B142" s="12">
        <f>データ!C142</f>
        <v>0</v>
      </c>
      <c r="C142" s="12" t="str">
        <f>データ!D142</f>
        <v>蜥蜴僧侶</v>
      </c>
      <c r="D142" s="43" t="str">
        <f>データ!E142</f>
        <v>UR</v>
      </c>
      <c r="E142" s="43">
        <f>データ!F142</f>
        <v>16</v>
      </c>
      <c r="F142" s="43" t="str">
        <f>データ!G142</f>
        <v>斬</v>
      </c>
      <c r="G142" s="44">
        <f>データ!H142</f>
        <v>21795</v>
      </c>
      <c r="H142" s="44">
        <f>データ!I142</f>
        <v>10196</v>
      </c>
      <c r="I142" s="44">
        <f>データ!J142</f>
        <v>8350</v>
      </c>
      <c r="J142" s="43" t="str">
        <f>データ!K142</f>
        <v>S+</v>
      </c>
      <c r="K142" s="44">
        <f>データ!L142</f>
        <v>40341</v>
      </c>
      <c r="L142" s="47" t="str">
        <f>データ!M142&amp;CHAR(10)&amp;データ!N142</f>
        <v>対翠の突風／鳳
遠に強く打に弱い縦一列攻撃[極大]</v>
      </c>
      <c r="M142" s="47" t="str">
        <f>データ!O142&amp;CHAR(10)&amp;データ!P142</f>
        <v>-
　</v>
      </c>
      <c r="N142" s="47" t="str">
        <f>データ!Q142&amp;CHAR(10)&amp;データ!R142</f>
        <v>アサルト／鳳
パーティ全体の攻撃力が極大UP＆ユニット1体をタレント状態にする(3分間)</v>
      </c>
      <c r="O142" s="47" t="str">
        <f>データ!S142&amp;CHAR(10)&amp;データ!T142</f>
        <v>オラクル／煌
パーティ全体のスキル発動率が特大UP(3分間)</v>
      </c>
      <c r="P142" s="47" t="str">
        <f>データ!U142&amp;CHAR(10)&amp;データ!V142</f>
        <v>-
　</v>
      </c>
      <c r="Q142" s="12" t="str">
        <f>データ!W142</f>
        <v>斬属性攻撃力中アップ</v>
      </c>
      <c r="R142" s="12" t="str">
        <f>データ!X142</f>
        <v>ゴブリンスレイヤーコラボ</v>
      </c>
    </row>
    <row r="143" spans="1:18" ht="22.5" x14ac:dyDescent="0.15">
      <c r="A143" s="43">
        <f>データ!B143</f>
        <v>2181</v>
      </c>
      <c r="B143" s="12">
        <f>データ!C143</f>
        <v>0</v>
      </c>
      <c r="C143" s="12" t="str">
        <f>データ!D143</f>
        <v>鉱人道士</v>
      </c>
      <c r="D143" s="43" t="str">
        <f>データ!E143</f>
        <v>UR</v>
      </c>
      <c r="E143" s="43">
        <f>データ!F143</f>
        <v>15</v>
      </c>
      <c r="F143" s="43" t="str">
        <f>データ!G143</f>
        <v>打</v>
      </c>
      <c r="G143" s="44">
        <f>データ!H143</f>
        <v>29194</v>
      </c>
      <c r="H143" s="44">
        <f>データ!I143</f>
        <v>7537</v>
      </c>
      <c r="I143" s="44">
        <f>データ!J143</f>
        <v>10853</v>
      </c>
      <c r="J143" s="43" t="str">
        <f>データ!K143</f>
        <v>S</v>
      </c>
      <c r="K143" s="44">
        <f>データ!L143</f>
        <v>47584</v>
      </c>
      <c r="L143" s="47" t="str">
        <f>データ!M143&amp;CHAR(10)&amp;データ!N143</f>
        <v>幻光の交叉線／煌
X字型に攻撃[特大]</v>
      </c>
      <c r="M143" s="47" t="str">
        <f>データ!O143&amp;CHAR(10)&amp;データ!P143</f>
        <v>-
　</v>
      </c>
      <c r="N143" s="47" t="str">
        <f>データ!Q143&amp;CHAR(10)&amp;データ!R143</f>
        <v>エースオーダー／絶
騎士団全体の攻・防が大UP(3分間)</v>
      </c>
      <c r="O143" s="47" t="str">
        <f>データ!S143&amp;CHAR(10)&amp;データ!T143</f>
        <v>オラトリオ／絶
強襲無効、攻撃力・スキル発動率特中UP(3分間)</v>
      </c>
      <c r="P143" s="47" t="str">
        <f>データ!U143&amp;CHAR(10)&amp;データ!V143</f>
        <v>-
　</v>
      </c>
      <c r="Q143" s="12" t="str">
        <f>データ!W143</f>
        <v>-</v>
      </c>
      <c r="R143" s="12" t="str">
        <f>データ!X143</f>
        <v>ゴブリンスレイヤーコラボ</v>
      </c>
    </row>
    <row r="144" spans="1:18" ht="33.75" x14ac:dyDescent="0.15">
      <c r="A144" s="43">
        <f>データ!B144</f>
        <v>2179</v>
      </c>
      <c r="B144" s="12">
        <f>データ!C144</f>
        <v>0</v>
      </c>
      <c r="C144" s="12" t="str">
        <f>データ!D144</f>
        <v>妖精弓手</v>
      </c>
      <c r="D144" s="43" t="str">
        <f>データ!E144</f>
        <v>UR</v>
      </c>
      <c r="E144" s="43">
        <f>データ!F144</f>
        <v>16</v>
      </c>
      <c r="F144" s="43" t="str">
        <f>データ!G144</f>
        <v>遠</v>
      </c>
      <c r="G144" s="44">
        <f>データ!H144</f>
        <v>24894</v>
      </c>
      <c r="H144" s="44">
        <f>データ!I144</f>
        <v>8576</v>
      </c>
      <c r="I144" s="44">
        <f>データ!J144</f>
        <v>8279</v>
      </c>
      <c r="J144" s="43" t="str">
        <f>データ!K144</f>
        <v>SS1</v>
      </c>
      <c r="K144" s="44">
        <f>データ!L144</f>
        <v>41749</v>
      </c>
      <c r="L144" s="47" t="str">
        <f>データ!M144&amp;CHAR(10)&amp;データ!N144</f>
        <v>あとは任せて！
ランダムで6連続攻撃[大]</v>
      </c>
      <c r="M144" s="47" t="str">
        <f>データ!O144&amp;CHAR(10)&amp;データ!P144</f>
        <v>-
　</v>
      </c>
      <c r="N144" s="47" t="str">
        <f>データ!Q144&amp;CHAR(10)&amp;データ!R144</f>
        <v>フォートレス／鳳
パーティ全体の防御力が極大UP＆ユニット1体をタレント状態にする(3分間)</v>
      </c>
      <c r="O144" s="47" t="str">
        <f>データ!S144&amp;CHAR(10)&amp;データ!T144</f>
        <v>フォースオブウィッシュ／絶
騎士団全員のBPを大回復</v>
      </c>
      <c r="P144" s="47" t="str">
        <f>データ!U144&amp;CHAR(10)&amp;データ!V144</f>
        <v>斬紅烈撃
斬属性の敵に通常攻撃ダメージUP[小]</v>
      </c>
      <c r="Q144" s="12" t="str">
        <f>データ!W144</f>
        <v>-</v>
      </c>
      <c r="R144" s="12" t="str">
        <f>データ!X144</f>
        <v>ゴブリンスレイヤーコラボ</v>
      </c>
    </row>
    <row r="145" spans="1:18" ht="33.75" x14ac:dyDescent="0.15">
      <c r="A145" s="43">
        <f>データ!B145</f>
        <v>2177</v>
      </c>
      <c r="B145" s="12">
        <f>データ!C145</f>
        <v>0</v>
      </c>
      <c r="C145" s="12" t="str">
        <f>データ!D145</f>
        <v>女神官</v>
      </c>
      <c r="D145" s="43" t="str">
        <f>データ!E145</f>
        <v>UR</v>
      </c>
      <c r="E145" s="43">
        <f>データ!F145</f>
        <v>16</v>
      </c>
      <c r="F145" s="43" t="str">
        <f>データ!G145</f>
        <v>遠</v>
      </c>
      <c r="G145" s="44">
        <f>データ!H145</f>
        <v>24671</v>
      </c>
      <c r="H145" s="44">
        <f>データ!I145</f>
        <v>8511</v>
      </c>
      <c r="I145" s="44">
        <f>データ!J145</f>
        <v>8550</v>
      </c>
      <c r="J145" s="43" t="str">
        <f>データ!K145</f>
        <v>SS1</v>
      </c>
      <c r="K145" s="44">
        <f>データ!L145</f>
        <v>41732</v>
      </c>
      <c r="L145" s="47" t="str">
        <f>データ!M145&amp;CHAR(10)&amp;データ!N145</f>
        <v>聖壁
単体固定ﾀﾞﾒｰｼﾞ[特大]+味方ｽﾃｰﾀｽDOWN解除</v>
      </c>
      <c r="M145" s="47" t="str">
        <f>データ!O145&amp;CHAR(10)&amp;データ!P145</f>
        <v>-
　</v>
      </c>
      <c r="N145" s="47" t="str">
        <f>データ!Q145&amp;CHAR(10)&amp;データ!R145</f>
        <v>アクセラレーター／鳳
パーティ全体の速度が大UP＆ユニット1体をタレント状態にする(5分間)</v>
      </c>
      <c r="O145" s="47" t="str">
        <f>データ!S145&amp;CHAR(10)&amp;データ!T145</f>
        <v>エース／煌
パーティ全体の攻・防が特大UP(3分間)</v>
      </c>
      <c r="P145" s="47" t="str">
        <f>データ!U145&amp;CHAR(10)&amp;データ!V145</f>
        <v>光芒の練気
味方全体の防御力をUP[小]</v>
      </c>
      <c r="Q145" s="12" t="str">
        <f>データ!W145</f>
        <v>-</v>
      </c>
      <c r="R145" s="12" t="str">
        <f>データ!X145</f>
        <v>ゴブリンスレイヤーコラボ</v>
      </c>
    </row>
    <row r="146" spans="1:18" ht="22.5" x14ac:dyDescent="0.15">
      <c r="A146" s="43">
        <f>データ!B146</f>
        <v>2175</v>
      </c>
      <c r="B146" s="12">
        <f>データ!C146</f>
        <v>0</v>
      </c>
      <c r="C146" s="12" t="str">
        <f>データ!D146</f>
        <v>ｺﾞﾌﾞﾘﾝｽﾚｲﾔｰ</v>
      </c>
      <c r="D146" s="43" t="str">
        <f>データ!E146</f>
        <v>UR</v>
      </c>
      <c r="E146" s="43">
        <f>データ!F146</f>
        <v>15</v>
      </c>
      <c r="F146" s="43" t="str">
        <f>データ!G146</f>
        <v>斬</v>
      </c>
      <c r="G146" s="44">
        <f>データ!H146</f>
        <v>20991</v>
      </c>
      <c r="H146" s="44">
        <f>データ!I146</f>
        <v>9275</v>
      </c>
      <c r="I146" s="44">
        <f>データ!J146</f>
        <v>7527</v>
      </c>
      <c r="J146" s="43" t="str">
        <f>データ!K146</f>
        <v>SS-</v>
      </c>
      <c r="K146" s="44">
        <f>データ!L146</f>
        <v>37793</v>
      </c>
      <c r="L146" s="47" t="str">
        <f>データ!M146&amp;CHAR(10)&amp;データ!N146</f>
        <v>魔幻の閃光／煌
縦一列に攻撃[特大]</v>
      </c>
      <c r="M146" s="47" t="str">
        <f>データ!O146&amp;CHAR(10)&amp;データ!P146</f>
        <v>-
　</v>
      </c>
      <c r="N146" s="47" t="str">
        <f>データ!Q146&amp;CHAR(10)&amp;データ!R146</f>
        <v>アサルト／煌
パーティ全体の攻撃力が特大UP(3分間)</v>
      </c>
      <c r="O146" s="47" t="str">
        <f>データ!S146&amp;CHAR(10)&amp;データ!T146</f>
        <v>エース／絶
パーティ全体の攻・防が大UP(3分間)</v>
      </c>
      <c r="P146" s="47" t="str">
        <f>データ!U146&amp;CHAR(10)&amp;データ!V146</f>
        <v>-
　</v>
      </c>
      <c r="Q146" s="12" t="str">
        <f>データ!W146</f>
        <v>-</v>
      </c>
      <c r="R146" s="12" t="str">
        <f>データ!X146</f>
        <v>ゴブリンスレイヤーコラボ</v>
      </c>
    </row>
    <row r="147" spans="1:18" ht="33.75" x14ac:dyDescent="0.15">
      <c r="A147" s="43">
        <f>データ!B147</f>
        <v>2174</v>
      </c>
      <c r="B147" s="12">
        <f>データ!C147</f>
        <v>0</v>
      </c>
      <c r="C147" s="12" t="str">
        <f>データ!D147</f>
        <v>ｺﾞﾌﾞﾘﾝｽﾚｲﾔｰ</v>
      </c>
      <c r="D147" s="43" t="str">
        <f>データ!E147</f>
        <v>UR</v>
      </c>
      <c r="E147" s="43">
        <f>データ!F147</f>
        <v>16</v>
      </c>
      <c r="F147" s="43" t="str">
        <f>データ!G147</f>
        <v>斬</v>
      </c>
      <c r="G147" s="44">
        <f>データ!H147</f>
        <v>21574</v>
      </c>
      <c r="H147" s="44">
        <f>データ!I147</f>
        <v>10714</v>
      </c>
      <c r="I147" s="44">
        <f>データ!J147</f>
        <v>7920</v>
      </c>
      <c r="J147" s="43" t="str">
        <f>データ!K147</f>
        <v>SS+</v>
      </c>
      <c r="K147" s="44">
        <f>データ!L147</f>
        <v>40208</v>
      </c>
      <c r="L147" s="47" t="str">
        <f>データ!M147&amp;CHAR(10)&amp;データ!N147</f>
        <v>魔幻の閃光／鳳
縦一列に攻撃[極大]</v>
      </c>
      <c r="M147" s="47" t="str">
        <f>データ!O147&amp;CHAR(10)&amp;データ!P147</f>
        <v>1匹たりとも残さん！
ランダムで7連続攻撃[大]</v>
      </c>
      <c r="N147" s="47" t="str">
        <f>データ!Q147&amp;CHAR(10)&amp;データ!R147</f>
        <v>アサルト／鳳
パーティ全体の攻撃力が極大UP＆ユニット1体をタレント状態にする(3分間)</v>
      </c>
      <c r="O147" s="47" t="str">
        <f>データ!S147&amp;CHAR(10)&amp;データ!T147</f>
        <v>エクスドライブ／煌
キリ番CB時の獲得ポイント特大UP(3分間)</v>
      </c>
      <c r="P147" s="47" t="str">
        <f>データ!U147&amp;CHAR(10)&amp;データ!V147</f>
        <v>不屈の闘気
ピンチ時に攻撃力をUP[小]</v>
      </c>
      <c r="Q147" s="12" t="str">
        <f>データ!W147</f>
        <v>-</v>
      </c>
      <c r="R147" s="12" t="str">
        <f>データ!X147</f>
        <v>ゴブリンスレイヤーコラボ</v>
      </c>
    </row>
    <row r="148" spans="1:18" ht="33.75" x14ac:dyDescent="0.15">
      <c r="A148" s="43">
        <f>データ!B148</f>
        <v>2172</v>
      </c>
      <c r="B148" s="12">
        <f>データ!C148</f>
        <v>0</v>
      </c>
      <c r="C148" s="12" t="str">
        <f>データ!D148</f>
        <v>ニーナ</v>
      </c>
      <c r="D148" s="43" t="str">
        <f>データ!E148</f>
        <v>UR</v>
      </c>
      <c r="E148" s="43">
        <f>データ!F148</f>
        <v>16</v>
      </c>
      <c r="F148" s="43" t="str">
        <f>データ!G148</f>
        <v>斬</v>
      </c>
      <c r="G148" s="44">
        <f>データ!H148</f>
        <v>22835</v>
      </c>
      <c r="H148" s="44">
        <f>データ!I148</f>
        <v>10566</v>
      </c>
      <c r="I148" s="44">
        <f>データ!J148</f>
        <v>8286</v>
      </c>
      <c r="J148" s="43" t="str">
        <f>データ!K148</f>
        <v>SS+</v>
      </c>
      <c r="K148" s="44">
        <f>データ!L148</f>
        <v>41687</v>
      </c>
      <c r="L148" s="47" t="str">
        <f>データ!M148&amp;CHAR(10)&amp;データ!N148</f>
        <v>幻氷の縦十字／鳳
十字型に攻撃[極大]</v>
      </c>
      <c r="M148" s="47" t="str">
        <f>データ!O148&amp;CHAR(10)&amp;データ!P148</f>
        <v>-
　</v>
      </c>
      <c r="N148" s="47" t="str">
        <f>データ!Q148&amp;CHAR(10)&amp;データ!R148</f>
        <v>フォートレス／鳳
パーティ全体の防御力が極大UP＆ユニット1体をタレント状態にする(3分間)</v>
      </c>
      <c r="O148" s="47" t="str">
        <f>データ!S148&amp;CHAR(10)&amp;データ!T148</f>
        <v>エクスターライズ／絶
攻撃回数が多いほどバトル獲得スコアが大UP(3分間)</v>
      </c>
      <c r="P148" s="47" t="str">
        <f>データ!U148&amp;CHAR(10)&amp;データ!V148</f>
        <v>防壁
敵の攻撃ダメージを軽減[1回]</v>
      </c>
      <c r="Q148" s="12" t="str">
        <f>データ!W148</f>
        <v>-</v>
      </c>
      <c r="R148" s="12" t="str">
        <f>データ!X148</f>
        <v>限定ガチャ</v>
      </c>
    </row>
    <row r="149" spans="1:18" ht="22.5" x14ac:dyDescent="0.15">
      <c r="A149" s="43">
        <f>データ!B149</f>
        <v>2171</v>
      </c>
      <c r="B149" s="12">
        <f>データ!C149</f>
        <v>0</v>
      </c>
      <c r="C149" s="12" t="str">
        <f>データ!D149</f>
        <v>ノンノリア</v>
      </c>
      <c r="D149" s="43" t="str">
        <f>データ!E149</f>
        <v>SSR</v>
      </c>
      <c r="E149" s="43">
        <f>データ!F149</f>
        <v>14</v>
      </c>
      <c r="F149" s="43" t="str">
        <f>データ!G149</f>
        <v>遠</v>
      </c>
      <c r="G149" s="44">
        <f>データ!H149</f>
        <v>20488</v>
      </c>
      <c r="H149" s="44">
        <f>データ!I149</f>
        <v>6788</v>
      </c>
      <c r="I149" s="44">
        <f>データ!J149</f>
        <v>6248</v>
      </c>
      <c r="J149" s="43" t="str">
        <f>データ!K149</f>
        <v>S+</v>
      </c>
      <c r="K149" s="44">
        <f>データ!L149</f>
        <v>33524</v>
      </c>
      <c r="L149" s="47" t="str">
        <f>データ!M149&amp;CHAR(10)&amp;データ!N149</f>
        <v>天使の微笑／絶
味方全員のHPを回復[大]</v>
      </c>
      <c r="M149" s="47" t="str">
        <f>データ!O149&amp;CHAR(10)&amp;データ!P149</f>
        <v>-
　</v>
      </c>
      <c r="N149" s="47" t="str">
        <f>データ!Q149&amp;CHAR(10)&amp;データ!R149</f>
        <v>アクセラレーター／絶
パーティ全体の速度が大UP(3分間)</v>
      </c>
      <c r="O149" s="47" t="str">
        <f>データ!S149&amp;CHAR(10)&amp;データ!T149</f>
        <v>-
　</v>
      </c>
      <c r="P149" s="47" t="str">
        <f>データ!U149&amp;CHAR(10)&amp;データ!V149</f>
        <v>-
　</v>
      </c>
      <c r="Q149" s="12" t="str">
        <f>データ!W149</f>
        <v>遠属性防御力小アップ</v>
      </c>
      <c r="R149" s="12" t="str">
        <f>データ!X149</f>
        <v>ポーカー</v>
      </c>
    </row>
    <row r="150" spans="1:18" ht="22.5" x14ac:dyDescent="0.15">
      <c r="A150" s="43">
        <f>データ!B150</f>
        <v>2170</v>
      </c>
      <c r="B150" s="12">
        <f>データ!C150</f>
        <v>0</v>
      </c>
      <c r="C150" s="12" t="str">
        <f>データ!D150</f>
        <v>ヘルフェン</v>
      </c>
      <c r="D150" s="43" t="str">
        <f>データ!E150</f>
        <v>UR</v>
      </c>
      <c r="E150" s="43">
        <f>データ!F150</f>
        <v>15</v>
      </c>
      <c r="F150" s="43" t="str">
        <f>データ!G150</f>
        <v>打</v>
      </c>
      <c r="G150" s="44">
        <f>データ!H150</f>
        <v>26846</v>
      </c>
      <c r="H150" s="44">
        <f>データ!I150</f>
        <v>7329</v>
      </c>
      <c r="I150" s="44">
        <f>データ!J150</f>
        <v>10616</v>
      </c>
      <c r="J150" s="43" t="str">
        <f>データ!K150</f>
        <v>S</v>
      </c>
      <c r="K150" s="44">
        <f>データ!L150</f>
        <v>44791</v>
      </c>
      <c r="L150" s="47" t="str">
        <f>データ!M150&amp;CHAR(10)&amp;データ!N150</f>
        <v>対蒼の薙風／煌
突に強く斬に弱い横一列攻撃[特大]</v>
      </c>
      <c r="M150" s="47" t="str">
        <f>データ!O150&amp;CHAR(10)&amp;データ!P150</f>
        <v>-
　</v>
      </c>
      <c r="N150" s="47" t="str">
        <f>データ!Q150&amp;CHAR(10)&amp;データ!R150</f>
        <v>エッジノート／煌
CB時に獲得ポイント特大UP＆BPが特大回復(3回)</v>
      </c>
      <c r="O150" s="47" t="str">
        <f>データ!S150&amp;CHAR(10)&amp;データ!T150</f>
        <v>アサルト／絶
パーティ全体の攻撃力が大UP(3分間)</v>
      </c>
      <c r="P150" s="47" t="str">
        <f>データ!U150&amp;CHAR(10)&amp;データ!V150</f>
        <v>-
　</v>
      </c>
      <c r="Q150" s="12" t="str">
        <f>データ!W150</f>
        <v>-</v>
      </c>
      <c r="R150" s="12" t="str">
        <f>データ!X150</f>
        <v>常設</v>
      </c>
    </row>
    <row r="151" spans="1:18" ht="22.5" x14ac:dyDescent="0.15">
      <c r="A151" s="43">
        <f>データ!B151</f>
        <v>2168</v>
      </c>
      <c r="B151" s="12">
        <f>データ!C151</f>
        <v>0</v>
      </c>
      <c r="C151" s="12" t="str">
        <f>データ!D151</f>
        <v>アンズ</v>
      </c>
      <c r="D151" s="43" t="str">
        <f>データ!E151</f>
        <v>UR</v>
      </c>
      <c r="E151" s="43">
        <f>データ!F151</f>
        <v>15</v>
      </c>
      <c r="F151" s="43" t="str">
        <f>データ!G151</f>
        <v>斬</v>
      </c>
      <c r="G151" s="44">
        <f>データ!H151</f>
        <v>20879</v>
      </c>
      <c r="H151" s="44">
        <f>データ!I151</f>
        <v>9262</v>
      </c>
      <c r="I151" s="44">
        <f>データ!J151</f>
        <v>7303</v>
      </c>
      <c r="J151" s="43" t="str">
        <f>データ!K151</f>
        <v>SS-</v>
      </c>
      <c r="K151" s="44">
        <f>データ!L151</f>
        <v>37444</v>
      </c>
      <c r="L151" s="47" t="str">
        <f>データ!M151&amp;CHAR(10)&amp;データ!N151</f>
        <v>対翠の薙風／煌
遠に強く打に弱い横一列攻撃[特大]</v>
      </c>
      <c r="M151" s="47" t="str">
        <f>データ!O151&amp;CHAR(10)&amp;データ!P151</f>
        <v>-
　</v>
      </c>
      <c r="N151" s="47" t="str">
        <f>データ!Q151&amp;CHAR(10)&amp;データ!R151</f>
        <v>エース／煌
パーティ全体の攻・防が特大UP(3分間)</v>
      </c>
      <c r="O151" s="47" t="str">
        <f>データ!S151&amp;CHAR(10)&amp;データ!T151</f>
        <v>アクセラレーター／絶
パーティ全体の速度が大UP(3分間)</v>
      </c>
      <c r="P151" s="47" t="str">
        <f>データ!U151&amp;CHAR(10)&amp;データ!V151</f>
        <v>-
　</v>
      </c>
      <c r="Q151" s="12" t="str">
        <f>データ!W151</f>
        <v>-</v>
      </c>
      <c r="R151" s="12" t="str">
        <f>データ!X151</f>
        <v>常設</v>
      </c>
    </row>
    <row r="152" spans="1:18" ht="22.5" x14ac:dyDescent="0.15">
      <c r="A152" s="43">
        <f>データ!B152</f>
        <v>2166</v>
      </c>
      <c r="B152" s="12">
        <f>データ!C152</f>
        <v>0</v>
      </c>
      <c r="C152" s="12" t="str">
        <f>データ!D152</f>
        <v>ローズ</v>
      </c>
      <c r="D152" s="43" t="str">
        <f>データ!E152</f>
        <v>UR</v>
      </c>
      <c r="E152" s="43">
        <f>データ!F152</f>
        <v>15</v>
      </c>
      <c r="F152" s="43" t="str">
        <f>データ!G152</f>
        <v>遠</v>
      </c>
      <c r="G152" s="44">
        <f>データ!H152</f>
        <v>23971</v>
      </c>
      <c r="H152" s="44">
        <f>データ!I152</f>
        <v>7612</v>
      </c>
      <c r="I152" s="44">
        <f>データ!J152</f>
        <v>7306</v>
      </c>
      <c r="J152" s="43" t="str">
        <f>データ!K152</f>
        <v>SS</v>
      </c>
      <c r="K152" s="44">
        <f>データ!L152</f>
        <v>38889</v>
      </c>
      <c r="L152" s="47" t="str">
        <f>データ!M152&amp;CHAR(10)&amp;データ!N152</f>
        <v>遠翠の天威
味方遠属性の攻撃力をUP[極大]</v>
      </c>
      <c r="M152" s="47" t="str">
        <f>データ!O152&amp;CHAR(10)&amp;データ!P152</f>
        <v>-
　</v>
      </c>
      <c r="N152" s="47" t="str">
        <f>データ!Q152&amp;CHAR(10)&amp;データ!R152</f>
        <v>アサルトオーダー／絶
騎士団全体の攻撃力が大UP(3分間)</v>
      </c>
      <c r="O152" s="47" t="str">
        <f>データ!S152&amp;CHAR(10)&amp;データ!T152</f>
        <v>ランページ／絶
バトルで獲得する騎士団戦スコアが大アップ(3分間)</v>
      </c>
      <c r="P152" s="47" t="str">
        <f>データ!U152&amp;CHAR(10)&amp;データ!V152</f>
        <v>-
　</v>
      </c>
      <c r="Q152" s="12" t="str">
        <f>データ!W152</f>
        <v>-</v>
      </c>
      <c r="R152" s="12" t="str">
        <f>データ!X152</f>
        <v>ガチャイベ</v>
      </c>
    </row>
    <row r="153" spans="1:18" ht="33.75" x14ac:dyDescent="0.15">
      <c r="A153" s="43">
        <f>データ!B153</f>
        <v>2165</v>
      </c>
      <c r="B153" s="12">
        <f>データ!C153</f>
        <v>0</v>
      </c>
      <c r="C153" s="12" t="str">
        <f>データ!D153</f>
        <v>シーラ</v>
      </c>
      <c r="D153" s="43" t="str">
        <f>データ!E153</f>
        <v>UR</v>
      </c>
      <c r="E153" s="43">
        <f>データ!F153</f>
        <v>16</v>
      </c>
      <c r="F153" s="43" t="str">
        <f>データ!G153</f>
        <v>突</v>
      </c>
      <c r="G153" s="44">
        <f>データ!H153</f>
        <v>26283</v>
      </c>
      <c r="H153" s="44">
        <f>データ!I153</f>
        <v>7605</v>
      </c>
      <c r="I153" s="44">
        <f>データ!J153</f>
        <v>10612</v>
      </c>
      <c r="J153" s="43" t="str">
        <f>データ!K153</f>
        <v>SS4</v>
      </c>
      <c r="K153" s="44">
        <f>データ!L153</f>
        <v>44500</v>
      </c>
      <c r="L153" s="47" t="str">
        <f>データ!M153&amp;CHAR(10)&amp;データ!N153</f>
        <v>焔幻の一閃／鳳
横一列に攻撃[極大]</v>
      </c>
      <c r="M153" s="47" t="str">
        <f>データ!O153&amp;CHAR(10)&amp;データ!P153</f>
        <v>-
　</v>
      </c>
      <c r="N153" s="47" t="str">
        <f>データ!Q153&amp;CHAR(10)&amp;データ!R153</f>
        <v>フォートレス／鳳
パーティ全体の防御力が極大UP＆ユニット1体をタレント状態にする(3分間)</v>
      </c>
      <c r="O153" s="47" t="str">
        <f>データ!S153&amp;CHAR(10)&amp;データ!T153</f>
        <v>オラトリオ／煌
強襲無効、攻撃力・スキル発動率特大UP(3分間)</v>
      </c>
      <c r="P153" s="47" t="str">
        <f>データ!U153&amp;CHAR(10)&amp;データ!V153</f>
        <v>-
　</v>
      </c>
      <c r="Q153" s="12" t="str">
        <f>データ!W153</f>
        <v>突属性攻撃力中アップ</v>
      </c>
      <c r="R153" s="12" t="str">
        <f>データ!X153</f>
        <v>ガチャイベ</v>
      </c>
    </row>
    <row r="154" spans="1:18" ht="22.5" x14ac:dyDescent="0.15">
      <c r="A154" s="43">
        <f>データ!B154</f>
        <v>2164</v>
      </c>
      <c r="B154" s="12">
        <f>データ!C154</f>
        <v>0</v>
      </c>
      <c r="C154" s="12" t="str">
        <f>データ!D154</f>
        <v>ルミア</v>
      </c>
      <c r="D154" s="43" t="str">
        <f>データ!E154</f>
        <v>SSR</v>
      </c>
      <c r="E154" s="43">
        <f>データ!F154</f>
        <v>14</v>
      </c>
      <c r="F154" s="43" t="str">
        <f>データ!G154</f>
        <v>突</v>
      </c>
      <c r="G154" s="44">
        <f>データ!H154</f>
        <v>19028</v>
      </c>
      <c r="H154" s="44">
        <f>データ!I154</f>
        <v>6037</v>
      </c>
      <c r="I154" s="44">
        <f>データ!J154</f>
        <v>6391</v>
      </c>
      <c r="J154" s="43" t="str">
        <f>データ!K154</f>
        <v>SS+</v>
      </c>
      <c r="K154" s="44">
        <f>データ!L154</f>
        <v>31456</v>
      </c>
      <c r="L154" s="47" t="str">
        <f>データ!M154&amp;CHAR(10)&amp;データ!N154</f>
        <v>孤撃の言霊／煌
一定確率で敵を範囲不可にする[超高確率]</v>
      </c>
      <c r="M154" s="47" t="str">
        <f>データ!O154&amp;CHAR(10)&amp;データ!P154</f>
        <v>-
　</v>
      </c>
      <c r="N154" s="47" t="str">
        <f>データ!Q154&amp;CHAR(10)&amp;データ!R154</f>
        <v>アサルト／絶
パーティ全体の攻撃力が大UP(3分間)</v>
      </c>
      <c r="O154" s="47" t="str">
        <f>データ!S154&amp;CHAR(10)&amp;データ!T154</f>
        <v>-
　</v>
      </c>
      <c r="P154" s="47" t="str">
        <f>データ!U154&amp;CHAR(10)&amp;データ!V154</f>
        <v>-
　</v>
      </c>
      <c r="Q154" s="12" t="str">
        <f>データ!W154</f>
        <v>突属性防御力小アップ</v>
      </c>
      <c r="R154" s="12" t="str">
        <f>データ!X154</f>
        <v>マゴニア</v>
      </c>
    </row>
    <row r="155" spans="1:18" ht="22.5" x14ac:dyDescent="0.15">
      <c r="A155" s="43">
        <f>データ!B155</f>
        <v>2163</v>
      </c>
      <c r="B155" s="12">
        <f>データ!C155</f>
        <v>0</v>
      </c>
      <c r="C155" s="12" t="str">
        <f>データ!D155</f>
        <v>ルギス</v>
      </c>
      <c r="D155" s="43" t="str">
        <f>データ!E155</f>
        <v>UR</v>
      </c>
      <c r="E155" s="43">
        <f>データ!F155</f>
        <v>15</v>
      </c>
      <c r="F155" s="43" t="str">
        <f>データ!G155</f>
        <v>斬</v>
      </c>
      <c r="G155" s="44">
        <f>データ!H155</f>
        <v>19918</v>
      </c>
      <c r="H155" s="44">
        <f>データ!I155</f>
        <v>9424</v>
      </c>
      <c r="I155" s="44">
        <f>データ!J155</f>
        <v>6374</v>
      </c>
      <c r="J155" s="43" t="str">
        <f>データ!K155</f>
        <v>SS-</v>
      </c>
      <c r="K155" s="44">
        <f>データ!L155</f>
        <v>35716</v>
      </c>
      <c r="L155" s="47" t="str">
        <f>データ!M155&amp;CHAR(10)&amp;データ!N155</f>
        <v>孤狼絶吼
X字型攻撃[特大]自分の攻撃力UP[特大]</v>
      </c>
      <c r="M155" s="47" t="str">
        <f>データ!O155&amp;CHAR(10)&amp;データ!P155</f>
        <v>-
　</v>
      </c>
      <c r="N155" s="47" t="str">
        <f>データ!Q155&amp;CHAR(10)&amp;データ!R155</f>
        <v>グラビティアサルト／煌
パーティ全体の攻撃力特大UP・速度大DOWN(3分間)</v>
      </c>
      <c r="O155" s="47" t="str">
        <f>データ!S155&amp;CHAR(10)&amp;データ!T155</f>
        <v>エッジノート／絶
CB時に獲得ポイント大UP＆BPが大回復(3回)</v>
      </c>
      <c r="P155" s="47" t="str">
        <f>データ!U155&amp;CHAR(10)&amp;データ!V155</f>
        <v>-
　</v>
      </c>
      <c r="Q155" s="12" t="str">
        <f>データ!W155</f>
        <v>-</v>
      </c>
      <c r="R155" s="12" t="str">
        <f>データ!X155</f>
        <v>6時間レイドイベント</v>
      </c>
    </row>
    <row r="156" spans="1:18" ht="33.75" x14ac:dyDescent="0.15">
      <c r="A156" s="43">
        <f>データ!B156</f>
        <v>2161</v>
      </c>
      <c r="B156" s="12">
        <f>データ!C156</f>
        <v>0</v>
      </c>
      <c r="C156" s="12" t="str">
        <f>データ!D156</f>
        <v>アーデルハイド</v>
      </c>
      <c r="D156" s="43" t="str">
        <f>データ!E156</f>
        <v>UR</v>
      </c>
      <c r="E156" s="43">
        <f>データ!F156</f>
        <v>16</v>
      </c>
      <c r="F156" s="43" t="str">
        <f>データ!G156</f>
        <v>突</v>
      </c>
      <c r="G156" s="44">
        <f>データ!H156</f>
        <v>27167</v>
      </c>
      <c r="H156" s="44">
        <f>データ!I156</f>
        <v>7849</v>
      </c>
      <c r="I156" s="44">
        <f>データ!J156</f>
        <v>10496</v>
      </c>
      <c r="J156" s="43" t="str">
        <f>データ!K156</f>
        <v>SS4</v>
      </c>
      <c r="K156" s="44">
        <f>データ!L156</f>
        <v>45512</v>
      </c>
      <c r="L156" s="47" t="str">
        <f>データ!M156&amp;CHAR(10)&amp;データ!N156</f>
        <v>魔幻の閃光／鳳
縦一列に攻撃[極大]</v>
      </c>
      <c r="M156" s="47" t="str">
        <f>データ!O156&amp;CHAR(10)&amp;データ!P156</f>
        <v>ノエル・ネージュ
同じ縦一列に3回攻撃[極大]</v>
      </c>
      <c r="N156" s="47" t="str">
        <f>データ!Q156&amp;CHAR(10)&amp;データ!R156</f>
        <v>エース／鳳
パーティ全体の攻・防が極大UP＆ユニット1体をタレント状態にする(3分間)</v>
      </c>
      <c r="O156" s="47" t="str">
        <f>データ!S156&amp;CHAR(10)&amp;データ!T156</f>
        <v>アサルト／煌
パーティ全体の攻撃力が特大UP(3分間)</v>
      </c>
      <c r="P156" s="47" t="str">
        <f>データ!U156&amp;CHAR(10)&amp;データ!V156</f>
        <v>闘気
自分の攻撃力をUP[小]</v>
      </c>
      <c r="Q156" s="12" t="str">
        <f>データ!W156</f>
        <v>-</v>
      </c>
      <c r="R156" s="12" t="str">
        <f>データ!X156</f>
        <v>限定ガチャ</v>
      </c>
    </row>
    <row r="157" spans="1:18" ht="22.5" x14ac:dyDescent="0.15">
      <c r="A157" s="43">
        <f>データ!B157</f>
        <v>2160</v>
      </c>
      <c r="B157" s="12">
        <f>データ!C157</f>
        <v>0</v>
      </c>
      <c r="C157" s="12" t="str">
        <f>データ!D157</f>
        <v>ノンノリア</v>
      </c>
      <c r="D157" s="43" t="str">
        <f>データ!E157</f>
        <v>UR</v>
      </c>
      <c r="E157" s="43">
        <f>データ!F157</f>
        <v>15</v>
      </c>
      <c r="F157" s="43" t="str">
        <f>データ!G157</f>
        <v>遠</v>
      </c>
      <c r="G157" s="44">
        <f>データ!H157</f>
        <v>24198</v>
      </c>
      <c r="H157" s="44">
        <f>データ!I157</f>
        <v>7596</v>
      </c>
      <c r="I157" s="44">
        <f>データ!J157</f>
        <v>7734</v>
      </c>
      <c r="J157" s="43" t="str">
        <f>データ!K157</f>
        <v>SS</v>
      </c>
      <c r="K157" s="44">
        <f>データ!L157</f>
        <v>39528</v>
      </c>
      <c r="L157" s="47" t="str">
        <f>データ!M157&amp;CHAR(10)&amp;データ!N157</f>
        <v>幻射の六連撃／真
ランダムで6連続攻撃[中]</v>
      </c>
      <c r="M157" s="47" t="str">
        <f>データ!O157&amp;CHAR(10)&amp;データ!P157</f>
        <v>-
　</v>
      </c>
      <c r="N157" s="47" t="str">
        <f>データ!Q157&amp;CHAR(10)&amp;データ!R157</f>
        <v>ストリーム／絶
パーティ全体の攻撃力・速度が大UP(3分間)</v>
      </c>
      <c r="O157" s="47" t="str">
        <f>データ!S157&amp;CHAR(10)&amp;データ!T157</f>
        <v>エースオーダー／真
騎士団全体の攻・防が中UP(3分間)</v>
      </c>
      <c r="P157" s="47" t="str">
        <f>データ!U157&amp;CHAR(10)&amp;データ!V157</f>
        <v>-
　</v>
      </c>
      <c r="Q157" s="12" t="str">
        <f>データ!W157</f>
        <v>-</v>
      </c>
      <c r="R157" s="12" t="str">
        <f>データ!X157</f>
        <v>2019年クリスマスイベ</v>
      </c>
    </row>
    <row r="158" spans="1:18" ht="22.5" x14ac:dyDescent="0.15">
      <c r="A158" s="43">
        <f>データ!B158</f>
        <v>2158</v>
      </c>
      <c r="B158" s="12">
        <f>データ!C158</f>
        <v>0</v>
      </c>
      <c r="C158" s="12" t="str">
        <f>データ!D158</f>
        <v>モーリス</v>
      </c>
      <c r="D158" s="43" t="str">
        <f>データ!E158</f>
        <v>UR</v>
      </c>
      <c r="E158" s="43">
        <f>データ!F158</f>
        <v>15</v>
      </c>
      <c r="F158" s="43" t="str">
        <f>データ!G158</f>
        <v>打</v>
      </c>
      <c r="G158" s="44">
        <f>データ!H158</f>
        <v>29687</v>
      </c>
      <c r="H158" s="44">
        <f>データ!I158</f>
        <v>7619</v>
      </c>
      <c r="I158" s="44">
        <f>データ!J158</f>
        <v>11317</v>
      </c>
      <c r="J158" s="43" t="str">
        <f>データ!K158</f>
        <v>S</v>
      </c>
      <c r="K158" s="44">
        <f>データ!L158</f>
        <v>48623</v>
      </c>
      <c r="L158" s="47" t="str">
        <f>データ!M158&amp;CHAR(10)&amp;データ!N158</f>
        <v>幻光の交叉線／煌
X字型に攻撃[特大]</v>
      </c>
      <c r="M158" s="47" t="str">
        <f>データ!O158&amp;CHAR(10)&amp;データ!P158</f>
        <v>-
　</v>
      </c>
      <c r="N158" s="47" t="str">
        <f>データ!Q158&amp;CHAR(10)&amp;データ!R158</f>
        <v>バーサク／絶
強襲が発生無効、バトル時に攻・防大UP(3分間)</v>
      </c>
      <c r="O158" s="47" t="str">
        <f>データ!S158&amp;CHAR(10)&amp;データ!T158</f>
        <v>メナス／真
対戦騎士団全体の防御力が中DOWN(3分間)</v>
      </c>
      <c r="P158" s="47" t="str">
        <f>データ!U158&amp;CHAR(10)&amp;データ!V158</f>
        <v>-
　</v>
      </c>
      <c r="Q158" s="12" t="str">
        <f>データ!W158</f>
        <v>-</v>
      </c>
      <c r="R158" s="12" t="str">
        <f>データ!X158</f>
        <v>2019年クリスマスイベ</v>
      </c>
    </row>
    <row r="159" spans="1:18" ht="33.75" x14ac:dyDescent="0.15">
      <c r="A159" s="43">
        <f>データ!B159</f>
        <v>2156</v>
      </c>
      <c r="B159" s="12">
        <f>データ!C159</f>
        <v>0</v>
      </c>
      <c r="C159" s="12" t="str">
        <f>データ!D159</f>
        <v>マリユス</v>
      </c>
      <c r="D159" s="43" t="str">
        <f>データ!E159</f>
        <v>UR</v>
      </c>
      <c r="E159" s="43">
        <f>データ!F159</f>
        <v>16</v>
      </c>
      <c r="F159" s="43" t="str">
        <f>データ!G159</f>
        <v>斬</v>
      </c>
      <c r="G159" s="44">
        <f>データ!H159</f>
        <v>22424</v>
      </c>
      <c r="H159" s="44">
        <f>データ!I159</f>
        <v>10249</v>
      </c>
      <c r="I159" s="44">
        <f>データ!J159</f>
        <v>8496</v>
      </c>
      <c r="J159" s="43" t="str">
        <f>データ!K159</f>
        <v>SS+</v>
      </c>
      <c r="K159" s="44">
        <f>データ!L159</f>
        <v>41169</v>
      </c>
      <c r="L159" s="47" t="str">
        <f>データ!M159&amp;CHAR(10)&amp;データ!N159</f>
        <v>斬紅の玲瓏
味方斬属性の攻撃力をUP[超極大]</v>
      </c>
      <c r="M159" s="47" t="str">
        <f>データ!O159&amp;CHAR(10)&amp;データ!P159</f>
        <v>-
　</v>
      </c>
      <c r="N159" s="47" t="str">
        <f>データ!Q159&amp;CHAR(10)&amp;データ!R159</f>
        <v>アサルト／鳳
パーティ全体の攻撃力が極大UP＆ユニット1体をタレント状態にする(3分間)</v>
      </c>
      <c r="O159" s="47" t="str">
        <f>データ!S159&amp;CHAR(10)&amp;データ!T159</f>
        <v>シャドウ／絶
バトル時の強襲CB率が大UP(3分間)</v>
      </c>
      <c r="P159" s="47" t="str">
        <f>データ!U159&amp;CHAR(10)&amp;データ!V159</f>
        <v>練気
自分の防御力をUP[小]</v>
      </c>
      <c r="Q159" s="12" t="str">
        <f>データ!W159</f>
        <v>-</v>
      </c>
      <c r="R159" s="12" t="str">
        <f>データ!X159</f>
        <v>2019年クリスマスイベ</v>
      </c>
    </row>
    <row r="160" spans="1:18" ht="22.5" x14ac:dyDescent="0.15">
      <c r="A160" s="43">
        <f>データ!B160</f>
        <v>2154</v>
      </c>
      <c r="B160" s="12">
        <f>データ!C160</f>
        <v>0</v>
      </c>
      <c r="C160" s="12" t="str">
        <f>データ!D160</f>
        <v>ラエド</v>
      </c>
      <c r="D160" s="43" t="str">
        <f>データ!E160</f>
        <v>UR</v>
      </c>
      <c r="E160" s="43">
        <f>データ!F160</f>
        <v>15</v>
      </c>
      <c r="F160" s="43" t="str">
        <f>データ!G160</f>
        <v>遠</v>
      </c>
      <c r="G160" s="44">
        <f>データ!H160</f>
        <v>22535</v>
      </c>
      <c r="H160" s="44">
        <f>データ!I160</f>
        <v>7389</v>
      </c>
      <c r="I160" s="44">
        <f>データ!J160</f>
        <v>7165</v>
      </c>
      <c r="J160" s="43" t="str">
        <f>データ!K160</f>
        <v>SS</v>
      </c>
      <c r="K160" s="44">
        <f>データ!L160</f>
        <v>37089</v>
      </c>
      <c r="L160" s="47" t="str">
        <f>データ!M160&amp;CHAR(10)&amp;データ!N160</f>
        <v>雷焦
ランダムで6連続攻撃[中]</v>
      </c>
      <c r="M160" s="47" t="str">
        <f>データ!O160&amp;CHAR(10)&amp;データ!P160</f>
        <v>-
　</v>
      </c>
      <c r="N160" s="47" t="str">
        <f>データ!Q160&amp;CHAR(10)&amp;データ!R160</f>
        <v>エース／煌
パーティ全体の攻・防が特大UP(3分間)</v>
      </c>
      <c r="O160" s="47" t="str">
        <f>データ!S160&amp;CHAR(10)&amp;データ!T160</f>
        <v>フォースオブウィッシュ／真
騎士団全員のBPを中回復</v>
      </c>
      <c r="P160" s="47" t="str">
        <f>データ!U160&amp;CHAR(10)&amp;データ!V160</f>
        <v>-
　</v>
      </c>
      <c r="Q160" s="12" t="str">
        <f>データ!W160</f>
        <v>-</v>
      </c>
      <c r="R160" s="12" t="str">
        <f>データ!X160</f>
        <v>トレジャーチェストガチャ</v>
      </c>
    </row>
    <row r="161" spans="1:18" ht="33.75" x14ac:dyDescent="0.15">
      <c r="A161" s="43">
        <f>データ!B161</f>
        <v>2153</v>
      </c>
      <c r="B161" s="12">
        <f>データ!C161</f>
        <v>0</v>
      </c>
      <c r="C161" s="12" t="str">
        <f>データ!D161</f>
        <v>バルデブロン</v>
      </c>
      <c r="D161" s="43" t="str">
        <f>データ!E161</f>
        <v>UR</v>
      </c>
      <c r="E161" s="43">
        <f>データ!F161</f>
        <v>16</v>
      </c>
      <c r="F161" s="43" t="str">
        <f>データ!G161</f>
        <v>遠</v>
      </c>
      <c r="G161" s="44">
        <f>データ!H161</f>
        <v>25003</v>
      </c>
      <c r="H161" s="44">
        <f>データ!I161</f>
        <v>8458</v>
      </c>
      <c r="I161" s="44">
        <f>データ!J161</f>
        <v>8138</v>
      </c>
      <c r="J161" s="43" t="str">
        <f>データ!K161</f>
        <v>SS1</v>
      </c>
      <c r="K161" s="44">
        <f>データ!L161</f>
        <v>41599</v>
      </c>
      <c r="L161" s="47" t="str">
        <f>データ!M161&amp;CHAR(10)&amp;データ!N161</f>
        <v>暗闇の言霊／鳳
一定確率で敵を暗闇状態にする[超超高確率]</v>
      </c>
      <c r="M161" s="47" t="str">
        <f>データ!O161&amp;CHAR(10)&amp;データ!P161</f>
        <v>ディアーブル・レヨン
最大2回攻撃[特大]状態異常付加</v>
      </c>
      <c r="N161" s="47" t="str">
        <f>データ!Q161&amp;CHAR(10)&amp;データ!R161</f>
        <v>アサルト／鳳
パーティ全体の攻撃力が極大UP＆ユニット1体をタレント状態にする(3分間)</v>
      </c>
      <c r="O161" s="47" t="str">
        <f>データ!S161&amp;CHAR(10)&amp;データ!T161</f>
        <v>フォートレス／煌
パーティ全体の防御力が特大UP(3分間)</v>
      </c>
      <c r="P161" s="47" t="str">
        <f>データ!U161&amp;CHAR(10)&amp;データ!V161</f>
        <v>神気
自分の攻撃力と防御力をUP[小]</v>
      </c>
      <c r="Q161" s="12" t="str">
        <f>データ!W161</f>
        <v>-</v>
      </c>
      <c r="R161" s="12" t="str">
        <f>データ!X161</f>
        <v>第17回統一報酬</v>
      </c>
    </row>
    <row r="162" spans="1:18" ht="22.5" x14ac:dyDescent="0.15">
      <c r="A162" s="43">
        <f>データ!B162</f>
        <v>2152</v>
      </c>
      <c r="B162" s="12">
        <f>データ!C162</f>
        <v>0</v>
      </c>
      <c r="C162" s="12" t="str">
        <f>データ!D162</f>
        <v>バルデブロン</v>
      </c>
      <c r="D162" s="43" t="str">
        <f>データ!E162</f>
        <v>UR</v>
      </c>
      <c r="E162" s="43">
        <f>データ!F162</f>
        <v>15</v>
      </c>
      <c r="F162" s="43" t="str">
        <f>データ!G162</f>
        <v>遠</v>
      </c>
      <c r="G162" s="44">
        <f>データ!H162</f>
        <v>23727</v>
      </c>
      <c r="H162" s="44">
        <f>データ!I162</f>
        <v>7306</v>
      </c>
      <c r="I162" s="44">
        <f>データ!J162</f>
        <v>7392</v>
      </c>
      <c r="J162" s="43" t="str">
        <f>データ!K162</f>
        <v>SS</v>
      </c>
      <c r="K162" s="44">
        <f>データ!L162</f>
        <v>38425</v>
      </c>
      <c r="L162" s="47" t="str">
        <f>データ!M162&amp;CHAR(10)&amp;データ!N162</f>
        <v>暗闇の言霊／煌
一定確率で敵を暗闇状態にする[超高確率]</v>
      </c>
      <c r="M162" s="47" t="str">
        <f>データ!O162&amp;CHAR(10)&amp;データ!P162</f>
        <v>-
　</v>
      </c>
      <c r="N162" s="47" t="str">
        <f>データ!Q162&amp;CHAR(10)&amp;データ!R162</f>
        <v>アサルト／煌
パーティ全体の攻撃力が特大UP(3分間)</v>
      </c>
      <c r="O162" s="47" t="str">
        <f>データ!S162&amp;CHAR(10)&amp;データ!T162</f>
        <v>フォートレス／絶
パーティ全体の防御力が大UP(3分間)</v>
      </c>
      <c r="P162" s="47" t="str">
        <f>データ!U162&amp;CHAR(10)&amp;データ!V162</f>
        <v>-
　</v>
      </c>
      <c r="Q162" s="12" t="str">
        <f>データ!W162</f>
        <v>-</v>
      </c>
      <c r="R162" s="12" t="str">
        <f>データ!X162</f>
        <v>第17回統一報酬</v>
      </c>
    </row>
    <row r="163" spans="1:18" ht="22.5" x14ac:dyDescent="0.15">
      <c r="A163" s="43">
        <f>データ!B163</f>
        <v>2151</v>
      </c>
      <c r="B163" s="12">
        <f>データ!C163</f>
        <v>0</v>
      </c>
      <c r="C163" s="12" t="str">
        <f>データ!D163</f>
        <v>バルデブロン</v>
      </c>
      <c r="D163" s="43" t="str">
        <f>データ!E163</f>
        <v>UR</v>
      </c>
      <c r="E163" s="43">
        <f>データ!F163</f>
        <v>14</v>
      </c>
      <c r="F163" s="43" t="str">
        <f>データ!G163</f>
        <v>遠</v>
      </c>
      <c r="G163" s="44">
        <f>データ!H163</f>
        <v>20049</v>
      </c>
      <c r="H163" s="44">
        <f>データ!I163</f>
        <v>7066</v>
      </c>
      <c r="I163" s="44">
        <f>データ!J163</f>
        <v>6039</v>
      </c>
      <c r="J163" s="43" t="str">
        <f>データ!K163</f>
        <v>S+</v>
      </c>
      <c r="K163" s="44">
        <f>データ!L163</f>
        <v>33154</v>
      </c>
      <c r="L163" s="47" t="str">
        <f>データ!M163&amp;CHAR(10)&amp;データ!N163</f>
        <v>暗闇の言霊／煌
一定確率で敵を暗闇状態にする[超高確率]</v>
      </c>
      <c r="M163" s="47" t="str">
        <f>データ!O163&amp;CHAR(10)&amp;データ!P163</f>
        <v>-
　</v>
      </c>
      <c r="N163" s="47" t="str">
        <f>データ!Q163&amp;CHAR(10)&amp;データ!R163</f>
        <v>アサルト／絶
パーティ全体の攻撃力が大UP(3分間)</v>
      </c>
      <c r="O163" s="47" t="str">
        <f>データ!S163&amp;CHAR(10)&amp;データ!T163</f>
        <v>-
　</v>
      </c>
      <c r="P163" s="47" t="str">
        <f>データ!U163&amp;CHAR(10)&amp;データ!V163</f>
        <v>-
　</v>
      </c>
      <c r="Q163" s="12" t="str">
        <f>データ!W163</f>
        <v>-</v>
      </c>
      <c r="R163" s="12" t="str">
        <f>データ!X163</f>
        <v>第17回統一報酬</v>
      </c>
    </row>
    <row r="164" spans="1:18" ht="22.5" x14ac:dyDescent="0.15">
      <c r="A164" s="43">
        <f>データ!B164</f>
        <v>2150</v>
      </c>
      <c r="B164" s="12">
        <f>データ!C164</f>
        <v>0</v>
      </c>
      <c r="C164" s="12" t="str">
        <f>データ!D164</f>
        <v>バルデブロン</v>
      </c>
      <c r="D164" s="43" t="str">
        <f>データ!E164</f>
        <v>SSR</v>
      </c>
      <c r="E164" s="43">
        <f>データ!F164</f>
        <v>13</v>
      </c>
      <c r="F164" s="43" t="str">
        <f>データ!G164</f>
        <v>遠</v>
      </c>
      <c r="G164" s="44">
        <f>データ!H164</f>
        <v>18518</v>
      </c>
      <c r="H164" s="44">
        <f>データ!I164</f>
        <v>6628</v>
      </c>
      <c r="I164" s="44">
        <f>データ!J164</f>
        <v>5640</v>
      </c>
      <c r="J164" s="43" t="str">
        <f>データ!K164</f>
        <v>S-</v>
      </c>
      <c r="K164" s="44">
        <f>データ!L164</f>
        <v>30786</v>
      </c>
      <c r="L164" s="47" t="str">
        <f>データ!M164&amp;CHAR(10)&amp;データ!N164</f>
        <v>暗闇の言霊／絶
一定確率で敵を暗闇状態にする[高確率]</v>
      </c>
      <c r="M164" s="47" t="str">
        <f>データ!O164&amp;CHAR(10)&amp;データ!P164</f>
        <v>-
　</v>
      </c>
      <c r="N164" s="47" t="str">
        <f>データ!Q164&amp;CHAR(10)&amp;データ!R164</f>
        <v>アサルト／真
パーティ全体の攻撃力が中UP(3分間)</v>
      </c>
      <c r="O164" s="47" t="str">
        <f>データ!S164&amp;CHAR(10)&amp;データ!T164</f>
        <v>-
　</v>
      </c>
      <c r="P164" s="47" t="str">
        <f>データ!U164&amp;CHAR(10)&amp;データ!V164</f>
        <v>-
　</v>
      </c>
      <c r="Q164" s="12" t="str">
        <f>データ!W164</f>
        <v>-</v>
      </c>
      <c r="R164" s="12" t="str">
        <f>データ!X164</f>
        <v>第17回統一報酬</v>
      </c>
    </row>
    <row r="165" spans="1:18" ht="22.5" x14ac:dyDescent="0.15">
      <c r="A165" s="43">
        <f>データ!B165</f>
        <v>2149</v>
      </c>
      <c r="B165" s="12">
        <f>データ!C165</f>
        <v>0</v>
      </c>
      <c r="C165" s="12" t="str">
        <f>データ!D165</f>
        <v>エミィ</v>
      </c>
      <c r="D165" s="43" t="str">
        <f>データ!E165</f>
        <v>UR</v>
      </c>
      <c r="E165" s="43">
        <f>データ!F165</f>
        <v>15</v>
      </c>
      <c r="F165" s="43" t="str">
        <f>データ!G165</f>
        <v>遠</v>
      </c>
      <c r="G165" s="44">
        <f>データ!H165</f>
        <v>22812</v>
      </c>
      <c r="H165" s="44">
        <f>データ!I165</f>
        <v>7125</v>
      </c>
      <c r="I165" s="44">
        <f>データ!J165</f>
        <v>7092</v>
      </c>
      <c r="J165" s="43" t="str">
        <f>データ!K165</f>
        <v>SS</v>
      </c>
      <c r="K165" s="44">
        <f>データ!L165</f>
        <v>37029</v>
      </c>
      <c r="L165" s="47" t="str">
        <f>データ!M165&amp;CHAR(10)&amp;データ!N165</f>
        <v>対紫の突風／煌
打に強く遠に弱い縦一列攻撃[特大]</v>
      </c>
      <c r="M165" s="47" t="str">
        <f>データ!O165&amp;CHAR(10)&amp;データ!P165</f>
        <v>-
　</v>
      </c>
      <c r="N165" s="47" t="str">
        <f>データ!Q165&amp;CHAR(10)&amp;データ!R165</f>
        <v>エース／煌
パーティ全体の攻・防が特大UP(3分間)</v>
      </c>
      <c r="O165" s="47" t="str">
        <f>データ!S165&amp;CHAR(10)&amp;データ!T165</f>
        <v>オラクルオーダー／真
騎士団全体のスキル発動率が中UP(3分間)</v>
      </c>
      <c r="P165" s="47" t="str">
        <f>データ!U165&amp;CHAR(10)&amp;データ!V165</f>
        <v>-
　</v>
      </c>
      <c r="Q165" s="12" t="str">
        <f>データ!W165</f>
        <v>-</v>
      </c>
      <c r="R165" s="12" t="str">
        <f>データ!X165</f>
        <v>常設</v>
      </c>
    </row>
    <row r="166" spans="1:18" ht="22.5" x14ac:dyDescent="0.15">
      <c r="A166" s="43">
        <f>データ!B166</f>
        <v>2147</v>
      </c>
      <c r="B166" s="12">
        <f>データ!C166</f>
        <v>0</v>
      </c>
      <c r="C166" s="12" t="str">
        <f>データ!D166</f>
        <v>カエサル</v>
      </c>
      <c r="D166" s="43" t="str">
        <f>データ!E166</f>
        <v>UR</v>
      </c>
      <c r="E166" s="43">
        <f>データ!F166</f>
        <v>15</v>
      </c>
      <c r="F166" s="43" t="str">
        <f>データ!G166</f>
        <v>斬</v>
      </c>
      <c r="G166" s="44">
        <f>データ!H166</f>
        <v>21093</v>
      </c>
      <c r="H166" s="44">
        <f>データ!I166</f>
        <v>9285</v>
      </c>
      <c r="I166" s="44">
        <f>データ!J166</f>
        <v>7119</v>
      </c>
      <c r="J166" s="43" t="str">
        <f>データ!K166</f>
        <v>SS-</v>
      </c>
      <c r="K166" s="44">
        <f>データ!L166</f>
        <v>37497</v>
      </c>
      <c r="L166" s="47" t="str">
        <f>データ!M166&amp;CHAR(10)&amp;データ!N166</f>
        <v>魔幻の閃光／煌
縦一列に攻撃[特大]</v>
      </c>
      <c r="M166" s="47" t="str">
        <f>データ!O166&amp;CHAR(10)&amp;データ!P166</f>
        <v>-
　</v>
      </c>
      <c r="N166" s="47" t="str">
        <f>データ!Q166&amp;CHAR(10)&amp;データ!R166</f>
        <v>バーサク／絶
強襲が発生無効、バトル時に攻・防大UP(3分間)</v>
      </c>
      <c r="O166" s="47" t="str">
        <f>データ!S166&amp;CHAR(10)&amp;データ!T166</f>
        <v>フォートレス／絶
パーティ全体の防御力が大UP(3分間)</v>
      </c>
      <c r="P166" s="47" t="str">
        <f>データ!U166&amp;CHAR(10)&amp;データ!V166</f>
        <v>-
　</v>
      </c>
      <c r="Q166" s="12" t="str">
        <f>データ!W166</f>
        <v>-</v>
      </c>
      <c r="R166" s="12" t="str">
        <f>データ!X166</f>
        <v>常設</v>
      </c>
    </row>
    <row r="167" spans="1:18" ht="22.5" x14ac:dyDescent="0.15">
      <c r="A167" s="43">
        <f>データ!B167</f>
        <v>2145</v>
      </c>
      <c r="B167" s="12">
        <f>データ!C167</f>
        <v>0</v>
      </c>
      <c r="C167" s="12" t="str">
        <f>データ!D167</f>
        <v>ミネット</v>
      </c>
      <c r="D167" s="43" t="str">
        <f>データ!E167</f>
        <v>UR</v>
      </c>
      <c r="E167" s="43">
        <f>データ!F167</f>
        <v>15</v>
      </c>
      <c r="F167" s="43" t="str">
        <f>データ!G167</f>
        <v>打</v>
      </c>
      <c r="G167" s="44">
        <f>データ!H167</f>
        <v>28637</v>
      </c>
      <c r="H167" s="44">
        <f>データ!I167</f>
        <v>7527</v>
      </c>
      <c r="I167" s="44">
        <f>データ!J167</f>
        <v>10928</v>
      </c>
      <c r="J167" s="43" t="str">
        <f>データ!K167</f>
        <v>S</v>
      </c>
      <c r="K167" s="44">
        <f>データ!L167</f>
        <v>47092</v>
      </c>
      <c r="L167" s="47" t="str">
        <f>データ!M167&amp;CHAR(10)&amp;データ!N167</f>
        <v>魔幻の閃光／煌
縦一列に攻撃[特大]</v>
      </c>
      <c r="M167" s="47" t="str">
        <f>データ!O167&amp;CHAR(10)&amp;データ!P167</f>
        <v>-
　</v>
      </c>
      <c r="N167" s="47" t="str">
        <f>データ!Q167&amp;CHAR(10)&amp;データ!R167</f>
        <v>オラトリオ／煌
強襲無効、攻撃力・スキル発動率特大UP(3分間)</v>
      </c>
      <c r="O167" s="47" t="str">
        <f>データ!S167&amp;CHAR(10)&amp;データ!T167</f>
        <v>アサルトオーダー／真
騎士団全体の攻撃力が中UP(3分間)</v>
      </c>
      <c r="P167" s="47" t="str">
        <f>データ!U167&amp;CHAR(10)&amp;データ!V167</f>
        <v>-
　</v>
      </c>
      <c r="Q167" s="12" t="str">
        <f>データ!W167</f>
        <v>-</v>
      </c>
      <c r="R167" s="12" t="str">
        <f>データ!X167</f>
        <v>覇者の塔</v>
      </c>
    </row>
    <row r="168" spans="1:18" ht="22.5" x14ac:dyDescent="0.15">
      <c r="A168" s="43">
        <f>データ!B168</f>
        <v>2143</v>
      </c>
      <c r="B168" s="12">
        <f>データ!C168</f>
        <v>0</v>
      </c>
      <c r="C168" s="12" t="str">
        <f>データ!D168</f>
        <v>ヒルダ</v>
      </c>
      <c r="D168" s="43" t="str">
        <f>データ!E168</f>
        <v>UR</v>
      </c>
      <c r="E168" s="43">
        <f>データ!F168</f>
        <v>15</v>
      </c>
      <c r="F168" s="43" t="str">
        <f>データ!G168</f>
        <v>遠</v>
      </c>
      <c r="G168" s="44">
        <f>データ!H168</f>
        <v>23579</v>
      </c>
      <c r="H168" s="44">
        <f>データ!I168</f>
        <v>7520</v>
      </c>
      <c r="I168" s="44">
        <f>データ!J168</f>
        <v>7859</v>
      </c>
      <c r="J168" s="43" t="str">
        <f>データ!K168</f>
        <v>SS</v>
      </c>
      <c r="K168" s="44">
        <f>データ!L168</f>
        <v>38958</v>
      </c>
      <c r="L168" s="47" t="str">
        <f>データ!M168&amp;CHAR(10)&amp;データ!N168</f>
        <v>天焔幻の一閃／煌
横一列攻撃[特大]自分の攻撃力UP[特大]</v>
      </c>
      <c r="M168" s="47" t="str">
        <f>データ!O168&amp;CHAR(10)&amp;データ!P168</f>
        <v>-
　</v>
      </c>
      <c r="N168" s="47" t="str">
        <f>データ!Q168&amp;CHAR(10)&amp;データ!R168</f>
        <v>ランページ／煌
バトルで獲得する騎士団戦スコアが特大アップ(3分間)</v>
      </c>
      <c r="O168" s="47" t="str">
        <f>データ!S168&amp;CHAR(10)&amp;データ!T168</f>
        <v>ランページ／絶
バトルで獲得する騎士団戦スコアが大アップ(3分間)</v>
      </c>
      <c r="P168" s="47" t="str">
        <f>データ!U168&amp;CHAR(10)&amp;データ!V168</f>
        <v>-
　</v>
      </c>
      <c r="Q168" s="12" t="str">
        <f>データ!W168</f>
        <v>-</v>
      </c>
      <c r="R168" s="12" t="str">
        <f>データ!X168</f>
        <v>ガチャイベ</v>
      </c>
    </row>
    <row r="169" spans="1:18" ht="22.5" x14ac:dyDescent="0.15">
      <c r="A169" s="43">
        <f>データ!B169</f>
        <v>2141</v>
      </c>
      <c r="B169" s="12">
        <f>データ!C169</f>
        <v>0</v>
      </c>
      <c r="C169" s="12" t="str">
        <f>データ!D169</f>
        <v>マリー</v>
      </c>
      <c r="D169" s="43" t="str">
        <f>データ!E169</f>
        <v>UR</v>
      </c>
      <c r="E169" s="43">
        <f>データ!F169</f>
        <v>15</v>
      </c>
      <c r="F169" s="43" t="str">
        <f>データ!G169</f>
        <v>打</v>
      </c>
      <c r="G169" s="44">
        <f>データ!H169</f>
        <v>26909</v>
      </c>
      <c r="H169" s="44">
        <f>データ!I169</f>
        <v>7674</v>
      </c>
      <c r="I169" s="44">
        <f>データ!J169</f>
        <v>10598</v>
      </c>
      <c r="J169" s="43" t="str">
        <f>データ!K169</f>
        <v>S</v>
      </c>
      <c r="K169" s="44">
        <f>データ!L169</f>
        <v>45181</v>
      </c>
      <c r="L169" s="47" t="str">
        <f>データ!M169&amp;CHAR(10)&amp;データ!N169</f>
        <v>天幻光の交叉線／煌
X字型攻撃[特大]自分の攻撃力UP[特大]</v>
      </c>
      <c r="M169" s="47" t="str">
        <f>データ!O169&amp;CHAR(10)&amp;データ!P169</f>
        <v>-
　</v>
      </c>
      <c r="N169" s="47" t="str">
        <f>データ!Q169&amp;CHAR(10)&amp;データ!R169</f>
        <v>エクスドライブ／煌
キリ番CB時の獲得ポイント特大UP(3分間)</v>
      </c>
      <c r="O169" s="47" t="str">
        <f>データ!S169&amp;CHAR(10)&amp;データ!T169</f>
        <v>アサルト／絶
パーティ全体の攻撃力が大UP(3分間)</v>
      </c>
      <c r="P169" s="47" t="str">
        <f>データ!U169&amp;CHAR(10)&amp;データ!V169</f>
        <v>-
　</v>
      </c>
      <c r="Q169" s="12" t="str">
        <f>データ!W169</f>
        <v>-</v>
      </c>
      <c r="R169" s="12" t="str">
        <f>データ!X169</f>
        <v>ガチャイベ</v>
      </c>
    </row>
    <row r="170" spans="1:18" ht="22.5" x14ac:dyDescent="0.15">
      <c r="A170" s="43">
        <f>データ!B170</f>
        <v>2139</v>
      </c>
      <c r="B170" s="12">
        <f>データ!C170</f>
        <v>0</v>
      </c>
      <c r="C170" s="12" t="str">
        <f>データ!D170</f>
        <v>スレヴィ</v>
      </c>
      <c r="D170" s="43" t="str">
        <f>データ!E170</f>
        <v>UR</v>
      </c>
      <c r="E170" s="43">
        <f>データ!F170</f>
        <v>15</v>
      </c>
      <c r="F170" s="43" t="str">
        <f>データ!G170</f>
        <v>突</v>
      </c>
      <c r="G170" s="44">
        <f>データ!H170</f>
        <v>23596</v>
      </c>
      <c r="H170" s="44">
        <f>データ!I170</f>
        <v>6936</v>
      </c>
      <c r="I170" s="44">
        <f>データ!J170</f>
        <v>8206</v>
      </c>
      <c r="J170" s="43" t="str">
        <f>データ!K170</f>
        <v>SS2</v>
      </c>
      <c r="K170" s="44">
        <f>データ!L170</f>
        <v>38738</v>
      </c>
      <c r="L170" s="47" t="str">
        <f>データ!M170&amp;CHAR(10)&amp;データ!N170</f>
        <v>天覇消滅／光芒
敵全体の攻撃力をDOWN[極大]</v>
      </c>
      <c r="M170" s="47" t="str">
        <f>データ!O170&amp;CHAR(10)&amp;データ!P170</f>
        <v>-
　</v>
      </c>
      <c r="N170" s="47" t="str">
        <f>データ!Q170&amp;CHAR(10)&amp;データ!R170</f>
        <v>ストリーム／絶
パーティ全体の攻撃力・速度が大UP(3分間)</v>
      </c>
      <c r="O170" s="47" t="str">
        <f>データ!S170&amp;CHAR(10)&amp;データ!T170</f>
        <v>メナス／真
対戦騎士団全体の防御力が中DOWN(3分間)</v>
      </c>
      <c r="P170" s="47" t="str">
        <f>データ!U170&amp;CHAR(10)&amp;データ!V170</f>
        <v>-
　</v>
      </c>
      <c r="Q170" s="12" t="str">
        <f>データ!W170</f>
        <v>-</v>
      </c>
      <c r="R170" s="12" t="str">
        <f>データ!X170</f>
        <v>ガチャイベ</v>
      </c>
    </row>
    <row r="171" spans="1:18" ht="22.5" x14ac:dyDescent="0.15">
      <c r="A171" s="43">
        <f>データ!B171</f>
        <v>2137</v>
      </c>
      <c r="B171" s="12">
        <f>データ!C171</f>
        <v>0</v>
      </c>
      <c r="C171" s="12" t="str">
        <f>データ!D171</f>
        <v>マリユス</v>
      </c>
      <c r="D171" s="43" t="str">
        <f>データ!E171</f>
        <v>UR</v>
      </c>
      <c r="E171" s="43">
        <f>データ!F171</f>
        <v>15</v>
      </c>
      <c r="F171" s="43" t="str">
        <f>データ!G171</f>
        <v>斬</v>
      </c>
      <c r="G171" s="44">
        <f>データ!H171</f>
        <v>20123</v>
      </c>
      <c r="H171" s="44">
        <f>データ!I171</f>
        <v>9305</v>
      </c>
      <c r="I171" s="44">
        <f>データ!J171</f>
        <v>7419</v>
      </c>
      <c r="J171" s="43" t="str">
        <f>データ!K171</f>
        <v>SS1</v>
      </c>
      <c r="K171" s="44">
        <f>データ!L171</f>
        <v>36847</v>
      </c>
      <c r="L171" s="47" t="str">
        <f>データ!M171&amp;CHAR(10)&amp;データ!N171</f>
        <v>天幻氷の縦十字／煌
十字型攻撃[特大]自分の攻撃力UP[特大]</v>
      </c>
      <c r="M171" s="47" t="str">
        <f>データ!O171&amp;CHAR(10)&amp;データ!P171</f>
        <v>-
　</v>
      </c>
      <c r="N171" s="47" t="str">
        <f>データ!Q171&amp;CHAR(10)&amp;データ!R171</f>
        <v>ランページ／煌
バトルで獲得する騎士団戦スコアが特大アップ(3分間)</v>
      </c>
      <c r="O171" s="47" t="str">
        <f>データ!S171&amp;CHAR(10)&amp;データ!T171</f>
        <v>メナス／真
対戦騎士団全体の防御力が中DOWN(3分間)</v>
      </c>
      <c r="P171" s="47" t="str">
        <f>データ!U171&amp;CHAR(10)&amp;データ!V171</f>
        <v>-
　</v>
      </c>
      <c r="Q171" s="12" t="str">
        <f>データ!W171</f>
        <v>-</v>
      </c>
      <c r="R171" s="12" t="str">
        <f>データ!X171</f>
        <v>ガチャイベ</v>
      </c>
    </row>
    <row r="172" spans="1:18" ht="22.5" x14ac:dyDescent="0.15">
      <c r="A172" s="43">
        <f>データ!B172</f>
        <v>2136</v>
      </c>
      <c r="B172" s="12">
        <f>データ!C172</f>
        <v>0</v>
      </c>
      <c r="C172" s="12" t="str">
        <f>データ!D172</f>
        <v>シャルロ</v>
      </c>
      <c r="D172" s="43" t="str">
        <f>データ!E172</f>
        <v>UR</v>
      </c>
      <c r="E172" s="43">
        <f>データ!F172</f>
        <v>15</v>
      </c>
      <c r="F172" s="43" t="str">
        <f>データ!G172</f>
        <v>斬</v>
      </c>
      <c r="G172" s="44">
        <f>データ!H172</f>
        <v>20998</v>
      </c>
      <c r="H172" s="44">
        <f>データ!I172</f>
        <v>9213</v>
      </c>
      <c r="I172" s="44">
        <f>データ!J172</f>
        <v>7194</v>
      </c>
      <c r="J172" s="43" t="str">
        <f>データ!K172</f>
        <v>SS-</v>
      </c>
      <c r="K172" s="44">
        <f>データ!L172</f>
        <v>37405</v>
      </c>
      <c r="L172" s="47" t="str">
        <f>データ!M172&amp;CHAR(10)&amp;データ!N172</f>
        <v>天護
自分の防御力をUP[極大]</v>
      </c>
      <c r="M172" s="47" t="str">
        <f>データ!O172&amp;CHAR(10)&amp;データ!P172</f>
        <v>-
　</v>
      </c>
      <c r="N172" s="47" t="str">
        <f>データ!Q172&amp;CHAR(10)&amp;データ!R172</f>
        <v>アサルト／煌
パーティ全体の攻撃力が特大UP(3分間)</v>
      </c>
      <c r="O172" s="47" t="str">
        <f>データ!S172&amp;CHAR(10)&amp;データ!T172</f>
        <v>エース／絶
パーティ全体の攻・防が大UP(3分間)</v>
      </c>
      <c r="P172" s="47" t="str">
        <f>データ!U172&amp;CHAR(10)&amp;データ!V172</f>
        <v>-
　</v>
      </c>
      <c r="Q172" s="12" t="str">
        <f>データ!W172</f>
        <v>-</v>
      </c>
      <c r="R172" s="12" t="str">
        <f>データ!X172</f>
        <v>誓いイベ</v>
      </c>
    </row>
    <row r="173" spans="1:18" ht="22.5" x14ac:dyDescent="0.15">
      <c r="A173" s="43">
        <f>データ!B173</f>
        <v>2135</v>
      </c>
      <c r="B173" s="12">
        <f>データ!C173</f>
        <v>0</v>
      </c>
      <c r="C173" s="12" t="str">
        <f>データ!D173</f>
        <v>カオル</v>
      </c>
      <c r="D173" s="43" t="str">
        <f>データ!E173</f>
        <v>UR</v>
      </c>
      <c r="E173" s="43">
        <f>データ!F173</f>
        <v>15</v>
      </c>
      <c r="F173" s="43" t="str">
        <f>データ!G173</f>
        <v>遠</v>
      </c>
      <c r="G173" s="44">
        <f>データ!H173</f>
        <v>23984</v>
      </c>
      <c r="H173" s="44">
        <f>データ!I173</f>
        <v>7586</v>
      </c>
      <c r="I173" s="44">
        <f>データ!J173</f>
        <v>7398</v>
      </c>
      <c r="J173" s="43" t="str">
        <f>データ!K173</f>
        <v>SS</v>
      </c>
      <c r="K173" s="44">
        <f>データ!L173</f>
        <v>38968</v>
      </c>
      <c r="L173" s="47" t="str">
        <f>データ!M173&amp;CHAR(10)&amp;データ!N173</f>
        <v>対紅の薙風／煌
斬に強く突に弱い横一列攻撃[特大]</v>
      </c>
      <c r="M173" s="47" t="str">
        <f>データ!O173&amp;CHAR(10)&amp;データ!P173</f>
        <v>-
　</v>
      </c>
      <c r="N173" s="47" t="str">
        <f>データ!Q173&amp;CHAR(10)&amp;データ!R173</f>
        <v>ブリッツ／真
強襲CBの発生確率・強襲時獲得ポイント中UP(3分間)</v>
      </c>
      <c r="O173" s="47" t="str">
        <f>データ!S173&amp;CHAR(10)&amp;データ!T173</f>
        <v>シャドウオーダー
騎士団全体の強襲CB率が小UP(3分間)</v>
      </c>
      <c r="P173" s="47" t="str">
        <f>データ!U173&amp;CHAR(10)&amp;データ!V173</f>
        <v>-
　</v>
      </c>
      <c r="Q173" s="12" t="str">
        <f>データ!W173</f>
        <v>-</v>
      </c>
      <c r="R173" s="12" t="str">
        <f>データ!X173</f>
        <v>ガチャイベ</v>
      </c>
    </row>
    <row r="174" spans="1:18" ht="22.5" x14ac:dyDescent="0.15">
      <c r="A174" s="43">
        <f>データ!B174</f>
        <v>2133</v>
      </c>
      <c r="B174" s="12">
        <f>データ!C174</f>
        <v>0</v>
      </c>
      <c r="C174" s="12" t="str">
        <f>データ!D174</f>
        <v>ヴェロニク</v>
      </c>
      <c r="D174" s="43" t="str">
        <f>データ!E174</f>
        <v>UR</v>
      </c>
      <c r="E174" s="43">
        <f>データ!F174</f>
        <v>15</v>
      </c>
      <c r="F174" s="43" t="str">
        <f>データ!G174</f>
        <v>突</v>
      </c>
      <c r="G174" s="44">
        <f>データ!H174</f>
        <v>24241</v>
      </c>
      <c r="H174" s="44">
        <f>データ!I174</f>
        <v>6681</v>
      </c>
      <c r="I174" s="44">
        <f>データ!J174</f>
        <v>8719</v>
      </c>
      <c r="J174" s="43" t="str">
        <f>データ!K174</f>
        <v>SS2</v>
      </c>
      <c r="K174" s="44">
        <f>データ!L174</f>
        <v>39641</v>
      </c>
      <c r="L174" s="47" t="str">
        <f>データ!M174&amp;CHAR(10)&amp;データ!N174</f>
        <v>幻神の六連撃／真
ランダムで6連続攻撃[中]</v>
      </c>
      <c r="M174" s="47" t="str">
        <f>データ!O174&amp;CHAR(10)&amp;データ!P174</f>
        <v>-
　</v>
      </c>
      <c r="N174" s="47" t="str">
        <f>データ!Q174&amp;CHAR(10)&amp;データ!R174</f>
        <v>フォースオブウィッシュ／絶
騎士団全員のBPを大回復</v>
      </c>
      <c r="O174" s="47" t="str">
        <f>データ!S174&amp;CHAR(10)&amp;データ!T174</f>
        <v>ランページ／絶
バトルで獲得する騎士団戦スコアが大アップ(3分間)</v>
      </c>
      <c r="P174" s="47" t="str">
        <f>データ!U174&amp;CHAR(10)&amp;データ!V174</f>
        <v>-
　</v>
      </c>
      <c r="Q174" s="12" t="str">
        <f>データ!W174</f>
        <v>-</v>
      </c>
      <c r="R174" s="12" t="str">
        <f>データ!X174</f>
        <v>ガチャイベ</v>
      </c>
    </row>
    <row r="175" spans="1:18" ht="22.5" x14ac:dyDescent="0.15">
      <c r="A175" s="43">
        <f>データ!B175</f>
        <v>2131</v>
      </c>
      <c r="B175" s="12">
        <f>データ!C175</f>
        <v>0</v>
      </c>
      <c r="C175" s="12" t="str">
        <f>データ!D175</f>
        <v>スティアン</v>
      </c>
      <c r="D175" s="43" t="str">
        <f>データ!E175</f>
        <v>UR</v>
      </c>
      <c r="E175" s="43">
        <f>データ!F175</f>
        <v>15</v>
      </c>
      <c r="F175" s="43" t="str">
        <f>データ!G175</f>
        <v>打</v>
      </c>
      <c r="G175" s="44">
        <f>データ!H175</f>
        <v>27280</v>
      </c>
      <c r="H175" s="44">
        <f>データ!I175</f>
        <v>7477</v>
      </c>
      <c r="I175" s="44">
        <f>データ!J175</f>
        <v>10434</v>
      </c>
      <c r="J175" s="43" t="str">
        <f>データ!K175</f>
        <v>S</v>
      </c>
      <c r="K175" s="44">
        <f>データ!L175</f>
        <v>45191</v>
      </c>
      <c r="L175" s="47" t="str">
        <f>データ!M175&amp;CHAR(10)&amp;データ!N175</f>
        <v>幻光の交叉線／煌
X字型に攻撃[特大]</v>
      </c>
      <c r="M175" s="47" t="str">
        <f>データ!O175&amp;CHAR(10)&amp;データ!P175</f>
        <v>-
　</v>
      </c>
      <c r="N175" s="47" t="str">
        <f>データ!Q175&amp;CHAR(10)&amp;データ!R175</f>
        <v>オラトリオ／煌
強襲無効、攻撃力・スキル発動率特大UP(3分間)</v>
      </c>
      <c r="O175" s="47" t="str">
        <f>データ!S175&amp;CHAR(10)&amp;データ!T175</f>
        <v>エースオーダー／真
騎士団全体の攻・防が中UP(3分間)</v>
      </c>
      <c r="P175" s="47" t="str">
        <f>データ!U175&amp;CHAR(10)&amp;データ!V175</f>
        <v>-
　</v>
      </c>
      <c r="Q175" s="12" t="str">
        <f>データ!W175</f>
        <v>-</v>
      </c>
      <c r="R175" s="12" t="str">
        <f>データ!X175</f>
        <v>イリュミナシオン</v>
      </c>
    </row>
    <row r="176" spans="1:18" ht="22.5" x14ac:dyDescent="0.15">
      <c r="A176" s="43">
        <f>データ!B176</f>
        <v>2130</v>
      </c>
      <c r="B176" s="12">
        <f>データ!C176</f>
        <v>0</v>
      </c>
      <c r="C176" s="12" t="str">
        <f>データ!D176</f>
        <v>ココ</v>
      </c>
      <c r="D176" s="43" t="str">
        <f>データ!E176</f>
        <v>UR</v>
      </c>
      <c r="E176" s="43">
        <f>データ!F176</f>
        <v>15</v>
      </c>
      <c r="F176" s="43" t="str">
        <f>データ!G176</f>
        <v>突</v>
      </c>
      <c r="G176" s="44">
        <f>データ!H176</f>
        <v>23062</v>
      </c>
      <c r="H176" s="44">
        <f>データ!I176</f>
        <v>6328</v>
      </c>
      <c r="I176" s="44">
        <f>データ!J176</f>
        <v>8581</v>
      </c>
      <c r="J176" s="43" t="str">
        <f>データ!K176</f>
        <v>SS2</v>
      </c>
      <c r="K176" s="44">
        <f>データ!L176</f>
        <v>37971</v>
      </c>
      <c r="L176" s="47" t="str">
        <f>データ!M176&amp;CHAR(10)&amp;データ!N176</f>
        <v>孤撃の言霊／煌
一定確率で敵を範囲不可にする[超高確率]</v>
      </c>
      <c r="M176" s="47" t="str">
        <f>データ!O176&amp;CHAR(10)&amp;データ!P176</f>
        <v>-
　</v>
      </c>
      <c r="N176" s="47" t="str">
        <f>データ!Q176&amp;CHAR(10)&amp;データ!R176</f>
        <v>フォートレス／煌
パーティ全体の防御力が特大UP(3分間)</v>
      </c>
      <c r="O176" s="47" t="str">
        <f>データ!S176&amp;CHAR(10)&amp;データ!T176</f>
        <v>ランページ／絶
バトルで獲得する騎士団戦スコアが大アップ(3分間)</v>
      </c>
      <c r="P176" s="47" t="str">
        <f>データ!U176&amp;CHAR(10)&amp;データ!V176</f>
        <v>-
　</v>
      </c>
      <c r="Q176" s="12" t="str">
        <f>データ!W176</f>
        <v>-</v>
      </c>
      <c r="R176" s="12" t="str">
        <f>データ!X176</f>
        <v>常設</v>
      </c>
    </row>
    <row r="177" spans="1:18" ht="22.5" x14ac:dyDescent="0.15">
      <c r="A177" s="43">
        <f>データ!B177</f>
        <v>2128</v>
      </c>
      <c r="B177" s="12">
        <f>データ!C177</f>
        <v>0</v>
      </c>
      <c r="C177" s="12" t="str">
        <f>データ!D177</f>
        <v>ヴィルヘルム</v>
      </c>
      <c r="D177" s="43" t="str">
        <f>データ!E177</f>
        <v>UR</v>
      </c>
      <c r="E177" s="43">
        <f>データ!F177</f>
        <v>15</v>
      </c>
      <c r="F177" s="43" t="str">
        <f>データ!G177</f>
        <v>打</v>
      </c>
      <c r="G177" s="44">
        <f>データ!H177</f>
        <v>24475</v>
      </c>
      <c r="H177" s="44">
        <f>データ!I177</f>
        <v>7273</v>
      </c>
      <c r="I177" s="44">
        <f>データ!J177</f>
        <v>10517</v>
      </c>
      <c r="J177" s="43" t="str">
        <f>データ!K177</f>
        <v>S</v>
      </c>
      <c r="K177" s="44">
        <f>データ!L177</f>
        <v>42265</v>
      </c>
      <c r="L177" s="47" t="str">
        <f>データ!M177&amp;CHAR(10)&amp;データ!N177</f>
        <v>焔幻の一閃／煌
横一列に攻撃[特大]</v>
      </c>
      <c r="M177" s="47" t="str">
        <f>データ!O177&amp;CHAR(10)&amp;データ!P177</f>
        <v>-
　</v>
      </c>
      <c r="N177" s="47" t="str">
        <f>データ!Q177&amp;CHAR(10)&amp;データ!R177</f>
        <v>ファランクス／絶
騎士団全体の強襲率大DOWN・防御力大UP(3分間)</v>
      </c>
      <c r="O177" s="47" t="str">
        <f>データ!S177&amp;CHAR(10)&amp;データ!T177</f>
        <v>ポイントライズ／絶
獲得する騎士団戦スコアが大アップ(バトル3回)</v>
      </c>
      <c r="P177" s="47" t="str">
        <f>データ!U177&amp;CHAR(10)&amp;データ!V177</f>
        <v>-
　</v>
      </c>
      <c r="Q177" s="12" t="str">
        <f>データ!W177</f>
        <v>-</v>
      </c>
      <c r="R177" s="12" t="str">
        <f>データ!X177</f>
        <v>常設</v>
      </c>
    </row>
    <row r="178" spans="1:18" ht="22.5" x14ac:dyDescent="0.15">
      <c r="A178" s="43">
        <f>データ!B178</f>
        <v>2126</v>
      </c>
      <c r="B178" s="12">
        <f>データ!C178</f>
        <v>0</v>
      </c>
      <c r="C178" s="12" t="str">
        <f>データ!D178</f>
        <v>レティシア</v>
      </c>
      <c r="D178" s="43" t="str">
        <f>データ!E178</f>
        <v>UR</v>
      </c>
      <c r="E178" s="43">
        <f>データ!F178</f>
        <v>15</v>
      </c>
      <c r="F178" s="43" t="str">
        <f>データ!G178</f>
        <v>突</v>
      </c>
      <c r="G178" s="44">
        <f>データ!H178</f>
        <v>21935</v>
      </c>
      <c r="H178" s="44">
        <f>データ!I178</f>
        <v>6613</v>
      </c>
      <c r="I178" s="44">
        <f>データ!J178</f>
        <v>8067</v>
      </c>
      <c r="J178" s="43" t="str">
        <f>データ!K178</f>
        <v>SS5</v>
      </c>
      <c r="K178" s="44">
        <f>データ!L178</f>
        <v>36615</v>
      </c>
      <c r="L178" s="47" t="str">
        <f>データ!M178&amp;CHAR(10)&amp;データ!N178</f>
        <v>天幻神の六連撃／真
ランダム6連続攻撃[中]自分の攻撃力UP[中]</v>
      </c>
      <c r="M178" s="47" t="str">
        <f>データ!O178&amp;CHAR(10)&amp;データ!P178</f>
        <v>-
　</v>
      </c>
      <c r="N178" s="47" t="str">
        <f>データ!Q178&amp;CHAR(10)&amp;データ!R178</f>
        <v>ランページ／煌
バトルで獲得する騎士団戦スコアが特大アップ(3分間)</v>
      </c>
      <c r="O178" s="47" t="str">
        <f>データ!S178&amp;CHAR(10)&amp;データ!T178</f>
        <v>アサルトオーダー／真
騎士団全体の攻撃力が中UP(3分間)</v>
      </c>
      <c r="P178" s="47" t="str">
        <f>データ!U178&amp;CHAR(10)&amp;データ!V178</f>
        <v>-
　</v>
      </c>
      <c r="Q178" s="12" t="str">
        <f>データ!W178</f>
        <v>-</v>
      </c>
      <c r="R178" s="12" t="str">
        <f>データ!X178</f>
        <v>ガチャイベ</v>
      </c>
    </row>
    <row r="179" spans="1:18" ht="22.5" x14ac:dyDescent="0.15">
      <c r="A179" s="43">
        <f>データ!B179</f>
        <v>2125</v>
      </c>
      <c r="B179" s="12">
        <f>データ!C179</f>
        <v>0</v>
      </c>
      <c r="C179" s="12" t="str">
        <f>データ!D179</f>
        <v>ウィル</v>
      </c>
      <c r="D179" s="43" t="str">
        <f>データ!E179</f>
        <v>UR</v>
      </c>
      <c r="E179" s="43">
        <f>データ!F179</f>
        <v>15</v>
      </c>
      <c r="F179" s="43" t="str">
        <f>データ!G179</f>
        <v>遠</v>
      </c>
      <c r="G179" s="44">
        <f>データ!H179</f>
        <v>21788</v>
      </c>
      <c r="H179" s="44">
        <f>データ!I179</f>
        <v>7109</v>
      </c>
      <c r="I179" s="44">
        <f>データ!J179</f>
        <v>7329</v>
      </c>
      <c r="J179" s="43" t="str">
        <f>データ!K179</f>
        <v>SS</v>
      </c>
      <c r="K179" s="44">
        <f>データ!L179</f>
        <v>36226</v>
      </c>
      <c r="L179" s="47" t="str">
        <f>データ!M179&amp;CHAR(10)&amp;データ!N179</f>
        <v>遠翠の天護
味方遠属性の防御力をUP[極大]</v>
      </c>
      <c r="M179" s="47" t="str">
        <f>データ!O179&amp;CHAR(10)&amp;データ!P179</f>
        <v>-
　</v>
      </c>
      <c r="N179" s="47" t="str">
        <f>データ!Q179&amp;CHAR(10)&amp;データ!R179</f>
        <v>オラクル／煌
パーティ全体のスキル発動率が特大UP(3分間)</v>
      </c>
      <c r="O179" s="47" t="str">
        <f>データ!S179&amp;CHAR(10)&amp;データ!T179</f>
        <v>フォートレス／絶
パーティ全体の防御力が大UP(3分間)</v>
      </c>
      <c r="P179" s="47" t="str">
        <f>データ!U179&amp;CHAR(10)&amp;データ!V179</f>
        <v>-
　</v>
      </c>
      <c r="Q179" s="12" t="str">
        <f>データ!W179</f>
        <v>-</v>
      </c>
      <c r="R179" s="12" t="str">
        <f>データ!X179</f>
        <v>マゴニア</v>
      </c>
    </row>
    <row r="180" spans="1:18" ht="22.5" x14ac:dyDescent="0.15">
      <c r="A180" s="43">
        <f>データ!B180</f>
        <v>2124</v>
      </c>
      <c r="B180" s="12">
        <f>データ!C180</f>
        <v>0</v>
      </c>
      <c r="C180" s="12" t="str">
        <f>データ!D180</f>
        <v>ルイーゼ</v>
      </c>
      <c r="D180" s="43" t="str">
        <f>データ!E180</f>
        <v>UR</v>
      </c>
      <c r="E180" s="43">
        <f>データ!F180</f>
        <v>15</v>
      </c>
      <c r="F180" s="43" t="str">
        <f>データ!G180</f>
        <v>打</v>
      </c>
      <c r="G180" s="44">
        <f>データ!H180</f>
        <v>27165</v>
      </c>
      <c r="H180" s="44">
        <f>データ!I180</f>
        <v>7454</v>
      </c>
      <c r="I180" s="44">
        <f>データ!J180</f>
        <v>10671</v>
      </c>
      <c r="J180" s="43" t="str">
        <f>データ!K180</f>
        <v>S</v>
      </c>
      <c r="K180" s="44">
        <f>データ!L180</f>
        <v>45290</v>
      </c>
      <c r="L180" s="47" t="str">
        <f>データ!M180&amp;CHAR(10)&amp;データ!N180</f>
        <v>地幻光の交叉線／煌
X字型攻撃[特大]自分の防御力UP[特大]</v>
      </c>
      <c r="M180" s="47" t="str">
        <f>データ!O180&amp;CHAR(10)&amp;データ!P180</f>
        <v>-
　</v>
      </c>
      <c r="N180" s="47" t="str">
        <f>データ!Q180&amp;CHAR(10)&amp;データ!R180</f>
        <v>エクスドライブ／煌
キリ番CB時の獲得ポイント特大UP(3分間)</v>
      </c>
      <c r="O180" s="47" t="str">
        <f>データ!S180&amp;CHAR(10)&amp;データ!T180</f>
        <v>スラッシャー／絶
キリ番キャッスルブレイク時の獲得ポイントUP(3回)</v>
      </c>
      <c r="P180" s="47" t="str">
        <f>データ!U180&amp;CHAR(10)&amp;データ!V180</f>
        <v>-
　</v>
      </c>
      <c r="Q180" s="12" t="str">
        <f>データ!W180</f>
        <v>-</v>
      </c>
      <c r="R180" s="12" t="str">
        <f>データ!X180</f>
        <v>ガチャイベ</v>
      </c>
    </row>
    <row r="181" spans="1:18" ht="22.5" x14ac:dyDescent="0.15">
      <c r="A181" s="43">
        <f>データ!B181</f>
        <v>2122</v>
      </c>
      <c r="B181" s="12">
        <f>データ!C181</f>
        <v>0</v>
      </c>
      <c r="C181" s="12" t="str">
        <f>データ!D181</f>
        <v>イルメリ</v>
      </c>
      <c r="D181" s="43" t="str">
        <f>データ!E181</f>
        <v>UR</v>
      </c>
      <c r="E181" s="43">
        <f>データ!F181</f>
        <v>15</v>
      </c>
      <c r="F181" s="43" t="str">
        <f>データ!G181</f>
        <v>斬</v>
      </c>
      <c r="G181" s="44">
        <f>データ!H181</f>
        <v>21271</v>
      </c>
      <c r="H181" s="44">
        <f>データ!I181</f>
        <v>9377</v>
      </c>
      <c r="I181" s="44">
        <f>データ!J181</f>
        <v>7438</v>
      </c>
      <c r="J181" s="43" t="str">
        <f>データ!K181</f>
        <v>SS-</v>
      </c>
      <c r="K181" s="44">
        <f>データ!L181</f>
        <v>38086</v>
      </c>
      <c r="L181" s="47" t="str">
        <f>データ!M181&amp;CHAR(10)&amp;データ!N181</f>
        <v>対紫の突風／煌
打に強く遠に弱い縦一列攻撃[特大]</v>
      </c>
      <c r="M181" s="47" t="str">
        <f>データ!O181&amp;CHAR(10)&amp;データ!P181</f>
        <v>-
　</v>
      </c>
      <c r="N181" s="47" t="str">
        <f>データ!Q181&amp;CHAR(10)&amp;データ!R181</f>
        <v>アサルト／煌
パーティ全体の攻撃力が特大UP(3分間)</v>
      </c>
      <c r="O181" s="47" t="str">
        <f>データ!S181&amp;CHAR(10)&amp;データ!T181</f>
        <v>メナス／真
対戦騎士団全体の防御力が中DOWN(3分間)</v>
      </c>
      <c r="P181" s="47" t="str">
        <f>データ!U181&amp;CHAR(10)&amp;データ!V181</f>
        <v>-
　</v>
      </c>
      <c r="Q181" s="12" t="str">
        <f>データ!W181</f>
        <v>-</v>
      </c>
      <c r="R181" s="12" t="str">
        <f>データ!X181</f>
        <v>ガチャイベ</v>
      </c>
    </row>
    <row r="182" spans="1:18" ht="22.5" x14ac:dyDescent="0.15">
      <c r="A182" s="43">
        <f>データ!B182</f>
        <v>2120</v>
      </c>
      <c r="B182" s="12">
        <f>データ!C182</f>
        <v>0</v>
      </c>
      <c r="C182" s="12" t="str">
        <f>データ!D182</f>
        <v>リューネ</v>
      </c>
      <c r="D182" s="43" t="str">
        <f>データ!E182</f>
        <v>UR</v>
      </c>
      <c r="E182" s="43">
        <f>データ!F182</f>
        <v>15</v>
      </c>
      <c r="F182" s="43" t="str">
        <f>データ!G182</f>
        <v>打</v>
      </c>
      <c r="G182" s="44">
        <f>データ!H182</f>
        <v>26632</v>
      </c>
      <c r="H182" s="44">
        <f>データ!I182</f>
        <v>7286</v>
      </c>
      <c r="I182" s="44">
        <f>データ!J182</f>
        <v>10467</v>
      </c>
      <c r="J182" s="43" t="str">
        <f>データ!K182</f>
        <v>S</v>
      </c>
      <c r="K182" s="44">
        <f>データ!L182</f>
        <v>44385</v>
      </c>
      <c r="L182" s="47" t="str">
        <f>データ!M182&amp;CHAR(10)&amp;データ!N182</f>
        <v>幻光の交叉線／煌
X字型に攻撃[特大]</v>
      </c>
      <c r="M182" s="47" t="str">
        <f>データ!O182&amp;CHAR(10)&amp;データ!P182</f>
        <v>-
　</v>
      </c>
      <c r="N182" s="47" t="str">
        <f>データ!Q182&amp;CHAR(10)&amp;データ!R182</f>
        <v>フォートレス／煌
パーティ全体の防御力が特大UP(3分間)</v>
      </c>
      <c r="O182" s="47" t="str">
        <f>データ!S182&amp;CHAR(10)&amp;データ!T182</f>
        <v>キャッスルヴェール／真
城の強度Lvが中UP(3分間)</v>
      </c>
      <c r="P182" s="47" t="str">
        <f>データ!U182&amp;CHAR(10)&amp;データ!V182</f>
        <v>-
　</v>
      </c>
      <c r="Q182" s="12" t="str">
        <f>データ!W182</f>
        <v>-</v>
      </c>
      <c r="R182" s="12" t="str">
        <f>データ!X182</f>
        <v>魔女の追憶イベ</v>
      </c>
    </row>
    <row r="183" spans="1:18" ht="33.75" x14ac:dyDescent="0.15">
      <c r="A183" s="43">
        <f>データ!B183</f>
        <v>2119</v>
      </c>
      <c r="B183" s="12">
        <f>データ!C183</f>
        <v>0</v>
      </c>
      <c r="C183" s="12" t="str">
        <f>データ!D183</f>
        <v>ルアン</v>
      </c>
      <c r="D183" s="43" t="str">
        <f>データ!E183</f>
        <v>UR</v>
      </c>
      <c r="E183" s="43">
        <f>データ!F183</f>
        <v>15</v>
      </c>
      <c r="F183" s="43" t="str">
        <f>データ!G183</f>
        <v>打</v>
      </c>
      <c r="G183" s="44">
        <f>データ!H183</f>
        <v>25275</v>
      </c>
      <c r="H183" s="44">
        <f>データ!I183</f>
        <v>7194</v>
      </c>
      <c r="I183" s="44">
        <f>データ!J183</f>
        <v>10616</v>
      </c>
      <c r="J183" s="43" t="str">
        <f>データ!K183</f>
        <v>S</v>
      </c>
      <c r="K183" s="44">
        <f>データ!L183</f>
        <v>43085</v>
      </c>
      <c r="L183" s="47" t="str">
        <f>データ!M183&amp;CHAR(10)&amp;データ!N183</f>
        <v>天護
自分の防御力をUP[極大]</v>
      </c>
      <c r="M183" s="47" t="str">
        <f>データ!O183&amp;CHAR(10)&amp;データ!P183</f>
        <v>-
　</v>
      </c>
      <c r="N183" s="47" t="str">
        <f>データ!Q183&amp;CHAR(10)&amp;データ!R183</f>
        <v>スラッシャー／煌
キリ番キャッスルブレイク時の獲得ポイント特大UP(3回)</v>
      </c>
      <c r="O183" s="47" t="str">
        <f>データ!S183&amp;CHAR(10)&amp;データ!T183</f>
        <v>ポイントライズ／絶
獲得する騎士団戦スコアが大アップ(バトル3回)</v>
      </c>
      <c r="P183" s="47" t="str">
        <f>データ!U183&amp;CHAR(10)&amp;データ!V183</f>
        <v>-
　</v>
      </c>
      <c r="Q183" s="12" t="str">
        <f>データ!W183</f>
        <v>-</v>
      </c>
      <c r="R183" s="12" t="str">
        <f>データ!X183</f>
        <v>常設</v>
      </c>
    </row>
    <row r="184" spans="1:18" ht="22.5" x14ac:dyDescent="0.15">
      <c r="A184" s="43">
        <f>データ!B184</f>
        <v>2117</v>
      </c>
      <c r="B184" s="12">
        <f>データ!C184</f>
        <v>0</v>
      </c>
      <c r="C184" s="12" t="str">
        <f>データ!D184</f>
        <v>キリネ</v>
      </c>
      <c r="D184" s="43" t="str">
        <f>データ!E184</f>
        <v>UR</v>
      </c>
      <c r="E184" s="43">
        <f>データ!F184</f>
        <v>15</v>
      </c>
      <c r="F184" s="43" t="str">
        <f>データ!G184</f>
        <v>斬</v>
      </c>
      <c r="G184" s="44">
        <f>データ!H184</f>
        <v>20188</v>
      </c>
      <c r="H184" s="44">
        <f>データ!I184</f>
        <v>9279</v>
      </c>
      <c r="I184" s="44">
        <f>データ!J184</f>
        <v>7293</v>
      </c>
      <c r="J184" s="43" t="str">
        <f>データ!K184</f>
        <v>SS-</v>
      </c>
      <c r="K184" s="44">
        <f>データ!L184</f>
        <v>36760</v>
      </c>
      <c r="L184" s="47" t="str">
        <f>データ!M184&amp;CHAR(10)&amp;データ!N184</f>
        <v>対蒼の薙風／煌
突に強く斬に弱い横一列攻撃[特大]</v>
      </c>
      <c r="M184" s="47" t="str">
        <f>データ!O184&amp;CHAR(10)&amp;データ!P184</f>
        <v>-
　</v>
      </c>
      <c r="N184" s="47" t="str">
        <f>データ!Q184&amp;CHAR(10)&amp;データ!R184</f>
        <v>アサルト／煌
パーティ全体の攻撃力が特大UP(3分間)</v>
      </c>
      <c r="O184" s="47" t="str">
        <f>データ!S184&amp;CHAR(10)&amp;データ!T184</f>
        <v>エッジノート／絶
CB時に獲得ポイント大UP＆BPが大回復(3回)</v>
      </c>
      <c r="P184" s="47" t="str">
        <f>データ!U184&amp;CHAR(10)&amp;データ!V184</f>
        <v>-
　</v>
      </c>
      <c r="Q184" s="12" t="str">
        <f>データ!W184</f>
        <v>-</v>
      </c>
      <c r="R184" s="12" t="str">
        <f>データ!X184</f>
        <v>常設</v>
      </c>
    </row>
    <row r="185" spans="1:18" ht="22.5" x14ac:dyDescent="0.15">
      <c r="A185" s="43">
        <f>データ!B185</f>
        <v>2115</v>
      </c>
      <c r="B185" s="12">
        <f>データ!C185</f>
        <v>0</v>
      </c>
      <c r="C185" s="12" t="str">
        <f>データ!D185</f>
        <v>セレスト</v>
      </c>
      <c r="D185" s="43" t="str">
        <f>データ!E185</f>
        <v>UR</v>
      </c>
      <c r="E185" s="43">
        <f>データ!F185</f>
        <v>14</v>
      </c>
      <c r="F185" s="43" t="str">
        <f>データ!G185</f>
        <v>突</v>
      </c>
      <c r="G185" s="44">
        <f>データ!H185</f>
        <v>20471</v>
      </c>
      <c r="H185" s="44">
        <f>データ!I185</f>
        <v>6147</v>
      </c>
      <c r="I185" s="44">
        <f>データ!J185</f>
        <v>7066</v>
      </c>
      <c r="J185" s="43" t="str">
        <f>データ!K185</f>
        <v>SS+</v>
      </c>
      <c r="K185" s="44">
        <f>データ!L185</f>
        <v>33684</v>
      </c>
      <c r="L185" s="47" t="str">
        <f>データ!M185&amp;CHAR(10)&amp;データ!N185</f>
        <v>蒼突の神護
味方突属性の防御力をUP[特大]</v>
      </c>
      <c r="M185" s="47" t="str">
        <f>データ!O185&amp;CHAR(10)&amp;データ!P185</f>
        <v>-
　</v>
      </c>
      <c r="N185" s="47" t="str">
        <f>データ!Q185&amp;CHAR(10)&amp;データ!R185</f>
        <v>メナス／真
対戦騎士団全体の防御力が中DOWN(3分間)</v>
      </c>
      <c r="O185" s="47" t="str">
        <f>データ!S185&amp;CHAR(10)&amp;データ!T185</f>
        <v>-
　</v>
      </c>
      <c r="P185" s="47" t="str">
        <f>データ!U185&amp;CHAR(10)&amp;データ!V185</f>
        <v>-
　</v>
      </c>
      <c r="Q185" s="12" t="str">
        <f>データ!W185</f>
        <v>-</v>
      </c>
      <c r="R185" s="12" t="str">
        <f>データ!X185</f>
        <v>グラン</v>
      </c>
    </row>
    <row r="186" spans="1:18" ht="22.5" x14ac:dyDescent="0.15">
      <c r="A186" s="43">
        <f>データ!B186</f>
        <v>2114</v>
      </c>
      <c r="B186" s="12">
        <f>データ!C186</f>
        <v>0</v>
      </c>
      <c r="C186" s="12" t="str">
        <f>データ!D186</f>
        <v>イネス</v>
      </c>
      <c r="D186" s="43" t="str">
        <f>データ!E186</f>
        <v>UR</v>
      </c>
      <c r="E186" s="43">
        <f>データ!F186</f>
        <v>15</v>
      </c>
      <c r="F186" s="43" t="str">
        <f>データ!G186</f>
        <v>打</v>
      </c>
      <c r="G186" s="44">
        <f>データ!H186</f>
        <v>27205</v>
      </c>
      <c r="H186" s="44">
        <f>データ!I186</f>
        <v>7385</v>
      </c>
      <c r="I186" s="44">
        <f>データ!J186</f>
        <v>10642</v>
      </c>
      <c r="J186" s="43" t="str">
        <f>データ!K186</f>
        <v>S</v>
      </c>
      <c r="K186" s="44">
        <f>データ!L186</f>
        <v>45232</v>
      </c>
      <c r="L186" s="47" t="str">
        <f>データ!M186&amp;CHAR(10)&amp;データ!N186</f>
        <v>打鋭の六連天
ランダムで3～6連撃。攻撃毎に与ダメ2倍[低確率]</v>
      </c>
      <c r="M186" s="47" t="str">
        <f>データ!O186&amp;CHAR(10)&amp;データ!P186</f>
        <v>-
　</v>
      </c>
      <c r="N186" s="47" t="str">
        <f>データ!Q186&amp;CHAR(10)&amp;データ!R186</f>
        <v>グラビティアサルト／煌
パーティ全体の攻撃力特大UP・速度大DOWN(3分間)</v>
      </c>
      <c r="O186" s="47" t="str">
        <f>データ!S186&amp;CHAR(10)&amp;データ!T186</f>
        <v>メナス／真
対戦騎士団全体の防御力が中DOWN(3分間)</v>
      </c>
      <c r="P186" s="47" t="str">
        <f>データ!U186&amp;CHAR(10)&amp;データ!V186</f>
        <v>-
　</v>
      </c>
      <c r="Q186" s="12" t="str">
        <f>データ!W186</f>
        <v>-</v>
      </c>
      <c r="R186" s="12" t="str">
        <f>データ!X186</f>
        <v>ガチャイベ</v>
      </c>
    </row>
    <row r="187" spans="1:18" ht="22.5" x14ac:dyDescent="0.15">
      <c r="A187" s="43">
        <f>データ!B187</f>
        <v>2113</v>
      </c>
      <c r="B187" s="12">
        <f>データ!C187</f>
        <v>0</v>
      </c>
      <c r="C187" s="12" t="str">
        <f>データ!D187</f>
        <v>グレン</v>
      </c>
      <c r="D187" s="43" t="str">
        <f>データ!E187</f>
        <v>UR</v>
      </c>
      <c r="E187" s="43">
        <f>データ!F187</f>
        <v>15</v>
      </c>
      <c r="F187" s="43" t="str">
        <f>データ!G187</f>
        <v>斬</v>
      </c>
      <c r="G187" s="44">
        <f>データ!H187</f>
        <v>20043</v>
      </c>
      <c r="H187" s="44">
        <f>データ!I187</f>
        <v>9183</v>
      </c>
      <c r="I187" s="44">
        <f>データ!J187</f>
        <v>6924</v>
      </c>
      <c r="J187" s="43" t="str">
        <f>データ!K187</f>
        <v>SS-</v>
      </c>
      <c r="K187" s="44">
        <f>データ!L187</f>
        <v>36150</v>
      </c>
      <c r="L187" s="47" t="str">
        <f>データ!M187&amp;CHAR(10)&amp;データ!N187</f>
        <v>斬紅の業火／絶
次の攻撃でダメージが上昇する[大]</v>
      </c>
      <c r="M187" s="47" t="str">
        <f>データ!O187&amp;CHAR(10)&amp;データ!P187</f>
        <v>-
　</v>
      </c>
      <c r="N187" s="47" t="str">
        <f>データ!Q187&amp;CHAR(10)&amp;データ!R187</f>
        <v>アサルト／煌
パーティ全体の攻撃力が特大UP(3分間)</v>
      </c>
      <c r="O187" s="47" t="str">
        <f>データ!S187&amp;CHAR(10)&amp;データ!T187</f>
        <v>ジャガーノート／絶
バトルで敵を全滅するとBPが大回復(バトル3回)</v>
      </c>
      <c r="P187" s="47" t="str">
        <f>データ!U187&amp;CHAR(10)&amp;データ!V187</f>
        <v>-
　</v>
      </c>
      <c r="Q187" s="12" t="str">
        <f>データ!W187</f>
        <v>-</v>
      </c>
      <c r="R187" s="12" t="str">
        <f>データ!X187</f>
        <v>誓いイベ</v>
      </c>
    </row>
    <row r="188" spans="1:18" ht="22.5" x14ac:dyDescent="0.15">
      <c r="A188" s="43">
        <f>データ!B188</f>
        <v>2112</v>
      </c>
      <c r="B188" s="12">
        <f>データ!C188</f>
        <v>0</v>
      </c>
      <c r="C188" s="12" t="str">
        <f>データ!D188</f>
        <v>クー･モリモル</v>
      </c>
      <c r="D188" s="43" t="str">
        <f>データ!E188</f>
        <v>UR</v>
      </c>
      <c r="E188" s="43">
        <f>データ!F188</f>
        <v>15</v>
      </c>
      <c r="F188" s="43" t="str">
        <f>データ!G188</f>
        <v>遠</v>
      </c>
      <c r="G188" s="44">
        <f>データ!H188</f>
        <v>23994</v>
      </c>
      <c r="H188" s="44">
        <f>データ!I188</f>
        <v>7021</v>
      </c>
      <c r="I188" s="44">
        <f>データ!J188</f>
        <v>7012</v>
      </c>
      <c r="J188" s="43" t="str">
        <f>データ!K188</f>
        <v>SS2</v>
      </c>
      <c r="K188" s="44">
        <f>データ!L188</f>
        <v>38027</v>
      </c>
      <c r="L188" s="47" t="str">
        <f>データ!M188&amp;CHAR(10)&amp;データ!N188</f>
        <v>光芒の英傑
味方全体の攻撃力と防御力をUP[特大]</v>
      </c>
      <c r="M188" s="47" t="str">
        <f>データ!O188&amp;CHAR(10)&amp;データ!P188</f>
        <v>-
　</v>
      </c>
      <c r="N188" s="47" t="str">
        <f>データ!Q188&amp;CHAR(10)&amp;データ!R188</f>
        <v>オラトリオ／煌
強襲無効、攻撃力・スキル発動率特大UP(3分間)</v>
      </c>
      <c r="O188" s="47" t="str">
        <f>データ!S188&amp;CHAR(10)&amp;データ!T188</f>
        <v>フォースオブウィッシュ／真
騎士団全員のBPを中回復</v>
      </c>
      <c r="P188" s="47" t="str">
        <f>データ!U188&amp;CHAR(10)&amp;データ!V188</f>
        <v>-
　</v>
      </c>
      <c r="Q188" s="12" t="str">
        <f>データ!W188</f>
        <v>-</v>
      </c>
      <c r="R188" s="12" t="str">
        <f>データ!X188</f>
        <v>ガチャイベ</v>
      </c>
    </row>
    <row r="189" spans="1:18" ht="22.5" x14ac:dyDescent="0.15">
      <c r="A189" s="43">
        <f>データ!B189</f>
        <v>2110</v>
      </c>
      <c r="B189" s="12">
        <f>データ!C189</f>
        <v>0</v>
      </c>
      <c r="C189" s="12" t="str">
        <f>データ!D189</f>
        <v>トルテ</v>
      </c>
      <c r="D189" s="43" t="str">
        <f>データ!E189</f>
        <v>UR</v>
      </c>
      <c r="E189" s="43">
        <f>データ!F189</f>
        <v>15</v>
      </c>
      <c r="F189" s="43" t="str">
        <f>データ!G189</f>
        <v>遠</v>
      </c>
      <c r="G189" s="44">
        <f>データ!H189</f>
        <v>23474</v>
      </c>
      <c r="H189" s="44">
        <f>データ!I189</f>
        <v>7537</v>
      </c>
      <c r="I189" s="44">
        <f>データ!J189</f>
        <v>7053</v>
      </c>
      <c r="J189" s="43" t="str">
        <f>データ!K189</f>
        <v>SS</v>
      </c>
      <c r="K189" s="44">
        <f>データ!L189</f>
        <v>38064</v>
      </c>
      <c r="L189" s="47" t="str">
        <f>データ!M189&amp;CHAR(10)&amp;データ!N189</f>
        <v>幻射の六連撃／真
ランダムで6連続攻撃[中]</v>
      </c>
      <c r="M189" s="47" t="str">
        <f>データ!O189&amp;CHAR(10)&amp;データ!P189</f>
        <v>-
　</v>
      </c>
      <c r="N189" s="47" t="str">
        <f>データ!Q189&amp;CHAR(10)&amp;データ!R189</f>
        <v>エンダーブレイク／煌
騎士団スコア特大UP・キリ番CB最大値UP(3回)</v>
      </c>
      <c r="O189" s="47" t="str">
        <f>データ!S189&amp;CHAR(10)&amp;データ!T189</f>
        <v>オラクル／絶
パーティ全体のスキル発動率が大UP(3分間)</v>
      </c>
      <c r="P189" s="47" t="str">
        <f>データ!U189&amp;CHAR(10)&amp;データ!V189</f>
        <v>-
　</v>
      </c>
      <c r="Q189" s="12" t="str">
        <f>データ!W189</f>
        <v>-</v>
      </c>
      <c r="R189" s="12" t="str">
        <f>データ!X189</f>
        <v>ガチャイベ</v>
      </c>
    </row>
    <row r="190" spans="1:18" ht="22.5" x14ac:dyDescent="0.15">
      <c r="A190" s="43">
        <f>データ!B190</f>
        <v>2108</v>
      </c>
      <c r="B190" s="12">
        <f>データ!C190</f>
        <v>0</v>
      </c>
      <c r="C190" s="12" t="str">
        <f>データ!D190</f>
        <v>シュエット</v>
      </c>
      <c r="D190" s="43" t="str">
        <f>データ!E190</f>
        <v>UR</v>
      </c>
      <c r="E190" s="43">
        <f>データ!F190</f>
        <v>15</v>
      </c>
      <c r="F190" s="43" t="str">
        <f>データ!G190</f>
        <v>斬</v>
      </c>
      <c r="G190" s="44">
        <f>データ!H190</f>
        <v>21735</v>
      </c>
      <c r="H190" s="44">
        <f>データ!I190</f>
        <v>9321</v>
      </c>
      <c r="I190" s="44">
        <f>データ!J190</f>
        <v>7767</v>
      </c>
      <c r="J190" s="43" t="str">
        <f>データ!K190</f>
        <v>SS-</v>
      </c>
      <c r="K190" s="44">
        <f>データ!L190</f>
        <v>38823</v>
      </c>
      <c r="L190" s="47" t="str">
        <f>データ!M190&amp;CHAR(10)&amp;データ!N190</f>
        <v>焔幻の一閃／煌
横一列に攻撃[特大]</v>
      </c>
      <c r="M190" s="47" t="str">
        <f>データ!O190&amp;CHAR(10)&amp;データ!P190</f>
        <v>-
　</v>
      </c>
      <c r="N190" s="47" t="str">
        <f>データ!Q190&amp;CHAR(10)&amp;データ!R190</f>
        <v>バーサク／絶
強襲が発生無効、バトル時に攻・防大UP(3分間)</v>
      </c>
      <c r="O190" s="47" t="str">
        <f>データ!S190&amp;CHAR(10)&amp;データ!T190</f>
        <v>アサルトオーダー／真
騎士団全体の攻撃力が中UP(3分間)</v>
      </c>
      <c r="P190" s="47" t="str">
        <f>データ!U190&amp;CHAR(10)&amp;データ!V190</f>
        <v>-
　</v>
      </c>
      <c r="Q190" s="12" t="str">
        <f>データ!W190</f>
        <v>-</v>
      </c>
      <c r="R190" s="12" t="str">
        <f>データ!X190</f>
        <v>ガチャイベ</v>
      </c>
    </row>
    <row r="191" spans="1:18" ht="22.5" x14ac:dyDescent="0.15">
      <c r="A191" s="43">
        <f>データ!B191</f>
        <v>2106</v>
      </c>
      <c r="B191" s="12">
        <f>データ!C191</f>
        <v>0</v>
      </c>
      <c r="C191" s="12" t="str">
        <f>データ!D191</f>
        <v>エリス</v>
      </c>
      <c r="D191" s="43" t="str">
        <f>データ!E191</f>
        <v>UR</v>
      </c>
      <c r="E191" s="43">
        <f>データ!F191</f>
        <v>15</v>
      </c>
      <c r="F191" s="43" t="str">
        <f>データ!G191</f>
        <v>突</v>
      </c>
      <c r="G191" s="44">
        <f>データ!H191</f>
        <v>23181</v>
      </c>
      <c r="H191" s="44">
        <f>データ!I191</f>
        <v>6542</v>
      </c>
      <c r="I191" s="44">
        <f>データ!J191</f>
        <v>8419</v>
      </c>
      <c r="J191" s="43" t="str">
        <f>データ!K191</f>
        <v>SS2</v>
      </c>
      <c r="K191" s="44">
        <f>データ!L191</f>
        <v>38142</v>
      </c>
      <c r="L191" s="47" t="str">
        <f>データ!M191&amp;CHAR(10)&amp;データ!N191</f>
        <v>対紫の突風／煌
打に強く遠に弱い縦一列攻撃[特大]</v>
      </c>
      <c r="M191" s="47" t="str">
        <f>データ!O191&amp;CHAR(10)&amp;データ!P191</f>
        <v>-
　</v>
      </c>
      <c r="N191" s="47" t="str">
        <f>データ!Q191&amp;CHAR(10)&amp;データ!R191</f>
        <v>ファランクス／絶
騎士団全体の強襲率大DOWN・防御力大UP(3分間)</v>
      </c>
      <c r="O191" s="47" t="str">
        <f>データ!S191&amp;CHAR(10)&amp;データ!T191</f>
        <v>アクセラレーター／絶
パーティ全体の速度が大UP(3分間)</v>
      </c>
      <c r="P191" s="47" t="str">
        <f>データ!U191&amp;CHAR(10)&amp;データ!V191</f>
        <v>-
　</v>
      </c>
      <c r="Q191" s="12" t="str">
        <f>データ!W191</f>
        <v>-</v>
      </c>
      <c r="R191" s="12" t="str">
        <f>データ!X191</f>
        <v>ポーカー</v>
      </c>
    </row>
    <row r="192" spans="1:18" ht="22.5" x14ac:dyDescent="0.15">
      <c r="A192" s="43">
        <f>データ!B192</f>
        <v>2105</v>
      </c>
      <c r="B192" s="12">
        <f>データ!C192</f>
        <v>0</v>
      </c>
      <c r="C192" s="12" t="str">
        <f>データ!D192</f>
        <v>フォルク</v>
      </c>
      <c r="D192" s="43" t="str">
        <f>データ!E192</f>
        <v>UR</v>
      </c>
      <c r="E192" s="43">
        <f>データ!F192</f>
        <v>15</v>
      </c>
      <c r="F192" s="43" t="str">
        <f>データ!G192</f>
        <v>遠</v>
      </c>
      <c r="G192" s="44">
        <f>データ!H192</f>
        <v>22917</v>
      </c>
      <c r="H192" s="44">
        <f>データ!I192</f>
        <v>7395</v>
      </c>
      <c r="I192" s="44">
        <f>データ!J192</f>
        <v>7286</v>
      </c>
      <c r="J192" s="43" t="str">
        <f>データ!K192</f>
        <v>SS</v>
      </c>
      <c r="K192" s="44">
        <f>データ!L192</f>
        <v>37598</v>
      </c>
      <c r="L192" s="47" t="str">
        <f>データ!M192&amp;CHAR(10)&amp;データ!N192</f>
        <v>光芒の神護
味方全体の防御力をUP[特大]</v>
      </c>
      <c r="M192" s="47" t="str">
        <f>データ!O192&amp;CHAR(10)&amp;データ!P192</f>
        <v>-
　</v>
      </c>
      <c r="N192" s="47" t="str">
        <f>データ!Q192&amp;CHAR(10)&amp;データ!R192</f>
        <v>エース／煌
パーティ全体の攻・防が特大UP(3分間)</v>
      </c>
      <c r="O192" s="47" t="str">
        <f>データ!S192&amp;CHAR(10)&amp;データ!T192</f>
        <v>ストリーム／真
パーティ全体の攻撃力・速度が中UP(3分間)</v>
      </c>
      <c r="P192" s="47" t="str">
        <f>データ!U192&amp;CHAR(10)&amp;データ!V192</f>
        <v>-
　</v>
      </c>
      <c r="Q192" s="12" t="str">
        <f>データ!W192</f>
        <v>-</v>
      </c>
      <c r="R192" s="12" t="str">
        <f>データ!X192</f>
        <v>常設</v>
      </c>
    </row>
    <row r="193" spans="1:18" ht="22.5" x14ac:dyDescent="0.15">
      <c r="A193" s="43">
        <f>データ!B193</f>
        <v>2103</v>
      </c>
      <c r="B193" s="12">
        <f>データ!C193</f>
        <v>0</v>
      </c>
      <c r="C193" s="12" t="str">
        <f>データ!D193</f>
        <v>アルベリク</v>
      </c>
      <c r="D193" s="43" t="str">
        <f>データ!E193</f>
        <v>UR</v>
      </c>
      <c r="E193" s="43">
        <f>データ!F193</f>
        <v>15</v>
      </c>
      <c r="F193" s="43" t="str">
        <f>データ!G193</f>
        <v>斬</v>
      </c>
      <c r="G193" s="44">
        <f>データ!H193</f>
        <v>20471</v>
      </c>
      <c r="H193" s="44">
        <f>データ!I193</f>
        <v>9374</v>
      </c>
      <c r="I193" s="44">
        <f>データ!J193</f>
        <v>6977</v>
      </c>
      <c r="J193" s="43" t="str">
        <f>データ!K193</f>
        <v>SS-</v>
      </c>
      <c r="K193" s="44">
        <f>データ!L193</f>
        <v>36822</v>
      </c>
      <c r="L193" s="47" t="str">
        <f>データ!M193&amp;CHAR(10)&amp;データ!N193</f>
        <v>魔幻の閃光／煌
縦一列に攻撃[特大]</v>
      </c>
      <c r="M193" s="47" t="str">
        <f>データ!O193&amp;CHAR(10)&amp;データ!P193</f>
        <v>-
　</v>
      </c>
      <c r="N193" s="47" t="str">
        <f>データ!Q193&amp;CHAR(10)&amp;データ!R193</f>
        <v>グラビティアサルト／煌
パーティ全体の攻撃力特大UP・速度大DOWN(3分間)</v>
      </c>
      <c r="O193" s="47" t="str">
        <f>データ!S193&amp;CHAR(10)&amp;データ!T193</f>
        <v>ポイントライズ／絶
獲得する騎士団戦スコアが大アップ(バトル3回)</v>
      </c>
      <c r="P193" s="47" t="str">
        <f>データ!U193&amp;CHAR(10)&amp;データ!V193</f>
        <v>-
　</v>
      </c>
      <c r="Q193" s="12" t="str">
        <f>データ!W193</f>
        <v>-</v>
      </c>
      <c r="R193" s="12" t="str">
        <f>データ!X193</f>
        <v>常設</v>
      </c>
    </row>
    <row r="194" spans="1:18" ht="22.5" x14ac:dyDescent="0.15">
      <c r="A194" s="43">
        <f>データ!B194</f>
        <v>2101</v>
      </c>
      <c r="B194" s="12">
        <f>データ!C194</f>
        <v>0</v>
      </c>
      <c r="C194" s="12" t="str">
        <f>データ!D194</f>
        <v>コレット</v>
      </c>
      <c r="D194" s="43" t="str">
        <f>データ!E194</f>
        <v>UR</v>
      </c>
      <c r="E194" s="43">
        <f>データ!F194</f>
        <v>15</v>
      </c>
      <c r="F194" s="43" t="str">
        <f>データ!G194</f>
        <v>突</v>
      </c>
      <c r="G194" s="44">
        <f>データ!H194</f>
        <v>21634</v>
      </c>
      <c r="H194" s="44">
        <f>データ!I194</f>
        <v>6287</v>
      </c>
      <c r="I194" s="44">
        <f>データ!J194</f>
        <v>7945</v>
      </c>
      <c r="J194" s="43" t="str">
        <f>データ!K194</f>
        <v>SS2</v>
      </c>
      <c r="K194" s="44">
        <f>データ!L194</f>
        <v>35866</v>
      </c>
      <c r="L194" s="47" t="str">
        <f>データ!M194&amp;CHAR(10)&amp;データ!N194</f>
        <v>焔幻の一閃／煌
横一列に攻撃[特大]</v>
      </c>
      <c r="M194" s="47" t="str">
        <f>データ!O194&amp;CHAR(10)&amp;データ!P194</f>
        <v>-
　</v>
      </c>
      <c r="N194" s="47" t="str">
        <f>データ!Q194&amp;CHAR(10)&amp;データ!R194</f>
        <v>アサルト／煌
パーティ全体の攻撃力が特大UP(3分間)</v>
      </c>
      <c r="O194" s="47" t="str">
        <f>データ!S194&amp;CHAR(10)&amp;データ!T194</f>
        <v>ジャガーノート／絶
バトルで敵を全滅するとBPが大回復(バトル3回)</v>
      </c>
      <c r="P194" s="47" t="str">
        <f>データ!U194&amp;CHAR(10)&amp;データ!V194</f>
        <v>-
　</v>
      </c>
      <c r="Q194" s="12" t="str">
        <f>データ!W194</f>
        <v>-</v>
      </c>
      <c r="R194" s="12" t="str">
        <f>データ!X194</f>
        <v>新騎士任務</v>
      </c>
    </row>
    <row r="195" spans="1:18" ht="22.5" x14ac:dyDescent="0.15">
      <c r="A195" s="43">
        <f>データ!B195</f>
        <v>2100</v>
      </c>
      <c r="B195" s="12">
        <f>データ!C195</f>
        <v>0</v>
      </c>
      <c r="C195" s="12" t="str">
        <f>データ!D195</f>
        <v>テレジア</v>
      </c>
      <c r="D195" s="43" t="str">
        <f>データ!E195</f>
        <v>UR</v>
      </c>
      <c r="E195" s="43">
        <f>データ!F195</f>
        <v>15</v>
      </c>
      <c r="F195" s="43" t="str">
        <f>データ!G195</f>
        <v>突</v>
      </c>
      <c r="G195" s="44">
        <f>データ!H195</f>
        <v>24218</v>
      </c>
      <c r="H195" s="44">
        <f>データ!I195</f>
        <v>6579</v>
      </c>
      <c r="I195" s="44">
        <f>データ!J195</f>
        <v>8735</v>
      </c>
      <c r="J195" s="43" t="str">
        <f>データ!K195</f>
        <v>SS2</v>
      </c>
      <c r="K195" s="44">
        <f>データ!L195</f>
        <v>39532</v>
      </c>
      <c r="L195" s="47" t="str">
        <f>データ!M195&amp;CHAR(10)&amp;データ!N195</f>
        <v>覆滅の焔
敵全体に攻撃[特大]</v>
      </c>
      <c r="M195" s="47" t="str">
        <f>データ!O195&amp;CHAR(10)&amp;データ!P195</f>
        <v>-
　</v>
      </c>
      <c r="N195" s="47" t="str">
        <f>データ!Q195&amp;CHAR(10)&amp;データ!R195</f>
        <v>ランページ／煌
バトルで獲得する騎士団戦スコアが特大アップ(3分間)</v>
      </c>
      <c r="O195" s="47" t="str">
        <f>データ!S195&amp;CHAR(10)&amp;データ!T195</f>
        <v>グラビティアサルト／絶
パーティ全体の攻撃力大UP・速度大DOWN(3分間)</v>
      </c>
      <c r="P195" s="47" t="str">
        <f>データ!U195&amp;CHAR(10)&amp;データ!V195</f>
        <v>-
　</v>
      </c>
      <c r="Q195" s="12" t="str">
        <f>データ!W195</f>
        <v>-</v>
      </c>
      <c r="R195" s="12" t="str">
        <f>データ!X195</f>
        <v>第16回統一報酬</v>
      </c>
    </row>
    <row r="196" spans="1:18" ht="22.5" x14ac:dyDescent="0.15">
      <c r="A196" s="43">
        <f>データ!B196</f>
        <v>2099</v>
      </c>
      <c r="B196" s="12">
        <f>データ!C196</f>
        <v>0</v>
      </c>
      <c r="C196" s="12" t="str">
        <f>データ!D196</f>
        <v>テレジア</v>
      </c>
      <c r="D196" s="43" t="str">
        <f>データ!E196</f>
        <v>UR</v>
      </c>
      <c r="E196" s="43">
        <f>データ!F196</f>
        <v>14</v>
      </c>
      <c r="F196" s="43" t="str">
        <f>データ!G196</f>
        <v>突</v>
      </c>
      <c r="G196" s="44">
        <f>データ!H196</f>
        <v>22121</v>
      </c>
      <c r="H196" s="44">
        <f>データ!I196</f>
        <v>6127</v>
      </c>
      <c r="I196" s="44">
        <f>データ!J196</f>
        <v>7464</v>
      </c>
      <c r="J196" s="43" t="str">
        <f>データ!K196</f>
        <v>SS+</v>
      </c>
      <c r="K196" s="44">
        <f>データ!L196</f>
        <v>35712</v>
      </c>
      <c r="L196" s="47" t="str">
        <f>データ!M196&amp;CHAR(10)&amp;データ!N196</f>
        <v>覆滅の焔
敵全体に攻撃[特大]</v>
      </c>
      <c r="M196" s="47" t="str">
        <f>データ!O196&amp;CHAR(10)&amp;データ!P196</f>
        <v>-
　</v>
      </c>
      <c r="N196" s="47" t="str">
        <f>データ!Q196&amp;CHAR(10)&amp;データ!R196</f>
        <v>ランページ／絶
バトルで獲得する騎士団戦スコアが大アップ(3分間)</v>
      </c>
      <c r="O196" s="47" t="str">
        <f>データ!S196&amp;CHAR(10)&amp;データ!T196</f>
        <v>-
　</v>
      </c>
      <c r="P196" s="47" t="str">
        <f>データ!U196&amp;CHAR(10)&amp;データ!V196</f>
        <v>-
　</v>
      </c>
      <c r="Q196" s="12" t="str">
        <f>データ!W196</f>
        <v>-</v>
      </c>
      <c r="R196" s="12" t="str">
        <f>データ!X196</f>
        <v>第16回統一報酬</v>
      </c>
    </row>
    <row r="197" spans="1:18" ht="22.5" x14ac:dyDescent="0.15">
      <c r="A197" s="43">
        <f>データ!B197</f>
        <v>2098</v>
      </c>
      <c r="B197" s="12">
        <f>データ!C197</f>
        <v>0</v>
      </c>
      <c r="C197" s="12" t="str">
        <f>データ!D197</f>
        <v>テレジア</v>
      </c>
      <c r="D197" s="43" t="str">
        <f>データ!E197</f>
        <v>SSR</v>
      </c>
      <c r="E197" s="43">
        <f>データ!F197</f>
        <v>13</v>
      </c>
      <c r="F197" s="43" t="str">
        <f>データ!G197</f>
        <v>突</v>
      </c>
      <c r="G197" s="44">
        <f>データ!H197</f>
        <v>18498</v>
      </c>
      <c r="H197" s="44">
        <f>データ!I197</f>
        <v>5423</v>
      </c>
      <c r="I197" s="44">
        <f>データ!J197</f>
        <v>5617</v>
      </c>
      <c r="J197" s="43" t="str">
        <f>データ!K197</f>
        <v>SS-</v>
      </c>
      <c r="K197" s="44">
        <f>データ!L197</f>
        <v>29538</v>
      </c>
      <c r="L197" s="47" t="str">
        <f>データ!M197&amp;CHAR(10)&amp;データ!N197</f>
        <v>魔幻の閃光／絶
縦一列に攻撃[大]</v>
      </c>
      <c r="M197" s="47" t="str">
        <f>データ!O197&amp;CHAR(10)&amp;データ!P197</f>
        <v>-
　</v>
      </c>
      <c r="N197" s="47" t="str">
        <f>データ!Q197&amp;CHAR(10)&amp;データ!R197</f>
        <v>ランページ／真
バトルで獲得する騎士団戦スコアが中アップ(3分間)</v>
      </c>
      <c r="O197" s="47" t="str">
        <f>データ!S197&amp;CHAR(10)&amp;データ!T197</f>
        <v>-
　</v>
      </c>
      <c r="P197" s="47" t="str">
        <f>データ!U197&amp;CHAR(10)&amp;データ!V197</f>
        <v>-
　</v>
      </c>
      <c r="Q197" s="12" t="str">
        <f>データ!W197</f>
        <v>-</v>
      </c>
      <c r="R197" s="12" t="str">
        <f>データ!X197</f>
        <v>第16回統一報酬</v>
      </c>
    </row>
    <row r="198" spans="1:18" ht="22.5" x14ac:dyDescent="0.15">
      <c r="A198" s="43">
        <f>データ!B198</f>
        <v>2097</v>
      </c>
      <c r="B198" s="12">
        <f>データ!C198</f>
        <v>0</v>
      </c>
      <c r="C198" s="12" t="str">
        <f>データ!D198</f>
        <v>テレジア</v>
      </c>
      <c r="D198" s="43" t="str">
        <f>データ!E198</f>
        <v>SSR</v>
      </c>
      <c r="E198" s="43">
        <f>データ!F198</f>
        <v>12</v>
      </c>
      <c r="F198" s="43" t="str">
        <f>データ!G198</f>
        <v>突</v>
      </c>
      <c r="G198" s="44">
        <f>データ!H198</f>
        <v>17251</v>
      </c>
      <c r="H198" s="44">
        <f>データ!I198</f>
        <v>5136</v>
      </c>
      <c r="I198" s="44">
        <f>データ!J198</f>
        <v>5377</v>
      </c>
      <c r="J198" s="43" t="str">
        <f>データ!K198</f>
        <v>SS-</v>
      </c>
      <c r="K198" s="44">
        <f>データ!L198</f>
        <v>27764</v>
      </c>
      <c r="L198" s="47" t="str">
        <f>データ!M198&amp;CHAR(10)&amp;データ!N198</f>
        <v>魔幻の閃光／絶
縦一列に攻撃[大]</v>
      </c>
      <c r="M198" s="47" t="str">
        <f>データ!O198&amp;CHAR(10)&amp;データ!P198</f>
        <v>-
　</v>
      </c>
      <c r="N198" s="47" t="str">
        <f>データ!Q198&amp;CHAR(10)&amp;データ!R198</f>
        <v>ランページ／真
バトルで獲得する騎士団戦スコアが中アップ(3分間)</v>
      </c>
      <c r="O198" s="47" t="str">
        <f>データ!S198&amp;CHAR(10)&amp;データ!T198</f>
        <v>-
　</v>
      </c>
      <c r="P198" s="47" t="str">
        <f>データ!U198&amp;CHAR(10)&amp;データ!V198</f>
        <v>-
　</v>
      </c>
      <c r="Q198" s="12" t="str">
        <f>データ!W198</f>
        <v>-</v>
      </c>
      <c r="R198" s="12" t="str">
        <f>データ!X198</f>
        <v>第16回統一報酬</v>
      </c>
    </row>
    <row r="199" spans="1:18" ht="22.5" x14ac:dyDescent="0.15">
      <c r="A199" s="43">
        <f>データ!B199</f>
        <v>2096</v>
      </c>
      <c r="B199" s="12">
        <f>データ!C199</f>
        <v>0</v>
      </c>
      <c r="C199" s="12" t="str">
        <f>データ!D199</f>
        <v>シグマ</v>
      </c>
      <c r="D199" s="43" t="str">
        <f>データ!E199</f>
        <v>UR</v>
      </c>
      <c r="E199" s="43">
        <f>データ!F199</f>
        <v>15</v>
      </c>
      <c r="F199" s="43" t="str">
        <f>データ!G199</f>
        <v>突</v>
      </c>
      <c r="G199" s="44">
        <f>データ!H199</f>
        <v>23815</v>
      </c>
      <c r="H199" s="44">
        <f>データ!I199</f>
        <v>6616</v>
      </c>
      <c r="I199" s="44">
        <f>データ!J199</f>
        <v>9012</v>
      </c>
      <c r="J199" s="43" t="str">
        <f>データ!K199</f>
        <v>SS2</v>
      </c>
      <c r="K199" s="44">
        <f>データ!L199</f>
        <v>39443</v>
      </c>
      <c r="L199" s="47" t="str">
        <f>データ!M199&amp;CHAR(10)&amp;データ!N199</f>
        <v>焔幻の一閃／煌
横一列に攻撃[特大]</v>
      </c>
      <c r="M199" s="47" t="str">
        <f>データ!O199&amp;CHAR(10)&amp;データ!P199</f>
        <v>-
　</v>
      </c>
      <c r="N199" s="47" t="str">
        <f>データ!Q199&amp;CHAR(10)&amp;データ!R199</f>
        <v>バーサク／絶
強襲が発生無効、バトル時に攻・防大UP(3分間)</v>
      </c>
      <c r="O199" s="47" t="str">
        <f>データ!S199&amp;CHAR(10)&amp;データ!T199</f>
        <v>ランページ／絶
バトルで獲得する騎士団戦スコアが大アップ(3分間)</v>
      </c>
      <c r="P199" s="47" t="str">
        <f>データ!U199&amp;CHAR(10)&amp;データ!V199</f>
        <v>-
　</v>
      </c>
      <c r="Q199" s="12" t="str">
        <f>データ!W199</f>
        <v>-</v>
      </c>
      <c r="R199" s="12" t="str">
        <f>データ!X199</f>
        <v>覇者の塔</v>
      </c>
    </row>
    <row r="200" spans="1:18" ht="22.5" x14ac:dyDescent="0.15">
      <c r="A200" s="43">
        <f>データ!B200</f>
        <v>2094</v>
      </c>
      <c r="B200" s="12">
        <f>データ!C200</f>
        <v>0</v>
      </c>
      <c r="C200" s="12" t="str">
        <f>データ!D200</f>
        <v>エメーリエ</v>
      </c>
      <c r="D200" s="43" t="str">
        <f>データ!E200</f>
        <v>UR</v>
      </c>
      <c r="E200" s="43">
        <f>データ!F200</f>
        <v>15</v>
      </c>
      <c r="F200" s="43" t="str">
        <f>データ!G200</f>
        <v>斬</v>
      </c>
      <c r="G200" s="44">
        <f>データ!H200</f>
        <v>21076</v>
      </c>
      <c r="H200" s="44">
        <f>データ!I200</f>
        <v>9615</v>
      </c>
      <c r="I200" s="44">
        <f>データ!J200</f>
        <v>7249</v>
      </c>
      <c r="J200" s="43" t="str">
        <f>データ!K200</f>
        <v>SS-</v>
      </c>
      <c r="K200" s="44">
        <f>データ!L200</f>
        <v>37940</v>
      </c>
      <c r="L200" s="47" t="str">
        <f>データ!M200&amp;CHAR(10)&amp;データ!N200</f>
        <v>天幻氷の縦十字／煌
十字型攻撃[特大]自分の攻撃力UP[特大]</v>
      </c>
      <c r="M200" s="47" t="str">
        <f>データ!O200&amp;CHAR(10)&amp;データ!P200</f>
        <v>-
　</v>
      </c>
      <c r="N200" s="47" t="str">
        <f>データ!Q200&amp;CHAR(10)&amp;データ!R200</f>
        <v>エクスターライズ／絶
攻撃回数が多いほどバトル獲得スコアが大UP(3分間)</v>
      </c>
      <c r="O200" s="47" t="str">
        <f>データ!S200&amp;CHAR(10)&amp;データ!T200</f>
        <v>アクセラレーター／絶
パーティ全体の速度が大UP(3分間)</v>
      </c>
      <c r="P200" s="47" t="str">
        <f>データ!U200&amp;CHAR(10)&amp;データ!V200</f>
        <v>-
　</v>
      </c>
      <c r="Q200" s="12" t="str">
        <f>データ!W200</f>
        <v>-</v>
      </c>
      <c r="R200" s="12" t="str">
        <f>データ!X200</f>
        <v>ガチャイベ</v>
      </c>
    </row>
    <row r="201" spans="1:18" ht="22.5" x14ac:dyDescent="0.15">
      <c r="A201" s="43">
        <f>データ!B201</f>
        <v>2093</v>
      </c>
      <c r="B201" s="12">
        <f>データ!C201</f>
        <v>0</v>
      </c>
      <c r="C201" s="12" t="str">
        <f>データ!D201</f>
        <v>テレジア</v>
      </c>
      <c r="D201" s="43" t="str">
        <f>データ!E201</f>
        <v>UR</v>
      </c>
      <c r="E201" s="43">
        <f>データ!F201</f>
        <v>0</v>
      </c>
      <c r="F201" s="43" t="str">
        <f>データ!G201</f>
        <v>突</v>
      </c>
      <c r="G201" s="44">
        <f>データ!H201</f>
        <v>21818</v>
      </c>
      <c r="H201" s="44">
        <f>データ!I201</f>
        <v>6025</v>
      </c>
      <c r="I201" s="44">
        <f>データ!J201</f>
        <v>7356</v>
      </c>
      <c r="J201" s="43" t="str">
        <f>データ!K201</f>
        <v>SS+</v>
      </c>
      <c r="K201" s="44">
        <f>データ!L201</f>
        <v>35199</v>
      </c>
      <c r="L201" s="47" t="str">
        <f>データ!M201&amp;CHAR(10)&amp;データ!N201</f>
        <v>覆滅の焔
敵全体に攻撃[特大]</v>
      </c>
      <c r="M201" s="47" t="str">
        <f>データ!O201&amp;CHAR(10)&amp;データ!P201</f>
        <v>-
　</v>
      </c>
      <c r="N201" s="47" t="str">
        <f>データ!Q201&amp;CHAR(10)&amp;データ!R201</f>
        <v>フォースオブプレイ
騎士団員のTPを小アップ(自分を除く)</v>
      </c>
      <c r="O201" s="47" t="str">
        <f>データ!S201&amp;CHAR(10)&amp;データ!T201</f>
        <v>-
　</v>
      </c>
      <c r="P201" s="47" t="str">
        <f>データ!U201&amp;CHAR(10)&amp;データ!V201</f>
        <v>-
　</v>
      </c>
      <c r="Q201" s="12" t="str">
        <f>データ!W201</f>
        <v>-</v>
      </c>
      <c r="R201" s="12" t="str">
        <f>データ!X201</f>
        <v>オルタンシア伝ゼロ報酬</v>
      </c>
    </row>
    <row r="202" spans="1:18" ht="22.5" x14ac:dyDescent="0.15">
      <c r="A202" s="43">
        <f>データ!B202</f>
        <v>2092</v>
      </c>
      <c r="B202" s="12">
        <f>データ!C202</f>
        <v>0</v>
      </c>
      <c r="C202" s="12" t="str">
        <f>データ!D202</f>
        <v>オルタンス</v>
      </c>
      <c r="D202" s="43" t="str">
        <f>データ!E202</f>
        <v>UR</v>
      </c>
      <c r="E202" s="43">
        <f>データ!F202</f>
        <v>15</v>
      </c>
      <c r="F202" s="43" t="str">
        <f>データ!G202</f>
        <v>遠</v>
      </c>
      <c r="G202" s="44">
        <f>データ!H202</f>
        <v>22881</v>
      </c>
      <c r="H202" s="44">
        <f>データ!I202</f>
        <v>7336</v>
      </c>
      <c r="I202" s="44">
        <f>データ!J202</f>
        <v>7010</v>
      </c>
      <c r="J202" s="43" t="str">
        <f>データ!K202</f>
        <v>SS</v>
      </c>
      <c r="K202" s="44">
        <f>データ!L202</f>
        <v>37227</v>
      </c>
      <c r="L202" s="47" t="str">
        <f>データ!M202&amp;CHAR(10)&amp;データ!N202</f>
        <v>天使の微笑／絶
味方全員のHPを回復[大]</v>
      </c>
      <c r="M202" s="47" t="str">
        <f>データ!O202&amp;CHAR(10)&amp;データ!P202</f>
        <v>-
　</v>
      </c>
      <c r="N202" s="47" t="str">
        <f>データ!Q202&amp;CHAR(10)&amp;データ!R202</f>
        <v>エース／煌
パーティ全体の攻・防が特大UP(3分間)</v>
      </c>
      <c r="O202" s="47" t="str">
        <f>データ!S202&amp;CHAR(10)&amp;データ!T202</f>
        <v>レクトノート／真
バトルで敵を全滅するとBPが中回復(3分間)</v>
      </c>
      <c r="P202" s="47" t="str">
        <f>データ!U202&amp;CHAR(10)&amp;データ!V202</f>
        <v>-
　</v>
      </c>
      <c r="Q202" s="12" t="str">
        <f>データ!W202</f>
        <v>-</v>
      </c>
      <c r="R202" s="12" t="str">
        <f>データ!X202</f>
        <v>常設</v>
      </c>
    </row>
    <row r="203" spans="1:18" ht="22.5" x14ac:dyDescent="0.15">
      <c r="A203" s="43">
        <f>データ!B203</f>
        <v>2090</v>
      </c>
      <c r="B203" s="12">
        <f>データ!C203</f>
        <v>0</v>
      </c>
      <c r="C203" s="12" t="str">
        <f>データ!D203</f>
        <v>ジナーチェ</v>
      </c>
      <c r="D203" s="43" t="str">
        <f>データ!E203</f>
        <v>UR</v>
      </c>
      <c r="E203" s="43">
        <f>データ!F203</f>
        <v>14</v>
      </c>
      <c r="F203" s="43" t="str">
        <f>データ!G203</f>
        <v>斬</v>
      </c>
      <c r="G203" s="44">
        <f>データ!H203</f>
        <v>18495</v>
      </c>
      <c r="H203" s="44">
        <f>データ!I203</f>
        <v>8637</v>
      </c>
      <c r="I203" s="44">
        <f>データ!J203</f>
        <v>6536</v>
      </c>
      <c r="J203" s="43" t="str">
        <f>データ!K203</f>
        <v>S</v>
      </c>
      <c r="K203" s="44">
        <f>データ!L203</f>
        <v>33668</v>
      </c>
      <c r="L203" s="47" t="str">
        <f>データ!M203&amp;CHAR(10)&amp;データ!N203</f>
        <v>焔幻の一閃／煌
横一列に攻撃[特大]</v>
      </c>
      <c r="M203" s="47" t="str">
        <f>データ!O203&amp;CHAR(10)&amp;データ!P203</f>
        <v>-
　</v>
      </c>
      <c r="N203" s="47" t="str">
        <f>データ!Q203&amp;CHAR(10)&amp;データ!R203</f>
        <v>エクスドライブ／絶
キリ番CB時の獲得ポイント大UP(3分間)</v>
      </c>
      <c r="O203" s="47" t="str">
        <f>データ!S203&amp;CHAR(10)&amp;データ!T203</f>
        <v>-
　</v>
      </c>
      <c r="P203" s="47" t="str">
        <f>データ!U203&amp;CHAR(10)&amp;データ!V203</f>
        <v>-
　</v>
      </c>
      <c r="Q203" s="12" t="str">
        <f>データ!W203</f>
        <v>-</v>
      </c>
      <c r="R203" s="12" t="str">
        <f>データ!X203</f>
        <v>常設</v>
      </c>
    </row>
    <row r="204" spans="1:18" ht="22.5" x14ac:dyDescent="0.15">
      <c r="A204" s="43">
        <f>データ!B204</f>
        <v>2088</v>
      </c>
      <c r="B204" s="12">
        <f>データ!C204</f>
        <v>0</v>
      </c>
      <c r="C204" s="12" t="str">
        <f>データ!D204</f>
        <v>メリル</v>
      </c>
      <c r="D204" s="43" t="str">
        <f>データ!E204</f>
        <v>UR</v>
      </c>
      <c r="E204" s="43">
        <f>データ!F204</f>
        <v>15</v>
      </c>
      <c r="F204" s="43" t="str">
        <f>データ!G204</f>
        <v>遠</v>
      </c>
      <c r="G204" s="44">
        <f>データ!H204</f>
        <v>20978</v>
      </c>
      <c r="H204" s="44">
        <f>データ!I204</f>
        <v>7056</v>
      </c>
      <c r="I204" s="44">
        <f>データ!J204</f>
        <v>7036</v>
      </c>
      <c r="J204" s="43" t="str">
        <f>データ!K204</f>
        <v>SS</v>
      </c>
      <c r="K204" s="44">
        <f>データ!L204</f>
        <v>35070</v>
      </c>
      <c r="L204" s="47" t="str">
        <f>データ!M204&amp;CHAR(10)&amp;データ!N204</f>
        <v>対紫の薙風／煌
打に強く遠に弱い横一列攻撃[特大]</v>
      </c>
      <c r="M204" s="47" t="str">
        <f>データ!O204&amp;CHAR(10)&amp;データ!P204</f>
        <v>-
　</v>
      </c>
      <c r="N204" s="47" t="str">
        <f>データ!Q204&amp;CHAR(10)&amp;データ!R204</f>
        <v>エッジノート／煌
CB時に獲得ポイント特大UP＆BPが特大回復(3回)</v>
      </c>
      <c r="O204" s="47" t="str">
        <f>データ!S204&amp;CHAR(10)&amp;データ!T204</f>
        <v>アサルト／絶
パーティ全体の攻撃力が大UP(3分間)</v>
      </c>
      <c r="P204" s="47" t="str">
        <f>データ!U204&amp;CHAR(10)&amp;データ!V204</f>
        <v>-
　</v>
      </c>
      <c r="Q204" s="12" t="str">
        <f>データ!W204</f>
        <v>-</v>
      </c>
      <c r="R204" s="12" t="str">
        <f>データ!X204</f>
        <v>マゴニア</v>
      </c>
    </row>
    <row r="205" spans="1:18" ht="22.5" x14ac:dyDescent="0.15">
      <c r="A205" s="43">
        <f>データ!B205</f>
        <v>2087</v>
      </c>
      <c r="B205" s="12">
        <f>データ!C205</f>
        <v>0</v>
      </c>
      <c r="C205" s="12" t="str">
        <f>データ!D205</f>
        <v>クロエ</v>
      </c>
      <c r="D205" s="43" t="str">
        <f>データ!E205</f>
        <v>SSR</v>
      </c>
      <c r="E205" s="43">
        <f>データ!F205</f>
        <v>13</v>
      </c>
      <c r="F205" s="43" t="str">
        <f>データ!G205</f>
        <v>打</v>
      </c>
      <c r="G205" s="44">
        <f>データ!H205</f>
        <v>20983</v>
      </c>
      <c r="H205" s="44">
        <f>データ!I205</f>
        <v>5860</v>
      </c>
      <c r="I205" s="44">
        <f>データ!J205</f>
        <v>7913</v>
      </c>
      <c r="J205" s="43" t="str">
        <f>データ!K205</f>
        <v>A-</v>
      </c>
      <c r="K205" s="44">
        <f>データ!L205</f>
        <v>34756</v>
      </c>
      <c r="L205" s="47" t="str">
        <f>データ!M205&amp;CHAR(10)&amp;データ!N205</f>
        <v>幻光の交叉線／絶
X字型に攻撃[大]</v>
      </c>
      <c r="M205" s="47" t="str">
        <f>データ!O205&amp;CHAR(10)&amp;データ!P205</f>
        <v>-
　</v>
      </c>
      <c r="N205" s="47" t="str">
        <f>データ!Q205&amp;CHAR(10)&amp;データ!R205</f>
        <v>フォースオブウィッシュ／真
騎士団全員のBPを中回復</v>
      </c>
      <c r="O205" s="47" t="str">
        <f>データ!S205&amp;CHAR(10)&amp;データ!T205</f>
        <v>-
　</v>
      </c>
      <c r="P205" s="47" t="str">
        <f>データ!U205&amp;CHAR(10)&amp;データ!V205</f>
        <v>-
　</v>
      </c>
      <c r="Q205" s="12" t="str">
        <f>データ!W205</f>
        <v>-</v>
      </c>
      <c r="R205" s="12" t="str">
        <f>データ!X205</f>
        <v>マゴニア</v>
      </c>
    </row>
    <row r="206" spans="1:18" ht="22.5" x14ac:dyDescent="0.15">
      <c r="A206" s="43">
        <f>データ!B206</f>
        <v>2083</v>
      </c>
      <c r="B206" s="12">
        <f>データ!C206</f>
        <v>0</v>
      </c>
      <c r="C206" s="12" t="str">
        <f>データ!D206</f>
        <v>ナディア</v>
      </c>
      <c r="D206" s="43" t="str">
        <f>データ!E206</f>
        <v>SSR</v>
      </c>
      <c r="E206" s="43">
        <f>データ!F206</f>
        <v>13</v>
      </c>
      <c r="F206" s="43" t="str">
        <f>データ!G206</f>
        <v>打</v>
      </c>
      <c r="G206" s="44">
        <f>データ!H206</f>
        <v>19367</v>
      </c>
      <c r="H206" s="44">
        <f>データ!I206</f>
        <v>6270</v>
      </c>
      <c r="I206" s="44">
        <f>データ!J206</f>
        <v>6918</v>
      </c>
      <c r="J206" s="43" t="str">
        <f>データ!K206</f>
        <v>S-</v>
      </c>
      <c r="K206" s="44">
        <f>データ!L206</f>
        <v>32555</v>
      </c>
      <c r="L206" s="47" t="str">
        <f>データ!M206&amp;CHAR(10)&amp;データ!N206</f>
        <v>幻氷の縦十字／絶
十字型に攻撃[大]</v>
      </c>
      <c r="M206" s="47" t="str">
        <f>データ!O206&amp;CHAR(10)&amp;データ!P206</f>
        <v>-
　</v>
      </c>
      <c r="N206" s="47" t="str">
        <f>データ!Q206&amp;CHAR(10)&amp;データ!R206</f>
        <v>ポイントライズ／真
獲得する騎士団戦スコアが中アップ(バトル3回)</v>
      </c>
      <c r="O206" s="47" t="str">
        <f>データ!S206&amp;CHAR(10)&amp;データ!T206</f>
        <v>-
　</v>
      </c>
      <c r="P206" s="47" t="str">
        <f>データ!U206&amp;CHAR(10)&amp;データ!V206</f>
        <v>-
　</v>
      </c>
      <c r="Q206" s="12" t="str">
        <f>データ!W206</f>
        <v>-</v>
      </c>
      <c r="R206" s="12" t="str">
        <f>データ!X206</f>
        <v>メダル</v>
      </c>
    </row>
    <row r="207" spans="1:18" ht="22.5" x14ac:dyDescent="0.15">
      <c r="A207" s="43">
        <f>データ!B207</f>
        <v>2082</v>
      </c>
      <c r="B207" s="12">
        <f>データ!C207</f>
        <v>0</v>
      </c>
      <c r="C207" s="12" t="str">
        <f>データ!D207</f>
        <v>ラウジー</v>
      </c>
      <c r="D207" s="43" t="str">
        <f>データ!E207</f>
        <v>UR</v>
      </c>
      <c r="E207" s="43">
        <f>データ!F207</f>
        <v>15</v>
      </c>
      <c r="F207" s="43" t="str">
        <f>データ!G207</f>
        <v>打</v>
      </c>
      <c r="G207" s="44">
        <f>データ!H207</f>
        <v>27942</v>
      </c>
      <c r="H207" s="44">
        <f>データ!I207</f>
        <v>7418</v>
      </c>
      <c r="I207" s="44">
        <f>データ!J207</f>
        <v>10892</v>
      </c>
      <c r="J207" s="43" t="str">
        <f>データ!K207</f>
        <v>S</v>
      </c>
      <c r="K207" s="44">
        <f>データ!L207</f>
        <v>46252</v>
      </c>
      <c r="L207" s="47" t="str">
        <f>データ!M207&amp;CHAR(10)&amp;データ!N207</f>
        <v>地幻光の交叉線／煌
X字型攻撃[特大]自分の防御力UP[特大]</v>
      </c>
      <c r="M207" s="47" t="str">
        <f>データ!O207&amp;CHAR(10)&amp;データ!P207</f>
        <v>-
　</v>
      </c>
      <c r="N207" s="47" t="str">
        <f>データ!Q207&amp;CHAR(10)&amp;データ!R207</f>
        <v>エクスドライブ／煌
キリ番CB時の獲得ポイント特大UP(3分間)</v>
      </c>
      <c r="O207" s="47" t="str">
        <f>データ!S207&amp;CHAR(10)&amp;データ!T207</f>
        <v>エース／絶
パーティ全体の攻・防が大UP(3分間)</v>
      </c>
      <c r="P207" s="47" t="str">
        <f>データ!U207&amp;CHAR(10)&amp;データ!V207</f>
        <v>-
　</v>
      </c>
      <c r="Q207" s="12" t="str">
        <f>データ!W207</f>
        <v>-</v>
      </c>
      <c r="R207" s="12" t="str">
        <f>データ!X207</f>
        <v>ガチャイベ</v>
      </c>
    </row>
    <row r="208" spans="1:18" ht="22.5" x14ac:dyDescent="0.15">
      <c r="A208" s="43">
        <f>データ!B208</f>
        <v>2080</v>
      </c>
      <c r="B208" s="12">
        <f>データ!C208</f>
        <v>0</v>
      </c>
      <c r="C208" s="12" t="str">
        <f>データ!D208</f>
        <v>シルヴィ</v>
      </c>
      <c r="D208" s="43" t="str">
        <f>データ!E208</f>
        <v>UR</v>
      </c>
      <c r="E208" s="43">
        <f>データ!F208</f>
        <v>15</v>
      </c>
      <c r="F208" s="43" t="str">
        <f>データ!G208</f>
        <v>突</v>
      </c>
      <c r="G208" s="44">
        <f>データ!H208</f>
        <v>24197</v>
      </c>
      <c r="H208" s="44">
        <f>データ!I208</f>
        <v>6748</v>
      </c>
      <c r="I208" s="44">
        <f>データ!J208</f>
        <v>8122</v>
      </c>
      <c r="J208" s="43" t="str">
        <f>データ!K208</f>
        <v>SS2</v>
      </c>
      <c r="K208" s="44">
        <f>データ!L208</f>
        <v>39067</v>
      </c>
      <c r="L208" s="47" t="str">
        <f>データ!M208&amp;CHAR(10)&amp;データ!N208</f>
        <v>蒼突の天威
味方突属性の攻撃力をUP[極大]</v>
      </c>
      <c r="M208" s="47" t="str">
        <f>データ!O208&amp;CHAR(10)&amp;データ!P208</f>
        <v>-
　</v>
      </c>
      <c r="N208" s="47" t="str">
        <f>データ!Q208&amp;CHAR(10)&amp;データ!R208</f>
        <v>アサルト／煌
パーティ全体の攻撃力が特大UP(3分間)</v>
      </c>
      <c r="O208" s="47" t="str">
        <f>データ!S208&amp;CHAR(10)&amp;データ!T208</f>
        <v>エースオーダー／真
騎士団全体の攻・防が中UP(3分間)</v>
      </c>
      <c r="P208" s="47" t="str">
        <f>データ!U208&amp;CHAR(10)&amp;データ!V208</f>
        <v>-
　</v>
      </c>
      <c r="Q208" s="12" t="str">
        <f>データ!W208</f>
        <v>-</v>
      </c>
      <c r="R208" s="12" t="str">
        <f>データ!X208</f>
        <v>ガチャイベ</v>
      </c>
    </row>
    <row r="209" spans="1:18" ht="22.5" x14ac:dyDescent="0.15">
      <c r="A209" s="43">
        <f>データ!B209</f>
        <v>2074</v>
      </c>
      <c r="B209" s="12">
        <f>データ!C209</f>
        <v>0</v>
      </c>
      <c r="C209" s="12" t="str">
        <f>データ!D209</f>
        <v>ユージーン</v>
      </c>
      <c r="D209" s="43" t="str">
        <f>データ!E209</f>
        <v>UR</v>
      </c>
      <c r="E209" s="43">
        <f>データ!F209</f>
        <v>15</v>
      </c>
      <c r="F209" s="43" t="str">
        <f>データ!G209</f>
        <v>突</v>
      </c>
      <c r="G209" s="44">
        <f>データ!H209</f>
        <v>24790</v>
      </c>
      <c r="H209" s="44">
        <f>データ!I209</f>
        <v>6648</v>
      </c>
      <c r="I209" s="44">
        <f>データ!J209</f>
        <v>8479</v>
      </c>
      <c r="J209" s="43" t="str">
        <f>データ!K209</f>
        <v>SS2</v>
      </c>
      <c r="K209" s="44">
        <f>データ!L209</f>
        <v>39917</v>
      </c>
      <c r="L209" s="47" t="str">
        <f>データ!M209&amp;CHAR(10)&amp;データ!N209</f>
        <v>幻神の六連撃／真
ランダムで6連続攻撃[中]</v>
      </c>
      <c r="M209" s="47" t="str">
        <f>データ!O209&amp;CHAR(10)&amp;データ!P209</f>
        <v>-
　</v>
      </c>
      <c r="N209" s="47" t="str">
        <f>データ!Q209&amp;CHAR(10)&amp;データ!R209</f>
        <v>オラトリオ／煌
強襲無効、攻撃力・スキル発動率特大UP(3分間)</v>
      </c>
      <c r="O209" s="47" t="str">
        <f>データ!S209&amp;CHAR(10)&amp;データ!T209</f>
        <v>ランページ／絶
バトルで獲得する騎士団戦スコアが大アップ(3分間)</v>
      </c>
      <c r="P209" s="47" t="str">
        <f>データ!U209&amp;CHAR(10)&amp;データ!V209</f>
        <v>-
　</v>
      </c>
      <c r="Q209" s="12" t="str">
        <f>データ!W209</f>
        <v>-</v>
      </c>
      <c r="R209" s="12" t="str">
        <f>データ!X209</f>
        <v>ガチャイベ</v>
      </c>
    </row>
    <row r="210" spans="1:18" ht="22.5" x14ac:dyDescent="0.15">
      <c r="A210" s="43">
        <f>データ!B210</f>
        <v>2072</v>
      </c>
      <c r="B210" s="12">
        <f>データ!C210</f>
        <v>0</v>
      </c>
      <c r="C210" s="12" t="str">
        <f>データ!D210</f>
        <v>アリア</v>
      </c>
      <c r="D210" s="43" t="str">
        <f>データ!E210</f>
        <v>UR</v>
      </c>
      <c r="E210" s="43">
        <f>データ!F210</f>
        <v>15</v>
      </c>
      <c r="F210" s="43" t="str">
        <f>データ!G210</f>
        <v>斬</v>
      </c>
      <c r="G210" s="44">
        <f>データ!H210</f>
        <v>20938</v>
      </c>
      <c r="H210" s="44">
        <f>データ!I210</f>
        <v>9391</v>
      </c>
      <c r="I210" s="44">
        <f>データ!J210</f>
        <v>7487</v>
      </c>
      <c r="J210" s="43" t="str">
        <f>データ!K210</f>
        <v>SS-</v>
      </c>
      <c r="K210" s="44">
        <f>データ!L210</f>
        <v>37816</v>
      </c>
      <c r="L210" s="47" t="str">
        <f>データ!M210&amp;CHAR(10)&amp;データ!N210</f>
        <v>斬紅の英傑
味方斬属性の攻撃力と防御力をUP[特大]</v>
      </c>
      <c r="M210" s="47" t="str">
        <f>データ!O210&amp;CHAR(10)&amp;データ!P210</f>
        <v>-
　</v>
      </c>
      <c r="N210" s="47" t="str">
        <f>データ!Q210&amp;CHAR(10)&amp;データ!R210</f>
        <v>ランページ／煌
バトルで獲得する騎士団戦スコアが特大アップ(3分間)</v>
      </c>
      <c r="O210" s="47" t="str">
        <f>データ!S210&amp;CHAR(10)&amp;データ!T210</f>
        <v>フォートレスオーダー／真
騎士団全体の防御力が中UP(3分間)</v>
      </c>
      <c r="P210" s="47" t="str">
        <f>データ!U210&amp;CHAR(10)&amp;データ!V210</f>
        <v>-
　</v>
      </c>
      <c r="Q210" s="12" t="str">
        <f>データ!W210</f>
        <v>-</v>
      </c>
      <c r="R210" s="12" t="str">
        <f>データ!X210</f>
        <v>ガチャイベ</v>
      </c>
    </row>
    <row r="211" spans="1:18" ht="22.5" x14ac:dyDescent="0.15">
      <c r="A211" s="43">
        <f>データ!B211</f>
        <v>2070</v>
      </c>
      <c r="B211" s="12">
        <f>データ!C211</f>
        <v>0</v>
      </c>
      <c r="C211" s="12" t="str">
        <f>データ!D211</f>
        <v>ジョエル</v>
      </c>
      <c r="D211" s="43" t="str">
        <f>データ!E211</f>
        <v>UR</v>
      </c>
      <c r="E211" s="43">
        <f>データ!F211</f>
        <v>14</v>
      </c>
      <c r="F211" s="43" t="str">
        <f>データ!G211</f>
        <v>遠</v>
      </c>
      <c r="G211" s="44">
        <f>データ!H211</f>
        <v>19638</v>
      </c>
      <c r="H211" s="44">
        <f>データ!I211</f>
        <v>6746</v>
      </c>
      <c r="I211" s="44">
        <f>データ!J211</f>
        <v>5768</v>
      </c>
      <c r="J211" s="43" t="str">
        <f>データ!K211</f>
        <v>S+</v>
      </c>
      <c r="K211" s="44">
        <f>データ!L211</f>
        <v>32152</v>
      </c>
      <c r="L211" s="47" t="str">
        <f>データ!M211&amp;CHAR(10)&amp;データ!N211</f>
        <v>対翠の突風／絶
遠に強く打に弱い縦一列攻撃[大]</v>
      </c>
      <c r="M211" s="47" t="str">
        <f>データ!O211&amp;CHAR(10)&amp;データ!P211</f>
        <v>-
　</v>
      </c>
      <c r="N211" s="47" t="str">
        <f>データ!Q211&amp;CHAR(10)&amp;データ!R211</f>
        <v>アクセラレーター／絶
パーティ全体の速度が大UP(3分間)</v>
      </c>
      <c r="O211" s="47" t="str">
        <f>データ!S211&amp;CHAR(10)&amp;データ!T211</f>
        <v>-
　</v>
      </c>
      <c r="P211" s="47" t="str">
        <f>データ!U211&amp;CHAR(10)&amp;データ!V211</f>
        <v>-
　</v>
      </c>
      <c r="Q211" s="12" t="str">
        <f>データ!W211</f>
        <v>-</v>
      </c>
      <c r="R211" s="12" t="str">
        <f>データ!X211</f>
        <v>魔女の追憶イベ</v>
      </c>
    </row>
    <row r="212" spans="1:18" ht="22.5" x14ac:dyDescent="0.15">
      <c r="A212" s="43">
        <f>データ!B212</f>
        <v>2069</v>
      </c>
      <c r="B212" s="12">
        <f>データ!C212</f>
        <v>0</v>
      </c>
      <c r="C212" s="12" t="str">
        <f>データ!D212</f>
        <v>アーデルハイド</v>
      </c>
      <c r="D212" s="43" t="str">
        <f>データ!E212</f>
        <v>UR</v>
      </c>
      <c r="E212" s="43">
        <f>データ!F212</f>
        <v>15</v>
      </c>
      <c r="F212" s="43" t="str">
        <f>データ!G212</f>
        <v>突</v>
      </c>
      <c r="G212" s="44">
        <f>データ!H212</f>
        <v>22972</v>
      </c>
      <c r="H212" s="44">
        <f>データ!I212</f>
        <v>6517</v>
      </c>
      <c r="I212" s="44">
        <f>データ!J212</f>
        <v>8478</v>
      </c>
      <c r="J212" s="43" t="str">
        <f>データ!K212</f>
        <v>SS5</v>
      </c>
      <c r="K212" s="44">
        <f>データ!L212</f>
        <v>37967</v>
      </c>
      <c r="L212" s="47" t="str">
        <f>データ!M212&amp;CHAR(10)&amp;データ!N212</f>
        <v>幻槍の包囲陣／鳳
敵全体に攻撃[極大]</v>
      </c>
      <c r="M212" s="47" t="str">
        <f>データ!O212&amp;CHAR(10)&amp;データ!P212</f>
        <v>-
　</v>
      </c>
      <c r="N212" s="47" t="str">
        <f>データ!Q212&amp;CHAR(10)&amp;データ!R212</f>
        <v>アサルト／煌
パーティ全体の攻撃力が特大UP(3分間)</v>
      </c>
      <c r="O212" s="47" t="str">
        <f>データ!S212&amp;CHAR(10)&amp;データ!T212</f>
        <v>エースオーダー／真
騎士団全体の攻・防が中UP(3分間)</v>
      </c>
      <c r="P212" s="47" t="str">
        <f>データ!U212&amp;CHAR(10)&amp;データ!V212</f>
        <v>-
　</v>
      </c>
      <c r="Q212" s="12" t="str">
        <f>データ!W212</f>
        <v>-</v>
      </c>
      <c r="R212" s="12" t="str">
        <f>データ!X212</f>
        <v>ガチャイベ</v>
      </c>
    </row>
    <row r="213" spans="1:18" ht="22.5" x14ac:dyDescent="0.15">
      <c r="A213" s="43">
        <f>データ!B213</f>
        <v>2068</v>
      </c>
      <c r="B213" s="12">
        <f>データ!C213</f>
        <v>0</v>
      </c>
      <c r="C213" s="12" t="str">
        <f>データ!D213</f>
        <v>ヴェラ</v>
      </c>
      <c r="D213" s="43" t="str">
        <f>データ!E213</f>
        <v>UR</v>
      </c>
      <c r="E213" s="43">
        <f>データ!F213</f>
        <v>15</v>
      </c>
      <c r="F213" s="43" t="str">
        <f>データ!G213</f>
        <v>遠</v>
      </c>
      <c r="G213" s="44">
        <f>データ!H213</f>
        <v>22618</v>
      </c>
      <c r="H213" s="44">
        <f>データ!I213</f>
        <v>7372</v>
      </c>
      <c r="I213" s="44">
        <f>データ!J213</f>
        <v>7342</v>
      </c>
      <c r="J213" s="43" t="str">
        <f>データ!K213</f>
        <v>SS</v>
      </c>
      <c r="K213" s="44">
        <f>データ!L213</f>
        <v>37332</v>
      </c>
      <c r="L213" s="47" t="str">
        <f>データ!M213&amp;CHAR(10)&amp;データ!N213</f>
        <v>遠翠の天威
味方遠属性の攻撃力をUP[極大]</v>
      </c>
      <c r="M213" s="47" t="str">
        <f>データ!O213&amp;CHAR(10)&amp;データ!P213</f>
        <v>-
　</v>
      </c>
      <c r="N213" s="47" t="str">
        <f>データ!Q213&amp;CHAR(10)&amp;データ!R213</f>
        <v>フォースオブウィッシュ／絶
騎士団全員のBPを大回復</v>
      </c>
      <c r="O213" s="47" t="str">
        <f>データ!S213&amp;CHAR(10)&amp;データ!T213</f>
        <v>オラクル／絶
パーティ全体のスキル発動率が大UP(3分間)</v>
      </c>
      <c r="P213" s="47" t="str">
        <f>データ!U213&amp;CHAR(10)&amp;データ!V213</f>
        <v>-
　</v>
      </c>
      <c r="Q213" s="12" t="str">
        <f>データ!W213</f>
        <v>-</v>
      </c>
      <c r="R213" s="12" t="str">
        <f>データ!X213</f>
        <v>ガチャイベ</v>
      </c>
    </row>
    <row r="214" spans="1:18" ht="22.5" x14ac:dyDescent="0.15">
      <c r="A214" s="43">
        <f>データ!B214</f>
        <v>2066</v>
      </c>
      <c r="B214" s="12">
        <f>データ!C214</f>
        <v>0</v>
      </c>
      <c r="C214" s="12" t="str">
        <f>データ!D214</f>
        <v>カリーネ</v>
      </c>
      <c r="D214" s="43" t="str">
        <f>データ!E214</f>
        <v>UR</v>
      </c>
      <c r="E214" s="43">
        <f>データ!F214</f>
        <v>15</v>
      </c>
      <c r="F214" s="43" t="str">
        <f>データ!G214</f>
        <v>打</v>
      </c>
      <c r="G214" s="44">
        <f>データ!H214</f>
        <v>28466</v>
      </c>
      <c r="H214" s="44">
        <f>データ!I214</f>
        <v>7551</v>
      </c>
      <c r="I214" s="44">
        <f>データ!J214</f>
        <v>10675</v>
      </c>
      <c r="J214" s="43" t="str">
        <f>データ!K214</f>
        <v>S</v>
      </c>
      <c r="K214" s="44">
        <f>データ!L214</f>
        <v>46692</v>
      </c>
      <c r="L214" s="47" t="str">
        <f>データ!M214&amp;CHAR(10)&amp;データ!N214</f>
        <v>天魔幻の閃光／煌
縦一列攻撃[特大]自分の攻撃力UP[特大]</v>
      </c>
      <c r="M214" s="47" t="str">
        <f>データ!O214&amp;CHAR(10)&amp;データ!P214</f>
        <v>-
　</v>
      </c>
      <c r="N214" s="47" t="str">
        <f>データ!Q214&amp;CHAR(10)&amp;データ!R214</f>
        <v>グラビティアサルト／煌
パーティ全体の攻撃力特大UP・速度大DOWN(3分間)</v>
      </c>
      <c r="O214" s="47" t="str">
        <f>データ!S214&amp;CHAR(10)&amp;データ!T214</f>
        <v>ブリッツ
強襲CBの発生確率・強襲時獲得ポイントUP(3分間)</v>
      </c>
      <c r="P214" s="47" t="str">
        <f>データ!U214&amp;CHAR(10)&amp;データ!V214</f>
        <v>-
　</v>
      </c>
      <c r="Q214" s="12" t="str">
        <f>データ!W214</f>
        <v>-</v>
      </c>
      <c r="R214" s="12" t="str">
        <f>データ!X214</f>
        <v>ガチャイベ</v>
      </c>
    </row>
    <row r="215" spans="1:18" ht="22.5" x14ac:dyDescent="0.15">
      <c r="A215" s="43">
        <f>データ!B215</f>
        <v>2064</v>
      </c>
      <c r="B215" s="12">
        <f>データ!C215</f>
        <v>0</v>
      </c>
      <c r="C215" s="12" t="str">
        <f>データ!D215</f>
        <v>フレーゲル</v>
      </c>
      <c r="D215" s="43" t="str">
        <f>データ!E215</f>
        <v>UR</v>
      </c>
      <c r="E215" s="43">
        <f>データ!F215</f>
        <v>15</v>
      </c>
      <c r="F215" s="43" t="str">
        <f>データ!G215</f>
        <v>突</v>
      </c>
      <c r="G215" s="44">
        <f>データ!H215</f>
        <v>22799</v>
      </c>
      <c r="H215" s="44">
        <f>データ!I215</f>
        <v>6404</v>
      </c>
      <c r="I215" s="44">
        <f>データ!J215</f>
        <v>8406</v>
      </c>
      <c r="J215" s="43" t="str">
        <f>データ!K215</f>
        <v>SS2</v>
      </c>
      <c r="K215" s="44">
        <f>データ!L215</f>
        <v>37609</v>
      </c>
      <c r="L215" s="47" t="str">
        <f>データ!M215&amp;CHAR(10)&amp;データ!N215</f>
        <v>孤撃の言霊／煌
一定確率で敵を範囲不可にする[超高確率]</v>
      </c>
      <c r="M215" s="47" t="str">
        <f>データ!O215&amp;CHAR(10)&amp;データ!P215</f>
        <v>-
　</v>
      </c>
      <c r="N215" s="47" t="str">
        <f>データ!Q215&amp;CHAR(10)&amp;データ!R215</f>
        <v>レクトノート／絶
バトルで敵を全滅するとBPが大回復(3分間)</v>
      </c>
      <c r="O215" s="47" t="str">
        <f>データ!S215&amp;CHAR(10)&amp;データ!T215</f>
        <v>キャッスルヴェール／真
城の強度Lvが中UP(3分間)</v>
      </c>
      <c r="P215" s="47" t="str">
        <f>データ!U215&amp;CHAR(10)&amp;データ!V215</f>
        <v>-
　</v>
      </c>
      <c r="Q215" s="12" t="str">
        <f>データ!W215</f>
        <v>-</v>
      </c>
      <c r="R215" s="12" t="str">
        <f>データ!X215</f>
        <v>常設</v>
      </c>
    </row>
    <row r="216" spans="1:18" ht="22.5" x14ac:dyDescent="0.15">
      <c r="A216" s="43">
        <f>データ!B216</f>
        <v>2062</v>
      </c>
      <c r="B216" s="12">
        <f>データ!C216</f>
        <v>0</v>
      </c>
      <c r="C216" s="12" t="str">
        <f>データ!D216</f>
        <v>ショーン</v>
      </c>
      <c r="D216" s="43" t="str">
        <f>データ!E216</f>
        <v>UR</v>
      </c>
      <c r="E216" s="43">
        <f>データ!F216</f>
        <v>14</v>
      </c>
      <c r="F216" s="43" t="str">
        <f>データ!G216</f>
        <v>斬</v>
      </c>
      <c r="G216" s="44">
        <f>データ!H216</f>
        <v>18199</v>
      </c>
      <c r="H216" s="44">
        <f>データ!I216</f>
        <v>8574</v>
      </c>
      <c r="I216" s="44">
        <f>データ!J216</f>
        <v>6793</v>
      </c>
      <c r="J216" s="43" t="str">
        <f>データ!K216</f>
        <v>S</v>
      </c>
      <c r="K216" s="44">
        <f>データ!L216</f>
        <v>33566</v>
      </c>
      <c r="L216" s="47" t="str">
        <f>データ!M216&amp;CHAR(10)&amp;データ!N216</f>
        <v>斬紅の神護
味方斬属性の防御力をUP[特大]</v>
      </c>
      <c r="M216" s="47" t="str">
        <f>データ!O216&amp;CHAR(10)&amp;データ!P216</f>
        <v>-
　</v>
      </c>
      <c r="N216" s="47" t="str">
        <f>データ!Q216&amp;CHAR(10)&amp;データ!R216</f>
        <v>メナス／真
対戦騎士団全体の防御力が中DOWN(3分間)</v>
      </c>
      <c r="O216" s="47" t="str">
        <f>データ!S216&amp;CHAR(10)&amp;データ!T216</f>
        <v>-
　</v>
      </c>
      <c r="P216" s="47" t="str">
        <f>データ!U216&amp;CHAR(10)&amp;データ!V216</f>
        <v>-
　</v>
      </c>
      <c r="Q216" s="12" t="str">
        <f>データ!W216</f>
        <v>-</v>
      </c>
      <c r="R216" s="12" t="str">
        <f>データ!X216</f>
        <v>常設</v>
      </c>
    </row>
    <row r="217" spans="1:18" ht="22.5" x14ac:dyDescent="0.15">
      <c r="A217" s="43">
        <f>データ!B217</f>
        <v>2060</v>
      </c>
      <c r="B217" s="12">
        <f>データ!C217</f>
        <v>0</v>
      </c>
      <c r="C217" s="12" t="str">
        <f>データ!D217</f>
        <v>ヴォール</v>
      </c>
      <c r="D217" s="43" t="str">
        <f>データ!E217</f>
        <v>UR</v>
      </c>
      <c r="E217" s="43">
        <f>データ!F217</f>
        <v>15</v>
      </c>
      <c r="F217" s="43" t="str">
        <f>データ!G217</f>
        <v>斬</v>
      </c>
      <c r="G217" s="44">
        <f>データ!H217</f>
        <v>21064</v>
      </c>
      <c r="H217" s="44">
        <f>データ!I217</f>
        <v>9292</v>
      </c>
      <c r="I217" s="44">
        <f>データ!J217</f>
        <v>7356</v>
      </c>
      <c r="J217" s="43" t="str">
        <f>データ!K217</f>
        <v>SS-</v>
      </c>
      <c r="K217" s="44">
        <f>データ!L217</f>
        <v>37712</v>
      </c>
      <c r="L217" s="47" t="str">
        <f>データ!M217&amp;CHAR(10)&amp;データ!N217</f>
        <v>焔幻の一閃／煌
横一列に攻撃[特大]</v>
      </c>
      <c r="M217" s="47" t="str">
        <f>データ!O217&amp;CHAR(10)&amp;データ!P217</f>
        <v>-
　</v>
      </c>
      <c r="N217" s="47" t="str">
        <f>データ!Q217&amp;CHAR(10)&amp;データ!R217</f>
        <v>ブリッツ／真
強襲CBの発生確率・強襲時獲得ポイント中UP(3分間)</v>
      </c>
      <c r="O217" s="47" t="str">
        <f>データ!S217&amp;CHAR(10)&amp;データ!T217</f>
        <v>アサルト／絶
パーティ全体の攻撃力が大UP(3分間)</v>
      </c>
      <c r="P217" s="47" t="str">
        <f>データ!U217&amp;CHAR(10)&amp;データ!V217</f>
        <v>-
　</v>
      </c>
      <c r="Q217" s="12" t="str">
        <f>データ!W217</f>
        <v>-</v>
      </c>
      <c r="R217" s="12" t="str">
        <f>データ!X217</f>
        <v>イリュミナシオン</v>
      </c>
    </row>
    <row r="218" spans="1:18" ht="22.5" x14ac:dyDescent="0.15">
      <c r="A218" s="43">
        <f>データ!B218</f>
        <v>2059</v>
      </c>
      <c r="B218" s="12">
        <f>データ!C218</f>
        <v>0</v>
      </c>
      <c r="C218" s="12" t="str">
        <f>データ!D218</f>
        <v>アスル</v>
      </c>
      <c r="D218" s="43" t="str">
        <f>データ!E218</f>
        <v>UR</v>
      </c>
      <c r="E218" s="43">
        <f>データ!F218</f>
        <v>15</v>
      </c>
      <c r="F218" s="43" t="str">
        <f>データ!G218</f>
        <v>遠</v>
      </c>
      <c r="G218" s="44">
        <f>データ!H218</f>
        <v>27019</v>
      </c>
      <c r="H218" s="44">
        <f>データ!I218</f>
        <v>8319</v>
      </c>
      <c r="I218" s="44">
        <f>データ!J218</f>
        <v>7843</v>
      </c>
      <c r="J218" s="43" t="str">
        <f>データ!K218</f>
        <v>SS</v>
      </c>
      <c r="K218" s="44">
        <f>データ!L218</f>
        <v>43181</v>
      </c>
      <c r="L218" s="47" t="str">
        <f>データ!M218&amp;CHAR(10)&amp;データ!N218</f>
        <v>灼
敵全体に攻撃[極大]</v>
      </c>
      <c r="M218" s="47" t="str">
        <f>データ!O218&amp;CHAR(10)&amp;データ!P218</f>
        <v>灼獄
敵全体攻撃[極大]ランダムで状態異常付加</v>
      </c>
      <c r="N218" s="47" t="str">
        <f>データ!Q218&amp;CHAR(10)&amp;データ!R218</f>
        <v>ランページ／煌
バトルで獲得する騎士団戦スコアが特大アップ(3分間)</v>
      </c>
      <c r="O218" s="47" t="str">
        <f>データ!S218&amp;CHAR(10)&amp;データ!T218</f>
        <v>アサルトオーダー／真
騎士団全体の攻撃力が中UP(3分間)</v>
      </c>
      <c r="P218" s="47" t="str">
        <f>データ!U218&amp;CHAR(10)&amp;データ!V218</f>
        <v>-
　</v>
      </c>
      <c r="Q218" s="12" t="str">
        <f>データ!W218</f>
        <v>-</v>
      </c>
      <c r="R218" s="12" t="str">
        <f>データ!X218</f>
        <v>ガチャイベ</v>
      </c>
    </row>
    <row r="219" spans="1:18" ht="33.75" x14ac:dyDescent="0.15">
      <c r="A219" s="43">
        <f>データ!B219</f>
        <v>2058</v>
      </c>
      <c r="B219" s="12">
        <f>データ!C219</f>
        <v>0</v>
      </c>
      <c r="C219" s="12" t="str">
        <f>データ!D219</f>
        <v>キノ</v>
      </c>
      <c r="D219" s="43" t="str">
        <f>データ!E219</f>
        <v>UR</v>
      </c>
      <c r="E219" s="43">
        <f>データ!F219</f>
        <v>15</v>
      </c>
      <c r="F219" s="43" t="str">
        <f>データ!G219</f>
        <v>遠</v>
      </c>
      <c r="G219" s="44">
        <f>データ!H219</f>
        <v>22964</v>
      </c>
      <c r="H219" s="44">
        <f>データ!I219</f>
        <v>7362</v>
      </c>
      <c r="I219" s="44">
        <f>データ!J219</f>
        <v>7227</v>
      </c>
      <c r="J219" s="43" t="str">
        <f>データ!K219</f>
        <v>SS</v>
      </c>
      <c r="K219" s="44">
        <f>データ!L219</f>
        <v>37553</v>
      </c>
      <c r="L219" s="47" t="str">
        <f>データ!M219&amp;CHAR(10)&amp;データ!N219</f>
        <v>暗闇の言霊／煌
一定確率で敵を暗闇状態にする[超高確率]</v>
      </c>
      <c r="M219" s="47" t="str">
        <f>データ!O219&amp;CHAR(10)&amp;データ!P219</f>
        <v>-
　</v>
      </c>
      <c r="N219" s="47" t="str">
        <f>データ!Q219&amp;CHAR(10)&amp;データ!R219</f>
        <v>スラッシャー／煌
キリ番キャッスルブレイク時の獲得ポイント特大UP(3回)</v>
      </c>
      <c r="O219" s="47" t="str">
        <f>データ!S219&amp;CHAR(10)&amp;データ!T219</f>
        <v>エッジノート／絶
CB時に獲得ポイント大UP＆BPが大回復(3回)</v>
      </c>
      <c r="P219" s="47" t="str">
        <f>データ!U219&amp;CHAR(10)&amp;データ!V219</f>
        <v>-
　</v>
      </c>
      <c r="Q219" s="12" t="str">
        <f>データ!W219</f>
        <v>-</v>
      </c>
      <c r="R219" s="12" t="str">
        <f>データ!X219</f>
        <v>ポーカー</v>
      </c>
    </row>
    <row r="220" spans="1:18" ht="22.5" x14ac:dyDescent="0.15">
      <c r="A220" s="43">
        <f>データ!B220</f>
        <v>2057</v>
      </c>
      <c r="B220" s="12">
        <f>データ!C220</f>
        <v>0</v>
      </c>
      <c r="C220" s="12" t="str">
        <f>データ!D220</f>
        <v>メイリン</v>
      </c>
      <c r="D220" s="43" t="str">
        <f>データ!E220</f>
        <v>UR</v>
      </c>
      <c r="E220" s="43">
        <f>データ!F220</f>
        <v>15</v>
      </c>
      <c r="F220" s="43" t="str">
        <f>データ!G220</f>
        <v>打</v>
      </c>
      <c r="G220" s="44">
        <f>データ!H220</f>
        <v>26875</v>
      </c>
      <c r="H220" s="44">
        <f>データ!I220</f>
        <v>7323</v>
      </c>
      <c r="I220" s="44">
        <f>データ!J220</f>
        <v>10411</v>
      </c>
      <c r="J220" s="43" t="str">
        <f>データ!K220</f>
        <v>S</v>
      </c>
      <c r="K220" s="44">
        <f>データ!L220</f>
        <v>44609</v>
      </c>
      <c r="L220" s="47" t="str">
        <f>データ!M220&amp;CHAR(10)&amp;データ!N220</f>
        <v>幻光の交叉線／煌
X字型に攻撃[特大]</v>
      </c>
      <c r="M220" s="47" t="str">
        <f>データ!O220&amp;CHAR(10)&amp;データ!P220</f>
        <v>-
　</v>
      </c>
      <c r="N220" s="47" t="str">
        <f>データ!Q220&amp;CHAR(10)&amp;データ!R220</f>
        <v>アサルト／煌
パーティ全体の攻撃力が特大UP(3分間)</v>
      </c>
      <c r="O220" s="47" t="str">
        <f>データ!S220&amp;CHAR(10)&amp;データ!T220</f>
        <v>フォートレスオーダー／真
騎士団全体の防御力が中UP(3分間)</v>
      </c>
      <c r="P220" s="47" t="str">
        <f>データ!U220&amp;CHAR(10)&amp;データ!V220</f>
        <v>-
　</v>
      </c>
      <c r="Q220" s="12" t="str">
        <f>データ!W220</f>
        <v>-</v>
      </c>
      <c r="R220" s="12" t="str">
        <f>データ!X220</f>
        <v>ガチャイベ</v>
      </c>
    </row>
    <row r="221" spans="1:18" ht="22.5" x14ac:dyDescent="0.15">
      <c r="A221" s="43">
        <f>データ!B221</f>
        <v>2055</v>
      </c>
      <c r="B221" s="12">
        <f>データ!C221</f>
        <v>0</v>
      </c>
      <c r="C221" s="12" t="str">
        <f>データ!D221</f>
        <v>カルディナ</v>
      </c>
      <c r="D221" s="43" t="str">
        <f>データ!E221</f>
        <v>UR</v>
      </c>
      <c r="E221" s="43">
        <f>データ!F221</f>
        <v>15</v>
      </c>
      <c r="F221" s="43" t="str">
        <f>データ!G221</f>
        <v>突</v>
      </c>
      <c r="G221" s="44">
        <f>データ!H221</f>
        <v>23741</v>
      </c>
      <c r="H221" s="44">
        <f>データ!I221</f>
        <v>6523</v>
      </c>
      <c r="I221" s="44">
        <f>データ!J221</f>
        <v>8393</v>
      </c>
      <c r="J221" s="43" t="str">
        <f>データ!K221</f>
        <v>SS2</v>
      </c>
      <c r="K221" s="44">
        <f>データ!L221</f>
        <v>38657</v>
      </c>
      <c r="L221" s="47" t="str">
        <f>データ!M221&amp;CHAR(10)&amp;データ!N221</f>
        <v>魔幻の閃光／煌
縦一列に攻撃[特大]</v>
      </c>
      <c r="M221" s="47" t="str">
        <f>データ!O221&amp;CHAR(10)&amp;データ!P221</f>
        <v>-
　</v>
      </c>
      <c r="N221" s="47" t="str">
        <f>データ!Q221&amp;CHAR(10)&amp;データ!R221</f>
        <v>ストリーム／絶
パーティ全体の攻撃力・速度が大UP(3分間)</v>
      </c>
      <c r="O221" s="47" t="str">
        <f>データ!S221&amp;CHAR(10)&amp;データ!T221</f>
        <v>ランページ／絶
バトルで獲得する騎士団戦スコアが大アップ(3分間)</v>
      </c>
      <c r="P221" s="47" t="str">
        <f>データ!U221&amp;CHAR(10)&amp;データ!V221</f>
        <v>-
　</v>
      </c>
      <c r="Q221" s="12" t="str">
        <f>データ!W221</f>
        <v>-</v>
      </c>
      <c r="R221" s="12" t="str">
        <f>データ!X221</f>
        <v>ガチャイベ</v>
      </c>
    </row>
    <row r="222" spans="1:18" ht="22.5" x14ac:dyDescent="0.15">
      <c r="A222" s="43">
        <f>データ!B222</f>
        <v>2053</v>
      </c>
      <c r="B222" s="12">
        <f>データ!C222</f>
        <v>0</v>
      </c>
      <c r="C222" s="12" t="str">
        <f>データ!D222</f>
        <v>ソリン</v>
      </c>
      <c r="D222" s="43" t="str">
        <f>データ!E222</f>
        <v>UR</v>
      </c>
      <c r="E222" s="43">
        <f>データ!F222</f>
        <v>14</v>
      </c>
      <c r="F222" s="43" t="str">
        <f>データ!G222</f>
        <v>斬</v>
      </c>
      <c r="G222" s="44">
        <f>データ!H222</f>
        <v>16865</v>
      </c>
      <c r="H222" s="44">
        <f>データ!I222</f>
        <v>8492</v>
      </c>
      <c r="I222" s="44">
        <f>データ!J222</f>
        <v>6335</v>
      </c>
      <c r="J222" s="43" t="str">
        <f>データ!K222</f>
        <v>S</v>
      </c>
      <c r="K222" s="44">
        <f>データ!L222</f>
        <v>31692</v>
      </c>
      <c r="L222" s="47" t="str">
        <f>データ!M222&amp;CHAR(10)&amp;データ!N222</f>
        <v>魔幻の閃光／煌
縦一列に攻撃[特大]</v>
      </c>
      <c r="M222" s="47" t="str">
        <f>データ!O222&amp;CHAR(10)&amp;データ!P222</f>
        <v>-
　</v>
      </c>
      <c r="N222" s="47" t="str">
        <f>データ!Q222&amp;CHAR(10)&amp;データ!R222</f>
        <v>ランページ／絶
バトルで獲得する騎士団戦スコアが大アップ(3分間)</v>
      </c>
      <c r="O222" s="47" t="str">
        <f>データ!S222&amp;CHAR(10)&amp;データ!T222</f>
        <v>-
　</v>
      </c>
      <c r="P222" s="47" t="str">
        <f>データ!U222&amp;CHAR(10)&amp;データ!V222</f>
        <v>-
　</v>
      </c>
      <c r="Q222" s="12" t="str">
        <f>データ!W222</f>
        <v>-</v>
      </c>
      <c r="R222" s="12" t="str">
        <f>データ!X222</f>
        <v>誓いイベ</v>
      </c>
    </row>
    <row r="223" spans="1:18" ht="22.5" x14ac:dyDescent="0.15">
      <c r="A223" s="43">
        <f>データ!B223</f>
        <v>2052</v>
      </c>
      <c r="B223" s="12">
        <f>データ!C223</f>
        <v>0</v>
      </c>
      <c r="C223" s="12" t="str">
        <f>データ!D223</f>
        <v>マガリー</v>
      </c>
      <c r="D223" s="43" t="str">
        <f>データ!E223</f>
        <v>UR</v>
      </c>
      <c r="E223" s="43">
        <f>データ!F223</f>
        <v>14</v>
      </c>
      <c r="F223" s="43" t="str">
        <f>データ!G223</f>
        <v>打</v>
      </c>
      <c r="G223" s="44">
        <f>データ!H223</f>
        <v>23743</v>
      </c>
      <c r="H223" s="44">
        <f>データ!I223</f>
        <v>6979</v>
      </c>
      <c r="I223" s="44">
        <f>データ!J223</f>
        <v>9584</v>
      </c>
      <c r="J223" s="43" t="str">
        <f>データ!K223</f>
        <v>A+</v>
      </c>
      <c r="K223" s="44">
        <f>データ!L223</f>
        <v>40306</v>
      </c>
      <c r="L223" s="47" t="str">
        <f>データ!M223&amp;CHAR(10)&amp;データ!N223</f>
        <v>天護
自分の防御力をUP[極大]</v>
      </c>
      <c r="M223" s="47" t="str">
        <f>データ!O223&amp;CHAR(10)&amp;データ!P223</f>
        <v>-
　</v>
      </c>
      <c r="N223" s="47" t="str">
        <f>データ!Q223&amp;CHAR(10)&amp;データ!R223</f>
        <v>アクセラレーター／絶
パーティ全体の速度が大UP(3分間)</v>
      </c>
      <c r="O223" s="47" t="str">
        <f>データ!S223&amp;CHAR(10)&amp;データ!T223</f>
        <v>-
　</v>
      </c>
      <c r="P223" s="47" t="str">
        <f>データ!U223&amp;CHAR(10)&amp;データ!V223</f>
        <v>-
　</v>
      </c>
      <c r="Q223" s="12" t="str">
        <f>データ!W223</f>
        <v>-</v>
      </c>
      <c r="R223" s="12" t="str">
        <f>データ!X223</f>
        <v>グラン</v>
      </c>
    </row>
    <row r="224" spans="1:18" ht="22.5" x14ac:dyDescent="0.15">
      <c r="A224" s="43">
        <f>データ!B224</f>
        <v>2051</v>
      </c>
      <c r="B224" s="12">
        <f>データ!C224</f>
        <v>0</v>
      </c>
      <c r="C224" s="12" t="str">
        <f>データ!D224</f>
        <v>ジルベール</v>
      </c>
      <c r="D224" s="43" t="str">
        <f>データ!E224</f>
        <v>SSR</v>
      </c>
      <c r="E224" s="43">
        <f>データ!F224</f>
        <v>13</v>
      </c>
      <c r="F224" s="43" t="str">
        <f>データ!G224</f>
        <v>斬</v>
      </c>
      <c r="G224" s="44">
        <f>データ!H224</f>
        <v>16649</v>
      </c>
      <c r="H224" s="44">
        <f>データ!I224</f>
        <v>7930</v>
      </c>
      <c r="I224" s="44">
        <f>データ!J224</f>
        <v>5093</v>
      </c>
      <c r="J224" s="43" t="str">
        <f>データ!K224</f>
        <v>A+</v>
      </c>
      <c r="K224" s="44">
        <f>データ!L224</f>
        <v>29672</v>
      </c>
      <c r="L224" s="47" t="str">
        <f>データ!M224&amp;CHAR(10)&amp;データ!N224</f>
        <v>強奪者の雷／絶
単体攻撃（宝箱優先／追加ダメージ）[大]</v>
      </c>
      <c r="M224" s="47" t="str">
        <f>データ!O224&amp;CHAR(10)&amp;データ!P224</f>
        <v>-
　</v>
      </c>
      <c r="N224" s="47" t="str">
        <f>データ!Q224&amp;CHAR(10)&amp;データ!R224</f>
        <v>ヒール／真斬紅
斬属性の生存ユニットのHPを高確率で全回復</v>
      </c>
      <c r="O224" s="47" t="str">
        <f>データ!S224&amp;CHAR(10)&amp;データ!T224</f>
        <v>-
　</v>
      </c>
      <c r="P224" s="47" t="str">
        <f>データ!U224&amp;CHAR(10)&amp;データ!V224</f>
        <v>-
　</v>
      </c>
      <c r="Q224" s="12" t="str">
        <f>データ!W224</f>
        <v>-</v>
      </c>
      <c r="R224" s="12" t="str">
        <f>データ!X224</f>
        <v>メダル</v>
      </c>
    </row>
    <row r="225" spans="1:18" ht="22.5" x14ac:dyDescent="0.15">
      <c r="A225" s="43">
        <f>データ!B225</f>
        <v>2046</v>
      </c>
      <c r="B225" s="12">
        <f>データ!C225</f>
        <v>0</v>
      </c>
      <c r="C225" s="12" t="str">
        <f>データ!D225</f>
        <v>主人公</v>
      </c>
      <c r="D225" s="43" t="str">
        <f>データ!E225</f>
        <v>UR</v>
      </c>
      <c r="E225" s="43">
        <f>データ!F225</f>
        <v>15</v>
      </c>
      <c r="F225" s="43" t="str">
        <f>データ!G225</f>
        <v>斬</v>
      </c>
      <c r="G225" s="44">
        <f>データ!H225</f>
        <v>21021</v>
      </c>
      <c r="H225" s="44">
        <f>データ!I225</f>
        <v>9256</v>
      </c>
      <c r="I225" s="44">
        <f>データ!J225</f>
        <v>7592</v>
      </c>
      <c r="J225" s="43" t="str">
        <f>データ!K225</f>
        <v>SS-</v>
      </c>
      <c r="K225" s="44">
        <f>データ!L225</f>
        <v>37869</v>
      </c>
      <c r="L225" s="47" t="str">
        <f>データ!M225&amp;CHAR(10)&amp;データ!N225</f>
        <v>幻氷の縦十字／煌
十字型に攻撃[特大]</v>
      </c>
      <c r="M225" s="47" t="str">
        <f>データ!O225&amp;CHAR(10)&amp;データ!P225</f>
        <v>-
　</v>
      </c>
      <c r="N225" s="47" t="str">
        <f>データ!Q225&amp;CHAR(10)&amp;データ!R225</f>
        <v>アサルト／煌
パーティ全体の攻撃力が特大UP(3分間)</v>
      </c>
      <c r="O225" s="47" t="str">
        <f>データ!S225&amp;CHAR(10)&amp;データ!T225</f>
        <v>シャドウオーダー
騎士団全体の強襲CB率が小UP(3分間)</v>
      </c>
      <c r="P225" s="47" t="str">
        <f>データ!U225&amp;CHAR(10)&amp;データ!V225</f>
        <v>-
　</v>
      </c>
      <c r="Q225" s="12" t="str">
        <f>データ!W225</f>
        <v>-</v>
      </c>
      <c r="R225" s="12" t="str">
        <f>データ!X225</f>
        <v>第15回統一報酬</v>
      </c>
    </row>
    <row r="226" spans="1:18" ht="22.5" x14ac:dyDescent="0.15">
      <c r="A226" s="43">
        <f>データ!B226</f>
        <v>2045</v>
      </c>
      <c r="B226" s="12">
        <f>データ!C226</f>
        <v>0</v>
      </c>
      <c r="C226" s="12" t="str">
        <f>データ!D226</f>
        <v>主人公</v>
      </c>
      <c r="D226" s="43" t="str">
        <f>データ!E226</f>
        <v>UR</v>
      </c>
      <c r="E226" s="43">
        <f>データ!F226</f>
        <v>14</v>
      </c>
      <c r="F226" s="43" t="str">
        <f>データ!G226</f>
        <v>斬</v>
      </c>
      <c r="G226" s="44">
        <f>データ!H226</f>
        <v>18875</v>
      </c>
      <c r="H226" s="44">
        <f>データ!I226</f>
        <v>8206</v>
      </c>
      <c r="I226" s="44">
        <f>データ!J226</f>
        <v>6934</v>
      </c>
      <c r="J226" s="43" t="str">
        <f>データ!K226</f>
        <v>SS-</v>
      </c>
      <c r="K226" s="44">
        <f>データ!L226</f>
        <v>34015</v>
      </c>
      <c r="L226" s="47" t="str">
        <f>データ!M226&amp;CHAR(10)&amp;データ!N226</f>
        <v>幻氷の縦十字／煌
十字型に攻撃[特大]</v>
      </c>
      <c r="M226" s="47" t="str">
        <f>データ!O226&amp;CHAR(10)&amp;データ!P226</f>
        <v>-
　</v>
      </c>
      <c r="N226" s="47" t="str">
        <f>データ!Q226&amp;CHAR(10)&amp;データ!R226</f>
        <v>アサルト／絶
パーティ全体の攻撃力が大UP(3分間)</v>
      </c>
      <c r="O226" s="47" t="str">
        <f>データ!S226&amp;CHAR(10)&amp;データ!T226</f>
        <v>-
　</v>
      </c>
      <c r="P226" s="47" t="str">
        <f>データ!U226&amp;CHAR(10)&amp;データ!V226</f>
        <v>-
　</v>
      </c>
      <c r="Q226" s="12" t="str">
        <f>データ!W226</f>
        <v>-</v>
      </c>
      <c r="R226" s="12" t="str">
        <f>データ!X226</f>
        <v>第15回統一報酬</v>
      </c>
    </row>
    <row r="227" spans="1:18" ht="22.5" x14ac:dyDescent="0.15">
      <c r="A227" s="43">
        <f>データ!B227</f>
        <v>2044</v>
      </c>
      <c r="B227" s="12">
        <f>データ!C227</f>
        <v>0</v>
      </c>
      <c r="C227" s="12" t="str">
        <f>データ!D227</f>
        <v>主人公</v>
      </c>
      <c r="D227" s="43" t="str">
        <f>データ!E227</f>
        <v>SSR</v>
      </c>
      <c r="E227" s="43">
        <f>データ!F227</f>
        <v>13</v>
      </c>
      <c r="F227" s="43" t="str">
        <f>データ!G227</f>
        <v>斬</v>
      </c>
      <c r="G227" s="44">
        <f>データ!H227</f>
        <v>17301</v>
      </c>
      <c r="H227" s="44">
        <f>データ!I227</f>
        <v>7582</v>
      </c>
      <c r="I227" s="44">
        <f>データ!J227</f>
        <v>5973</v>
      </c>
      <c r="J227" s="43" t="str">
        <f>データ!K227</f>
        <v>A+</v>
      </c>
      <c r="K227" s="44">
        <f>データ!L227</f>
        <v>30856</v>
      </c>
      <c r="L227" s="47" t="str">
        <f>データ!M227&amp;CHAR(10)&amp;データ!N227</f>
        <v>幻氷の縦十字／絶
十字型に攻撃[大]</v>
      </c>
      <c r="M227" s="47" t="str">
        <f>データ!O227&amp;CHAR(10)&amp;データ!P227</f>
        <v>-
　</v>
      </c>
      <c r="N227" s="47" t="str">
        <f>データ!Q227&amp;CHAR(10)&amp;データ!R227</f>
        <v>アサルト／真
パーティ全体の攻撃力が中UP(3分間)</v>
      </c>
      <c r="O227" s="47" t="str">
        <f>データ!S227&amp;CHAR(10)&amp;データ!T227</f>
        <v>-
　</v>
      </c>
      <c r="P227" s="47" t="str">
        <f>データ!U227&amp;CHAR(10)&amp;データ!V227</f>
        <v>-
　</v>
      </c>
      <c r="Q227" s="12" t="str">
        <f>データ!W227</f>
        <v>-</v>
      </c>
      <c r="R227" s="12" t="str">
        <f>データ!X227</f>
        <v>第15回統一報酬</v>
      </c>
    </row>
    <row r="228" spans="1:18" ht="22.5" x14ac:dyDescent="0.15">
      <c r="A228" s="43">
        <f>データ!B228</f>
        <v>2043</v>
      </c>
      <c r="B228" s="12">
        <f>データ!C228</f>
        <v>0</v>
      </c>
      <c r="C228" s="12" t="str">
        <f>データ!D228</f>
        <v>主人公</v>
      </c>
      <c r="D228" s="43" t="str">
        <f>データ!E228</f>
        <v>SSR</v>
      </c>
      <c r="E228" s="43">
        <f>データ!F228</f>
        <v>12</v>
      </c>
      <c r="F228" s="43" t="str">
        <f>データ!G228</f>
        <v>斬</v>
      </c>
      <c r="G228" s="44">
        <f>データ!H228</f>
        <v>16043</v>
      </c>
      <c r="H228" s="44">
        <f>データ!I228</f>
        <v>6424</v>
      </c>
      <c r="I228" s="44">
        <f>データ!J228</f>
        <v>4964</v>
      </c>
      <c r="J228" s="43" t="str">
        <f>データ!K228</f>
        <v>A+</v>
      </c>
      <c r="K228" s="44">
        <f>データ!L228</f>
        <v>27431</v>
      </c>
      <c r="L228" s="47" t="str">
        <f>データ!M228&amp;CHAR(10)&amp;データ!N228</f>
        <v>幻氷の縦十字／絶
十字型に攻撃[大]</v>
      </c>
      <c r="M228" s="47" t="str">
        <f>データ!O228&amp;CHAR(10)&amp;データ!P228</f>
        <v>-
　</v>
      </c>
      <c r="N228" s="47" t="str">
        <f>データ!Q228&amp;CHAR(10)&amp;データ!R228</f>
        <v>アサルト／真
パーティ全体の攻撃力が中UP(3分間)</v>
      </c>
      <c r="O228" s="47" t="str">
        <f>データ!S228&amp;CHAR(10)&amp;データ!T228</f>
        <v>-
　</v>
      </c>
      <c r="P228" s="47" t="str">
        <f>データ!U228&amp;CHAR(10)&amp;データ!V228</f>
        <v>-
　</v>
      </c>
      <c r="Q228" s="12" t="str">
        <f>データ!W228</f>
        <v>-</v>
      </c>
      <c r="R228" s="12" t="str">
        <f>データ!X228</f>
        <v>第15回統一報酬</v>
      </c>
    </row>
    <row r="229" spans="1:18" ht="22.5" x14ac:dyDescent="0.15">
      <c r="A229" s="43">
        <f>データ!B229</f>
        <v>2042</v>
      </c>
      <c r="B229" s="12">
        <f>データ!C229</f>
        <v>0</v>
      </c>
      <c r="C229" s="12" t="str">
        <f>データ!D229</f>
        <v>アーデルハイド</v>
      </c>
      <c r="D229" s="43" t="str">
        <f>データ!E229</f>
        <v>UR</v>
      </c>
      <c r="E229" s="43">
        <f>データ!F229</f>
        <v>15</v>
      </c>
      <c r="F229" s="43" t="str">
        <f>データ!G229</f>
        <v>突</v>
      </c>
      <c r="G229" s="44">
        <f>データ!H229</f>
        <v>23128</v>
      </c>
      <c r="H229" s="44">
        <f>データ!I229</f>
        <v>6572</v>
      </c>
      <c r="I229" s="44">
        <f>データ!J229</f>
        <v>8347</v>
      </c>
      <c r="J229" s="43" t="str">
        <f>データ!K229</f>
        <v>SS2</v>
      </c>
      <c r="K229" s="44">
        <f>データ!L229</f>
        <v>38047</v>
      </c>
      <c r="L229" s="47" t="str">
        <f>データ!M229&amp;CHAR(10)&amp;データ!N229</f>
        <v>対翠の突風／煌
遠に強く打に弱い縦一列攻撃[特大]</v>
      </c>
      <c r="M229" s="47" t="str">
        <f>データ!O229&amp;CHAR(10)&amp;データ!P229</f>
        <v>戦乙女の剛撃
通常攻撃の威力がアップ[極大]</v>
      </c>
      <c r="N229" s="47" t="str">
        <f>データ!Q229&amp;CHAR(10)&amp;データ!R229</f>
        <v>ファランクス／絶
騎士団全体の強襲率大DOWN・防御力大UP(3分間)</v>
      </c>
      <c r="O229" s="47" t="str">
        <f>データ!S229&amp;CHAR(10)&amp;データ!T229</f>
        <v>アサルト／絶
パーティ全体の攻撃力が大UP(3分間)</v>
      </c>
      <c r="P229" s="47" t="str">
        <f>データ!U229&amp;CHAR(10)&amp;データ!V229</f>
        <v>-
　</v>
      </c>
      <c r="Q229" s="12" t="str">
        <f>データ!W229</f>
        <v>-</v>
      </c>
      <c r="R229" s="12" t="str">
        <f>データ!X229</f>
        <v>常設</v>
      </c>
    </row>
    <row r="230" spans="1:18" ht="22.5" x14ac:dyDescent="0.15">
      <c r="A230" s="43">
        <f>データ!B230</f>
        <v>2041</v>
      </c>
      <c r="B230" s="12">
        <f>データ!C230</f>
        <v>0</v>
      </c>
      <c r="C230" s="12" t="str">
        <f>データ!D230</f>
        <v>ジョゼット</v>
      </c>
      <c r="D230" s="43" t="str">
        <f>データ!E230</f>
        <v>UR</v>
      </c>
      <c r="E230" s="43">
        <f>データ!F230</f>
        <v>15</v>
      </c>
      <c r="F230" s="43" t="str">
        <f>データ!G230</f>
        <v>打</v>
      </c>
      <c r="G230" s="44">
        <f>データ!H230</f>
        <v>26928</v>
      </c>
      <c r="H230" s="44">
        <f>データ!I230</f>
        <v>7267</v>
      </c>
      <c r="I230" s="44">
        <f>データ!J230</f>
        <v>10632</v>
      </c>
      <c r="J230" s="43" t="str">
        <f>データ!K230</f>
        <v>S</v>
      </c>
      <c r="K230" s="44">
        <f>データ!L230</f>
        <v>44827</v>
      </c>
      <c r="L230" s="47" t="str">
        <f>データ!M230&amp;CHAR(10)&amp;データ!N230</f>
        <v>天焔幻の一閃／煌
横一列攻撃[特大]自分の攻撃力UP[特大]</v>
      </c>
      <c r="M230" s="47" t="str">
        <f>データ!O230&amp;CHAR(10)&amp;データ!P230</f>
        <v>-
　</v>
      </c>
      <c r="N230" s="47" t="str">
        <f>データ!Q230&amp;CHAR(10)&amp;データ!R230</f>
        <v>フォートレス／煌
パーティ全体の防御力が特大UP(3分間)</v>
      </c>
      <c r="O230" s="47" t="str">
        <f>データ!S230&amp;CHAR(10)&amp;データ!T230</f>
        <v>エースオーダー／真
騎士団全体の攻・防が中UP(3分間)</v>
      </c>
      <c r="P230" s="47" t="str">
        <f>データ!U230&amp;CHAR(10)&amp;データ!V230</f>
        <v>-
　</v>
      </c>
      <c r="Q230" s="12" t="str">
        <f>データ!W230</f>
        <v>-</v>
      </c>
      <c r="R230" s="12" t="str">
        <f>データ!X230</f>
        <v>覇者の塔</v>
      </c>
    </row>
    <row r="231" spans="1:18" ht="22.5" x14ac:dyDescent="0.15">
      <c r="A231" s="43">
        <f>データ!B231</f>
        <v>2039</v>
      </c>
      <c r="B231" s="12">
        <f>データ!C231</f>
        <v>0</v>
      </c>
      <c r="C231" s="12" t="str">
        <f>データ!D231</f>
        <v>アルドルフ</v>
      </c>
      <c r="D231" s="43" t="str">
        <f>データ!E231</f>
        <v>UR</v>
      </c>
      <c r="E231" s="43">
        <f>データ!F231</f>
        <v>14</v>
      </c>
      <c r="F231" s="43" t="str">
        <f>データ!G231</f>
        <v>打</v>
      </c>
      <c r="G231" s="44">
        <f>データ!H231</f>
        <v>22559</v>
      </c>
      <c r="H231" s="44">
        <f>データ!I231</f>
        <v>7007</v>
      </c>
      <c r="I231" s="44">
        <f>データ!J231</f>
        <v>8874</v>
      </c>
      <c r="J231" s="43" t="str">
        <f>データ!K231</f>
        <v>A+</v>
      </c>
      <c r="K231" s="44">
        <f>データ!L231</f>
        <v>38440</v>
      </c>
      <c r="L231" s="47" t="str">
        <f>データ!M231&amp;CHAR(10)&amp;データ!N231</f>
        <v>焔幻の一閃／煌
横一列に攻撃[特大]</v>
      </c>
      <c r="M231" s="47" t="str">
        <f>データ!O231&amp;CHAR(10)&amp;データ!P231</f>
        <v>-
　</v>
      </c>
      <c r="N231" s="47" t="str">
        <f>データ!Q231&amp;CHAR(10)&amp;データ!R231</f>
        <v>スラッシャー／絶
キリ番キャッスルブレイク時の獲得ポイントUP(3回)</v>
      </c>
      <c r="O231" s="47" t="str">
        <f>データ!S231&amp;CHAR(10)&amp;データ!T231</f>
        <v>-
　</v>
      </c>
      <c r="P231" s="47" t="str">
        <f>データ!U231&amp;CHAR(10)&amp;データ!V231</f>
        <v>-
　</v>
      </c>
      <c r="Q231" s="12" t="str">
        <f>データ!W231</f>
        <v>-</v>
      </c>
      <c r="R231" s="12" t="str">
        <f>データ!X231</f>
        <v>常設</v>
      </c>
    </row>
    <row r="232" spans="1:18" ht="22.5" x14ac:dyDescent="0.15">
      <c r="A232" s="43">
        <f>データ!B232</f>
        <v>2037</v>
      </c>
      <c r="B232" s="12">
        <f>データ!C232</f>
        <v>0</v>
      </c>
      <c r="C232" s="12" t="str">
        <f>データ!D232</f>
        <v>ピアーネ</v>
      </c>
      <c r="D232" s="43" t="str">
        <f>データ!E232</f>
        <v>UR</v>
      </c>
      <c r="E232" s="43">
        <f>データ!F232</f>
        <v>15</v>
      </c>
      <c r="F232" s="43" t="str">
        <f>データ!G232</f>
        <v>遠</v>
      </c>
      <c r="G232" s="44">
        <f>データ!H232</f>
        <v>22170</v>
      </c>
      <c r="H232" s="44">
        <f>データ!I232</f>
        <v>7224</v>
      </c>
      <c r="I232" s="44">
        <f>データ!J232</f>
        <v>7168</v>
      </c>
      <c r="J232" s="43" t="str">
        <f>データ!K232</f>
        <v>SS</v>
      </c>
      <c r="K232" s="44">
        <f>データ!L232</f>
        <v>36562</v>
      </c>
      <c r="L232" s="47" t="str">
        <f>データ!M232&amp;CHAR(10)&amp;データ!N232</f>
        <v>対翠の交叉線／煌
遠に強く打に弱いX字型攻撃[特大]</v>
      </c>
      <c r="M232" s="47" t="str">
        <f>データ!O232&amp;CHAR(10)&amp;データ!P232</f>
        <v>-
　</v>
      </c>
      <c r="N232" s="47" t="str">
        <f>データ!Q232&amp;CHAR(10)&amp;データ!R232</f>
        <v>オラクル／煌
パーティ全体のスキル発動率が特大UP(3分間)</v>
      </c>
      <c r="O232" s="47" t="str">
        <f>データ!S232&amp;CHAR(10)&amp;データ!T232</f>
        <v>キャッスルヴェール／真
城の強度Lvが中UP(3分間)</v>
      </c>
      <c r="P232" s="47" t="str">
        <f>データ!U232&amp;CHAR(10)&amp;データ!V232</f>
        <v>-
　</v>
      </c>
      <c r="Q232" s="12" t="str">
        <f>データ!W232</f>
        <v>-</v>
      </c>
      <c r="R232" s="12" t="str">
        <f>データ!X232</f>
        <v>常設</v>
      </c>
    </row>
    <row r="233" spans="1:18" ht="22.5" x14ac:dyDescent="0.15">
      <c r="A233" s="43">
        <f>データ!B233</f>
        <v>2035</v>
      </c>
      <c r="B233" s="12">
        <f>データ!C233</f>
        <v>0</v>
      </c>
      <c r="C233" s="12" t="str">
        <f>データ!D233</f>
        <v>グレフ＆ガストン</v>
      </c>
      <c r="D233" s="43" t="str">
        <f>データ!E233</f>
        <v>UR</v>
      </c>
      <c r="E233" s="43">
        <f>データ!F233</f>
        <v>14</v>
      </c>
      <c r="F233" s="43" t="str">
        <f>データ!G233</f>
        <v>打</v>
      </c>
      <c r="G233" s="44">
        <f>データ!H233</f>
        <v>22407</v>
      </c>
      <c r="H233" s="44">
        <f>データ!I233</f>
        <v>7314</v>
      </c>
      <c r="I233" s="44">
        <f>データ!J233</f>
        <v>7848</v>
      </c>
      <c r="J233" s="43" t="str">
        <f>データ!K233</f>
        <v>A+</v>
      </c>
      <c r="K233" s="44">
        <f>データ!L233</f>
        <v>37569</v>
      </c>
      <c r="L233" s="47" t="str">
        <f>データ!M233&amp;CHAR(10)&amp;データ!N233</f>
        <v>狂化の冥呪
防御力を極大DOWNし、攻撃力を極大UP</v>
      </c>
      <c r="M233" s="47" t="str">
        <f>データ!O233&amp;CHAR(10)&amp;データ!P233</f>
        <v>-
　</v>
      </c>
      <c r="N233" s="47" t="str">
        <f>データ!Q233&amp;CHAR(10)&amp;データ!R233</f>
        <v>シャドウオーダー
騎士団全体の強襲CB率が小UP(3分間)</v>
      </c>
      <c r="O233" s="47" t="str">
        <f>データ!S233&amp;CHAR(10)&amp;データ!T233</f>
        <v>-
　</v>
      </c>
      <c r="P233" s="47" t="str">
        <f>データ!U233&amp;CHAR(10)&amp;データ!V233</f>
        <v>-
　</v>
      </c>
      <c r="Q233" s="12" t="str">
        <f>データ!W233</f>
        <v>-</v>
      </c>
      <c r="R233" s="12" t="str">
        <f>データ!X233</f>
        <v>魔女の追憶イベ</v>
      </c>
    </row>
    <row r="234" spans="1:18" ht="22.5" x14ac:dyDescent="0.15">
      <c r="A234" s="43">
        <f>データ!B234</f>
        <v>2034</v>
      </c>
      <c r="B234" s="12">
        <f>データ!C234</f>
        <v>0</v>
      </c>
      <c r="C234" s="12" t="str">
        <f>データ!D234</f>
        <v>ミミ</v>
      </c>
      <c r="D234" s="43" t="str">
        <f>データ!E234</f>
        <v>UR</v>
      </c>
      <c r="E234" s="43">
        <f>データ!F234</f>
        <v>14</v>
      </c>
      <c r="F234" s="43" t="str">
        <f>データ!G234</f>
        <v>打</v>
      </c>
      <c r="G234" s="44">
        <f>データ!H234</f>
        <v>23859</v>
      </c>
      <c r="H234" s="44">
        <f>データ!I234</f>
        <v>6891</v>
      </c>
      <c r="I234" s="44">
        <f>データ!J234</f>
        <v>9127</v>
      </c>
      <c r="J234" s="43" t="str">
        <f>データ!K234</f>
        <v>A+</v>
      </c>
      <c r="K234" s="44">
        <f>データ!L234</f>
        <v>39877</v>
      </c>
      <c r="L234" s="47" t="str">
        <f>データ!M234&amp;CHAR(10)&amp;データ!N234</f>
        <v>昏睡の言霊／煌
一定確率で敵を睡眠状態にする[超高確率]</v>
      </c>
      <c r="M234" s="47" t="str">
        <f>データ!O234&amp;CHAR(10)&amp;データ!P234</f>
        <v>-
　</v>
      </c>
      <c r="N234" s="47" t="str">
        <f>データ!Q234&amp;CHAR(10)&amp;データ!R234</f>
        <v>フォートレスオーダー／真
騎士団全体の防御力が中UP(3分間)</v>
      </c>
      <c r="O234" s="47" t="str">
        <f>データ!S234&amp;CHAR(10)&amp;データ!T234</f>
        <v>-
　</v>
      </c>
      <c r="P234" s="47" t="str">
        <f>データ!U234&amp;CHAR(10)&amp;データ!V234</f>
        <v>-
　</v>
      </c>
      <c r="Q234" s="12" t="str">
        <f>データ!W234</f>
        <v>-</v>
      </c>
      <c r="R234" s="12" t="str">
        <f>データ!X234</f>
        <v>マゴニア</v>
      </c>
    </row>
    <row r="235" spans="1:18" ht="22.5" x14ac:dyDescent="0.15">
      <c r="A235" s="43">
        <f>データ!B235</f>
        <v>2033</v>
      </c>
      <c r="B235" s="12">
        <f>データ!C235</f>
        <v>0</v>
      </c>
      <c r="C235" s="12" t="str">
        <f>データ!D235</f>
        <v>ジャマル</v>
      </c>
      <c r="D235" s="43" t="str">
        <f>データ!E235</f>
        <v>SSR</v>
      </c>
      <c r="E235" s="43">
        <f>データ!F235</f>
        <v>13</v>
      </c>
      <c r="F235" s="43" t="str">
        <f>データ!G235</f>
        <v>斬</v>
      </c>
      <c r="G235" s="44">
        <f>データ!H235</f>
        <v>17376</v>
      </c>
      <c r="H235" s="44">
        <f>データ!I235</f>
        <v>7899</v>
      </c>
      <c r="I235" s="44">
        <f>データ!J235</f>
        <v>5126</v>
      </c>
      <c r="J235" s="43" t="str">
        <f>データ!K235</f>
        <v>A+</v>
      </c>
      <c r="K235" s="44">
        <f>データ!L235</f>
        <v>30401</v>
      </c>
      <c r="L235" s="47" t="str">
        <f>データ!M235&amp;CHAR(10)&amp;データ!N235</f>
        <v>魔幻の閃光／絶
縦一列に攻撃[大]</v>
      </c>
      <c r="M235" s="47" t="str">
        <f>データ!O235&amp;CHAR(10)&amp;データ!P235</f>
        <v>-
　</v>
      </c>
      <c r="N235" s="47" t="str">
        <f>データ!Q235&amp;CHAR(10)&amp;データ!R235</f>
        <v>アサルトオーダー
騎士団全体の攻撃力が小UP(3分間)</v>
      </c>
      <c r="O235" s="47" t="str">
        <f>データ!S235&amp;CHAR(10)&amp;データ!T235</f>
        <v>-
　</v>
      </c>
      <c r="P235" s="47" t="str">
        <f>データ!U235&amp;CHAR(10)&amp;データ!V235</f>
        <v>-
　</v>
      </c>
      <c r="Q235" s="12" t="str">
        <f>データ!W235</f>
        <v>-</v>
      </c>
      <c r="R235" s="12" t="str">
        <f>データ!X235</f>
        <v>マゴニア</v>
      </c>
    </row>
    <row r="236" spans="1:18" ht="22.5" x14ac:dyDescent="0.15">
      <c r="A236" s="43">
        <f>データ!B236</f>
        <v>2032</v>
      </c>
      <c r="B236" s="12">
        <f>データ!C236</f>
        <v>0</v>
      </c>
      <c r="C236" s="12" t="str">
        <f>データ!D236</f>
        <v>ノンノリア</v>
      </c>
      <c r="D236" s="43" t="str">
        <f>データ!E236</f>
        <v>UR</v>
      </c>
      <c r="E236" s="43">
        <f>データ!F236</f>
        <v>15</v>
      </c>
      <c r="F236" s="43" t="str">
        <f>データ!G236</f>
        <v>遠</v>
      </c>
      <c r="G236" s="44">
        <f>データ!H236</f>
        <v>23365</v>
      </c>
      <c r="H236" s="44">
        <f>データ!I236</f>
        <v>7348</v>
      </c>
      <c r="I236" s="44">
        <f>データ!J236</f>
        <v>7189</v>
      </c>
      <c r="J236" s="43" t="str">
        <f>データ!K236</f>
        <v>SS2</v>
      </c>
      <c r="K236" s="44">
        <f>データ!L236</f>
        <v>37902</v>
      </c>
      <c r="L236" s="47" t="str">
        <f>データ!M236&amp;CHAR(10)&amp;データ!N236</f>
        <v>天幻射の六連撃／真
ランダム6連続攻撃[中]自分の攻撃力UP[中]</v>
      </c>
      <c r="M236" s="47" t="str">
        <f>データ!O236&amp;CHAR(10)&amp;データ!P236</f>
        <v>-
　</v>
      </c>
      <c r="N236" s="47" t="str">
        <f>データ!Q236&amp;CHAR(10)&amp;データ!R236</f>
        <v>エース／煌
パーティ全体の攻・防が特大UP(3分間)</v>
      </c>
      <c r="O236" s="47" t="str">
        <f>データ!S236&amp;CHAR(10)&amp;データ!T236</f>
        <v>アサルトオーダー／真
騎士団全体の攻撃力が中UP(3分間)</v>
      </c>
      <c r="P236" s="47" t="str">
        <f>データ!U236&amp;CHAR(10)&amp;データ!V236</f>
        <v>-
　</v>
      </c>
      <c r="Q236" s="12" t="str">
        <f>データ!W236</f>
        <v>-</v>
      </c>
      <c r="R236" s="12" t="str">
        <f>データ!X236</f>
        <v>ガチャイベ</v>
      </c>
    </row>
    <row r="237" spans="1:18" ht="22.5" x14ac:dyDescent="0.15">
      <c r="A237" s="43">
        <f>データ!B237</f>
        <v>2031</v>
      </c>
      <c r="B237" s="12">
        <f>データ!C237</f>
        <v>0</v>
      </c>
      <c r="C237" s="12" t="str">
        <f>データ!D237</f>
        <v>ベルナデッタ</v>
      </c>
      <c r="D237" s="43" t="str">
        <f>データ!E237</f>
        <v>UR</v>
      </c>
      <c r="E237" s="43">
        <f>データ!F237</f>
        <v>15</v>
      </c>
      <c r="F237" s="43" t="str">
        <f>データ!G237</f>
        <v>突</v>
      </c>
      <c r="G237" s="44">
        <f>データ!H237</f>
        <v>22074</v>
      </c>
      <c r="H237" s="44">
        <f>データ!I237</f>
        <v>6341</v>
      </c>
      <c r="I237" s="44">
        <f>データ!J237</f>
        <v>8031</v>
      </c>
      <c r="J237" s="43" t="str">
        <f>データ!K237</f>
        <v>SS2</v>
      </c>
      <c r="K237" s="44">
        <f>データ!L237</f>
        <v>36446</v>
      </c>
      <c r="L237" s="47" t="str">
        <f>データ!M237&amp;CHAR(10)&amp;データ!N237</f>
        <v>対紫の薙風／煌
打に強く遠に弱い横一列攻撃[特大]</v>
      </c>
      <c r="M237" s="47" t="str">
        <f>データ!O237&amp;CHAR(10)&amp;データ!P237</f>
        <v>-
　</v>
      </c>
      <c r="N237" s="47" t="str">
        <f>データ!Q237&amp;CHAR(10)&amp;データ!R237</f>
        <v>レクトノート／絶
バトルで敵を全滅するとBPが大回復(3分間)</v>
      </c>
      <c r="O237" s="47" t="str">
        <f>データ!S237&amp;CHAR(10)&amp;データ!T237</f>
        <v>エース／絶
パーティ全体の攻・防が大UP(3分間)</v>
      </c>
      <c r="P237" s="47" t="str">
        <f>データ!U237&amp;CHAR(10)&amp;データ!V237</f>
        <v>-
　</v>
      </c>
      <c r="Q237" s="12" t="str">
        <f>データ!W237</f>
        <v>-</v>
      </c>
      <c r="R237" s="12" t="str">
        <f>データ!X237</f>
        <v>6時間レイドイベント</v>
      </c>
    </row>
    <row r="238" spans="1:18" ht="22.5" x14ac:dyDescent="0.15">
      <c r="A238" s="43">
        <f>データ!B238</f>
        <v>2030</v>
      </c>
      <c r="B238" s="12">
        <f>データ!C238</f>
        <v>0</v>
      </c>
      <c r="C238" s="12" t="str">
        <f>データ!D238</f>
        <v>アリーナ</v>
      </c>
      <c r="D238" s="43" t="str">
        <f>データ!E238</f>
        <v>UR</v>
      </c>
      <c r="E238" s="43">
        <f>データ!F238</f>
        <v>15</v>
      </c>
      <c r="F238" s="43" t="str">
        <f>データ!G238</f>
        <v>打</v>
      </c>
      <c r="G238" s="44">
        <f>データ!H238</f>
        <v>26349</v>
      </c>
      <c r="H238" s="44">
        <f>データ!I238</f>
        <v>7102</v>
      </c>
      <c r="I238" s="44">
        <f>データ!J238</f>
        <v>10128</v>
      </c>
      <c r="J238" s="43" t="str">
        <f>データ!K238</f>
        <v>S</v>
      </c>
      <c r="K238" s="44">
        <f>データ!L238</f>
        <v>43579</v>
      </c>
      <c r="L238" s="47" t="str">
        <f>データ!M238&amp;CHAR(10)&amp;データ!N238</f>
        <v>天護
自分の防御力をUP[極大]</v>
      </c>
      <c r="M238" s="47" t="str">
        <f>データ!O238&amp;CHAR(10)&amp;データ!P238</f>
        <v>-
　</v>
      </c>
      <c r="N238" s="47" t="str">
        <f>データ!Q238&amp;CHAR(10)&amp;データ!R238</f>
        <v>シャドウ／絶
バトル時の強襲CB率が大UP(3分間)</v>
      </c>
      <c r="O238" s="47" t="str">
        <f>データ!S238&amp;CHAR(10)&amp;データ!T238</f>
        <v>オラクル／絶
パーティ全体のスキル発動率が大UP(3分間)</v>
      </c>
      <c r="P238" s="47" t="str">
        <f>データ!U238&amp;CHAR(10)&amp;データ!V238</f>
        <v>-
　</v>
      </c>
      <c r="Q238" s="12" t="str">
        <f>データ!W238</f>
        <v>-</v>
      </c>
      <c r="R238" s="12" t="str">
        <f>データ!X238</f>
        <v>トレジャーチェストガチャ</v>
      </c>
    </row>
    <row r="239" spans="1:18" ht="22.5" x14ac:dyDescent="0.15">
      <c r="A239" s="43">
        <f>データ!B239</f>
        <v>2029</v>
      </c>
      <c r="B239" s="12">
        <f>データ!C239</f>
        <v>0</v>
      </c>
      <c r="C239" s="12" t="str">
        <f>データ!D239</f>
        <v>フォルテ</v>
      </c>
      <c r="D239" s="43" t="str">
        <f>データ!E239</f>
        <v>UR</v>
      </c>
      <c r="E239" s="43">
        <f>データ!F239</f>
        <v>15</v>
      </c>
      <c r="F239" s="43" t="str">
        <f>データ!G239</f>
        <v>遠</v>
      </c>
      <c r="G239" s="44">
        <f>データ!H239</f>
        <v>22842</v>
      </c>
      <c r="H239" s="44">
        <f>データ!I239</f>
        <v>7415</v>
      </c>
      <c r="I239" s="44">
        <f>データ!J239</f>
        <v>7270</v>
      </c>
      <c r="J239" s="43" t="str">
        <f>データ!K239</f>
        <v>SS</v>
      </c>
      <c r="K239" s="44">
        <f>データ!L239</f>
        <v>37527</v>
      </c>
      <c r="L239" s="47" t="str">
        <f>データ!M239&amp;CHAR(10)&amp;データ!N239</f>
        <v>地幻射の六連撃／真
ランダム6連続攻撃[中]自分の防御力UP[中]</v>
      </c>
      <c r="M239" s="47" t="str">
        <f>データ!O239&amp;CHAR(10)&amp;データ!P239</f>
        <v>-
　</v>
      </c>
      <c r="N239" s="47" t="str">
        <f>データ!Q239&amp;CHAR(10)&amp;データ!R239</f>
        <v>ランページ／煌
バトルで獲得する騎士団戦スコアが特大アップ(3分間)</v>
      </c>
      <c r="O239" s="47" t="str">
        <f>データ!S239&amp;CHAR(10)&amp;データ!T239</f>
        <v>ストリーム／真
パーティ全体の攻撃力・速度が中UP(3分間)</v>
      </c>
      <c r="P239" s="47" t="str">
        <f>データ!U239&amp;CHAR(10)&amp;データ!V239</f>
        <v>-
　</v>
      </c>
      <c r="Q239" s="12" t="str">
        <f>データ!W239</f>
        <v>-</v>
      </c>
      <c r="R239" s="12" t="str">
        <f>データ!X239</f>
        <v>ガチャイベ</v>
      </c>
    </row>
    <row r="240" spans="1:18" ht="22.5" x14ac:dyDescent="0.15">
      <c r="A240" s="43">
        <f>データ!B240</f>
        <v>2027</v>
      </c>
      <c r="B240" s="12">
        <f>データ!C240</f>
        <v>0</v>
      </c>
      <c r="C240" s="12" t="str">
        <f>データ!D240</f>
        <v>デュド</v>
      </c>
      <c r="D240" s="43" t="str">
        <f>データ!E240</f>
        <v>UR</v>
      </c>
      <c r="E240" s="43">
        <f>データ!F240</f>
        <v>15</v>
      </c>
      <c r="F240" s="43" t="str">
        <f>データ!G240</f>
        <v>打</v>
      </c>
      <c r="G240" s="44">
        <f>データ!H240</f>
        <v>26895</v>
      </c>
      <c r="H240" s="44">
        <f>データ!I240</f>
        <v>7319</v>
      </c>
      <c r="I240" s="44">
        <f>データ!J240</f>
        <v>10596</v>
      </c>
      <c r="J240" s="43" t="str">
        <f>データ!K240</f>
        <v>S</v>
      </c>
      <c r="K240" s="44">
        <f>データ!L240</f>
        <v>44810</v>
      </c>
      <c r="L240" s="47" t="str">
        <f>データ!M240&amp;CHAR(10)&amp;データ!N240</f>
        <v>紫打の天護
味方打属性の防御力をUP[極大]</v>
      </c>
      <c r="M240" s="47" t="str">
        <f>データ!O240&amp;CHAR(10)&amp;データ!P240</f>
        <v>-
　</v>
      </c>
      <c r="N240" s="47" t="str">
        <f>データ!Q240&amp;CHAR(10)&amp;データ!R240</f>
        <v>グラビティアサルト／煌
パーティ全体の攻撃力特大UP・速度大DOWN(3分間)</v>
      </c>
      <c r="O240" s="47" t="str">
        <f>データ!S240&amp;CHAR(10)&amp;データ!T240</f>
        <v>キャッスルウィークネス／真
対戦騎士団の城強度Lvが中DOWN(3分間)</v>
      </c>
      <c r="P240" s="47" t="str">
        <f>データ!U240&amp;CHAR(10)&amp;データ!V240</f>
        <v>-
　</v>
      </c>
      <c r="Q240" s="12" t="str">
        <f>データ!W240</f>
        <v>-</v>
      </c>
      <c r="R240" s="12" t="str">
        <f>データ!X240</f>
        <v>ガチャイベ</v>
      </c>
    </row>
    <row r="241" spans="1:18" ht="22.5" x14ac:dyDescent="0.15">
      <c r="A241" s="43">
        <f>データ!B241</f>
        <v>2025</v>
      </c>
      <c r="B241" s="12">
        <f>データ!C241</f>
        <v>0</v>
      </c>
      <c r="C241" s="12" t="str">
        <f>データ!D241</f>
        <v>モーニカ</v>
      </c>
      <c r="D241" s="43" t="str">
        <f>データ!E241</f>
        <v>UR</v>
      </c>
      <c r="E241" s="43">
        <f>データ!F241</f>
        <v>14</v>
      </c>
      <c r="F241" s="43" t="str">
        <f>データ!G241</f>
        <v>打</v>
      </c>
      <c r="G241" s="44">
        <f>データ!H241</f>
        <v>23645</v>
      </c>
      <c r="H241" s="44">
        <f>データ!I241</f>
        <v>6704</v>
      </c>
      <c r="I241" s="44">
        <f>データ!J241</f>
        <v>8416</v>
      </c>
      <c r="J241" s="43" t="str">
        <f>データ!K241</f>
        <v>A+</v>
      </c>
      <c r="K241" s="44">
        <f>データ!L241</f>
        <v>38765</v>
      </c>
      <c r="L241" s="47" t="str">
        <f>データ!M241&amp;CHAR(10)&amp;データ!N241</f>
        <v>沈黙の言霊／煌
一定確率で敵を沈黙状態にする[超高確率]</v>
      </c>
      <c r="M241" s="47" t="str">
        <f>データ!O241&amp;CHAR(10)&amp;データ!P241</f>
        <v>-
　</v>
      </c>
      <c r="N241" s="47" t="str">
        <f>データ!Q241&amp;CHAR(10)&amp;データ!R241</f>
        <v>シャドウオーダー
騎士団全体の強襲CB率が小UP(3分間)</v>
      </c>
      <c r="O241" s="47" t="str">
        <f>データ!S241&amp;CHAR(10)&amp;データ!T241</f>
        <v>-
　</v>
      </c>
      <c r="P241" s="47" t="str">
        <f>データ!U241&amp;CHAR(10)&amp;データ!V241</f>
        <v>-
　</v>
      </c>
      <c r="Q241" s="12" t="str">
        <f>データ!W241</f>
        <v>-</v>
      </c>
      <c r="R241" s="12" t="str">
        <f>データ!X241</f>
        <v>常設</v>
      </c>
    </row>
    <row r="242" spans="1:18" ht="22.5" x14ac:dyDescent="0.15">
      <c r="A242" s="43">
        <f>データ!B242</f>
        <v>2023</v>
      </c>
      <c r="B242" s="12">
        <f>データ!C242</f>
        <v>0</v>
      </c>
      <c r="C242" s="12" t="str">
        <f>データ!D242</f>
        <v>ベルナデッタ</v>
      </c>
      <c r="D242" s="43" t="str">
        <f>データ!E242</f>
        <v>UR</v>
      </c>
      <c r="E242" s="43">
        <f>データ!F242</f>
        <v>15</v>
      </c>
      <c r="F242" s="43" t="str">
        <f>データ!G242</f>
        <v>突</v>
      </c>
      <c r="G242" s="44">
        <f>データ!H242</f>
        <v>23767</v>
      </c>
      <c r="H242" s="44">
        <f>データ!I242</f>
        <v>6585</v>
      </c>
      <c r="I242" s="44">
        <f>データ!J242</f>
        <v>8462</v>
      </c>
      <c r="J242" s="43" t="str">
        <f>データ!K242</f>
        <v>SS2</v>
      </c>
      <c r="K242" s="44">
        <f>データ!L242</f>
        <v>38814</v>
      </c>
      <c r="L242" s="47" t="str">
        <f>データ!M242&amp;CHAR(10)&amp;データ!N242</f>
        <v>焔幻の一閃／煌
横一列に攻撃[特大]</v>
      </c>
      <c r="M242" s="47" t="str">
        <f>データ!O242&amp;CHAR(10)&amp;データ!P242</f>
        <v>赤火竜の障壁
敵の状態異常スキルを完全無効化</v>
      </c>
      <c r="N242" s="47" t="str">
        <f>データ!Q242&amp;CHAR(10)&amp;データ!R242</f>
        <v>エース／煌
パーティ全体の攻・防が特大UP(3分間)</v>
      </c>
      <c r="O242" s="47" t="str">
        <f>データ!S242&amp;CHAR(10)&amp;データ!T242</f>
        <v>アサルト／絶
パーティ全体の攻撃力が大UP(3分間)</v>
      </c>
      <c r="P242" s="47" t="str">
        <f>データ!U242&amp;CHAR(10)&amp;データ!V242</f>
        <v>-
　</v>
      </c>
      <c r="Q242" s="12" t="str">
        <f>データ!W242</f>
        <v>-</v>
      </c>
      <c r="R242" s="12" t="str">
        <f>データ!X242</f>
        <v>常設</v>
      </c>
    </row>
    <row r="243" spans="1:18" ht="22.5" x14ac:dyDescent="0.15">
      <c r="A243" s="43">
        <f>データ!B243</f>
        <v>2022</v>
      </c>
      <c r="B243" s="12">
        <f>データ!C243</f>
        <v>0</v>
      </c>
      <c r="C243" s="12" t="str">
        <f>データ!D243</f>
        <v>デュケーヌ</v>
      </c>
      <c r="D243" s="43" t="str">
        <f>データ!E243</f>
        <v>UR</v>
      </c>
      <c r="E243" s="43">
        <f>データ!F243</f>
        <v>14</v>
      </c>
      <c r="F243" s="43" t="str">
        <f>データ!G243</f>
        <v>斬</v>
      </c>
      <c r="G243" s="44">
        <f>データ!H243</f>
        <v>17531</v>
      </c>
      <c r="H243" s="44">
        <f>データ!I243</f>
        <v>8881</v>
      </c>
      <c r="I243" s="44">
        <f>データ!J243</f>
        <v>6192</v>
      </c>
      <c r="J243" s="43" t="str">
        <f>データ!K243</f>
        <v>S</v>
      </c>
      <c r="K243" s="44">
        <f>データ!L243</f>
        <v>32604</v>
      </c>
      <c r="L243" s="47" t="str">
        <f>データ!M243&amp;CHAR(10)&amp;データ!N243</f>
        <v>魔幻の閃光／煌
縦一列に攻撃[特大]</v>
      </c>
      <c r="M243" s="47" t="str">
        <f>データ!O243&amp;CHAR(10)&amp;データ!P243</f>
        <v>-
　</v>
      </c>
      <c r="N243" s="47" t="str">
        <f>データ!Q243&amp;CHAR(10)&amp;データ!R243</f>
        <v>アサルトオーダー／真
騎士団全体の攻撃力が中UP(3分間)</v>
      </c>
      <c r="O243" s="47" t="str">
        <f>データ!S243&amp;CHAR(10)&amp;データ!T243</f>
        <v>-
　</v>
      </c>
      <c r="P243" s="47" t="str">
        <f>データ!U243&amp;CHAR(10)&amp;データ!V243</f>
        <v>-
　</v>
      </c>
      <c r="Q243" s="12" t="str">
        <f>データ!W243</f>
        <v>-</v>
      </c>
      <c r="R243" s="12" t="str">
        <f>データ!X243</f>
        <v>誓いイベ</v>
      </c>
    </row>
    <row r="244" spans="1:18" ht="22.5" x14ac:dyDescent="0.15">
      <c r="A244" s="43">
        <f>データ!B244</f>
        <v>2021</v>
      </c>
      <c r="B244" s="12">
        <f>データ!C244</f>
        <v>0</v>
      </c>
      <c r="C244" s="12" t="str">
        <f>データ!D244</f>
        <v>コンスタン</v>
      </c>
      <c r="D244" s="43" t="str">
        <f>データ!E244</f>
        <v>SSR</v>
      </c>
      <c r="E244" s="43">
        <f>データ!F244</f>
        <v>13</v>
      </c>
      <c r="F244" s="43" t="str">
        <f>データ!G244</f>
        <v>遠</v>
      </c>
      <c r="G244" s="44">
        <f>データ!H244</f>
        <v>20204</v>
      </c>
      <c r="H244" s="44">
        <f>データ!I244</f>
        <v>6419</v>
      </c>
      <c r="I244" s="44">
        <f>データ!J244</f>
        <v>4984</v>
      </c>
      <c r="J244" s="43" t="str">
        <f>データ!K244</f>
        <v>S-</v>
      </c>
      <c r="K244" s="44">
        <f>データ!L244</f>
        <v>31607</v>
      </c>
      <c r="L244" s="47" t="str">
        <f>データ!M244&amp;CHAR(10)&amp;データ!N244</f>
        <v>強奪者の雷／絶
単体攻撃（宝箱優先／追加ダメージ）[大]</v>
      </c>
      <c r="M244" s="47" t="str">
        <f>データ!O244&amp;CHAR(10)&amp;データ!P244</f>
        <v>-
　</v>
      </c>
      <c r="N244" s="47" t="str">
        <f>データ!Q244&amp;CHAR(10)&amp;データ!R244</f>
        <v>アサルト／真
パーティ全体の攻撃力が中UP(3分間)</v>
      </c>
      <c r="O244" s="47" t="str">
        <f>データ!S244&amp;CHAR(10)&amp;データ!T244</f>
        <v>-
　</v>
      </c>
      <c r="P244" s="47" t="str">
        <f>データ!U244&amp;CHAR(10)&amp;データ!V244</f>
        <v>-
　</v>
      </c>
      <c r="Q244" s="12" t="str">
        <f>データ!W244</f>
        <v>-</v>
      </c>
      <c r="R244" s="12" t="str">
        <f>データ!X244</f>
        <v>メダル</v>
      </c>
    </row>
    <row r="245" spans="1:18" ht="22.5" x14ac:dyDescent="0.15">
      <c r="A245" s="43">
        <f>データ!B245</f>
        <v>2016</v>
      </c>
      <c r="B245" s="12">
        <f>データ!C245</f>
        <v>0</v>
      </c>
      <c r="C245" s="12" t="str">
        <f>データ!D245</f>
        <v>ロイ</v>
      </c>
      <c r="D245" s="43" t="str">
        <f>データ!E245</f>
        <v>UR</v>
      </c>
      <c r="E245" s="43">
        <f>データ!F245</f>
        <v>15</v>
      </c>
      <c r="F245" s="43" t="str">
        <f>データ!G245</f>
        <v>遠</v>
      </c>
      <c r="G245" s="44">
        <f>データ!H245</f>
        <v>20504</v>
      </c>
      <c r="H245" s="44">
        <f>データ!I245</f>
        <v>7204</v>
      </c>
      <c r="I245" s="44">
        <f>データ!J245</f>
        <v>6984</v>
      </c>
      <c r="J245" s="43" t="str">
        <f>データ!K245</f>
        <v>SS</v>
      </c>
      <c r="K245" s="44">
        <f>データ!L245</f>
        <v>34692</v>
      </c>
      <c r="L245" s="47" t="str">
        <f>データ!M245&amp;CHAR(10)&amp;データ!N245</f>
        <v>焔幻の一閃／煌
横一列に攻撃[特大]</v>
      </c>
      <c r="M245" s="47" t="str">
        <f>データ!O245&amp;CHAR(10)&amp;データ!P245</f>
        <v>-
　</v>
      </c>
      <c r="N245" s="47" t="str">
        <f>データ!Q245&amp;CHAR(10)&amp;データ!R245</f>
        <v>フォートレス／煌
パーティ全体の防御力が特大UP(3分間)</v>
      </c>
      <c r="O245" s="47" t="str">
        <f>データ!S245&amp;CHAR(10)&amp;データ!T245</f>
        <v>オラクル／絶
パーティ全体のスキル発動率が大UP(3分間)</v>
      </c>
      <c r="P245" s="47" t="str">
        <f>データ!U245&amp;CHAR(10)&amp;データ!V245</f>
        <v>-
　</v>
      </c>
      <c r="Q245" s="12" t="str">
        <f>データ!W245</f>
        <v>-</v>
      </c>
      <c r="R245" s="12" t="str">
        <f>データ!X245</f>
        <v>スペシャル任務報酬</v>
      </c>
    </row>
    <row r="246" spans="1:18" ht="22.5" x14ac:dyDescent="0.15">
      <c r="A246" s="43">
        <f>データ!B246</f>
        <v>2015</v>
      </c>
      <c r="B246" s="12">
        <f>データ!C246</f>
        <v>0</v>
      </c>
      <c r="C246" s="12" t="str">
        <f>データ!D246</f>
        <v>モーリス</v>
      </c>
      <c r="D246" s="43" t="str">
        <f>データ!E246</f>
        <v>UR</v>
      </c>
      <c r="E246" s="43">
        <f>データ!F246</f>
        <v>15</v>
      </c>
      <c r="F246" s="43" t="str">
        <f>データ!G246</f>
        <v>打</v>
      </c>
      <c r="G246" s="44">
        <f>データ!H246</f>
        <v>26784</v>
      </c>
      <c r="H246" s="44">
        <f>データ!I246</f>
        <v>7291</v>
      </c>
      <c r="I246" s="44">
        <f>データ!J246</f>
        <v>10584</v>
      </c>
      <c r="J246" s="43" t="str">
        <f>データ!K246</f>
        <v>S</v>
      </c>
      <c r="K246" s="44">
        <f>データ!L246</f>
        <v>44659</v>
      </c>
      <c r="L246" s="47" t="str">
        <f>データ!M246&amp;CHAR(10)&amp;データ!N246</f>
        <v>幻光の交叉線／煌
X字型に攻撃[特大]</v>
      </c>
      <c r="M246" s="47" t="str">
        <f>データ!O246&amp;CHAR(10)&amp;データ!P246</f>
        <v>-
　</v>
      </c>
      <c r="N246" s="47" t="str">
        <f>データ!Q246&amp;CHAR(10)&amp;データ!R246</f>
        <v>アサルト／煌
パーティ全体の攻撃力が特大UP(3分間)</v>
      </c>
      <c r="O246" s="47" t="str">
        <f>データ!S246&amp;CHAR(10)&amp;データ!T246</f>
        <v>ポイントライズ／絶
獲得する騎士団戦スコアが大アップ(バトル3回)</v>
      </c>
      <c r="P246" s="47" t="str">
        <f>データ!U246&amp;CHAR(10)&amp;データ!V246</f>
        <v>-
　</v>
      </c>
      <c r="Q246" s="12" t="str">
        <f>データ!W246</f>
        <v>-</v>
      </c>
      <c r="R246" s="12" t="str">
        <f>データ!X246</f>
        <v>スペシャル任務報酬</v>
      </c>
    </row>
    <row r="247" spans="1:18" ht="22.5" x14ac:dyDescent="0.15">
      <c r="A247" s="43">
        <f>データ!B247</f>
        <v>2014</v>
      </c>
      <c r="B247" s="12">
        <f>データ!C247</f>
        <v>0</v>
      </c>
      <c r="C247" s="12" t="str">
        <f>データ!D247</f>
        <v>マリエル</v>
      </c>
      <c r="D247" s="43" t="str">
        <f>データ!E247</f>
        <v>UR</v>
      </c>
      <c r="E247" s="43">
        <f>データ!F247</f>
        <v>15</v>
      </c>
      <c r="F247" s="43" t="str">
        <f>データ!G247</f>
        <v>斬</v>
      </c>
      <c r="G247" s="44">
        <f>データ!H247</f>
        <v>20313</v>
      </c>
      <c r="H247" s="44">
        <f>データ!I247</f>
        <v>9285</v>
      </c>
      <c r="I247" s="44">
        <f>データ!J247</f>
        <v>7016</v>
      </c>
      <c r="J247" s="43" t="str">
        <f>データ!K247</f>
        <v>SS-</v>
      </c>
      <c r="K247" s="44">
        <f>データ!L247</f>
        <v>36614</v>
      </c>
      <c r="L247" s="47" t="str">
        <f>データ!M247&amp;CHAR(10)&amp;データ!N247</f>
        <v>魔幻の閃光／煌
縦一列に攻撃[特大]</v>
      </c>
      <c r="M247" s="47" t="str">
        <f>データ!O247&amp;CHAR(10)&amp;データ!P247</f>
        <v>-
　</v>
      </c>
      <c r="N247" s="47" t="str">
        <f>データ!Q247&amp;CHAR(10)&amp;データ!R247</f>
        <v>アサルト／煌
パーティ全体の攻撃力が特大UP(3分間)</v>
      </c>
      <c r="O247" s="47" t="str">
        <f>データ!S247&amp;CHAR(10)&amp;データ!T247</f>
        <v>シャドウ／真
バトル時の強襲CB率が中UP(3分間)</v>
      </c>
      <c r="P247" s="47" t="str">
        <f>データ!U247&amp;CHAR(10)&amp;データ!V247</f>
        <v>-
　</v>
      </c>
      <c r="Q247" s="12" t="str">
        <f>データ!W247</f>
        <v>-</v>
      </c>
      <c r="R247" s="12" t="str">
        <f>データ!X247</f>
        <v>ガチャイベ</v>
      </c>
    </row>
    <row r="248" spans="1:18" ht="22.5" x14ac:dyDescent="0.15">
      <c r="A248" s="43">
        <f>データ!B248</f>
        <v>2013</v>
      </c>
      <c r="B248" s="12">
        <f>データ!C248</f>
        <v>0</v>
      </c>
      <c r="C248" s="12" t="str">
        <f>データ!D248</f>
        <v>ルナ</v>
      </c>
      <c r="D248" s="43" t="str">
        <f>データ!E248</f>
        <v>UR</v>
      </c>
      <c r="E248" s="43">
        <f>データ!F248</f>
        <v>15</v>
      </c>
      <c r="F248" s="43" t="str">
        <f>データ!G248</f>
        <v>遠</v>
      </c>
      <c r="G248" s="44">
        <f>データ!H248</f>
        <v>23797</v>
      </c>
      <c r="H248" s="44">
        <f>データ!I248</f>
        <v>7583</v>
      </c>
      <c r="I248" s="44">
        <f>データ!J248</f>
        <v>7319</v>
      </c>
      <c r="J248" s="43" t="str">
        <f>データ!K248</f>
        <v>SS</v>
      </c>
      <c r="K248" s="44">
        <f>データ!L248</f>
        <v>38699</v>
      </c>
      <c r="L248" s="47" t="str">
        <f>データ!M248&amp;CHAR(10)&amp;データ!N248</f>
        <v>浄化の一撃／絶
単体固定ﾀﾞﾒｰｼﾞ[大]+味方ｽﾃｰﾀｽDOWN解除</v>
      </c>
      <c r="M248" s="47" t="str">
        <f>データ!O248&amp;CHAR(10)&amp;データ!P248</f>
        <v>-
　</v>
      </c>
      <c r="N248" s="47" t="str">
        <f>データ!Q248&amp;CHAR(10)&amp;データ!R248</f>
        <v>エクスターライズ／絶
攻撃回数が多いほどバトル獲得スコアが大UP(3分間)</v>
      </c>
      <c r="O248" s="47" t="str">
        <f>データ!S248&amp;CHAR(10)&amp;データ!T248</f>
        <v>エース／絶
パーティ全体の攻・防が大UP(3分間)</v>
      </c>
      <c r="P248" s="47" t="str">
        <f>データ!U248&amp;CHAR(10)&amp;データ!V248</f>
        <v>-
　</v>
      </c>
      <c r="Q248" s="12" t="str">
        <f>データ!W248</f>
        <v>-</v>
      </c>
      <c r="R248" s="12" t="str">
        <f>データ!X248</f>
        <v>ガチャイベ</v>
      </c>
    </row>
    <row r="249" spans="1:18" ht="22.5" x14ac:dyDescent="0.15">
      <c r="A249" s="43">
        <f>データ!B249</f>
        <v>2012</v>
      </c>
      <c r="B249" s="12">
        <f>データ!C249</f>
        <v>0</v>
      </c>
      <c r="C249" s="12" t="str">
        <f>データ!D249</f>
        <v>ルギス</v>
      </c>
      <c r="D249" s="43" t="str">
        <f>データ!E249</f>
        <v>UR</v>
      </c>
      <c r="E249" s="43">
        <f>データ!F249</f>
        <v>15</v>
      </c>
      <c r="F249" s="43" t="str">
        <f>データ!G249</f>
        <v>斬</v>
      </c>
      <c r="G249" s="44">
        <f>データ!H249</f>
        <v>19750</v>
      </c>
      <c r="H249" s="44">
        <f>データ!I249</f>
        <v>9387</v>
      </c>
      <c r="I249" s="44">
        <f>データ!J249</f>
        <v>7155</v>
      </c>
      <c r="J249" s="43" t="str">
        <f>データ!K249</f>
        <v>SS-</v>
      </c>
      <c r="K249" s="44">
        <f>データ!L249</f>
        <v>36292</v>
      </c>
      <c r="L249" s="47" t="str">
        <f>データ!M249&amp;CHAR(10)&amp;データ!N249</f>
        <v>孤狼絶吼
X字型攻撃[特大]自分の攻撃力UP[特大]</v>
      </c>
      <c r="M249" s="47" t="str">
        <f>データ!O249&amp;CHAR(10)&amp;データ!P249</f>
        <v>孤狼激昂
一定時間HP最大値をUP[極大]</v>
      </c>
      <c r="N249" s="47" t="str">
        <f>データ!Q249&amp;CHAR(10)&amp;データ!R249</f>
        <v>シャドウ／絶
バトル時の強襲CB率が大UP(3分間)</v>
      </c>
      <c r="O249" s="47" t="str">
        <f>データ!S249&amp;CHAR(10)&amp;データ!T249</f>
        <v>アサルト／絶
パーティ全体の攻撃力が大UP(3分間)</v>
      </c>
      <c r="P249" s="47" t="str">
        <f>データ!U249&amp;CHAR(10)&amp;データ!V249</f>
        <v>-
　</v>
      </c>
      <c r="Q249" s="12" t="str">
        <f>データ!W249</f>
        <v>-</v>
      </c>
      <c r="R249" s="12" t="str">
        <f>データ!X249</f>
        <v>常設</v>
      </c>
    </row>
    <row r="250" spans="1:18" ht="22.5" x14ac:dyDescent="0.15">
      <c r="A250" s="43">
        <f>データ!B250</f>
        <v>2011</v>
      </c>
      <c r="B250" s="12">
        <f>データ!C250</f>
        <v>0</v>
      </c>
      <c r="C250" s="12" t="str">
        <f>データ!D250</f>
        <v>アミナ</v>
      </c>
      <c r="D250" s="43" t="str">
        <f>データ!E250</f>
        <v>UR</v>
      </c>
      <c r="E250" s="43">
        <f>データ!F250</f>
        <v>14</v>
      </c>
      <c r="F250" s="43" t="str">
        <f>データ!G250</f>
        <v>突</v>
      </c>
      <c r="G250" s="44">
        <f>データ!H250</f>
        <v>22170</v>
      </c>
      <c r="H250" s="44">
        <f>データ!I250</f>
        <v>6187</v>
      </c>
      <c r="I250" s="44">
        <f>データ!J250</f>
        <v>7254</v>
      </c>
      <c r="J250" s="43" t="str">
        <f>データ!K250</f>
        <v>SS+</v>
      </c>
      <c r="K250" s="44">
        <f>データ!L250</f>
        <v>35611</v>
      </c>
      <c r="L250" s="47" t="str">
        <f>データ!M250&amp;CHAR(10)&amp;データ!N250</f>
        <v>対紫の突風／煌
打に強く遠に弱い縦一列攻撃[特大]</v>
      </c>
      <c r="M250" s="47" t="str">
        <f>データ!O250&amp;CHAR(10)&amp;データ!P250</f>
        <v>-
　</v>
      </c>
      <c r="N250" s="47" t="str">
        <f>データ!Q250&amp;CHAR(10)&amp;データ!R250</f>
        <v>エースオーダー／真
騎士団全体の攻・防が中UP(3分間)</v>
      </c>
      <c r="O250" s="47" t="str">
        <f>データ!S250&amp;CHAR(10)&amp;データ!T250</f>
        <v>-
　</v>
      </c>
      <c r="P250" s="47" t="str">
        <f>データ!U250&amp;CHAR(10)&amp;データ!V250</f>
        <v>-
　</v>
      </c>
      <c r="Q250" s="12" t="str">
        <f>データ!W250</f>
        <v>-</v>
      </c>
      <c r="R250" s="12" t="str">
        <f>データ!X250</f>
        <v>マゴニア</v>
      </c>
    </row>
    <row r="251" spans="1:18" ht="22.5" x14ac:dyDescent="0.15">
      <c r="A251" s="43">
        <f>データ!B251</f>
        <v>2010</v>
      </c>
      <c r="B251" s="12">
        <f>データ!C251</f>
        <v>0</v>
      </c>
      <c r="C251" s="12" t="str">
        <f>データ!D251</f>
        <v>ランドルフ</v>
      </c>
      <c r="D251" s="43" t="str">
        <f>データ!E251</f>
        <v>SSR</v>
      </c>
      <c r="E251" s="43">
        <f>データ!F251</f>
        <v>13</v>
      </c>
      <c r="F251" s="43" t="str">
        <f>データ!G251</f>
        <v>遠</v>
      </c>
      <c r="G251" s="44">
        <f>データ!H251</f>
        <v>19474</v>
      </c>
      <c r="H251" s="44">
        <f>データ!I251</f>
        <v>6488</v>
      </c>
      <c r="I251" s="44">
        <f>データ!J251</f>
        <v>5794</v>
      </c>
      <c r="J251" s="43" t="str">
        <f>データ!K251</f>
        <v>S-</v>
      </c>
      <c r="K251" s="44">
        <f>データ!L251</f>
        <v>31756</v>
      </c>
      <c r="L251" s="47" t="str">
        <f>データ!M251&amp;CHAR(10)&amp;データ!N251</f>
        <v>地幻射の四連撃／真
ランダム4連続攻撃[中]自分の防御力UP[中]</v>
      </c>
      <c r="M251" s="47" t="str">
        <f>データ!O251&amp;CHAR(10)&amp;データ!P251</f>
        <v>-
　</v>
      </c>
      <c r="N251" s="47" t="str">
        <f>データ!Q251&amp;CHAR(10)&amp;データ!R251</f>
        <v>フォースオブウィッシュ／真
騎士団全員のBPを中回復</v>
      </c>
      <c r="O251" s="47" t="str">
        <f>データ!S251&amp;CHAR(10)&amp;データ!T251</f>
        <v>-
　</v>
      </c>
      <c r="P251" s="47" t="str">
        <f>データ!U251&amp;CHAR(10)&amp;データ!V251</f>
        <v>-
　</v>
      </c>
      <c r="Q251" s="12" t="str">
        <f>データ!W251</f>
        <v>-</v>
      </c>
      <c r="R251" s="12" t="str">
        <f>データ!X251</f>
        <v>マゴニア</v>
      </c>
    </row>
    <row r="252" spans="1:18" ht="22.5" x14ac:dyDescent="0.15">
      <c r="A252" s="43">
        <f>データ!B252</f>
        <v>2009</v>
      </c>
      <c r="B252" s="12">
        <f>データ!C252</f>
        <v>0</v>
      </c>
      <c r="C252" s="12" t="str">
        <f>データ!D252</f>
        <v>ベルトラン</v>
      </c>
      <c r="D252" s="43" t="str">
        <f>データ!E252</f>
        <v>UR</v>
      </c>
      <c r="E252" s="43">
        <f>データ!F252</f>
        <v>15</v>
      </c>
      <c r="F252" s="43" t="str">
        <f>データ!G252</f>
        <v>打</v>
      </c>
      <c r="G252" s="44">
        <f>データ!H252</f>
        <v>25795</v>
      </c>
      <c r="H252" s="44">
        <f>データ!I252</f>
        <v>7214</v>
      </c>
      <c r="I252" s="44">
        <f>データ!J252</f>
        <v>10046</v>
      </c>
      <c r="J252" s="43" t="str">
        <f>データ!K252</f>
        <v>S</v>
      </c>
      <c r="K252" s="44">
        <f>データ!L252</f>
        <v>43055</v>
      </c>
      <c r="L252" s="47" t="str">
        <f>データ!M252&amp;CHAR(10)&amp;データ!N252</f>
        <v>幻光の交叉線／煌
X字型に攻撃[特大]</v>
      </c>
      <c r="M252" s="47" t="str">
        <f>データ!O252&amp;CHAR(10)&amp;データ!P252</f>
        <v>-
　</v>
      </c>
      <c r="N252" s="47" t="str">
        <f>データ!Q252&amp;CHAR(10)&amp;データ!R252</f>
        <v>ポイントライズ／煌
獲得する騎士団戦スコアが特大アップ(バトル3回)</v>
      </c>
      <c r="O252" s="47" t="str">
        <f>データ!S252&amp;CHAR(10)&amp;データ!T252</f>
        <v>アサルト／絶
パーティ全体の攻撃力が大UP(3分間)</v>
      </c>
      <c r="P252" s="47" t="str">
        <f>データ!U252&amp;CHAR(10)&amp;データ!V252</f>
        <v>-
　</v>
      </c>
      <c r="Q252" s="12" t="str">
        <f>データ!W252</f>
        <v>-</v>
      </c>
      <c r="R252" s="12" t="str">
        <f>データ!X252</f>
        <v>スペシャル任務報酬</v>
      </c>
    </row>
    <row r="253" spans="1:18" ht="22.5" x14ac:dyDescent="0.15">
      <c r="A253" s="43">
        <f>データ!B253</f>
        <v>2008</v>
      </c>
      <c r="B253" s="12">
        <f>データ!C253</f>
        <v>0</v>
      </c>
      <c r="C253" s="12" t="str">
        <f>データ!D253</f>
        <v>コルン</v>
      </c>
      <c r="D253" s="43" t="str">
        <f>データ!E253</f>
        <v>UR</v>
      </c>
      <c r="E253" s="43">
        <f>データ!F253</f>
        <v>15</v>
      </c>
      <c r="F253" s="43" t="str">
        <f>データ!G253</f>
        <v>遠</v>
      </c>
      <c r="G253" s="44">
        <f>データ!H253</f>
        <v>23247</v>
      </c>
      <c r="H253" s="44">
        <f>データ!I253</f>
        <v>7290</v>
      </c>
      <c r="I253" s="44">
        <f>データ!J253</f>
        <v>7214</v>
      </c>
      <c r="J253" s="43" t="str">
        <f>データ!K253</f>
        <v>SS</v>
      </c>
      <c r="K253" s="44">
        <f>データ!L253</f>
        <v>37751</v>
      </c>
      <c r="L253" s="47" t="str">
        <f>データ!M253&amp;CHAR(10)&amp;データ!N253</f>
        <v>対紅の薙風／煌
斬に強く突に弱い横一列攻撃[特大]</v>
      </c>
      <c r="M253" s="47" t="str">
        <f>データ!O253&amp;CHAR(10)&amp;データ!P253</f>
        <v>-
　</v>
      </c>
      <c r="N253" s="47" t="str">
        <f>データ!Q253&amp;CHAR(10)&amp;データ!R253</f>
        <v>バーサク／絶
強襲が発生無効、バトル時に攻・防大UP(3分間)</v>
      </c>
      <c r="O253" s="47" t="str">
        <f>データ!S253&amp;CHAR(10)&amp;データ!T253</f>
        <v>フォートレス／絶
パーティ全体の防御力が大UP(3分間)</v>
      </c>
      <c r="P253" s="47" t="str">
        <f>データ!U253&amp;CHAR(10)&amp;データ!V253</f>
        <v>-
　</v>
      </c>
      <c r="Q253" s="12" t="str">
        <f>データ!W253</f>
        <v>-</v>
      </c>
      <c r="R253" s="12" t="str">
        <f>データ!X253</f>
        <v>ガチャイベ</v>
      </c>
    </row>
    <row r="254" spans="1:18" ht="22.5" x14ac:dyDescent="0.15">
      <c r="A254" s="43">
        <f>データ!B254</f>
        <v>2006</v>
      </c>
      <c r="B254" s="12">
        <f>データ!C254</f>
        <v>0</v>
      </c>
      <c r="C254" s="12" t="str">
        <f>データ!D254</f>
        <v>アーロン</v>
      </c>
      <c r="D254" s="43" t="str">
        <f>データ!E254</f>
        <v>UR</v>
      </c>
      <c r="E254" s="43">
        <f>データ!F254</f>
        <v>15</v>
      </c>
      <c r="F254" s="43" t="str">
        <f>データ!G254</f>
        <v>打</v>
      </c>
      <c r="G254" s="44">
        <f>データ!H254</f>
        <v>27468</v>
      </c>
      <c r="H254" s="44">
        <f>データ!I254</f>
        <v>7434</v>
      </c>
      <c r="I254" s="44">
        <f>データ!J254</f>
        <v>10490</v>
      </c>
      <c r="J254" s="43" t="str">
        <f>データ!K254</f>
        <v>S</v>
      </c>
      <c r="K254" s="44">
        <f>データ!L254</f>
        <v>45392</v>
      </c>
      <c r="L254" s="47" t="str">
        <f>データ!M254&amp;CHAR(10)&amp;データ!N254</f>
        <v>強奪者の雷／煌
単体攻撃（宝箱優先／追加ダメージ）[特大]</v>
      </c>
      <c r="M254" s="47" t="str">
        <f>データ!O254&amp;CHAR(10)&amp;データ!P254</f>
        <v>-
　</v>
      </c>
      <c r="N254" s="47" t="str">
        <f>データ!Q254&amp;CHAR(10)&amp;データ!R254</f>
        <v>エース／煌
パーティ全体の攻・防が特大UP(3分間)</v>
      </c>
      <c r="O254" s="47" t="str">
        <f>データ!S254&amp;CHAR(10)&amp;データ!T254</f>
        <v>ランページ／絶
バトルで獲得する騎士団戦スコアが大アップ(3分間)</v>
      </c>
      <c r="P254" s="47" t="str">
        <f>データ!U254&amp;CHAR(10)&amp;データ!V254</f>
        <v>-
　</v>
      </c>
      <c r="Q254" s="12" t="str">
        <f>データ!W254</f>
        <v>-</v>
      </c>
      <c r="R254" s="12" t="str">
        <f>データ!X254</f>
        <v>ガチャイベ</v>
      </c>
    </row>
    <row r="255" spans="1:18" ht="22.5" x14ac:dyDescent="0.15">
      <c r="A255" s="43">
        <f>データ!B255</f>
        <v>2004</v>
      </c>
      <c r="B255" s="12">
        <f>データ!C255</f>
        <v>0</v>
      </c>
      <c r="C255" s="12" t="str">
        <f>データ!D255</f>
        <v>デフロット</v>
      </c>
      <c r="D255" s="43" t="str">
        <f>データ!E255</f>
        <v>UR</v>
      </c>
      <c r="E255" s="43">
        <f>データ!F255</f>
        <v>15</v>
      </c>
      <c r="F255" s="43" t="str">
        <f>データ!G255</f>
        <v>突</v>
      </c>
      <c r="G255" s="44">
        <f>データ!H255</f>
        <v>22075</v>
      </c>
      <c r="H255" s="44">
        <f>データ!I255</f>
        <v>6421</v>
      </c>
      <c r="I255" s="44">
        <f>データ!J255</f>
        <v>8212</v>
      </c>
      <c r="J255" s="43" t="str">
        <f>データ!K255</f>
        <v>SS2</v>
      </c>
      <c r="K255" s="44">
        <f>データ!L255</f>
        <v>36708</v>
      </c>
      <c r="L255" s="47" t="str">
        <f>データ!M255&amp;CHAR(10)&amp;データ!N255</f>
        <v>魔幻の閃光／煌
縦一列に攻撃[特大]</v>
      </c>
      <c r="M255" s="47" t="str">
        <f>データ!O255&amp;CHAR(10)&amp;データ!P255</f>
        <v>-
　</v>
      </c>
      <c r="N255" s="47" t="str">
        <f>データ!Q255&amp;CHAR(10)&amp;データ!R255</f>
        <v>アサルト／煌
パーティ全体の攻撃力が特大UP(3分間)</v>
      </c>
      <c r="O255" s="47" t="str">
        <f>データ!S255&amp;CHAR(10)&amp;データ!T255</f>
        <v>エース／絶
パーティ全体の攻・防が大UP(3分間)</v>
      </c>
      <c r="P255" s="47" t="str">
        <f>データ!U255&amp;CHAR(10)&amp;データ!V255</f>
        <v>-
　</v>
      </c>
      <c r="Q255" s="12" t="str">
        <f>データ!W255</f>
        <v>-</v>
      </c>
      <c r="R255" s="12" t="str">
        <f>データ!X255</f>
        <v>常設</v>
      </c>
    </row>
    <row r="256" spans="1:18" ht="22.5" x14ac:dyDescent="0.15">
      <c r="A256" s="43">
        <f>データ!B256</f>
        <v>2002</v>
      </c>
      <c r="B256" s="12">
        <f>データ!C256</f>
        <v>0</v>
      </c>
      <c r="C256" s="12" t="str">
        <f>データ!D256</f>
        <v>シュザナ</v>
      </c>
      <c r="D256" s="43" t="str">
        <f>データ!E256</f>
        <v>UR</v>
      </c>
      <c r="E256" s="43">
        <f>データ!F256</f>
        <v>14</v>
      </c>
      <c r="F256" s="43" t="str">
        <f>データ!G256</f>
        <v>斬</v>
      </c>
      <c r="G256" s="44">
        <f>データ!H256</f>
        <v>18581</v>
      </c>
      <c r="H256" s="44">
        <f>データ!I256</f>
        <v>8195</v>
      </c>
      <c r="I256" s="44">
        <f>データ!J256</f>
        <v>7013</v>
      </c>
      <c r="J256" s="43" t="str">
        <f>データ!K256</f>
        <v>S</v>
      </c>
      <c r="K256" s="44">
        <f>データ!L256</f>
        <v>33789</v>
      </c>
      <c r="L256" s="47" t="str">
        <f>データ!M256&amp;CHAR(10)&amp;データ!N256</f>
        <v>対蒼の薙風／煌
突に強く斬に弱い横一列攻撃[特大]</v>
      </c>
      <c r="M256" s="47" t="str">
        <f>データ!O256&amp;CHAR(10)&amp;データ!P256</f>
        <v>-
　</v>
      </c>
      <c r="N256" s="47" t="str">
        <f>データ!Q256&amp;CHAR(10)&amp;データ!R256</f>
        <v>フォートレスオーダー／真
騎士団全体の防御力が中UP(3分間)</v>
      </c>
      <c r="O256" s="47" t="str">
        <f>データ!S256&amp;CHAR(10)&amp;データ!T256</f>
        <v>-
　</v>
      </c>
      <c r="P256" s="47" t="str">
        <f>データ!U256&amp;CHAR(10)&amp;データ!V256</f>
        <v>-
　</v>
      </c>
      <c r="Q256" s="12" t="str">
        <f>データ!W256</f>
        <v>-</v>
      </c>
      <c r="R256" s="12" t="str">
        <f>データ!X256</f>
        <v>常設</v>
      </c>
    </row>
    <row r="257" spans="1:18" ht="22.5" x14ac:dyDescent="0.15">
      <c r="A257" s="43">
        <f>データ!B257</f>
        <v>2000</v>
      </c>
      <c r="B257" s="12">
        <f>データ!C257</f>
        <v>0</v>
      </c>
      <c r="C257" s="12" t="str">
        <f>データ!D257</f>
        <v>ギルバード</v>
      </c>
      <c r="D257" s="43" t="str">
        <f>データ!E257</f>
        <v>UR</v>
      </c>
      <c r="E257" s="43">
        <f>データ!F257</f>
        <v>15</v>
      </c>
      <c r="F257" s="43" t="str">
        <f>データ!G257</f>
        <v>打</v>
      </c>
      <c r="G257" s="44">
        <f>データ!H257</f>
        <v>27468</v>
      </c>
      <c r="H257" s="44">
        <f>データ!I257</f>
        <v>7329</v>
      </c>
      <c r="I257" s="44">
        <f>データ!J257</f>
        <v>10487</v>
      </c>
      <c r="J257" s="43" t="str">
        <f>データ!K257</f>
        <v>S</v>
      </c>
      <c r="K257" s="44">
        <f>データ!L257</f>
        <v>45284</v>
      </c>
      <c r="L257" s="47" t="str">
        <f>データ!M257&amp;CHAR(10)&amp;データ!N257</f>
        <v>天幻光の交叉線／煌
X字型攻撃[特大]自分の攻撃力UP[特大]</v>
      </c>
      <c r="M257" s="47" t="str">
        <f>データ!O257&amp;CHAR(10)&amp;データ!P257</f>
        <v>-
　</v>
      </c>
      <c r="N257" s="47" t="str">
        <f>データ!Q257&amp;CHAR(10)&amp;データ!R257</f>
        <v>グラビティアサルト／煌
パーティ全体の攻撃力特大UP・速度大DOWN(3分間)</v>
      </c>
      <c r="O257" s="47" t="str">
        <f>データ!S257&amp;CHAR(10)&amp;データ!T257</f>
        <v>ポイントライズ／絶
獲得する騎士団戦スコアが大アップ(バトル3回)</v>
      </c>
      <c r="P257" s="47" t="str">
        <f>データ!U257&amp;CHAR(10)&amp;データ!V257</f>
        <v>-
　</v>
      </c>
      <c r="Q257" s="12" t="str">
        <f>データ!W257</f>
        <v>-</v>
      </c>
      <c r="R257" s="12" t="str">
        <f>データ!X257</f>
        <v>第14回統一報酬</v>
      </c>
    </row>
    <row r="258" spans="1:18" ht="22.5" x14ac:dyDescent="0.15">
      <c r="A258" s="43">
        <f>データ!B258</f>
        <v>1999</v>
      </c>
      <c r="B258" s="12">
        <f>データ!C258</f>
        <v>0</v>
      </c>
      <c r="C258" s="12" t="str">
        <f>データ!D258</f>
        <v>ギルバード</v>
      </c>
      <c r="D258" s="43" t="str">
        <f>データ!E258</f>
        <v>UR</v>
      </c>
      <c r="E258" s="43">
        <f>データ!F258</f>
        <v>14</v>
      </c>
      <c r="F258" s="43" t="str">
        <f>データ!G258</f>
        <v>打</v>
      </c>
      <c r="G258" s="44">
        <f>データ!H258</f>
        <v>24195</v>
      </c>
      <c r="H258" s="44">
        <f>データ!I258</f>
        <v>7016</v>
      </c>
      <c r="I258" s="44">
        <f>データ!J258</f>
        <v>9743</v>
      </c>
      <c r="J258" s="43" t="str">
        <f>データ!K258</f>
        <v>A+</v>
      </c>
      <c r="K258" s="44">
        <f>データ!L258</f>
        <v>40954</v>
      </c>
      <c r="L258" s="47" t="str">
        <f>データ!M258&amp;CHAR(10)&amp;データ!N258</f>
        <v>天幻光の交叉線／煌
X字型攻撃[特大]自分の攻撃力UP[特大]</v>
      </c>
      <c r="M258" s="47" t="str">
        <f>データ!O258&amp;CHAR(10)&amp;データ!P258</f>
        <v>-
　</v>
      </c>
      <c r="N258" s="47" t="str">
        <f>データ!Q258&amp;CHAR(10)&amp;データ!R258</f>
        <v>グラビティアサルト／絶
パーティ全体の攻撃力大UP・速度大DOWN(3分間)</v>
      </c>
      <c r="O258" s="47" t="str">
        <f>データ!S258&amp;CHAR(10)&amp;データ!T258</f>
        <v>-
　</v>
      </c>
      <c r="P258" s="47" t="str">
        <f>データ!U258&amp;CHAR(10)&amp;データ!V258</f>
        <v>-
　</v>
      </c>
      <c r="Q258" s="12" t="str">
        <f>データ!W258</f>
        <v>-</v>
      </c>
      <c r="R258" s="12" t="str">
        <f>データ!X258</f>
        <v>第14回統一報酬</v>
      </c>
    </row>
    <row r="259" spans="1:18" ht="22.5" x14ac:dyDescent="0.15">
      <c r="A259" s="43">
        <f>データ!B259</f>
        <v>1998</v>
      </c>
      <c r="B259" s="12">
        <f>データ!C259</f>
        <v>0</v>
      </c>
      <c r="C259" s="12" t="str">
        <f>データ!D259</f>
        <v>ギルバード</v>
      </c>
      <c r="D259" s="43" t="str">
        <f>データ!E259</f>
        <v>SSR</v>
      </c>
      <c r="E259" s="43">
        <f>データ!F259</f>
        <v>13</v>
      </c>
      <c r="F259" s="43" t="str">
        <f>データ!G259</f>
        <v>打</v>
      </c>
      <c r="G259" s="44">
        <f>データ!H259</f>
        <v>18992</v>
      </c>
      <c r="H259" s="44">
        <f>データ!I259</f>
        <v>6467</v>
      </c>
      <c r="I259" s="44">
        <f>データ!J259</f>
        <v>7593</v>
      </c>
      <c r="J259" s="43" t="str">
        <f>データ!K259</f>
        <v>A-</v>
      </c>
      <c r="K259" s="44">
        <f>データ!L259</f>
        <v>33052</v>
      </c>
      <c r="L259" s="47" t="str">
        <f>データ!M259&amp;CHAR(10)&amp;データ!N259</f>
        <v>天幻光の交叉線／絶
X字型攻撃[大]自分の攻撃力UP[大]</v>
      </c>
      <c r="M259" s="47" t="str">
        <f>データ!O259&amp;CHAR(10)&amp;データ!P259</f>
        <v>-
　</v>
      </c>
      <c r="N259" s="47" t="str">
        <f>データ!Q259&amp;CHAR(10)&amp;データ!R259</f>
        <v>グラビティアサルト／真
パーティ全体の攻撃力中UP・速度大DOWN(3分間)</v>
      </c>
      <c r="O259" s="47" t="str">
        <f>データ!S259&amp;CHAR(10)&amp;データ!T259</f>
        <v>-
　</v>
      </c>
      <c r="P259" s="47" t="str">
        <f>データ!U259&amp;CHAR(10)&amp;データ!V259</f>
        <v>-
　</v>
      </c>
      <c r="Q259" s="12" t="str">
        <f>データ!W259</f>
        <v>-</v>
      </c>
      <c r="R259" s="12" t="str">
        <f>データ!X259</f>
        <v>第14回統一報酬</v>
      </c>
    </row>
    <row r="260" spans="1:18" ht="22.5" x14ac:dyDescent="0.15">
      <c r="A260" s="43">
        <f>データ!B260</f>
        <v>1997</v>
      </c>
      <c r="B260" s="12">
        <f>データ!C260</f>
        <v>0</v>
      </c>
      <c r="C260" s="12" t="str">
        <f>データ!D260</f>
        <v>ギルバード</v>
      </c>
      <c r="D260" s="43" t="str">
        <f>データ!E260</f>
        <v>SSR</v>
      </c>
      <c r="E260" s="43">
        <f>データ!F260</f>
        <v>12</v>
      </c>
      <c r="F260" s="43" t="str">
        <f>データ!G260</f>
        <v>打</v>
      </c>
      <c r="G260" s="44">
        <f>データ!H260</f>
        <v>19361</v>
      </c>
      <c r="H260" s="44">
        <f>データ!I260</f>
        <v>5334</v>
      </c>
      <c r="I260" s="44">
        <f>データ!J260</f>
        <v>6914</v>
      </c>
      <c r="J260" s="43" t="str">
        <f>データ!K260</f>
        <v>A-</v>
      </c>
      <c r="K260" s="44">
        <f>データ!L260</f>
        <v>31609</v>
      </c>
      <c r="L260" s="47" t="str">
        <f>データ!M260&amp;CHAR(10)&amp;データ!N260</f>
        <v>天幻光の交叉線／絶
X字型攻撃[大]自分の攻撃力UP[大]</v>
      </c>
      <c r="M260" s="47" t="str">
        <f>データ!O260&amp;CHAR(10)&amp;データ!P260</f>
        <v>-
　</v>
      </c>
      <c r="N260" s="47" t="str">
        <f>データ!Q260&amp;CHAR(10)&amp;データ!R260</f>
        <v>グラビティアサルト／真
パーティ全体の攻撃力中UP・速度大DOWN(3分間)</v>
      </c>
      <c r="O260" s="47" t="str">
        <f>データ!S260&amp;CHAR(10)&amp;データ!T260</f>
        <v>-
　</v>
      </c>
      <c r="P260" s="47" t="str">
        <f>データ!U260&amp;CHAR(10)&amp;データ!V260</f>
        <v>-
　</v>
      </c>
      <c r="Q260" s="12" t="str">
        <f>データ!W260</f>
        <v>-</v>
      </c>
      <c r="R260" s="12" t="str">
        <f>データ!X260</f>
        <v>第14回統一報酬</v>
      </c>
    </row>
    <row r="261" spans="1:18" ht="22.5" x14ac:dyDescent="0.15">
      <c r="A261" s="43">
        <f>データ!B261</f>
        <v>1996</v>
      </c>
      <c r="B261" s="12">
        <f>データ!C261</f>
        <v>0</v>
      </c>
      <c r="C261" s="12" t="str">
        <f>データ!D261</f>
        <v>クリシーヌ</v>
      </c>
      <c r="D261" s="43" t="str">
        <f>データ!E261</f>
        <v>UR</v>
      </c>
      <c r="E261" s="43">
        <f>データ!F261</f>
        <v>15</v>
      </c>
      <c r="F261" s="43" t="str">
        <f>データ!G261</f>
        <v>遠</v>
      </c>
      <c r="G261" s="44">
        <f>データ!H261</f>
        <v>22822</v>
      </c>
      <c r="H261" s="44">
        <f>データ!I261</f>
        <v>7408</v>
      </c>
      <c r="I261" s="44">
        <f>データ!J261</f>
        <v>6872</v>
      </c>
      <c r="J261" s="43" t="str">
        <f>データ!K261</f>
        <v>SS</v>
      </c>
      <c r="K261" s="44">
        <f>データ!L261</f>
        <v>37102</v>
      </c>
      <c r="L261" s="47" t="str">
        <f>データ!M261&amp;CHAR(10)&amp;データ!N261</f>
        <v>対紫の突風／煌
打に強く遠に弱い縦一列攻撃[特大]</v>
      </c>
      <c r="M261" s="47" t="str">
        <f>データ!O261&amp;CHAR(10)&amp;データ!P261</f>
        <v>毒蛇の禁呪
敵を毒状態[超高確率]&amp;毒ダメージ[大]</v>
      </c>
      <c r="N261" s="47" t="str">
        <f>データ!Q261&amp;CHAR(10)&amp;データ!R261</f>
        <v>レクトノート／絶
バトルで敵を全滅するとBPが大回復(3分間)</v>
      </c>
      <c r="O261" s="47" t="str">
        <f>データ!S261&amp;CHAR(10)&amp;データ!T261</f>
        <v>フォートレス／絶
パーティ全体の防御力が大UP(3分間)</v>
      </c>
      <c r="P261" s="47" t="str">
        <f>データ!U261&amp;CHAR(10)&amp;データ!V261</f>
        <v>-
　</v>
      </c>
      <c r="Q261" s="12" t="str">
        <f>データ!W261</f>
        <v>-</v>
      </c>
      <c r="R261" s="12" t="str">
        <f>データ!X261</f>
        <v>常設</v>
      </c>
    </row>
    <row r="262" spans="1:18" ht="22.5" x14ac:dyDescent="0.15">
      <c r="A262" s="43">
        <f>データ!B262</f>
        <v>1995</v>
      </c>
      <c r="B262" s="12">
        <f>データ!C262</f>
        <v>0</v>
      </c>
      <c r="C262" s="12" t="str">
        <f>データ!D262</f>
        <v>アンネ</v>
      </c>
      <c r="D262" s="43" t="str">
        <f>データ!E262</f>
        <v>UR</v>
      </c>
      <c r="E262" s="43">
        <f>データ!F262</f>
        <v>15</v>
      </c>
      <c r="F262" s="43" t="str">
        <f>データ!G262</f>
        <v>遠</v>
      </c>
      <c r="G262" s="44">
        <f>データ!H262</f>
        <v>23155</v>
      </c>
      <c r="H262" s="44">
        <f>データ!I262</f>
        <v>7240</v>
      </c>
      <c r="I262" s="44">
        <f>データ!J262</f>
        <v>7461</v>
      </c>
      <c r="J262" s="43" t="str">
        <f>データ!K262</f>
        <v>SS</v>
      </c>
      <c r="K262" s="44">
        <f>データ!L262</f>
        <v>37856</v>
      </c>
      <c r="L262" s="47" t="str">
        <f>データ!M262&amp;CHAR(10)&amp;データ!N262</f>
        <v>マクシ・ミリアン
ランダムで6連続攻撃[中]</v>
      </c>
      <c r="M262" s="47" t="str">
        <f>データ!O262&amp;CHAR(10)&amp;データ!P262</f>
        <v>-
　</v>
      </c>
      <c r="N262" s="47" t="str">
        <f>データ!Q262&amp;CHAR(10)&amp;データ!R262</f>
        <v>エース／煌
パーティ全体の攻・防が特大UP(3分間)</v>
      </c>
      <c r="O262" s="47" t="str">
        <f>データ!S262&amp;CHAR(10)&amp;データ!T262</f>
        <v>アクセラレーター／絶
パーティ全体の速度が大UP(3分間)</v>
      </c>
      <c r="P262" s="47" t="str">
        <f>データ!U262&amp;CHAR(10)&amp;データ!V262</f>
        <v>-
　</v>
      </c>
      <c r="Q262" s="12" t="str">
        <f>データ!W262</f>
        <v>-</v>
      </c>
      <c r="R262" s="12" t="str">
        <f>データ!X262</f>
        <v>覇者の塔</v>
      </c>
    </row>
    <row r="263" spans="1:18" ht="22.5" x14ac:dyDescent="0.15">
      <c r="A263" s="43">
        <f>データ!B263</f>
        <v>1993</v>
      </c>
      <c r="B263" s="12">
        <f>データ!C263</f>
        <v>0</v>
      </c>
      <c r="C263" s="12" t="str">
        <f>データ!D263</f>
        <v>カノン</v>
      </c>
      <c r="D263" s="43" t="str">
        <f>データ!E263</f>
        <v>UR</v>
      </c>
      <c r="E263" s="43">
        <f>データ!F263</f>
        <v>15</v>
      </c>
      <c r="F263" s="43" t="str">
        <f>データ!G263</f>
        <v>打</v>
      </c>
      <c r="G263" s="44">
        <f>データ!H263</f>
        <v>28798</v>
      </c>
      <c r="H263" s="44">
        <f>データ!I263</f>
        <v>7405</v>
      </c>
      <c r="I263" s="44">
        <f>データ!J263</f>
        <v>11047</v>
      </c>
      <c r="J263" s="43" t="str">
        <f>データ!K263</f>
        <v>S</v>
      </c>
      <c r="K263" s="44">
        <f>データ!L263</f>
        <v>47250</v>
      </c>
      <c r="L263" s="47" t="str">
        <f>データ!M263&amp;CHAR(10)&amp;データ!N263</f>
        <v>地幻光の交叉線／煌
X字型攻撃[特大]自分の防御力UP[特大]</v>
      </c>
      <c r="M263" s="47" t="str">
        <f>データ!O263&amp;CHAR(10)&amp;データ!P263</f>
        <v>-
　</v>
      </c>
      <c r="N263" s="47" t="str">
        <f>データ!Q263&amp;CHAR(10)&amp;データ!R263</f>
        <v>ファランクス／絶
騎士団全体の強襲率大DOWN・防御力大UP(3分間)</v>
      </c>
      <c r="O263" s="47" t="str">
        <f>データ!S263&amp;CHAR(10)&amp;データ!T263</f>
        <v>キャッスルヴェール／真
城の強度Lvが中UP(3分間)</v>
      </c>
      <c r="P263" s="47" t="str">
        <f>データ!U263&amp;CHAR(10)&amp;データ!V263</f>
        <v>-
　</v>
      </c>
      <c r="Q263" s="12" t="str">
        <f>データ!W263</f>
        <v>-</v>
      </c>
      <c r="R263" s="12" t="str">
        <f>データ!X263</f>
        <v>ガチャイベ</v>
      </c>
    </row>
    <row r="264" spans="1:18" ht="22.5" x14ac:dyDescent="0.15">
      <c r="A264" s="43">
        <f>データ!B264</f>
        <v>1991</v>
      </c>
      <c r="B264" s="12">
        <f>データ!C264</f>
        <v>0</v>
      </c>
      <c r="C264" s="12" t="str">
        <f>データ!D264</f>
        <v>ジゼル</v>
      </c>
      <c r="D264" s="43" t="str">
        <f>データ!E264</f>
        <v>UR</v>
      </c>
      <c r="E264" s="43">
        <f>データ!F264</f>
        <v>15</v>
      </c>
      <c r="F264" s="43" t="str">
        <f>データ!G264</f>
        <v>突</v>
      </c>
      <c r="G264" s="44">
        <f>データ!H264</f>
        <v>22881</v>
      </c>
      <c r="H264" s="44">
        <f>データ!I264</f>
        <v>6714</v>
      </c>
      <c r="I264" s="44">
        <f>データ!J264</f>
        <v>8350</v>
      </c>
      <c r="J264" s="43" t="str">
        <f>データ!K264</f>
        <v>SS2</v>
      </c>
      <c r="K264" s="44">
        <f>データ!L264</f>
        <v>37945</v>
      </c>
      <c r="L264" s="47" t="str">
        <f>データ!M264&amp;CHAR(10)&amp;データ!N264</f>
        <v>天覇消滅／光芒
敵全体の攻撃力をDOWN[極大]</v>
      </c>
      <c r="M264" s="47" t="str">
        <f>データ!O264&amp;CHAR(10)&amp;データ!P264</f>
        <v>-
　</v>
      </c>
      <c r="N264" s="47" t="str">
        <f>データ!Q264&amp;CHAR(10)&amp;データ!R264</f>
        <v>ランページ／煌
バトルで獲得する騎士団戦スコアが特大アップ(3分間)</v>
      </c>
      <c r="O264" s="47" t="str">
        <f>データ!S264&amp;CHAR(10)&amp;データ!T264</f>
        <v>ポイントライズ／絶
獲得する騎士団戦スコアが大アップ(バトル3回)</v>
      </c>
      <c r="P264" s="47" t="str">
        <f>データ!U264&amp;CHAR(10)&amp;データ!V264</f>
        <v>-
　</v>
      </c>
      <c r="Q264" s="12" t="str">
        <f>データ!W264</f>
        <v>-</v>
      </c>
      <c r="R264" s="12" t="str">
        <f>データ!X264</f>
        <v>ガチャイベ</v>
      </c>
    </row>
    <row r="265" spans="1:18" ht="22.5" x14ac:dyDescent="0.15">
      <c r="A265" s="43">
        <f>データ!B265</f>
        <v>1989</v>
      </c>
      <c r="B265" s="12">
        <f>データ!C265</f>
        <v>0</v>
      </c>
      <c r="C265" s="12" t="str">
        <f>データ!D265</f>
        <v>ペイジ</v>
      </c>
      <c r="D265" s="43" t="str">
        <f>データ!E265</f>
        <v>UR</v>
      </c>
      <c r="E265" s="43">
        <f>データ!F265</f>
        <v>14</v>
      </c>
      <c r="F265" s="43" t="str">
        <f>データ!G265</f>
        <v>斬</v>
      </c>
      <c r="G265" s="44">
        <f>データ!H265</f>
        <v>18396</v>
      </c>
      <c r="H265" s="44">
        <f>データ!I265</f>
        <v>8488</v>
      </c>
      <c r="I265" s="44">
        <f>データ!J265</f>
        <v>6628</v>
      </c>
      <c r="J265" s="43" t="str">
        <f>データ!K265</f>
        <v>S</v>
      </c>
      <c r="K265" s="44">
        <f>データ!L265</f>
        <v>33512</v>
      </c>
      <c r="L265" s="47" t="str">
        <f>データ!M265&amp;CHAR(10)&amp;データ!N265</f>
        <v>斬紅の神護
味方斬属性の防御力をUP[特大]</v>
      </c>
      <c r="M265" s="47" t="str">
        <f>データ!O265&amp;CHAR(10)&amp;データ!P265</f>
        <v>-
　</v>
      </c>
      <c r="N265" s="47" t="str">
        <f>データ!Q265&amp;CHAR(10)&amp;データ!R265</f>
        <v>アサルトオーダー／真
騎士団全体の攻撃力が中UP(3分間)</v>
      </c>
      <c r="O265" s="47" t="str">
        <f>データ!S265&amp;CHAR(10)&amp;データ!T265</f>
        <v>-
　</v>
      </c>
      <c r="P265" s="47" t="str">
        <f>データ!U265&amp;CHAR(10)&amp;データ!V265</f>
        <v>-
　</v>
      </c>
      <c r="Q265" s="12" t="str">
        <f>データ!W265</f>
        <v>-</v>
      </c>
      <c r="R265" s="12" t="str">
        <f>データ!X265</f>
        <v>魔女の追憶イベ</v>
      </c>
    </row>
    <row r="266" spans="1:18" ht="22.5" x14ac:dyDescent="0.15">
      <c r="A266" s="43">
        <f>データ!B266</f>
        <v>1988</v>
      </c>
      <c r="B266" s="12">
        <f>データ!C266</f>
        <v>0</v>
      </c>
      <c r="C266" s="12" t="str">
        <f>データ!D266</f>
        <v>カルディナ</v>
      </c>
      <c r="D266" s="43" t="str">
        <f>データ!E266</f>
        <v>SSR</v>
      </c>
      <c r="E266" s="43">
        <f>データ!F266</f>
        <v>13</v>
      </c>
      <c r="F266" s="43" t="str">
        <f>データ!G266</f>
        <v>突</v>
      </c>
      <c r="G266" s="44">
        <f>データ!H266</f>
        <v>17181</v>
      </c>
      <c r="H266" s="44">
        <f>データ!I266</f>
        <v>5380</v>
      </c>
      <c r="I266" s="44">
        <f>データ!J266</f>
        <v>6104</v>
      </c>
      <c r="J266" s="43" t="str">
        <f>データ!K266</f>
        <v>SS-</v>
      </c>
      <c r="K266" s="44">
        <f>データ!L266</f>
        <v>28665</v>
      </c>
      <c r="L266" s="47" t="str">
        <f>データ!M266&amp;CHAR(10)&amp;データ!N266</f>
        <v>蒼突の聖天
味方突属性の攻撃力と防御力をUP[大]</v>
      </c>
      <c r="M266" s="47" t="str">
        <f>データ!O266&amp;CHAR(10)&amp;データ!P266</f>
        <v>-
　</v>
      </c>
      <c r="N266" s="47" t="str">
        <f>データ!Q266&amp;CHAR(10)&amp;データ!R266</f>
        <v>アサルト／真
パーティ全体の攻撃力が中UP(3分間)</v>
      </c>
      <c r="O266" s="47" t="str">
        <f>データ!S266&amp;CHAR(10)&amp;データ!T266</f>
        <v>-
　</v>
      </c>
      <c r="P266" s="47" t="str">
        <f>データ!U266&amp;CHAR(10)&amp;データ!V266</f>
        <v>-
　</v>
      </c>
      <c r="Q266" s="12" t="str">
        <f>データ!W266</f>
        <v>-</v>
      </c>
      <c r="R266" s="12" t="str">
        <f>データ!X266</f>
        <v>メダル</v>
      </c>
    </row>
    <row r="267" spans="1:18" ht="22.5" x14ac:dyDescent="0.15">
      <c r="A267" s="43">
        <f>データ!B267</f>
        <v>1983</v>
      </c>
      <c r="B267" s="12">
        <f>データ!C267</f>
        <v>0</v>
      </c>
      <c r="C267" s="12" t="str">
        <f>データ!D267</f>
        <v>アルマース</v>
      </c>
      <c r="D267" s="43" t="str">
        <f>データ!E267</f>
        <v>UR</v>
      </c>
      <c r="E267" s="43">
        <f>データ!F267</f>
        <v>15</v>
      </c>
      <c r="F267" s="43" t="str">
        <f>データ!G267</f>
        <v>遠</v>
      </c>
      <c r="G267" s="44">
        <f>データ!H267</f>
        <v>22183</v>
      </c>
      <c r="H267" s="44">
        <f>データ!I267</f>
        <v>7086</v>
      </c>
      <c r="I267" s="44">
        <f>データ!J267</f>
        <v>7016</v>
      </c>
      <c r="J267" s="43" t="str">
        <f>データ!K267</f>
        <v>SS</v>
      </c>
      <c r="K267" s="44">
        <f>データ!L267</f>
        <v>36285</v>
      </c>
      <c r="L267" s="47" t="str">
        <f>データ!M267&amp;CHAR(10)&amp;データ!N267</f>
        <v>遠翠の天護
味方遠属性の防御力をUP[極大]</v>
      </c>
      <c r="M267" s="47" t="str">
        <f>データ!O267&amp;CHAR(10)&amp;データ!P267</f>
        <v>-
　</v>
      </c>
      <c r="N267" s="47" t="str">
        <f>データ!Q267&amp;CHAR(10)&amp;データ!R267</f>
        <v>フォートレス／煌
パーティ全体の防御力が特大UP(3分間)</v>
      </c>
      <c r="O267" s="47" t="str">
        <f>データ!S267&amp;CHAR(10)&amp;データ!T267</f>
        <v>アサルト／絶
パーティ全体の攻撃力が大UP(3分間)</v>
      </c>
      <c r="P267" s="47" t="str">
        <f>データ!U267&amp;CHAR(10)&amp;データ!V267</f>
        <v>-
　</v>
      </c>
      <c r="Q267" s="12" t="str">
        <f>データ!W267</f>
        <v>-</v>
      </c>
      <c r="R267" s="12" t="str">
        <f>データ!X267</f>
        <v>スペシャル任務報酬</v>
      </c>
    </row>
    <row r="268" spans="1:18" ht="22.5" x14ac:dyDescent="0.15">
      <c r="A268" s="43">
        <f>データ!B268</f>
        <v>1982</v>
      </c>
      <c r="B268" s="12">
        <f>データ!C268</f>
        <v>0</v>
      </c>
      <c r="C268" s="12" t="str">
        <f>データ!D268</f>
        <v>ラエド</v>
      </c>
      <c r="D268" s="43" t="str">
        <f>データ!E268</f>
        <v>UR</v>
      </c>
      <c r="E268" s="43">
        <f>データ!F268</f>
        <v>15</v>
      </c>
      <c r="F268" s="43" t="str">
        <f>データ!G268</f>
        <v>遠</v>
      </c>
      <c r="G268" s="44">
        <f>データ!H268</f>
        <v>20741</v>
      </c>
      <c r="H268" s="44">
        <f>データ!I268</f>
        <v>7105</v>
      </c>
      <c r="I268" s="44">
        <f>データ!J268</f>
        <v>6137</v>
      </c>
      <c r="J268" s="43" t="str">
        <f>データ!K268</f>
        <v>SS</v>
      </c>
      <c r="K268" s="44">
        <f>データ!L268</f>
        <v>33983</v>
      </c>
      <c r="L268" s="47" t="str">
        <f>データ!M268&amp;CHAR(10)&amp;データ!N268</f>
        <v>雷焦
ランダムで6連続攻撃[中]</v>
      </c>
      <c r="M268" s="47" t="str">
        <f>データ!O268&amp;CHAR(10)&amp;データ!P268</f>
        <v>-
　</v>
      </c>
      <c r="N268" s="47" t="str">
        <f>データ!Q268&amp;CHAR(10)&amp;データ!R268</f>
        <v>アサルト／煌
パーティ全体の攻撃力が特大UP(3分間)</v>
      </c>
      <c r="O268" s="47" t="str">
        <f>データ!S268&amp;CHAR(10)&amp;データ!T268</f>
        <v>バーサク／真
強襲が発生無効、バトル時に攻・防中UP(3分間)</v>
      </c>
      <c r="P268" s="47" t="str">
        <f>データ!U268&amp;CHAR(10)&amp;データ!V268</f>
        <v>-
　</v>
      </c>
      <c r="Q268" s="12" t="str">
        <f>データ!W268</f>
        <v>-</v>
      </c>
      <c r="R268" s="12" t="str">
        <f>データ!X268</f>
        <v>スペシャル任務報酬</v>
      </c>
    </row>
    <row r="269" spans="1:18" ht="22.5" x14ac:dyDescent="0.15">
      <c r="A269" s="43">
        <f>データ!B269</f>
        <v>1981</v>
      </c>
      <c r="B269" s="12">
        <f>データ!C269</f>
        <v>0</v>
      </c>
      <c r="C269" s="12" t="str">
        <f>データ!D269</f>
        <v>エリック</v>
      </c>
      <c r="D269" s="43" t="str">
        <f>データ!E269</f>
        <v>UR</v>
      </c>
      <c r="E269" s="43">
        <f>データ!F269</f>
        <v>14</v>
      </c>
      <c r="F269" s="43" t="str">
        <f>データ!G269</f>
        <v>斬</v>
      </c>
      <c r="G269" s="44">
        <f>データ!H269</f>
        <v>17935</v>
      </c>
      <c r="H269" s="44">
        <f>データ!I269</f>
        <v>8278</v>
      </c>
      <c r="I269" s="44">
        <f>データ!J269</f>
        <v>6918</v>
      </c>
      <c r="J269" s="43" t="str">
        <f>データ!K269</f>
        <v>S</v>
      </c>
      <c r="K269" s="44">
        <f>データ!L269</f>
        <v>33131</v>
      </c>
      <c r="L269" s="47" t="str">
        <f>データ!M269&amp;CHAR(10)&amp;データ!N269</f>
        <v>破岩の縦十字／煌
十字型に固定ダメージ[特大]</v>
      </c>
      <c r="M269" s="47" t="str">
        <f>データ!O269&amp;CHAR(10)&amp;データ!P269</f>
        <v>-
　</v>
      </c>
      <c r="N269" s="47" t="str">
        <f>データ!Q269&amp;CHAR(10)&amp;データ!R269</f>
        <v>ストリーム／真
パーティ全体の攻撃力・速度が中UP(3分間)</v>
      </c>
      <c r="O269" s="47" t="str">
        <f>データ!S269&amp;CHAR(10)&amp;データ!T269</f>
        <v>-
　</v>
      </c>
      <c r="P269" s="47" t="str">
        <f>データ!U269&amp;CHAR(10)&amp;データ!V269</f>
        <v>-
　</v>
      </c>
      <c r="Q269" s="12" t="str">
        <f>データ!W269</f>
        <v>-</v>
      </c>
      <c r="R269" s="12" t="str">
        <f>データ!X269</f>
        <v>グラン</v>
      </c>
    </row>
    <row r="270" spans="1:18" ht="22.5" x14ac:dyDescent="0.15">
      <c r="A270" s="43">
        <f>データ!B270</f>
        <v>1980</v>
      </c>
      <c r="B270" s="12">
        <f>データ!C270</f>
        <v>0</v>
      </c>
      <c r="C270" s="12" t="str">
        <f>データ!D270</f>
        <v>ヴィンセント</v>
      </c>
      <c r="D270" s="43" t="str">
        <f>データ!E270</f>
        <v>UR</v>
      </c>
      <c r="E270" s="43">
        <f>データ!F270</f>
        <v>14</v>
      </c>
      <c r="F270" s="43" t="str">
        <f>データ!G270</f>
        <v>打</v>
      </c>
      <c r="G270" s="44">
        <f>データ!H270</f>
        <v>21324</v>
      </c>
      <c r="H270" s="44">
        <f>データ!I270</f>
        <v>6770</v>
      </c>
      <c r="I270" s="44">
        <f>データ!J270</f>
        <v>9470</v>
      </c>
      <c r="J270" s="43" t="str">
        <f>データ!K270</f>
        <v>A+</v>
      </c>
      <c r="K270" s="44">
        <f>データ!L270</f>
        <v>37564</v>
      </c>
      <c r="L270" s="47" t="str">
        <f>データ!M270&amp;CHAR(10)&amp;データ!N270</f>
        <v>焔幻の一閃／煌
横一列に攻撃[特大]</v>
      </c>
      <c r="M270" s="47" t="str">
        <f>データ!O270&amp;CHAR(10)&amp;データ!P270</f>
        <v>-
　</v>
      </c>
      <c r="N270" s="47" t="str">
        <f>データ!Q270&amp;CHAR(10)&amp;データ!R270</f>
        <v>エースオーダー／真
騎士団全体の攻・防が中UP(3分間)</v>
      </c>
      <c r="O270" s="47" t="str">
        <f>データ!S270&amp;CHAR(10)&amp;データ!T270</f>
        <v>-
　</v>
      </c>
      <c r="P270" s="47" t="str">
        <f>データ!U270&amp;CHAR(10)&amp;データ!V270</f>
        <v>-
　</v>
      </c>
      <c r="Q270" s="12" t="str">
        <f>データ!W270</f>
        <v>-</v>
      </c>
      <c r="R270" s="12" t="str">
        <f>データ!X270</f>
        <v>常設</v>
      </c>
    </row>
    <row r="271" spans="1:18" ht="22.5" x14ac:dyDescent="0.15">
      <c r="A271" s="43">
        <f>データ!B271</f>
        <v>1978</v>
      </c>
      <c r="B271" s="12">
        <f>データ!C271</f>
        <v>0</v>
      </c>
      <c r="C271" s="12" t="str">
        <f>データ!D271</f>
        <v>ジュネ</v>
      </c>
      <c r="D271" s="43" t="str">
        <f>データ!E271</f>
        <v>UR</v>
      </c>
      <c r="E271" s="43">
        <f>データ!F271</f>
        <v>15</v>
      </c>
      <c r="F271" s="43" t="str">
        <f>データ!G271</f>
        <v>斬</v>
      </c>
      <c r="G271" s="44">
        <f>データ!H271</f>
        <v>20458</v>
      </c>
      <c r="H271" s="44">
        <f>データ!I271</f>
        <v>9203</v>
      </c>
      <c r="I271" s="44">
        <f>データ!J271</f>
        <v>7053</v>
      </c>
      <c r="J271" s="43" t="str">
        <f>データ!K271</f>
        <v>SS-</v>
      </c>
      <c r="K271" s="44">
        <f>データ!L271</f>
        <v>36714</v>
      </c>
      <c r="L271" s="47" t="str">
        <f>データ!M271&amp;CHAR(10)&amp;データ!N271</f>
        <v>対紫の薙風／煌
打に強く遠に弱い横一列攻撃[特大]</v>
      </c>
      <c r="M271" s="47" t="str">
        <f>データ!O271&amp;CHAR(10)&amp;データ!P271</f>
        <v>-
　</v>
      </c>
      <c r="N271" s="47" t="str">
        <f>データ!Q271&amp;CHAR(10)&amp;データ!R271</f>
        <v>ステルス／絶
強襲CBの発生確率・強襲時獲得ポイント大UP(3回)</v>
      </c>
      <c r="O271" s="47" t="str">
        <f>データ!S271&amp;CHAR(10)&amp;データ!T271</f>
        <v>ポイントライズ／絶
獲得する騎士団戦スコアが大アップ(バトル3回)</v>
      </c>
      <c r="P271" s="47" t="str">
        <f>データ!U271&amp;CHAR(10)&amp;データ!V271</f>
        <v>-
　</v>
      </c>
      <c r="Q271" s="12" t="str">
        <f>データ!W271</f>
        <v>-</v>
      </c>
      <c r="R271" s="12" t="str">
        <f>データ!X271</f>
        <v>常設</v>
      </c>
    </row>
    <row r="272" spans="1:18" ht="22.5" x14ac:dyDescent="0.15">
      <c r="A272" s="43">
        <f>データ!B272</f>
        <v>1976</v>
      </c>
      <c r="B272" s="12">
        <f>データ!C272</f>
        <v>0</v>
      </c>
      <c r="C272" s="12" t="str">
        <f>データ!D272</f>
        <v>ディディエ</v>
      </c>
      <c r="D272" s="43" t="str">
        <f>データ!E272</f>
        <v>UR</v>
      </c>
      <c r="E272" s="43">
        <f>データ!F272</f>
        <v>15</v>
      </c>
      <c r="F272" s="43" t="str">
        <f>データ!G272</f>
        <v>打</v>
      </c>
      <c r="G272" s="44">
        <f>データ!H272</f>
        <v>26948</v>
      </c>
      <c r="H272" s="44">
        <f>データ!I272</f>
        <v>7313</v>
      </c>
      <c r="I272" s="44">
        <f>データ!J272</f>
        <v>10639</v>
      </c>
      <c r="J272" s="43" t="str">
        <f>データ!K272</f>
        <v>S</v>
      </c>
      <c r="K272" s="44">
        <f>データ!L272</f>
        <v>44900</v>
      </c>
      <c r="L272" s="47" t="str">
        <f>データ!M272&amp;CHAR(10)&amp;データ!N272</f>
        <v>幻光の交叉線／煌
X字型に攻撃[特大]</v>
      </c>
      <c r="M272" s="47" t="str">
        <f>データ!O272&amp;CHAR(10)&amp;データ!P272</f>
        <v>夢幻の暴威
自分の攻撃力と防御力をUP[極大]</v>
      </c>
      <c r="N272" s="47" t="str">
        <f>データ!Q272&amp;CHAR(10)&amp;データ!R272</f>
        <v>バーサク／絶
強襲が発生無効、バトル時に攻・防大UP(3分間)</v>
      </c>
      <c r="O272" s="47" t="str">
        <f>データ!S272&amp;CHAR(10)&amp;データ!T272</f>
        <v>エース／絶
パーティ全体の攻・防が大UP(3分間)</v>
      </c>
      <c r="P272" s="47" t="str">
        <f>データ!U272&amp;CHAR(10)&amp;データ!V272</f>
        <v>-
　</v>
      </c>
      <c r="Q272" s="12" t="str">
        <f>データ!W272</f>
        <v>-</v>
      </c>
      <c r="R272" s="12" t="str">
        <f>データ!X272</f>
        <v>常設</v>
      </c>
    </row>
    <row r="273" spans="1:18" ht="22.5" x14ac:dyDescent="0.15">
      <c r="A273" s="43">
        <f>データ!B273</f>
        <v>1975</v>
      </c>
      <c r="B273" s="12">
        <f>データ!C273</f>
        <v>0</v>
      </c>
      <c r="C273" s="12" t="str">
        <f>データ!D273</f>
        <v>ジャック</v>
      </c>
      <c r="D273" s="43" t="str">
        <f>データ!E273</f>
        <v>UR</v>
      </c>
      <c r="E273" s="43">
        <f>データ!F273</f>
        <v>15</v>
      </c>
      <c r="F273" s="43" t="str">
        <f>データ!G273</f>
        <v>斬</v>
      </c>
      <c r="G273" s="44">
        <f>データ!H273</f>
        <v>20371</v>
      </c>
      <c r="H273" s="44">
        <f>データ!I273</f>
        <v>9175</v>
      </c>
      <c r="I273" s="44">
        <f>データ!J273</f>
        <v>7597</v>
      </c>
      <c r="J273" s="43" t="str">
        <f>データ!K273</f>
        <v>SS-</v>
      </c>
      <c r="K273" s="44">
        <f>データ!L273</f>
        <v>37143</v>
      </c>
      <c r="L273" s="47" t="str">
        <f>データ!M273&amp;CHAR(10)&amp;データ!N273</f>
        <v>魔幻の閃光／煌
縦一列に攻撃[特大]</v>
      </c>
      <c r="M273" s="47" t="str">
        <f>データ!O273&amp;CHAR(10)&amp;データ!P273</f>
        <v>-
　</v>
      </c>
      <c r="N273" s="47" t="str">
        <f>データ!Q273&amp;CHAR(10)&amp;データ!R273</f>
        <v>レクトノート／絶
バトルで敵を全滅するとBPが大回復(3分間)</v>
      </c>
      <c r="O273" s="47" t="str">
        <f>データ!S273&amp;CHAR(10)&amp;データ!T273</f>
        <v>アサルト／絶
パーティ全体の攻撃力が大UP(3分間)</v>
      </c>
      <c r="P273" s="47" t="str">
        <f>データ!U273&amp;CHAR(10)&amp;データ!V273</f>
        <v>-
　</v>
      </c>
      <c r="Q273" s="12" t="str">
        <f>データ!W273</f>
        <v>-</v>
      </c>
      <c r="R273" s="12" t="str">
        <f>データ!X273</f>
        <v>ポーカー</v>
      </c>
    </row>
    <row r="274" spans="1:18" ht="22.5" x14ac:dyDescent="0.15">
      <c r="A274" s="43">
        <f>データ!B274</f>
        <v>1974</v>
      </c>
      <c r="B274" s="12">
        <f>データ!C274</f>
        <v>0</v>
      </c>
      <c r="C274" s="12" t="str">
        <f>データ!D274</f>
        <v>ベルナデッタ</v>
      </c>
      <c r="D274" s="43" t="str">
        <f>データ!E274</f>
        <v>UR</v>
      </c>
      <c r="E274" s="43">
        <f>データ!F274</f>
        <v>15</v>
      </c>
      <c r="F274" s="43" t="str">
        <f>データ!G274</f>
        <v>突</v>
      </c>
      <c r="G274" s="44">
        <f>データ!H274</f>
        <v>23431</v>
      </c>
      <c r="H274" s="44">
        <f>データ!I274</f>
        <v>6559</v>
      </c>
      <c r="I274" s="44">
        <f>データ!J274</f>
        <v>8673</v>
      </c>
      <c r="J274" s="43" t="str">
        <f>データ!K274</f>
        <v>SS2</v>
      </c>
      <c r="K274" s="44">
        <f>データ!L274</f>
        <v>38663</v>
      </c>
      <c r="L274" s="47" t="str">
        <f>データ!M274&amp;CHAR(10)&amp;データ!N274</f>
        <v>蒼突の神威
味方突属性の攻撃力をUP[特大]</v>
      </c>
      <c r="M274" s="47" t="str">
        <f>データ!O274&amp;CHAR(10)&amp;データ!P274</f>
        <v>-
　</v>
      </c>
      <c r="N274" s="47" t="str">
        <f>データ!Q274&amp;CHAR(10)&amp;データ!R274</f>
        <v>ランページ／煌
バトルで獲得する騎士団戦スコアが特大アップ(3分間)</v>
      </c>
      <c r="O274" s="47" t="str">
        <f>データ!S274&amp;CHAR(10)&amp;データ!T274</f>
        <v>エース／絶
パーティ全体の攻・防が大UP(3分間)</v>
      </c>
      <c r="P274" s="47" t="str">
        <f>データ!U274&amp;CHAR(10)&amp;データ!V274</f>
        <v>-
　</v>
      </c>
      <c r="Q274" s="12" t="str">
        <f>データ!W274</f>
        <v>-</v>
      </c>
      <c r="R274" s="12" t="str">
        <f>データ!X274</f>
        <v>ガチャイベ</v>
      </c>
    </row>
    <row r="275" spans="1:18" ht="22.5" x14ac:dyDescent="0.15">
      <c r="A275" s="43">
        <f>データ!B275</f>
        <v>1972</v>
      </c>
      <c r="B275" s="12">
        <f>データ!C275</f>
        <v>0</v>
      </c>
      <c r="C275" s="12" t="str">
        <f>データ!D275</f>
        <v>ノエル</v>
      </c>
      <c r="D275" s="43" t="str">
        <f>データ!E275</f>
        <v>UR</v>
      </c>
      <c r="E275" s="43">
        <f>データ!F275</f>
        <v>15</v>
      </c>
      <c r="F275" s="43" t="str">
        <f>データ!G275</f>
        <v>斬</v>
      </c>
      <c r="G275" s="44">
        <f>データ!H275</f>
        <v>21190</v>
      </c>
      <c r="H275" s="44">
        <f>データ!I275</f>
        <v>9286</v>
      </c>
      <c r="I275" s="44">
        <f>データ!J275</f>
        <v>7417</v>
      </c>
      <c r="J275" s="43" t="str">
        <f>データ!K275</f>
        <v>SS-</v>
      </c>
      <c r="K275" s="44">
        <f>データ!L275</f>
        <v>37893</v>
      </c>
      <c r="L275" s="47" t="str">
        <f>データ!M275&amp;CHAR(10)&amp;データ!N275</f>
        <v>天焔幻の一閃／煌
横一列攻撃[特大]自分の攻撃力UP[特大]</v>
      </c>
      <c r="M275" s="47" t="str">
        <f>データ!O275&amp;CHAR(10)&amp;データ!P275</f>
        <v>-
　</v>
      </c>
      <c r="N275" s="47" t="str">
        <f>データ!Q275&amp;CHAR(10)&amp;データ!R275</f>
        <v>エース／煌
パーティ全体の攻・防が特大UP(3分間)</v>
      </c>
      <c r="O275" s="47" t="str">
        <f>データ!S275&amp;CHAR(10)&amp;データ!T275</f>
        <v>ストリーム／真
パーティ全体の攻撃力・速度が中UP(3分間)</v>
      </c>
      <c r="P275" s="47" t="str">
        <f>データ!U275&amp;CHAR(10)&amp;データ!V275</f>
        <v>-
　</v>
      </c>
      <c r="Q275" s="12" t="str">
        <f>データ!W275</f>
        <v>-</v>
      </c>
      <c r="R275" s="12" t="str">
        <f>データ!X275</f>
        <v>ガチャイベ</v>
      </c>
    </row>
    <row r="276" spans="1:18" ht="22.5" x14ac:dyDescent="0.15">
      <c r="A276" s="43">
        <f>データ!B276</f>
        <v>1970</v>
      </c>
      <c r="B276" s="12">
        <f>データ!C276</f>
        <v>0</v>
      </c>
      <c r="C276" s="12" t="str">
        <f>データ!D276</f>
        <v>ダムディン</v>
      </c>
      <c r="D276" s="43" t="str">
        <f>データ!E276</f>
        <v>UR</v>
      </c>
      <c r="E276" s="43">
        <f>データ!F276</f>
        <v>14</v>
      </c>
      <c r="F276" s="43" t="str">
        <f>データ!G276</f>
        <v>突</v>
      </c>
      <c r="G276" s="44">
        <f>データ!H276</f>
        <v>21594</v>
      </c>
      <c r="H276" s="44">
        <f>データ!I276</f>
        <v>6213</v>
      </c>
      <c r="I276" s="44">
        <f>データ!J276</f>
        <v>7191</v>
      </c>
      <c r="J276" s="43" t="str">
        <f>データ!K276</f>
        <v>SS+</v>
      </c>
      <c r="K276" s="44">
        <f>データ!L276</f>
        <v>34998</v>
      </c>
      <c r="L276" s="47" t="str">
        <f>データ!M276&amp;CHAR(10)&amp;データ!N276</f>
        <v>癒やしの光／煌
最もダメージが多い味方1人のHP回復[特大]</v>
      </c>
      <c r="M276" s="47" t="str">
        <f>データ!O276&amp;CHAR(10)&amp;データ!P276</f>
        <v>-
　</v>
      </c>
      <c r="N276" s="47" t="str">
        <f>データ!Q276&amp;CHAR(10)&amp;データ!R276</f>
        <v>ランページ／絶
バトルで獲得する騎士団戦スコアが大アップ(3分間)</v>
      </c>
      <c r="O276" s="47" t="str">
        <f>データ!S276&amp;CHAR(10)&amp;データ!T276</f>
        <v>-
　</v>
      </c>
      <c r="P276" s="47" t="str">
        <f>データ!U276&amp;CHAR(10)&amp;データ!V276</f>
        <v>-
　</v>
      </c>
      <c r="Q276" s="12" t="str">
        <f>データ!W276</f>
        <v>-</v>
      </c>
      <c r="R276" s="12" t="str">
        <f>データ!X276</f>
        <v>誓いイベ</v>
      </c>
    </row>
    <row r="277" spans="1:18" ht="22.5" x14ac:dyDescent="0.15">
      <c r="A277" s="43">
        <f>データ!B277</f>
        <v>1965</v>
      </c>
      <c r="B277" s="12">
        <f>データ!C277</f>
        <v>0</v>
      </c>
      <c r="C277" s="12" t="str">
        <f>データ!D277</f>
        <v>マリー</v>
      </c>
      <c r="D277" s="43" t="str">
        <f>データ!E277</f>
        <v>UR</v>
      </c>
      <c r="E277" s="43">
        <f>データ!F277</f>
        <v>15</v>
      </c>
      <c r="F277" s="43" t="str">
        <f>データ!G277</f>
        <v>打</v>
      </c>
      <c r="G277" s="44">
        <f>データ!H277</f>
        <v>26549</v>
      </c>
      <c r="H277" s="44">
        <f>データ!I277</f>
        <v>7286</v>
      </c>
      <c r="I277" s="44">
        <f>データ!J277</f>
        <v>10266</v>
      </c>
      <c r="J277" s="43" t="str">
        <f>データ!K277</f>
        <v>S</v>
      </c>
      <c r="K277" s="44">
        <f>データ!L277</f>
        <v>44101</v>
      </c>
      <c r="L277" s="47" t="str">
        <f>データ!M277&amp;CHAR(10)&amp;データ!N277</f>
        <v>天幻光の交叉線／煌
X字型攻撃[特大]自分の攻撃力UP[特大]</v>
      </c>
      <c r="M277" s="47" t="str">
        <f>データ!O277&amp;CHAR(10)&amp;データ!P277</f>
        <v>-
　</v>
      </c>
      <c r="N277" s="47" t="str">
        <f>データ!Q277&amp;CHAR(10)&amp;データ!R277</f>
        <v>フォースオブウィッシュ／絶
騎士団全員のBPを大回復</v>
      </c>
      <c r="O277" s="47" t="str">
        <f>データ!S277&amp;CHAR(10)&amp;データ!T277</f>
        <v>スラッシャー／絶
キリ番キャッスルブレイク時の獲得ポイントUP(3回)</v>
      </c>
      <c r="P277" s="47" t="str">
        <f>データ!U277&amp;CHAR(10)&amp;データ!V277</f>
        <v>-
　</v>
      </c>
      <c r="Q277" s="12" t="str">
        <f>データ!W277</f>
        <v>-</v>
      </c>
      <c r="R277" s="12" t="str">
        <f>データ!X277</f>
        <v>ガチャイベ</v>
      </c>
    </row>
    <row r="278" spans="1:18" ht="22.5" x14ac:dyDescent="0.15">
      <c r="A278" s="43">
        <f>データ!B278</f>
        <v>1964</v>
      </c>
      <c r="B278" s="12">
        <f>データ!C278</f>
        <v>0</v>
      </c>
      <c r="C278" s="12" t="str">
        <f>データ!D278</f>
        <v>ジム</v>
      </c>
      <c r="D278" s="43" t="str">
        <f>データ!E278</f>
        <v>UR</v>
      </c>
      <c r="E278" s="43">
        <f>データ!F278</f>
        <v>15</v>
      </c>
      <c r="F278" s="43" t="str">
        <f>データ!G278</f>
        <v>斬</v>
      </c>
      <c r="G278" s="44">
        <f>データ!H278</f>
        <v>20668</v>
      </c>
      <c r="H278" s="44">
        <f>データ!I278</f>
        <v>9404</v>
      </c>
      <c r="I278" s="44">
        <f>データ!J278</f>
        <v>7010</v>
      </c>
      <c r="J278" s="43" t="str">
        <f>データ!K278</f>
        <v>SS-</v>
      </c>
      <c r="K278" s="44">
        <f>データ!L278</f>
        <v>37082</v>
      </c>
      <c r="L278" s="47" t="str">
        <f>データ!M278&amp;CHAR(10)&amp;データ!N278</f>
        <v>対紫の突風／煌
打に強く遠に弱い縦一列攻撃[特大]</v>
      </c>
      <c r="M278" s="47" t="str">
        <f>データ!O278&amp;CHAR(10)&amp;データ!P278</f>
        <v>-
　</v>
      </c>
      <c r="N278" s="47" t="str">
        <f>データ!Q278&amp;CHAR(10)&amp;データ!R278</f>
        <v>アサルト／煌
パーティ全体の攻撃力が特大UP(3分間)</v>
      </c>
      <c r="O278" s="47" t="str">
        <f>データ!S278&amp;CHAR(10)&amp;データ!T278</f>
        <v>ブリッツ
強襲CBの発生確率・強襲時獲得ポイントUP(3分間)</v>
      </c>
      <c r="P278" s="47" t="str">
        <f>データ!U278&amp;CHAR(10)&amp;データ!V278</f>
        <v>-
　</v>
      </c>
      <c r="Q278" s="12" t="str">
        <f>データ!W278</f>
        <v>-</v>
      </c>
      <c r="R278" s="12" t="str">
        <f>データ!X278</f>
        <v>ガチャイベ</v>
      </c>
    </row>
    <row r="279" spans="1:18" ht="22.5" x14ac:dyDescent="0.15">
      <c r="A279" s="43">
        <f>データ!B279</f>
        <v>1963</v>
      </c>
      <c r="B279" s="12">
        <f>データ!C279</f>
        <v>0</v>
      </c>
      <c r="C279" s="12" t="str">
        <f>データ!D279</f>
        <v>アデリーナ</v>
      </c>
      <c r="D279" s="43" t="str">
        <f>データ!E279</f>
        <v>UR</v>
      </c>
      <c r="E279" s="43">
        <f>データ!F279</f>
        <v>15</v>
      </c>
      <c r="F279" s="43" t="str">
        <f>データ!G279</f>
        <v>遠</v>
      </c>
      <c r="G279" s="44">
        <f>データ!H279</f>
        <v>21844</v>
      </c>
      <c r="H279" s="44">
        <f>データ!I279</f>
        <v>7247</v>
      </c>
      <c r="I279" s="44">
        <f>データ!J279</f>
        <v>6934</v>
      </c>
      <c r="J279" s="43" t="str">
        <f>データ!K279</f>
        <v>SS</v>
      </c>
      <c r="K279" s="44">
        <f>データ!L279</f>
        <v>36025</v>
      </c>
      <c r="L279" s="47" t="str">
        <f>データ!M279&amp;CHAR(10)&amp;データ!N279</f>
        <v>天幻射の五連撃／真
ランダム5連続攻撃[中]自分の攻撃力UP[中]</v>
      </c>
      <c r="M279" s="47" t="str">
        <f>データ!O279&amp;CHAR(10)&amp;データ!P279</f>
        <v>-
　</v>
      </c>
      <c r="N279" s="47" t="str">
        <f>データ!Q279&amp;CHAR(10)&amp;データ!R279</f>
        <v>フォートレス／煌
パーティ全体の防御力が特大UP(3分間)</v>
      </c>
      <c r="O279" s="47" t="str">
        <f>データ!S279&amp;CHAR(10)&amp;データ!T279</f>
        <v>リヴァイブ／絶
高確率で戦闘不能ユニットを復帰</v>
      </c>
      <c r="P279" s="47" t="str">
        <f>データ!U279&amp;CHAR(10)&amp;データ!V279</f>
        <v>-
　</v>
      </c>
      <c r="Q279" s="12" t="str">
        <f>データ!W279</f>
        <v>-</v>
      </c>
      <c r="R279" s="12" t="str">
        <f>データ!X279</f>
        <v>常設</v>
      </c>
    </row>
    <row r="280" spans="1:18" ht="22.5" x14ac:dyDescent="0.15">
      <c r="A280" s="43" t="str">
        <f>データ!B280</f>
        <v>1961_b</v>
      </c>
      <c r="B280" s="12">
        <f>データ!C280</f>
        <v>0</v>
      </c>
      <c r="C280" s="12" t="str">
        <f>データ!D280</f>
        <v>バルバラ</v>
      </c>
      <c r="D280" s="43" t="str">
        <f>データ!E280</f>
        <v>UR</v>
      </c>
      <c r="E280" s="43">
        <f>データ!F280</f>
        <v>14</v>
      </c>
      <c r="F280" s="43" t="str">
        <f>データ!G280</f>
        <v>打</v>
      </c>
      <c r="G280" s="44">
        <f>データ!H280</f>
        <v>29147</v>
      </c>
      <c r="H280" s="44">
        <f>データ!I280</f>
        <v>8627</v>
      </c>
      <c r="I280" s="44">
        <f>データ!J280</f>
        <v>12527</v>
      </c>
      <c r="J280" s="43" t="str">
        <f>データ!K280</f>
        <v>SS-</v>
      </c>
      <c r="K280" s="44">
        <f>データ!L280</f>
        <v>50301</v>
      </c>
      <c r="L280" s="47" t="str">
        <f>データ!M280&amp;CHAR(10)&amp;データ!N280</f>
        <v>紫打の神威
味方打属性の攻撃力をUP[特大]</v>
      </c>
      <c r="M280" s="47" t="str">
        <f>データ!O280&amp;CHAR(10)&amp;データ!P280</f>
        <v>-
　</v>
      </c>
      <c r="N280" s="47" t="str">
        <f>データ!Q280&amp;CHAR(10)&amp;データ!R280</f>
        <v>不言の十字架
騎士団全体の攻撃力が特大UP(3分間)</v>
      </c>
      <c r="O280" s="47" t="str">
        <f>データ!S280&amp;CHAR(10)&amp;データ!T280</f>
        <v>-
　</v>
      </c>
      <c r="P280" s="47" t="str">
        <f>データ!U280&amp;CHAR(10)&amp;データ!V280</f>
        <v>-
　</v>
      </c>
      <c r="Q280" s="12" t="str">
        <f>データ!W280</f>
        <v>-</v>
      </c>
      <c r="R280" s="12" t="str">
        <f>データ!X280</f>
        <v>精鋭化ユニット／鬼謀</v>
      </c>
    </row>
    <row r="281" spans="1:18" ht="22.5" x14ac:dyDescent="0.15">
      <c r="A281" s="43" t="str">
        <f>データ!B281</f>
        <v>1961_a</v>
      </c>
      <c r="B281" s="12">
        <f>データ!C281</f>
        <v>0</v>
      </c>
      <c r="C281" s="12" t="str">
        <f>データ!D281</f>
        <v>バルバラ</v>
      </c>
      <c r="D281" s="43" t="str">
        <f>データ!E281</f>
        <v>UR</v>
      </c>
      <c r="E281" s="43">
        <f>データ!F281</f>
        <v>14</v>
      </c>
      <c r="F281" s="43" t="str">
        <f>データ!G281</f>
        <v>打</v>
      </c>
      <c r="G281" s="44">
        <f>データ!H281</f>
        <v>30281</v>
      </c>
      <c r="H281" s="44">
        <f>データ!I281</f>
        <v>8963</v>
      </c>
      <c r="I281" s="44">
        <f>データ!J281</f>
        <v>12989</v>
      </c>
      <c r="J281" s="43" t="str">
        <f>データ!K281</f>
        <v>SS-</v>
      </c>
      <c r="K281" s="44">
        <f>データ!L281</f>
        <v>52233</v>
      </c>
      <c r="L281" s="47" t="str">
        <f>データ!M281&amp;CHAR(10)&amp;データ!N281</f>
        <v>紫打の神威＋
味方打属性の攻撃力をUP[超特大]</v>
      </c>
      <c r="M281" s="47" t="str">
        <f>データ!O281&amp;CHAR(10)&amp;データ!P281</f>
        <v>-
　</v>
      </c>
      <c r="N281" s="47" t="str">
        <f>データ!Q281&amp;CHAR(10)&amp;データ!R281</f>
        <v>アサルトオーダー／真
騎士団全体の攻撃力が中UP(3分間)</v>
      </c>
      <c r="O281" s="47" t="str">
        <f>データ!S281&amp;CHAR(10)&amp;データ!T281</f>
        <v>-
　</v>
      </c>
      <c r="P281" s="47" t="str">
        <f>データ!U281&amp;CHAR(10)&amp;データ!V281</f>
        <v>-
　</v>
      </c>
      <c r="Q281" s="12" t="str">
        <f>データ!W281</f>
        <v>-</v>
      </c>
      <c r="R281" s="12" t="str">
        <f>データ!X281</f>
        <v>精鋭化ユニット／神技</v>
      </c>
    </row>
    <row r="282" spans="1:18" ht="22.5" x14ac:dyDescent="0.15">
      <c r="A282" s="43">
        <f>データ!B282</f>
        <v>1961</v>
      </c>
      <c r="B282" s="12">
        <f>データ!C282</f>
        <v>0</v>
      </c>
      <c r="C282" s="12" t="str">
        <f>データ!D282</f>
        <v>バルバラ</v>
      </c>
      <c r="D282" s="43" t="str">
        <f>データ!E282</f>
        <v>UR</v>
      </c>
      <c r="E282" s="43">
        <f>データ!F282</f>
        <v>14</v>
      </c>
      <c r="F282" s="43" t="str">
        <f>データ!G282</f>
        <v>打</v>
      </c>
      <c r="G282" s="44">
        <f>データ!H282</f>
        <v>22763</v>
      </c>
      <c r="H282" s="44">
        <f>データ!I282</f>
        <v>6737</v>
      </c>
      <c r="I282" s="44">
        <f>データ!J282</f>
        <v>9272</v>
      </c>
      <c r="J282" s="43" t="str">
        <f>データ!K282</f>
        <v>A+</v>
      </c>
      <c r="K282" s="44">
        <f>データ!L282</f>
        <v>38772</v>
      </c>
      <c r="L282" s="47" t="str">
        <f>データ!M282&amp;CHAR(10)&amp;データ!N282</f>
        <v>紫打の神威
味方打属性の攻撃力をUP[特大]</v>
      </c>
      <c r="M282" s="47" t="str">
        <f>データ!O282&amp;CHAR(10)&amp;データ!P282</f>
        <v>-
　</v>
      </c>
      <c r="N282" s="47" t="str">
        <f>データ!Q282&amp;CHAR(10)&amp;データ!R282</f>
        <v>アサルトオーダー／真
騎士団全体の攻撃力が中UP(3分間)</v>
      </c>
      <c r="O282" s="47" t="str">
        <f>データ!S282&amp;CHAR(10)&amp;データ!T282</f>
        <v>-
　</v>
      </c>
      <c r="P282" s="47" t="str">
        <f>データ!U282&amp;CHAR(10)&amp;データ!V282</f>
        <v>-
　</v>
      </c>
      <c r="Q282" s="12" t="str">
        <f>データ!W282</f>
        <v>-</v>
      </c>
      <c r="R282" s="12" t="str">
        <f>データ!X282</f>
        <v>常設</v>
      </c>
    </row>
    <row r="283" spans="1:18" ht="22.5" x14ac:dyDescent="0.15">
      <c r="A283" s="43">
        <f>データ!B283</f>
        <v>1959</v>
      </c>
      <c r="B283" s="12">
        <f>データ!C283</f>
        <v>0</v>
      </c>
      <c r="C283" s="12" t="str">
        <f>データ!D283</f>
        <v>ロイ</v>
      </c>
      <c r="D283" s="43" t="str">
        <f>データ!E283</f>
        <v>UR</v>
      </c>
      <c r="E283" s="43">
        <f>データ!F283</f>
        <v>15</v>
      </c>
      <c r="F283" s="43" t="str">
        <f>データ!G283</f>
        <v>遠</v>
      </c>
      <c r="G283" s="44">
        <f>データ!H283</f>
        <v>22055</v>
      </c>
      <c r="H283" s="44">
        <f>データ!I283</f>
        <v>7128</v>
      </c>
      <c r="I283" s="44">
        <f>データ!J283</f>
        <v>7013</v>
      </c>
      <c r="J283" s="43" t="str">
        <f>データ!K283</f>
        <v>SS</v>
      </c>
      <c r="K283" s="44">
        <f>データ!L283</f>
        <v>36196</v>
      </c>
      <c r="L283" s="47" t="str">
        <f>データ!M283&amp;CHAR(10)&amp;データ!N283</f>
        <v>遠鋭の六連撃／真
ﾗﾝﾀﾞﾑ6連続攻撃[中][低確率]でﾀﾞﾒｰｼﾞ2倍</v>
      </c>
      <c r="M283" s="47" t="str">
        <f>データ!O283&amp;CHAR(10)&amp;データ!P283</f>
        <v>-
　</v>
      </c>
      <c r="N283" s="47" t="str">
        <f>データ!Q283&amp;CHAR(10)&amp;データ!R283</f>
        <v>オラクル／煌
パーティ全体のスキル発動率が特大UP(3分間)</v>
      </c>
      <c r="O283" s="47" t="str">
        <f>データ!S283&amp;CHAR(10)&amp;データ!T283</f>
        <v>ランページ／絶
バトルで獲得する騎士団戦スコアが大アップ(3分間)</v>
      </c>
      <c r="P283" s="47" t="str">
        <f>データ!U283&amp;CHAR(10)&amp;データ!V283</f>
        <v>-
　</v>
      </c>
      <c r="Q283" s="12" t="str">
        <f>データ!W283</f>
        <v>-</v>
      </c>
      <c r="R283" s="12" t="str">
        <f>データ!X283</f>
        <v>ガチャイベ</v>
      </c>
    </row>
    <row r="284" spans="1:18" ht="22.5" x14ac:dyDescent="0.15">
      <c r="A284" s="43">
        <f>データ!B284</f>
        <v>1957</v>
      </c>
      <c r="B284" s="12">
        <f>データ!C284</f>
        <v>0</v>
      </c>
      <c r="C284" s="12" t="str">
        <f>データ!D284</f>
        <v>トト</v>
      </c>
      <c r="D284" s="43" t="str">
        <f>データ!E284</f>
        <v>UR</v>
      </c>
      <c r="E284" s="43">
        <f>データ!F284</f>
        <v>14</v>
      </c>
      <c r="F284" s="43" t="str">
        <f>データ!G284</f>
        <v>打</v>
      </c>
      <c r="G284" s="44">
        <f>データ!H284</f>
        <v>23769</v>
      </c>
      <c r="H284" s="44">
        <f>データ!I284</f>
        <v>7011</v>
      </c>
      <c r="I284" s="44">
        <f>データ!J284</f>
        <v>8254</v>
      </c>
      <c r="J284" s="43" t="str">
        <f>データ!K284</f>
        <v>S+</v>
      </c>
      <c r="K284" s="44">
        <f>データ!L284</f>
        <v>39034</v>
      </c>
      <c r="L284" s="47" t="str">
        <f>データ!M284&amp;CHAR(10)&amp;データ!N284</f>
        <v>幻光の交叉線／煌
X字型に攻撃[特大]</v>
      </c>
      <c r="M284" s="47" t="str">
        <f>データ!O284&amp;CHAR(10)&amp;データ!P284</f>
        <v>-
　</v>
      </c>
      <c r="N284" s="47" t="str">
        <f>データ!Q284&amp;CHAR(10)&amp;データ!R284</f>
        <v>メナス／真
対戦騎士団全体の防御力が中DOWN(3分間)</v>
      </c>
      <c r="O284" s="47" t="str">
        <f>データ!S284&amp;CHAR(10)&amp;データ!T284</f>
        <v>-
　</v>
      </c>
      <c r="P284" s="47" t="str">
        <f>データ!U284&amp;CHAR(10)&amp;データ!V284</f>
        <v>-
　</v>
      </c>
      <c r="Q284" s="12" t="str">
        <f>データ!W284</f>
        <v>-</v>
      </c>
      <c r="R284" s="12" t="str">
        <f>データ!X284</f>
        <v>ガチャイベ</v>
      </c>
    </row>
    <row r="285" spans="1:18" ht="22.5" x14ac:dyDescent="0.15">
      <c r="A285" s="43">
        <f>データ!B285</f>
        <v>1955</v>
      </c>
      <c r="B285" s="12">
        <f>データ!C285</f>
        <v>0</v>
      </c>
      <c r="C285" s="12" t="str">
        <f>データ!D285</f>
        <v>デフロット</v>
      </c>
      <c r="D285" s="43" t="str">
        <f>データ!E285</f>
        <v>UR</v>
      </c>
      <c r="E285" s="43">
        <f>データ!F285</f>
        <v>15</v>
      </c>
      <c r="F285" s="43" t="str">
        <f>データ!G285</f>
        <v>突</v>
      </c>
      <c r="G285" s="44">
        <f>データ!H285</f>
        <v>23876</v>
      </c>
      <c r="H285" s="44">
        <f>データ!I285</f>
        <v>6588</v>
      </c>
      <c r="I285" s="44">
        <f>データ!J285</f>
        <v>8567</v>
      </c>
      <c r="J285" s="43" t="str">
        <f>データ!K285</f>
        <v>SS2</v>
      </c>
      <c r="K285" s="44">
        <f>データ!L285</f>
        <v>39031</v>
      </c>
      <c r="L285" s="47" t="str">
        <f>データ!M285&amp;CHAR(10)&amp;データ!N285</f>
        <v>対翠の突風／煌
遠に強く打に弱い縦一列攻撃[特大]</v>
      </c>
      <c r="M285" s="47" t="str">
        <f>データ!O285&amp;CHAR(10)&amp;データ!P285</f>
        <v>-
　</v>
      </c>
      <c r="N285" s="47" t="str">
        <f>データ!Q285&amp;CHAR(10)&amp;データ!R285</f>
        <v>ストリーム／絶
パーティ全体の攻撃力・速度が大UP(3分間)</v>
      </c>
      <c r="O285" s="47" t="str">
        <f>データ!S285&amp;CHAR(10)&amp;データ!T285</f>
        <v>エース／絶
パーティ全体の攻・防が大UP(3分間)</v>
      </c>
      <c r="P285" s="47" t="str">
        <f>データ!U285&amp;CHAR(10)&amp;データ!V285</f>
        <v>-
　</v>
      </c>
      <c r="Q285" s="12" t="str">
        <f>データ!W285</f>
        <v>-</v>
      </c>
      <c r="R285" s="12" t="str">
        <f>データ!X285</f>
        <v>ガチャイベ</v>
      </c>
    </row>
    <row r="286" spans="1:18" ht="22.5" x14ac:dyDescent="0.15">
      <c r="A286" s="43">
        <f>データ!B286</f>
        <v>1953</v>
      </c>
      <c r="B286" s="12">
        <f>データ!C286</f>
        <v>0</v>
      </c>
      <c r="C286" s="12" t="str">
        <f>データ!D286</f>
        <v>キュオスティ</v>
      </c>
      <c r="D286" s="43" t="str">
        <f>データ!E286</f>
        <v>UR</v>
      </c>
      <c r="E286" s="43">
        <f>データ!F286</f>
        <v>14</v>
      </c>
      <c r="F286" s="43" t="str">
        <f>データ!G286</f>
        <v>斬</v>
      </c>
      <c r="G286" s="44">
        <f>データ!H286</f>
        <v>18123</v>
      </c>
      <c r="H286" s="44">
        <f>データ!I286</f>
        <v>8995</v>
      </c>
      <c r="I286" s="44">
        <f>データ!J286</f>
        <v>6257</v>
      </c>
      <c r="J286" s="43" t="str">
        <f>データ!K286</f>
        <v>S</v>
      </c>
      <c r="K286" s="44">
        <f>データ!L286</f>
        <v>33375</v>
      </c>
      <c r="L286" s="47" t="str">
        <f>データ!M286&amp;CHAR(10)&amp;データ!N286</f>
        <v>斬紅の神護
味方斬属性の防御力をUP[特大]</v>
      </c>
      <c r="M286" s="47" t="str">
        <f>データ!O286&amp;CHAR(10)&amp;データ!P286</f>
        <v>-
　</v>
      </c>
      <c r="N286" s="47" t="str">
        <f>データ!Q286&amp;CHAR(10)&amp;データ!R286</f>
        <v>エクスドライブ／絶
キリ番CB時の獲得ポイント大UP(3分間)</v>
      </c>
      <c r="O286" s="47" t="str">
        <f>データ!S286&amp;CHAR(10)&amp;データ!T286</f>
        <v>-
　</v>
      </c>
      <c r="P286" s="47" t="str">
        <f>データ!U286&amp;CHAR(10)&amp;データ!V286</f>
        <v>-
　</v>
      </c>
      <c r="Q286" s="12" t="str">
        <f>データ!W286</f>
        <v>-</v>
      </c>
      <c r="R286" s="12" t="str">
        <f>データ!X286</f>
        <v>ガチャイベ</v>
      </c>
    </row>
    <row r="287" spans="1:18" ht="22.5" x14ac:dyDescent="0.15">
      <c r="A287" s="43">
        <f>データ!B287</f>
        <v>1951</v>
      </c>
      <c r="B287" s="12">
        <f>データ!C287</f>
        <v>0</v>
      </c>
      <c r="C287" s="12" t="str">
        <f>データ!D287</f>
        <v>シーラ</v>
      </c>
      <c r="D287" s="43" t="str">
        <f>データ!E287</f>
        <v>UR</v>
      </c>
      <c r="E287" s="43">
        <f>データ!F287</f>
        <v>14</v>
      </c>
      <c r="F287" s="43" t="str">
        <f>データ!G287</f>
        <v>突</v>
      </c>
      <c r="G287" s="44">
        <f>データ!H287</f>
        <v>21920</v>
      </c>
      <c r="H287" s="44">
        <f>データ!I287</f>
        <v>6272</v>
      </c>
      <c r="I287" s="44">
        <f>データ!J287</f>
        <v>7270</v>
      </c>
      <c r="J287" s="43" t="str">
        <f>データ!K287</f>
        <v>SS+</v>
      </c>
      <c r="K287" s="44">
        <f>データ!L287</f>
        <v>35462</v>
      </c>
      <c r="L287" s="47" t="str">
        <f>データ!M287&amp;CHAR(10)&amp;データ!N287</f>
        <v>孤撃の言霊／煌
一定確率で敵を範囲不可にする[超高確率]</v>
      </c>
      <c r="M287" s="47" t="str">
        <f>データ!O287&amp;CHAR(10)&amp;データ!P287</f>
        <v>-
　</v>
      </c>
      <c r="N287" s="47" t="str">
        <f>データ!Q287&amp;CHAR(10)&amp;データ!R287</f>
        <v>ジャガーノート／絶
バトルで敵を全滅するとBPが大回復(バトル3回)</v>
      </c>
      <c r="O287" s="47" t="str">
        <f>データ!S287&amp;CHAR(10)&amp;データ!T287</f>
        <v>-
　</v>
      </c>
      <c r="P287" s="47" t="str">
        <f>データ!U287&amp;CHAR(10)&amp;データ!V287</f>
        <v>-
　</v>
      </c>
      <c r="Q287" s="12" t="str">
        <f>データ!W287</f>
        <v>-</v>
      </c>
      <c r="R287" s="12" t="str">
        <f>データ!X287</f>
        <v>マゴニア</v>
      </c>
    </row>
    <row r="288" spans="1:18" ht="22.5" x14ac:dyDescent="0.15">
      <c r="A288" s="43">
        <f>データ!B288</f>
        <v>1950</v>
      </c>
      <c r="B288" s="12">
        <f>データ!C288</f>
        <v>0</v>
      </c>
      <c r="C288" s="12" t="str">
        <f>データ!D288</f>
        <v>ジム</v>
      </c>
      <c r="D288" s="43" t="str">
        <f>データ!E288</f>
        <v>SSR</v>
      </c>
      <c r="E288" s="43">
        <f>データ!F288</f>
        <v>13</v>
      </c>
      <c r="F288" s="43" t="str">
        <f>データ!G288</f>
        <v>斬</v>
      </c>
      <c r="G288" s="44">
        <f>データ!H288</f>
        <v>16529</v>
      </c>
      <c r="H288" s="44">
        <f>データ!I288</f>
        <v>7966</v>
      </c>
      <c r="I288" s="44">
        <f>データ!J288</f>
        <v>5236</v>
      </c>
      <c r="J288" s="43" t="str">
        <f>データ!K288</f>
        <v>A+</v>
      </c>
      <c r="K288" s="44">
        <f>データ!L288</f>
        <v>29731</v>
      </c>
      <c r="L288" s="47" t="str">
        <f>データ!M288&amp;CHAR(10)&amp;データ!N288</f>
        <v>地幻氷の縦十字／絶
十字型攻撃[大]自分の防御力UP[大]</v>
      </c>
      <c r="M288" s="47" t="str">
        <f>データ!O288&amp;CHAR(10)&amp;データ!P288</f>
        <v>-
　</v>
      </c>
      <c r="N288" s="47" t="str">
        <f>データ!Q288&amp;CHAR(10)&amp;データ!R288</f>
        <v>アサルトオーダー
騎士団全体の攻撃力が小UP(3分間)</v>
      </c>
      <c r="O288" s="47" t="str">
        <f>データ!S288&amp;CHAR(10)&amp;データ!T288</f>
        <v>-
　</v>
      </c>
      <c r="P288" s="47" t="str">
        <f>データ!U288&amp;CHAR(10)&amp;データ!V288</f>
        <v>-
　</v>
      </c>
      <c r="Q288" s="12" t="str">
        <f>データ!W288</f>
        <v>-</v>
      </c>
      <c r="R288" s="12" t="str">
        <f>データ!X288</f>
        <v>マゴニア</v>
      </c>
    </row>
    <row r="289" spans="1:18" ht="22.5" x14ac:dyDescent="0.15">
      <c r="A289" s="43">
        <f>データ!B289</f>
        <v>1948</v>
      </c>
      <c r="B289" s="12">
        <f>データ!C289</f>
        <v>0</v>
      </c>
      <c r="C289" s="12" t="str">
        <f>データ!D289</f>
        <v>アーデルハイド</v>
      </c>
      <c r="D289" s="43" t="str">
        <f>データ!E289</f>
        <v>UR</v>
      </c>
      <c r="E289" s="43">
        <f>データ!F289</f>
        <v>15</v>
      </c>
      <c r="F289" s="43" t="str">
        <f>データ!G289</f>
        <v>突</v>
      </c>
      <c r="G289" s="44">
        <f>データ!H289</f>
        <v>21462</v>
      </c>
      <c r="H289" s="44">
        <f>データ!I289</f>
        <v>6229</v>
      </c>
      <c r="I289" s="44">
        <f>データ!J289</f>
        <v>7820</v>
      </c>
      <c r="J289" s="43" t="str">
        <f>データ!K289</f>
        <v>SS+</v>
      </c>
      <c r="K289" s="44">
        <f>データ!L289</f>
        <v>35511</v>
      </c>
      <c r="L289" s="47" t="str">
        <f>データ!M289&amp;CHAR(10)&amp;データ!N289</f>
        <v>蒼突の神護
味方突属性の防御力をUP[特大]</v>
      </c>
      <c r="M289" s="47" t="str">
        <f>データ!O289&amp;CHAR(10)&amp;データ!P289</f>
        <v>-
　</v>
      </c>
      <c r="N289" s="47" t="str">
        <f>データ!Q289&amp;CHAR(10)&amp;データ!R289</f>
        <v>エース／煌
パーティ全体の攻・防が特大UP(3分間)</v>
      </c>
      <c r="O289" s="47" t="str">
        <f>データ!S289&amp;CHAR(10)&amp;データ!T289</f>
        <v>ジャガーノート／絶
バトルで敵を全滅するとBPが大回復(バトル3回)</v>
      </c>
      <c r="P289" s="47" t="str">
        <f>データ!U289&amp;CHAR(10)&amp;データ!V289</f>
        <v>-
　</v>
      </c>
      <c r="Q289" s="12" t="str">
        <f>データ!W289</f>
        <v>-</v>
      </c>
      <c r="R289" s="12" t="str">
        <f>データ!X289</f>
        <v>トレジャーチェストガチャ</v>
      </c>
    </row>
    <row r="290" spans="1:18" ht="22.5" x14ac:dyDescent="0.15">
      <c r="A290" s="43">
        <f>データ!B290</f>
        <v>1947</v>
      </c>
      <c r="B290" s="12">
        <f>データ!C290</f>
        <v>0</v>
      </c>
      <c r="C290" s="12" t="str">
        <f>データ!D290</f>
        <v>マリエル</v>
      </c>
      <c r="D290" s="43" t="str">
        <f>データ!E290</f>
        <v>UR</v>
      </c>
      <c r="E290" s="43">
        <f>データ!F290</f>
        <v>15</v>
      </c>
      <c r="F290" s="43" t="str">
        <f>データ!G290</f>
        <v>斬</v>
      </c>
      <c r="G290" s="44">
        <f>データ!H290</f>
        <v>20708</v>
      </c>
      <c r="H290" s="44">
        <f>データ!I290</f>
        <v>9082</v>
      </c>
      <c r="I290" s="44">
        <f>データ!J290</f>
        <v>7437</v>
      </c>
      <c r="J290" s="43" t="str">
        <f>データ!K290</f>
        <v>SS-</v>
      </c>
      <c r="K290" s="44">
        <f>データ!L290</f>
        <v>37227</v>
      </c>
      <c r="L290" s="47" t="str">
        <f>データ!M290&amp;CHAR(10)&amp;データ!N290</f>
        <v>魔幻の閃光／煌
縦一列に攻撃[特大]</v>
      </c>
      <c r="M290" s="47" t="str">
        <f>データ!O290&amp;CHAR(10)&amp;データ!P290</f>
        <v>堕天使の息吹
味方1体を蘇生[HP特大]</v>
      </c>
      <c r="N290" s="47" t="str">
        <f>データ!Q290&amp;CHAR(10)&amp;データ!R290</f>
        <v>レクトノート／絶
バトルで敵を全滅するとBPが大回復(3分間)</v>
      </c>
      <c r="O290" s="47" t="str">
        <f>データ!S290&amp;CHAR(10)&amp;データ!T290</f>
        <v>アサルト／絶
パーティ全体の攻撃力が大UP(3分間)</v>
      </c>
      <c r="P290" s="47" t="str">
        <f>データ!U290&amp;CHAR(10)&amp;データ!V290</f>
        <v>-
　</v>
      </c>
      <c r="Q290" s="12" t="str">
        <f>データ!W290</f>
        <v>-</v>
      </c>
      <c r="R290" s="12" t="str">
        <f>データ!X290</f>
        <v>スペシャル任務報酬</v>
      </c>
    </row>
    <row r="291" spans="1:18" ht="22.5" x14ac:dyDescent="0.15">
      <c r="A291" s="43">
        <f>データ!B291</f>
        <v>1946</v>
      </c>
      <c r="B291" s="12">
        <f>データ!C291</f>
        <v>0</v>
      </c>
      <c r="C291" s="12" t="str">
        <f>データ!D291</f>
        <v>主人公</v>
      </c>
      <c r="D291" s="43" t="str">
        <f>データ!E291</f>
        <v>UR</v>
      </c>
      <c r="E291" s="43">
        <f>データ!F291</f>
        <v>15</v>
      </c>
      <c r="F291" s="43" t="str">
        <f>データ!G291</f>
        <v>斬</v>
      </c>
      <c r="G291" s="44">
        <f>データ!H291</f>
        <v>19066</v>
      </c>
      <c r="H291" s="44">
        <f>データ!I291</f>
        <v>9450</v>
      </c>
      <c r="I291" s="44">
        <f>データ!J291</f>
        <v>6332</v>
      </c>
      <c r="J291" s="43" t="str">
        <f>データ!K291</f>
        <v>SS-</v>
      </c>
      <c r="K291" s="44">
        <f>データ!L291</f>
        <v>34848</v>
      </c>
      <c r="L291" s="47" t="str">
        <f>データ!M291&amp;CHAR(10)&amp;データ!N291</f>
        <v>魔幻の閃光／煌
縦一列に攻撃[特大]</v>
      </c>
      <c r="M291" s="47" t="str">
        <f>データ!O291&amp;CHAR(10)&amp;データ!P291</f>
        <v>不死者の猛撃
単体固定ダメ[超特大]自分に固定ダメ[極大]</v>
      </c>
      <c r="N291" s="47" t="str">
        <f>データ!Q291&amp;CHAR(10)&amp;データ!R291</f>
        <v>アサルト／煌
パーティ全体の攻撃力が特大UP(3分間)</v>
      </c>
      <c r="O291" s="47" t="str">
        <f>データ!S291&amp;CHAR(10)&amp;データ!T291</f>
        <v>アサルト／絶
パーティ全体の攻撃力が大UP(3分間)</v>
      </c>
      <c r="P291" s="47" t="str">
        <f>データ!U291&amp;CHAR(10)&amp;データ!V291</f>
        <v>-
　</v>
      </c>
      <c r="Q291" s="12" t="str">
        <f>データ!W291</f>
        <v>-</v>
      </c>
      <c r="R291" s="12" t="str">
        <f>データ!X291</f>
        <v>スペシャル任務報酬</v>
      </c>
    </row>
    <row r="292" spans="1:18" ht="22.5" x14ac:dyDescent="0.15">
      <c r="A292" s="43">
        <f>データ!B292</f>
        <v>1945</v>
      </c>
      <c r="B292" s="12">
        <f>データ!C292</f>
        <v>0</v>
      </c>
      <c r="C292" s="12" t="str">
        <f>データ!D292</f>
        <v>アスル</v>
      </c>
      <c r="D292" s="43" t="str">
        <f>データ!E292</f>
        <v>UR</v>
      </c>
      <c r="E292" s="43">
        <f>データ!F292</f>
        <v>15</v>
      </c>
      <c r="F292" s="43" t="str">
        <f>データ!G292</f>
        <v>遠</v>
      </c>
      <c r="G292" s="44">
        <f>データ!H292</f>
        <v>26847</v>
      </c>
      <c r="H292" s="44">
        <f>データ!I292</f>
        <v>8250</v>
      </c>
      <c r="I292" s="44">
        <f>データ!J292</f>
        <v>8098</v>
      </c>
      <c r="J292" s="43" t="str">
        <f>データ!K292</f>
        <v>SS</v>
      </c>
      <c r="K292" s="44">
        <f>データ!L292</f>
        <v>43195</v>
      </c>
      <c r="L292" s="47" t="str">
        <f>データ!M292&amp;CHAR(10)&amp;データ!N292</f>
        <v>灼
敵全体に攻撃[極大]</v>
      </c>
      <c r="M292" s="47" t="str">
        <f>データ!O292&amp;CHAR(10)&amp;データ!P292</f>
        <v>-
　</v>
      </c>
      <c r="N292" s="47" t="str">
        <f>データ!Q292&amp;CHAR(10)&amp;データ!R292</f>
        <v>ランページ／煌
バトルで獲得する騎士団戦スコアが特大アップ(3分間)</v>
      </c>
      <c r="O292" s="47" t="str">
        <f>データ!S292&amp;CHAR(10)&amp;データ!T292</f>
        <v>アサルト／絶
パーティ全体の攻撃力が大UP(3分間)</v>
      </c>
      <c r="P292" s="47" t="str">
        <f>データ!U292&amp;CHAR(10)&amp;データ!V292</f>
        <v>-
　</v>
      </c>
      <c r="Q292" s="12" t="str">
        <f>データ!W292</f>
        <v>-</v>
      </c>
      <c r="R292" s="12" t="str">
        <f>データ!X292</f>
        <v>ガチャイベ</v>
      </c>
    </row>
    <row r="293" spans="1:18" ht="22.5" x14ac:dyDescent="0.15">
      <c r="A293" s="43">
        <f>データ!B293</f>
        <v>1944</v>
      </c>
      <c r="B293" s="12">
        <f>データ!C293</f>
        <v>0</v>
      </c>
      <c r="C293" s="12" t="str">
        <f>データ!D293</f>
        <v>シャルロ</v>
      </c>
      <c r="D293" s="43" t="str">
        <f>データ!E293</f>
        <v>UR</v>
      </c>
      <c r="E293" s="43">
        <f>データ!F293</f>
        <v>15</v>
      </c>
      <c r="F293" s="43" t="str">
        <f>データ!G293</f>
        <v>斬</v>
      </c>
      <c r="G293" s="44">
        <f>データ!H293</f>
        <v>21528</v>
      </c>
      <c r="H293" s="44">
        <f>データ!I293</f>
        <v>9208</v>
      </c>
      <c r="I293" s="44">
        <f>データ!J293</f>
        <v>7647</v>
      </c>
      <c r="J293" s="43" t="str">
        <f>データ!K293</f>
        <v>SS-</v>
      </c>
      <c r="K293" s="44">
        <f>データ!L293</f>
        <v>38383</v>
      </c>
      <c r="L293" s="47" t="str">
        <f>データ!M293&amp;CHAR(10)&amp;データ!N293</f>
        <v>地焔幻の一閃／煌
横一列攻撃[特大]自分の防御力UP[特大]</v>
      </c>
      <c r="M293" s="47" t="str">
        <f>データ!O293&amp;CHAR(10)&amp;データ!P293</f>
        <v>-
　</v>
      </c>
      <c r="N293" s="47" t="str">
        <f>データ!Q293&amp;CHAR(10)&amp;データ!R293</f>
        <v>ファランクス／絶
騎士団全体の強襲率大DOWN・防御力大UP(3分間)</v>
      </c>
      <c r="O293" s="47" t="str">
        <f>データ!S293&amp;CHAR(10)&amp;データ!T293</f>
        <v>ストリーム／真
パーティ全体の攻撃力・速度が中UP(3分間)</v>
      </c>
      <c r="P293" s="47" t="str">
        <f>データ!U293&amp;CHAR(10)&amp;データ!V293</f>
        <v>-
　</v>
      </c>
      <c r="Q293" s="12" t="str">
        <f>データ!W293</f>
        <v>-</v>
      </c>
      <c r="R293" s="12" t="str">
        <f>データ!X293</f>
        <v>ガチャイベ</v>
      </c>
    </row>
    <row r="294" spans="1:18" ht="22.5" x14ac:dyDescent="0.15">
      <c r="A294" s="43">
        <f>データ!B294</f>
        <v>1943</v>
      </c>
      <c r="B294" s="12">
        <f>データ!C294</f>
        <v>0</v>
      </c>
      <c r="C294" s="12" t="str">
        <f>データ!D294</f>
        <v>主人公＆マリユス</v>
      </c>
      <c r="D294" s="43" t="str">
        <f>データ!E294</f>
        <v>UR</v>
      </c>
      <c r="E294" s="43">
        <f>データ!F294</f>
        <v>15</v>
      </c>
      <c r="F294" s="43" t="str">
        <f>データ!G294</f>
        <v>斬</v>
      </c>
      <c r="G294" s="44">
        <f>データ!H294</f>
        <v>21024</v>
      </c>
      <c r="H294" s="44">
        <f>データ!I294</f>
        <v>9282</v>
      </c>
      <c r="I294" s="44">
        <f>データ!J294</f>
        <v>7359</v>
      </c>
      <c r="J294" s="43" t="str">
        <f>データ!K294</f>
        <v>SS-</v>
      </c>
      <c r="K294" s="44">
        <f>データ!L294</f>
        <v>37665</v>
      </c>
      <c r="L294" s="47" t="str">
        <f>データ!M294&amp;CHAR(10)&amp;データ!N294</f>
        <v>魔幻の閃光／煌
縦一列に攻撃[特大]</v>
      </c>
      <c r="M294" s="47" t="str">
        <f>データ!O294&amp;CHAR(10)&amp;データ!P294</f>
        <v>-
　</v>
      </c>
      <c r="N294" s="47" t="str">
        <f>データ!Q294&amp;CHAR(10)&amp;データ!R294</f>
        <v>アサルト／煌
パーティ全体の攻撃力が特大UP(3分間)</v>
      </c>
      <c r="O294" s="47" t="str">
        <f>データ!S294&amp;CHAR(10)&amp;データ!T294</f>
        <v>スラッシャー／絶
キリ番キャッスルブレイク時の獲得ポイントUP(3回)</v>
      </c>
      <c r="P294" s="47" t="str">
        <f>データ!U294&amp;CHAR(10)&amp;データ!V294</f>
        <v>-
　</v>
      </c>
      <c r="Q294" s="12" t="str">
        <f>データ!W294</f>
        <v>-</v>
      </c>
      <c r="R294" s="12" t="str">
        <f>データ!X294</f>
        <v>ガチャイベ</v>
      </c>
    </row>
    <row r="295" spans="1:18" ht="22.5" x14ac:dyDescent="0.15">
      <c r="A295" s="43">
        <f>データ!B295</f>
        <v>1942</v>
      </c>
      <c r="B295" s="12">
        <f>データ!C295</f>
        <v>0</v>
      </c>
      <c r="C295" s="12" t="str">
        <f>データ!D295</f>
        <v>ラクロワ</v>
      </c>
      <c r="D295" s="43" t="str">
        <f>データ!E295</f>
        <v>UR</v>
      </c>
      <c r="E295" s="43">
        <f>データ!F295</f>
        <v>15</v>
      </c>
      <c r="F295" s="43" t="str">
        <f>データ!G295</f>
        <v>遠</v>
      </c>
      <c r="G295" s="44">
        <f>データ!H295</f>
        <v>23317</v>
      </c>
      <c r="H295" s="44">
        <f>データ!I295</f>
        <v>7188</v>
      </c>
      <c r="I295" s="44">
        <f>データ!J295</f>
        <v>6896</v>
      </c>
      <c r="J295" s="43" t="str">
        <f>データ!K295</f>
        <v>SS</v>
      </c>
      <c r="K295" s="44">
        <f>データ!L295</f>
        <v>37401</v>
      </c>
      <c r="L295" s="47" t="str">
        <f>データ!M295&amp;CHAR(10)&amp;データ!N295</f>
        <v>強奪者の雷／煌
単体攻撃（宝箱優先／追加ダメージ）[特大]</v>
      </c>
      <c r="M295" s="47" t="str">
        <f>データ!O295&amp;CHAR(10)&amp;データ!P295</f>
        <v>-
　</v>
      </c>
      <c r="N295" s="47" t="str">
        <f>データ!Q295&amp;CHAR(10)&amp;データ!R295</f>
        <v>フォートレス／煌
パーティ全体の防御力が特大UP(3分間)</v>
      </c>
      <c r="O295" s="47" t="str">
        <f>データ!S295&amp;CHAR(10)&amp;データ!T295</f>
        <v>シャドウ／真
バトル時の強襲CB率が中UP(3分間)</v>
      </c>
      <c r="P295" s="47" t="str">
        <f>データ!U295&amp;CHAR(10)&amp;データ!V295</f>
        <v>-
　</v>
      </c>
      <c r="Q295" s="12" t="str">
        <f>データ!W295</f>
        <v>-</v>
      </c>
      <c r="R295" s="12" t="str">
        <f>データ!X295</f>
        <v>常設</v>
      </c>
    </row>
    <row r="296" spans="1:18" ht="22.5" x14ac:dyDescent="0.15">
      <c r="A296" s="43">
        <f>データ!B296</f>
        <v>1940</v>
      </c>
      <c r="B296" s="12">
        <f>データ!C296</f>
        <v>0</v>
      </c>
      <c r="C296" s="12" t="str">
        <f>データ!D296</f>
        <v>セシル</v>
      </c>
      <c r="D296" s="43" t="str">
        <f>データ!E296</f>
        <v>UR</v>
      </c>
      <c r="E296" s="43">
        <f>データ!F296</f>
        <v>15</v>
      </c>
      <c r="F296" s="43" t="str">
        <f>データ!G296</f>
        <v>遠</v>
      </c>
      <c r="G296" s="44">
        <f>データ!H296</f>
        <v>21772</v>
      </c>
      <c r="H296" s="44">
        <f>データ!I296</f>
        <v>7313</v>
      </c>
      <c r="I296" s="44">
        <f>データ!J296</f>
        <v>7016</v>
      </c>
      <c r="J296" s="43" t="str">
        <f>データ!K296</f>
        <v>SS</v>
      </c>
      <c r="K296" s="44">
        <f>データ!L296</f>
        <v>36101</v>
      </c>
      <c r="L296" s="47" t="str">
        <f>データ!M296&amp;CHAR(10)&amp;データ!N296</f>
        <v>遠翠の神護
味方遠属性の防御力をUP[特大]</v>
      </c>
      <c r="M296" s="47" t="str">
        <f>データ!O296&amp;CHAR(10)&amp;データ!P296</f>
        <v>-
　</v>
      </c>
      <c r="N296" s="47" t="str">
        <f>データ!Q296&amp;CHAR(10)&amp;データ!R296</f>
        <v>エース／煌
パーティ全体の攻・防が特大UP(3分間)</v>
      </c>
      <c r="O296" s="47" t="str">
        <f>データ!S296&amp;CHAR(10)&amp;データ!T296</f>
        <v>オラクル／絶
パーティ全体のスキル発動率が大UP(3分間)</v>
      </c>
      <c r="P296" s="47" t="str">
        <f>データ!U296&amp;CHAR(10)&amp;データ!V296</f>
        <v>-
　</v>
      </c>
      <c r="Q296" s="12" t="str">
        <f>データ!W296</f>
        <v>-</v>
      </c>
      <c r="R296" s="12" t="str">
        <f>データ!X296</f>
        <v>常設</v>
      </c>
    </row>
    <row r="297" spans="1:18" ht="22.5" x14ac:dyDescent="0.15">
      <c r="A297" s="43">
        <f>データ!B297</f>
        <v>1938</v>
      </c>
      <c r="B297" s="12">
        <f>データ!C297</f>
        <v>0</v>
      </c>
      <c r="C297" s="12" t="str">
        <f>データ!D297</f>
        <v>クリシーヌ</v>
      </c>
      <c r="D297" s="43" t="str">
        <f>データ!E297</f>
        <v>UR</v>
      </c>
      <c r="E297" s="43">
        <f>データ!F297</f>
        <v>15</v>
      </c>
      <c r="F297" s="43" t="str">
        <f>データ!G297</f>
        <v>遠</v>
      </c>
      <c r="G297" s="44">
        <f>データ!H297</f>
        <v>20978</v>
      </c>
      <c r="H297" s="44">
        <f>データ!I297</f>
        <v>7214</v>
      </c>
      <c r="I297" s="44">
        <f>データ!J297</f>
        <v>6239</v>
      </c>
      <c r="J297" s="43" t="str">
        <f>データ!K297</f>
        <v>SS</v>
      </c>
      <c r="K297" s="44">
        <f>データ!L297</f>
        <v>34431</v>
      </c>
      <c r="L297" s="47" t="str">
        <f>データ!M297&amp;CHAR(10)&amp;データ!N297</f>
        <v>睨磔呪縛
一定確率で敵を範囲不可にする[超高確率]</v>
      </c>
      <c r="M297" s="47" t="str">
        <f>データ!O297&amp;CHAR(10)&amp;データ!P297</f>
        <v>-
　</v>
      </c>
      <c r="N297" s="47" t="str">
        <f>データ!Q297&amp;CHAR(10)&amp;データ!R297</f>
        <v>バーサク／絶
強襲が発生無効、バトル時に攻・防大UP(3分間)</v>
      </c>
      <c r="O297" s="47" t="str">
        <f>データ!S297&amp;CHAR(10)&amp;データ!T297</f>
        <v>アサルト／絶
パーティ全体の攻撃力が大UP(3分間)</v>
      </c>
      <c r="P297" s="47" t="str">
        <f>データ!U297&amp;CHAR(10)&amp;データ!V297</f>
        <v>-
　</v>
      </c>
      <c r="Q297" s="12" t="str">
        <f>データ!W297</f>
        <v>-</v>
      </c>
      <c r="R297" s="12" t="str">
        <f>データ!X297</f>
        <v>カムバックキャンペーン</v>
      </c>
    </row>
    <row r="298" spans="1:18" ht="22.5" x14ac:dyDescent="0.15">
      <c r="A298" s="43">
        <f>データ!B298</f>
        <v>1937</v>
      </c>
      <c r="B298" s="12">
        <f>データ!C298</f>
        <v>0</v>
      </c>
      <c r="C298" s="12" t="str">
        <f>データ!D298</f>
        <v>アナ</v>
      </c>
      <c r="D298" s="43" t="str">
        <f>データ!E298</f>
        <v>SSR</v>
      </c>
      <c r="E298" s="43">
        <f>データ!F298</f>
        <v>13</v>
      </c>
      <c r="F298" s="43" t="str">
        <f>データ!G298</f>
        <v>打</v>
      </c>
      <c r="G298" s="44">
        <f>データ!H298</f>
        <v>18571</v>
      </c>
      <c r="H298" s="44">
        <f>データ!I298</f>
        <v>6378</v>
      </c>
      <c r="I298" s="44">
        <f>データ!J298</f>
        <v>6784</v>
      </c>
      <c r="J298" s="43" t="str">
        <f>データ!K298</f>
        <v>A-</v>
      </c>
      <c r="K298" s="44">
        <f>データ!L298</f>
        <v>31733</v>
      </c>
      <c r="L298" s="47" t="str">
        <f>データ!M298&amp;CHAR(10)&amp;データ!N298</f>
        <v>天幻光の交叉線／絶
X字型攻撃[大]自分の攻撃力UP[大]</v>
      </c>
      <c r="M298" s="47" t="str">
        <f>データ!O298&amp;CHAR(10)&amp;データ!P298</f>
        <v>-
　</v>
      </c>
      <c r="N298" s="47" t="str">
        <f>データ!Q298&amp;CHAR(10)&amp;データ!R298</f>
        <v>リザレクション／真
中確率でパーティ全員を復帰(全滅時のみ使用可)</v>
      </c>
      <c r="O298" s="47" t="str">
        <f>データ!S298&amp;CHAR(10)&amp;データ!T298</f>
        <v>-
　</v>
      </c>
      <c r="P298" s="47" t="str">
        <f>データ!U298&amp;CHAR(10)&amp;データ!V298</f>
        <v>-
　</v>
      </c>
      <c r="Q298" s="12" t="str">
        <f>データ!W298</f>
        <v>-</v>
      </c>
      <c r="R298" s="12" t="str">
        <f>データ!X298</f>
        <v>メダル</v>
      </c>
    </row>
    <row r="299" spans="1:18" ht="22.5" x14ac:dyDescent="0.15">
      <c r="A299" s="43">
        <f>データ!B299</f>
        <v>1935</v>
      </c>
      <c r="B299" s="12">
        <f>データ!C299</f>
        <v>0</v>
      </c>
      <c r="C299" s="12" t="str">
        <f>データ!D299</f>
        <v>ベルトラン</v>
      </c>
      <c r="D299" s="43" t="str">
        <f>データ!E299</f>
        <v>UR</v>
      </c>
      <c r="E299" s="43">
        <f>データ!F299</f>
        <v>15</v>
      </c>
      <c r="F299" s="43" t="str">
        <f>データ!G299</f>
        <v>打</v>
      </c>
      <c r="G299" s="44">
        <f>データ!H299</f>
        <v>26881</v>
      </c>
      <c r="H299" s="44">
        <f>データ!I299</f>
        <v>7479</v>
      </c>
      <c r="I299" s="44">
        <f>データ!J299</f>
        <v>10126</v>
      </c>
      <c r="J299" s="43" t="str">
        <f>データ!K299</f>
        <v>S</v>
      </c>
      <c r="K299" s="44">
        <f>データ!L299</f>
        <v>44486</v>
      </c>
      <c r="L299" s="47" t="str">
        <f>データ!M299&amp;CHAR(10)&amp;データ!N299</f>
        <v>地幻光の交叉線／煌
X字型攻撃[特大]自分の防御力UP[特大]</v>
      </c>
      <c r="M299" s="47" t="str">
        <f>データ!O299&amp;CHAR(10)&amp;データ!P299</f>
        <v>-
　</v>
      </c>
      <c r="N299" s="47" t="str">
        <f>データ!Q299&amp;CHAR(10)&amp;データ!R299</f>
        <v>アサルト／煌
パーティ全体の攻撃力が特大UP(3分間)</v>
      </c>
      <c r="O299" s="47" t="str">
        <f>データ!S299&amp;CHAR(10)&amp;データ!T299</f>
        <v>ランページ／絶
バトルで獲得する騎士団戦スコアが大アップ(3分間)</v>
      </c>
      <c r="P299" s="47" t="str">
        <f>データ!U299&amp;CHAR(10)&amp;データ!V299</f>
        <v>-
　</v>
      </c>
      <c r="Q299" s="12" t="str">
        <f>データ!W299</f>
        <v>-</v>
      </c>
      <c r="R299" s="12" t="str">
        <f>データ!X299</f>
        <v>第13回統一報酬</v>
      </c>
    </row>
    <row r="300" spans="1:18" ht="22.5" x14ac:dyDescent="0.15">
      <c r="A300" s="43">
        <f>データ!B300</f>
        <v>1934</v>
      </c>
      <c r="B300" s="12">
        <f>データ!C300</f>
        <v>0</v>
      </c>
      <c r="C300" s="12" t="str">
        <f>データ!D300</f>
        <v>ベルトラン</v>
      </c>
      <c r="D300" s="43" t="str">
        <f>データ!E300</f>
        <v>UR</v>
      </c>
      <c r="E300" s="43">
        <f>データ!F300</f>
        <v>14</v>
      </c>
      <c r="F300" s="43" t="str">
        <f>データ!G300</f>
        <v>打</v>
      </c>
      <c r="G300" s="44">
        <f>データ!H300</f>
        <v>23815</v>
      </c>
      <c r="H300" s="44">
        <f>データ!I300</f>
        <v>6955</v>
      </c>
      <c r="I300" s="44">
        <f>データ!J300</f>
        <v>9502</v>
      </c>
      <c r="J300" s="43" t="str">
        <f>データ!K300</f>
        <v>A+</v>
      </c>
      <c r="K300" s="44">
        <f>データ!L300</f>
        <v>40272</v>
      </c>
      <c r="L300" s="47" t="str">
        <f>データ!M300&amp;CHAR(10)&amp;データ!N300</f>
        <v>地幻光の交叉線／煌
X字型攻撃[特大]自分の防御力UP[特大]</v>
      </c>
      <c r="M300" s="47" t="str">
        <f>データ!O300&amp;CHAR(10)&amp;データ!P300</f>
        <v>-
　</v>
      </c>
      <c r="N300" s="47" t="str">
        <f>データ!Q300&amp;CHAR(10)&amp;データ!R300</f>
        <v>アサルト／絶
パーティ全体の攻撃力が大UP(3分間)</v>
      </c>
      <c r="O300" s="47" t="str">
        <f>データ!S300&amp;CHAR(10)&amp;データ!T300</f>
        <v>-
　</v>
      </c>
      <c r="P300" s="47" t="str">
        <f>データ!U300&amp;CHAR(10)&amp;データ!V300</f>
        <v>-
　</v>
      </c>
      <c r="Q300" s="12" t="str">
        <f>データ!W300</f>
        <v>-</v>
      </c>
      <c r="R300" s="12" t="str">
        <f>データ!X300</f>
        <v>第13回統一報酬</v>
      </c>
    </row>
    <row r="301" spans="1:18" ht="22.5" x14ac:dyDescent="0.15">
      <c r="A301" s="43">
        <f>データ!B301</f>
        <v>1933</v>
      </c>
      <c r="B301" s="12">
        <f>データ!C301</f>
        <v>0</v>
      </c>
      <c r="C301" s="12" t="str">
        <f>データ!D301</f>
        <v>ベルトラン</v>
      </c>
      <c r="D301" s="43" t="str">
        <f>データ!E301</f>
        <v>SSR</v>
      </c>
      <c r="E301" s="43">
        <f>データ!F301</f>
        <v>13</v>
      </c>
      <c r="F301" s="43" t="str">
        <f>データ!G301</f>
        <v>打</v>
      </c>
      <c r="G301" s="44">
        <f>データ!H301</f>
        <v>18665</v>
      </c>
      <c r="H301" s="44">
        <f>データ!I301</f>
        <v>6273</v>
      </c>
      <c r="I301" s="44">
        <f>データ!J301</f>
        <v>6889</v>
      </c>
      <c r="J301" s="43" t="str">
        <f>データ!K301</f>
        <v>A-</v>
      </c>
      <c r="K301" s="44">
        <f>データ!L301</f>
        <v>31827</v>
      </c>
      <c r="L301" s="47" t="str">
        <f>データ!M301&amp;CHAR(10)&amp;データ!N301</f>
        <v>地幻光の交叉線／絶
X字型攻撃[大]自分の防御力UP[大]</v>
      </c>
      <c r="M301" s="47" t="str">
        <f>データ!O301&amp;CHAR(10)&amp;データ!P301</f>
        <v>-
　</v>
      </c>
      <c r="N301" s="47" t="str">
        <f>データ!Q301&amp;CHAR(10)&amp;データ!R301</f>
        <v>アサルト／真
パーティ全体の攻撃力が中UP(3分間)</v>
      </c>
      <c r="O301" s="47" t="str">
        <f>データ!S301&amp;CHAR(10)&amp;データ!T301</f>
        <v>-
　</v>
      </c>
      <c r="P301" s="47" t="str">
        <f>データ!U301&amp;CHAR(10)&amp;データ!V301</f>
        <v>-
　</v>
      </c>
      <c r="Q301" s="12" t="str">
        <f>データ!W301</f>
        <v>-</v>
      </c>
      <c r="R301" s="12" t="str">
        <f>データ!X301</f>
        <v>第13回統一報酬</v>
      </c>
    </row>
    <row r="302" spans="1:18" ht="22.5" x14ac:dyDescent="0.15">
      <c r="A302" s="43">
        <f>データ!B302</f>
        <v>1932</v>
      </c>
      <c r="B302" s="12">
        <f>データ!C302</f>
        <v>0</v>
      </c>
      <c r="C302" s="12" t="str">
        <f>データ!D302</f>
        <v>ベルトラン</v>
      </c>
      <c r="D302" s="43" t="str">
        <f>データ!E302</f>
        <v>SSR</v>
      </c>
      <c r="E302" s="43">
        <f>データ!F302</f>
        <v>12</v>
      </c>
      <c r="F302" s="43" t="str">
        <f>データ!G302</f>
        <v>打</v>
      </c>
      <c r="G302" s="44">
        <f>データ!H302</f>
        <v>19974</v>
      </c>
      <c r="H302" s="44">
        <f>データ!I302</f>
        <v>5267</v>
      </c>
      <c r="I302" s="44">
        <f>データ!J302</f>
        <v>6268</v>
      </c>
      <c r="J302" s="43" t="str">
        <f>データ!K302</f>
        <v>A-</v>
      </c>
      <c r="K302" s="44">
        <f>データ!L302</f>
        <v>31509</v>
      </c>
      <c r="L302" s="47" t="str">
        <f>データ!M302&amp;CHAR(10)&amp;データ!N302</f>
        <v>地幻光の交叉線／絶
X字型攻撃[大]自分の防御力UP[大]</v>
      </c>
      <c r="M302" s="47" t="str">
        <f>データ!O302&amp;CHAR(10)&amp;データ!P302</f>
        <v>-
　</v>
      </c>
      <c r="N302" s="47" t="str">
        <f>データ!Q302&amp;CHAR(10)&amp;データ!R302</f>
        <v>アサルト／真
パーティ全体の攻撃力が中UP(3分間)</v>
      </c>
      <c r="O302" s="47" t="str">
        <f>データ!S302&amp;CHAR(10)&amp;データ!T302</f>
        <v>-
　</v>
      </c>
      <c r="P302" s="47" t="str">
        <f>データ!U302&amp;CHAR(10)&amp;データ!V302</f>
        <v>-
　</v>
      </c>
      <c r="Q302" s="12" t="str">
        <f>データ!W302</f>
        <v>-</v>
      </c>
      <c r="R302" s="12" t="str">
        <f>データ!X302</f>
        <v>第13回統一報酬</v>
      </c>
    </row>
    <row r="303" spans="1:18" ht="22.5" x14ac:dyDescent="0.15">
      <c r="A303" s="43">
        <f>データ!B303</f>
        <v>1931</v>
      </c>
      <c r="B303" s="12">
        <f>データ!C303</f>
        <v>0</v>
      </c>
      <c r="C303" s="12" t="str">
        <f>データ!D303</f>
        <v>マクシミリアン</v>
      </c>
      <c r="D303" s="43" t="str">
        <f>データ!E303</f>
        <v>UR</v>
      </c>
      <c r="E303" s="43">
        <f>データ!F303</f>
        <v>15</v>
      </c>
      <c r="F303" s="43" t="str">
        <f>データ!G303</f>
        <v>遠</v>
      </c>
      <c r="G303" s="44">
        <f>データ!H303</f>
        <v>22569</v>
      </c>
      <c r="H303" s="44">
        <f>データ!I303</f>
        <v>6958</v>
      </c>
      <c r="I303" s="44">
        <f>データ!J303</f>
        <v>7648</v>
      </c>
      <c r="J303" s="43" t="str">
        <f>データ!K303</f>
        <v>SS</v>
      </c>
      <c r="K303" s="44">
        <f>データ!L303</f>
        <v>37175</v>
      </c>
      <c r="L303" s="47" t="str">
        <f>データ!M303&amp;CHAR(10)&amp;データ!N303</f>
        <v>マクシ・ミリアン
ランダムで6連続攻撃[中]</v>
      </c>
      <c r="M303" s="47" t="str">
        <f>データ!O303&amp;CHAR(10)&amp;データ!P303</f>
        <v>-
　</v>
      </c>
      <c r="N303" s="47" t="str">
        <f>データ!Q303&amp;CHAR(10)&amp;データ!R303</f>
        <v>フォートレス／煌
パーティ全体の防御力が特大UP(3分間)</v>
      </c>
      <c r="O303" s="47" t="str">
        <f>データ!S303&amp;CHAR(10)&amp;データ!T303</f>
        <v>キャッスルヴェール／真
城の強度Lvが中UP(3分間)</v>
      </c>
      <c r="P303" s="47" t="str">
        <f>データ!U303&amp;CHAR(10)&amp;データ!V303</f>
        <v>-
　</v>
      </c>
      <c r="Q303" s="12" t="str">
        <f>データ!W303</f>
        <v>-</v>
      </c>
      <c r="R303" s="12" t="str">
        <f>データ!X303</f>
        <v>覇者の塔</v>
      </c>
    </row>
    <row r="304" spans="1:18" ht="22.5" x14ac:dyDescent="0.15">
      <c r="A304" s="43">
        <f>データ!B304</f>
        <v>1930</v>
      </c>
      <c r="B304" s="12">
        <f>データ!C304</f>
        <v>0</v>
      </c>
      <c r="C304" s="12" t="str">
        <f>データ!D304</f>
        <v>マクシミリアン</v>
      </c>
      <c r="D304" s="43" t="str">
        <f>データ!E304</f>
        <v>SSR</v>
      </c>
      <c r="E304" s="43">
        <f>データ!F304</f>
        <v>13</v>
      </c>
      <c r="F304" s="43" t="str">
        <f>データ!G304</f>
        <v>遠</v>
      </c>
      <c r="G304" s="44">
        <f>データ!H304</f>
        <v>17905</v>
      </c>
      <c r="H304" s="44">
        <f>データ!I304</f>
        <v>6015</v>
      </c>
      <c r="I304" s="44">
        <f>データ!J304</f>
        <v>5516</v>
      </c>
      <c r="J304" s="43" t="str">
        <f>データ!K304</f>
        <v>S-</v>
      </c>
      <c r="K304" s="44">
        <f>データ!L304</f>
        <v>29436</v>
      </c>
      <c r="L304" s="47" t="str">
        <f>データ!M304&amp;CHAR(10)&amp;データ!N304</f>
        <v>遠翠の略奪／絶
敵単体に攻撃しつつHP回復[大]</v>
      </c>
      <c r="M304" s="47" t="str">
        <f>データ!O304&amp;CHAR(10)&amp;データ!P304</f>
        <v>-
　</v>
      </c>
      <c r="N304" s="47" t="str">
        <f>データ!Q304&amp;CHAR(10)&amp;データ!R304</f>
        <v>フォースオブウィッシュ／真
騎士団全員のBPを中回復</v>
      </c>
      <c r="O304" s="47" t="str">
        <f>データ!S304&amp;CHAR(10)&amp;データ!T304</f>
        <v>-
　</v>
      </c>
      <c r="P304" s="47" t="str">
        <f>データ!U304&amp;CHAR(10)&amp;データ!V304</f>
        <v>-
　</v>
      </c>
      <c r="Q304" s="12" t="str">
        <f>データ!W304</f>
        <v>-</v>
      </c>
      <c r="R304" s="12" t="str">
        <f>データ!X304</f>
        <v>常設</v>
      </c>
    </row>
    <row r="305" spans="1:18" ht="22.5" x14ac:dyDescent="0.15">
      <c r="A305" s="43">
        <f>データ!B305</f>
        <v>1928</v>
      </c>
      <c r="B305" s="12">
        <f>データ!C305</f>
        <v>0</v>
      </c>
      <c r="C305" s="12" t="str">
        <f>データ!D305</f>
        <v>ローズ</v>
      </c>
      <c r="D305" s="43" t="str">
        <f>データ!E305</f>
        <v>SSR</v>
      </c>
      <c r="E305" s="43">
        <f>データ!F305</f>
        <v>13</v>
      </c>
      <c r="F305" s="43" t="str">
        <f>データ!G305</f>
        <v>遠</v>
      </c>
      <c r="G305" s="44">
        <f>データ!H305</f>
        <v>15993</v>
      </c>
      <c r="H305" s="44">
        <f>データ!I305</f>
        <v>6111</v>
      </c>
      <c r="I305" s="44">
        <f>データ!J305</f>
        <v>5014</v>
      </c>
      <c r="J305" s="43" t="str">
        <f>データ!K305</f>
        <v>S-</v>
      </c>
      <c r="K305" s="44">
        <f>データ!L305</f>
        <v>27118</v>
      </c>
      <c r="L305" s="47" t="str">
        <f>データ!M305&amp;CHAR(10)&amp;データ!N305</f>
        <v>暗闇の言霊／絶
一定確率で敵を暗闇状態にする[高確率]</v>
      </c>
      <c r="M305" s="47" t="str">
        <f>データ!O305&amp;CHAR(10)&amp;データ!P305</f>
        <v>-
　</v>
      </c>
      <c r="N305" s="47" t="str">
        <f>データ!Q305&amp;CHAR(10)&amp;データ!R305</f>
        <v>バーサク／真
強襲が発生無効、バトル時に攻・防中UP(3分間)</v>
      </c>
      <c r="O305" s="47" t="str">
        <f>データ!S305&amp;CHAR(10)&amp;データ!T305</f>
        <v>-
　</v>
      </c>
      <c r="P305" s="47" t="str">
        <f>データ!U305&amp;CHAR(10)&amp;データ!V305</f>
        <v>-
　</v>
      </c>
      <c r="Q305" s="12" t="str">
        <f>データ!W305</f>
        <v>-</v>
      </c>
      <c r="R305" s="12" t="str">
        <f>データ!X305</f>
        <v>誓いイベ</v>
      </c>
    </row>
    <row r="306" spans="1:18" ht="22.5" x14ac:dyDescent="0.15">
      <c r="A306" s="43">
        <f>データ!B306</f>
        <v>1927</v>
      </c>
      <c r="B306" s="12">
        <f>データ!C306</f>
        <v>0</v>
      </c>
      <c r="C306" s="12" t="str">
        <f>データ!D306</f>
        <v>ローズ</v>
      </c>
      <c r="D306" s="43" t="str">
        <f>データ!E306</f>
        <v>UR</v>
      </c>
      <c r="E306" s="43">
        <f>データ!F306</f>
        <v>14</v>
      </c>
      <c r="F306" s="43" t="str">
        <f>データ!G306</f>
        <v>遠</v>
      </c>
      <c r="G306" s="44">
        <f>データ!H306</f>
        <v>19434</v>
      </c>
      <c r="H306" s="44">
        <f>データ!I306</f>
        <v>6822</v>
      </c>
      <c r="I306" s="44">
        <f>データ!J306</f>
        <v>5436</v>
      </c>
      <c r="J306" s="43" t="str">
        <f>データ!K306</f>
        <v>S+</v>
      </c>
      <c r="K306" s="44">
        <f>データ!L306</f>
        <v>31692</v>
      </c>
      <c r="L306" s="47" t="str">
        <f>データ!M306&amp;CHAR(10)&amp;データ!N306</f>
        <v>遠翠の聖天
味方遠属性の攻撃力と防御力をUP[大]</v>
      </c>
      <c r="M306" s="47" t="str">
        <f>データ!O306&amp;CHAR(10)&amp;データ!P306</f>
        <v>-
　</v>
      </c>
      <c r="N306" s="47" t="str">
        <f>データ!Q306&amp;CHAR(10)&amp;データ!R306</f>
        <v>オラクル／絶
パーティ全体のスキル発動率が大UP(3分間)</v>
      </c>
      <c r="O306" s="47" t="str">
        <f>データ!S306&amp;CHAR(10)&amp;データ!T306</f>
        <v>-
　</v>
      </c>
      <c r="P306" s="47" t="str">
        <f>データ!U306&amp;CHAR(10)&amp;データ!V306</f>
        <v>-
　</v>
      </c>
      <c r="Q306" s="12" t="str">
        <f>データ!W306</f>
        <v>-</v>
      </c>
      <c r="R306" s="12" t="str">
        <f>データ!X306</f>
        <v>誓いイベ</v>
      </c>
    </row>
    <row r="307" spans="1:18" ht="22.5" x14ac:dyDescent="0.15">
      <c r="A307" s="43">
        <f>データ!B307</f>
        <v>1926</v>
      </c>
      <c r="B307" s="12">
        <f>データ!C307</f>
        <v>0</v>
      </c>
      <c r="C307" s="12" t="str">
        <f>データ!D307</f>
        <v>エメーリエ</v>
      </c>
      <c r="D307" s="43" t="str">
        <f>データ!E307</f>
        <v>UR</v>
      </c>
      <c r="E307" s="43">
        <f>データ!F307</f>
        <v>15</v>
      </c>
      <c r="F307" s="43" t="str">
        <f>データ!G307</f>
        <v>斬</v>
      </c>
      <c r="G307" s="44">
        <f>データ!H307</f>
        <v>20120</v>
      </c>
      <c r="H307" s="44">
        <f>データ!I307</f>
        <v>9147</v>
      </c>
      <c r="I307" s="44">
        <f>データ!J307</f>
        <v>6339</v>
      </c>
      <c r="J307" s="43" t="str">
        <f>データ!K307</f>
        <v>SS1</v>
      </c>
      <c r="K307" s="44">
        <f>データ!L307</f>
        <v>35606</v>
      </c>
      <c r="L307" s="47" t="str">
        <f>データ!M307&amp;CHAR(10)&amp;データ!N307</f>
        <v>対蒼の突風／煌
突に強く斬に弱い縦一列攻撃[特大]</v>
      </c>
      <c r="M307" s="47" t="str">
        <f>データ!O307&amp;CHAR(10)&amp;データ!P307</f>
        <v>-
　</v>
      </c>
      <c r="N307" s="47" t="str">
        <f>データ!Q307&amp;CHAR(10)&amp;データ!R307</f>
        <v>エース／煌
パーティ全体の攻・防が特大UP(3分間)</v>
      </c>
      <c r="O307" s="47" t="str">
        <f>データ!S307&amp;CHAR(10)&amp;データ!T307</f>
        <v>ランページ／絶
バトルで獲得する騎士団戦スコアが大アップ(3分間)</v>
      </c>
      <c r="P307" s="47" t="str">
        <f>データ!U307&amp;CHAR(10)&amp;データ!V307</f>
        <v>-
　</v>
      </c>
      <c r="Q307" s="12" t="str">
        <f>データ!W307</f>
        <v>-</v>
      </c>
      <c r="R307" s="12" t="str">
        <f>データ!X307</f>
        <v>ガチャイベ</v>
      </c>
    </row>
    <row r="308" spans="1:18" ht="22.5" x14ac:dyDescent="0.15">
      <c r="A308" s="43">
        <f>データ!B308</f>
        <v>1925</v>
      </c>
      <c r="B308" s="12">
        <f>データ!C308</f>
        <v>0</v>
      </c>
      <c r="C308" s="12" t="str">
        <f>データ!D308</f>
        <v>エリシール</v>
      </c>
      <c r="D308" s="43" t="str">
        <f>データ!E308</f>
        <v>UR</v>
      </c>
      <c r="E308" s="43">
        <f>データ!F308</f>
        <v>14</v>
      </c>
      <c r="F308" s="43" t="str">
        <f>データ!G308</f>
        <v>遠</v>
      </c>
      <c r="G308" s="44">
        <f>データ!H308</f>
        <v>19430</v>
      </c>
      <c r="H308" s="44">
        <f>データ!I308</f>
        <v>6556</v>
      </c>
      <c r="I308" s="44">
        <f>データ!J308</f>
        <v>6224</v>
      </c>
      <c r="J308" s="43" t="str">
        <f>データ!K308</f>
        <v>S+</v>
      </c>
      <c r="K308" s="44">
        <f>データ!L308</f>
        <v>32210</v>
      </c>
      <c r="L308" s="47" t="str">
        <f>データ!M308&amp;CHAR(10)&amp;データ!N308</f>
        <v>天使の微笑／絶
味方全員のHPを回復[大]</v>
      </c>
      <c r="M308" s="47" t="str">
        <f>データ!O308&amp;CHAR(10)&amp;データ!P308</f>
        <v>-
　</v>
      </c>
      <c r="N308" s="47" t="str">
        <f>データ!Q308&amp;CHAR(10)&amp;データ!R308</f>
        <v>フォートレスオーダー／真
騎士団全体の防御力が中UP(3分間)</v>
      </c>
      <c r="O308" s="47" t="str">
        <f>データ!S308&amp;CHAR(10)&amp;データ!T308</f>
        <v>-
　</v>
      </c>
      <c r="P308" s="47" t="str">
        <f>データ!U308&amp;CHAR(10)&amp;データ!V308</f>
        <v>-
　</v>
      </c>
      <c r="Q308" s="12" t="str">
        <f>データ!W308</f>
        <v>-</v>
      </c>
      <c r="R308" s="12" t="str">
        <f>データ!X308</f>
        <v>常設</v>
      </c>
    </row>
    <row r="309" spans="1:18" ht="22.5" x14ac:dyDescent="0.15">
      <c r="A309" s="43">
        <f>データ!B309</f>
        <v>1923</v>
      </c>
      <c r="B309" s="12">
        <f>データ!C309</f>
        <v>0</v>
      </c>
      <c r="C309" s="12" t="str">
        <f>データ!D309</f>
        <v>ジェニー</v>
      </c>
      <c r="D309" s="43" t="str">
        <f>データ!E309</f>
        <v>UR</v>
      </c>
      <c r="E309" s="43">
        <f>データ!F309</f>
        <v>15</v>
      </c>
      <c r="F309" s="43" t="str">
        <f>データ!G309</f>
        <v>斬</v>
      </c>
      <c r="G309" s="44">
        <f>データ!H309</f>
        <v>19249</v>
      </c>
      <c r="H309" s="44">
        <f>データ!I309</f>
        <v>9088</v>
      </c>
      <c r="I309" s="44">
        <f>データ!J309</f>
        <v>6246</v>
      </c>
      <c r="J309" s="43" t="str">
        <f>データ!K309</f>
        <v>SS-</v>
      </c>
      <c r="K309" s="44">
        <f>データ!L309</f>
        <v>34583</v>
      </c>
      <c r="L309" s="47" t="str">
        <f>データ!M309&amp;CHAR(10)&amp;データ!N309</f>
        <v>斬紅の業火／絶
次の攻撃でダメージが上昇する[大]</v>
      </c>
      <c r="M309" s="47" t="str">
        <f>データ!O309&amp;CHAR(10)&amp;データ!P309</f>
        <v>-
　</v>
      </c>
      <c r="N309" s="47" t="str">
        <f>データ!Q309&amp;CHAR(10)&amp;データ!R309</f>
        <v>ポイントライズ／煌
獲得する騎士団戦スコアが特大アップ(バトル3回)</v>
      </c>
      <c r="O309" s="47" t="str">
        <f>データ!S309&amp;CHAR(10)&amp;データ!T309</f>
        <v>アサルト／絶
パーティ全体の攻撃力が大UP(3分間)</v>
      </c>
      <c r="P309" s="47" t="str">
        <f>データ!U309&amp;CHAR(10)&amp;データ!V309</f>
        <v>-
　</v>
      </c>
      <c r="Q309" s="12" t="str">
        <f>データ!W309</f>
        <v>-</v>
      </c>
      <c r="R309" s="12" t="str">
        <f>データ!X309</f>
        <v>常設</v>
      </c>
    </row>
    <row r="310" spans="1:18" ht="22.5" x14ac:dyDescent="0.15">
      <c r="A310" s="43">
        <f>データ!B310</f>
        <v>1921</v>
      </c>
      <c r="B310" s="12">
        <f>データ!C310</f>
        <v>0</v>
      </c>
      <c r="C310" s="12" t="str">
        <f>データ!D310</f>
        <v>クー・モリモル</v>
      </c>
      <c r="D310" s="43" t="str">
        <f>データ!E310</f>
        <v>UR</v>
      </c>
      <c r="E310" s="43">
        <f>データ!F310</f>
        <v>15</v>
      </c>
      <c r="F310" s="43" t="str">
        <f>データ!G310</f>
        <v>斬</v>
      </c>
      <c r="G310" s="44">
        <f>データ!H310</f>
        <v>18373</v>
      </c>
      <c r="H310" s="44">
        <f>データ!I310</f>
        <v>8653</v>
      </c>
      <c r="I310" s="44">
        <f>データ!J310</f>
        <v>6022</v>
      </c>
      <c r="J310" s="43" t="str">
        <f>データ!K310</f>
        <v>SS-</v>
      </c>
      <c r="K310" s="44">
        <f>データ!L310</f>
        <v>33048</v>
      </c>
      <c r="L310" s="47" t="str">
        <f>データ!M310&amp;CHAR(10)&amp;データ!N310</f>
        <v>癒やしの光／煌
最もダメージが多い味方1人のHP回復[特大]</v>
      </c>
      <c r="M310" s="47" t="str">
        <f>データ!O310&amp;CHAR(10)&amp;データ!P310</f>
        <v>-
　</v>
      </c>
      <c r="N310" s="47" t="str">
        <f>データ!Q310&amp;CHAR(10)&amp;データ!R310</f>
        <v>アサルト／煌
パーティ全体の攻撃力が特大UP(3分間)</v>
      </c>
      <c r="O310" s="47" t="str">
        <f>データ!S310&amp;CHAR(10)&amp;データ!T310</f>
        <v>キャッスルヴェール／真
城の強度Lvが中UP(3分間)</v>
      </c>
      <c r="P310" s="47" t="str">
        <f>データ!U310&amp;CHAR(10)&amp;データ!V310</f>
        <v>-
　</v>
      </c>
      <c r="Q310" s="12" t="str">
        <f>データ!W310</f>
        <v>-</v>
      </c>
      <c r="R310" s="12" t="str">
        <f>データ!X310</f>
        <v>URユニット10キャラプレゼントキャンペーン</v>
      </c>
    </row>
    <row r="311" spans="1:18" ht="22.5" x14ac:dyDescent="0.15">
      <c r="A311" s="43">
        <f>データ!B311</f>
        <v>1920</v>
      </c>
      <c r="B311" s="12">
        <f>データ!C311</f>
        <v>0</v>
      </c>
      <c r="C311" s="12" t="str">
        <f>データ!D311</f>
        <v>ナターシャ</v>
      </c>
      <c r="D311" s="43" t="str">
        <f>データ!E311</f>
        <v>UR</v>
      </c>
      <c r="E311" s="43">
        <f>データ!F311</f>
        <v>14</v>
      </c>
      <c r="F311" s="43" t="str">
        <f>データ!G311</f>
        <v>斬</v>
      </c>
      <c r="G311" s="44">
        <f>データ!H311</f>
        <v>18148</v>
      </c>
      <c r="H311" s="44">
        <f>データ!I311</f>
        <v>8068</v>
      </c>
      <c r="I311" s="44">
        <f>データ!J311</f>
        <v>6217</v>
      </c>
      <c r="J311" s="43" t="str">
        <f>データ!K311</f>
        <v>S</v>
      </c>
      <c r="K311" s="44">
        <f>データ!L311</f>
        <v>32433</v>
      </c>
      <c r="L311" s="47" t="str">
        <f>データ!M311&amp;CHAR(10)&amp;データ!N311</f>
        <v>破岩の縦十字／煌
十字型に固定ダメージ[特大]</v>
      </c>
      <c r="M311" s="47" t="str">
        <f>データ!O311&amp;CHAR(10)&amp;データ!P311</f>
        <v>-
　</v>
      </c>
      <c r="N311" s="47" t="str">
        <f>データ!Q311&amp;CHAR(10)&amp;データ!R311</f>
        <v>エッジノート／絶
CB時に獲得ポイント大UP＆BPが大回復(3回)</v>
      </c>
      <c r="O311" s="47" t="str">
        <f>データ!S311&amp;CHAR(10)&amp;データ!T311</f>
        <v>-
　</v>
      </c>
      <c r="P311" s="47" t="str">
        <f>データ!U311&amp;CHAR(10)&amp;データ!V311</f>
        <v>-
　</v>
      </c>
      <c r="Q311" s="12" t="str">
        <f>データ!W311</f>
        <v>-</v>
      </c>
      <c r="R311" s="12" t="str">
        <f>データ!X311</f>
        <v>魔女の追憶イベ</v>
      </c>
    </row>
    <row r="312" spans="1:18" ht="22.5" x14ac:dyDescent="0.15">
      <c r="A312" s="43">
        <f>データ!B312</f>
        <v>1919</v>
      </c>
      <c r="B312" s="12">
        <f>データ!C312</f>
        <v>0</v>
      </c>
      <c r="C312" s="12" t="str">
        <f>データ!D312</f>
        <v>グレゴール</v>
      </c>
      <c r="D312" s="43" t="str">
        <f>データ!E312</f>
        <v>SSR</v>
      </c>
      <c r="E312" s="43">
        <f>データ!F312</f>
        <v>13</v>
      </c>
      <c r="F312" s="43" t="str">
        <f>データ!G312</f>
        <v>突</v>
      </c>
      <c r="G312" s="44">
        <f>データ!H312</f>
        <v>19775</v>
      </c>
      <c r="H312" s="44">
        <f>データ!I312</f>
        <v>5286</v>
      </c>
      <c r="I312" s="44">
        <f>データ!J312</f>
        <v>5375</v>
      </c>
      <c r="J312" s="43" t="str">
        <f>データ!K312</f>
        <v>SS-</v>
      </c>
      <c r="K312" s="44">
        <f>データ!L312</f>
        <v>30436</v>
      </c>
      <c r="L312" s="47" t="str">
        <f>データ!M312&amp;CHAR(10)&amp;データ!N312</f>
        <v>地幻神の四連撃／真
ランダム4連続攻撃[中]自分の防御力UP[中]</v>
      </c>
      <c r="M312" s="47" t="str">
        <f>データ!O312&amp;CHAR(10)&amp;データ!P312</f>
        <v>-
　</v>
      </c>
      <c r="N312" s="47" t="str">
        <f>データ!Q312&amp;CHAR(10)&amp;データ!R312</f>
        <v>ランページ／真
バトルで獲得する騎士団戦スコアが中アップ(3分間)</v>
      </c>
      <c r="O312" s="47" t="str">
        <f>データ!S312&amp;CHAR(10)&amp;データ!T312</f>
        <v>-
　</v>
      </c>
      <c r="P312" s="47" t="str">
        <f>データ!U312&amp;CHAR(10)&amp;データ!V312</f>
        <v>-
　</v>
      </c>
      <c r="Q312" s="12" t="str">
        <f>データ!W312</f>
        <v>-</v>
      </c>
      <c r="R312" s="12" t="str">
        <f>データ!X312</f>
        <v>魔女の追憶イベ</v>
      </c>
    </row>
    <row r="313" spans="1:18" ht="22.5" x14ac:dyDescent="0.15">
      <c r="A313" s="43">
        <f>データ!B313</f>
        <v>1915</v>
      </c>
      <c r="B313" s="12">
        <f>データ!C313</f>
        <v>0</v>
      </c>
      <c r="C313" s="12" t="str">
        <f>データ!D313</f>
        <v>カオル</v>
      </c>
      <c r="D313" s="43" t="str">
        <f>データ!E313</f>
        <v>UR</v>
      </c>
      <c r="E313" s="43">
        <f>データ!F313</f>
        <v>15</v>
      </c>
      <c r="F313" s="43" t="str">
        <f>データ!G313</f>
        <v>遠</v>
      </c>
      <c r="G313" s="44">
        <f>データ!H313</f>
        <v>22940</v>
      </c>
      <c r="H313" s="44">
        <f>データ!I313</f>
        <v>7395</v>
      </c>
      <c r="I313" s="44">
        <f>データ!J313</f>
        <v>7487</v>
      </c>
      <c r="J313" s="43" t="str">
        <f>データ!K313</f>
        <v>SS</v>
      </c>
      <c r="K313" s="44">
        <f>データ!L313</f>
        <v>37822</v>
      </c>
      <c r="L313" s="47" t="str">
        <f>データ!M313&amp;CHAR(10)&amp;データ!N313</f>
        <v>幻射の六連撃／真
ランダムで6連続攻撃[中]</v>
      </c>
      <c r="M313" s="47" t="str">
        <f>データ!O313&amp;CHAR(10)&amp;データ!P313</f>
        <v>-
　</v>
      </c>
      <c r="N313" s="47" t="str">
        <f>データ!Q313&amp;CHAR(10)&amp;データ!R313</f>
        <v>フォートレス／煌
パーティ全体の防御力が特大UP(3分間)</v>
      </c>
      <c r="O313" s="47" t="str">
        <f>データ!S313&amp;CHAR(10)&amp;データ!T313</f>
        <v>エース／絶
パーティ全体の攻・防が大UP(3分間)</v>
      </c>
      <c r="P313" s="47" t="str">
        <f>データ!U313&amp;CHAR(10)&amp;データ!V313</f>
        <v>-
　</v>
      </c>
      <c r="Q313" s="12" t="str">
        <f>データ!W313</f>
        <v>-</v>
      </c>
      <c r="R313" s="12" t="str">
        <f>データ!X313</f>
        <v>ガチャイベ</v>
      </c>
    </row>
    <row r="314" spans="1:18" ht="22.5" x14ac:dyDescent="0.15">
      <c r="A314" s="43" t="str">
        <f>データ!B314</f>
        <v>1913_b</v>
      </c>
      <c r="B314" s="12">
        <f>データ!C314</f>
        <v>0</v>
      </c>
      <c r="C314" s="12" t="str">
        <f>データ!D314</f>
        <v>マリー</v>
      </c>
      <c r="D314" s="43" t="str">
        <f>データ!E314</f>
        <v>UR</v>
      </c>
      <c r="E314" s="43">
        <f>データ!F314</f>
        <v>14</v>
      </c>
      <c r="F314" s="43" t="str">
        <f>データ!G314</f>
        <v>打</v>
      </c>
      <c r="G314" s="44">
        <f>データ!H314</f>
        <v>28610</v>
      </c>
      <c r="H314" s="44">
        <f>データ!I314</f>
        <v>8233</v>
      </c>
      <c r="I314" s="44">
        <f>データ!J314</f>
        <v>10006</v>
      </c>
      <c r="J314" s="43" t="str">
        <f>データ!K314</f>
        <v>SS-</v>
      </c>
      <c r="K314" s="44">
        <f>データ!L314</f>
        <v>46849</v>
      </c>
      <c r="L314" s="47" t="str">
        <f>データ!M314&amp;CHAR(10)&amp;データ!N314</f>
        <v>地魔幻の閃光／煌
縦一列攻撃[特大]自分の防御力UP[特大]</v>
      </c>
      <c r="M314" s="47" t="str">
        <f>データ!O314&amp;CHAR(10)&amp;データ!P314</f>
        <v>-
　</v>
      </c>
      <c r="N314" s="47" t="str">
        <f>データ!Q314&amp;CHAR(10)&amp;データ!R314</f>
        <v>奇跡の魔女
キリ番CB時の獲得ポイント特大UP(3分間)</v>
      </c>
      <c r="O314" s="47" t="str">
        <f>データ!S314&amp;CHAR(10)&amp;データ!T314</f>
        <v>-
　</v>
      </c>
      <c r="P314" s="47" t="str">
        <f>データ!U314&amp;CHAR(10)&amp;データ!V314</f>
        <v>-
　</v>
      </c>
      <c r="Q314" s="12" t="str">
        <f>データ!W314</f>
        <v>-</v>
      </c>
      <c r="R314" s="12" t="str">
        <f>データ!X314</f>
        <v>精鋭化ユニット／鬼謀</v>
      </c>
    </row>
    <row r="315" spans="1:18" ht="22.5" x14ac:dyDescent="0.15">
      <c r="A315" s="43" t="str">
        <f>データ!B315</f>
        <v>1913_a</v>
      </c>
      <c r="B315" s="12">
        <f>データ!C315</f>
        <v>0</v>
      </c>
      <c r="C315" s="12" t="str">
        <f>データ!D315</f>
        <v>マリー</v>
      </c>
      <c r="D315" s="43" t="str">
        <f>データ!E315</f>
        <v>UR</v>
      </c>
      <c r="E315" s="43">
        <f>データ!F315</f>
        <v>14</v>
      </c>
      <c r="F315" s="43" t="str">
        <f>データ!G315</f>
        <v>打</v>
      </c>
      <c r="G315" s="44">
        <f>データ!H315</f>
        <v>31004</v>
      </c>
      <c r="H315" s="44">
        <f>データ!I315</f>
        <v>8590</v>
      </c>
      <c r="I315" s="44">
        <f>データ!J315</f>
        <v>11266</v>
      </c>
      <c r="J315" s="43" t="str">
        <f>データ!K315</f>
        <v>SS-</v>
      </c>
      <c r="K315" s="44">
        <f>データ!L315</f>
        <v>50860</v>
      </c>
      <c r="L315" s="47" t="str">
        <f>データ!M315&amp;CHAR(10)&amp;データ!N315</f>
        <v>地魔幻の閃光／煌＋
縦一列攻撃[極大]自分の防御力UP[特大]</v>
      </c>
      <c r="M315" s="47" t="str">
        <f>データ!O315&amp;CHAR(10)&amp;データ!P315</f>
        <v>-
　</v>
      </c>
      <c r="N315" s="47" t="str">
        <f>データ!Q315&amp;CHAR(10)&amp;データ!R315</f>
        <v>エクスドライブ／絶
キリ番CB時の獲得ポイント大UP(3分間)</v>
      </c>
      <c r="O315" s="47" t="str">
        <f>データ!S315&amp;CHAR(10)&amp;データ!T315</f>
        <v>-
　</v>
      </c>
      <c r="P315" s="47" t="str">
        <f>データ!U315&amp;CHAR(10)&amp;データ!V315</f>
        <v>-
　</v>
      </c>
      <c r="Q315" s="12" t="str">
        <f>データ!W315</f>
        <v>-</v>
      </c>
      <c r="R315" s="12" t="str">
        <f>データ!X315</f>
        <v>精鋭化ユニット／神技</v>
      </c>
    </row>
    <row r="316" spans="1:18" ht="22.5" x14ac:dyDescent="0.15">
      <c r="A316" s="43">
        <f>データ!B316</f>
        <v>1913</v>
      </c>
      <c r="B316" s="12">
        <f>データ!C316</f>
        <v>0</v>
      </c>
      <c r="C316" s="12" t="str">
        <f>データ!D316</f>
        <v>マリー</v>
      </c>
      <c r="D316" s="43" t="str">
        <f>データ!E316</f>
        <v>UR</v>
      </c>
      <c r="E316" s="43">
        <f>データ!F316</f>
        <v>14</v>
      </c>
      <c r="F316" s="43" t="str">
        <f>データ!G316</f>
        <v>打</v>
      </c>
      <c r="G316" s="44">
        <f>データ!H316</f>
        <v>23843</v>
      </c>
      <c r="H316" s="44">
        <f>データ!I316</f>
        <v>6868</v>
      </c>
      <c r="I316" s="44">
        <f>データ!J316</f>
        <v>8347</v>
      </c>
      <c r="J316" s="43" t="str">
        <f>データ!K316</f>
        <v>A+</v>
      </c>
      <c r="K316" s="44">
        <f>データ!L316</f>
        <v>39058</v>
      </c>
      <c r="L316" s="47" t="str">
        <f>データ!M316&amp;CHAR(10)&amp;データ!N316</f>
        <v>地魔幻の閃光／煌
縦一列攻撃[特大]自分の防御力UP[特大]</v>
      </c>
      <c r="M316" s="47" t="str">
        <f>データ!O316&amp;CHAR(10)&amp;データ!P316</f>
        <v>-
　</v>
      </c>
      <c r="N316" s="47" t="str">
        <f>データ!Q316&amp;CHAR(10)&amp;データ!R316</f>
        <v>エクスドライブ／絶
キリ番CB時の獲得ポイント大UP(3分間)</v>
      </c>
      <c r="O316" s="47" t="str">
        <f>データ!S316&amp;CHAR(10)&amp;データ!T316</f>
        <v>-
　</v>
      </c>
      <c r="P316" s="47" t="str">
        <f>データ!U316&amp;CHAR(10)&amp;データ!V316</f>
        <v>-
　</v>
      </c>
      <c r="Q316" s="12" t="str">
        <f>データ!W316</f>
        <v>-</v>
      </c>
      <c r="R316" s="12" t="str">
        <f>データ!X316</f>
        <v>ガチャイベ</v>
      </c>
    </row>
    <row r="317" spans="1:18" ht="22.5" x14ac:dyDescent="0.15">
      <c r="A317" s="43">
        <f>データ!B317</f>
        <v>1911</v>
      </c>
      <c r="B317" s="12">
        <f>データ!C317</f>
        <v>0</v>
      </c>
      <c r="C317" s="12" t="str">
        <f>データ!D317</f>
        <v>ルーカン</v>
      </c>
      <c r="D317" s="43" t="str">
        <f>データ!E317</f>
        <v>UR</v>
      </c>
      <c r="E317" s="43">
        <f>データ!F317</f>
        <v>15</v>
      </c>
      <c r="F317" s="43" t="str">
        <f>データ!G317</f>
        <v>突</v>
      </c>
      <c r="G317" s="44">
        <f>データ!H317</f>
        <v>24608</v>
      </c>
      <c r="H317" s="44">
        <f>データ!I317</f>
        <v>6628</v>
      </c>
      <c r="I317" s="44">
        <f>データ!J317</f>
        <v>8623</v>
      </c>
      <c r="J317" s="43" t="str">
        <f>データ!K317</f>
        <v>SS2</v>
      </c>
      <c r="K317" s="44">
        <f>データ!L317</f>
        <v>39859</v>
      </c>
      <c r="L317" s="47" t="str">
        <f>データ!M317&amp;CHAR(10)&amp;データ!N317</f>
        <v>天幻神の六連撃／真
ランダム6連続攻撃[中]自分の攻撃力UP[中]</v>
      </c>
      <c r="M317" s="47" t="str">
        <f>データ!O317&amp;CHAR(10)&amp;データ!P317</f>
        <v>-
　</v>
      </c>
      <c r="N317" s="47" t="str">
        <f>データ!Q317&amp;CHAR(10)&amp;データ!R317</f>
        <v>エース／煌
パーティ全体の攻・防が特大UP(3分間)</v>
      </c>
      <c r="O317" s="47" t="str">
        <f>データ!S317&amp;CHAR(10)&amp;データ!T317</f>
        <v>キャッスルヴェール／真
城の強度Lvが中UP(3分間)</v>
      </c>
      <c r="P317" s="47" t="str">
        <f>データ!U317&amp;CHAR(10)&amp;データ!V317</f>
        <v>-
　</v>
      </c>
      <c r="Q317" s="12" t="str">
        <f>データ!W317</f>
        <v>-</v>
      </c>
      <c r="R317" s="12" t="str">
        <f>データ!X317</f>
        <v>ガチャイベ</v>
      </c>
    </row>
    <row r="318" spans="1:18" ht="22.5" x14ac:dyDescent="0.15">
      <c r="A318" s="43">
        <f>データ!B318</f>
        <v>1909</v>
      </c>
      <c r="B318" s="12">
        <f>データ!C318</f>
        <v>0</v>
      </c>
      <c r="C318" s="12" t="str">
        <f>データ!D318</f>
        <v>チヨ</v>
      </c>
      <c r="D318" s="43" t="str">
        <f>データ!E318</f>
        <v>UR</v>
      </c>
      <c r="E318" s="43">
        <f>データ!F318</f>
        <v>14</v>
      </c>
      <c r="F318" s="43" t="str">
        <f>データ!G318</f>
        <v>斬</v>
      </c>
      <c r="G318" s="44">
        <f>データ!H318</f>
        <v>18524</v>
      </c>
      <c r="H318" s="44">
        <f>データ!I318</f>
        <v>8512</v>
      </c>
      <c r="I318" s="44">
        <f>データ!J318</f>
        <v>6428</v>
      </c>
      <c r="J318" s="43" t="str">
        <f>データ!K318</f>
        <v>S</v>
      </c>
      <c r="K318" s="44">
        <f>データ!L318</f>
        <v>33464</v>
      </c>
      <c r="L318" s="47" t="str">
        <f>データ!M318&amp;CHAR(10)&amp;データ!N318</f>
        <v>猛毒の言霊／煌
一定確率で敵を毒状態にする[超高確率]</v>
      </c>
      <c r="M318" s="47" t="str">
        <f>データ!O318&amp;CHAR(10)&amp;データ!P318</f>
        <v>-
　</v>
      </c>
      <c r="N318" s="47" t="str">
        <f>データ!Q318&amp;CHAR(10)&amp;データ!R318</f>
        <v>エースオーダー／真
騎士団全体の攻・防が中UP(3分間)</v>
      </c>
      <c r="O318" s="47" t="str">
        <f>データ!S318&amp;CHAR(10)&amp;データ!T318</f>
        <v>-
　</v>
      </c>
      <c r="P318" s="47" t="str">
        <f>データ!U318&amp;CHAR(10)&amp;データ!V318</f>
        <v>-
　</v>
      </c>
      <c r="Q318" s="12" t="str">
        <f>データ!W318</f>
        <v>-</v>
      </c>
      <c r="R318" s="12" t="str">
        <f>データ!X318</f>
        <v>ガチャイベ</v>
      </c>
    </row>
    <row r="319" spans="1:18" ht="22.5" x14ac:dyDescent="0.15">
      <c r="A319" s="43">
        <f>データ!B319</f>
        <v>1898</v>
      </c>
      <c r="B319" s="12">
        <f>データ!C319</f>
        <v>0</v>
      </c>
      <c r="C319" s="12" t="str">
        <f>データ!D319</f>
        <v>ブール</v>
      </c>
      <c r="D319" s="43" t="str">
        <f>データ!E319</f>
        <v>UR</v>
      </c>
      <c r="E319" s="43">
        <f>データ!F319</f>
        <v>14</v>
      </c>
      <c r="F319" s="43" t="str">
        <f>データ!G319</f>
        <v>打</v>
      </c>
      <c r="G319" s="44">
        <f>データ!H319</f>
        <v>23568</v>
      </c>
      <c r="H319" s="44">
        <f>データ!I319</f>
        <v>6858</v>
      </c>
      <c r="I319" s="44">
        <f>データ!J319</f>
        <v>8878</v>
      </c>
      <c r="J319" s="43" t="str">
        <f>データ!K319</f>
        <v>A+</v>
      </c>
      <c r="K319" s="44">
        <f>データ!L319</f>
        <v>39304</v>
      </c>
      <c r="L319" s="47" t="str">
        <f>データ!M319&amp;CHAR(10)&amp;データ!N319</f>
        <v>幻光の交叉線／煌
X字型に攻撃[特大]</v>
      </c>
      <c r="M319" s="47" t="str">
        <f>データ!O319&amp;CHAR(10)&amp;データ!P319</f>
        <v>-
　</v>
      </c>
      <c r="N319" s="47" t="str">
        <f>データ!Q319&amp;CHAR(10)&amp;データ!R319</f>
        <v>メナス／真
対戦騎士団全体の防御力が中DOWN(3分間)</v>
      </c>
      <c r="O319" s="47" t="str">
        <f>データ!S319&amp;CHAR(10)&amp;データ!T319</f>
        <v>-
　</v>
      </c>
      <c r="P319" s="47" t="str">
        <f>データ!U319&amp;CHAR(10)&amp;データ!V319</f>
        <v>-
　</v>
      </c>
      <c r="Q319" s="12" t="str">
        <f>データ!W319</f>
        <v>-</v>
      </c>
      <c r="R319" s="12" t="str">
        <f>データ!X319</f>
        <v>ポーカー</v>
      </c>
    </row>
    <row r="320" spans="1:18" ht="22.5" x14ac:dyDescent="0.15">
      <c r="A320" s="43">
        <f>データ!B320</f>
        <v>1897</v>
      </c>
      <c r="B320" s="12">
        <f>データ!C320</f>
        <v>0</v>
      </c>
      <c r="C320" s="12" t="str">
        <f>データ!D320</f>
        <v>マフムード</v>
      </c>
      <c r="D320" s="43" t="str">
        <f>データ!E320</f>
        <v>UR</v>
      </c>
      <c r="E320" s="43">
        <f>データ!F320</f>
        <v>15</v>
      </c>
      <c r="F320" s="43" t="str">
        <f>データ!G320</f>
        <v>斬</v>
      </c>
      <c r="G320" s="44">
        <f>データ!H320</f>
        <v>18104</v>
      </c>
      <c r="H320" s="44">
        <f>データ!I320</f>
        <v>9271</v>
      </c>
      <c r="I320" s="44">
        <f>データ!J320</f>
        <v>6105</v>
      </c>
      <c r="J320" s="43" t="str">
        <f>データ!K320</f>
        <v>SS-</v>
      </c>
      <c r="K320" s="44">
        <f>データ!L320</f>
        <v>33480</v>
      </c>
      <c r="L320" s="47" t="str">
        <f>データ!M320&amp;CHAR(10)&amp;データ!N320</f>
        <v>天焔幻の一閃／煌
横一列攻撃[特大]自分の攻撃力UP[特大]</v>
      </c>
      <c r="M320" s="47" t="str">
        <f>データ!O320&amp;CHAR(10)&amp;データ!P320</f>
        <v>-
　</v>
      </c>
      <c r="N320" s="47" t="str">
        <f>データ!Q320&amp;CHAR(10)&amp;データ!R320</f>
        <v>アサルト／煌
パーティ全体の攻撃力が特大UP(3分間)</v>
      </c>
      <c r="O320" s="47" t="str">
        <f>データ!S320&amp;CHAR(10)&amp;データ!T320</f>
        <v>ポイントライズ／絶
獲得する騎士団戦スコアが大アップ(バトル3回)</v>
      </c>
      <c r="P320" s="47" t="str">
        <f>データ!U320&amp;CHAR(10)&amp;データ!V320</f>
        <v>-
　</v>
      </c>
      <c r="Q320" s="12" t="str">
        <f>データ!W320</f>
        <v>-</v>
      </c>
      <c r="R320" s="12" t="str">
        <f>データ!X320</f>
        <v>常設</v>
      </c>
    </row>
    <row r="321" spans="1:18" ht="22.5" x14ac:dyDescent="0.15">
      <c r="A321" s="43">
        <f>データ!B321</f>
        <v>1895</v>
      </c>
      <c r="B321" s="12">
        <f>データ!C321</f>
        <v>0</v>
      </c>
      <c r="C321" s="12" t="str">
        <f>データ!D321</f>
        <v>ウルビ</v>
      </c>
      <c r="D321" s="43" t="str">
        <f>データ!E321</f>
        <v>UR</v>
      </c>
      <c r="E321" s="43">
        <f>データ!F321</f>
        <v>14</v>
      </c>
      <c r="F321" s="43" t="str">
        <f>データ!G321</f>
        <v>斬</v>
      </c>
      <c r="G321" s="44">
        <f>データ!H321</f>
        <v>18074</v>
      </c>
      <c r="H321" s="44">
        <f>データ!I321</f>
        <v>8311</v>
      </c>
      <c r="I321" s="44">
        <f>データ!J321</f>
        <v>5799</v>
      </c>
      <c r="J321" s="43" t="str">
        <f>データ!K321</f>
        <v>S</v>
      </c>
      <c r="K321" s="44">
        <f>データ!L321</f>
        <v>32184</v>
      </c>
      <c r="L321" s="47" t="str">
        <f>データ!M321&amp;CHAR(10)&amp;データ!N321</f>
        <v>斬紅の神威
味方斬属性の攻撃力をUP[特大]</v>
      </c>
      <c r="M321" s="47" t="str">
        <f>データ!O321&amp;CHAR(10)&amp;データ!P321</f>
        <v>-
　</v>
      </c>
      <c r="N321" s="47" t="str">
        <f>データ!Q321&amp;CHAR(10)&amp;データ!R321</f>
        <v>ストリーム／真
パーティ全体の攻撃力・速度が中UP(3分間)</v>
      </c>
      <c r="O321" s="47" t="str">
        <f>データ!S321&amp;CHAR(10)&amp;データ!T321</f>
        <v>-
　</v>
      </c>
      <c r="P321" s="47" t="str">
        <f>データ!U321&amp;CHAR(10)&amp;データ!V321</f>
        <v>-
　</v>
      </c>
      <c r="Q321" s="12" t="str">
        <f>データ!W321</f>
        <v>-</v>
      </c>
      <c r="R321" s="12" t="str">
        <f>データ!X321</f>
        <v>常設</v>
      </c>
    </row>
    <row r="322" spans="1:18" ht="22.5" x14ac:dyDescent="0.15">
      <c r="A322" s="43">
        <f>データ!B322</f>
        <v>1893</v>
      </c>
      <c r="B322" s="12">
        <f>データ!C322</f>
        <v>0</v>
      </c>
      <c r="C322" s="12" t="str">
        <f>データ!D322</f>
        <v>フィネガン</v>
      </c>
      <c r="D322" s="43" t="str">
        <f>データ!E322</f>
        <v>UR</v>
      </c>
      <c r="E322" s="43">
        <f>データ!F322</f>
        <v>14</v>
      </c>
      <c r="F322" s="43" t="str">
        <f>データ!G322</f>
        <v>遠</v>
      </c>
      <c r="G322" s="44">
        <f>データ!H322</f>
        <v>17175</v>
      </c>
      <c r="H322" s="44">
        <f>データ!I322</f>
        <v>6684</v>
      </c>
      <c r="I322" s="44">
        <f>データ!J322</f>
        <v>5798</v>
      </c>
      <c r="J322" s="43" t="str">
        <f>データ!K322</f>
        <v>S+</v>
      </c>
      <c r="K322" s="44">
        <f>データ!L322</f>
        <v>29657</v>
      </c>
      <c r="L322" s="47" t="str">
        <f>データ!M322&amp;CHAR(10)&amp;データ!N322</f>
        <v>対翠の交叉線／煌
遠に強く打に弱いX字型攻撃[特大]</v>
      </c>
      <c r="M322" s="47" t="str">
        <f>データ!O322&amp;CHAR(10)&amp;データ!P322</f>
        <v>-
　</v>
      </c>
      <c r="N322" s="47" t="str">
        <f>データ!Q322&amp;CHAR(10)&amp;データ!R322</f>
        <v>アサルト／絶
パーティ全体の攻撃力が大UP(3分間)</v>
      </c>
      <c r="O322" s="47" t="str">
        <f>データ!S322&amp;CHAR(10)&amp;データ!T322</f>
        <v>-
　</v>
      </c>
      <c r="P322" s="47" t="str">
        <f>データ!U322&amp;CHAR(10)&amp;データ!V322</f>
        <v>-
　</v>
      </c>
      <c r="Q322" s="12" t="str">
        <f>データ!W322</f>
        <v>-</v>
      </c>
      <c r="R322" s="12" t="str">
        <f>データ!X322</f>
        <v>グラン</v>
      </c>
    </row>
    <row r="323" spans="1:18" ht="22.5" x14ac:dyDescent="0.15">
      <c r="A323" s="43">
        <f>データ!B323</f>
        <v>1892</v>
      </c>
      <c r="B323" s="12">
        <f>データ!C323</f>
        <v>0</v>
      </c>
      <c r="C323" s="12" t="str">
        <f>データ!D323</f>
        <v>ロラン</v>
      </c>
      <c r="D323" s="43" t="str">
        <f>データ!E323</f>
        <v>SSR</v>
      </c>
      <c r="E323" s="43">
        <f>データ!F323</f>
        <v>13</v>
      </c>
      <c r="F323" s="43" t="str">
        <f>データ!G323</f>
        <v>斬</v>
      </c>
      <c r="G323" s="44">
        <f>データ!H323</f>
        <v>15174</v>
      </c>
      <c r="H323" s="44">
        <f>データ!I323</f>
        <v>8111</v>
      </c>
      <c r="I323" s="44">
        <f>データ!J323</f>
        <v>4716</v>
      </c>
      <c r="J323" s="43" t="str">
        <f>データ!K323</f>
        <v>A+</v>
      </c>
      <c r="K323" s="44">
        <f>データ!L323</f>
        <v>28001</v>
      </c>
      <c r="L323" s="47" t="str">
        <f>データ!M323&amp;CHAR(10)&amp;データ!N323</f>
        <v>斬紅の覇道
味方斬属性の攻撃力をUP[大]</v>
      </c>
      <c r="M323" s="47" t="str">
        <f>データ!O323&amp;CHAR(10)&amp;データ!P323</f>
        <v>-
　</v>
      </c>
      <c r="N323" s="47" t="str">
        <f>データ!Q323&amp;CHAR(10)&amp;データ!R323</f>
        <v>バーサク
強襲が発生無効、バトル時に攻・防小UP(3分間)</v>
      </c>
      <c r="O323" s="47" t="str">
        <f>データ!S323&amp;CHAR(10)&amp;データ!T323</f>
        <v>-
　</v>
      </c>
      <c r="P323" s="47" t="str">
        <f>データ!U323&amp;CHAR(10)&amp;データ!V323</f>
        <v>-
　</v>
      </c>
      <c r="Q323" s="12" t="str">
        <f>データ!W323</f>
        <v>-</v>
      </c>
      <c r="R323" s="12" t="str">
        <f>データ!X323</f>
        <v>メダル</v>
      </c>
    </row>
    <row r="324" spans="1:18" ht="22.5" x14ac:dyDescent="0.15">
      <c r="A324" s="43">
        <f>データ!B324</f>
        <v>1890</v>
      </c>
      <c r="B324" s="12">
        <f>データ!C324</f>
        <v>0</v>
      </c>
      <c r="C324" s="12" t="str">
        <f>データ!D324</f>
        <v>ミチル</v>
      </c>
      <c r="D324" s="43" t="str">
        <f>データ!E324</f>
        <v>UR</v>
      </c>
      <c r="E324" s="43">
        <f>データ!F324</f>
        <v>15</v>
      </c>
      <c r="F324" s="43" t="str">
        <f>データ!G324</f>
        <v>遠</v>
      </c>
      <c r="G324" s="44">
        <f>データ!H324</f>
        <v>21983</v>
      </c>
      <c r="H324" s="44">
        <f>データ!I324</f>
        <v>7051</v>
      </c>
      <c r="I324" s="44">
        <f>データ!J324</f>
        <v>7358</v>
      </c>
      <c r="J324" s="43" t="str">
        <f>データ!K324</f>
        <v>SS</v>
      </c>
      <c r="K324" s="44">
        <f>データ!L324</f>
        <v>36392</v>
      </c>
      <c r="L324" s="47" t="str">
        <f>データ!M324&amp;CHAR(10)&amp;データ!N324</f>
        <v>遠翠の神威
味方遠属性の攻撃力をUP[特大]</v>
      </c>
      <c r="M324" s="47" t="str">
        <f>データ!O324&amp;CHAR(10)&amp;データ!P324</f>
        <v>-
　</v>
      </c>
      <c r="N324" s="47" t="str">
        <f>データ!Q324&amp;CHAR(10)&amp;データ!R324</f>
        <v>ジャガーノート／絶
バトルで敵を全滅するとBPが大回復(バトル3回)</v>
      </c>
      <c r="O324" s="47" t="str">
        <f>データ!S324&amp;CHAR(10)&amp;データ!T324</f>
        <v>エッジノート／絶
CB時に獲得ポイント大UP＆BPが大回復(3回)</v>
      </c>
      <c r="P324" s="47" t="str">
        <f>データ!U324&amp;CHAR(10)&amp;データ!V324</f>
        <v>-
　</v>
      </c>
      <c r="Q324" s="12" t="str">
        <f>データ!W324</f>
        <v>-</v>
      </c>
      <c r="R324" s="12" t="str">
        <f>データ!X324</f>
        <v>ガチャイベ</v>
      </c>
    </row>
    <row r="325" spans="1:18" ht="22.5" x14ac:dyDescent="0.15">
      <c r="A325" s="43" t="str">
        <f>データ!B325</f>
        <v>1888_b</v>
      </c>
      <c r="B325" s="12">
        <f>データ!C325</f>
        <v>0</v>
      </c>
      <c r="C325" s="12" t="str">
        <f>データ!D325</f>
        <v>プレンシェル</v>
      </c>
      <c r="D325" s="43" t="str">
        <f>データ!E325</f>
        <v>UR</v>
      </c>
      <c r="E325" s="43">
        <f>データ!F325</f>
        <v>14</v>
      </c>
      <c r="F325" s="43" t="str">
        <f>データ!G325</f>
        <v>打</v>
      </c>
      <c r="G325" s="44">
        <f>データ!H325</f>
        <v>28477</v>
      </c>
      <c r="H325" s="44">
        <f>データ!I325</f>
        <v>8490</v>
      </c>
      <c r="I325" s="44">
        <f>データ!J325</f>
        <v>11943</v>
      </c>
      <c r="J325" s="43" t="str">
        <f>データ!K325</f>
        <v>SS-</v>
      </c>
      <c r="K325" s="44">
        <f>データ!L325</f>
        <v>48910</v>
      </c>
      <c r="L325" s="47" t="str">
        <f>データ!M325&amp;CHAR(10)&amp;データ!N325</f>
        <v>天幻光の交叉線／煌
X字型攻撃[特大]自分の攻撃力UP[特大]</v>
      </c>
      <c r="M325" s="47" t="str">
        <f>データ!O325&amp;CHAR(10)&amp;データ!P325</f>
        <v>-
　</v>
      </c>
      <c r="N325" s="47" t="str">
        <f>データ!Q325&amp;CHAR(10)&amp;データ!R325</f>
        <v>再起への一撃
城の強度Lvが特大UP(3分間)</v>
      </c>
      <c r="O325" s="47" t="str">
        <f>データ!S325&amp;CHAR(10)&amp;データ!T325</f>
        <v>-
　</v>
      </c>
      <c r="P325" s="47" t="str">
        <f>データ!U325&amp;CHAR(10)&amp;データ!V325</f>
        <v>-
　</v>
      </c>
      <c r="Q325" s="12" t="str">
        <f>データ!W325</f>
        <v>-</v>
      </c>
      <c r="R325" s="12" t="str">
        <f>データ!X325</f>
        <v>精鋭化ユニット／鬼謀</v>
      </c>
    </row>
    <row r="326" spans="1:18" ht="22.5" x14ac:dyDescent="0.15">
      <c r="A326" s="43" t="str">
        <f>データ!B326</f>
        <v>1888_a</v>
      </c>
      <c r="B326" s="12">
        <f>データ!C326</f>
        <v>0</v>
      </c>
      <c r="C326" s="12" t="str">
        <f>データ!D326</f>
        <v>プレンシェル</v>
      </c>
      <c r="D326" s="43" t="str">
        <f>データ!E326</f>
        <v>UR</v>
      </c>
      <c r="E326" s="43">
        <f>データ!F326</f>
        <v>14</v>
      </c>
      <c r="F326" s="43" t="str">
        <f>データ!G326</f>
        <v>打</v>
      </c>
      <c r="G326" s="44">
        <f>データ!H326</f>
        <v>30766</v>
      </c>
      <c r="H326" s="44">
        <f>データ!I326</f>
        <v>8826</v>
      </c>
      <c r="I326" s="44">
        <f>データ!J326</f>
        <v>12888</v>
      </c>
      <c r="J326" s="43" t="str">
        <f>データ!K326</f>
        <v>SS-</v>
      </c>
      <c r="K326" s="44">
        <f>データ!L326</f>
        <v>52480</v>
      </c>
      <c r="L326" s="47" t="str">
        <f>データ!M326&amp;CHAR(10)&amp;データ!N326</f>
        <v>天幻光の交叉線／煌＋
X字型攻撃[極大]自分の攻撃力UP[極大]</v>
      </c>
      <c r="M326" s="47" t="str">
        <f>データ!O326&amp;CHAR(10)&amp;データ!P326</f>
        <v>-
　</v>
      </c>
      <c r="N326" s="47" t="str">
        <f>データ!Q326&amp;CHAR(10)&amp;データ!R326</f>
        <v>キャッスルヴェール／真
城の強度Lvが中UP(3分間)</v>
      </c>
      <c r="O326" s="47" t="str">
        <f>データ!S326&amp;CHAR(10)&amp;データ!T326</f>
        <v>-
　</v>
      </c>
      <c r="P326" s="47" t="str">
        <f>データ!U326&amp;CHAR(10)&amp;データ!V326</f>
        <v>-
　</v>
      </c>
      <c r="Q326" s="12" t="str">
        <f>データ!W326</f>
        <v>-</v>
      </c>
      <c r="R326" s="12" t="str">
        <f>データ!X326</f>
        <v>精鋭化ユニット／神技</v>
      </c>
    </row>
    <row r="327" spans="1:18" ht="22.5" x14ac:dyDescent="0.15">
      <c r="A327" s="43">
        <f>データ!B327</f>
        <v>1888</v>
      </c>
      <c r="B327" s="12">
        <f>データ!C327</f>
        <v>0</v>
      </c>
      <c r="C327" s="12" t="str">
        <f>データ!D327</f>
        <v>プレンシェル</v>
      </c>
      <c r="D327" s="43" t="str">
        <f>データ!E327</f>
        <v>UR</v>
      </c>
      <c r="E327" s="43">
        <f>データ!F327</f>
        <v>14</v>
      </c>
      <c r="F327" s="43" t="str">
        <f>データ!G327</f>
        <v>打</v>
      </c>
      <c r="G327" s="44">
        <f>データ!H327</f>
        <v>22786</v>
      </c>
      <c r="H327" s="44">
        <f>データ!I327</f>
        <v>6789</v>
      </c>
      <c r="I327" s="44">
        <f>データ!J327</f>
        <v>9549</v>
      </c>
      <c r="J327" s="43" t="str">
        <f>データ!K327</f>
        <v>A+</v>
      </c>
      <c r="K327" s="44">
        <f>データ!L327</f>
        <v>39124</v>
      </c>
      <c r="L327" s="47" t="str">
        <f>データ!M327&amp;CHAR(10)&amp;データ!N327</f>
        <v>天幻光の交叉線／煌
X字型攻撃[特大]自分の攻撃力UP[特大]</v>
      </c>
      <c r="M327" s="47" t="str">
        <f>データ!O327&amp;CHAR(10)&amp;データ!P327</f>
        <v>-
　</v>
      </c>
      <c r="N327" s="47" t="str">
        <f>データ!Q327&amp;CHAR(10)&amp;データ!R327</f>
        <v>キャッスルヴェール／真
城の強度Lvが中UP(3分間)</v>
      </c>
      <c r="O327" s="47" t="str">
        <f>データ!S327&amp;CHAR(10)&amp;データ!T327</f>
        <v>-
　</v>
      </c>
      <c r="P327" s="47" t="str">
        <f>データ!U327&amp;CHAR(10)&amp;データ!V327</f>
        <v>-
　</v>
      </c>
      <c r="Q327" s="12" t="str">
        <f>データ!W327</f>
        <v>-</v>
      </c>
      <c r="R327" s="12" t="str">
        <f>データ!X327</f>
        <v>常設</v>
      </c>
    </row>
    <row r="328" spans="1:18" ht="22.5" x14ac:dyDescent="0.15">
      <c r="A328" s="43">
        <f>データ!B328</f>
        <v>1886</v>
      </c>
      <c r="B328" s="12">
        <f>データ!C328</f>
        <v>0</v>
      </c>
      <c r="C328" s="12" t="str">
        <f>データ!D328</f>
        <v>ナタン</v>
      </c>
      <c r="D328" s="43" t="str">
        <f>データ!E328</f>
        <v>UR</v>
      </c>
      <c r="E328" s="43">
        <f>データ!F328</f>
        <v>14</v>
      </c>
      <c r="F328" s="43" t="str">
        <f>データ!G328</f>
        <v>遠</v>
      </c>
      <c r="G328" s="44">
        <f>データ!H328</f>
        <v>20458</v>
      </c>
      <c r="H328" s="44">
        <f>データ!I328</f>
        <v>7010</v>
      </c>
      <c r="I328" s="44">
        <f>データ!J328</f>
        <v>5880</v>
      </c>
      <c r="J328" s="43" t="str">
        <f>データ!K328</f>
        <v>S+</v>
      </c>
      <c r="K328" s="44">
        <f>データ!L328</f>
        <v>33348</v>
      </c>
      <c r="L328" s="47" t="str">
        <f>データ!M328&amp;CHAR(10)&amp;データ!N328</f>
        <v>対紫の突風／煌
打に強く遠に弱い縦一列攻撃[特大]</v>
      </c>
      <c r="M328" s="47" t="str">
        <f>データ!O328&amp;CHAR(10)&amp;データ!P328</f>
        <v>-
　</v>
      </c>
      <c r="N328" s="47" t="str">
        <f>データ!Q328&amp;CHAR(10)&amp;データ!R328</f>
        <v>アサルトオーダー／真
騎士団全体の攻撃力が中UP(3分間)</v>
      </c>
      <c r="O328" s="47" t="str">
        <f>データ!S328&amp;CHAR(10)&amp;データ!T328</f>
        <v>-
　</v>
      </c>
      <c r="P328" s="47" t="str">
        <f>データ!U328&amp;CHAR(10)&amp;データ!V328</f>
        <v>-
　</v>
      </c>
      <c r="Q328" s="12" t="str">
        <f>データ!W328</f>
        <v>-</v>
      </c>
      <c r="R328" s="12" t="str">
        <f>データ!X328</f>
        <v>ガチャイベ</v>
      </c>
    </row>
    <row r="329" spans="1:18" ht="22.5" x14ac:dyDescent="0.15">
      <c r="A329" s="43">
        <f>データ!B329</f>
        <v>1885</v>
      </c>
      <c r="B329" s="12">
        <f>データ!C329</f>
        <v>0</v>
      </c>
      <c r="C329" s="12" t="str">
        <f>データ!D329</f>
        <v>モーリス</v>
      </c>
      <c r="D329" s="43" t="str">
        <f>データ!E329</f>
        <v>UR</v>
      </c>
      <c r="E329" s="43">
        <f>データ!F329</f>
        <v>15</v>
      </c>
      <c r="F329" s="43" t="str">
        <f>データ!G329</f>
        <v>打</v>
      </c>
      <c r="G329" s="44">
        <f>データ!H329</f>
        <v>29421</v>
      </c>
      <c r="H329" s="44">
        <f>データ!I329</f>
        <v>7543</v>
      </c>
      <c r="I329" s="44">
        <f>データ!J329</f>
        <v>11027</v>
      </c>
      <c r="J329" s="43" t="str">
        <f>データ!K329</f>
        <v>S</v>
      </c>
      <c r="K329" s="44">
        <f>データ!L329</f>
        <v>47991</v>
      </c>
      <c r="L329" s="47" t="str">
        <f>データ!M329&amp;CHAR(10)&amp;データ!N329</f>
        <v>強奪者の雷／煌
単体攻撃（宝箱優先／追加ダメージ）[特大]</v>
      </c>
      <c r="M329" s="47" t="str">
        <f>データ!O329&amp;CHAR(10)&amp;データ!P329</f>
        <v>-
　</v>
      </c>
      <c r="N329" s="47" t="str">
        <f>データ!Q329&amp;CHAR(10)&amp;データ!R329</f>
        <v>シャドウ／真
バトル時の強襲CB率が中UP(3分間)</v>
      </c>
      <c r="O329" s="47" t="str">
        <f>データ!S329&amp;CHAR(10)&amp;データ!T329</f>
        <v>リヴァイブ／絶
高確率で戦闘不能ユニットを復帰</v>
      </c>
      <c r="P329" s="47" t="str">
        <f>データ!U329&amp;CHAR(10)&amp;データ!V329</f>
        <v>-
　</v>
      </c>
      <c r="Q329" s="12" t="str">
        <f>データ!W329</f>
        <v>-</v>
      </c>
      <c r="R329" s="12" t="str">
        <f>データ!X329</f>
        <v>ガチャイベ</v>
      </c>
    </row>
    <row r="330" spans="1:18" ht="22.5" x14ac:dyDescent="0.15">
      <c r="A330" s="43">
        <f>データ!B330</f>
        <v>1884</v>
      </c>
      <c r="B330" s="12">
        <f>データ!C330</f>
        <v>0</v>
      </c>
      <c r="C330" s="12" t="str">
        <f>データ!D330</f>
        <v>シンシア</v>
      </c>
      <c r="D330" s="43" t="str">
        <f>データ!E330</f>
        <v>UR</v>
      </c>
      <c r="E330" s="43">
        <f>データ!F330</f>
        <v>15</v>
      </c>
      <c r="F330" s="43" t="str">
        <f>データ!G330</f>
        <v>突</v>
      </c>
      <c r="G330" s="44">
        <f>データ!H330</f>
        <v>23095</v>
      </c>
      <c r="H330" s="44">
        <f>データ!I330</f>
        <v>6378</v>
      </c>
      <c r="I330" s="44">
        <f>データ!J330</f>
        <v>8357</v>
      </c>
      <c r="J330" s="43" t="str">
        <f>データ!K330</f>
        <v>SS2</v>
      </c>
      <c r="K330" s="44">
        <f>データ!L330</f>
        <v>37830</v>
      </c>
      <c r="L330" s="47" t="str">
        <f>データ!M330&amp;CHAR(10)&amp;データ!N330</f>
        <v>対翠の突風／煌
遠に強く打に弱い縦一列攻撃[特大]</v>
      </c>
      <c r="M330" s="47" t="str">
        <f>データ!O330&amp;CHAR(10)&amp;データ!P330</f>
        <v>-
　</v>
      </c>
      <c r="N330" s="47" t="str">
        <f>データ!Q330&amp;CHAR(10)&amp;データ!R330</f>
        <v>ストリーム／絶
パーティ全体の攻撃力・速度が大UP(3分間)</v>
      </c>
      <c r="O330" s="47" t="str">
        <f>データ!S330&amp;CHAR(10)&amp;データ!T330</f>
        <v>バーサク／真
強襲が発生無効、バトル時に攻・防中UP(3分間)</v>
      </c>
      <c r="P330" s="47" t="str">
        <f>データ!U330&amp;CHAR(10)&amp;データ!V330</f>
        <v>-
　</v>
      </c>
      <c r="Q330" s="12" t="str">
        <f>データ!W330</f>
        <v>-</v>
      </c>
      <c r="R330" s="12" t="str">
        <f>データ!X330</f>
        <v>ガチャイベ</v>
      </c>
    </row>
    <row r="331" spans="1:18" ht="22.5" x14ac:dyDescent="0.15">
      <c r="A331" s="43">
        <f>データ!B331</f>
        <v>1883</v>
      </c>
      <c r="B331" s="12">
        <f>データ!C331</f>
        <v>0</v>
      </c>
      <c r="C331" s="12" t="str">
        <f>データ!D331</f>
        <v>エルザ</v>
      </c>
      <c r="D331" s="43" t="str">
        <f>データ!E331</f>
        <v>UR</v>
      </c>
      <c r="E331" s="43">
        <f>データ!F331</f>
        <v>14</v>
      </c>
      <c r="F331" s="43" t="str">
        <f>データ!G331</f>
        <v>斬</v>
      </c>
      <c r="G331" s="44">
        <f>データ!H331</f>
        <v>18506</v>
      </c>
      <c r="H331" s="44">
        <f>データ!I331</f>
        <v>9005</v>
      </c>
      <c r="I331" s="44">
        <f>データ!J331</f>
        <v>6328</v>
      </c>
      <c r="J331" s="43" t="str">
        <f>データ!K331</f>
        <v>S</v>
      </c>
      <c r="K331" s="44">
        <f>データ!L331</f>
        <v>33839</v>
      </c>
      <c r="L331" s="47" t="str">
        <f>データ!M331&amp;CHAR(10)&amp;データ!N331</f>
        <v>暗闇の言霊／煌
一定確率で敵を暗闇状態にする[超高確率]</v>
      </c>
      <c r="M331" s="47" t="str">
        <f>データ!O331&amp;CHAR(10)&amp;データ!P331</f>
        <v>-
　</v>
      </c>
      <c r="N331" s="47" t="str">
        <f>データ!Q331&amp;CHAR(10)&amp;データ!R331</f>
        <v>アクセラレーター／絶
パーティ全体の速度が大UP(3分間)</v>
      </c>
      <c r="O331" s="47" t="str">
        <f>データ!S331&amp;CHAR(10)&amp;データ!T331</f>
        <v>-
　</v>
      </c>
      <c r="P331" s="47" t="str">
        <f>データ!U331&amp;CHAR(10)&amp;データ!V331</f>
        <v>-
　</v>
      </c>
      <c r="Q331" s="12" t="str">
        <f>データ!W331</f>
        <v>-</v>
      </c>
      <c r="R331" s="12" t="str">
        <f>データ!X331</f>
        <v>ガチャイベ</v>
      </c>
    </row>
    <row r="332" spans="1:18" ht="22.5" x14ac:dyDescent="0.15">
      <c r="A332" s="43">
        <f>データ!B332</f>
        <v>1882</v>
      </c>
      <c r="B332" s="12">
        <f>データ!C332</f>
        <v>0</v>
      </c>
      <c r="C332" s="12" t="str">
        <f>データ!D332</f>
        <v>マリユス</v>
      </c>
      <c r="D332" s="43" t="str">
        <f>データ!E332</f>
        <v>UR</v>
      </c>
      <c r="E332" s="43">
        <f>データ!F332</f>
        <v>15</v>
      </c>
      <c r="F332" s="43" t="str">
        <f>データ!G332</f>
        <v>斬</v>
      </c>
      <c r="G332" s="44">
        <f>データ!H332</f>
        <v>20675</v>
      </c>
      <c r="H332" s="44">
        <f>データ!I332</f>
        <v>9157</v>
      </c>
      <c r="I332" s="44">
        <f>データ!J332</f>
        <v>7329</v>
      </c>
      <c r="J332" s="43" t="str">
        <f>データ!K332</f>
        <v>SS-</v>
      </c>
      <c r="K332" s="44">
        <f>データ!L332</f>
        <v>37161</v>
      </c>
      <c r="L332" s="47" t="str">
        <f>データ!M332&amp;CHAR(10)&amp;データ!N332</f>
        <v>天幻氷の縦十字／煌
十字型攻撃[特大]自分の攻撃力UP[特大]</v>
      </c>
      <c r="M332" s="47" t="str">
        <f>データ!O332&amp;CHAR(10)&amp;データ!P332</f>
        <v>-
　</v>
      </c>
      <c r="N332" s="47" t="str">
        <f>データ!Q332&amp;CHAR(10)&amp;データ!R332</f>
        <v>フォースオブウィッシュ／絶
騎士団全員のBPを大回復</v>
      </c>
      <c r="O332" s="47" t="str">
        <f>データ!S332&amp;CHAR(10)&amp;データ!T332</f>
        <v>アサルト／絶
パーティ全体の攻撃力が大UP(3分間)</v>
      </c>
      <c r="P332" s="47" t="str">
        <f>データ!U332&amp;CHAR(10)&amp;データ!V332</f>
        <v>-
　</v>
      </c>
      <c r="Q332" s="12" t="str">
        <f>データ!W332</f>
        <v>-</v>
      </c>
      <c r="R332" s="12" t="str">
        <f>データ!X332</f>
        <v>ガチャイベ</v>
      </c>
    </row>
    <row r="333" spans="1:18" ht="22.5" x14ac:dyDescent="0.15">
      <c r="A333" s="43">
        <f>データ!B333</f>
        <v>1881</v>
      </c>
      <c r="B333" s="12">
        <f>データ!C333</f>
        <v>0</v>
      </c>
      <c r="C333" s="12" t="str">
        <f>データ!D333</f>
        <v>ヴェロニク</v>
      </c>
      <c r="D333" s="43" t="str">
        <f>データ!E333</f>
        <v>UR</v>
      </c>
      <c r="E333" s="43">
        <f>データ!F333</f>
        <v>14</v>
      </c>
      <c r="F333" s="43" t="str">
        <f>データ!G333</f>
        <v>突</v>
      </c>
      <c r="G333" s="44">
        <f>データ!H333</f>
        <v>19469</v>
      </c>
      <c r="H333" s="44">
        <f>データ!I333</f>
        <v>5898</v>
      </c>
      <c r="I333" s="44">
        <f>データ!J333</f>
        <v>6672</v>
      </c>
      <c r="J333" s="43" t="str">
        <f>データ!K333</f>
        <v>SS3</v>
      </c>
      <c r="K333" s="44">
        <f>データ!L333</f>
        <v>32039</v>
      </c>
      <c r="L333" s="47" t="str">
        <f>データ!M333&amp;CHAR(10)&amp;データ!N333</f>
        <v>幻神の六連撃／真
ランダムで6連続攻撃[中]</v>
      </c>
      <c r="M333" s="47" t="str">
        <f>データ!O333&amp;CHAR(10)&amp;データ!P333</f>
        <v>-
　</v>
      </c>
      <c r="N333" s="47" t="str">
        <f>データ!Q333&amp;CHAR(10)&amp;データ!R333</f>
        <v>メナス／真
対戦騎士団全体の防御力が中DOWN(3分間)</v>
      </c>
      <c r="O333" s="47" t="str">
        <f>データ!S333&amp;CHAR(10)&amp;データ!T333</f>
        <v>-
　</v>
      </c>
      <c r="P333" s="47" t="str">
        <f>データ!U333&amp;CHAR(10)&amp;データ!V333</f>
        <v>-
　</v>
      </c>
      <c r="Q333" s="12" t="str">
        <f>データ!W333</f>
        <v>-</v>
      </c>
      <c r="R333" s="12" t="str">
        <f>データ!X333</f>
        <v>覇者の塔</v>
      </c>
    </row>
    <row r="334" spans="1:18" ht="22.5" x14ac:dyDescent="0.15">
      <c r="A334" s="43">
        <f>データ!B334</f>
        <v>1879</v>
      </c>
      <c r="B334" s="12">
        <f>データ!C334</f>
        <v>0</v>
      </c>
      <c r="C334" s="12" t="str">
        <f>データ!D334</f>
        <v>ルギス</v>
      </c>
      <c r="D334" s="43" t="str">
        <f>データ!E334</f>
        <v>UR</v>
      </c>
      <c r="E334" s="43">
        <f>データ!F334</f>
        <v>15</v>
      </c>
      <c r="F334" s="43" t="str">
        <f>データ!G334</f>
        <v>斬</v>
      </c>
      <c r="G334" s="44">
        <f>データ!H334</f>
        <v>20715</v>
      </c>
      <c r="H334" s="44">
        <f>データ!I334</f>
        <v>9371</v>
      </c>
      <c r="I334" s="44">
        <f>データ!J334</f>
        <v>6812</v>
      </c>
      <c r="J334" s="43" t="str">
        <f>データ!K334</f>
        <v>SS-</v>
      </c>
      <c r="K334" s="44">
        <f>データ!L334</f>
        <v>36898</v>
      </c>
      <c r="L334" s="47" t="str">
        <f>データ!M334&amp;CHAR(10)&amp;データ!N334</f>
        <v>孤狼絶吼
X字型攻撃[特大]自分の攻撃力UP[特大]</v>
      </c>
      <c r="M334" s="47" t="str">
        <f>データ!O334&amp;CHAR(10)&amp;データ!P334</f>
        <v>-
　</v>
      </c>
      <c r="N334" s="47" t="str">
        <f>データ!Q334&amp;CHAR(10)&amp;データ!R334</f>
        <v>アサルト／煌
パーティ全体の攻撃力が特大UP(3分間)</v>
      </c>
      <c r="O334" s="47" t="str">
        <f>データ!S334&amp;CHAR(10)&amp;データ!T334</f>
        <v>エース／絶
パーティ全体の攻・防が大UP(3分間)</v>
      </c>
      <c r="P334" s="47" t="str">
        <f>データ!U334&amp;CHAR(10)&amp;データ!V334</f>
        <v>-
　</v>
      </c>
      <c r="Q334" s="12" t="str">
        <f>データ!W334</f>
        <v>-</v>
      </c>
      <c r="R334" s="12" t="str">
        <f>データ!X334</f>
        <v>第12回統一報酬</v>
      </c>
    </row>
    <row r="335" spans="1:18" ht="22.5" x14ac:dyDescent="0.15">
      <c r="A335" s="43">
        <f>データ!B335</f>
        <v>1878</v>
      </c>
      <c r="B335" s="12">
        <f>データ!C335</f>
        <v>0</v>
      </c>
      <c r="C335" s="12" t="str">
        <f>データ!D335</f>
        <v>ルギス</v>
      </c>
      <c r="D335" s="43" t="str">
        <f>データ!E335</f>
        <v>UR</v>
      </c>
      <c r="E335" s="43">
        <f>データ!F335</f>
        <v>14</v>
      </c>
      <c r="F335" s="43" t="str">
        <f>データ!G335</f>
        <v>斬</v>
      </c>
      <c r="G335" s="44">
        <f>データ!H335</f>
        <v>18143</v>
      </c>
      <c r="H335" s="44">
        <f>データ!I335</f>
        <v>8278</v>
      </c>
      <c r="I335" s="44">
        <f>データ!J335</f>
        <v>6078</v>
      </c>
      <c r="J335" s="43" t="str">
        <f>データ!K335</f>
        <v>S</v>
      </c>
      <c r="K335" s="44">
        <f>データ!L335</f>
        <v>32499</v>
      </c>
      <c r="L335" s="47" t="str">
        <f>データ!M335&amp;CHAR(10)&amp;データ!N335</f>
        <v>孤狼絶吼
X字型攻撃[特大]自分の攻撃力UP[特大]</v>
      </c>
      <c r="M335" s="47" t="str">
        <f>データ!O335&amp;CHAR(10)&amp;データ!P335</f>
        <v>-
　</v>
      </c>
      <c r="N335" s="47" t="str">
        <f>データ!Q335&amp;CHAR(10)&amp;データ!R335</f>
        <v>アサルト／絶
パーティ全体の攻撃力が大UP(3分間)</v>
      </c>
      <c r="O335" s="47" t="str">
        <f>データ!S335&amp;CHAR(10)&amp;データ!T335</f>
        <v>-
　</v>
      </c>
      <c r="P335" s="47" t="str">
        <f>データ!U335&amp;CHAR(10)&amp;データ!V335</f>
        <v>-
　</v>
      </c>
      <c r="Q335" s="12" t="str">
        <f>データ!W335</f>
        <v>-</v>
      </c>
      <c r="R335" s="12" t="str">
        <f>データ!X335</f>
        <v>第12回統一報酬</v>
      </c>
    </row>
    <row r="336" spans="1:18" ht="22.5" x14ac:dyDescent="0.15">
      <c r="A336" s="43">
        <f>データ!B336</f>
        <v>1877</v>
      </c>
      <c r="B336" s="12">
        <f>データ!C336</f>
        <v>0</v>
      </c>
      <c r="C336" s="12" t="str">
        <f>データ!D336</f>
        <v>ルギス</v>
      </c>
      <c r="D336" s="43" t="str">
        <f>データ!E336</f>
        <v>SSR</v>
      </c>
      <c r="E336" s="43">
        <f>データ!F336</f>
        <v>13</v>
      </c>
      <c r="F336" s="43" t="str">
        <f>データ!G336</f>
        <v>斬</v>
      </c>
      <c r="G336" s="44">
        <f>データ!H336</f>
        <v>16381</v>
      </c>
      <c r="H336" s="44">
        <f>データ!I336</f>
        <v>7412</v>
      </c>
      <c r="I336" s="44">
        <f>データ!J336</f>
        <v>5433</v>
      </c>
      <c r="J336" s="43" t="str">
        <f>データ!K336</f>
        <v>A+</v>
      </c>
      <c r="K336" s="44">
        <f>データ!L336</f>
        <v>29226</v>
      </c>
      <c r="L336" s="47" t="str">
        <f>データ!M336&amp;CHAR(10)&amp;データ!N336</f>
        <v>天幻光の交叉線／真
X字型攻撃[中]自分の攻撃力UP[中]</v>
      </c>
      <c r="M336" s="47" t="str">
        <f>データ!O336&amp;CHAR(10)&amp;データ!P336</f>
        <v>-
　</v>
      </c>
      <c r="N336" s="47" t="str">
        <f>データ!Q336&amp;CHAR(10)&amp;データ!R336</f>
        <v>アサルト／真
パーティ全体の攻撃力が中UP(3分間)</v>
      </c>
      <c r="O336" s="47" t="str">
        <f>データ!S336&amp;CHAR(10)&amp;データ!T336</f>
        <v>-
　</v>
      </c>
      <c r="P336" s="47" t="str">
        <f>データ!U336&amp;CHAR(10)&amp;データ!V336</f>
        <v>-
　</v>
      </c>
      <c r="Q336" s="12" t="str">
        <f>データ!W336</f>
        <v>-</v>
      </c>
      <c r="R336" s="12" t="str">
        <f>データ!X336</f>
        <v>第12回統一報酬</v>
      </c>
    </row>
    <row r="337" spans="1:18" ht="22.5" x14ac:dyDescent="0.15">
      <c r="A337" s="43">
        <f>データ!B337</f>
        <v>1876</v>
      </c>
      <c r="B337" s="12">
        <f>データ!C337</f>
        <v>0</v>
      </c>
      <c r="C337" s="12" t="str">
        <f>データ!D337</f>
        <v>ルギス</v>
      </c>
      <c r="D337" s="43" t="str">
        <f>データ!E337</f>
        <v>SSR</v>
      </c>
      <c r="E337" s="43">
        <f>データ!F337</f>
        <v>12</v>
      </c>
      <c r="F337" s="43" t="str">
        <f>データ!G337</f>
        <v>斬</v>
      </c>
      <c r="G337" s="44">
        <f>データ!H337</f>
        <v>15258</v>
      </c>
      <c r="H337" s="44">
        <f>データ!I337</f>
        <v>7016</v>
      </c>
      <c r="I337" s="44">
        <f>データ!J337</f>
        <v>4771</v>
      </c>
      <c r="J337" s="43" t="str">
        <f>データ!K337</f>
        <v>A+</v>
      </c>
      <c r="K337" s="44">
        <f>データ!L337</f>
        <v>27045</v>
      </c>
      <c r="L337" s="47" t="str">
        <f>データ!M337&amp;CHAR(10)&amp;データ!N337</f>
        <v>天幻光の交叉線／真
X字型攻撃[中]自分の攻撃力UP[中]</v>
      </c>
      <c r="M337" s="47" t="str">
        <f>データ!O337&amp;CHAR(10)&amp;データ!P337</f>
        <v>-
　</v>
      </c>
      <c r="N337" s="47" t="str">
        <f>データ!Q337&amp;CHAR(10)&amp;データ!R337</f>
        <v>アサルト／真
パーティ全体の攻撃力が中UP(3分間)</v>
      </c>
      <c r="O337" s="47" t="str">
        <f>データ!S337&amp;CHAR(10)&amp;データ!T337</f>
        <v>-
　</v>
      </c>
      <c r="P337" s="47" t="str">
        <f>データ!U337&amp;CHAR(10)&amp;データ!V337</f>
        <v>-
　</v>
      </c>
      <c r="Q337" s="12" t="str">
        <f>データ!W337</f>
        <v>-</v>
      </c>
      <c r="R337" s="12" t="str">
        <f>データ!X337</f>
        <v>第12回統一報酬</v>
      </c>
    </row>
    <row r="338" spans="1:18" ht="22.5" x14ac:dyDescent="0.15">
      <c r="A338" s="43" t="str">
        <f>データ!B338</f>
        <v>1875_b</v>
      </c>
      <c r="B338" s="12">
        <f>データ!C338</f>
        <v>0</v>
      </c>
      <c r="C338" s="12" t="str">
        <f>データ!D338</f>
        <v>アリーナ</v>
      </c>
      <c r="D338" s="43" t="str">
        <f>データ!E338</f>
        <v>UR</v>
      </c>
      <c r="E338" s="43">
        <f>データ!F338</f>
        <v>14</v>
      </c>
      <c r="F338" s="43" t="str">
        <f>データ!G338</f>
        <v>遠</v>
      </c>
      <c r="G338" s="44">
        <f>データ!H338</f>
        <v>25895</v>
      </c>
      <c r="H338" s="44">
        <f>データ!I338</f>
        <v>8553</v>
      </c>
      <c r="I338" s="44">
        <f>データ!J338</f>
        <v>8595</v>
      </c>
      <c r="J338" s="43" t="str">
        <f>データ!K338</f>
        <v>SS1</v>
      </c>
      <c r="K338" s="44">
        <f>データ!L338</f>
        <v>43043</v>
      </c>
      <c r="L338" s="47" t="str">
        <f>データ!M338&amp;CHAR(10)&amp;データ!N338</f>
        <v>光芒の聖天
味方全体の攻撃力と防御力をUP[大]</v>
      </c>
      <c r="M338" s="47" t="str">
        <f>データ!O338&amp;CHAR(10)&amp;データ!P338</f>
        <v>-
　</v>
      </c>
      <c r="N338" s="47" t="str">
        <f>データ!Q338&amp;CHAR(10)&amp;データ!R338</f>
        <v>夏色の応援歌
キリ番CB時の獲得ポイント特大UP(8回)</v>
      </c>
      <c r="O338" s="47" t="str">
        <f>データ!S338&amp;CHAR(10)&amp;データ!T338</f>
        <v>-
　</v>
      </c>
      <c r="P338" s="47" t="str">
        <f>データ!U338&amp;CHAR(10)&amp;データ!V338</f>
        <v>-
　</v>
      </c>
      <c r="Q338" s="12" t="str">
        <f>データ!W338</f>
        <v>-</v>
      </c>
      <c r="R338" s="12" t="str">
        <f>データ!X338</f>
        <v>精鋭化ユニット／鬼謀</v>
      </c>
    </row>
    <row r="339" spans="1:18" ht="22.5" x14ac:dyDescent="0.15">
      <c r="A339" s="43" t="str">
        <f>データ!B339</f>
        <v>1875_a</v>
      </c>
      <c r="B339" s="12">
        <f>データ!C339</f>
        <v>0</v>
      </c>
      <c r="C339" s="12" t="str">
        <f>データ!D339</f>
        <v>アリーナ</v>
      </c>
      <c r="D339" s="43" t="str">
        <f>データ!E339</f>
        <v>UR</v>
      </c>
      <c r="E339" s="43">
        <f>データ!F339</f>
        <v>14</v>
      </c>
      <c r="F339" s="43" t="str">
        <f>データ!G339</f>
        <v>遠</v>
      </c>
      <c r="G339" s="44">
        <f>データ!H339</f>
        <v>26840</v>
      </c>
      <c r="H339" s="44">
        <f>データ!I339</f>
        <v>8889</v>
      </c>
      <c r="I339" s="44">
        <f>データ!J339</f>
        <v>8910</v>
      </c>
      <c r="J339" s="43" t="str">
        <f>データ!K339</f>
        <v>SS1</v>
      </c>
      <c r="K339" s="44">
        <f>データ!L339</f>
        <v>44639</v>
      </c>
      <c r="L339" s="47" t="str">
        <f>データ!M339&amp;CHAR(10)&amp;データ!N339</f>
        <v>光芒の聖天＋
味方全体の攻撃力と防御力をUP[特大]</v>
      </c>
      <c r="M339" s="47" t="str">
        <f>データ!O339&amp;CHAR(10)&amp;データ!P339</f>
        <v>-
　</v>
      </c>
      <c r="N339" s="47" t="str">
        <f>データ!Q339&amp;CHAR(10)&amp;データ!R339</f>
        <v>スラッシャー／絶
キリ番キャッスルブレイク時の獲得ポイントUP(3回)</v>
      </c>
      <c r="O339" s="47" t="str">
        <f>データ!S339&amp;CHAR(10)&amp;データ!T339</f>
        <v>-
　</v>
      </c>
      <c r="P339" s="47" t="str">
        <f>データ!U339&amp;CHAR(10)&amp;データ!V339</f>
        <v>-
　</v>
      </c>
      <c r="Q339" s="12" t="str">
        <f>データ!W339</f>
        <v>-</v>
      </c>
      <c r="R339" s="12" t="str">
        <f>データ!X339</f>
        <v>精鋭化ユニット／神技</v>
      </c>
    </row>
    <row r="340" spans="1:18" ht="22.5" x14ac:dyDescent="0.15">
      <c r="A340" s="43">
        <f>データ!B340</f>
        <v>1875</v>
      </c>
      <c r="B340" s="12">
        <f>データ!C340</f>
        <v>0</v>
      </c>
      <c r="C340" s="12" t="str">
        <f>データ!D340</f>
        <v>アリーナ</v>
      </c>
      <c r="D340" s="43" t="str">
        <f>データ!E340</f>
        <v>UR</v>
      </c>
      <c r="E340" s="43">
        <f>データ!F340</f>
        <v>14</v>
      </c>
      <c r="F340" s="43" t="str">
        <f>データ!G340</f>
        <v>遠</v>
      </c>
      <c r="G340" s="44">
        <f>データ!H340</f>
        <v>19175</v>
      </c>
      <c r="H340" s="44">
        <f>データ!I340</f>
        <v>6684</v>
      </c>
      <c r="I340" s="44">
        <f>データ!J340</f>
        <v>6096</v>
      </c>
      <c r="J340" s="43" t="str">
        <f>データ!K340</f>
        <v>S+</v>
      </c>
      <c r="K340" s="44">
        <f>データ!L340</f>
        <v>31955</v>
      </c>
      <c r="L340" s="47" t="str">
        <f>データ!M340&amp;CHAR(10)&amp;データ!N340</f>
        <v>光芒の聖天
味方全体の攻撃力と防御力をUP[大]</v>
      </c>
      <c r="M340" s="47" t="str">
        <f>データ!O340&amp;CHAR(10)&amp;データ!P340</f>
        <v>-
　</v>
      </c>
      <c r="N340" s="47" t="str">
        <f>データ!Q340&amp;CHAR(10)&amp;データ!R340</f>
        <v>スラッシャー／絶
キリ番キャッスルブレイク時の獲得ポイントUP(3回)</v>
      </c>
      <c r="O340" s="47" t="str">
        <f>データ!S340&amp;CHAR(10)&amp;データ!T340</f>
        <v>-
　</v>
      </c>
      <c r="P340" s="47" t="str">
        <f>データ!U340&amp;CHAR(10)&amp;データ!V340</f>
        <v>-
　</v>
      </c>
      <c r="Q340" s="12" t="str">
        <f>データ!W340</f>
        <v>-</v>
      </c>
      <c r="R340" s="12" t="str">
        <f>データ!X340</f>
        <v>ガチャイベ</v>
      </c>
    </row>
    <row r="341" spans="1:18" ht="22.5" x14ac:dyDescent="0.15">
      <c r="A341" s="43">
        <f>データ!B341</f>
        <v>1873</v>
      </c>
      <c r="B341" s="12">
        <f>データ!C341</f>
        <v>0</v>
      </c>
      <c r="C341" s="12" t="str">
        <f>データ!D341</f>
        <v>オドレイ</v>
      </c>
      <c r="D341" s="43" t="str">
        <f>データ!E341</f>
        <v>UR</v>
      </c>
      <c r="E341" s="43">
        <f>データ!F341</f>
        <v>15</v>
      </c>
      <c r="F341" s="43" t="str">
        <f>データ!G341</f>
        <v>打</v>
      </c>
      <c r="G341" s="44">
        <f>データ!H341</f>
        <v>28285</v>
      </c>
      <c r="H341" s="44">
        <f>データ!I341</f>
        <v>7178</v>
      </c>
      <c r="I341" s="44">
        <f>データ!J341</f>
        <v>10899</v>
      </c>
      <c r="J341" s="43" t="str">
        <f>データ!K341</f>
        <v>S</v>
      </c>
      <c r="K341" s="44">
        <f>データ!L341</f>
        <v>46362</v>
      </c>
      <c r="L341" s="47" t="str">
        <f>データ!M341&amp;CHAR(10)&amp;データ!N341</f>
        <v>地焔幻の一閃／煌
横一列攻撃[特大]自分の防御力UP[特大]</v>
      </c>
      <c r="M341" s="47" t="str">
        <f>データ!O341&amp;CHAR(10)&amp;データ!P341</f>
        <v>-
　</v>
      </c>
      <c r="N341" s="47" t="str">
        <f>データ!Q341&amp;CHAR(10)&amp;データ!R341</f>
        <v>エース／煌
パーティ全体の攻・防が特大UP(3分間)</v>
      </c>
      <c r="O341" s="47" t="str">
        <f>データ!S341&amp;CHAR(10)&amp;データ!T341</f>
        <v>ポイントライズ／絶
獲得する騎士団戦スコアが大アップ(バトル3回)</v>
      </c>
      <c r="P341" s="47" t="str">
        <f>データ!U341&amp;CHAR(10)&amp;データ!V341</f>
        <v>-
　</v>
      </c>
      <c r="Q341" s="12" t="str">
        <f>データ!W341</f>
        <v>-</v>
      </c>
      <c r="R341" s="12" t="str">
        <f>データ!X341</f>
        <v>ガチャイベ</v>
      </c>
    </row>
    <row r="342" spans="1:18" ht="22.5" x14ac:dyDescent="0.15">
      <c r="A342" s="43">
        <f>データ!B342</f>
        <v>1871</v>
      </c>
      <c r="B342" s="12">
        <f>データ!C342</f>
        <v>0</v>
      </c>
      <c r="C342" s="12" t="str">
        <f>データ!D342</f>
        <v>ベルナデッタ</v>
      </c>
      <c r="D342" s="43" t="str">
        <f>データ!E342</f>
        <v>UR</v>
      </c>
      <c r="E342" s="43">
        <f>データ!F342</f>
        <v>15</v>
      </c>
      <c r="F342" s="43" t="str">
        <f>データ!G342</f>
        <v>突</v>
      </c>
      <c r="G342" s="44">
        <f>データ!H342</f>
        <v>23474</v>
      </c>
      <c r="H342" s="44">
        <f>データ!I342</f>
        <v>6450</v>
      </c>
      <c r="I342" s="44">
        <f>データ!J342</f>
        <v>8735</v>
      </c>
      <c r="J342" s="43" t="str">
        <f>データ!K342</f>
        <v>SS2</v>
      </c>
      <c r="K342" s="44">
        <f>データ!L342</f>
        <v>38659</v>
      </c>
      <c r="L342" s="47" t="str">
        <f>データ!M342&amp;CHAR(10)&amp;データ!N342</f>
        <v>対翠の突風／煌
遠に強く打に弱い縦一列攻撃[特大]</v>
      </c>
      <c r="M342" s="47" t="str">
        <f>データ!O342&amp;CHAR(10)&amp;データ!P342</f>
        <v>-
　</v>
      </c>
      <c r="N342" s="47" t="str">
        <f>データ!Q342&amp;CHAR(10)&amp;データ!R342</f>
        <v>アサルト／煌
パーティ全体の攻撃力が特大UP(3分間)</v>
      </c>
      <c r="O342" s="47" t="str">
        <f>データ!S342&amp;CHAR(10)&amp;データ!T342</f>
        <v>オラクル／絶
パーティ全体のスキル発動率が大UP(3分間)</v>
      </c>
      <c r="P342" s="47" t="str">
        <f>データ!U342&amp;CHAR(10)&amp;データ!V342</f>
        <v>-
　</v>
      </c>
      <c r="Q342" s="12" t="str">
        <f>データ!W342</f>
        <v>-</v>
      </c>
      <c r="R342" s="12" t="str">
        <f>データ!X342</f>
        <v>ガチャイベ</v>
      </c>
    </row>
    <row r="343" spans="1:18" ht="22.5" x14ac:dyDescent="0.15">
      <c r="A343" s="43">
        <f>データ!B343</f>
        <v>1869</v>
      </c>
      <c r="B343" s="12">
        <f>データ!C343</f>
        <v>0</v>
      </c>
      <c r="C343" s="12" t="str">
        <f>データ!D343</f>
        <v>ケルヴィン</v>
      </c>
      <c r="D343" s="43" t="str">
        <f>データ!E343</f>
        <v>UR</v>
      </c>
      <c r="E343" s="43">
        <f>データ!F343</f>
        <v>14</v>
      </c>
      <c r="F343" s="43" t="str">
        <f>データ!G343</f>
        <v>斬</v>
      </c>
      <c r="G343" s="44">
        <f>データ!H343</f>
        <v>18387</v>
      </c>
      <c r="H343" s="44">
        <f>データ!I343</f>
        <v>8449</v>
      </c>
      <c r="I343" s="44">
        <f>データ!J343</f>
        <v>5950</v>
      </c>
      <c r="J343" s="43" t="str">
        <f>データ!K343</f>
        <v>S</v>
      </c>
      <c r="K343" s="44">
        <f>データ!L343</f>
        <v>32786</v>
      </c>
      <c r="L343" s="47" t="str">
        <f>データ!M343&amp;CHAR(10)&amp;データ!N343</f>
        <v>天魔幻の閃光／煌
縦一列攻撃[特大]自分の攻撃力UP[特大]</v>
      </c>
      <c r="M343" s="47" t="str">
        <f>データ!O343&amp;CHAR(10)&amp;データ!P343</f>
        <v>-
　</v>
      </c>
      <c r="N343" s="47" t="str">
        <f>データ!Q343&amp;CHAR(10)&amp;データ!R343</f>
        <v>アサルトオーダー／真
騎士団全体の攻撃力が中UP(3分間)</v>
      </c>
      <c r="O343" s="47" t="str">
        <f>データ!S343&amp;CHAR(10)&amp;データ!T343</f>
        <v>-
　</v>
      </c>
      <c r="P343" s="47" t="str">
        <f>データ!U343&amp;CHAR(10)&amp;データ!V343</f>
        <v>-
　</v>
      </c>
      <c r="Q343" s="12" t="str">
        <f>データ!W343</f>
        <v>-</v>
      </c>
      <c r="R343" s="12" t="str">
        <f>データ!X343</f>
        <v>ガチャイベ</v>
      </c>
    </row>
    <row r="344" spans="1:18" ht="33.75" x14ac:dyDescent="0.15">
      <c r="A344" s="43">
        <f>データ!B344</f>
        <v>1867</v>
      </c>
      <c r="B344" s="12">
        <f>データ!C344</f>
        <v>0</v>
      </c>
      <c r="C344" s="12" t="str">
        <f>データ!D344</f>
        <v>バカラック</v>
      </c>
      <c r="D344" s="43" t="str">
        <f>データ!E344</f>
        <v>UR</v>
      </c>
      <c r="E344" s="43">
        <f>データ!F344</f>
        <v>14</v>
      </c>
      <c r="F344" s="43" t="str">
        <f>データ!G344</f>
        <v>遠</v>
      </c>
      <c r="G344" s="44">
        <f>データ!H344</f>
        <v>19832</v>
      </c>
      <c r="H344" s="44">
        <f>データ!I344</f>
        <v>6921</v>
      </c>
      <c r="I344" s="44">
        <f>データ!J344</f>
        <v>5594</v>
      </c>
      <c r="J344" s="43" t="str">
        <f>データ!K344</f>
        <v>S+</v>
      </c>
      <c r="K344" s="44">
        <f>データ!L344</f>
        <v>32347</v>
      </c>
      <c r="L344" s="47" t="str">
        <f>データ!M344&amp;CHAR(10)&amp;データ!N344</f>
        <v>天幻射の五連撃／真
ランダム5連続攻撃[中]自分の攻撃力UP[中]</v>
      </c>
      <c r="M344" s="47" t="str">
        <f>データ!O344&amp;CHAR(10)&amp;データ!P344</f>
        <v>-
　</v>
      </c>
      <c r="N344" s="47" t="str">
        <f>データ!Q344&amp;CHAR(10)&amp;データ!R344</f>
        <v>クラウストルム／真
ヘイトUP＆迎撃時にパーティ全体の攻・防が中UP(3分間)</v>
      </c>
      <c r="O344" s="47" t="str">
        <f>データ!S344&amp;CHAR(10)&amp;データ!T344</f>
        <v>-
　</v>
      </c>
      <c r="P344" s="47" t="str">
        <f>データ!U344&amp;CHAR(10)&amp;データ!V344</f>
        <v>-
　</v>
      </c>
      <c r="Q344" s="12" t="str">
        <f>データ!W344</f>
        <v>-</v>
      </c>
      <c r="R344" s="12" t="str">
        <f>データ!X344</f>
        <v>ポーカー</v>
      </c>
    </row>
    <row r="345" spans="1:18" ht="22.5" x14ac:dyDescent="0.15">
      <c r="A345" s="43">
        <f>データ!B345</f>
        <v>1866</v>
      </c>
      <c r="B345" s="12">
        <f>データ!C345</f>
        <v>0</v>
      </c>
      <c r="C345" s="12" t="str">
        <f>データ!D345</f>
        <v>アルマース</v>
      </c>
      <c r="D345" s="43" t="str">
        <f>データ!E345</f>
        <v>UR</v>
      </c>
      <c r="E345" s="43">
        <f>データ!F345</f>
        <v>15</v>
      </c>
      <c r="F345" s="43" t="str">
        <f>データ!G345</f>
        <v>遠</v>
      </c>
      <c r="G345" s="44">
        <f>データ!H345</f>
        <v>23003</v>
      </c>
      <c r="H345" s="44">
        <f>データ!I345</f>
        <v>7178</v>
      </c>
      <c r="I345" s="44">
        <f>データ!J345</f>
        <v>7211</v>
      </c>
      <c r="J345" s="43" t="str">
        <f>データ!K345</f>
        <v>SS</v>
      </c>
      <c r="K345" s="44">
        <f>データ!L345</f>
        <v>37392</v>
      </c>
      <c r="L345" s="47" t="str">
        <f>データ!M345&amp;CHAR(10)&amp;データ!N345</f>
        <v>光芒の神護
味方全体の防御力をUP[特大]</v>
      </c>
      <c r="M345" s="47" t="str">
        <f>データ!O345&amp;CHAR(10)&amp;データ!P345</f>
        <v>-
　</v>
      </c>
      <c r="N345" s="47" t="str">
        <f>データ!Q345&amp;CHAR(10)&amp;データ!R345</f>
        <v>エース／煌
パーティ全体の攻・防が特大UP(3分間)</v>
      </c>
      <c r="O345" s="47" t="str">
        <f>データ!S345&amp;CHAR(10)&amp;データ!T345</f>
        <v>ジャガーノート／絶
バトルで敵を全滅するとBPが大回復(バトル3回)</v>
      </c>
      <c r="P345" s="47" t="str">
        <f>データ!U345&amp;CHAR(10)&amp;データ!V345</f>
        <v>-
　</v>
      </c>
      <c r="Q345" s="12" t="str">
        <f>データ!W345</f>
        <v>-</v>
      </c>
      <c r="R345" s="12" t="str">
        <f>データ!X345</f>
        <v>常設</v>
      </c>
    </row>
    <row r="346" spans="1:18" ht="22.5" x14ac:dyDescent="0.15">
      <c r="A346" s="43" t="str">
        <f>データ!B346</f>
        <v>1864_b</v>
      </c>
      <c r="B346" s="12">
        <f>データ!C346</f>
        <v>0</v>
      </c>
      <c r="C346" s="12" t="str">
        <f>データ!D346</f>
        <v>ラエド</v>
      </c>
      <c r="D346" s="43" t="str">
        <f>データ!E346</f>
        <v>UR</v>
      </c>
      <c r="E346" s="43">
        <f>データ!F346</f>
        <v>14</v>
      </c>
      <c r="F346" s="43" t="str">
        <f>データ!G346</f>
        <v>遠</v>
      </c>
      <c r="G346" s="44">
        <f>データ!H346</f>
        <v>23839</v>
      </c>
      <c r="H346" s="44">
        <f>データ!I346</f>
        <v>8742</v>
      </c>
      <c r="I346" s="44">
        <f>データ!J346</f>
        <v>7551</v>
      </c>
      <c r="J346" s="43" t="str">
        <f>データ!K346</f>
        <v>SS4</v>
      </c>
      <c r="K346" s="44">
        <f>データ!L346</f>
        <v>40132</v>
      </c>
      <c r="L346" s="47" t="str">
        <f>データ!M346&amp;CHAR(10)&amp;データ!N346</f>
        <v>天魔幻の閃光／煌
縦一列攻撃[特大]自分の攻撃力UP[特大]</v>
      </c>
      <c r="M346" s="47" t="str">
        <f>データ!O346&amp;CHAR(10)&amp;データ!P346</f>
        <v>-
　</v>
      </c>
      <c r="N346" s="47" t="str">
        <f>データ!Q346&amp;CHAR(10)&amp;データ!R346</f>
        <v>魔導将軍
強襲CBの発生確率・強襲時獲得Pt特大UP(3分間)</v>
      </c>
      <c r="O346" s="47" t="str">
        <f>データ!S346&amp;CHAR(10)&amp;データ!T346</f>
        <v>-
　</v>
      </c>
      <c r="P346" s="47" t="str">
        <f>データ!U346&amp;CHAR(10)&amp;データ!V346</f>
        <v>-
　</v>
      </c>
      <c r="Q346" s="12" t="str">
        <f>データ!W346</f>
        <v>-</v>
      </c>
      <c r="R346" s="12" t="str">
        <f>データ!X346</f>
        <v>精鋭化ユニット／鬼謀</v>
      </c>
    </row>
    <row r="347" spans="1:18" ht="22.5" x14ac:dyDescent="0.15">
      <c r="A347" s="43" t="str">
        <f>データ!B347</f>
        <v>1864_a</v>
      </c>
      <c r="B347" s="12">
        <f>データ!C347</f>
        <v>0</v>
      </c>
      <c r="C347" s="12" t="str">
        <f>データ!D347</f>
        <v>ラエド</v>
      </c>
      <c r="D347" s="43" t="str">
        <f>データ!E347</f>
        <v>UR</v>
      </c>
      <c r="E347" s="43">
        <f>データ!F347</f>
        <v>14</v>
      </c>
      <c r="F347" s="43" t="str">
        <f>データ!G347</f>
        <v>遠</v>
      </c>
      <c r="G347" s="44">
        <f>データ!H347</f>
        <v>24784</v>
      </c>
      <c r="H347" s="44">
        <f>データ!I347</f>
        <v>9078</v>
      </c>
      <c r="I347" s="44">
        <f>データ!J347</f>
        <v>7824</v>
      </c>
      <c r="J347" s="43" t="str">
        <f>データ!K347</f>
        <v>SS4</v>
      </c>
      <c r="K347" s="44">
        <f>データ!L347</f>
        <v>41686</v>
      </c>
      <c r="L347" s="47" t="str">
        <f>データ!M347&amp;CHAR(10)&amp;データ!N347</f>
        <v>天魔幻の閃光／煌＋
縦一列攻撃[極大]自分の攻撃力UP[極大]</v>
      </c>
      <c r="M347" s="47" t="str">
        <f>データ!O347&amp;CHAR(10)&amp;データ!P347</f>
        <v>-
　</v>
      </c>
      <c r="N347" s="47" t="str">
        <f>データ!Q347&amp;CHAR(10)&amp;データ!R347</f>
        <v>ブリッツ
強襲CBの発生確率・強襲時獲得ポイントUP(3分間)</v>
      </c>
      <c r="O347" s="47" t="str">
        <f>データ!S347&amp;CHAR(10)&amp;データ!T347</f>
        <v>-
　</v>
      </c>
      <c r="P347" s="47" t="str">
        <f>データ!U347&amp;CHAR(10)&amp;データ!V347</f>
        <v>-
　</v>
      </c>
      <c r="Q347" s="12" t="str">
        <f>データ!W347</f>
        <v>-</v>
      </c>
      <c r="R347" s="12" t="str">
        <f>データ!X347</f>
        <v>精鋭化ユニット／神技</v>
      </c>
    </row>
    <row r="348" spans="1:18" ht="22.5" x14ac:dyDescent="0.15">
      <c r="A348" s="43">
        <f>データ!B348</f>
        <v>1864</v>
      </c>
      <c r="B348" s="12">
        <f>データ!C348</f>
        <v>0</v>
      </c>
      <c r="C348" s="12" t="str">
        <f>データ!D348</f>
        <v>ラエド</v>
      </c>
      <c r="D348" s="43" t="str">
        <f>データ!E348</f>
        <v>UR</v>
      </c>
      <c r="E348" s="43">
        <f>データ!F348</f>
        <v>14</v>
      </c>
      <c r="F348" s="43" t="str">
        <f>データ!G348</f>
        <v>遠</v>
      </c>
      <c r="G348" s="44">
        <f>データ!H348</f>
        <v>18778</v>
      </c>
      <c r="H348" s="44">
        <f>データ!I348</f>
        <v>6936</v>
      </c>
      <c r="I348" s="44">
        <f>データ!J348</f>
        <v>5283</v>
      </c>
      <c r="J348" s="43" t="str">
        <f>データ!K348</f>
        <v>SS+</v>
      </c>
      <c r="K348" s="44">
        <f>データ!L348</f>
        <v>30997</v>
      </c>
      <c r="L348" s="47" t="str">
        <f>データ!M348&amp;CHAR(10)&amp;データ!N348</f>
        <v>天魔幻の閃光／煌
縦一列攻撃[特大]自分の攻撃力UP[特大]</v>
      </c>
      <c r="M348" s="47" t="str">
        <f>データ!O348&amp;CHAR(10)&amp;データ!P348</f>
        <v>-
　</v>
      </c>
      <c r="N348" s="47" t="str">
        <f>データ!Q348&amp;CHAR(10)&amp;データ!R348</f>
        <v>ブリッツ
強襲CBの発生確率・強襲時獲得ポイントUP(3分間)</v>
      </c>
      <c r="O348" s="47" t="str">
        <f>データ!S348&amp;CHAR(10)&amp;データ!T348</f>
        <v>-
　</v>
      </c>
      <c r="P348" s="47" t="str">
        <f>データ!U348&amp;CHAR(10)&amp;データ!V348</f>
        <v>-
　</v>
      </c>
      <c r="Q348" s="12" t="str">
        <f>データ!W348</f>
        <v>-</v>
      </c>
      <c r="R348" s="12" t="str">
        <f>データ!X348</f>
        <v>常設</v>
      </c>
    </row>
    <row r="349" spans="1:18" ht="22.5" x14ac:dyDescent="0.15">
      <c r="A349" s="43">
        <f>データ!B349</f>
        <v>1862</v>
      </c>
      <c r="B349" s="12">
        <f>データ!C349</f>
        <v>0</v>
      </c>
      <c r="C349" s="12" t="str">
        <f>データ!D349</f>
        <v>リザ</v>
      </c>
      <c r="D349" s="43" t="str">
        <f>データ!E349</f>
        <v>SSR</v>
      </c>
      <c r="E349" s="43">
        <f>データ!F349</f>
        <v>13</v>
      </c>
      <c r="F349" s="43" t="str">
        <f>データ!G349</f>
        <v>遠</v>
      </c>
      <c r="G349" s="44">
        <f>データ!H349</f>
        <v>15813</v>
      </c>
      <c r="H349" s="44">
        <f>データ!I349</f>
        <v>5516</v>
      </c>
      <c r="I349" s="44">
        <f>データ!J349</f>
        <v>5692</v>
      </c>
      <c r="J349" s="43" t="str">
        <f>データ!K349</f>
        <v>S-</v>
      </c>
      <c r="K349" s="44">
        <f>データ!L349</f>
        <v>27021</v>
      </c>
      <c r="L349" s="47" t="str">
        <f>データ!M349&amp;CHAR(10)&amp;データ!N349</f>
        <v>夢限の息吹／真
味方1体を蘇生[HP中]</v>
      </c>
      <c r="M349" s="47" t="str">
        <f>データ!O349&amp;CHAR(10)&amp;データ!P349</f>
        <v>-
　</v>
      </c>
      <c r="N349" s="47" t="str">
        <f>データ!Q349&amp;CHAR(10)&amp;データ!R349</f>
        <v>リヴァイブ／絶
高確率で戦闘不能ユニットを復帰</v>
      </c>
      <c r="O349" s="47" t="str">
        <f>データ!S349&amp;CHAR(10)&amp;データ!T349</f>
        <v>-
　</v>
      </c>
      <c r="P349" s="47" t="str">
        <f>データ!U349&amp;CHAR(10)&amp;データ!V349</f>
        <v>-
　</v>
      </c>
      <c r="Q349" s="12" t="str">
        <f>データ!W349</f>
        <v>-</v>
      </c>
      <c r="R349" s="12" t="str">
        <f>データ!X349</f>
        <v>メダル</v>
      </c>
    </row>
    <row r="350" spans="1:18" ht="22.5" x14ac:dyDescent="0.15">
      <c r="A350" s="43">
        <f>データ!B350</f>
        <v>1860</v>
      </c>
      <c r="B350" s="12">
        <f>データ!C350</f>
        <v>0</v>
      </c>
      <c r="C350" s="12" t="str">
        <f>データ!D350</f>
        <v>エルヴィン</v>
      </c>
      <c r="D350" s="43" t="str">
        <f>データ!E350</f>
        <v>UR</v>
      </c>
      <c r="E350" s="43">
        <f>データ!F350</f>
        <v>14</v>
      </c>
      <c r="F350" s="43" t="str">
        <f>データ!G350</f>
        <v>打</v>
      </c>
      <c r="G350" s="44">
        <f>データ!H350</f>
        <v>22328</v>
      </c>
      <c r="H350" s="44">
        <f>データ!I350</f>
        <v>6328</v>
      </c>
      <c r="I350" s="44">
        <f>データ!J350</f>
        <v>8709</v>
      </c>
      <c r="J350" s="43" t="str">
        <f>データ!K350</f>
        <v>A+</v>
      </c>
      <c r="K350" s="44">
        <f>データ!L350</f>
        <v>37365</v>
      </c>
      <c r="L350" s="47" t="str">
        <f>データ!M350&amp;CHAR(10)&amp;データ!N350</f>
        <v>紫打の神威
味方打属性の攻撃力をUP[特大]</v>
      </c>
      <c r="M350" s="47" t="str">
        <f>データ!O350&amp;CHAR(10)&amp;データ!P350</f>
        <v>-
　</v>
      </c>
      <c r="N350" s="47" t="str">
        <f>データ!Q350&amp;CHAR(10)&amp;データ!R350</f>
        <v>オラクル／絶
パーティ全体のスキル発動率が大UP(3分間)</v>
      </c>
      <c r="O350" s="47" t="str">
        <f>データ!S350&amp;CHAR(10)&amp;データ!T350</f>
        <v>-
　</v>
      </c>
      <c r="P350" s="47" t="str">
        <f>データ!U350&amp;CHAR(10)&amp;データ!V350</f>
        <v>-
　</v>
      </c>
      <c r="Q350" s="12" t="str">
        <f>データ!W350</f>
        <v>-</v>
      </c>
      <c r="R350" s="12" t="str">
        <f>データ!X350</f>
        <v>進撃の巨人コラボ2</v>
      </c>
    </row>
    <row r="351" spans="1:18" ht="22.5" x14ac:dyDescent="0.15">
      <c r="A351" s="43">
        <f>データ!B351</f>
        <v>1859</v>
      </c>
      <c r="B351" s="12">
        <f>データ!C351</f>
        <v>0</v>
      </c>
      <c r="C351" s="12" t="str">
        <f>データ!D351</f>
        <v>クリスタ</v>
      </c>
      <c r="D351" s="43" t="str">
        <f>データ!E351</f>
        <v>UR</v>
      </c>
      <c r="E351" s="43">
        <f>データ!F351</f>
        <v>14</v>
      </c>
      <c r="F351" s="43" t="str">
        <f>データ!G351</f>
        <v>遠</v>
      </c>
      <c r="G351" s="44">
        <f>データ!H351</f>
        <v>20326</v>
      </c>
      <c r="H351" s="44">
        <f>データ!I351</f>
        <v>7092</v>
      </c>
      <c r="I351" s="44">
        <f>データ!J351</f>
        <v>5456</v>
      </c>
      <c r="J351" s="43" t="str">
        <f>データ!K351</f>
        <v>S+</v>
      </c>
      <c r="K351" s="44">
        <f>データ!L351</f>
        <v>32874</v>
      </c>
      <c r="L351" s="47" t="str">
        <f>データ!M351&amp;CHAR(10)&amp;データ!N351</f>
        <v>治癒の一撃／絶
単体固定ﾀﾞﾒｰｼﾞ[大]+味方状態異常解除</v>
      </c>
      <c r="M351" s="47" t="str">
        <f>データ!O351&amp;CHAR(10)&amp;データ!P351</f>
        <v>-
　</v>
      </c>
      <c r="N351" s="47" t="str">
        <f>データ!Q351&amp;CHAR(10)&amp;データ!R351</f>
        <v>エースオーダー／真
騎士団全体の攻・防が中UP(3分間)</v>
      </c>
      <c r="O351" s="47" t="str">
        <f>データ!S351&amp;CHAR(10)&amp;データ!T351</f>
        <v>-
　</v>
      </c>
      <c r="P351" s="47" t="str">
        <f>データ!U351&amp;CHAR(10)&amp;データ!V351</f>
        <v>-
　</v>
      </c>
      <c r="Q351" s="12" t="str">
        <f>データ!W351</f>
        <v>-</v>
      </c>
      <c r="R351" s="12" t="str">
        <f>データ!X351</f>
        <v>進撃の巨人コラボ2</v>
      </c>
    </row>
    <row r="352" spans="1:18" ht="22.5" x14ac:dyDescent="0.15">
      <c r="A352" s="43">
        <f>データ!B352</f>
        <v>1857</v>
      </c>
      <c r="B352" s="12">
        <f>データ!C352</f>
        <v>0</v>
      </c>
      <c r="C352" s="12" t="str">
        <f>データ!D352</f>
        <v>リヴァイ</v>
      </c>
      <c r="D352" s="43" t="str">
        <f>データ!E352</f>
        <v>UR</v>
      </c>
      <c r="E352" s="43">
        <f>データ!F352</f>
        <v>15</v>
      </c>
      <c r="F352" s="43" t="str">
        <f>データ!G352</f>
        <v>突</v>
      </c>
      <c r="G352" s="44">
        <f>データ!H352</f>
        <v>26018</v>
      </c>
      <c r="H352" s="44">
        <f>データ!I352</f>
        <v>6080</v>
      </c>
      <c r="I352" s="44">
        <f>データ!J352</f>
        <v>8275</v>
      </c>
      <c r="J352" s="43" t="str">
        <f>データ!K352</f>
        <v>SS2</v>
      </c>
      <c r="K352" s="44">
        <f>データ!L352</f>
        <v>40373</v>
      </c>
      <c r="L352" s="47" t="str">
        <f>データ!M352&amp;CHAR(10)&amp;データ!N352</f>
        <v>よく喋るな豚野郎…
横一列攻撃[特大]自分の防御力UP[特大]</v>
      </c>
      <c r="M352" s="47" t="str">
        <f>データ!O352&amp;CHAR(10)&amp;データ!P352</f>
        <v>-
　</v>
      </c>
      <c r="N352" s="47" t="str">
        <f>データ!Q352&amp;CHAR(10)&amp;データ!R352</f>
        <v>ランページ／絶
バトルで獲得する騎士団戦スコアが大アップ(3分間)</v>
      </c>
      <c r="O352" s="47" t="str">
        <f>データ!S352&amp;CHAR(10)&amp;データ!T352</f>
        <v>バーサク／真
強襲が発生無効、バトル時に攻・防中UP(3分間)</v>
      </c>
      <c r="P352" s="47" t="str">
        <f>データ!U352&amp;CHAR(10)&amp;データ!V352</f>
        <v>-
　</v>
      </c>
      <c r="Q352" s="12" t="str">
        <f>データ!W352</f>
        <v>-</v>
      </c>
      <c r="R352" s="12" t="str">
        <f>データ!X352</f>
        <v>進撃の巨人コラボ2</v>
      </c>
    </row>
    <row r="353" spans="1:18" ht="22.5" x14ac:dyDescent="0.15">
      <c r="A353" s="43">
        <f>データ!B353</f>
        <v>1856</v>
      </c>
      <c r="B353" s="12">
        <f>データ!C353</f>
        <v>0</v>
      </c>
      <c r="C353" s="12" t="str">
        <f>データ!D353</f>
        <v>コニー</v>
      </c>
      <c r="D353" s="43" t="str">
        <f>データ!E353</f>
        <v>UR</v>
      </c>
      <c r="E353" s="43">
        <f>データ!F353</f>
        <v>14</v>
      </c>
      <c r="F353" s="43" t="str">
        <f>データ!G353</f>
        <v>斬</v>
      </c>
      <c r="G353" s="44">
        <f>データ!H353</f>
        <v>18485</v>
      </c>
      <c r="H353" s="44">
        <f>データ!I353</f>
        <v>8498</v>
      </c>
      <c r="I353" s="44">
        <f>データ!J353</f>
        <v>5900</v>
      </c>
      <c r="J353" s="43" t="str">
        <f>データ!K353</f>
        <v>S</v>
      </c>
      <c r="K353" s="44">
        <f>データ!L353</f>
        <v>32883</v>
      </c>
      <c r="L353" s="47" t="str">
        <f>データ!M353&amp;CHAR(10)&amp;データ!N353</f>
        <v>対紫の薙風／煌
打に強く遠に弱い横一列攻撃[特大]</v>
      </c>
      <c r="M353" s="47" t="str">
        <f>データ!O353&amp;CHAR(10)&amp;データ!P353</f>
        <v>-
　</v>
      </c>
      <c r="N353" s="47" t="str">
        <f>データ!Q353&amp;CHAR(10)&amp;データ!R353</f>
        <v>ブリッツ
強襲CBの発生確率・強襲時獲得ポイントUP(3分間)</v>
      </c>
      <c r="O353" s="47" t="str">
        <f>データ!S353&amp;CHAR(10)&amp;データ!T353</f>
        <v>-
　</v>
      </c>
      <c r="P353" s="47" t="str">
        <f>データ!U353&amp;CHAR(10)&amp;データ!V353</f>
        <v>-
　</v>
      </c>
      <c r="Q353" s="12" t="str">
        <f>データ!W353</f>
        <v>-</v>
      </c>
      <c r="R353" s="12" t="str">
        <f>データ!X353</f>
        <v>進撃の巨人コラボ2</v>
      </c>
    </row>
    <row r="354" spans="1:18" ht="22.5" x14ac:dyDescent="0.15">
      <c r="A354" s="43">
        <f>データ!B354</f>
        <v>1854</v>
      </c>
      <c r="B354" s="12">
        <f>データ!C354</f>
        <v>0</v>
      </c>
      <c r="C354" s="12" t="str">
        <f>データ!D354</f>
        <v>ハンジ</v>
      </c>
      <c r="D354" s="43" t="str">
        <f>データ!E354</f>
        <v>UR</v>
      </c>
      <c r="E354" s="43">
        <f>データ!F354</f>
        <v>14</v>
      </c>
      <c r="F354" s="43" t="str">
        <f>データ!G354</f>
        <v>遠</v>
      </c>
      <c r="G354" s="44">
        <f>データ!H354</f>
        <v>17734</v>
      </c>
      <c r="H354" s="44">
        <f>データ!I354</f>
        <v>7296</v>
      </c>
      <c r="I354" s="44">
        <f>データ!J354</f>
        <v>5569</v>
      </c>
      <c r="J354" s="43" t="str">
        <f>データ!K354</f>
        <v>S+</v>
      </c>
      <c r="K354" s="44">
        <f>データ!L354</f>
        <v>30599</v>
      </c>
      <c r="L354" s="47" t="str">
        <f>データ!M354&amp;CHAR(10)&amp;データ!N354</f>
        <v>光芒の神威
味方全体の攻撃力をUP[特大]</v>
      </c>
      <c r="M354" s="47" t="str">
        <f>データ!O354&amp;CHAR(10)&amp;データ!P354</f>
        <v>-
　</v>
      </c>
      <c r="N354" s="47" t="str">
        <f>データ!Q354&amp;CHAR(10)&amp;データ!R354</f>
        <v>キャッスルウィークネス／真
対戦騎士団の城強度Lvが中DOWN(3分間)</v>
      </c>
      <c r="O354" s="47" t="str">
        <f>データ!S354&amp;CHAR(10)&amp;データ!T354</f>
        <v>-
　</v>
      </c>
      <c r="P354" s="47" t="str">
        <f>データ!U354&amp;CHAR(10)&amp;データ!V354</f>
        <v>-
　</v>
      </c>
      <c r="Q354" s="12" t="str">
        <f>データ!W354</f>
        <v>-</v>
      </c>
      <c r="R354" s="12" t="str">
        <f>データ!X354</f>
        <v>進撃の巨人コラボ2</v>
      </c>
    </row>
    <row r="355" spans="1:18" ht="22.5" x14ac:dyDescent="0.15">
      <c r="A355" s="43">
        <f>データ!B355</f>
        <v>1853</v>
      </c>
      <c r="B355" s="12">
        <f>データ!C355</f>
        <v>0</v>
      </c>
      <c r="C355" s="12" t="str">
        <f>データ!D355</f>
        <v>ジャン</v>
      </c>
      <c r="D355" s="43" t="str">
        <f>データ!E355</f>
        <v>UR</v>
      </c>
      <c r="E355" s="43">
        <f>データ!F355</f>
        <v>14</v>
      </c>
      <c r="F355" s="43" t="str">
        <f>データ!G355</f>
        <v>打</v>
      </c>
      <c r="G355" s="44">
        <f>データ!H355</f>
        <v>24564</v>
      </c>
      <c r="H355" s="44">
        <f>データ!I355</f>
        <v>7020</v>
      </c>
      <c r="I355" s="44">
        <f>データ!J355</f>
        <v>8021</v>
      </c>
      <c r="J355" s="43" t="str">
        <f>データ!K355</f>
        <v>A+</v>
      </c>
      <c r="K355" s="44">
        <f>データ!L355</f>
        <v>39605</v>
      </c>
      <c r="L355" s="47" t="str">
        <f>データ!M355&amp;CHAR(10)&amp;データ!N355</f>
        <v>天魔幻の閃光／絶
縦一列攻撃[大]自分の攻撃力UP[大]</v>
      </c>
      <c r="M355" s="47" t="str">
        <f>データ!O355&amp;CHAR(10)&amp;データ!P355</f>
        <v>-
　</v>
      </c>
      <c r="N355" s="47" t="str">
        <f>データ!Q355&amp;CHAR(10)&amp;データ!R355</f>
        <v>メナス／真
対戦騎士団全体の防御力が中DOWN(3分間)</v>
      </c>
      <c r="O355" s="47" t="str">
        <f>データ!S355&amp;CHAR(10)&amp;データ!T355</f>
        <v>-
　</v>
      </c>
      <c r="P355" s="47" t="str">
        <f>データ!U355&amp;CHAR(10)&amp;データ!V355</f>
        <v>-
　</v>
      </c>
      <c r="Q355" s="12" t="str">
        <f>データ!W355</f>
        <v>-</v>
      </c>
      <c r="R355" s="12" t="str">
        <f>データ!X355</f>
        <v>進撃の巨人コラボ2</v>
      </c>
    </row>
    <row r="356" spans="1:18" ht="22.5" x14ac:dyDescent="0.15">
      <c r="A356" s="43">
        <f>データ!B356</f>
        <v>1851</v>
      </c>
      <c r="B356" s="12">
        <f>データ!C356</f>
        <v>0</v>
      </c>
      <c r="C356" s="12" t="str">
        <f>データ!D356</f>
        <v>ミカサ</v>
      </c>
      <c r="D356" s="43" t="str">
        <f>データ!E356</f>
        <v>UR</v>
      </c>
      <c r="E356" s="43">
        <f>データ!F356</f>
        <v>15</v>
      </c>
      <c r="F356" s="43" t="str">
        <f>データ!G356</f>
        <v>斬</v>
      </c>
      <c r="G356" s="44">
        <f>データ!H356</f>
        <v>18917</v>
      </c>
      <c r="H356" s="44">
        <f>データ!I356</f>
        <v>9260</v>
      </c>
      <c r="I356" s="44">
        <f>データ!J356</f>
        <v>7885</v>
      </c>
      <c r="J356" s="43" t="str">
        <f>データ!K356</f>
        <v>SS-</v>
      </c>
      <c r="K356" s="44">
        <f>データ!L356</f>
        <v>36062</v>
      </c>
      <c r="L356" s="47" t="str">
        <f>データ!M356&amp;CHAR(10)&amp;データ!N356</f>
        <v>この世界は残酷だ…
X字型攻撃[特大]自分の防御力UP[特大]</v>
      </c>
      <c r="M356" s="47" t="str">
        <f>データ!O356&amp;CHAR(10)&amp;データ!P356</f>
        <v>-
　</v>
      </c>
      <c r="N356" s="47" t="str">
        <f>データ!Q356&amp;CHAR(10)&amp;データ!R356</f>
        <v>アサルト／煌
パーティ全体の攻撃力が特大UP(3分間)</v>
      </c>
      <c r="O356" s="47" t="str">
        <f>データ!S356&amp;CHAR(10)&amp;データ!T356</f>
        <v>シャドウ／真
バトル時の強襲CB率が中UP(3分間)</v>
      </c>
      <c r="P356" s="47" t="str">
        <f>データ!U356&amp;CHAR(10)&amp;データ!V356</f>
        <v>-
　</v>
      </c>
      <c r="Q356" s="12" t="str">
        <f>データ!W356</f>
        <v>-</v>
      </c>
      <c r="R356" s="12" t="str">
        <f>データ!X356</f>
        <v>進撃の巨人コラボ2</v>
      </c>
    </row>
    <row r="357" spans="1:18" ht="22.5" x14ac:dyDescent="0.15">
      <c r="A357" s="43">
        <f>データ!B357</f>
        <v>1850</v>
      </c>
      <c r="B357" s="12">
        <f>データ!C357</f>
        <v>0</v>
      </c>
      <c r="C357" s="12" t="str">
        <f>データ!D357</f>
        <v>エレン</v>
      </c>
      <c r="D357" s="43" t="str">
        <f>データ!E357</f>
        <v>UR</v>
      </c>
      <c r="E357" s="43">
        <f>データ!F357</f>
        <v>14</v>
      </c>
      <c r="F357" s="43" t="str">
        <f>データ!G357</f>
        <v>打</v>
      </c>
      <c r="G357" s="44">
        <f>データ!H357</f>
        <v>21105</v>
      </c>
      <c r="H357" s="44">
        <f>データ!I357</f>
        <v>5965</v>
      </c>
      <c r="I357" s="44">
        <f>データ!J357</f>
        <v>9678</v>
      </c>
      <c r="J357" s="43" t="str">
        <f>データ!K357</f>
        <v>A+</v>
      </c>
      <c r="K357" s="44">
        <f>データ!L357</f>
        <v>36748</v>
      </c>
      <c r="L357" s="47" t="str">
        <f>データ!M357&amp;CHAR(10)&amp;データ!N357</f>
        <v>沈黙の言霊／煌
一定確率で敵を沈黙状態にする[超高確率]</v>
      </c>
      <c r="M357" s="47" t="str">
        <f>データ!O357&amp;CHAR(10)&amp;データ!P357</f>
        <v>-
　</v>
      </c>
      <c r="N357" s="47" t="str">
        <f>データ!Q357&amp;CHAR(10)&amp;データ!R357</f>
        <v>ジャガーノート／絶
バトルで敵を全滅するとBPが大回復(バトル3回)</v>
      </c>
      <c r="O357" s="47" t="str">
        <f>データ!S357&amp;CHAR(10)&amp;データ!T357</f>
        <v>-
　</v>
      </c>
      <c r="P357" s="47" t="str">
        <f>データ!U357&amp;CHAR(10)&amp;データ!V357</f>
        <v>-
　</v>
      </c>
      <c r="Q357" s="12" t="str">
        <f>データ!W357</f>
        <v>-</v>
      </c>
      <c r="R357" s="12" t="str">
        <f>データ!X357</f>
        <v>進撃の巨人コラボ2</v>
      </c>
    </row>
    <row r="358" spans="1:18" ht="22.5" x14ac:dyDescent="0.15">
      <c r="A358" s="43">
        <f>データ!B358</f>
        <v>1849</v>
      </c>
      <c r="B358" s="12">
        <f>データ!C358</f>
        <v>0</v>
      </c>
      <c r="C358" s="12" t="str">
        <f>データ!D358</f>
        <v>ランドルフ</v>
      </c>
      <c r="D358" s="43" t="str">
        <f>データ!E358</f>
        <v>UR</v>
      </c>
      <c r="E358" s="43">
        <f>データ!F358</f>
        <v>14</v>
      </c>
      <c r="F358" s="43" t="str">
        <f>データ!G358</f>
        <v>遠</v>
      </c>
      <c r="G358" s="44">
        <f>データ!H358</f>
        <v>20839</v>
      </c>
      <c r="H358" s="44">
        <f>データ!I358</f>
        <v>6161</v>
      </c>
      <c r="I358" s="44">
        <f>データ!J358</f>
        <v>5597</v>
      </c>
      <c r="J358" s="43" t="str">
        <f>データ!K358</f>
        <v>S+</v>
      </c>
      <c r="K358" s="44">
        <f>データ!L358</f>
        <v>32597</v>
      </c>
      <c r="L358" s="47" t="str">
        <f>データ!M358&amp;CHAR(10)&amp;データ!N358</f>
        <v>暗闇の言霊／煌
一定確率で敵を暗闇状態にする[超高確率]</v>
      </c>
      <c r="M358" s="47" t="str">
        <f>データ!O358&amp;CHAR(10)&amp;データ!P358</f>
        <v>-
　</v>
      </c>
      <c r="N358" s="47" t="str">
        <f>データ!Q358&amp;CHAR(10)&amp;データ!R358</f>
        <v>シャドウ／真
バトル時の強襲CB率が中UP(3分間)</v>
      </c>
      <c r="O358" s="47" t="str">
        <f>データ!S358&amp;CHAR(10)&amp;データ!T358</f>
        <v>-
　</v>
      </c>
      <c r="P358" s="47" t="str">
        <f>データ!U358&amp;CHAR(10)&amp;データ!V358</f>
        <v>-
　</v>
      </c>
      <c r="Q358" s="12" t="str">
        <f>データ!W358</f>
        <v>-</v>
      </c>
      <c r="R358" s="12" t="str">
        <f>データ!X358</f>
        <v>マゴニア</v>
      </c>
    </row>
    <row r="359" spans="1:18" ht="22.5" x14ac:dyDescent="0.15">
      <c r="A359" s="43">
        <f>データ!B359</f>
        <v>1848</v>
      </c>
      <c r="B359" s="12">
        <f>データ!C359</f>
        <v>0</v>
      </c>
      <c r="C359" s="12" t="str">
        <f>データ!D359</f>
        <v>フルール</v>
      </c>
      <c r="D359" s="43" t="str">
        <f>データ!E359</f>
        <v>SSR</v>
      </c>
      <c r="E359" s="43">
        <f>データ!F359</f>
        <v>13</v>
      </c>
      <c r="F359" s="43" t="str">
        <f>データ!G359</f>
        <v>突</v>
      </c>
      <c r="G359" s="44">
        <f>データ!H359</f>
        <v>18265</v>
      </c>
      <c r="H359" s="44">
        <f>データ!I359</f>
        <v>4736</v>
      </c>
      <c r="I359" s="44">
        <f>データ!J359</f>
        <v>6431</v>
      </c>
      <c r="J359" s="43" t="str">
        <f>データ!K359</f>
        <v>SS-</v>
      </c>
      <c r="K359" s="44">
        <f>データ!L359</f>
        <v>29432</v>
      </c>
      <c r="L359" s="47" t="str">
        <f>データ!M359&amp;CHAR(10)&amp;データ!N359</f>
        <v>対翠の突風／真
遠に強く打に弱い縦一列攻撃[中]</v>
      </c>
      <c r="M359" s="47" t="str">
        <f>データ!O359&amp;CHAR(10)&amp;データ!P359</f>
        <v>-
　</v>
      </c>
      <c r="N359" s="47" t="str">
        <f>データ!Q359&amp;CHAR(10)&amp;データ!R359</f>
        <v>リヴァイブ／絶
高確率で戦闘不能ユニットを復帰</v>
      </c>
      <c r="O359" s="47" t="str">
        <f>データ!S359&amp;CHAR(10)&amp;データ!T359</f>
        <v>-
　</v>
      </c>
      <c r="P359" s="47" t="str">
        <f>データ!U359&amp;CHAR(10)&amp;データ!V359</f>
        <v>-
　</v>
      </c>
      <c r="Q359" s="12" t="str">
        <f>データ!W359</f>
        <v>-</v>
      </c>
      <c r="R359" s="12" t="str">
        <f>データ!X359</f>
        <v>マゴニア</v>
      </c>
    </row>
    <row r="360" spans="1:18" ht="22.5" x14ac:dyDescent="0.15">
      <c r="A360" s="43">
        <f>データ!B360</f>
        <v>1846</v>
      </c>
      <c r="B360" s="12">
        <f>データ!C360</f>
        <v>0</v>
      </c>
      <c r="C360" s="12" t="str">
        <f>データ!D360</f>
        <v>ヴァルム</v>
      </c>
      <c r="D360" s="43" t="str">
        <f>データ!E360</f>
        <v>SSR</v>
      </c>
      <c r="E360" s="43">
        <f>データ!F360</f>
        <v>13</v>
      </c>
      <c r="F360" s="43" t="str">
        <f>データ!G360</f>
        <v>打</v>
      </c>
      <c r="G360" s="44">
        <f>データ!H360</f>
        <v>19128</v>
      </c>
      <c r="H360" s="44">
        <f>データ!I360</f>
        <v>5252</v>
      </c>
      <c r="I360" s="44">
        <f>データ!J360</f>
        <v>7990</v>
      </c>
      <c r="J360" s="43" t="str">
        <f>データ!K360</f>
        <v>A-</v>
      </c>
      <c r="K360" s="44">
        <f>データ!L360</f>
        <v>32370</v>
      </c>
      <c r="L360" s="47" t="str">
        <f>データ!M360&amp;CHAR(10)&amp;データ!N360</f>
        <v>聖天消滅／遠翠
敵遠属性の攻撃力と防御力をDOWN[大]</v>
      </c>
      <c r="M360" s="47" t="str">
        <f>データ!O360&amp;CHAR(10)&amp;データ!P360</f>
        <v>-
　</v>
      </c>
      <c r="N360" s="47" t="str">
        <f>データ!Q360&amp;CHAR(10)&amp;データ!R360</f>
        <v>リヴァイブ／絶
高確率で戦闘不能ユニットを復帰</v>
      </c>
      <c r="O360" s="47" t="str">
        <f>データ!S360&amp;CHAR(10)&amp;データ!T360</f>
        <v>-
　</v>
      </c>
      <c r="P360" s="47" t="str">
        <f>データ!U360&amp;CHAR(10)&amp;データ!V360</f>
        <v>-
　</v>
      </c>
      <c r="Q360" s="12" t="str">
        <f>データ!W360</f>
        <v>-</v>
      </c>
      <c r="R360" s="12" t="str">
        <f>データ!X360</f>
        <v>魔女の追憶イベ</v>
      </c>
    </row>
    <row r="361" spans="1:18" ht="22.5" x14ac:dyDescent="0.15">
      <c r="A361" s="43">
        <f>データ!B361</f>
        <v>1842</v>
      </c>
      <c r="B361" s="12">
        <f>データ!C361</f>
        <v>0</v>
      </c>
      <c r="C361" s="12" t="str">
        <f>データ!D361</f>
        <v>ヒルダ</v>
      </c>
      <c r="D361" s="43" t="str">
        <f>データ!E361</f>
        <v>UR</v>
      </c>
      <c r="E361" s="43">
        <f>データ!F361</f>
        <v>14</v>
      </c>
      <c r="F361" s="43" t="str">
        <f>データ!G361</f>
        <v>遠</v>
      </c>
      <c r="G361" s="44">
        <f>データ!H361</f>
        <v>20432</v>
      </c>
      <c r="H361" s="44">
        <f>データ!I361</f>
        <v>7127</v>
      </c>
      <c r="I361" s="44">
        <f>データ!J361</f>
        <v>5180</v>
      </c>
      <c r="J361" s="43" t="str">
        <f>データ!K361</f>
        <v>S+</v>
      </c>
      <c r="K361" s="44">
        <f>データ!L361</f>
        <v>32739</v>
      </c>
      <c r="L361" s="47" t="str">
        <f>データ!M361&amp;CHAR(10)&amp;データ!N361</f>
        <v>浄化の一撃／真
単体固定ﾀﾞﾒｰｼﾞ[中]+味方ｽﾃｰﾀｽDOWN解除</v>
      </c>
      <c r="M361" s="47" t="str">
        <f>データ!O361&amp;CHAR(10)&amp;データ!P361</f>
        <v>-
　</v>
      </c>
      <c r="N361" s="47" t="str">
        <f>データ!Q361&amp;CHAR(10)&amp;データ!R361</f>
        <v>エッジノート／絶
CB時に獲得ポイント大UP＆BPが大回復(3回)</v>
      </c>
      <c r="O361" s="47" t="str">
        <f>データ!S361&amp;CHAR(10)&amp;データ!T361</f>
        <v>-
　</v>
      </c>
      <c r="P361" s="47" t="str">
        <f>データ!U361&amp;CHAR(10)&amp;データ!V361</f>
        <v>-
　</v>
      </c>
      <c r="Q361" s="12" t="str">
        <f>データ!W361</f>
        <v>-</v>
      </c>
      <c r="R361" s="12" t="str">
        <f>データ!X361</f>
        <v>ガチャイベ</v>
      </c>
    </row>
    <row r="362" spans="1:18" ht="22.5" x14ac:dyDescent="0.15">
      <c r="A362" s="43">
        <f>データ!B362</f>
        <v>1840</v>
      </c>
      <c r="B362" s="12">
        <f>データ!C362</f>
        <v>0</v>
      </c>
      <c r="C362" s="12" t="str">
        <f>データ!D362</f>
        <v>ラム</v>
      </c>
      <c r="D362" s="43" t="str">
        <f>データ!E362</f>
        <v>UR</v>
      </c>
      <c r="E362" s="43">
        <f>データ!F362</f>
        <v>14</v>
      </c>
      <c r="F362" s="43" t="str">
        <f>データ!G362</f>
        <v>打</v>
      </c>
      <c r="G362" s="44">
        <f>データ!H362</f>
        <v>21267</v>
      </c>
      <c r="H362" s="44">
        <f>データ!I362</f>
        <v>6074</v>
      </c>
      <c r="I362" s="44">
        <f>データ!J362</f>
        <v>9759</v>
      </c>
      <c r="J362" s="43" t="str">
        <f>データ!K362</f>
        <v>A+</v>
      </c>
      <c r="K362" s="44">
        <f>データ!L362</f>
        <v>37100</v>
      </c>
      <c r="L362" s="47" t="str">
        <f>データ!M362&amp;CHAR(10)&amp;データ!N362</f>
        <v>癒やしの光／煌
最もダメージが多い味方1人のHP回復[特大]</v>
      </c>
      <c r="M362" s="47" t="str">
        <f>データ!O362&amp;CHAR(10)&amp;データ!P362</f>
        <v>-
　</v>
      </c>
      <c r="N362" s="47" t="str">
        <f>データ!Q362&amp;CHAR(10)&amp;データ!R362</f>
        <v>カウンター／絶
迎撃時にパーティ全体の攻・防が大UP(3分間)</v>
      </c>
      <c r="O362" s="47" t="str">
        <f>データ!S362&amp;CHAR(10)&amp;データ!T362</f>
        <v>-
　</v>
      </c>
      <c r="P362" s="47" t="str">
        <f>データ!U362&amp;CHAR(10)&amp;データ!V362</f>
        <v>-
　</v>
      </c>
      <c r="Q362" s="12" t="str">
        <f>データ!W362</f>
        <v>-</v>
      </c>
      <c r="R362" s="12" t="str">
        <f>データ!X362</f>
        <v>魔女の追憶イベ</v>
      </c>
    </row>
    <row r="363" spans="1:18" ht="22.5" x14ac:dyDescent="0.15">
      <c r="A363" s="43">
        <f>データ!B363</f>
        <v>1838</v>
      </c>
      <c r="B363" s="12">
        <f>データ!C363</f>
        <v>0</v>
      </c>
      <c r="C363" s="12" t="str">
        <f>データ!D363</f>
        <v>レティシア</v>
      </c>
      <c r="D363" s="43" t="str">
        <f>データ!E363</f>
        <v>UR</v>
      </c>
      <c r="E363" s="43">
        <f>データ!F363</f>
        <v>14</v>
      </c>
      <c r="F363" s="43" t="str">
        <f>データ!G363</f>
        <v>突</v>
      </c>
      <c r="G363" s="44">
        <f>データ!H363</f>
        <v>20649</v>
      </c>
      <c r="H363" s="44">
        <f>データ!I363</f>
        <v>6145</v>
      </c>
      <c r="I363" s="44">
        <f>データ!J363</f>
        <v>6430</v>
      </c>
      <c r="J363" s="43" t="str">
        <f>データ!K363</f>
        <v>SS+</v>
      </c>
      <c r="K363" s="44">
        <f>データ!L363</f>
        <v>33224</v>
      </c>
      <c r="L363" s="47" t="str">
        <f>データ!M363&amp;CHAR(10)&amp;データ!N363</f>
        <v>天焔幻の一閃／煌
横一列攻撃[特大]自分の攻撃力UP[特大]</v>
      </c>
      <c r="M363" s="47" t="str">
        <f>データ!O363&amp;CHAR(10)&amp;データ!P363</f>
        <v>-
　</v>
      </c>
      <c r="N363" s="47" t="str">
        <f>データ!Q363&amp;CHAR(10)&amp;データ!R363</f>
        <v>アサルトオーダー／真
騎士団全体の攻撃力が中UP(3分間)</v>
      </c>
      <c r="O363" s="47" t="str">
        <f>データ!S363&amp;CHAR(10)&amp;データ!T363</f>
        <v>-
　</v>
      </c>
      <c r="P363" s="47" t="str">
        <f>データ!U363&amp;CHAR(10)&amp;データ!V363</f>
        <v>-
　</v>
      </c>
      <c r="Q363" s="12" t="str">
        <f>データ!W363</f>
        <v>-</v>
      </c>
      <c r="R363" s="12" t="str">
        <f>データ!X363</f>
        <v>ガチャイベ</v>
      </c>
    </row>
    <row r="364" spans="1:18" ht="22.5" x14ac:dyDescent="0.15">
      <c r="A364" s="43" t="str">
        <f>データ!B364</f>
        <v>1836_b</v>
      </c>
      <c r="B364" s="12">
        <f>データ!C364</f>
        <v>0</v>
      </c>
      <c r="C364" s="12" t="str">
        <f>データ!D364</f>
        <v>ノリス</v>
      </c>
      <c r="D364" s="43" t="str">
        <f>データ!E364</f>
        <v>UR</v>
      </c>
      <c r="E364" s="43">
        <f>データ!F364</f>
        <v>14</v>
      </c>
      <c r="F364" s="43" t="str">
        <f>データ!G364</f>
        <v>斬</v>
      </c>
      <c r="G364" s="44">
        <f>データ!H364</f>
        <v>21014</v>
      </c>
      <c r="H364" s="44">
        <f>データ!I364</f>
        <v>10858</v>
      </c>
      <c r="I364" s="44">
        <f>データ!J364</f>
        <v>8125</v>
      </c>
      <c r="J364" s="43" t="str">
        <f>データ!K364</f>
        <v>SS+</v>
      </c>
      <c r="K364" s="44">
        <f>データ!L364</f>
        <v>39997</v>
      </c>
      <c r="L364" s="47" t="str">
        <f>データ!M364&amp;CHAR(10)&amp;データ!N364</f>
        <v>地幻氷の縦十字／煌
十字型攻撃[特大]自分の防御力UP[特大]</v>
      </c>
      <c r="M364" s="47" t="str">
        <f>データ!O364&amp;CHAR(10)&amp;データ!P364</f>
        <v>-
　</v>
      </c>
      <c r="N364" s="47" t="str">
        <f>データ!Q364&amp;CHAR(10)&amp;データ!R364</f>
        <v>エピロスの真珠
騎士団全体の攻・防が特大UP(3分間)</v>
      </c>
      <c r="O364" s="47" t="str">
        <f>データ!S364&amp;CHAR(10)&amp;データ!T364</f>
        <v>-
　</v>
      </c>
      <c r="P364" s="47" t="str">
        <f>データ!U364&amp;CHAR(10)&amp;データ!V364</f>
        <v>-
　</v>
      </c>
      <c r="Q364" s="12" t="str">
        <f>データ!W364</f>
        <v>-</v>
      </c>
      <c r="R364" s="12" t="str">
        <f>データ!X364</f>
        <v>精鋭化ユニット／鬼謀</v>
      </c>
    </row>
    <row r="365" spans="1:18" ht="22.5" x14ac:dyDescent="0.15">
      <c r="A365" s="43" t="str">
        <f>データ!B365</f>
        <v>1836_a</v>
      </c>
      <c r="B365" s="12">
        <f>データ!C365</f>
        <v>0</v>
      </c>
      <c r="C365" s="12" t="str">
        <f>データ!D365</f>
        <v>ノリス</v>
      </c>
      <c r="D365" s="43" t="str">
        <f>データ!E365</f>
        <v>UR</v>
      </c>
      <c r="E365" s="43">
        <f>データ!F365</f>
        <v>14</v>
      </c>
      <c r="F365" s="43" t="str">
        <f>データ!G365</f>
        <v>斬</v>
      </c>
      <c r="G365" s="44">
        <f>データ!H365</f>
        <v>21875</v>
      </c>
      <c r="H365" s="44">
        <f>データ!I365</f>
        <v>11257</v>
      </c>
      <c r="I365" s="44">
        <f>データ!J365</f>
        <v>8440</v>
      </c>
      <c r="J365" s="43" t="str">
        <f>データ!K365</f>
        <v>SS+</v>
      </c>
      <c r="K365" s="44">
        <f>データ!L365</f>
        <v>41572</v>
      </c>
      <c r="L365" s="47" t="str">
        <f>データ!M365&amp;CHAR(10)&amp;データ!N365</f>
        <v>地幻氷の縦十字／煌＋
十字型攻撃[極大]自分の防御力UP[極大]</v>
      </c>
      <c r="M365" s="47" t="str">
        <f>データ!O365&amp;CHAR(10)&amp;データ!P365</f>
        <v>-
　</v>
      </c>
      <c r="N365" s="47" t="str">
        <f>データ!Q365&amp;CHAR(10)&amp;データ!R365</f>
        <v>エースオーダー／真
騎士団全体の攻・防が中UP(3分間)</v>
      </c>
      <c r="O365" s="47" t="str">
        <f>データ!S365&amp;CHAR(10)&amp;データ!T365</f>
        <v>-
　</v>
      </c>
      <c r="P365" s="47" t="str">
        <f>データ!U365&amp;CHAR(10)&amp;データ!V365</f>
        <v>-
　</v>
      </c>
      <c r="Q365" s="12" t="str">
        <f>データ!W365</f>
        <v>-</v>
      </c>
      <c r="R365" s="12" t="str">
        <f>データ!X365</f>
        <v>精鋭化ユニット／神技</v>
      </c>
    </row>
    <row r="366" spans="1:18" ht="22.5" x14ac:dyDescent="0.15">
      <c r="A366" s="43">
        <f>データ!B366</f>
        <v>1836</v>
      </c>
      <c r="B366" s="12">
        <f>データ!C366</f>
        <v>0</v>
      </c>
      <c r="C366" s="12" t="str">
        <f>データ!D366</f>
        <v>ノリス</v>
      </c>
      <c r="D366" s="43" t="str">
        <f>データ!E366</f>
        <v>UR</v>
      </c>
      <c r="E366" s="43">
        <f>データ!F366</f>
        <v>14</v>
      </c>
      <c r="F366" s="43" t="str">
        <f>データ!G366</f>
        <v>斬</v>
      </c>
      <c r="G366" s="44">
        <f>データ!H366</f>
        <v>17507</v>
      </c>
      <c r="H366" s="44">
        <f>データ!I366</f>
        <v>8044</v>
      </c>
      <c r="I366" s="44">
        <f>データ!J366</f>
        <v>6256</v>
      </c>
      <c r="J366" s="43" t="str">
        <f>データ!K366</f>
        <v>S</v>
      </c>
      <c r="K366" s="44">
        <f>データ!L366</f>
        <v>31807</v>
      </c>
      <c r="L366" s="47" t="str">
        <f>データ!M366&amp;CHAR(10)&amp;データ!N366</f>
        <v>地幻氷の縦十字／煌
十字型攻撃[特大]自分の防御力UP[特大]</v>
      </c>
      <c r="M366" s="47" t="str">
        <f>データ!O366&amp;CHAR(10)&amp;データ!P366</f>
        <v>-
　</v>
      </c>
      <c r="N366" s="47" t="str">
        <f>データ!Q366&amp;CHAR(10)&amp;データ!R366</f>
        <v>エースオーダー／真
騎士団全体の攻・防が中UP(3分間)</v>
      </c>
      <c r="O366" s="47" t="str">
        <f>データ!S366&amp;CHAR(10)&amp;データ!T366</f>
        <v>-
　</v>
      </c>
      <c r="P366" s="47" t="str">
        <f>データ!U366&amp;CHAR(10)&amp;データ!V366</f>
        <v>-
　</v>
      </c>
      <c r="Q366" s="12" t="str">
        <f>データ!W366</f>
        <v>-</v>
      </c>
      <c r="R366" s="12" t="str">
        <f>データ!X366</f>
        <v>ガチャイベ</v>
      </c>
    </row>
    <row r="367" spans="1:18" ht="22.5" x14ac:dyDescent="0.15">
      <c r="A367" s="43" t="str">
        <f>データ!B367</f>
        <v>1834_b</v>
      </c>
      <c r="B367" s="12">
        <f>データ!C367</f>
        <v>0</v>
      </c>
      <c r="C367" s="12" t="str">
        <f>データ!D367</f>
        <v>カリス</v>
      </c>
      <c r="D367" s="43" t="str">
        <f>データ!E367</f>
        <v>UR</v>
      </c>
      <c r="E367" s="43">
        <f>データ!F367</f>
        <v>14</v>
      </c>
      <c r="F367" s="43" t="str">
        <f>データ!G367</f>
        <v>突</v>
      </c>
      <c r="G367" s="44">
        <f>データ!H367</f>
        <v>25025</v>
      </c>
      <c r="H367" s="44">
        <f>データ!I367</f>
        <v>7759</v>
      </c>
      <c r="I367" s="44">
        <f>データ!J367</f>
        <v>9308</v>
      </c>
      <c r="J367" s="43" t="str">
        <f>データ!K367</f>
        <v>SS4</v>
      </c>
      <c r="K367" s="44">
        <f>データ!L367</f>
        <v>42092</v>
      </c>
      <c r="L367" s="47" t="str">
        <f>データ!M367&amp;CHAR(10)&amp;データ!N367</f>
        <v>強奪者の雷／煌
単体攻撃（宝箱優先／追加ダメージ）[特大]</v>
      </c>
      <c r="M367" s="47" t="str">
        <f>データ!O367&amp;CHAR(10)&amp;データ!P367</f>
        <v>-
　</v>
      </c>
      <c r="N367" s="47" t="str">
        <f>データ!Q367&amp;CHAR(10)&amp;データ!R367</f>
        <v>喧嘩上等！
強襲が発生無効、バトル時に攻・防特大UP(5分間)</v>
      </c>
      <c r="O367" s="47" t="str">
        <f>データ!S367&amp;CHAR(10)&amp;データ!T367</f>
        <v>-
　</v>
      </c>
      <c r="P367" s="47" t="str">
        <f>データ!U367&amp;CHAR(10)&amp;データ!V367</f>
        <v>-
　</v>
      </c>
      <c r="Q367" s="12" t="str">
        <f>データ!W367</f>
        <v>-</v>
      </c>
      <c r="R367" s="12" t="str">
        <f>データ!X367</f>
        <v>精鋭化ユニット／鬼謀</v>
      </c>
    </row>
    <row r="368" spans="1:18" ht="22.5" x14ac:dyDescent="0.15">
      <c r="A368" s="43" t="str">
        <f>データ!B368</f>
        <v>1834_a</v>
      </c>
      <c r="B368" s="12">
        <f>データ!C368</f>
        <v>0</v>
      </c>
      <c r="C368" s="12" t="str">
        <f>データ!D368</f>
        <v>カリス</v>
      </c>
      <c r="D368" s="43" t="str">
        <f>データ!E368</f>
        <v>UR</v>
      </c>
      <c r="E368" s="43">
        <f>データ!F368</f>
        <v>14</v>
      </c>
      <c r="F368" s="43" t="str">
        <f>データ!G368</f>
        <v>突</v>
      </c>
      <c r="G368" s="44">
        <f>データ!H368</f>
        <v>26957</v>
      </c>
      <c r="H368" s="44">
        <f>データ!I368</f>
        <v>8095</v>
      </c>
      <c r="I368" s="44">
        <f>データ!J368</f>
        <v>10064</v>
      </c>
      <c r="J368" s="43" t="str">
        <f>データ!K368</f>
        <v>SS4</v>
      </c>
      <c r="K368" s="44">
        <f>データ!L368</f>
        <v>45116</v>
      </c>
      <c r="L368" s="47" t="str">
        <f>データ!M368&amp;CHAR(10)&amp;データ!N368</f>
        <v>強奪者の雷／煌＋
単体攻撃(宝箱優先／追加ダメージ)[極大]</v>
      </c>
      <c r="M368" s="47" t="str">
        <f>データ!O368&amp;CHAR(10)&amp;データ!P368</f>
        <v>-
　</v>
      </c>
      <c r="N368" s="47" t="str">
        <f>データ!Q368&amp;CHAR(10)&amp;データ!R368</f>
        <v>バーサク／真
強襲が発生無効、バトル時に攻・防中UP(3分間)</v>
      </c>
      <c r="O368" s="47" t="str">
        <f>データ!S368&amp;CHAR(10)&amp;データ!T368</f>
        <v>-
　</v>
      </c>
      <c r="P368" s="47" t="str">
        <f>データ!U368&amp;CHAR(10)&amp;データ!V368</f>
        <v>-
　</v>
      </c>
      <c r="Q368" s="12" t="str">
        <f>データ!W368</f>
        <v>-</v>
      </c>
      <c r="R368" s="12" t="str">
        <f>データ!X368</f>
        <v>精鋭化ユニット／神技</v>
      </c>
    </row>
    <row r="369" spans="1:18" ht="22.5" x14ac:dyDescent="0.15">
      <c r="A369" s="43">
        <f>データ!B369</f>
        <v>1834</v>
      </c>
      <c r="B369" s="12">
        <f>データ!C369</f>
        <v>0</v>
      </c>
      <c r="C369" s="12" t="str">
        <f>データ!D369</f>
        <v>カリス</v>
      </c>
      <c r="D369" s="43" t="str">
        <f>データ!E369</f>
        <v>UR</v>
      </c>
      <c r="E369" s="43">
        <f>データ!F369</f>
        <v>14</v>
      </c>
      <c r="F369" s="43" t="str">
        <f>データ!G369</f>
        <v>突</v>
      </c>
      <c r="G369" s="44">
        <f>データ!H369</f>
        <v>19250</v>
      </c>
      <c r="H369" s="44">
        <f>データ!I369</f>
        <v>6583</v>
      </c>
      <c r="I369" s="44">
        <f>データ!J369</f>
        <v>6893</v>
      </c>
      <c r="J369" s="43" t="str">
        <f>データ!K369</f>
        <v>SS+</v>
      </c>
      <c r="K369" s="44">
        <f>データ!L369</f>
        <v>32726</v>
      </c>
      <c r="L369" s="47" t="str">
        <f>データ!M369&amp;CHAR(10)&amp;データ!N369</f>
        <v>強奪者の雷／煌
単体攻撃（宝箱優先／追加ダメージ）[特大]</v>
      </c>
      <c r="M369" s="47" t="str">
        <f>データ!O369&amp;CHAR(10)&amp;データ!P369</f>
        <v>-
　</v>
      </c>
      <c r="N369" s="47" t="str">
        <f>データ!Q369&amp;CHAR(10)&amp;データ!R369</f>
        <v>バーサク／真
強襲が発生無効、バトル時に攻・防中UP(3分間)</v>
      </c>
      <c r="O369" s="47" t="str">
        <f>データ!S369&amp;CHAR(10)&amp;データ!T369</f>
        <v>-
　</v>
      </c>
      <c r="P369" s="47" t="str">
        <f>データ!U369&amp;CHAR(10)&amp;データ!V369</f>
        <v>-
　</v>
      </c>
      <c r="Q369" s="12" t="str">
        <f>データ!W369</f>
        <v>-</v>
      </c>
      <c r="R369" s="12" t="str">
        <f>データ!X369</f>
        <v>常設</v>
      </c>
    </row>
    <row r="370" spans="1:18" ht="22.5" x14ac:dyDescent="0.15">
      <c r="A370" s="43" t="str">
        <f>データ!B370</f>
        <v>1832_b</v>
      </c>
      <c r="B370" s="12">
        <f>データ!C370</f>
        <v>0</v>
      </c>
      <c r="C370" s="12" t="str">
        <f>データ!D370</f>
        <v>クラウス</v>
      </c>
      <c r="D370" s="43" t="str">
        <f>データ!E370</f>
        <v>UR</v>
      </c>
      <c r="E370" s="43">
        <f>データ!F370</f>
        <v>14</v>
      </c>
      <c r="F370" s="43" t="str">
        <f>データ!G370</f>
        <v>斬</v>
      </c>
      <c r="G370" s="44">
        <f>データ!H370</f>
        <v>23061</v>
      </c>
      <c r="H370" s="44">
        <f>データ!I370</f>
        <v>10208</v>
      </c>
      <c r="I370" s="44">
        <f>データ!J370</f>
        <v>8022</v>
      </c>
      <c r="J370" s="43" t="str">
        <f>データ!K370</f>
        <v>SS+</v>
      </c>
      <c r="K370" s="44">
        <f>データ!L370</f>
        <v>41291</v>
      </c>
      <c r="L370" s="47" t="str">
        <f>データ!M370&amp;CHAR(10)&amp;データ!N370</f>
        <v>対蒼の薙風／煌
突に強く斬に弱い横一列攻撃[特大]</v>
      </c>
      <c r="M370" s="47" t="str">
        <f>データ!O370&amp;CHAR(10)&amp;データ!P370</f>
        <v>-
　</v>
      </c>
      <c r="N370" s="47" t="str">
        <f>データ!Q370&amp;CHAR(10)&amp;データ!R370</f>
        <v>迷妄の剣鬼
対戦騎士団全体の防御力が特大DOWN(5分間)</v>
      </c>
      <c r="O370" s="47" t="str">
        <f>データ!S370&amp;CHAR(10)&amp;データ!T370</f>
        <v>-
　</v>
      </c>
      <c r="P370" s="47" t="str">
        <f>データ!U370&amp;CHAR(10)&amp;データ!V370</f>
        <v>-
　</v>
      </c>
      <c r="Q370" s="12" t="str">
        <f>データ!W370</f>
        <v>-</v>
      </c>
      <c r="R370" s="12" t="str">
        <f>データ!X370</f>
        <v>精鋭化ユニット／鬼謀</v>
      </c>
    </row>
    <row r="371" spans="1:18" ht="22.5" x14ac:dyDescent="0.15">
      <c r="A371" s="43" t="str">
        <f>データ!B371</f>
        <v>1832_a</v>
      </c>
      <c r="B371" s="12">
        <f>データ!C371</f>
        <v>0</v>
      </c>
      <c r="C371" s="12" t="str">
        <f>データ!D371</f>
        <v>クラウス</v>
      </c>
      <c r="D371" s="43" t="str">
        <f>データ!E371</f>
        <v>UR</v>
      </c>
      <c r="E371" s="43">
        <f>データ!F371</f>
        <v>14</v>
      </c>
      <c r="F371" s="43" t="str">
        <f>データ!G371</f>
        <v>斬</v>
      </c>
      <c r="G371" s="44">
        <f>データ!H371</f>
        <v>24048</v>
      </c>
      <c r="H371" s="44">
        <f>データ!I371</f>
        <v>10586</v>
      </c>
      <c r="I371" s="44">
        <f>データ!J371</f>
        <v>8316</v>
      </c>
      <c r="J371" s="43" t="str">
        <f>データ!K371</f>
        <v>SS+</v>
      </c>
      <c r="K371" s="44">
        <f>データ!L371</f>
        <v>42950</v>
      </c>
      <c r="L371" s="47" t="str">
        <f>データ!M371&amp;CHAR(10)&amp;データ!N371</f>
        <v>対蒼の薙風／煌＋
突に強く斬に弱い横一列攻撃[超極大]</v>
      </c>
      <c r="M371" s="47" t="str">
        <f>データ!O371&amp;CHAR(10)&amp;データ!P371</f>
        <v>-
　</v>
      </c>
      <c r="N371" s="47" t="str">
        <f>データ!Q371&amp;CHAR(10)&amp;データ!R371</f>
        <v>メナス／真
対戦騎士団全体の防御力が中DOWN(3分間)</v>
      </c>
      <c r="O371" s="47" t="str">
        <f>データ!S371&amp;CHAR(10)&amp;データ!T371</f>
        <v>-
　</v>
      </c>
      <c r="P371" s="47" t="str">
        <f>データ!U371&amp;CHAR(10)&amp;データ!V371</f>
        <v>-
　</v>
      </c>
      <c r="Q371" s="12" t="str">
        <f>データ!W371</f>
        <v>-</v>
      </c>
      <c r="R371" s="12" t="str">
        <f>データ!X371</f>
        <v>精鋭化ユニット／神技</v>
      </c>
    </row>
    <row r="372" spans="1:18" ht="22.5" x14ac:dyDescent="0.15">
      <c r="A372" s="43">
        <f>データ!B372</f>
        <v>1832</v>
      </c>
      <c r="B372" s="12">
        <f>データ!C372</f>
        <v>0</v>
      </c>
      <c r="C372" s="12" t="str">
        <f>データ!D372</f>
        <v>クラウス</v>
      </c>
      <c r="D372" s="43" t="str">
        <f>データ!E372</f>
        <v>UR</v>
      </c>
      <c r="E372" s="43">
        <f>データ!F372</f>
        <v>14</v>
      </c>
      <c r="F372" s="43" t="str">
        <f>データ!G372</f>
        <v>斬</v>
      </c>
      <c r="G372" s="44">
        <f>データ!H372</f>
        <v>19836</v>
      </c>
      <c r="H372" s="44">
        <f>データ!I372</f>
        <v>7562</v>
      </c>
      <c r="I372" s="44">
        <f>データ!J372</f>
        <v>5943</v>
      </c>
      <c r="J372" s="43" t="str">
        <f>データ!K372</f>
        <v>S</v>
      </c>
      <c r="K372" s="44">
        <f>データ!L372</f>
        <v>33341</v>
      </c>
      <c r="L372" s="47" t="str">
        <f>データ!M372&amp;CHAR(10)&amp;データ!N372</f>
        <v>対蒼の薙風／煌
突に強く斬に弱い横一列攻撃[特大]</v>
      </c>
      <c r="M372" s="47" t="str">
        <f>データ!O372&amp;CHAR(10)&amp;データ!P372</f>
        <v>-
　</v>
      </c>
      <c r="N372" s="47" t="str">
        <f>データ!Q372&amp;CHAR(10)&amp;データ!R372</f>
        <v>メナス／真
対戦騎士団全体の防御力が中DOWN(3分間)</v>
      </c>
      <c r="O372" s="47" t="str">
        <f>データ!S372&amp;CHAR(10)&amp;データ!T372</f>
        <v>-
　</v>
      </c>
      <c r="P372" s="47" t="str">
        <f>データ!U372&amp;CHAR(10)&amp;データ!V372</f>
        <v>-
　</v>
      </c>
      <c r="Q372" s="12" t="str">
        <f>データ!W372</f>
        <v>-</v>
      </c>
      <c r="R372" s="12" t="str">
        <f>データ!X372</f>
        <v>常設</v>
      </c>
    </row>
    <row r="373" spans="1:18" ht="22.5" x14ac:dyDescent="0.15">
      <c r="A373" s="43">
        <f>データ!B373</f>
        <v>1830</v>
      </c>
      <c r="B373" s="12">
        <f>データ!C373</f>
        <v>0</v>
      </c>
      <c r="C373" s="12" t="str">
        <f>データ!D373</f>
        <v>ロマーヌ</v>
      </c>
      <c r="D373" s="43" t="str">
        <f>データ!E373</f>
        <v>UR</v>
      </c>
      <c r="E373" s="43">
        <f>データ!F373</f>
        <v>14</v>
      </c>
      <c r="F373" s="43" t="str">
        <f>データ!G373</f>
        <v>突</v>
      </c>
      <c r="G373" s="44">
        <f>データ!H373</f>
        <v>17969</v>
      </c>
      <c r="H373" s="44">
        <f>データ!I373</f>
        <v>6139</v>
      </c>
      <c r="I373" s="44">
        <f>データ!J373</f>
        <v>7389</v>
      </c>
      <c r="J373" s="43" t="str">
        <f>データ!K373</f>
        <v>SS+</v>
      </c>
      <c r="K373" s="44">
        <f>データ!L373</f>
        <v>31497</v>
      </c>
      <c r="L373" s="47" t="str">
        <f>データ!M373&amp;CHAR(10)&amp;データ!N373</f>
        <v>蒼突の神威
味方突属性の攻撃力をUP[特大]</v>
      </c>
      <c r="M373" s="47" t="str">
        <f>データ!O373&amp;CHAR(10)&amp;データ!P373</f>
        <v>-
　</v>
      </c>
      <c r="N373" s="47" t="str">
        <f>データ!Q373&amp;CHAR(10)&amp;データ!R373</f>
        <v>キャッスルウィークネス／真
対戦騎士団の城強度Lvが中DOWN(3分間)</v>
      </c>
      <c r="O373" s="47" t="str">
        <f>データ!S373&amp;CHAR(10)&amp;データ!T373</f>
        <v>-
　</v>
      </c>
      <c r="P373" s="47" t="str">
        <f>データ!U373&amp;CHAR(10)&amp;データ!V373</f>
        <v>-
　</v>
      </c>
      <c r="Q373" s="12" t="str">
        <f>データ!W373</f>
        <v>-</v>
      </c>
      <c r="R373" s="12" t="str">
        <f>データ!X373</f>
        <v>グラン</v>
      </c>
    </row>
    <row r="374" spans="1:18" ht="22.5" x14ac:dyDescent="0.15">
      <c r="A374" s="43">
        <f>データ!B374</f>
        <v>1829</v>
      </c>
      <c r="B374" s="12">
        <f>データ!C374</f>
        <v>0</v>
      </c>
      <c r="C374" s="12" t="str">
        <f>データ!D374</f>
        <v>コライユ</v>
      </c>
      <c r="D374" s="43" t="str">
        <f>データ!E374</f>
        <v>SSR</v>
      </c>
      <c r="E374" s="43">
        <f>データ!F374</f>
        <v>13</v>
      </c>
      <c r="F374" s="43" t="str">
        <f>データ!G374</f>
        <v>突</v>
      </c>
      <c r="G374" s="44">
        <f>データ!H374</f>
        <v>17646</v>
      </c>
      <c r="H374" s="44">
        <f>データ!I374</f>
        <v>5258</v>
      </c>
      <c r="I374" s="44">
        <f>データ!J374</f>
        <v>6085</v>
      </c>
      <c r="J374" s="43" t="str">
        <f>データ!K374</f>
        <v>SS-</v>
      </c>
      <c r="K374" s="44">
        <f>データ!L374</f>
        <v>28989</v>
      </c>
      <c r="L374" s="47" t="str">
        <f>データ!M374&amp;CHAR(10)&amp;データ!N374</f>
        <v>孤撃の言霊／絶
一定確率で敵を範囲不可にする[高確率]</v>
      </c>
      <c r="M374" s="47" t="str">
        <f>データ!O374&amp;CHAR(10)&amp;データ!P374</f>
        <v>-
　</v>
      </c>
      <c r="N374" s="47" t="str">
        <f>データ!Q374&amp;CHAR(10)&amp;データ!R374</f>
        <v>エース／真
パーティ全体の攻・防が中UP(3分間)</v>
      </c>
      <c r="O374" s="47" t="str">
        <f>データ!S374&amp;CHAR(10)&amp;データ!T374</f>
        <v>-
　</v>
      </c>
      <c r="P374" s="47" t="str">
        <f>データ!U374&amp;CHAR(10)&amp;データ!V374</f>
        <v>-
　</v>
      </c>
      <c r="Q374" s="12" t="str">
        <f>データ!W374</f>
        <v>-</v>
      </c>
      <c r="R374" s="12" t="str">
        <f>データ!X374</f>
        <v>メダル</v>
      </c>
    </row>
    <row r="375" spans="1:18" ht="22.5" x14ac:dyDescent="0.15">
      <c r="A375" s="43">
        <f>データ!B375</f>
        <v>1827</v>
      </c>
      <c r="B375" s="12">
        <f>データ!C375</f>
        <v>0</v>
      </c>
      <c r="C375" s="12" t="str">
        <f>データ!D375</f>
        <v>アウロラ</v>
      </c>
      <c r="D375" s="43" t="str">
        <f>データ!E375</f>
        <v>UR</v>
      </c>
      <c r="E375" s="43">
        <f>データ!F375</f>
        <v>14</v>
      </c>
      <c r="F375" s="43" t="str">
        <f>データ!G375</f>
        <v>打</v>
      </c>
      <c r="G375" s="44">
        <f>データ!H375</f>
        <v>22261</v>
      </c>
      <c r="H375" s="44">
        <f>データ!I375</f>
        <v>7306</v>
      </c>
      <c r="I375" s="44">
        <f>データ!J375</f>
        <v>8440</v>
      </c>
      <c r="J375" s="43" t="str">
        <f>データ!K375</f>
        <v>A+</v>
      </c>
      <c r="K375" s="44">
        <f>データ!L375</f>
        <v>38007</v>
      </c>
      <c r="L375" s="47" t="str">
        <f>データ!M375&amp;CHAR(10)&amp;データ!N375</f>
        <v>対紫の薙風／煌
打に強く遠に弱い横一列攻撃[特大]</v>
      </c>
      <c r="M375" s="47" t="str">
        <f>データ!O375&amp;CHAR(10)&amp;データ!P375</f>
        <v>-
　</v>
      </c>
      <c r="N375" s="47" t="str">
        <f>データ!Q375&amp;CHAR(10)&amp;データ!R375</f>
        <v>フォートレスオーダー／真
騎士団全体の防御力が中UP(3分間)</v>
      </c>
      <c r="O375" s="47" t="str">
        <f>データ!S375&amp;CHAR(10)&amp;データ!T375</f>
        <v>-
　</v>
      </c>
      <c r="P375" s="47" t="str">
        <f>データ!U375&amp;CHAR(10)&amp;データ!V375</f>
        <v>-
　</v>
      </c>
      <c r="Q375" s="12" t="str">
        <f>データ!W375</f>
        <v>-</v>
      </c>
      <c r="R375" s="12" t="str">
        <f>データ!X375</f>
        <v>ガチャイベ</v>
      </c>
    </row>
    <row r="376" spans="1:18" ht="22.5" x14ac:dyDescent="0.15">
      <c r="A376" s="43" t="str">
        <f>データ!B376</f>
        <v>1825_b</v>
      </c>
      <c r="B376" s="12">
        <f>データ!C376</f>
        <v>0</v>
      </c>
      <c r="C376" s="12" t="str">
        <f>データ!D376</f>
        <v>カティア</v>
      </c>
      <c r="D376" s="43" t="str">
        <f>データ!E376</f>
        <v>UR</v>
      </c>
      <c r="E376" s="43">
        <f>データ!F376</f>
        <v>14</v>
      </c>
      <c r="F376" s="43" t="str">
        <f>データ!G376</f>
        <v>斬</v>
      </c>
      <c r="G376" s="44">
        <f>データ!H376</f>
        <v>21854</v>
      </c>
      <c r="H376" s="44">
        <f>データ!I376</f>
        <v>10944</v>
      </c>
      <c r="I376" s="44">
        <f>データ!J376</f>
        <v>7935</v>
      </c>
      <c r="J376" s="43" t="str">
        <f>データ!K376</f>
        <v>SS+</v>
      </c>
      <c r="K376" s="44">
        <f>データ!L376</f>
        <v>40733</v>
      </c>
      <c r="L376" s="47" t="str">
        <f>データ!M376&amp;CHAR(10)&amp;データ!N376</f>
        <v>地魔幻の閃光／煌
縦一列攻撃[特大]自分の防御力UP[特大]</v>
      </c>
      <c r="M376" s="47" t="str">
        <f>データ!O376&amp;CHAR(10)&amp;データ!P376</f>
        <v>-
　</v>
      </c>
      <c r="N376" s="47" t="str">
        <f>データ!Q376&amp;CHAR(10)&amp;データ!R376</f>
        <v>開眼の剣豪
キリ番CB時の獲得ポイント特大UP(3分間)</v>
      </c>
      <c r="O376" s="47" t="str">
        <f>データ!S376&amp;CHAR(10)&amp;データ!T376</f>
        <v>-
　</v>
      </c>
      <c r="P376" s="47" t="str">
        <f>データ!U376&amp;CHAR(10)&amp;データ!V376</f>
        <v>-
　</v>
      </c>
      <c r="Q376" s="12" t="str">
        <f>データ!W376</f>
        <v>-</v>
      </c>
      <c r="R376" s="12" t="str">
        <f>データ!X376</f>
        <v>精鋭化ユニット／鬼謀</v>
      </c>
    </row>
    <row r="377" spans="1:18" ht="22.5" x14ac:dyDescent="0.15">
      <c r="A377" s="43" t="str">
        <f>データ!B377</f>
        <v>1825_a</v>
      </c>
      <c r="B377" s="12">
        <f>データ!C377</f>
        <v>0</v>
      </c>
      <c r="C377" s="12" t="str">
        <f>データ!D377</f>
        <v>カティア</v>
      </c>
      <c r="D377" s="43" t="str">
        <f>データ!E377</f>
        <v>UR</v>
      </c>
      <c r="E377" s="43">
        <f>データ!F377</f>
        <v>14</v>
      </c>
      <c r="F377" s="43" t="str">
        <f>データ!G377</f>
        <v>斬</v>
      </c>
      <c r="G377" s="44">
        <f>データ!H377</f>
        <v>22736</v>
      </c>
      <c r="H377" s="44">
        <f>データ!I377</f>
        <v>11364</v>
      </c>
      <c r="I377" s="44">
        <f>データ!J377</f>
        <v>8250</v>
      </c>
      <c r="J377" s="43" t="str">
        <f>データ!K377</f>
        <v>SS+</v>
      </c>
      <c r="K377" s="44">
        <f>データ!L377</f>
        <v>42350</v>
      </c>
      <c r="L377" s="47" t="str">
        <f>データ!M377&amp;CHAR(10)&amp;データ!N377</f>
        <v>地魔幻の閃光／煌＋
縦一列攻撃[極大]自分の防御力UP[特大]</v>
      </c>
      <c r="M377" s="47" t="str">
        <f>データ!O377&amp;CHAR(10)&amp;データ!P377</f>
        <v>-
　</v>
      </c>
      <c r="N377" s="47" t="str">
        <f>データ!Q377&amp;CHAR(10)&amp;データ!R377</f>
        <v>エクスドライブ／絶
キリ番CB時の獲得ポイント大UP(3分間)</v>
      </c>
      <c r="O377" s="47" t="str">
        <f>データ!S377&amp;CHAR(10)&amp;データ!T377</f>
        <v>-
　</v>
      </c>
      <c r="P377" s="47" t="str">
        <f>データ!U377&amp;CHAR(10)&amp;データ!V377</f>
        <v>-
　</v>
      </c>
      <c r="Q377" s="12" t="str">
        <f>データ!W377</f>
        <v>-</v>
      </c>
      <c r="R377" s="12" t="str">
        <f>データ!X377</f>
        <v>精鋭化ユニット／神技</v>
      </c>
    </row>
    <row r="378" spans="1:18" ht="22.5" x14ac:dyDescent="0.15">
      <c r="A378" s="43">
        <f>データ!B378</f>
        <v>1825</v>
      </c>
      <c r="B378" s="12">
        <f>データ!C378</f>
        <v>0</v>
      </c>
      <c r="C378" s="12" t="str">
        <f>データ!D378</f>
        <v>カティア</v>
      </c>
      <c r="D378" s="43" t="str">
        <f>データ!E378</f>
        <v>UR</v>
      </c>
      <c r="E378" s="43">
        <f>データ!F378</f>
        <v>14</v>
      </c>
      <c r="F378" s="43" t="str">
        <f>データ!G378</f>
        <v>斬</v>
      </c>
      <c r="G378" s="44">
        <f>データ!H378</f>
        <v>17906</v>
      </c>
      <c r="H378" s="44">
        <f>データ!I378</f>
        <v>8235</v>
      </c>
      <c r="I378" s="44">
        <f>データ!J378</f>
        <v>6108</v>
      </c>
      <c r="J378" s="43" t="str">
        <f>データ!K378</f>
        <v>S</v>
      </c>
      <c r="K378" s="44">
        <f>データ!L378</f>
        <v>32249</v>
      </c>
      <c r="L378" s="47" t="str">
        <f>データ!M378&amp;CHAR(10)&amp;データ!N378</f>
        <v>地魔幻の閃光／煌
縦一列攻撃[特大]自分の防御力UP[特大]</v>
      </c>
      <c r="M378" s="47" t="str">
        <f>データ!O378&amp;CHAR(10)&amp;データ!P378</f>
        <v>-
　</v>
      </c>
      <c r="N378" s="47" t="str">
        <f>データ!Q378&amp;CHAR(10)&amp;データ!R378</f>
        <v>エクスドライブ／絶
キリ番CB時の獲得ポイント大UP(3分間)</v>
      </c>
      <c r="O378" s="47" t="str">
        <f>データ!S378&amp;CHAR(10)&amp;データ!T378</f>
        <v>-
　</v>
      </c>
      <c r="P378" s="47" t="str">
        <f>データ!U378&amp;CHAR(10)&amp;データ!V378</f>
        <v>-
　</v>
      </c>
      <c r="Q378" s="12" t="str">
        <f>データ!W378</f>
        <v>-</v>
      </c>
      <c r="R378" s="12" t="str">
        <f>データ!X378</f>
        <v>覇者の塔</v>
      </c>
    </row>
    <row r="379" spans="1:18" ht="22.5" x14ac:dyDescent="0.15">
      <c r="A379" s="43">
        <f>データ!B379</f>
        <v>1823</v>
      </c>
      <c r="B379" s="12">
        <f>データ!C379</f>
        <v>0</v>
      </c>
      <c r="C379" s="12" t="str">
        <f>データ!D379</f>
        <v>バルトハウザー</v>
      </c>
      <c r="D379" s="43" t="str">
        <f>データ!E379</f>
        <v>UR</v>
      </c>
      <c r="E379" s="43">
        <f>データ!F379</f>
        <v>15</v>
      </c>
      <c r="F379" s="43" t="str">
        <f>データ!G379</f>
        <v>突</v>
      </c>
      <c r="G379" s="44">
        <f>データ!H379</f>
        <v>23247</v>
      </c>
      <c r="H379" s="44">
        <f>データ!I379</f>
        <v>6420</v>
      </c>
      <c r="I379" s="44">
        <f>データ!J379</f>
        <v>8758</v>
      </c>
      <c r="J379" s="43" t="str">
        <f>データ!K379</f>
        <v>SS2</v>
      </c>
      <c r="K379" s="44">
        <f>データ!L379</f>
        <v>38425</v>
      </c>
      <c r="L379" s="47" t="str">
        <f>データ!M379&amp;CHAR(10)&amp;データ!N379</f>
        <v>蒼突の神威
味方突属性の攻撃力をUP[特大]</v>
      </c>
      <c r="M379" s="47" t="str">
        <f>データ!O379&amp;CHAR(10)&amp;データ!P379</f>
        <v>-
　</v>
      </c>
      <c r="N379" s="47" t="str">
        <f>データ!Q379&amp;CHAR(10)&amp;データ!R379</f>
        <v>アサルト／煌
パーティ全体の攻撃力が特大UP(3分間)</v>
      </c>
      <c r="O379" s="47" t="str">
        <f>データ!S379&amp;CHAR(10)&amp;データ!T379</f>
        <v>ポイントライズ／絶
獲得する騎士団戦スコアが大アップ(バトル3回)</v>
      </c>
      <c r="P379" s="47" t="str">
        <f>データ!U379&amp;CHAR(10)&amp;データ!V379</f>
        <v>-
　</v>
      </c>
      <c r="Q379" s="12" t="str">
        <f>データ!W379</f>
        <v>-</v>
      </c>
      <c r="R379" s="12" t="str">
        <f>データ!X379</f>
        <v>第11回統一報酬</v>
      </c>
    </row>
    <row r="380" spans="1:18" ht="22.5" x14ac:dyDescent="0.15">
      <c r="A380" s="43">
        <f>データ!B380</f>
        <v>1822</v>
      </c>
      <c r="B380" s="12">
        <f>データ!C380</f>
        <v>0</v>
      </c>
      <c r="C380" s="12" t="str">
        <f>データ!D380</f>
        <v>バルトハウザー</v>
      </c>
      <c r="D380" s="43" t="str">
        <f>データ!E380</f>
        <v>UR</v>
      </c>
      <c r="E380" s="43">
        <f>データ!F380</f>
        <v>14</v>
      </c>
      <c r="F380" s="43" t="str">
        <f>データ!G380</f>
        <v>突</v>
      </c>
      <c r="G380" s="44">
        <f>データ!H380</f>
        <v>19809</v>
      </c>
      <c r="H380" s="44">
        <f>データ!I380</f>
        <v>5890</v>
      </c>
      <c r="I380" s="44">
        <f>データ!J380</f>
        <v>7036</v>
      </c>
      <c r="J380" s="43" t="str">
        <f>データ!K380</f>
        <v>SS+</v>
      </c>
      <c r="K380" s="44">
        <f>データ!L380</f>
        <v>32735</v>
      </c>
      <c r="L380" s="47" t="str">
        <f>データ!M380&amp;CHAR(10)&amp;データ!N380</f>
        <v>蒼突の神威
味方突属性の攻撃力をUP[特大]</v>
      </c>
      <c r="M380" s="47" t="str">
        <f>データ!O380&amp;CHAR(10)&amp;データ!P380</f>
        <v>-
　</v>
      </c>
      <c r="N380" s="47" t="str">
        <f>データ!Q380&amp;CHAR(10)&amp;データ!R380</f>
        <v>アサルト／絶
パーティ全体の攻撃力が大UP(3分間)</v>
      </c>
      <c r="O380" s="47" t="str">
        <f>データ!S380&amp;CHAR(10)&amp;データ!T380</f>
        <v>-
　</v>
      </c>
      <c r="P380" s="47" t="str">
        <f>データ!U380&amp;CHAR(10)&amp;データ!V380</f>
        <v>-
　</v>
      </c>
      <c r="Q380" s="12" t="str">
        <f>データ!W380</f>
        <v>-</v>
      </c>
      <c r="R380" s="12" t="str">
        <f>データ!X380</f>
        <v>第11回統一報酬</v>
      </c>
    </row>
    <row r="381" spans="1:18" ht="22.5" x14ac:dyDescent="0.15">
      <c r="A381" s="43">
        <f>データ!B381</f>
        <v>1821</v>
      </c>
      <c r="B381" s="12">
        <f>データ!C381</f>
        <v>0</v>
      </c>
      <c r="C381" s="12" t="str">
        <f>データ!D381</f>
        <v>バルトハウザー</v>
      </c>
      <c r="D381" s="43" t="str">
        <f>データ!E381</f>
        <v>SSR</v>
      </c>
      <c r="E381" s="43">
        <f>データ!F381</f>
        <v>13</v>
      </c>
      <c r="F381" s="43" t="str">
        <f>データ!G381</f>
        <v>突</v>
      </c>
      <c r="G381" s="44">
        <f>データ!H381</f>
        <v>18034</v>
      </c>
      <c r="H381" s="44">
        <f>データ!I381</f>
        <v>5363</v>
      </c>
      <c r="I381" s="44">
        <f>データ!J381</f>
        <v>5953</v>
      </c>
      <c r="J381" s="43" t="str">
        <f>データ!K381</f>
        <v>SS-</v>
      </c>
      <c r="K381" s="44">
        <f>データ!L381</f>
        <v>29350</v>
      </c>
      <c r="L381" s="47" t="str">
        <f>データ!M381&amp;CHAR(10)&amp;データ!N381</f>
        <v>蒼突の覇道
味方突属性の攻撃力をUP[大]</v>
      </c>
      <c r="M381" s="47" t="str">
        <f>データ!O381&amp;CHAR(10)&amp;データ!P381</f>
        <v>-
　</v>
      </c>
      <c r="N381" s="47" t="str">
        <f>データ!Q381&amp;CHAR(10)&amp;データ!R381</f>
        <v>アサルト／真
パーティ全体の攻撃力が中UP(3分間)</v>
      </c>
      <c r="O381" s="47" t="str">
        <f>データ!S381&amp;CHAR(10)&amp;データ!T381</f>
        <v>-
　</v>
      </c>
      <c r="P381" s="47" t="str">
        <f>データ!U381&amp;CHAR(10)&amp;データ!V381</f>
        <v>-
　</v>
      </c>
      <c r="Q381" s="12" t="str">
        <f>データ!W381</f>
        <v>-</v>
      </c>
      <c r="R381" s="12" t="str">
        <f>データ!X381</f>
        <v>第11回統一報酬</v>
      </c>
    </row>
    <row r="382" spans="1:18" ht="22.5" x14ac:dyDescent="0.15">
      <c r="A382" s="43">
        <f>データ!B382</f>
        <v>1820</v>
      </c>
      <c r="B382" s="12">
        <f>データ!C382</f>
        <v>0</v>
      </c>
      <c r="C382" s="12" t="str">
        <f>データ!D382</f>
        <v>バルトハウザー</v>
      </c>
      <c r="D382" s="43" t="str">
        <f>データ!E382</f>
        <v>SSR</v>
      </c>
      <c r="E382" s="43">
        <f>データ!F382</f>
        <v>12</v>
      </c>
      <c r="F382" s="43" t="str">
        <f>データ!G382</f>
        <v>突</v>
      </c>
      <c r="G382" s="44">
        <f>データ!H382</f>
        <v>16506</v>
      </c>
      <c r="H382" s="44">
        <f>データ!I382</f>
        <v>4916</v>
      </c>
      <c r="I382" s="44">
        <f>データ!J382</f>
        <v>5627</v>
      </c>
      <c r="J382" s="43" t="str">
        <f>データ!K382</f>
        <v>SS-</v>
      </c>
      <c r="K382" s="44">
        <f>データ!L382</f>
        <v>27049</v>
      </c>
      <c r="L382" s="47" t="str">
        <f>データ!M382&amp;CHAR(10)&amp;データ!N382</f>
        <v>蒼突の覇道
味方突属性の攻撃力をUP[大]</v>
      </c>
      <c r="M382" s="47" t="str">
        <f>データ!O382&amp;CHAR(10)&amp;データ!P382</f>
        <v>-
　</v>
      </c>
      <c r="N382" s="47" t="str">
        <f>データ!Q382&amp;CHAR(10)&amp;データ!R382</f>
        <v>アサルト／真
パーティ全体の攻撃力が中UP(3分間)</v>
      </c>
      <c r="O382" s="47" t="str">
        <f>データ!S382&amp;CHAR(10)&amp;データ!T382</f>
        <v>-
　</v>
      </c>
      <c r="P382" s="47" t="str">
        <f>データ!U382&amp;CHAR(10)&amp;データ!V382</f>
        <v>-
　</v>
      </c>
      <c r="Q382" s="12" t="str">
        <f>データ!W382</f>
        <v>-</v>
      </c>
      <c r="R382" s="12" t="str">
        <f>データ!X382</f>
        <v>第11回統一報酬</v>
      </c>
    </row>
    <row r="383" spans="1:18" ht="22.5" x14ac:dyDescent="0.15">
      <c r="A383" s="43">
        <f>データ!B383</f>
        <v>1819</v>
      </c>
      <c r="B383" s="12">
        <f>データ!C383</f>
        <v>0</v>
      </c>
      <c r="C383" s="12" t="str">
        <f>データ!D383</f>
        <v>ロレッタ</v>
      </c>
      <c r="D383" s="43" t="str">
        <f>データ!E383</f>
        <v>UR</v>
      </c>
      <c r="E383" s="43">
        <f>データ!F383</f>
        <v>14</v>
      </c>
      <c r="F383" s="43" t="str">
        <f>データ!G383</f>
        <v>遠</v>
      </c>
      <c r="G383" s="44">
        <f>データ!H383</f>
        <v>19282</v>
      </c>
      <c r="H383" s="44">
        <f>データ!I383</f>
        <v>6704</v>
      </c>
      <c r="I383" s="44">
        <f>データ!J383</f>
        <v>5818</v>
      </c>
      <c r="J383" s="43" t="str">
        <f>データ!K383</f>
        <v>S+</v>
      </c>
      <c r="K383" s="44">
        <f>データ!L383</f>
        <v>31804</v>
      </c>
      <c r="L383" s="47" t="str">
        <f>データ!M383&amp;CHAR(10)&amp;データ!N383</f>
        <v>光芒の聖護
味方全体の防御力をUP[大]</v>
      </c>
      <c r="M383" s="47" t="str">
        <f>データ!O383&amp;CHAR(10)&amp;データ!P383</f>
        <v>-
　</v>
      </c>
      <c r="N383" s="47" t="str">
        <f>データ!Q383&amp;CHAR(10)&amp;データ!R383</f>
        <v>ランページ／絶
バトルで獲得する騎士団戦スコアが大アップ(3分間)</v>
      </c>
      <c r="O383" s="47" t="str">
        <f>データ!S383&amp;CHAR(10)&amp;データ!T383</f>
        <v>-
　</v>
      </c>
      <c r="P383" s="47" t="str">
        <f>データ!U383&amp;CHAR(10)&amp;データ!V383</f>
        <v>-
　</v>
      </c>
      <c r="Q383" s="12" t="str">
        <f>データ!W383</f>
        <v>-</v>
      </c>
      <c r="R383" s="12" t="str">
        <f>データ!X383</f>
        <v>ガチャイベ</v>
      </c>
    </row>
    <row r="384" spans="1:18" ht="22.5" x14ac:dyDescent="0.15">
      <c r="A384" s="43">
        <f>データ!B384</f>
        <v>1817</v>
      </c>
      <c r="B384" s="12">
        <f>データ!C384</f>
        <v>0</v>
      </c>
      <c r="C384" s="12" t="str">
        <f>データ!D384</f>
        <v>ヴァレッタ</v>
      </c>
      <c r="D384" s="43" t="str">
        <f>データ!E384</f>
        <v>UR</v>
      </c>
      <c r="E384" s="43">
        <f>データ!F384</f>
        <v>14</v>
      </c>
      <c r="F384" s="43" t="str">
        <f>データ!G384</f>
        <v>斬</v>
      </c>
      <c r="G384" s="44">
        <f>データ!H384</f>
        <v>16910</v>
      </c>
      <c r="H384" s="44">
        <f>データ!I384</f>
        <v>8224</v>
      </c>
      <c r="I384" s="44">
        <f>データ!J384</f>
        <v>5785</v>
      </c>
      <c r="J384" s="43" t="str">
        <f>データ!K384</f>
        <v>SS</v>
      </c>
      <c r="K384" s="44">
        <f>データ!L384</f>
        <v>30919</v>
      </c>
      <c r="L384" s="47" t="str">
        <f>データ!M384&amp;CHAR(10)&amp;データ!N384</f>
        <v>地魔幻の閃光／煌
縦一列攻撃[特大]自分の防御力UP[特大]</v>
      </c>
      <c r="M384" s="47" t="str">
        <f>データ!O384&amp;CHAR(10)&amp;データ!P384</f>
        <v>-
　</v>
      </c>
      <c r="N384" s="47" t="str">
        <f>データ!Q384&amp;CHAR(10)&amp;データ!R384</f>
        <v>シャドウオーダー
騎士団全体の強襲CB率が小UP(3分間)</v>
      </c>
      <c r="O384" s="47" t="str">
        <f>データ!S384&amp;CHAR(10)&amp;データ!T384</f>
        <v>-
　</v>
      </c>
      <c r="P384" s="47" t="str">
        <f>データ!U384&amp;CHAR(10)&amp;データ!V384</f>
        <v>-
　</v>
      </c>
      <c r="Q384" s="12" t="str">
        <f>データ!W384</f>
        <v>-</v>
      </c>
      <c r="R384" s="12" t="str">
        <f>データ!X384</f>
        <v>ガチャイベ</v>
      </c>
    </row>
    <row r="385" spans="1:18" ht="22.5" x14ac:dyDescent="0.15">
      <c r="A385" s="43">
        <f>データ!B385</f>
        <v>1815</v>
      </c>
      <c r="B385" s="12">
        <f>データ!C385</f>
        <v>0</v>
      </c>
      <c r="C385" s="12" t="str">
        <f>データ!D385</f>
        <v>ショコラ</v>
      </c>
      <c r="D385" s="43" t="str">
        <f>データ!E385</f>
        <v>UR</v>
      </c>
      <c r="E385" s="43">
        <f>データ!F385</f>
        <v>14</v>
      </c>
      <c r="F385" s="43" t="str">
        <f>データ!G385</f>
        <v>遠</v>
      </c>
      <c r="G385" s="44">
        <f>データ!H385</f>
        <v>17699</v>
      </c>
      <c r="H385" s="44">
        <f>データ!I385</f>
        <v>6177</v>
      </c>
      <c r="I385" s="44">
        <f>データ!J385</f>
        <v>6584</v>
      </c>
      <c r="J385" s="43" t="str">
        <f>データ!K385</f>
        <v>S+</v>
      </c>
      <c r="K385" s="44">
        <f>データ!L385</f>
        <v>30460</v>
      </c>
      <c r="L385" s="47" t="str">
        <f>データ!M385&amp;CHAR(10)&amp;データ!N385</f>
        <v>暗闇の言霊／煌
一定確率で敵を暗闇状態にする[超高確率]</v>
      </c>
      <c r="M385" s="47" t="str">
        <f>データ!O385&amp;CHAR(10)&amp;データ!P385</f>
        <v>-
　</v>
      </c>
      <c r="N385" s="47" t="str">
        <f>データ!Q385&amp;CHAR(10)&amp;データ!R385</f>
        <v>ハイド／絶
攻撃される確率が大DOWN(3分間)</v>
      </c>
      <c r="O385" s="47" t="str">
        <f>データ!S385&amp;CHAR(10)&amp;データ!T385</f>
        <v>-
　</v>
      </c>
      <c r="P385" s="47" t="str">
        <f>データ!U385&amp;CHAR(10)&amp;データ!V385</f>
        <v>-
　</v>
      </c>
      <c r="Q385" s="12" t="str">
        <f>データ!W385</f>
        <v>-</v>
      </c>
      <c r="R385" s="12" t="str">
        <f>データ!X385</f>
        <v>誓いイベ</v>
      </c>
    </row>
    <row r="386" spans="1:18" ht="22.5" x14ac:dyDescent="0.15">
      <c r="A386" s="43" t="str">
        <f>データ!B386</f>
        <v>1814_b</v>
      </c>
      <c r="B386" s="12">
        <f>データ!C386</f>
        <v>0</v>
      </c>
      <c r="C386" s="12" t="str">
        <f>データ!D386</f>
        <v>ノンノリア</v>
      </c>
      <c r="D386" s="43" t="str">
        <f>データ!E386</f>
        <v>UR</v>
      </c>
      <c r="E386" s="43">
        <f>データ!F386</f>
        <v>14</v>
      </c>
      <c r="F386" s="43" t="str">
        <f>データ!G386</f>
        <v>遠</v>
      </c>
      <c r="G386" s="44">
        <f>データ!H386</f>
        <v>22094</v>
      </c>
      <c r="H386" s="44">
        <f>データ!I386</f>
        <v>8852</v>
      </c>
      <c r="I386" s="44">
        <f>データ!J386</f>
        <v>6894</v>
      </c>
      <c r="J386" s="43" t="str">
        <f>データ!K386</f>
        <v>SS1</v>
      </c>
      <c r="K386" s="44">
        <f>データ!L386</f>
        <v>37840</v>
      </c>
      <c r="L386" s="47" t="str">
        <f>データ!M386&amp;CHAR(10)&amp;データ!N386</f>
        <v>天使の微笑／絶
味方全員のHPを回復[大]</v>
      </c>
      <c r="M386" s="47" t="str">
        <f>データ!O386&amp;CHAR(10)&amp;データ!P386</f>
        <v>-
　</v>
      </c>
      <c r="N386" s="47" t="str">
        <f>データ!Q386&amp;CHAR(10)&amp;データ!R386</f>
        <v>がんばります
騎士団全体の防御力が特大UP(3分間)</v>
      </c>
      <c r="O386" s="47" t="str">
        <f>データ!S386&amp;CHAR(10)&amp;データ!T386</f>
        <v>-
　</v>
      </c>
      <c r="P386" s="47" t="str">
        <f>データ!U386&amp;CHAR(10)&amp;データ!V386</f>
        <v>-
　</v>
      </c>
      <c r="Q386" s="12" t="str">
        <f>データ!W386</f>
        <v>-</v>
      </c>
      <c r="R386" s="12" t="str">
        <f>データ!X386</f>
        <v>精鋭化ユニット／鬼謀</v>
      </c>
    </row>
    <row r="387" spans="1:18" ht="22.5" x14ac:dyDescent="0.15">
      <c r="A387" s="43" t="str">
        <f>データ!B387</f>
        <v>1814_a</v>
      </c>
      <c r="B387" s="12">
        <f>データ!C387</f>
        <v>0</v>
      </c>
      <c r="C387" s="12" t="str">
        <f>データ!D387</f>
        <v>ノンノリア</v>
      </c>
      <c r="D387" s="43" t="str">
        <f>データ!E387</f>
        <v>UR</v>
      </c>
      <c r="E387" s="43">
        <f>データ!F387</f>
        <v>14</v>
      </c>
      <c r="F387" s="43" t="str">
        <f>データ!G387</f>
        <v>遠</v>
      </c>
      <c r="G387" s="44">
        <f>データ!H387</f>
        <v>23942</v>
      </c>
      <c r="H387" s="44">
        <f>データ!I387</f>
        <v>9230</v>
      </c>
      <c r="I387" s="44">
        <f>データ!J387</f>
        <v>7755</v>
      </c>
      <c r="J387" s="43" t="str">
        <f>データ!K387</f>
        <v>SS1</v>
      </c>
      <c r="K387" s="44">
        <f>データ!L387</f>
        <v>40927</v>
      </c>
      <c r="L387" s="47" t="str">
        <f>データ!M387&amp;CHAR(10)&amp;データ!N387</f>
        <v>天使の微笑／絶＋
味方全員のHPを回復[特大]</v>
      </c>
      <c r="M387" s="47" t="str">
        <f>データ!O387&amp;CHAR(10)&amp;データ!P387</f>
        <v>-
　</v>
      </c>
      <c r="N387" s="47" t="str">
        <f>データ!Q387&amp;CHAR(10)&amp;データ!R387</f>
        <v>フォートレスオーダー／真
騎士団全体の防御力が中UP(3分間)</v>
      </c>
      <c r="O387" s="47" t="str">
        <f>データ!S387&amp;CHAR(10)&amp;データ!T387</f>
        <v>-
　</v>
      </c>
      <c r="P387" s="47" t="str">
        <f>データ!U387&amp;CHAR(10)&amp;データ!V387</f>
        <v>-
　</v>
      </c>
      <c r="Q387" s="12" t="str">
        <f>データ!W387</f>
        <v>-</v>
      </c>
      <c r="R387" s="12" t="str">
        <f>データ!X387</f>
        <v>精鋭化ユニット／神技</v>
      </c>
    </row>
    <row r="388" spans="1:18" ht="22.5" x14ac:dyDescent="0.15">
      <c r="A388" s="43">
        <f>データ!B388</f>
        <v>1814</v>
      </c>
      <c r="B388" s="12">
        <f>データ!C388</f>
        <v>0</v>
      </c>
      <c r="C388" s="12" t="str">
        <f>データ!D388</f>
        <v>ノンノリア</v>
      </c>
      <c r="D388" s="43" t="str">
        <f>データ!E388</f>
        <v>UR</v>
      </c>
      <c r="E388" s="43">
        <f>データ!F388</f>
        <v>14</v>
      </c>
      <c r="F388" s="43" t="str">
        <f>データ!G388</f>
        <v>遠</v>
      </c>
      <c r="G388" s="44">
        <f>データ!H388</f>
        <v>18419</v>
      </c>
      <c r="H388" s="44">
        <f>データ!I388</f>
        <v>7382</v>
      </c>
      <c r="I388" s="44">
        <f>データ!J388</f>
        <v>5739</v>
      </c>
      <c r="J388" s="43" t="str">
        <f>データ!K388</f>
        <v>S+</v>
      </c>
      <c r="K388" s="44">
        <f>データ!L388</f>
        <v>31540</v>
      </c>
      <c r="L388" s="47" t="str">
        <f>データ!M388&amp;CHAR(10)&amp;データ!N388</f>
        <v>天使の微笑／絶
味方全員のHPを回復[大]</v>
      </c>
      <c r="M388" s="47" t="str">
        <f>データ!O388&amp;CHAR(10)&amp;データ!P388</f>
        <v>-
　</v>
      </c>
      <c r="N388" s="47" t="str">
        <f>データ!Q388&amp;CHAR(10)&amp;データ!R388</f>
        <v>フォートレスオーダー／真
騎士団全体の防御力が中UP(3分間)</v>
      </c>
      <c r="O388" s="47" t="str">
        <f>データ!S388&amp;CHAR(10)&amp;データ!T388</f>
        <v>-
　</v>
      </c>
      <c r="P388" s="47" t="str">
        <f>データ!U388&amp;CHAR(10)&amp;データ!V388</f>
        <v>-
　</v>
      </c>
      <c r="Q388" s="12" t="str">
        <f>データ!W388</f>
        <v>-</v>
      </c>
      <c r="R388" s="12" t="str">
        <f>データ!X388</f>
        <v>ガチャイベ</v>
      </c>
    </row>
    <row r="389" spans="1:18" ht="22.5" x14ac:dyDescent="0.15">
      <c r="A389" s="43">
        <f>データ!B389</f>
        <v>1813</v>
      </c>
      <c r="B389" s="12">
        <f>データ!C389</f>
        <v>0</v>
      </c>
      <c r="C389" s="12" t="str">
        <f>データ!D389</f>
        <v>フェルナンド</v>
      </c>
      <c r="D389" s="43" t="str">
        <f>データ!E389</f>
        <v>UR</v>
      </c>
      <c r="E389" s="43">
        <f>データ!F389</f>
        <v>14</v>
      </c>
      <c r="F389" s="43" t="str">
        <f>データ!G389</f>
        <v>斬</v>
      </c>
      <c r="G389" s="44">
        <f>データ!H389</f>
        <v>18785</v>
      </c>
      <c r="H389" s="44">
        <f>データ!I389</f>
        <v>8633</v>
      </c>
      <c r="I389" s="44">
        <f>データ!J389</f>
        <v>5811</v>
      </c>
      <c r="J389" s="43" t="str">
        <f>データ!K389</f>
        <v>S</v>
      </c>
      <c r="K389" s="44">
        <f>データ!L389</f>
        <v>33229</v>
      </c>
      <c r="L389" s="47" t="str">
        <f>データ!M389&amp;CHAR(10)&amp;データ!N389</f>
        <v>地幻氷の縦十字／煌
十字型攻撃[特大]自分の防御力UP[特大]</v>
      </c>
      <c r="M389" s="47" t="str">
        <f>データ!O389&amp;CHAR(10)&amp;データ!P389</f>
        <v>-
　</v>
      </c>
      <c r="N389" s="47" t="str">
        <f>データ!Q389&amp;CHAR(10)&amp;データ!R389</f>
        <v>エースオーダー／真
騎士団全体の攻・防が中UP(3分間)</v>
      </c>
      <c r="O389" s="47" t="str">
        <f>データ!S389&amp;CHAR(10)&amp;データ!T389</f>
        <v>-
　</v>
      </c>
      <c r="P389" s="47" t="str">
        <f>データ!U389&amp;CHAR(10)&amp;データ!V389</f>
        <v>-
　</v>
      </c>
      <c r="Q389" s="12" t="str">
        <f>データ!W389</f>
        <v>-</v>
      </c>
      <c r="R389" s="12" t="str">
        <f>データ!X389</f>
        <v>ガチャイベ</v>
      </c>
    </row>
    <row r="390" spans="1:18" ht="22.5" x14ac:dyDescent="0.15">
      <c r="A390" s="43">
        <f>データ!B390</f>
        <v>1812</v>
      </c>
      <c r="B390" s="12">
        <f>データ!C390</f>
        <v>0</v>
      </c>
      <c r="C390" s="12" t="str">
        <f>データ!D390</f>
        <v>デフロット</v>
      </c>
      <c r="D390" s="43" t="str">
        <f>データ!E390</f>
        <v>UR</v>
      </c>
      <c r="E390" s="43">
        <f>データ!F390</f>
        <v>14</v>
      </c>
      <c r="F390" s="43" t="str">
        <f>データ!G390</f>
        <v>突</v>
      </c>
      <c r="G390" s="44">
        <f>データ!H390</f>
        <v>22000</v>
      </c>
      <c r="H390" s="44">
        <f>データ!I390</f>
        <v>6549</v>
      </c>
      <c r="I390" s="44">
        <f>データ!J390</f>
        <v>6034</v>
      </c>
      <c r="J390" s="43" t="str">
        <f>データ!K390</f>
        <v>SS+</v>
      </c>
      <c r="K390" s="44">
        <f>データ!L390</f>
        <v>34583</v>
      </c>
      <c r="L390" s="47" t="str">
        <f>データ!M390&amp;CHAR(10)&amp;データ!N390</f>
        <v>地魔幻の閃光／煌
縦一列攻撃[特大]自分の防御力UP[特大]</v>
      </c>
      <c r="M390" s="47" t="str">
        <f>データ!O390&amp;CHAR(10)&amp;データ!P390</f>
        <v>-
　</v>
      </c>
      <c r="N390" s="47" t="str">
        <f>データ!Q390&amp;CHAR(10)&amp;データ!R390</f>
        <v>エクスドライブ／絶
キリ番CB時の獲得ポイント大UP(3分間)</v>
      </c>
      <c r="O390" s="47" t="str">
        <f>データ!S390&amp;CHAR(10)&amp;データ!T390</f>
        <v>-
　</v>
      </c>
      <c r="P390" s="47" t="str">
        <f>データ!U390&amp;CHAR(10)&amp;データ!V390</f>
        <v>-
　</v>
      </c>
      <c r="Q390" s="12" t="str">
        <f>データ!W390</f>
        <v>-</v>
      </c>
      <c r="R390" s="12" t="str">
        <f>データ!X390</f>
        <v>ガチャイベ</v>
      </c>
    </row>
    <row r="391" spans="1:18" ht="22.5" x14ac:dyDescent="0.15">
      <c r="A391" s="43">
        <f>データ!B391</f>
        <v>1811</v>
      </c>
      <c r="B391" s="12">
        <f>データ!C391</f>
        <v>0</v>
      </c>
      <c r="C391" s="12" t="str">
        <f>データ!D391</f>
        <v>キュオスティ</v>
      </c>
      <c r="D391" s="43" t="str">
        <f>データ!E391</f>
        <v>UR</v>
      </c>
      <c r="E391" s="43">
        <f>データ!F391</f>
        <v>14</v>
      </c>
      <c r="F391" s="43" t="str">
        <f>データ!G391</f>
        <v>斬</v>
      </c>
      <c r="G391" s="44">
        <f>データ!H391</f>
        <v>17024</v>
      </c>
      <c r="H391" s="44">
        <f>データ!I391</f>
        <v>8988</v>
      </c>
      <c r="I391" s="44">
        <f>データ!J391</f>
        <v>6114</v>
      </c>
      <c r="J391" s="43" t="str">
        <f>データ!K391</f>
        <v>S</v>
      </c>
      <c r="K391" s="44">
        <f>データ!L391</f>
        <v>32126</v>
      </c>
      <c r="L391" s="47" t="str">
        <f>データ!M391&amp;CHAR(10)&amp;データ!N391</f>
        <v>地焔幻の一閃／煌
横一列攻撃[特大]自分の防御力UP[特大]</v>
      </c>
      <c r="M391" s="47" t="str">
        <f>データ!O391&amp;CHAR(10)&amp;データ!P391</f>
        <v>-
　</v>
      </c>
      <c r="N391" s="47" t="str">
        <f>データ!Q391&amp;CHAR(10)&amp;データ!R391</f>
        <v>ランページ／絶
バトルで獲得する騎士団戦スコアが大アップ(3分間)</v>
      </c>
      <c r="O391" s="47" t="str">
        <f>データ!S391&amp;CHAR(10)&amp;データ!T391</f>
        <v>-
　</v>
      </c>
      <c r="P391" s="47" t="str">
        <f>データ!U391&amp;CHAR(10)&amp;データ!V391</f>
        <v>-
　</v>
      </c>
      <c r="Q391" s="12" t="str">
        <f>データ!W391</f>
        <v>-</v>
      </c>
      <c r="R391" s="12" t="str">
        <f>データ!X391</f>
        <v>ガチャイベ</v>
      </c>
    </row>
    <row r="392" spans="1:18" ht="22.5" x14ac:dyDescent="0.15">
      <c r="A392" s="43">
        <f>データ!B392</f>
        <v>1810</v>
      </c>
      <c r="B392" s="12">
        <f>データ!C392</f>
        <v>0</v>
      </c>
      <c r="C392" s="12" t="str">
        <f>データ!D392</f>
        <v>エドヴァルド</v>
      </c>
      <c r="D392" s="43" t="str">
        <f>データ!E392</f>
        <v>UR</v>
      </c>
      <c r="E392" s="43">
        <f>データ!F392</f>
        <v>14</v>
      </c>
      <c r="F392" s="43" t="str">
        <f>データ!G392</f>
        <v>斬</v>
      </c>
      <c r="G392" s="44">
        <f>データ!H392</f>
        <v>16211</v>
      </c>
      <c r="H392" s="44">
        <f>データ!I392</f>
        <v>7456</v>
      </c>
      <c r="I392" s="44">
        <f>データ!J392</f>
        <v>7087</v>
      </c>
      <c r="J392" s="43" t="str">
        <f>データ!K392</f>
        <v>S</v>
      </c>
      <c r="K392" s="44">
        <f>データ!L392</f>
        <v>30754</v>
      </c>
      <c r="L392" s="47" t="str">
        <f>データ!M392&amp;CHAR(10)&amp;データ!N392</f>
        <v>斬紅の業火／絶
次の攻撃でダメージが上昇する[大]</v>
      </c>
      <c r="M392" s="47" t="str">
        <f>データ!O392&amp;CHAR(10)&amp;データ!P392</f>
        <v>-
　</v>
      </c>
      <c r="N392" s="47" t="str">
        <f>データ!Q392&amp;CHAR(10)&amp;データ!R392</f>
        <v>フォートレス／絶
パーティ全体の防御力が大UP(3分間)</v>
      </c>
      <c r="O392" s="47" t="str">
        <f>データ!S392&amp;CHAR(10)&amp;データ!T392</f>
        <v>-
　</v>
      </c>
      <c r="P392" s="47" t="str">
        <f>データ!U392&amp;CHAR(10)&amp;データ!V392</f>
        <v>-
　</v>
      </c>
      <c r="Q392" s="12" t="str">
        <f>データ!W392</f>
        <v>-</v>
      </c>
      <c r="R392" s="12" t="str">
        <f>データ!X392</f>
        <v>もっと教えて！エドヴァルド先生祭！！</v>
      </c>
    </row>
    <row r="393" spans="1:18" ht="22.5" x14ac:dyDescent="0.15">
      <c r="A393" s="43">
        <f>データ!B393</f>
        <v>1809</v>
      </c>
      <c r="B393" s="12">
        <f>データ!C393</f>
        <v>0</v>
      </c>
      <c r="C393" s="12" t="str">
        <f>データ!D393</f>
        <v>ロイ</v>
      </c>
      <c r="D393" s="43" t="str">
        <f>データ!E393</f>
        <v>UR</v>
      </c>
      <c r="E393" s="43">
        <f>データ!F393</f>
        <v>14</v>
      </c>
      <c r="F393" s="43" t="str">
        <f>データ!G393</f>
        <v>遠</v>
      </c>
      <c r="G393" s="44">
        <f>データ!H393</f>
        <v>19035</v>
      </c>
      <c r="H393" s="44">
        <f>データ!I393</f>
        <v>6648</v>
      </c>
      <c r="I393" s="44">
        <f>データ!J393</f>
        <v>5824</v>
      </c>
      <c r="J393" s="43" t="str">
        <f>データ!K393</f>
        <v>S+</v>
      </c>
      <c r="K393" s="44">
        <f>データ!L393</f>
        <v>31507</v>
      </c>
      <c r="L393" s="47" t="str">
        <f>データ!M393&amp;CHAR(10)&amp;データ!N393</f>
        <v>幻射の六連撃／真
ランダムで6連続攻撃[中]</v>
      </c>
      <c r="M393" s="47" t="str">
        <f>データ!O393&amp;CHAR(10)&amp;データ!P393</f>
        <v>-
　</v>
      </c>
      <c r="N393" s="47" t="str">
        <f>データ!Q393&amp;CHAR(10)&amp;データ!R393</f>
        <v>メナス／真
対戦騎士団全体の防御力が中DOWN(3分間)</v>
      </c>
      <c r="O393" s="47" t="str">
        <f>データ!S393&amp;CHAR(10)&amp;データ!T393</f>
        <v>-
　</v>
      </c>
      <c r="P393" s="47" t="str">
        <f>データ!U393&amp;CHAR(10)&amp;データ!V393</f>
        <v>-
　</v>
      </c>
      <c r="Q393" s="12" t="str">
        <f>データ!W393</f>
        <v>-</v>
      </c>
      <c r="R393" s="12" t="str">
        <f>データ!X393</f>
        <v>ガチャイベ</v>
      </c>
    </row>
    <row r="394" spans="1:18" ht="22.5" x14ac:dyDescent="0.15">
      <c r="A394" s="43">
        <f>データ!B394</f>
        <v>1808</v>
      </c>
      <c r="B394" s="12">
        <f>データ!C394</f>
        <v>0</v>
      </c>
      <c r="C394" s="12" t="str">
        <f>データ!D394</f>
        <v>マーヴェル</v>
      </c>
      <c r="D394" s="43" t="str">
        <f>データ!E394</f>
        <v>UR</v>
      </c>
      <c r="E394" s="43">
        <f>データ!F394</f>
        <v>14</v>
      </c>
      <c r="F394" s="43" t="str">
        <f>データ!G394</f>
        <v>遠</v>
      </c>
      <c r="G394" s="44">
        <f>データ!H394</f>
        <v>19791</v>
      </c>
      <c r="H394" s="44">
        <f>データ!I394</f>
        <v>6903</v>
      </c>
      <c r="I394" s="44">
        <f>データ!J394</f>
        <v>5342</v>
      </c>
      <c r="J394" s="43" t="str">
        <f>データ!K394</f>
        <v>S+</v>
      </c>
      <c r="K394" s="44">
        <f>データ!L394</f>
        <v>32036</v>
      </c>
      <c r="L394" s="47" t="str">
        <f>データ!M394&amp;CHAR(10)&amp;データ!N394</f>
        <v>遠翠の略奪／煌
敵単体に攻撃しつつHP回復[特大]</v>
      </c>
      <c r="M394" s="47" t="str">
        <f>データ!O394&amp;CHAR(10)&amp;データ!P394</f>
        <v>-
　</v>
      </c>
      <c r="N394" s="47" t="str">
        <f>データ!Q394&amp;CHAR(10)&amp;データ!R394</f>
        <v>キャッスルヴェール／真
城の強度Lvが中UP(3分間)</v>
      </c>
      <c r="O394" s="47" t="str">
        <f>データ!S394&amp;CHAR(10)&amp;データ!T394</f>
        <v>-
　</v>
      </c>
      <c r="P394" s="47" t="str">
        <f>データ!U394&amp;CHAR(10)&amp;データ!V394</f>
        <v>-
　</v>
      </c>
      <c r="Q394" s="12" t="str">
        <f>データ!W394</f>
        <v>-</v>
      </c>
      <c r="R394" s="12" t="str">
        <f>データ!X394</f>
        <v>ポーカー</v>
      </c>
    </row>
    <row r="395" spans="1:18" ht="22.5" x14ac:dyDescent="0.15">
      <c r="A395" s="43">
        <f>データ!B395</f>
        <v>1807</v>
      </c>
      <c r="B395" s="12">
        <f>データ!C395</f>
        <v>0</v>
      </c>
      <c r="C395" s="12" t="str">
        <f>データ!D395</f>
        <v>フェリシアス</v>
      </c>
      <c r="D395" s="43" t="str">
        <f>データ!E395</f>
        <v>SSR</v>
      </c>
      <c r="E395" s="43">
        <f>データ!F395</f>
        <v>13</v>
      </c>
      <c r="F395" s="43" t="str">
        <f>データ!G395</f>
        <v>突</v>
      </c>
      <c r="G395" s="44">
        <f>データ!H395</f>
        <v>17399</v>
      </c>
      <c r="H395" s="44">
        <f>データ!I395</f>
        <v>5179</v>
      </c>
      <c r="I395" s="44">
        <f>データ!J395</f>
        <v>6167</v>
      </c>
      <c r="J395" s="43" t="str">
        <f>データ!K395</f>
        <v>SS-</v>
      </c>
      <c r="K395" s="44">
        <f>データ!L395</f>
        <v>28745</v>
      </c>
      <c r="L395" s="47" t="str">
        <f>データ!M395&amp;CHAR(10)&amp;データ!N395</f>
        <v>癒やしの光／絶
最もダメージが多い味方1人のHP回復[大]</v>
      </c>
      <c r="M395" s="47" t="str">
        <f>データ!O395&amp;CHAR(10)&amp;データ!P395</f>
        <v>-
　</v>
      </c>
      <c r="N395" s="47" t="str">
        <f>データ!Q395&amp;CHAR(10)&amp;データ!R395</f>
        <v>ジャガーノート／真
バトルで敵を全滅するとBPが中回復(バトル3回)</v>
      </c>
      <c r="O395" s="47" t="str">
        <f>データ!S395&amp;CHAR(10)&amp;データ!T395</f>
        <v>-
　</v>
      </c>
      <c r="P395" s="47" t="str">
        <f>データ!U395&amp;CHAR(10)&amp;データ!V395</f>
        <v>-
　</v>
      </c>
      <c r="Q395" s="12" t="str">
        <f>データ!W395</f>
        <v>-</v>
      </c>
      <c r="R395" s="12" t="str">
        <f>データ!X395</f>
        <v>メダル</v>
      </c>
    </row>
    <row r="396" spans="1:18" ht="22.5" x14ac:dyDescent="0.15">
      <c r="A396" s="43">
        <f>データ!B396</f>
        <v>1805</v>
      </c>
      <c r="B396" s="12">
        <f>データ!C396</f>
        <v>0</v>
      </c>
      <c r="C396" s="12" t="str">
        <f>データ!D396</f>
        <v>ブークリエ</v>
      </c>
      <c r="D396" s="43" t="str">
        <f>データ!E396</f>
        <v>UR</v>
      </c>
      <c r="E396" s="43">
        <f>データ!F396</f>
        <v>15</v>
      </c>
      <c r="F396" s="43" t="str">
        <f>データ!G396</f>
        <v>突</v>
      </c>
      <c r="G396" s="44">
        <f>データ!H396</f>
        <v>24187</v>
      </c>
      <c r="H396" s="44">
        <f>データ!I396</f>
        <v>6457</v>
      </c>
      <c r="I396" s="44">
        <f>データ!J396</f>
        <v>8843</v>
      </c>
      <c r="J396" s="43" t="str">
        <f>データ!K396</f>
        <v>SS2</v>
      </c>
      <c r="K396" s="44">
        <f>データ!L396</f>
        <v>39487</v>
      </c>
      <c r="L396" s="47" t="str">
        <f>データ!M396&amp;CHAR(10)&amp;データ!N396</f>
        <v>蒼突の天護
味方突属性の防御力をUP[極大]</v>
      </c>
      <c r="M396" s="47" t="str">
        <f>データ!O396&amp;CHAR(10)&amp;データ!P396</f>
        <v>-
　</v>
      </c>
      <c r="N396" s="47" t="str">
        <f>データ!Q396&amp;CHAR(10)&amp;データ!R396</f>
        <v>フォートレス／煌
パーティ全体の防御力が特大UP(3分間)</v>
      </c>
      <c r="O396" s="47" t="str">
        <f>データ!S396&amp;CHAR(10)&amp;データ!T396</f>
        <v>ランページ／絶
バトルで獲得する騎士団戦スコアが大アップ(3分間)</v>
      </c>
      <c r="P396" s="47" t="str">
        <f>データ!U396&amp;CHAR(10)&amp;データ!V396</f>
        <v>-
　</v>
      </c>
      <c r="Q396" s="12" t="str">
        <f>データ!W396</f>
        <v>-</v>
      </c>
      <c r="R396" s="12" t="str">
        <f>データ!X396</f>
        <v>共闘のイリュミナシオン</v>
      </c>
    </row>
    <row r="397" spans="1:18" ht="22.5" x14ac:dyDescent="0.15">
      <c r="A397" s="43">
        <f>データ!B397</f>
        <v>1804</v>
      </c>
      <c r="B397" s="12">
        <f>データ!C397</f>
        <v>0</v>
      </c>
      <c r="C397" s="12" t="str">
        <f>データ!D397</f>
        <v>レオナ</v>
      </c>
      <c r="D397" s="43" t="str">
        <f>データ!E397</f>
        <v>UR</v>
      </c>
      <c r="E397" s="43">
        <f>データ!F397</f>
        <v>15</v>
      </c>
      <c r="F397" s="43" t="str">
        <f>データ!G397</f>
        <v>斬</v>
      </c>
      <c r="G397" s="44">
        <f>データ!H397</f>
        <v>20184</v>
      </c>
      <c r="H397" s="44">
        <f>データ!I397</f>
        <v>9315</v>
      </c>
      <c r="I397" s="44">
        <f>データ!J397</f>
        <v>6987</v>
      </c>
      <c r="J397" s="43" t="str">
        <f>データ!K397</f>
        <v>SS-</v>
      </c>
      <c r="K397" s="44">
        <f>データ!L397</f>
        <v>36486</v>
      </c>
      <c r="L397" s="47" t="str">
        <f>データ!M397&amp;CHAR(10)&amp;データ!N397</f>
        <v>斬紅の神威
味方斬属性の攻撃力をUP[特大]</v>
      </c>
      <c r="M397" s="47" t="str">
        <f>データ!O397&amp;CHAR(10)&amp;データ!P397</f>
        <v>-
　</v>
      </c>
      <c r="N397" s="47" t="str">
        <f>データ!Q397&amp;CHAR(10)&amp;データ!R397</f>
        <v>シャドウ／絶
バトル時の強襲CB率が大UP(3分間)</v>
      </c>
      <c r="O397" s="47" t="str">
        <f>データ!S397&amp;CHAR(10)&amp;データ!T397</f>
        <v>エース／絶
パーティ全体の攻・防が大UP(3分間)</v>
      </c>
      <c r="P397" s="47" t="str">
        <f>データ!U397&amp;CHAR(10)&amp;データ!V397</f>
        <v>-
　</v>
      </c>
      <c r="Q397" s="12" t="str">
        <f>データ!W397</f>
        <v>-</v>
      </c>
      <c r="R397" s="12" t="str">
        <f>データ!X397</f>
        <v>共闘のイリュミナシオン</v>
      </c>
    </row>
    <row r="398" spans="1:18" ht="33.75" x14ac:dyDescent="0.15">
      <c r="A398" s="43">
        <f>データ!B398</f>
        <v>1803</v>
      </c>
      <c r="B398" s="12">
        <f>データ!C398</f>
        <v>0</v>
      </c>
      <c r="C398" s="12" t="str">
        <f>データ!D398</f>
        <v>トト</v>
      </c>
      <c r="D398" s="43" t="str">
        <f>データ!E398</f>
        <v>UR</v>
      </c>
      <c r="E398" s="43">
        <f>データ!F398</f>
        <v>14</v>
      </c>
      <c r="F398" s="43" t="str">
        <f>データ!G398</f>
        <v>打</v>
      </c>
      <c r="G398" s="44">
        <f>データ!H398</f>
        <v>22994</v>
      </c>
      <c r="H398" s="44">
        <f>データ!I398</f>
        <v>6952</v>
      </c>
      <c r="I398" s="44">
        <f>データ!J398</f>
        <v>7669</v>
      </c>
      <c r="J398" s="43" t="str">
        <f>データ!K398</f>
        <v>A+</v>
      </c>
      <c r="K398" s="44">
        <f>データ!L398</f>
        <v>37615</v>
      </c>
      <c r="L398" s="47" t="str">
        <f>データ!M398&amp;CHAR(10)&amp;データ!N398</f>
        <v>地魔幻の閃光／煌
縦一列攻撃[特大]自分の防御力UP[特大]</v>
      </c>
      <c r="M398" s="47" t="str">
        <f>データ!O398&amp;CHAR(10)&amp;データ!P398</f>
        <v>-
　</v>
      </c>
      <c r="N398" s="47" t="str">
        <f>データ!Q398&amp;CHAR(10)&amp;データ!R398</f>
        <v>クラウストルム／真
ヘイトUP＆迎撃時にパーティ全体の攻・防が中UP(3分間)</v>
      </c>
      <c r="O398" s="47" t="str">
        <f>データ!S398&amp;CHAR(10)&amp;データ!T398</f>
        <v>-
　</v>
      </c>
      <c r="P398" s="47" t="str">
        <f>データ!U398&amp;CHAR(10)&amp;データ!V398</f>
        <v>-
　</v>
      </c>
      <c r="Q398" s="12" t="str">
        <f>データ!W398</f>
        <v>-</v>
      </c>
      <c r="R398" s="12" t="str">
        <f>データ!X398</f>
        <v>ガチャイベ</v>
      </c>
    </row>
    <row r="399" spans="1:18" ht="22.5" x14ac:dyDescent="0.15">
      <c r="A399" s="43" t="str">
        <f>データ!B399</f>
        <v>1801_b</v>
      </c>
      <c r="B399" s="12">
        <f>データ!C399</f>
        <v>0</v>
      </c>
      <c r="C399" s="12" t="str">
        <f>データ!D399</f>
        <v>スレヴィ</v>
      </c>
      <c r="D399" s="43" t="str">
        <f>データ!E399</f>
        <v>UR</v>
      </c>
      <c r="E399" s="43">
        <f>データ!F399</f>
        <v>14</v>
      </c>
      <c r="F399" s="43" t="str">
        <f>データ!G399</f>
        <v>突</v>
      </c>
      <c r="G399" s="44">
        <f>データ!H399</f>
        <v>26300</v>
      </c>
      <c r="H399" s="44">
        <f>データ!I399</f>
        <v>7501</v>
      </c>
      <c r="I399" s="44">
        <f>データ!J399</f>
        <v>10728</v>
      </c>
      <c r="J399" s="43" t="str">
        <f>データ!K399</f>
        <v>SS4</v>
      </c>
      <c r="K399" s="44">
        <f>データ!L399</f>
        <v>44529</v>
      </c>
      <c r="L399" s="47" t="str">
        <f>データ!M399&amp;CHAR(10)&amp;データ!N399</f>
        <v>神威消滅／光芒
敵全体の攻撃力をDOWN[特大]</v>
      </c>
      <c r="M399" s="47" t="str">
        <f>データ!O399&amp;CHAR(10)&amp;データ!P399</f>
        <v>-
　</v>
      </c>
      <c r="N399" s="47" t="str">
        <f>データ!Q399&amp;CHAR(10)&amp;データ!R399</f>
        <v>欲すなら奪え
騎士団全体の攻撃力が特大UP(3分間)</v>
      </c>
      <c r="O399" s="47" t="str">
        <f>データ!S399&amp;CHAR(10)&amp;データ!T399</f>
        <v>-
　</v>
      </c>
      <c r="P399" s="47" t="str">
        <f>データ!U399&amp;CHAR(10)&amp;データ!V399</f>
        <v>-
　</v>
      </c>
      <c r="Q399" s="12" t="str">
        <f>データ!W399</f>
        <v>-</v>
      </c>
      <c r="R399" s="12" t="str">
        <f>データ!X399</f>
        <v>精鋭化ユニット／鬼謀</v>
      </c>
    </row>
    <row r="400" spans="1:18" ht="22.5" x14ac:dyDescent="0.15">
      <c r="A400" s="43" t="str">
        <f>データ!B400</f>
        <v>1801_a</v>
      </c>
      <c r="B400" s="12">
        <f>データ!C400</f>
        <v>0</v>
      </c>
      <c r="C400" s="12" t="str">
        <f>データ!D400</f>
        <v>スレヴィ</v>
      </c>
      <c r="D400" s="43" t="str">
        <f>データ!E400</f>
        <v>UR</v>
      </c>
      <c r="E400" s="43">
        <f>データ!F400</f>
        <v>14</v>
      </c>
      <c r="F400" s="43" t="str">
        <f>データ!G400</f>
        <v>突</v>
      </c>
      <c r="G400" s="44">
        <f>データ!H400</f>
        <v>27245</v>
      </c>
      <c r="H400" s="44">
        <f>データ!I400</f>
        <v>7816</v>
      </c>
      <c r="I400" s="44">
        <f>データ!J400</f>
        <v>11085</v>
      </c>
      <c r="J400" s="43" t="str">
        <f>データ!K400</f>
        <v>SS4</v>
      </c>
      <c r="K400" s="44">
        <f>データ!L400</f>
        <v>46146</v>
      </c>
      <c r="L400" s="47" t="str">
        <f>データ!M400&amp;CHAR(10)&amp;データ!N400</f>
        <v>神威消滅／光芒＋
敵全体の攻撃力をDOWN[極大]</v>
      </c>
      <c r="M400" s="47" t="str">
        <f>データ!O400&amp;CHAR(10)&amp;データ!P400</f>
        <v>-
　</v>
      </c>
      <c r="N400" s="47" t="str">
        <f>データ!Q400&amp;CHAR(10)&amp;データ!R400</f>
        <v>アサルトオーダー／真
騎士団全体の攻撃力が中UP(3分間)</v>
      </c>
      <c r="O400" s="47" t="str">
        <f>データ!S400&amp;CHAR(10)&amp;データ!T400</f>
        <v>-
　</v>
      </c>
      <c r="P400" s="47" t="str">
        <f>データ!U400&amp;CHAR(10)&amp;データ!V400</f>
        <v>-
　</v>
      </c>
      <c r="Q400" s="12" t="str">
        <f>データ!W400</f>
        <v>-</v>
      </c>
      <c r="R400" s="12" t="str">
        <f>データ!X400</f>
        <v>精鋭化ユニット／神技</v>
      </c>
    </row>
    <row r="401" spans="1:18" ht="22.5" x14ac:dyDescent="0.15">
      <c r="A401" s="43">
        <f>データ!B401</f>
        <v>1801</v>
      </c>
      <c r="B401" s="12">
        <f>データ!C401</f>
        <v>0</v>
      </c>
      <c r="C401" s="12" t="str">
        <f>データ!D401</f>
        <v>スレヴィ</v>
      </c>
      <c r="D401" s="43" t="str">
        <f>データ!E401</f>
        <v>UR</v>
      </c>
      <c r="E401" s="43">
        <f>データ!F401</f>
        <v>14</v>
      </c>
      <c r="F401" s="43" t="str">
        <f>データ!G401</f>
        <v>突</v>
      </c>
      <c r="G401" s="44">
        <f>データ!H401</f>
        <v>19055</v>
      </c>
      <c r="H401" s="44">
        <f>データ!I401</f>
        <v>6514</v>
      </c>
      <c r="I401" s="44">
        <f>データ!J401</f>
        <v>6969</v>
      </c>
      <c r="J401" s="43" t="str">
        <f>データ!K401</f>
        <v>SS+</v>
      </c>
      <c r="K401" s="44">
        <f>データ!L401</f>
        <v>32538</v>
      </c>
      <c r="L401" s="47" t="str">
        <f>データ!M401&amp;CHAR(10)&amp;データ!N401</f>
        <v>神威消滅／光芒
敵全体の攻撃力をDOWN[特大]</v>
      </c>
      <c r="M401" s="47" t="str">
        <f>データ!O401&amp;CHAR(10)&amp;データ!P401</f>
        <v>-
　</v>
      </c>
      <c r="N401" s="47" t="str">
        <f>データ!Q401&amp;CHAR(10)&amp;データ!R401</f>
        <v>アサルトオーダー／真
騎士団全体の攻撃力が中UP(3分間)</v>
      </c>
      <c r="O401" s="47" t="str">
        <f>データ!S401&amp;CHAR(10)&amp;データ!T401</f>
        <v>-
　</v>
      </c>
      <c r="P401" s="47" t="str">
        <f>データ!U401&amp;CHAR(10)&amp;データ!V401</f>
        <v>-
　</v>
      </c>
      <c r="Q401" s="12" t="str">
        <f>データ!W401</f>
        <v>-</v>
      </c>
      <c r="R401" s="12" t="str">
        <f>データ!X401</f>
        <v>ガチャイベ</v>
      </c>
    </row>
    <row r="402" spans="1:18" ht="22.5" x14ac:dyDescent="0.15">
      <c r="A402" s="43" t="str">
        <f>データ!B402</f>
        <v>1799_b</v>
      </c>
      <c r="B402" s="12">
        <f>データ!C402</f>
        <v>0</v>
      </c>
      <c r="C402" s="12" t="str">
        <f>データ!D402</f>
        <v>シャルロ</v>
      </c>
      <c r="D402" s="43" t="str">
        <f>データ!E402</f>
        <v>UR</v>
      </c>
      <c r="E402" s="43">
        <f>データ!F402</f>
        <v>14</v>
      </c>
      <c r="F402" s="43" t="str">
        <f>データ!G402</f>
        <v>斬</v>
      </c>
      <c r="G402" s="44">
        <f>データ!H402</f>
        <v>21970</v>
      </c>
      <c r="H402" s="44">
        <f>データ!I402</f>
        <v>10098</v>
      </c>
      <c r="I402" s="44">
        <f>データ!J402</f>
        <v>8189</v>
      </c>
      <c r="J402" s="43" t="str">
        <f>データ!K402</f>
        <v>SS+</v>
      </c>
      <c r="K402" s="44">
        <f>データ!L402</f>
        <v>40257</v>
      </c>
      <c r="L402" s="47" t="str">
        <f>データ!M402&amp;CHAR(10)&amp;データ!N402</f>
        <v>斬紅の神威
味方斬属性の攻撃力をUP[特大]</v>
      </c>
      <c r="M402" s="47" t="str">
        <f>データ!O402&amp;CHAR(10)&amp;データ!P402</f>
        <v>-
　</v>
      </c>
      <c r="N402" s="47" t="str">
        <f>データ!Q402&amp;CHAR(10)&amp;データ!R402</f>
        <v>賢王の贈り物
騎士団全体のスキル発動率が特大UP(3分間)</v>
      </c>
      <c r="O402" s="47" t="str">
        <f>データ!S402&amp;CHAR(10)&amp;データ!T402</f>
        <v>-
　</v>
      </c>
      <c r="P402" s="47" t="str">
        <f>データ!U402&amp;CHAR(10)&amp;データ!V402</f>
        <v>-
　</v>
      </c>
      <c r="Q402" s="12" t="str">
        <f>データ!W402</f>
        <v>-</v>
      </c>
      <c r="R402" s="12" t="str">
        <f>データ!X402</f>
        <v>精鋭化ユニット／鬼謀</v>
      </c>
    </row>
    <row r="403" spans="1:18" ht="22.5" x14ac:dyDescent="0.15">
      <c r="A403" s="43" t="str">
        <f>データ!B403</f>
        <v>1799_a</v>
      </c>
      <c r="B403" s="12">
        <f>データ!C403</f>
        <v>0</v>
      </c>
      <c r="C403" s="12" t="str">
        <f>データ!D403</f>
        <v>シャルロ</v>
      </c>
      <c r="D403" s="43" t="str">
        <f>データ!E403</f>
        <v>UR</v>
      </c>
      <c r="E403" s="43">
        <f>データ!F403</f>
        <v>14</v>
      </c>
      <c r="F403" s="43" t="str">
        <f>データ!G403</f>
        <v>斬</v>
      </c>
      <c r="G403" s="44">
        <f>データ!H403</f>
        <v>22852</v>
      </c>
      <c r="H403" s="44">
        <f>データ!I403</f>
        <v>10497</v>
      </c>
      <c r="I403" s="44">
        <f>データ!J403</f>
        <v>8840</v>
      </c>
      <c r="J403" s="43" t="str">
        <f>データ!K403</f>
        <v>SS+</v>
      </c>
      <c r="K403" s="44">
        <f>データ!L403</f>
        <v>42189</v>
      </c>
      <c r="L403" s="47" t="str">
        <f>データ!M403&amp;CHAR(10)&amp;データ!N403</f>
        <v>斬紅の神威＋
味方斬属性の攻撃力をUP[超特大]</v>
      </c>
      <c r="M403" s="47" t="str">
        <f>データ!O403&amp;CHAR(10)&amp;データ!P403</f>
        <v>-
　</v>
      </c>
      <c r="N403" s="47" t="str">
        <f>データ!Q403&amp;CHAR(10)&amp;データ!R403</f>
        <v>オラクルオーダー／真
騎士団全体のスキル発動率が中UP(3分間)</v>
      </c>
      <c r="O403" s="47" t="str">
        <f>データ!S403&amp;CHAR(10)&amp;データ!T403</f>
        <v>-
　</v>
      </c>
      <c r="P403" s="47" t="str">
        <f>データ!U403&amp;CHAR(10)&amp;データ!V403</f>
        <v>-
　</v>
      </c>
      <c r="Q403" s="12" t="str">
        <f>データ!W403</f>
        <v>-</v>
      </c>
      <c r="R403" s="12" t="str">
        <f>データ!X403</f>
        <v>精鋭化ユニット／神技</v>
      </c>
    </row>
    <row r="404" spans="1:18" ht="22.5" x14ac:dyDescent="0.15">
      <c r="A404" s="43">
        <f>データ!B404</f>
        <v>1799</v>
      </c>
      <c r="B404" s="12">
        <f>データ!C404</f>
        <v>0</v>
      </c>
      <c r="C404" s="12" t="str">
        <f>データ!D404</f>
        <v>シャルロ</v>
      </c>
      <c r="D404" s="43" t="str">
        <f>データ!E404</f>
        <v>UR</v>
      </c>
      <c r="E404" s="43">
        <f>データ!F404</f>
        <v>14</v>
      </c>
      <c r="F404" s="43" t="str">
        <f>データ!G404</f>
        <v>斬</v>
      </c>
      <c r="G404" s="44">
        <f>データ!H404</f>
        <v>17581</v>
      </c>
      <c r="H404" s="44">
        <f>データ!I404</f>
        <v>8082</v>
      </c>
      <c r="I404" s="44">
        <f>データ!J404</f>
        <v>6551</v>
      </c>
      <c r="J404" s="43" t="str">
        <f>データ!K404</f>
        <v>S</v>
      </c>
      <c r="K404" s="44">
        <f>データ!L404</f>
        <v>32214</v>
      </c>
      <c r="L404" s="47" t="str">
        <f>データ!M404&amp;CHAR(10)&amp;データ!N404</f>
        <v>斬紅の神威
味方斬属性の攻撃力をUP[特大]</v>
      </c>
      <c r="M404" s="47" t="str">
        <f>データ!O404&amp;CHAR(10)&amp;データ!P404</f>
        <v>-
　</v>
      </c>
      <c r="N404" s="47" t="str">
        <f>データ!Q404&amp;CHAR(10)&amp;データ!R404</f>
        <v>オラクルオーダー／真
騎士団全体のスキル発動率が中UP(3分間)</v>
      </c>
      <c r="O404" s="47" t="str">
        <f>データ!S404&amp;CHAR(10)&amp;データ!T404</f>
        <v>-
　</v>
      </c>
      <c r="P404" s="47" t="str">
        <f>データ!U404&amp;CHAR(10)&amp;データ!V404</f>
        <v>-
　</v>
      </c>
      <c r="Q404" s="12" t="str">
        <f>データ!W404</f>
        <v>-</v>
      </c>
      <c r="R404" s="12" t="str">
        <f>データ!X404</f>
        <v>ガチャイベ</v>
      </c>
    </row>
    <row r="405" spans="1:18" ht="22.5" x14ac:dyDescent="0.15">
      <c r="A405" s="43">
        <f>データ!B405</f>
        <v>1797</v>
      </c>
      <c r="B405" s="12">
        <f>データ!C405</f>
        <v>0</v>
      </c>
      <c r="C405" s="12" t="str">
        <f>データ!D405</f>
        <v>イルメリ</v>
      </c>
      <c r="D405" s="43" t="str">
        <f>データ!E405</f>
        <v>UR</v>
      </c>
      <c r="E405" s="43">
        <f>データ!F405</f>
        <v>14</v>
      </c>
      <c r="F405" s="43" t="str">
        <f>データ!G405</f>
        <v>斬</v>
      </c>
      <c r="G405" s="44">
        <f>データ!H405</f>
        <v>17632</v>
      </c>
      <c r="H405" s="44">
        <f>データ!I405</f>
        <v>8106</v>
      </c>
      <c r="I405" s="44">
        <f>データ!J405</f>
        <v>6206</v>
      </c>
      <c r="J405" s="43" t="str">
        <f>データ!K405</f>
        <v>S</v>
      </c>
      <c r="K405" s="44">
        <f>データ!L405</f>
        <v>31944</v>
      </c>
      <c r="L405" s="47" t="str">
        <f>データ!M405&amp;CHAR(10)&amp;データ!N405</f>
        <v>地幻氷の縦十字／煌
十字型攻撃[特大]自分の防御力UP[特大]</v>
      </c>
      <c r="M405" s="47" t="str">
        <f>データ!O405&amp;CHAR(10)&amp;データ!P405</f>
        <v>-
　</v>
      </c>
      <c r="N405" s="47" t="str">
        <f>データ!Q405&amp;CHAR(10)&amp;データ!R405</f>
        <v>エッジノート／絶
CB時に獲得ポイント大UP＆BPが大回復(3回)</v>
      </c>
      <c r="O405" s="47" t="str">
        <f>データ!S405&amp;CHAR(10)&amp;データ!T405</f>
        <v>-
　</v>
      </c>
      <c r="P405" s="47" t="str">
        <f>データ!U405&amp;CHAR(10)&amp;データ!V405</f>
        <v>-
　</v>
      </c>
      <c r="Q405" s="12" t="str">
        <f>データ!W405</f>
        <v>-</v>
      </c>
      <c r="R405" s="12" t="str">
        <f>データ!X405</f>
        <v>ガチャイベ</v>
      </c>
    </row>
    <row r="406" spans="1:18" ht="22.5" x14ac:dyDescent="0.15">
      <c r="A406" s="43">
        <f>データ!B406</f>
        <v>1795</v>
      </c>
      <c r="B406" s="12">
        <f>データ!C406</f>
        <v>0</v>
      </c>
      <c r="C406" s="12" t="str">
        <f>データ!D406</f>
        <v>ルー</v>
      </c>
      <c r="D406" s="43" t="str">
        <f>データ!E406</f>
        <v>SSR</v>
      </c>
      <c r="E406" s="43">
        <f>データ!F406</f>
        <v>13</v>
      </c>
      <c r="F406" s="43" t="str">
        <f>データ!G406</f>
        <v>打</v>
      </c>
      <c r="G406" s="44">
        <f>データ!H406</f>
        <v>21851</v>
      </c>
      <c r="H406" s="44">
        <f>データ!I406</f>
        <v>5048</v>
      </c>
      <c r="I406" s="44">
        <f>データ!J406</f>
        <v>7537</v>
      </c>
      <c r="J406" s="43" t="str">
        <f>データ!K406</f>
        <v>A-</v>
      </c>
      <c r="K406" s="44">
        <f>データ!L406</f>
        <v>34436</v>
      </c>
      <c r="L406" s="47" t="str">
        <f>データ!M406&amp;CHAR(10)&amp;データ!N406</f>
        <v>昏睡の言霊／絶
一定確率で敵を睡眠状態にする[高確率]</v>
      </c>
      <c r="M406" s="47" t="str">
        <f>データ!O406&amp;CHAR(10)&amp;データ!P406</f>
        <v>-
　</v>
      </c>
      <c r="N406" s="47" t="str">
        <f>データ!Q406&amp;CHAR(10)&amp;データ!R406</f>
        <v>アサルト／真
パーティ全体の攻撃力が中UP(3分間)</v>
      </c>
      <c r="O406" s="47" t="str">
        <f>データ!S406&amp;CHAR(10)&amp;データ!T406</f>
        <v>-
　</v>
      </c>
      <c r="P406" s="47" t="str">
        <f>データ!U406&amp;CHAR(10)&amp;データ!V406</f>
        <v>-
　</v>
      </c>
      <c r="Q406" s="12" t="str">
        <f>データ!W406</f>
        <v>-</v>
      </c>
      <c r="R406" s="12" t="str">
        <f>データ!X406</f>
        <v>誓いイベ</v>
      </c>
    </row>
    <row r="407" spans="1:18" ht="22.5" x14ac:dyDescent="0.15">
      <c r="A407" s="43">
        <f>データ!B407</f>
        <v>1794</v>
      </c>
      <c r="B407" s="12">
        <f>データ!C407</f>
        <v>0</v>
      </c>
      <c r="C407" s="12" t="str">
        <f>データ!D407</f>
        <v>キース</v>
      </c>
      <c r="D407" s="43" t="str">
        <f>データ!E407</f>
        <v>SSR</v>
      </c>
      <c r="E407" s="43">
        <f>データ!F407</f>
        <v>13</v>
      </c>
      <c r="F407" s="43" t="str">
        <f>データ!G407</f>
        <v>突</v>
      </c>
      <c r="G407" s="44">
        <f>データ!H407</f>
        <v>17534</v>
      </c>
      <c r="H407" s="44">
        <f>データ!I407</f>
        <v>5219</v>
      </c>
      <c r="I407" s="44">
        <f>データ!J407</f>
        <v>6127</v>
      </c>
      <c r="J407" s="43" t="str">
        <f>データ!K407</f>
        <v>SS-</v>
      </c>
      <c r="K407" s="44">
        <f>データ!L407</f>
        <v>28880</v>
      </c>
      <c r="L407" s="47" t="str">
        <f>データ!M407&amp;CHAR(10)&amp;データ!N407</f>
        <v>加護消滅／光芒
敵全体の防御力をDOWN[中]</v>
      </c>
      <c r="M407" s="47" t="str">
        <f>データ!O407&amp;CHAR(10)&amp;データ!P407</f>
        <v>-
　</v>
      </c>
      <c r="N407" s="47" t="str">
        <f>データ!Q407&amp;CHAR(10)&amp;データ!R407</f>
        <v>フォートレス／真
パーティ全体の防御力が中UP(3分間)</v>
      </c>
      <c r="O407" s="47" t="str">
        <f>データ!S407&amp;CHAR(10)&amp;データ!T407</f>
        <v>-
　</v>
      </c>
      <c r="P407" s="47" t="str">
        <f>データ!U407&amp;CHAR(10)&amp;データ!V407</f>
        <v>-
　</v>
      </c>
      <c r="Q407" s="12" t="str">
        <f>データ!W407</f>
        <v>-</v>
      </c>
      <c r="R407" s="12" t="str">
        <f>データ!X407</f>
        <v>誓いイベ</v>
      </c>
    </row>
    <row r="408" spans="1:18" ht="22.5" x14ac:dyDescent="0.15">
      <c r="A408" s="43">
        <f>データ!B408</f>
        <v>1793</v>
      </c>
      <c r="B408" s="12">
        <f>データ!C408</f>
        <v>0</v>
      </c>
      <c r="C408" s="12" t="str">
        <f>データ!D408</f>
        <v>エミリア</v>
      </c>
      <c r="D408" s="43" t="str">
        <f>データ!E408</f>
        <v>UR</v>
      </c>
      <c r="E408" s="43">
        <f>データ!F408</f>
        <v>14</v>
      </c>
      <c r="F408" s="43" t="str">
        <f>データ!G408</f>
        <v>遠</v>
      </c>
      <c r="G408" s="44">
        <f>データ!H408</f>
        <v>18940</v>
      </c>
      <c r="H408" s="44">
        <f>データ!I408</f>
        <v>6611</v>
      </c>
      <c r="I408" s="44">
        <f>データ!J408</f>
        <v>5857</v>
      </c>
      <c r="J408" s="43" t="str">
        <f>データ!K408</f>
        <v>S+</v>
      </c>
      <c r="K408" s="44">
        <f>データ!L408</f>
        <v>31408</v>
      </c>
      <c r="L408" s="47" t="str">
        <f>データ!M408&amp;CHAR(10)&amp;データ!N408</f>
        <v>下がりなさい悪党
味方全体の攻撃力と防御力をUP[大]</v>
      </c>
      <c r="M408" s="47" t="str">
        <f>データ!O408&amp;CHAR(10)&amp;データ!P408</f>
        <v>-
　</v>
      </c>
      <c r="N408" s="47" t="str">
        <f>データ!Q408&amp;CHAR(10)&amp;データ!R408</f>
        <v>キャッスルヴェール／真
城の強度Lvが中UP(3分間)</v>
      </c>
      <c r="O408" s="47" t="str">
        <f>データ!S408&amp;CHAR(10)&amp;データ!T408</f>
        <v>-
　</v>
      </c>
      <c r="P408" s="47" t="str">
        <f>データ!U408&amp;CHAR(10)&amp;データ!V408</f>
        <v>-
　</v>
      </c>
      <c r="Q408" s="12" t="str">
        <f>データ!W408</f>
        <v>-</v>
      </c>
      <c r="R408" s="12" t="str">
        <f>データ!X408</f>
        <v>Re:ゼロから始める異世界生活コラボ</v>
      </c>
    </row>
    <row r="409" spans="1:18" ht="22.5" x14ac:dyDescent="0.15">
      <c r="A409" s="43">
        <f>データ!B409</f>
        <v>1792</v>
      </c>
      <c r="B409" s="12">
        <f>データ!C409</f>
        <v>0</v>
      </c>
      <c r="C409" s="12" t="str">
        <f>データ!D409</f>
        <v>エミリア</v>
      </c>
      <c r="D409" s="43" t="str">
        <f>データ!E409</f>
        <v>SSR</v>
      </c>
      <c r="E409" s="43">
        <f>データ!F409</f>
        <v>13</v>
      </c>
      <c r="F409" s="43" t="str">
        <f>データ!G409</f>
        <v>遠</v>
      </c>
      <c r="G409" s="44">
        <f>データ!H409</f>
        <v>18087</v>
      </c>
      <c r="H409" s="44">
        <f>データ!I409</f>
        <v>6309</v>
      </c>
      <c r="I409" s="44">
        <f>データ!J409</f>
        <v>4728</v>
      </c>
      <c r="J409" s="43" t="str">
        <f>データ!K409</f>
        <v>S-</v>
      </c>
      <c r="K409" s="44">
        <f>データ!L409</f>
        <v>29124</v>
      </c>
      <c r="L409" s="47" t="str">
        <f>データ!M409&amp;CHAR(10)&amp;データ!N409</f>
        <v>破界の包囲陣／絶
敵全体に固定ダメージ[大]</v>
      </c>
      <c r="M409" s="47" t="str">
        <f>データ!O409&amp;CHAR(10)&amp;データ!P409</f>
        <v>-
　</v>
      </c>
      <c r="N409" s="47" t="str">
        <f>データ!Q409&amp;CHAR(10)&amp;データ!R409</f>
        <v>フォースオブウィッシュ／真
騎士団全員のBPを中回復</v>
      </c>
      <c r="O409" s="47" t="str">
        <f>データ!S409&amp;CHAR(10)&amp;データ!T409</f>
        <v>-
　</v>
      </c>
      <c r="P409" s="47" t="str">
        <f>データ!U409&amp;CHAR(10)&amp;データ!V409</f>
        <v>-
　</v>
      </c>
      <c r="Q409" s="12" t="str">
        <f>データ!W409</f>
        <v>-</v>
      </c>
      <c r="R409" s="12" t="str">
        <f>データ!X409</f>
        <v>Re:ゼロから始める異世界生活コラボ</v>
      </c>
    </row>
    <row r="410" spans="1:18" ht="22.5" x14ac:dyDescent="0.15">
      <c r="A410" s="43">
        <f>データ!B410</f>
        <v>1790</v>
      </c>
      <c r="B410" s="12">
        <f>データ!C410</f>
        <v>0</v>
      </c>
      <c r="C410" s="12" t="str">
        <f>データ!D410</f>
        <v>ペテルギウス</v>
      </c>
      <c r="D410" s="43" t="str">
        <f>データ!E410</f>
        <v>UR</v>
      </c>
      <c r="E410" s="43">
        <f>データ!F410</f>
        <v>14</v>
      </c>
      <c r="F410" s="43" t="str">
        <f>データ!G410</f>
        <v>打</v>
      </c>
      <c r="G410" s="44">
        <f>データ!H410</f>
        <v>22532</v>
      </c>
      <c r="H410" s="44">
        <f>データ!I410</f>
        <v>6285</v>
      </c>
      <c r="I410" s="44">
        <f>データ!J410</f>
        <v>8686</v>
      </c>
      <c r="J410" s="43" t="str">
        <f>データ!K410</f>
        <v>S+</v>
      </c>
      <c r="K410" s="44">
        <f>データ!L410</f>
        <v>37503</v>
      </c>
      <c r="L410" s="47" t="str">
        <f>データ!M410&amp;CHAR(10)&amp;データ!N410</f>
        <v>見えざる手、デス
単体攻撃(宝箱優先／追加ダメージ)[特大]</v>
      </c>
      <c r="M410" s="47" t="str">
        <f>データ!O410&amp;CHAR(10)&amp;データ!P410</f>
        <v>-
　</v>
      </c>
      <c r="N410" s="47" t="str">
        <f>データ!Q410&amp;CHAR(10)&amp;データ!R410</f>
        <v>カーズ／真
対戦騎士団全体のスキル発動率が中DOWN(3分間)</v>
      </c>
      <c r="O410" s="47" t="str">
        <f>データ!S410&amp;CHAR(10)&amp;データ!T410</f>
        <v>-
　</v>
      </c>
      <c r="P410" s="47" t="str">
        <f>データ!U410&amp;CHAR(10)&amp;データ!V410</f>
        <v>-
　</v>
      </c>
      <c r="Q410" s="12" t="str">
        <f>データ!W410</f>
        <v>-</v>
      </c>
      <c r="R410" s="12" t="str">
        <f>データ!X410</f>
        <v>Re:ゼロから始める異世界生活コラボ</v>
      </c>
    </row>
    <row r="411" spans="1:18" ht="22.5" x14ac:dyDescent="0.15">
      <c r="A411" s="43">
        <f>データ!B411</f>
        <v>1788</v>
      </c>
      <c r="B411" s="12">
        <f>データ!C411</f>
        <v>0</v>
      </c>
      <c r="C411" s="12" t="str">
        <f>データ!D411</f>
        <v>レム</v>
      </c>
      <c r="D411" s="43" t="str">
        <f>データ!E411</f>
        <v>UR</v>
      </c>
      <c r="E411" s="43">
        <f>データ!F411</f>
        <v>14</v>
      </c>
      <c r="F411" s="43" t="str">
        <f>データ!G411</f>
        <v>打</v>
      </c>
      <c r="G411" s="44">
        <f>データ!H411</f>
        <v>22036</v>
      </c>
      <c r="H411" s="44">
        <f>データ!I411</f>
        <v>7234</v>
      </c>
      <c r="I411" s="44">
        <f>データ!J411</f>
        <v>8533</v>
      </c>
      <c r="J411" s="43" t="str">
        <f>データ!K411</f>
        <v>A+</v>
      </c>
      <c r="K411" s="44">
        <f>データ!L411</f>
        <v>37803</v>
      </c>
      <c r="L411" s="47" t="str">
        <f>データ!M411&amp;CHAR(10)&amp;データ!N411</f>
        <v>アル・ヒューマ！
ランダムで2～5連撃。攻撃毎に与ダメ2倍[低確率]</v>
      </c>
      <c r="M411" s="47" t="str">
        <f>データ!O411&amp;CHAR(10)&amp;データ!P411</f>
        <v>-
　</v>
      </c>
      <c r="N411" s="47" t="str">
        <f>データ!Q411&amp;CHAR(10)&amp;データ!R411</f>
        <v>キャッスルウィークネス／真
対戦騎士団の城強度Lvが中DOWN(3分間)</v>
      </c>
      <c r="O411" s="47" t="str">
        <f>データ!S411&amp;CHAR(10)&amp;データ!T411</f>
        <v>-
　</v>
      </c>
      <c r="P411" s="47" t="str">
        <f>データ!U411&amp;CHAR(10)&amp;データ!V411</f>
        <v>-
　</v>
      </c>
      <c r="Q411" s="12" t="str">
        <f>データ!W411</f>
        <v>-</v>
      </c>
      <c r="R411" s="12" t="str">
        <f>データ!X411</f>
        <v>Re:ゼロから始める異世界生活コラボ</v>
      </c>
    </row>
    <row r="412" spans="1:18" ht="22.5" x14ac:dyDescent="0.15">
      <c r="A412" s="43">
        <f>データ!B412</f>
        <v>1787</v>
      </c>
      <c r="B412" s="12">
        <f>データ!C412</f>
        <v>0</v>
      </c>
      <c r="C412" s="12" t="str">
        <f>データ!D412</f>
        <v>レム</v>
      </c>
      <c r="D412" s="43" t="str">
        <f>データ!E412</f>
        <v>SSR</v>
      </c>
      <c r="E412" s="43">
        <f>データ!F412</f>
        <v>13</v>
      </c>
      <c r="F412" s="43" t="str">
        <f>データ!G412</f>
        <v>打</v>
      </c>
      <c r="G412" s="44">
        <f>データ!H412</f>
        <v>17225</v>
      </c>
      <c r="H412" s="44">
        <f>データ!I412</f>
        <v>6197</v>
      </c>
      <c r="I412" s="44">
        <f>データ!J412</f>
        <v>7065</v>
      </c>
      <c r="J412" s="43" t="str">
        <f>データ!K412</f>
        <v>A-</v>
      </c>
      <c r="K412" s="44">
        <f>データ!L412</f>
        <v>30487</v>
      </c>
      <c r="L412" s="47" t="str">
        <f>データ!M412&amp;CHAR(10)&amp;データ!N412</f>
        <v>癒やしの光／絶
最もダメージが多い味方1人のHP回復[大]</v>
      </c>
      <c r="M412" s="47" t="str">
        <f>データ!O412&amp;CHAR(10)&amp;データ!P412</f>
        <v>-
　</v>
      </c>
      <c r="N412" s="47" t="str">
        <f>データ!Q412&amp;CHAR(10)&amp;データ!R412</f>
        <v>ポイントライズ／真
獲得する騎士団戦スコアが中アップ(バトル3回)</v>
      </c>
      <c r="O412" s="47" t="str">
        <f>データ!S412&amp;CHAR(10)&amp;データ!T412</f>
        <v>-
　</v>
      </c>
      <c r="P412" s="47" t="str">
        <f>データ!U412&amp;CHAR(10)&amp;データ!V412</f>
        <v>-
　</v>
      </c>
      <c r="Q412" s="12" t="str">
        <f>データ!W412</f>
        <v>-</v>
      </c>
      <c r="R412" s="12" t="str">
        <f>データ!X412</f>
        <v>Re:ゼロから始める異世界生活コラボ</v>
      </c>
    </row>
    <row r="413" spans="1:18" ht="22.5" x14ac:dyDescent="0.15">
      <c r="A413" s="43">
        <f>データ!B413</f>
        <v>1785</v>
      </c>
      <c r="B413" s="12">
        <f>データ!C413</f>
        <v>0</v>
      </c>
      <c r="C413" s="12" t="str">
        <f>データ!D413</f>
        <v>ラム</v>
      </c>
      <c r="D413" s="43" t="str">
        <f>データ!E413</f>
        <v>UR</v>
      </c>
      <c r="E413" s="43">
        <f>データ!F413</f>
        <v>14</v>
      </c>
      <c r="F413" s="43" t="str">
        <f>データ!G413</f>
        <v>突</v>
      </c>
      <c r="G413" s="44">
        <f>データ!H413</f>
        <v>21776</v>
      </c>
      <c r="H413" s="44">
        <f>データ!I413</f>
        <v>6483</v>
      </c>
      <c r="I413" s="44">
        <f>データ!J413</f>
        <v>6100</v>
      </c>
      <c r="J413" s="43" t="str">
        <f>データ!K413</f>
        <v>SS+</v>
      </c>
      <c r="K413" s="44">
        <f>データ!L413</f>
        <v>34359</v>
      </c>
      <c r="L413" s="47" t="str">
        <f>データ!M413&amp;CHAR(10)&amp;データ!N413</f>
        <v>アル・フーラ！
ランダム6連続攻撃[小]自分の攻撃力UP[小]</v>
      </c>
      <c r="M413" s="47" t="str">
        <f>データ!O413&amp;CHAR(10)&amp;データ!P413</f>
        <v>-
　</v>
      </c>
      <c r="N413" s="47" t="str">
        <f>データ!Q413&amp;CHAR(10)&amp;データ!R413</f>
        <v>メナス／真
対戦騎士団全体の防御力が中DOWN(3分間)</v>
      </c>
      <c r="O413" s="47" t="str">
        <f>データ!S413&amp;CHAR(10)&amp;データ!T413</f>
        <v>-
　</v>
      </c>
      <c r="P413" s="47" t="str">
        <f>データ!U413&amp;CHAR(10)&amp;データ!V413</f>
        <v>-
　</v>
      </c>
      <c r="Q413" s="12" t="str">
        <f>データ!W413</f>
        <v>-</v>
      </c>
      <c r="R413" s="12" t="str">
        <f>データ!X413</f>
        <v>Re:ゼロから始める異世界生活コラボ</v>
      </c>
    </row>
    <row r="414" spans="1:18" ht="22.5" x14ac:dyDescent="0.15">
      <c r="A414" s="43">
        <f>データ!B414</f>
        <v>1784</v>
      </c>
      <c r="B414" s="12">
        <f>データ!C414</f>
        <v>0</v>
      </c>
      <c r="C414" s="12" t="str">
        <f>データ!D414</f>
        <v>ラム</v>
      </c>
      <c r="D414" s="43" t="str">
        <f>データ!E414</f>
        <v>SSR</v>
      </c>
      <c r="E414" s="43">
        <f>データ!F414</f>
        <v>13</v>
      </c>
      <c r="F414" s="43" t="str">
        <f>データ!G414</f>
        <v>突</v>
      </c>
      <c r="G414" s="44">
        <f>データ!H414</f>
        <v>16437</v>
      </c>
      <c r="H414" s="44">
        <f>データ!I414</f>
        <v>5176</v>
      </c>
      <c r="I414" s="44">
        <f>データ!J414</f>
        <v>5841</v>
      </c>
      <c r="J414" s="43" t="str">
        <f>データ!K414</f>
        <v>SS-</v>
      </c>
      <c r="K414" s="44">
        <f>データ!L414</f>
        <v>27454</v>
      </c>
      <c r="L414" s="47" t="str">
        <f>データ!M414&amp;CHAR(10)&amp;データ!N414</f>
        <v>蒼突の聖天
味方突属性の攻撃力と防御力をUP[大]</v>
      </c>
      <c r="M414" s="47" t="str">
        <f>データ!O414&amp;CHAR(10)&amp;データ!P414</f>
        <v>-
　</v>
      </c>
      <c r="N414" s="47" t="str">
        <f>データ!Q414&amp;CHAR(10)&amp;データ!R414</f>
        <v>アサルト／真
パーティ全体の攻撃力が中UP(3分間)</v>
      </c>
      <c r="O414" s="47" t="str">
        <f>データ!S414&amp;CHAR(10)&amp;データ!T414</f>
        <v>-
　</v>
      </c>
      <c r="P414" s="47" t="str">
        <f>データ!U414&amp;CHAR(10)&amp;データ!V414</f>
        <v>-
　</v>
      </c>
      <c r="Q414" s="12" t="str">
        <f>データ!W414</f>
        <v>-</v>
      </c>
      <c r="R414" s="12" t="str">
        <f>データ!X414</f>
        <v>Re:ゼロから始める異世界生活コラボ</v>
      </c>
    </row>
    <row r="415" spans="1:18" ht="22.5" x14ac:dyDescent="0.15">
      <c r="A415" s="43">
        <f>データ!B415</f>
        <v>1782</v>
      </c>
      <c r="B415" s="12">
        <f>データ!C415</f>
        <v>0</v>
      </c>
      <c r="C415" s="12" t="str">
        <f>データ!D415</f>
        <v>ラインハルト</v>
      </c>
      <c r="D415" s="43" t="str">
        <f>データ!E415</f>
        <v>UR</v>
      </c>
      <c r="E415" s="43">
        <f>データ!F415</f>
        <v>14</v>
      </c>
      <c r="F415" s="43" t="str">
        <f>データ!G415</f>
        <v>斬</v>
      </c>
      <c r="G415" s="44">
        <f>データ!H415</f>
        <v>19503</v>
      </c>
      <c r="H415" s="44">
        <f>データ!I415</f>
        <v>7606</v>
      </c>
      <c r="I415" s="44">
        <f>データ!J415</f>
        <v>5915</v>
      </c>
      <c r="J415" s="43" t="str">
        <f>データ!K415</f>
        <v>S</v>
      </c>
      <c r="K415" s="44">
        <f>データ!L415</f>
        <v>33024</v>
      </c>
      <c r="L415" s="47" t="str">
        <f>データ!M415&amp;CHAR(10)&amp;データ!N415</f>
        <v>騎士の中の騎士
横一列攻撃[特大]自分の攻撃力UP[特大]</v>
      </c>
      <c r="M415" s="47" t="str">
        <f>データ!O415&amp;CHAR(10)&amp;データ!P415</f>
        <v>-
　</v>
      </c>
      <c r="N415" s="47" t="str">
        <f>データ!Q415&amp;CHAR(10)&amp;データ!R415</f>
        <v>ランページ／絶
バトルで獲得する騎士団戦スコアが大アップ(3分間)</v>
      </c>
      <c r="O415" s="47" t="str">
        <f>データ!S415&amp;CHAR(10)&amp;データ!T415</f>
        <v>-
　</v>
      </c>
      <c r="P415" s="47" t="str">
        <f>データ!U415&amp;CHAR(10)&amp;データ!V415</f>
        <v>-
　</v>
      </c>
      <c r="Q415" s="12" t="str">
        <f>データ!W415</f>
        <v>-</v>
      </c>
      <c r="R415" s="12" t="str">
        <f>データ!X415</f>
        <v>Re:ゼロから始める異世界生活コラボ</v>
      </c>
    </row>
    <row r="416" spans="1:18" ht="22.5" x14ac:dyDescent="0.15">
      <c r="A416" s="43">
        <f>データ!B416</f>
        <v>1780</v>
      </c>
      <c r="B416" s="12">
        <f>データ!C416</f>
        <v>0</v>
      </c>
      <c r="C416" s="12" t="str">
        <f>データ!D416</f>
        <v>セシリア</v>
      </c>
      <c r="D416" s="43" t="str">
        <f>データ!E416</f>
        <v>SSR</v>
      </c>
      <c r="E416" s="43">
        <f>データ!F416</f>
        <v>13</v>
      </c>
      <c r="F416" s="43" t="str">
        <f>データ!G416</f>
        <v>遠</v>
      </c>
      <c r="G416" s="44">
        <f>データ!H416</f>
        <v>18806</v>
      </c>
      <c r="H416" s="44">
        <f>データ!I416</f>
        <v>5713</v>
      </c>
      <c r="I416" s="44">
        <f>データ!J416</f>
        <v>4957</v>
      </c>
      <c r="J416" s="43" t="str">
        <f>データ!K416</f>
        <v>S-</v>
      </c>
      <c r="K416" s="44">
        <f>データ!L416</f>
        <v>29476</v>
      </c>
      <c r="L416" s="47" t="str">
        <f>データ!M416&amp;CHAR(10)&amp;データ!N416</f>
        <v>夢限の息吹／真
味方1体を蘇生[HP中]</v>
      </c>
      <c r="M416" s="47" t="str">
        <f>データ!O416&amp;CHAR(10)&amp;データ!P416</f>
        <v>-
　</v>
      </c>
      <c r="N416" s="47" t="str">
        <f>データ!Q416&amp;CHAR(10)&amp;データ!R416</f>
        <v>フォートレスオーダー
騎士団全体の防御力が小UP(3分間)</v>
      </c>
      <c r="O416" s="47" t="str">
        <f>データ!S416&amp;CHAR(10)&amp;データ!T416</f>
        <v>-
　</v>
      </c>
      <c r="P416" s="47" t="str">
        <f>データ!U416&amp;CHAR(10)&amp;データ!V416</f>
        <v>-
　</v>
      </c>
      <c r="Q416" s="12" t="str">
        <f>データ!W416</f>
        <v>-</v>
      </c>
      <c r="R416" s="12" t="str">
        <f>データ!X416</f>
        <v>常設</v>
      </c>
    </row>
    <row r="417" spans="1:18" ht="22.5" x14ac:dyDescent="0.15">
      <c r="A417" s="43">
        <f>データ!B417</f>
        <v>1778</v>
      </c>
      <c r="B417" s="12">
        <f>データ!C417</f>
        <v>0</v>
      </c>
      <c r="C417" s="12" t="str">
        <f>データ!D417</f>
        <v>ムウ</v>
      </c>
      <c r="D417" s="43" t="str">
        <f>データ!E417</f>
        <v>UR</v>
      </c>
      <c r="E417" s="43">
        <f>データ!F417</f>
        <v>14</v>
      </c>
      <c r="F417" s="43" t="str">
        <f>データ!G417</f>
        <v>打</v>
      </c>
      <c r="G417" s="44">
        <f>データ!H417</f>
        <v>26829</v>
      </c>
      <c r="H417" s="44">
        <f>データ!I417</f>
        <v>6503</v>
      </c>
      <c r="I417" s="44">
        <f>データ!J417</f>
        <v>7752</v>
      </c>
      <c r="J417" s="43" t="str">
        <f>データ!K417</f>
        <v>A+</v>
      </c>
      <c r="K417" s="44">
        <f>データ!L417</f>
        <v>41084</v>
      </c>
      <c r="L417" s="47" t="str">
        <f>データ!M417&amp;CHAR(10)&amp;データ!N417</f>
        <v>魔幻の閃光／煌
縦一列に攻撃[特大]</v>
      </c>
      <c r="M417" s="47" t="str">
        <f>データ!O417&amp;CHAR(10)&amp;データ!P417</f>
        <v>-
　</v>
      </c>
      <c r="N417" s="47" t="str">
        <f>データ!Q417&amp;CHAR(10)&amp;データ!R417</f>
        <v>ステルス／絶
強襲CBの発生確率・強襲時獲得ポイント大UP(3回)</v>
      </c>
      <c r="O417" s="47" t="str">
        <f>データ!S417&amp;CHAR(10)&amp;データ!T417</f>
        <v>-
　</v>
      </c>
      <c r="P417" s="47" t="str">
        <f>データ!U417&amp;CHAR(10)&amp;データ!V417</f>
        <v>-
　</v>
      </c>
      <c r="Q417" s="12" t="str">
        <f>データ!W417</f>
        <v>-</v>
      </c>
      <c r="R417" s="12" t="str">
        <f>データ!X417</f>
        <v>常設</v>
      </c>
    </row>
    <row r="418" spans="1:18" ht="22.5" x14ac:dyDescent="0.15">
      <c r="A418" s="43">
        <f>データ!B418</f>
        <v>1776</v>
      </c>
      <c r="B418" s="12">
        <f>データ!C418</f>
        <v>0</v>
      </c>
      <c r="C418" s="12" t="str">
        <f>データ!D418</f>
        <v>ガイル</v>
      </c>
      <c r="D418" s="43" t="str">
        <f>データ!E418</f>
        <v>SSR</v>
      </c>
      <c r="E418" s="43">
        <f>データ!F418</f>
        <v>13</v>
      </c>
      <c r="F418" s="43" t="str">
        <f>データ!G418</f>
        <v>突</v>
      </c>
      <c r="G418" s="44">
        <f>データ!H418</f>
        <v>17526</v>
      </c>
      <c r="H418" s="44">
        <f>データ!I418</f>
        <v>5519</v>
      </c>
      <c r="I418" s="44">
        <f>データ!J418</f>
        <v>5473</v>
      </c>
      <c r="J418" s="43" t="str">
        <f>データ!K418</f>
        <v>SS1</v>
      </c>
      <c r="K418" s="44">
        <f>データ!L418</f>
        <v>28518</v>
      </c>
      <c r="L418" s="47" t="str">
        <f>データ!M418&amp;CHAR(10)&amp;データ!N418</f>
        <v>突鋭の五連撃
ランダム5連続攻撃[小][低確率]でダメージ2倍</v>
      </c>
      <c r="M418" s="47" t="str">
        <f>データ!O418&amp;CHAR(10)&amp;データ!P418</f>
        <v>-
　</v>
      </c>
      <c r="N418" s="47" t="str">
        <f>データ!Q418&amp;CHAR(10)&amp;データ!R418</f>
        <v>ストリーム
パーティ全体の攻撃力・速度が小UP(3分間)</v>
      </c>
      <c r="O418" s="47" t="str">
        <f>データ!S418&amp;CHAR(10)&amp;データ!T418</f>
        <v>-
　</v>
      </c>
      <c r="P418" s="47" t="str">
        <f>データ!U418&amp;CHAR(10)&amp;データ!V418</f>
        <v>-
　</v>
      </c>
      <c r="Q418" s="12" t="str">
        <f>データ!W418</f>
        <v>-</v>
      </c>
      <c r="R418" s="12" t="str">
        <f>データ!X418</f>
        <v>常設</v>
      </c>
    </row>
    <row r="419" spans="1:18" ht="22.5" x14ac:dyDescent="0.15">
      <c r="A419" s="43">
        <f>データ!B419</f>
        <v>1774</v>
      </c>
      <c r="B419" s="12">
        <f>データ!C419</f>
        <v>0</v>
      </c>
      <c r="C419" s="12" t="str">
        <f>データ!D419</f>
        <v>ミリュエ</v>
      </c>
      <c r="D419" s="43" t="str">
        <f>データ!E419</f>
        <v>UR</v>
      </c>
      <c r="E419" s="43">
        <f>データ!F419</f>
        <v>14</v>
      </c>
      <c r="F419" s="43" t="str">
        <f>データ!G419</f>
        <v>斬</v>
      </c>
      <c r="G419" s="44">
        <f>データ!H419</f>
        <v>20619</v>
      </c>
      <c r="H419" s="44">
        <f>データ!I419</f>
        <v>8041</v>
      </c>
      <c r="I419" s="44">
        <f>データ!J419</f>
        <v>5585</v>
      </c>
      <c r="J419" s="43" t="str">
        <f>データ!K419</f>
        <v>S</v>
      </c>
      <c r="K419" s="44">
        <f>データ!L419</f>
        <v>34245</v>
      </c>
      <c r="L419" s="47" t="str">
        <f>データ!M419&amp;CHAR(10)&amp;データ!N419</f>
        <v>斬紅の神護
味方斬属性の防御力をUP[特大]</v>
      </c>
      <c r="M419" s="47" t="str">
        <f>データ!O419&amp;CHAR(10)&amp;データ!P419</f>
        <v>-
　</v>
      </c>
      <c r="N419" s="47" t="str">
        <f>データ!Q419&amp;CHAR(10)&amp;データ!R419</f>
        <v>ジャガーノート／絶
バトルで敵を全滅するとBPが大回復(バトル3回)</v>
      </c>
      <c r="O419" s="47" t="str">
        <f>データ!S419&amp;CHAR(10)&amp;データ!T419</f>
        <v>-
　</v>
      </c>
      <c r="P419" s="47" t="str">
        <f>データ!U419&amp;CHAR(10)&amp;データ!V419</f>
        <v>-
　</v>
      </c>
      <c r="Q419" s="12" t="str">
        <f>データ!W419</f>
        <v>-</v>
      </c>
      <c r="R419" s="12" t="str">
        <f>データ!X419</f>
        <v>常設</v>
      </c>
    </row>
    <row r="420" spans="1:18" ht="22.5" x14ac:dyDescent="0.15">
      <c r="A420" s="43">
        <f>データ!B420</f>
        <v>1768</v>
      </c>
      <c r="B420" s="12">
        <f>データ!C420</f>
        <v>0</v>
      </c>
      <c r="C420" s="12" t="str">
        <f>データ!D420</f>
        <v>ジャマル</v>
      </c>
      <c r="D420" s="43" t="str">
        <f>データ!E420</f>
        <v>UR</v>
      </c>
      <c r="E420" s="43">
        <f>データ!F420</f>
        <v>14</v>
      </c>
      <c r="F420" s="43" t="str">
        <f>データ!G420</f>
        <v>斬</v>
      </c>
      <c r="G420" s="44">
        <f>データ!H420</f>
        <v>19116</v>
      </c>
      <c r="H420" s="44">
        <f>データ!I420</f>
        <v>8777</v>
      </c>
      <c r="I420" s="44">
        <f>データ!J420</f>
        <v>5449</v>
      </c>
      <c r="J420" s="43" t="str">
        <f>データ!K420</f>
        <v>S</v>
      </c>
      <c r="K420" s="44">
        <f>データ!L420</f>
        <v>33342</v>
      </c>
      <c r="L420" s="47" t="str">
        <f>データ!M420&amp;CHAR(10)&amp;データ!N420</f>
        <v>地魔幻の閃光／煌
縦一列攻撃[特大]自分の防御力UP[特大]</v>
      </c>
      <c r="M420" s="47" t="str">
        <f>データ!O420&amp;CHAR(10)&amp;データ!P420</f>
        <v>-
　</v>
      </c>
      <c r="N420" s="47" t="str">
        <f>データ!Q420&amp;CHAR(10)&amp;データ!R420</f>
        <v>ストリーム／真
パーティ全体の攻撃力・速度が中UP(3分間)</v>
      </c>
      <c r="O420" s="47" t="str">
        <f>データ!S420&amp;CHAR(10)&amp;データ!T420</f>
        <v>-
　</v>
      </c>
      <c r="P420" s="47" t="str">
        <f>データ!U420&amp;CHAR(10)&amp;データ!V420</f>
        <v>-
　</v>
      </c>
      <c r="Q420" s="12" t="str">
        <f>データ!W420</f>
        <v>-</v>
      </c>
      <c r="R420" s="12" t="str">
        <f>データ!X420</f>
        <v>ガチャイベ</v>
      </c>
    </row>
    <row r="421" spans="1:18" ht="22.5" x14ac:dyDescent="0.15">
      <c r="A421" s="43">
        <f>データ!B421</f>
        <v>1767</v>
      </c>
      <c r="B421" s="12">
        <f>データ!C421</f>
        <v>0</v>
      </c>
      <c r="C421" s="12" t="str">
        <f>データ!D421</f>
        <v>ヒルダ</v>
      </c>
      <c r="D421" s="43" t="str">
        <f>データ!E421</f>
        <v>UR</v>
      </c>
      <c r="E421" s="43">
        <f>データ!F421</f>
        <v>14</v>
      </c>
      <c r="F421" s="43" t="str">
        <f>データ!G421</f>
        <v>遠</v>
      </c>
      <c r="G421" s="44">
        <f>データ!H421</f>
        <v>20467</v>
      </c>
      <c r="H421" s="44">
        <f>データ!I421</f>
        <v>7138</v>
      </c>
      <c r="I421" s="44">
        <f>データ!J421</f>
        <v>5174</v>
      </c>
      <c r="J421" s="43" t="str">
        <f>データ!K421</f>
        <v>S+</v>
      </c>
      <c r="K421" s="44">
        <f>データ!L421</f>
        <v>32779</v>
      </c>
      <c r="L421" s="47" t="str">
        <f>データ!M421&amp;CHAR(10)&amp;データ!N421</f>
        <v>対紫の突風／煌
打に強く遠に弱い縦一列攻撃[特大]</v>
      </c>
      <c r="M421" s="47" t="str">
        <f>データ!O421&amp;CHAR(10)&amp;データ!P421</f>
        <v>-
　</v>
      </c>
      <c r="N421" s="47" t="str">
        <f>データ!Q421&amp;CHAR(10)&amp;データ!R421</f>
        <v>エクスドライブ／絶
キリ番CB時の獲得ポイント大UP(3分間)</v>
      </c>
      <c r="O421" s="47" t="str">
        <f>データ!S421&amp;CHAR(10)&amp;データ!T421</f>
        <v>-
　</v>
      </c>
      <c r="P421" s="47" t="str">
        <f>データ!U421&amp;CHAR(10)&amp;データ!V421</f>
        <v>-
　</v>
      </c>
      <c r="Q421" s="12" t="str">
        <f>データ!W421</f>
        <v>-</v>
      </c>
      <c r="R421" s="12" t="str">
        <f>データ!X421</f>
        <v>第10回統一報酬</v>
      </c>
    </row>
    <row r="422" spans="1:18" ht="22.5" x14ac:dyDescent="0.15">
      <c r="A422" s="43">
        <f>データ!B422</f>
        <v>1766</v>
      </c>
      <c r="B422" s="12">
        <f>データ!C422</f>
        <v>0</v>
      </c>
      <c r="C422" s="12" t="str">
        <f>データ!D422</f>
        <v>ヒルダ</v>
      </c>
      <c r="D422" s="43" t="str">
        <f>データ!E422</f>
        <v>SSR</v>
      </c>
      <c r="E422" s="43">
        <f>データ!F422</f>
        <v>13</v>
      </c>
      <c r="F422" s="43" t="str">
        <f>データ!G422</f>
        <v>遠</v>
      </c>
      <c r="G422" s="44">
        <f>データ!H422</f>
        <v>18641</v>
      </c>
      <c r="H422" s="44">
        <f>データ!I422</f>
        <v>6535</v>
      </c>
      <c r="I422" s="44">
        <f>データ!J422</f>
        <v>4316</v>
      </c>
      <c r="J422" s="43" t="str">
        <f>データ!K422</f>
        <v>S-</v>
      </c>
      <c r="K422" s="44">
        <f>データ!L422</f>
        <v>29492</v>
      </c>
      <c r="L422" s="47" t="str">
        <f>データ!M422&amp;CHAR(10)&amp;データ!N422</f>
        <v>対紫の突風／絶
打に強く遠に弱い縦一列攻撃[大]</v>
      </c>
      <c r="M422" s="47" t="str">
        <f>データ!O422&amp;CHAR(10)&amp;データ!P422</f>
        <v>-
　</v>
      </c>
      <c r="N422" s="47" t="str">
        <f>データ!Q422&amp;CHAR(10)&amp;データ!R422</f>
        <v>エクスドライブ／真
キリ番CB時の獲得ポイント中UP(3分間)</v>
      </c>
      <c r="O422" s="47" t="str">
        <f>データ!S422&amp;CHAR(10)&amp;データ!T422</f>
        <v>-
　</v>
      </c>
      <c r="P422" s="47" t="str">
        <f>データ!U422&amp;CHAR(10)&amp;データ!V422</f>
        <v>-
　</v>
      </c>
      <c r="Q422" s="12" t="str">
        <f>データ!W422</f>
        <v>-</v>
      </c>
      <c r="R422" s="12" t="str">
        <f>データ!X422</f>
        <v>第10回統一報酬</v>
      </c>
    </row>
    <row r="423" spans="1:18" ht="22.5" x14ac:dyDescent="0.15">
      <c r="A423" s="43">
        <f>データ!B423</f>
        <v>1765</v>
      </c>
      <c r="B423" s="12">
        <f>データ!C423</f>
        <v>0</v>
      </c>
      <c r="C423" s="12" t="str">
        <f>データ!D423</f>
        <v>ヒルダ</v>
      </c>
      <c r="D423" s="43" t="str">
        <f>データ!E423</f>
        <v>SSR</v>
      </c>
      <c r="E423" s="43">
        <f>データ!F423</f>
        <v>12</v>
      </c>
      <c r="F423" s="43" t="str">
        <f>データ!G423</f>
        <v>遠</v>
      </c>
      <c r="G423" s="44">
        <f>データ!H423</f>
        <v>17273</v>
      </c>
      <c r="H423" s="44">
        <f>データ!I423</f>
        <v>6028</v>
      </c>
      <c r="I423" s="44">
        <f>データ!J423</f>
        <v>4079</v>
      </c>
      <c r="J423" s="43" t="str">
        <f>データ!K423</f>
        <v>S-</v>
      </c>
      <c r="K423" s="44">
        <f>データ!L423</f>
        <v>27380</v>
      </c>
      <c r="L423" s="47" t="str">
        <f>データ!M423&amp;CHAR(10)&amp;データ!N423</f>
        <v>対紫の突風／絶
打に強く遠に弱い縦一列攻撃[大]</v>
      </c>
      <c r="M423" s="47" t="str">
        <f>データ!O423&amp;CHAR(10)&amp;データ!P423</f>
        <v>-
　</v>
      </c>
      <c r="N423" s="47" t="str">
        <f>データ!Q423&amp;CHAR(10)&amp;データ!R423</f>
        <v>エクスドライブ／真
キリ番CB時の獲得ポイント中UP(3分間)</v>
      </c>
      <c r="O423" s="47" t="str">
        <f>データ!S423&amp;CHAR(10)&amp;データ!T423</f>
        <v>-
　</v>
      </c>
      <c r="P423" s="47" t="str">
        <f>データ!U423&amp;CHAR(10)&amp;データ!V423</f>
        <v>-
　</v>
      </c>
      <c r="Q423" s="12" t="str">
        <f>データ!W423</f>
        <v>-</v>
      </c>
      <c r="R423" s="12" t="str">
        <f>データ!X423</f>
        <v>第10回統一報酬</v>
      </c>
    </row>
    <row r="424" spans="1:18" ht="22.5" x14ac:dyDescent="0.15">
      <c r="A424" s="43">
        <f>データ!B424</f>
        <v>1763</v>
      </c>
      <c r="B424" s="12">
        <f>データ!C424</f>
        <v>0</v>
      </c>
      <c r="C424" s="12" t="str">
        <f>データ!D424</f>
        <v>ノンノリア</v>
      </c>
      <c r="D424" s="43" t="str">
        <f>データ!E424</f>
        <v>UR</v>
      </c>
      <c r="E424" s="43">
        <f>データ!F424</f>
        <v>14</v>
      </c>
      <c r="F424" s="43" t="str">
        <f>データ!G424</f>
        <v>遠</v>
      </c>
      <c r="G424" s="44">
        <f>データ!H424</f>
        <v>20119</v>
      </c>
      <c r="H424" s="44">
        <f>データ!I424</f>
        <v>7020</v>
      </c>
      <c r="I424" s="44">
        <f>データ!J424</f>
        <v>5515</v>
      </c>
      <c r="J424" s="43" t="str">
        <f>データ!K424</f>
        <v>S+</v>
      </c>
      <c r="K424" s="44">
        <f>データ!L424</f>
        <v>32654</v>
      </c>
      <c r="L424" s="47" t="str">
        <f>データ!M424&amp;CHAR(10)&amp;データ!N424</f>
        <v>浄化の一撃／真
単体固定ﾀﾞﾒｰｼﾞ[中]+味方ｽﾃｰﾀｽDOWN解除</v>
      </c>
      <c r="M424" s="47" t="str">
        <f>データ!O424&amp;CHAR(10)&amp;データ!P424</f>
        <v>-
　</v>
      </c>
      <c r="N424" s="47" t="str">
        <f>データ!Q424&amp;CHAR(10)&amp;データ!R424</f>
        <v>ブリッツ
強襲CBの発生確率・強襲時獲得ポイントUP(3分間)</v>
      </c>
      <c r="O424" s="47" t="str">
        <f>データ!S424&amp;CHAR(10)&amp;データ!T424</f>
        <v>-
　</v>
      </c>
      <c r="P424" s="47" t="str">
        <f>データ!U424&amp;CHAR(10)&amp;データ!V424</f>
        <v>-
　</v>
      </c>
      <c r="Q424" s="12" t="str">
        <f>データ!W424</f>
        <v>-</v>
      </c>
      <c r="R424" s="12" t="str">
        <f>データ!X424</f>
        <v>ガチャイベ</v>
      </c>
    </row>
    <row r="425" spans="1:18" ht="22.5" x14ac:dyDescent="0.15">
      <c r="A425" s="43">
        <f>データ!B425</f>
        <v>1761</v>
      </c>
      <c r="B425" s="12">
        <f>データ!C425</f>
        <v>0</v>
      </c>
      <c r="C425" s="12" t="str">
        <f>データ!D425</f>
        <v>イネス</v>
      </c>
      <c r="D425" s="43" t="str">
        <f>データ!E425</f>
        <v>UR</v>
      </c>
      <c r="E425" s="43">
        <f>データ!F425</f>
        <v>14</v>
      </c>
      <c r="F425" s="43" t="str">
        <f>データ!G425</f>
        <v>打</v>
      </c>
      <c r="G425" s="44">
        <f>データ!H425</f>
        <v>23945</v>
      </c>
      <c r="H425" s="44">
        <f>データ!I425</f>
        <v>6842</v>
      </c>
      <c r="I425" s="44">
        <f>データ!J425</f>
        <v>8245</v>
      </c>
      <c r="J425" s="43" t="str">
        <f>データ!K425</f>
        <v>A+</v>
      </c>
      <c r="K425" s="44">
        <f>データ!L425</f>
        <v>39032</v>
      </c>
      <c r="L425" s="47" t="str">
        <f>データ!M425&amp;CHAR(10)&amp;データ!N425</f>
        <v>紫打の神護
味方打属性の防御力をUP[特大]</v>
      </c>
      <c r="M425" s="47" t="str">
        <f>データ!O425&amp;CHAR(10)&amp;データ!P425</f>
        <v>-
　</v>
      </c>
      <c r="N425" s="47" t="str">
        <f>データ!Q425&amp;CHAR(10)&amp;データ!R425</f>
        <v>フォートレスオーダー／真
騎士団全体の防御力が中UP(3分間)</v>
      </c>
      <c r="O425" s="47" t="str">
        <f>データ!S425&amp;CHAR(10)&amp;データ!T425</f>
        <v>-
　</v>
      </c>
      <c r="P425" s="47" t="str">
        <f>データ!U425&amp;CHAR(10)&amp;データ!V425</f>
        <v>-
　</v>
      </c>
      <c r="Q425" s="12" t="str">
        <f>データ!W425</f>
        <v>-</v>
      </c>
      <c r="R425" s="12" t="str">
        <f>データ!X425</f>
        <v>ガチャイベ</v>
      </c>
    </row>
    <row r="426" spans="1:18" ht="22.5" x14ac:dyDescent="0.15">
      <c r="A426" s="43">
        <f>データ!B426</f>
        <v>1759</v>
      </c>
      <c r="B426" s="12">
        <f>データ!C426</f>
        <v>0</v>
      </c>
      <c r="C426" s="12" t="str">
        <f>データ!D426</f>
        <v>エレクトラ</v>
      </c>
      <c r="D426" s="43" t="str">
        <f>データ!E426</f>
        <v>UR</v>
      </c>
      <c r="E426" s="43">
        <f>データ!F426</f>
        <v>14</v>
      </c>
      <c r="F426" s="43" t="str">
        <f>データ!G426</f>
        <v>突</v>
      </c>
      <c r="G426" s="44">
        <f>データ!H426</f>
        <v>23078</v>
      </c>
      <c r="H426" s="44">
        <f>データ!I426</f>
        <v>5828</v>
      </c>
      <c r="I426" s="44">
        <f>データ!J426</f>
        <v>6366</v>
      </c>
      <c r="J426" s="43" t="str">
        <f>データ!K426</f>
        <v>SS+</v>
      </c>
      <c r="K426" s="44">
        <f>データ!L426</f>
        <v>35272</v>
      </c>
      <c r="L426" s="47" t="str">
        <f>データ!M426&amp;CHAR(10)&amp;データ!N426</f>
        <v>孤撃の言霊／煌
一定確率で敵を範囲不可にする[超高確率]</v>
      </c>
      <c r="M426" s="47" t="str">
        <f>データ!O426&amp;CHAR(10)&amp;データ!P426</f>
        <v>-
　</v>
      </c>
      <c r="N426" s="47" t="str">
        <f>データ!Q426&amp;CHAR(10)&amp;データ!R426</f>
        <v>フォートレス／絶
パーティ全体の防御力が大UP(3分間)</v>
      </c>
      <c r="O426" s="47" t="str">
        <f>データ!S426&amp;CHAR(10)&amp;データ!T426</f>
        <v>-
　</v>
      </c>
      <c r="P426" s="47" t="str">
        <f>データ!U426&amp;CHAR(10)&amp;データ!V426</f>
        <v>-
　</v>
      </c>
      <c r="Q426" s="12" t="str">
        <f>データ!W426</f>
        <v>-</v>
      </c>
      <c r="R426" s="12" t="str">
        <f>データ!X426</f>
        <v>魔女の追憶イベ</v>
      </c>
    </row>
    <row r="427" spans="1:18" ht="22.5" x14ac:dyDescent="0.15">
      <c r="A427" s="43">
        <f>データ!B427</f>
        <v>1757</v>
      </c>
      <c r="B427" s="12">
        <f>データ!C427</f>
        <v>0</v>
      </c>
      <c r="C427" s="12" t="str">
        <f>データ!D427</f>
        <v>マリユス</v>
      </c>
      <c r="D427" s="43" t="str">
        <f>データ!E427</f>
        <v>UR</v>
      </c>
      <c r="E427" s="43">
        <f>データ!F427</f>
        <v>14</v>
      </c>
      <c r="F427" s="43" t="str">
        <f>データ!G427</f>
        <v>斬</v>
      </c>
      <c r="G427" s="44">
        <f>データ!H427</f>
        <v>16766</v>
      </c>
      <c r="H427" s="44">
        <f>データ!I427</f>
        <v>8853</v>
      </c>
      <c r="I427" s="44">
        <f>データ!J427</f>
        <v>6214</v>
      </c>
      <c r="J427" s="43" t="str">
        <f>データ!K427</f>
        <v>S</v>
      </c>
      <c r="K427" s="44">
        <f>データ!L427</f>
        <v>31833</v>
      </c>
      <c r="L427" s="47" t="str">
        <f>データ!M427&amp;CHAR(10)&amp;データ!N427</f>
        <v>地幻氷の縦十字／煌
十字型攻撃[特大]自分の防御力UP[特大]</v>
      </c>
      <c r="M427" s="47" t="str">
        <f>データ!O427&amp;CHAR(10)&amp;データ!P427</f>
        <v>-
　</v>
      </c>
      <c r="N427" s="47" t="str">
        <f>データ!Q427&amp;CHAR(10)&amp;データ!R427</f>
        <v>シャドウオーダー
騎士団全体の強襲CB率が小UP(3分間)</v>
      </c>
      <c r="O427" s="47" t="str">
        <f>データ!S427&amp;CHAR(10)&amp;データ!T427</f>
        <v>-
　</v>
      </c>
      <c r="P427" s="47" t="str">
        <f>データ!U427&amp;CHAR(10)&amp;データ!V427</f>
        <v>-
　</v>
      </c>
      <c r="Q427" s="12" t="str">
        <f>データ!W427</f>
        <v>-</v>
      </c>
      <c r="R427" s="12" t="str">
        <f>データ!X427</f>
        <v>ガチャイベ</v>
      </c>
    </row>
    <row r="428" spans="1:18" ht="22.5" x14ac:dyDescent="0.15">
      <c r="A428" s="43">
        <f>データ!B428</f>
        <v>1755</v>
      </c>
      <c r="B428" s="12">
        <f>データ!C428</f>
        <v>0</v>
      </c>
      <c r="C428" s="12" t="str">
        <f>データ!D428</f>
        <v>ヴァルダー</v>
      </c>
      <c r="D428" s="43" t="str">
        <f>データ!E428</f>
        <v>SSR</v>
      </c>
      <c r="E428" s="43">
        <f>データ!F428</f>
        <v>13</v>
      </c>
      <c r="F428" s="43" t="str">
        <f>データ!G428</f>
        <v>打</v>
      </c>
      <c r="G428" s="44">
        <f>データ!H428</f>
        <v>17827</v>
      </c>
      <c r="H428" s="44">
        <f>データ!I428</f>
        <v>6621</v>
      </c>
      <c r="I428" s="44">
        <f>データ!J428</f>
        <v>6366</v>
      </c>
      <c r="J428" s="43" t="str">
        <f>データ!K428</f>
        <v>A-</v>
      </c>
      <c r="K428" s="44">
        <f>データ!L428</f>
        <v>30814</v>
      </c>
      <c r="L428" s="47" t="str">
        <f>データ!M428&amp;CHAR(10)&amp;データ!N428</f>
        <v>神威
自分の攻撃力をUP[特大]</v>
      </c>
      <c r="M428" s="47" t="str">
        <f>データ!O428&amp;CHAR(10)&amp;データ!P428</f>
        <v>-
　</v>
      </c>
      <c r="N428" s="47" t="str">
        <f>データ!Q428&amp;CHAR(10)&amp;データ!R428</f>
        <v>ストリーム
パーティ全体の攻撃力・速度が小UP(3分間)</v>
      </c>
      <c r="O428" s="47" t="str">
        <f>データ!S428&amp;CHAR(10)&amp;データ!T428</f>
        <v>-
　</v>
      </c>
      <c r="P428" s="47" t="str">
        <f>データ!U428&amp;CHAR(10)&amp;データ!V428</f>
        <v>-
　</v>
      </c>
      <c r="Q428" s="12" t="str">
        <f>データ!W428</f>
        <v>-</v>
      </c>
      <c r="R428" s="12" t="str">
        <f>データ!X428</f>
        <v>グラン</v>
      </c>
    </row>
    <row r="429" spans="1:18" ht="22.5" x14ac:dyDescent="0.15">
      <c r="A429" s="43">
        <f>データ!B429</f>
        <v>1754</v>
      </c>
      <c r="B429" s="12">
        <f>データ!C429</f>
        <v>0</v>
      </c>
      <c r="C429" s="12" t="str">
        <f>データ!D429</f>
        <v>ランディ</v>
      </c>
      <c r="D429" s="43" t="str">
        <f>データ!E429</f>
        <v>SSR</v>
      </c>
      <c r="E429" s="43">
        <f>データ!F429</f>
        <v>13</v>
      </c>
      <c r="F429" s="43" t="str">
        <f>データ!G429</f>
        <v>打</v>
      </c>
      <c r="G429" s="44">
        <f>データ!H429</f>
        <v>18668</v>
      </c>
      <c r="H429" s="44">
        <f>データ!I429</f>
        <v>5711</v>
      </c>
      <c r="I429" s="44">
        <f>データ!J429</f>
        <v>7679</v>
      </c>
      <c r="J429" s="43" t="str">
        <f>データ!K429</f>
        <v>A-</v>
      </c>
      <c r="K429" s="44">
        <f>データ!L429</f>
        <v>32058</v>
      </c>
      <c r="L429" s="47" t="str">
        <f>データ!M429&amp;CHAR(10)&amp;データ!N429</f>
        <v>聖護消滅
敵単体の防御力をDOWN[大]</v>
      </c>
      <c r="M429" s="47" t="str">
        <f>データ!O429&amp;CHAR(10)&amp;データ!P429</f>
        <v>-
　</v>
      </c>
      <c r="N429" s="47" t="str">
        <f>データ!Q429&amp;CHAR(10)&amp;データ!R429</f>
        <v>カウンター／真
迎撃時にパーティ全体の攻・防が中UP(3分間)</v>
      </c>
      <c r="O429" s="47" t="str">
        <f>データ!S429&amp;CHAR(10)&amp;データ!T429</f>
        <v>-
　</v>
      </c>
      <c r="P429" s="47" t="str">
        <f>データ!U429&amp;CHAR(10)&amp;データ!V429</f>
        <v>-
　</v>
      </c>
      <c r="Q429" s="12" t="str">
        <f>データ!W429</f>
        <v>-</v>
      </c>
      <c r="R429" s="12" t="str">
        <f>データ!X429</f>
        <v>メダル</v>
      </c>
    </row>
    <row r="430" spans="1:18" ht="22.5" x14ac:dyDescent="0.15">
      <c r="A430" s="43">
        <f>データ!B430</f>
        <v>1752</v>
      </c>
      <c r="B430" s="12">
        <f>データ!C430</f>
        <v>0</v>
      </c>
      <c r="C430" s="12" t="str">
        <f>データ!D430</f>
        <v>ソレジュ</v>
      </c>
      <c r="D430" s="43" t="str">
        <f>データ!E430</f>
        <v>UR</v>
      </c>
      <c r="E430" s="43">
        <f>データ!F430</f>
        <v>14</v>
      </c>
      <c r="F430" s="43" t="str">
        <f>データ!G430</f>
        <v>遠</v>
      </c>
      <c r="G430" s="44">
        <f>データ!H430</f>
        <v>19351</v>
      </c>
      <c r="H430" s="44">
        <f>データ!I430</f>
        <v>6714</v>
      </c>
      <c r="I430" s="44">
        <f>データ!J430</f>
        <v>5765</v>
      </c>
      <c r="J430" s="43" t="str">
        <f>データ!K430</f>
        <v>S+</v>
      </c>
      <c r="K430" s="44">
        <f>データ!L430</f>
        <v>31830</v>
      </c>
      <c r="L430" s="47" t="str">
        <f>データ!M430&amp;CHAR(10)&amp;データ!N430</f>
        <v>遠翠の神護
味方遠属性の防御力をUP[特大]</v>
      </c>
      <c r="M430" s="47" t="str">
        <f>データ!O430&amp;CHAR(10)&amp;データ!P430</f>
        <v>-
　</v>
      </c>
      <c r="N430" s="47" t="str">
        <f>データ!Q430&amp;CHAR(10)&amp;データ!R430</f>
        <v>オラクルオーダー／真
騎士団全体のスキル発動率が中UP(3分間)</v>
      </c>
      <c r="O430" s="47" t="str">
        <f>データ!S430&amp;CHAR(10)&amp;データ!T430</f>
        <v>-
　</v>
      </c>
      <c r="P430" s="47" t="str">
        <f>データ!U430&amp;CHAR(10)&amp;データ!V430</f>
        <v>-
　</v>
      </c>
      <c r="Q430" s="12" t="str">
        <f>データ!W430</f>
        <v>-</v>
      </c>
      <c r="R430" s="12" t="str">
        <f>データ!X430</f>
        <v>常設</v>
      </c>
    </row>
    <row r="431" spans="1:18" ht="22.5" x14ac:dyDescent="0.15">
      <c r="A431" s="43">
        <f>データ!B431</f>
        <v>1750</v>
      </c>
      <c r="B431" s="12">
        <f>データ!C431</f>
        <v>0</v>
      </c>
      <c r="C431" s="12" t="str">
        <f>データ!D431</f>
        <v>ロッゾ</v>
      </c>
      <c r="D431" s="43" t="str">
        <f>データ!E431</f>
        <v>SSR</v>
      </c>
      <c r="E431" s="43">
        <f>データ!F431</f>
        <v>13</v>
      </c>
      <c r="F431" s="43" t="str">
        <f>データ!G431</f>
        <v>打</v>
      </c>
      <c r="G431" s="44">
        <f>データ!H431</f>
        <v>18820</v>
      </c>
      <c r="H431" s="44">
        <f>データ!I431</f>
        <v>5336</v>
      </c>
      <c r="I431" s="44">
        <f>データ!J431</f>
        <v>7920</v>
      </c>
      <c r="J431" s="43" t="str">
        <f>データ!K431</f>
        <v>A-</v>
      </c>
      <c r="K431" s="44">
        <f>データ!L431</f>
        <v>32076</v>
      </c>
      <c r="L431" s="47" t="str">
        <f>データ!M431&amp;CHAR(10)&amp;データ!N431</f>
        <v>天幻光の交叉線／絶
X字型攻撃[大]自分の攻撃力UP[大]</v>
      </c>
      <c r="M431" s="47" t="str">
        <f>データ!O431&amp;CHAR(10)&amp;データ!P431</f>
        <v>-
　</v>
      </c>
      <c r="N431" s="47" t="str">
        <f>データ!Q431&amp;CHAR(10)&amp;データ!R431</f>
        <v>キャッスルヴェール
城の強度Lvが小UP(3分間)</v>
      </c>
      <c r="O431" s="47" t="str">
        <f>データ!S431&amp;CHAR(10)&amp;データ!T431</f>
        <v>-
　</v>
      </c>
      <c r="P431" s="47" t="str">
        <f>データ!U431&amp;CHAR(10)&amp;データ!V431</f>
        <v>-
　</v>
      </c>
      <c r="Q431" s="12" t="str">
        <f>データ!W431</f>
        <v>-</v>
      </c>
      <c r="R431" s="12" t="str">
        <f>データ!X431</f>
        <v>常設</v>
      </c>
    </row>
    <row r="432" spans="1:18" ht="22.5" x14ac:dyDescent="0.15">
      <c r="A432" s="43">
        <f>データ!B432</f>
        <v>1748</v>
      </c>
      <c r="B432" s="12">
        <f>データ!C432</f>
        <v>0</v>
      </c>
      <c r="C432" s="12" t="str">
        <f>データ!D432</f>
        <v>ランベール</v>
      </c>
      <c r="D432" s="43" t="str">
        <f>データ!E432</f>
        <v>UR</v>
      </c>
      <c r="E432" s="43">
        <f>データ!F432</f>
        <v>14</v>
      </c>
      <c r="F432" s="43" t="str">
        <f>データ!G432</f>
        <v>突</v>
      </c>
      <c r="G432" s="44">
        <f>データ!H432</f>
        <v>18764</v>
      </c>
      <c r="H432" s="44">
        <f>データ!I432</f>
        <v>6414</v>
      </c>
      <c r="I432" s="44">
        <f>データ!J432</f>
        <v>7083</v>
      </c>
      <c r="J432" s="43" t="str">
        <f>データ!K432</f>
        <v>SS+</v>
      </c>
      <c r="K432" s="44">
        <f>データ!L432</f>
        <v>32261</v>
      </c>
      <c r="L432" s="47" t="str">
        <f>データ!M432&amp;CHAR(10)&amp;データ!N432</f>
        <v>地幻神の六連撃／真
ランダム6連続攻撃[小]自分の防御力UP[小]</v>
      </c>
      <c r="M432" s="47" t="str">
        <f>データ!O432&amp;CHAR(10)&amp;データ!P432</f>
        <v>-
　</v>
      </c>
      <c r="N432" s="47" t="str">
        <f>データ!Q432&amp;CHAR(10)&amp;データ!R432</f>
        <v>エース／絶
パーティ全体の攻・防が大UP(3分間)</v>
      </c>
      <c r="O432" s="47" t="str">
        <f>データ!S432&amp;CHAR(10)&amp;データ!T432</f>
        <v>-
　</v>
      </c>
      <c r="P432" s="47" t="str">
        <f>データ!U432&amp;CHAR(10)&amp;データ!V432</f>
        <v>-
　</v>
      </c>
      <c r="Q432" s="12" t="str">
        <f>データ!W432</f>
        <v>-</v>
      </c>
      <c r="R432" s="12" t="str">
        <f>データ!X432</f>
        <v>常設</v>
      </c>
    </row>
    <row r="433" spans="1:18" ht="22.5" x14ac:dyDescent="0.15">
      <c r="A433" s="43">
        <f>データ!B433</f>
        <v>1746</v>
      </c>
      <c r="B433" s="12">
        <f>データ!C433</f>
        <v>0</v>
      </c>
      <c r="C433" s="12" t="str">
        <f>データ!D433</f>
        <v>アニー</v>
      </c>
      <c r="D433" s="43" t="str">
        <f>データ!E433</f>
        <v>SSR</v>
      </c>
      <c r="E433" s="43">
        <f>データ!F433</f>
        <v>13</v>
      </c>
      <c r="F433" s="43" t="str">
        <f>データ!G433</f>
        <v>斬</v>
      </c>
      <c r="G433" s="44">
        <f>データ!H433</f>
        <v>14754</v>
      </c>
      <c r="H433" s="44">
        <f>データ!I433</f>
        <v>7789</v>
      </c>
      <c r="I433" s="44">
        <f>データ!J433</f>
        <v>5439</v>
      </c>
      <c r="J433" s="43" t="str">
        <f>データ!K433</f>
        <v>A+</v>
      </c>
      <c r="K433" s="44">
        <f>データ!L433</f>
        <v>27982</v>
      </c>
      <c r="L433" s="47" t="str">
        <f>データ!M433&amp;CHAR(10)&amp;データ!N433</f>
        <v>斬紅の聖天
味方斬属性の攻撃力と防御力をUP[大]</v>
      </c>
      <c r="M433" s="47" t="str">
        <f>データ!O433&amp;CHAR(10)&amp;データ!P433</f>
        <v>-
　</v>
      </c>
      <c r="N433" s="47" t="str">
        <f>データ!Q433&amp;CHAR(10)&amp;データ!R433</f>
        <v>ポイントライズ／真
獲得する騎士団戦スコアが中アップ(バトル3回)</v>
      </c>
      <c r="O433" s="47" t="str">
        <f>データ!S433&amp;CHAR(10)&amp;データ!T433</f>
        <v>-
　</v>
      </c>
      <c r="P433" s="47" t="str">
        <f>データ!U433&amp;CHAR(10)&amp;データ!V433</f>
        <v>-
　</v>
      </c>
      <c r="Q433" s="12" t="str">
        <f>データ!W433</f>
        <v>-</v>
      </c>
      <c r="R433" s="12" t="str">
        <f>データ!X433</f>
        <v>常設</v>
      </c>
    </row>
    <row r="434" spans="1:18" ht="22.5" x14ac:dyDescent="0.15">
      <c r="A434" s="43">
        <f>データ!B434</f>
        <v>1744</v>
      </c>
      <c r="B434" s="12">
        <f>データ!C434</f>
        <v>0</v>
      </c>
      <c r="C434" s="12" t="str">
        <f>データ!D434</f>
        <v>ミネット</v>
      </c>
      <c r="D434" s="43" t="str">
        <f>データ!E434</f>
        <v>UR</v>
      </c>
      <c r="E434" s="43">
        <f>データ!F434</f>
        <v>14</v>
      </c>
      <c r="F434" s="43" t="str">
        <f>データ!G434</f>
        <v>打</v>
      </c>
      <c r="G434" s="44">
        <f>データ!H434</f>
        <v>21174</v>
      </c>
      <c r="H434" s="44">
        <f>データ!I434</f>
        <v>7134</v>
      </c>
      <c r="I434" s="44">
        <f>データ!J434</f>
        <v>8294</v>
      </c>
      <c r="J434" s="43" t="str">
        <f>データ!K434</f>
        <v>A+</v>
      </c>
      <c r="K434" s="44">
        <f>データ!L434</f>
        <v>36602</v>
      </c>
      <c r="L434" s="47" t="str">
        <f>データ!M434&amp;CHAR(10)&amp;データ!N434</f>
        <v>天焔幻の一閃／煌
横一列攻撃[特大]自分の攻撃力UP[特大]</v>
      </c>
      <c r="M434" s="47" t="str">
        <f>データ!O434&amp;CHAR(10)&amp;データ!P434</f>
        <v>-
　</v>
      </c>
      <c r="N434" s="47" t="str">
        <f>データ!Q434&amp;CHAR(10)&amp;データ!R434</f>
        <v>エースオーダー／真
騎士団全体の攻・防が中UP(3分間)</v>
      </c>
      <c r="O434" s="47" t="str">
        <f>データ!S434&amp;CHAR(10)&amp;データ!T434</f>
        <v>-
　</v>
      </c>
      <c r="P434" s="47" t="str">
        <f>データ!U434&amp;CHAR(10)&amp;データ!V434</f>
        <v>-
　</v>
      </c>
      <c r="Q434" s="12" t="str">
        <f>データ!W434</f>
        <v>-</v>
      </c>
      <c r="R434" s="12" t="str">
        <f>データ!X434</f>
        <v>覇者の塔</v>
      </c>
    </row>
    <row r="435" spans="1:18" ht="22.5" x14ac:dyDescent="0.15">
      <c r="A435" s="43" t="str">
        <f>データ!B435</f>
        <v>1742_b</v>
      </c>
      <c r="B435" s="12">
        <f>データ!C435</f>
        <v>0</v>
      </c>
      <c r="C435" s="12" t="str">
        <f>データ!D435</f>
        <v>ジャクリーン</v>
      </c>
      <c r="D435" s="43" t="str">
        <f>データ!E435</f>
        <v>UR</v>
      </c>
      <c r="E435" s="43">
        <f>データ!F435</f>
        <v>14</v>
      </c>
      <c r="F435" s="43" t="str">
        <f>データ!G435</f>
        <v>遠</v>
      </c>
      <c r="G435" s="44">
        <f>データ!H435</f>
        <v>26421</v>
      </c>
      <c r="H435" s="44">
        <f>データ!I435</f>
        <v>8895</v>
      </c>
      <c r="I435" s="44">
        <f>データ!J435</f>
        <v>7771</v>
      </c>
      <c r="J435" s="43" t="str">
        <f>データ!K435</f>
        <v>SS1</v>
      </c>
      <c r="K435" s="44">
        <f>データ!L435</f>
        <v>43087</v>
      </c>
      <c r="L435" s="47" t="str">
        <f>データ!M435&amp;CHAR(10)&amp;データ!N435</f>
        <v>遠翠の神護
味方遠属性の防御力をUP[特大]</v>
      </c>
      <c r="M435" s="47" t="str">
        <f>データ!O435&amp;CHAR(10)&amp;データ!P435</f>
        <v>-
　</v>
      </c>
      <c r="N435" s="47" t="str">
        <f>データ!Q435&amp;CHAR(10)&amp;データ!R435</f>
        <v>願えば、叶う
騎士団全体のスキル発動率が特大UP(3分間)</v>
      </c>
      <c r="O435" s="47" t="str">
        <f>データ!S435&amp;CHAR(10)&amp;データ!T435</f>
        <v>-
　</v>
      </c>
      <c r="P435" s="47" t="str">
        <f>データ!U435&amp;CHAR(10)&amp;データ!V435</f>
        <v>-
　</v>
      </c>
      <c r="Q435" s="12" t="str">
        <f>データ!W435</f>
        <v>-</v>
      </c>
      <c r="R435" s="12" t="str">
        <f>データ!X435</f>
        <v>精鋭化ユニット／鬼謀</v>
      </c>
    </row>
    <row r="436" spans="1:18" ht="22.5" x14ac:dyDescent="0.15">
      <c r="A436" s="43" t="str">
        <f>データ!B436</f>
        <v>1742_a</v>
      </c>
      <c r="B436" s="12">
        <f>データ!C436</f>
        <v>0</v>
      </c>
      <c r="C436" s="12" t="str">
        <f>データ!D436</f>
        <v>ジャクリーン</v>
      </c>
      <c r="D436" s="43" t="str">
        <f>データ!E436</f>
        <v>UR</v>
      </c>
      <c r="E436" s="43">
        <f>データ!F436</f>
        <v>14</v>
      </c>
      <c r="F436" s="43" t="str">
        <f>データ!G436</f>
        <v>遠</v>
      </c>
      <c r="G436" s="44">
        <f>データ!H436</f>
        <v>27429</v>
      </c>
      <c r="H436" s="44">
        <f>データ!I436</f>
        <v>9231</v>
      </c>
      <c r="I436" s="44">
        <f>データ!J436</f>
        <v>8044</v>
      </c>
      <c r="J436" s="43" t="str">
        <f>データ!K436</f>
        <v>SS1</v>
      </c>
      <c r="K436" s="44">
        <f>データ!L436</f>
        <v>44704</v>
      </c>
      <c r="L436" s="47" t="str">
        <f>データ!M436&amp;CHAR(10)&amp;データ!N436</f>
        <v>遠翠の神護＋
味方遠属性の防御力をUP[超極大]</v>
      </c>
      <c r="M436" s="47" t="str">
        <f>データ!O436&amp;CHAR(10)&amp;データ!P436</f>
        <v>-
　</v>
      </c>
      <c r="N436" s="47" t="str">
        <f>データ!Q436&amp;CHAR(10)&amp;データ!R436</f>
        <v>オラクルオーダー／真
騎士団全体のスキル発動率が中UP(3分間)</v>
      </c>
      <c r="O436" s="47" t="str">
        <f>データ!S436&amp;CHAR(10)&amp;データ!T436</f>
        <v>-
　</v>
      </c>
      <c r="P436" s="47" t="str">
        <f>データ!U436&amp;CHAR(10)&amp;データ!V436</f>
        <v>-
　</v>
      </c>
      <c r="Q436" s="12" t="str">
        <f>データ!W436</f>
        <v>-</v>
      </c>
      <c r="R436" s="12" t="str">
        <f>データ!X436</f>
        <v>精鋭化ユニット／神技</v>
      </c>
    </row>
    <row r="437" spans="1:18" ht="22.5" x14ac:dyDescent="0.15">
      <c r="A437" s="43">
        <f>データ!B437</f>
        <v>1742</v>
      </c>
      <c r="B437" s="12">
        <f>データ!C437</f>
        <v>0</v>
      </c>
      <c r="C437" s="12" t="str">
        <f>データ!D437</f>
        <v>ジャクリーン</v>
      </c>
      <c r="D437" s="43" t="str">
        <f>データ!E437</f>
        <v>UR</v>
      </c>
      <c r="E437" s="43">
        <f>データ!F437</f>
        <v>14</v>
      </c>
      <c r="F437" s="43" t="str">
        <f>データ!G437</f>
        <v>遠</v>
      </c>
      <c r="G437" s="44">
        <f>データ!H437</f>
        <v>20016</v>
      </c>
      <c r="H437" s="44">
        <f>データ!I437</f>
        <v>6984</v>
      </c>
      <c r="I437" s="44">
        <f>データ!J437</f>
        <v>5545</v>
      </c>
      <c r="J437" s="43" t="str">
        <f>データ!K437</f>
        <v>S+</v>
      </c>
      <c r="K437" s="44">
        <f>データ!L437</f>
        <v>32545</v>
      </c>
      <c r="L437" s="47" t="str">
        <f>データ!M437&amp;CHAR(10)&amp;データ!N437</f>
        <v>遠翠の神護
味方遠属性の防御力をUP[特大]</v>
      </c>
      <c r="M437" s="47" t="str">
        <f>データ!O437&amp;CHAR(10)&amp;データ!P437</f>
        <v>-
　</v>
      </c>
      <c r="N437" s="47" t="str">
        <f>データ!Q437&amp;CHAR(10)&amp;データ!R437</f>
        <v>オラクルオーダー／真
騎士団全体のスキル発動率が中UP(3分間)</v>
      </c>
      <c r="O437" s="47" t="str">
        <f>データ!S437&amp;CHAR(10)&amp;データ!T437</f>
        <v>-
　</v>
      </c>
      <c r="P437" s="47" t="str">
        <f>データ!U437&amp;CHAR(10)&amp;データ!V437</f>
        <v>-
　</v>
      </c>
      <c r="Q437" s="12" t="str">
        <f>データ!W437</f>
        <v>-</v>
      </c>
      <c r="R437" s="12" t="str">
        <f>データ!X437</f>
        <v>ガチャイベ</v>
      </c>
    </row>
    <row r="438" spans="1:18" ht="22.5" x14ac:dyDescent="0.15">
      <c r="A438" s="43">
        <f>データ!B438</f>
        <v>1741</v>
      </c>
      <c r="B438" s="12">
        <f>データ!C438</f>
        <v>0</v>
      </c>
      <c r="C438" s="12" t="str">
        <f>データ!D438</f>
        <v>ルーカン</v>
      </c>
      <c r="D438" s="43" t="str">
        <f>データ!E438</f>
        <v>UR</v>
      </c>
      <c r="E438" s="43">
        <f>データ!F438</f>
        <v>14</v>
      </c>
      <c r="F438" s="43" t="str">
        <f>データ!G438</f>
        <v>突</v>
      </c>
      <c r="G438" s="44">
        <f>データ!H438</f>
        <v>18819</v>
      </c>
      <c r="H438" s="44">
        <f>データ!I438</f>
        <v>5921</v>
      </c>
      <c r="I438" s="44">
        <f>データ!J438</f>
        <v>6629</v>
      </c>
      <c r="J438" s="43" t="str">
        <f>データ!K438</f>
        <v>SS3</v>
      </c>
      <c r="K438" s="44">
        <f>データ!L438</f>
        <v>31369</v>
      </c>
      <c r="L438" s="47" t="str">
        <f>データ!M438&amp;CHAR(10)&amp;データ!N438</f>
        <v>幻神の六連撃／真
ランダムで6連続攻撃[中]</v>
      </c>
      <c r="M438" s="47" t="str">
        <f>データ!O438&amp;CHAR(10)&amp;データ!P438</f>
        <v>-
　</v>
      </c>
      <c r="N438" s="47" t="str">
        <f>データ!Q438&amp;CHAR(10)&amp;データ!R438</f>
        <v>ブリッツ
強襲CBの発生確率・強襲時獲得ポイントUP(3分間)</v>
      </c>
      <c r="O438" s="47" t="str">
        <f>データ!S438&amp;CHAR(10)&amp;データ!T438</f>
        <v>-
　</v>
      </c>
      <c r="P438" s="47" t="str">
        <f>データ!U438&amp;CHAR(10)&amp;データ!V438</f>
        <v>-
　</v>
      </c>
      <c r="Q438" s="12" t="str">
        <f>データ!W438</f>
        <v>-</v>
      </c>
      <c r="R438" s="12" t="str">
        <f>データ!X438</f>
        <v>ガチャイベ</v>
      </c>
    </row>
    <row r="439" spans="1:18" ht="22.5" x14ac:dyDescent="0.15">
      <c r="A439" s="43">
        <f>データ!B439</f>
        <v>1740</v>
      </c>
      <c r="B439" s="12">
        <f>データ!C439</f>
        <v>0</v>
      </c>
      <c r="C439" s="12" t="str">
        <f>データ!D439</f>
        <v>クンツ</v>
      </c>
      <c r="D439" s="43" t="str">
        <f>データ!E439</f>
        <v>SSR</v>
      </c>
      <c r="E439" s="43">
        <f>データ!F439</f>
        <v>13</v>
      </c>
      <c r="F439" s="43" t="str">
        <f>データ!G439</f>
        <v>遠</v>
      </c>
      <c r="G439" s="44">
        <f>データ!H439</f>
        <v>16385</v>
      </c>
      <c r="H439" s="44">
        <f>データ!I439</f>
        <v>6749</v>
      </c>
      <c r="I439" s="44">
        <f>データ!J439</f>
        <v>4660</v>
      </c>
      <c r="J439" s="43" t="str">
        <f>データ!K439</f>
        <v>S-</v>
      </c>
      <c r="K439" s="44">
        <f>データ!L439</f>
        <v>27794</v>
      </c>
      <c r="L439" s="47" t="str">
        <f>データ!M439&amp;CHAR(10)&amp;データ!N439</f>
        <v>地幻射の五連撃
ランダムで5連続攻撃[小]自分の防御力UP[小]</v>
      </c>
      <c r="M439" s="47" t="str">
        <f>データ!O439&amp;CHAR(10)&amp;データ!P439</f>
        <v>-
　</v>
      </c>
      <c r="N439" s="47" t="str">
        <f>データ!Q439&amp;CHAR(10)&amp;データ!R439</f>
        <v>メナス
対戦騎士団全体の防御力が小DOWN(3分間)</v>
      </c>
      <c r="O439" s="47" t="str">
        <f>データ!S439&amp;CHAR(10)&amp;データ!T439</f>
        <v>-
　</v>
      </c>
      <c r="P439" s="47" t="str">
        <f>データ!U439&amp;CHAR(10)&amp;データ!V439</f>
        <v>-
　</v>
      </c>
      <c r="Q439" s="12" t="str">
        <f>データ!W439</f>
        <v>-</v>
      </c>
      <c r="R439" s="12" t="str">
        <f>データ!X439</f>
        <v>常設</v>
      </c>
    </row>
    <row r="440" spans="1:18" ht="22.5" x14ac:dyDescent="0.15">
      <c r="A440" s="43" t="str">
        <f>データ!B440</f>
        <v>1738_b</v>
      </c>
      <c r="B440" s="12">
        <f>データ!C440</f>
        <v>0</v>
      </c>
      <c r="C440" s="12" t="str">
        <f>データ!D440</f>
        <v>オドレイ</v>
      </c>
      <c r="D440" s="43" t="str">
        <f>データ!E440</f>
        <v>UR</v>
      </c>
      <c r="E440" s="43">
        <f>データ!F440</f>
        <v>14</v>
      </c>
      <c r="F440" s="43" t="str">
        <f>データ!G440</f>
        <v>打</v>
      </c>
      <c r="G440" s="44">
        <f>データ!H440</f>
        <v>30498</v>
      </c>
      <c r="H440" s="44">
        <f>データ!I440</f>
        <v>8843</v>
      </c>
      <c r="I440" s="44">
        <f>データ!J440</f>
        <v>11605</v>
      </c>
      <c r="J440" s="43" t="str">
        <f>データ!K440</f>
        <v>SS-</v>
      </c>
      <c r="K440" s="44">
        <f>データ!L440</f>
        <v>50946</v>
      </c>
      <c r="L440" s="47" t="str">
        <f>データ!M440&amp;CHAR(10)&amp;データ!N440</f>
        <v>焔幻の一閃／煌
横一列に攻撃[特大]</v>
      </c>
      <c r="M440" s="47" t="str">
        <f>データ!O440&amp;CHAR(10)&amp;データ!P440</f>
        <v>-
　</v>
      </c>
      <c r="N440" s="47" t="str">
        <f>データ!Q440&amp;CHAR(10)&amp;データ!R440</f>
        <v>爆炎の女傑
CB時に獲得ポイント極大UP＆BPが極大回復(8回)</v>
      </c>
      <c r="O440" s="47" t="str">
        <f>データ!S440&amp;CHAR(10)&amp;データ!T440</f>
        <v>-
　</v>
      </c>
      <c r="P440" s="47" t="str">
        <f>データ!U440&amp;CHAR(10)&amp;データ!V440</f>
        <v>-
　</v>
      </c>
      <c r="Q440" s="12" t="str">
        <f>データ!W440</f>
        <v>-</v>
      </c>
      <c r="R440" s="12" t="str">
        <f>データ!X440</f>
        <v>精鋭化ユニット／鬼謀</v>
      </c>
    </row>
    <row r="441" spans="1:18" ht="22.5" x14ac:dyDescent="0.15">
      <c r="A441" s="43" t="str">
        <f>データ!B441</f>
        <v>1738_a</v>
      </c>
      <c r="B441" s="12">
        <f>データ!C441</f>
        <v>0</v>
      </c>
      <c r="C441" s="12" t="str">
        <f>データ!D441</f>
        <v>オドレイ</v>
      </c>
      <c r="D441" s="43" t="str">
        <f>データ!E441</f>
        <v>UR</v>
      </c>
      <c r="E441" s="43">
        <f>データ!F441</f>
        <v>14</v>
      </c>
      <c r="F441" s="43" t="str">
        <f>データ!G441</f>
        <v>打</v>
      </c>
      <c r="G441" s="44">
        <f>データ!H441</f>
        <v>31674</v>
      </c>
      <c r="H441" s="44">
        <f>データ!I441</f>
        <v>9179</v>
      </c>
      <c r="I441" s="44">
        <f>データ!J441</f>
        <v>12025</v>
      </c>
      <c r="J441" s="43" t="str">
        <f>データ!K441</f>
        <v>SS-</v>
      </c>
      <c r="K441" s="44">
        <f>データ!L441</f>
        <v>52878</v>
      </c>
      <c r="L441" s="47" t="str">
        <f>データ!M441&amp;CHAR(10)&amp;データ!N441</f>
        <v>焔幻の一閃／煌＋
横一列に攻撃[超極大]</v>
      </c>
      <c r="M441" s="47" t="str">
        <f>データ!O441&amp;CHAR(10)&amp;データ!P441</f>
        <v>-
　</v>
      </c>
      <c r="N441" s="47" t="str">
        <f>データ!Q441&amp;CHAR(10)&amp;データ!R441</f>
        <v>エッジノート／絶
CB時に獲得ポイント大UP＆BPが大回復(3回)</v>
      </c>
      <c r="O441" s="47" t="str">
        <f>データ!S441&amp;CHAR(10)&amp;データ!T441</f>
        <v>-
　</v>
      </c>
      <c r="P441" s="47" t="str">
        <f>データ!U441&amp;CHAR(10)&amp;データ!V441</f>
        <v>-
　</v>
      </c>
      <c r="Q441" s="12" t="str">
        <f>データ!W441</f>
        <v>-</v>
      </c>
      <c r="R441" s="12" t="str">
        <f>データ!X441</f>
        <v>精鋭化ユニット／神技</v>
      </c>
    </row>
    <row r="442" spans="1:18" ht="22.5" x14ac:dyDescent="0.15">
      <c r="A442" s="43">
        <f>データ!B442</f>
        <v>1738</v>
      </c>
      <c r="B442" s="12">
        <f>データ!C442</f>
        <v>0</v>
      </c>
      <c r="C442" s="12" t="str">
        <f>データ!D442</f>
        <v>オドレイ</v>
      </c>
      <c r="D442" s="43" t="str">
        <f>データ!E442</f>
        <v>UR</v>
      </c>
      <c r="E442" s="43">
        <f>データ!F442</f>
        <v>14</v>
      </c>
      <c r="F442" s="43" t="str">
        <f>データ!G442</f>
        <v>打</v>
      </c>
      <c r="G442" s="44">
        <f>データ!H442</f>
        <v>23820</v>
      </c>
      <c r="H442" s="44">
        <f>データ!I442</f>
        <v>6806</v>
      </c>
      <c r="I442" s="44">
        <f>データ!J442</f>
        <v>8287</v>
      </c>
      <c r="J442" s="43" t="str">
        <f>データ!K442</f>
        <v>A+</v>
      </c>
      <c r="K442" s="44">
        <f>データ!L442</f>
        <v>38913</v>
      </c>
      <c r="L442" s="47" t="str">
        <f>データ!M442&amp;CHAR(10)&amp;データ!N442</f>
        <v>焔幻の一閃／煌
横一列に攻撃[特大]</v>
      </c>
      <c r="M442" s="47" t="str">
        <f>データ!O442&amp;CHAR(10)&amp;データ!P442</f>
        <v>-
　</v>
      </c>
      <c r="N442" s="47" t="str">
        <f>データ!Q442&amp;CHAR(10)&amp;データ!R442</f>
        <v>エッジノート／絶
CB時に獲得ポイント大UP＆BPが大回復(3回)</v>
      </c>
      <c r="O442" s="47" t="str">
        <f>データ!S442&amp;CHAR(10)&amp;データ!T442</f>
        <v>-
　</v>
      </c>
      <c r="P442" s="47" t="str">
        <f>データ!U442&amp;CHAR(10)&amp;データ!V442</f>
        <v>-
　</v>
      </c>
      <c r="Q442" s="12" t="str">
        <f>データ!W442</f>
        <v>-</v>
      </c>
      <c r="R442" s="12" t="str">
        <f>データ!X442</f>
        <v>常設</v>
      </c>
    </row>
    <row r="443" spans="1:18" ht="22.5" x14ac:dyDescent="0.15">
      <c r="A443" s="43">
        <f>データ!B443</f>
        <v>1736</v>
      </c>
      <c r="B443" s="12">
        <f>データ!C443</f>
        <v>0</v>
      </c>
      <c r="C443" s="12" t="str">
        <f>データ!D443</f>
        <v>イヴォン</v>
      </c>
      <c r="D443" s="43" t="str">
        <f>データ!E443</f>
        <v>SSR</v>
      </c>
      <c r="E443" s="43">
        <f>データ!F443</f>
        <v>13</v>
      </c>
      <c r="F443" s="43" t="str">
        <f>データ!G443</f>
        <v>突</v>
      </c>
      <c r="G443" s="44">
        <f>データ!H443</f>
        <v>19037</v>
      </c>
      <c r="H443" s="44">
        <f>データ!I443</f>
        <v>5667</v>
      </c>
      <c r="I443" s="44">
        <f>データ!J443</f>
        <v>5386</v>
      </c>
      <c r="J443" s="43" t="str">
        <f>データ!K443</f>
        <v>SS-</v>
      </c>
      <c r="K443" s="44">
        <f>データ!L443</f>
        <v>30090</v>
      </c>
      <c r="L443" s="47" t="str">
        <f>データ!M443&amp;CHAR(10)&amp;データ!N443</f>
        <v>聖天消滅／斬紅
敵斬属性の攻撃力と防御力をDOWN[大]</v>
      </c>
      <c r="M443" s="47" t="str">
        <f>データ!O443&amp;CHAR(10)&amp;データ!P443</f>
        <v>-
　</v>
      </c>
      <c r="N443" s="47" t="str">
        <f>データ!Q443&amp;CHAR(10)&amp;データ!R443</f>
        <v>ランページ／真
バトルで獲得する騎士団戦スコアが中アップ(3分間)</v>
      </c>
      <c r="O443" s="47" t="str">
        <f>データ!S443&amp;CHAR(10)&amp;データ!T443</f>
        <v>-
　</v>
      </c>
      <c r="P443" s="47" t="str">
        <f>データ!U443&amp;CHAR(10)&amp;データ!V443</f>
        <v>-
　</v>
      </c>
      <c r="Q443" s="12" t="str">
        <f>データ!W443</f>
        <v>-</v>
      </c>
      <c r="R443" s="12" t="str">
        <f>データ!X443</f>
        <v>常設</v>
      </c>
    </row>
    <row r="444" spans="1:18" ht="22.5" x14ac:dyDescent="0.15">
      <c r="A444" s="43" t="str">
        <f>データ!B444</f>
        <v>1734_b</v>
      </c>
      <c r="B444" s="12">
        <f>データ!C444</f>
        <v>0</v>
      </c>
      <c r="C444" s="12" t="str">
        <f>データ!D444</f>
        <v>エロディ</v>
      </c>
      <c r="D444" s="43" t="str">
        <f>データ!E444</f>
        <v>UR</v>
      </c>
      <c r="E444" s="43">
        <f>データ!F444</f>
        <v>14</v>
      </c>
      <c r="F444" s="43" t="str">
        <f>データ!G444</f>
        <v>斬</v>
      </c>
      <c r="G444" s="44">
        <f>データ!H444</f>
        <v>24172</v>
      </c>
      <c r="H444" s="44">
        <f>データ!I444</f>
        <v>10766</v>
      </c>
      <c r="I444" s="44">
        <f>データ!J444</f>
        <v>7543</v>
      </c>
      <c r="J444" s="43" t="str">
        <f>データ!K444</f>
        <v>SS+</v>
      </c>
      <c r="K444" s="44">
        <f>データ!L444</f>
        <v>42481</v>
      </c>
      <c r="L444" s="47" t="str">
        <f>データ!M444&amp;CHAR(10)&amp;データ!N444</f>
        <v>対紫の突風／煌
打に強く遠に弱い縦一列攻撃[特大]</v>
      </c>
      <c r="M444" s="47" t="str">
        <f>データ!O444&amp;CHAR(10)&amp;データ!P444</f>
        <v>-
　</v>
      </c>
      <c r="N444" s="47" t="str">
        <f>データ!Q444&amp;CHAR(10)&amp;データ!R444</f>
        <v>灼砂の魔双剣
対戦騎士団の城強度Lvが特大DOWN(3分間)</v>
      </c>
      <c r="O444" s="47" t="str">
        <f>データ!S444&amp;CHAR(10)&amp;データ!T444</f>
        <v>-
　</v>
      </c>
      <c r="P444" s="47" t="str">
        <f>データ!U444&amp;CHAR(10)&amp;データ!V444</f>
        <v>-
　</v>
      </c>
      <c r="Q444" s="12" t="str">
        <f>データ!W444</f>
        <v>-</v>
      </c>
      <c r="R444" s="12" t="str">
        <f>データ!X444</f>
        <v>精鋭化ユニット／鬼謀</v>
      </c>
    </row>
    <row r="445" spans="1:18" ht="22.5" x14ac:dyDescent="0.15">
      <c r="A445" s="43" t="str">
        <f>データ!B445</f>
        <v>1734_a</v>
      </c>
      <c r="B445" s="12">
        <f>データ!C445</f>
        <v>0</v>
      </c>
      <c r="C445" s="12" t="str">
        <f>データ!D445</f>
        <v>エロディ</v>
      </c>
      <c r="D445" s="43" t="str">
        <f>データ!E445</f>
        <v>UR</v>
      </c>
      <c r="E445" s="43">
        <f>データ!F445</f>
        <v>14</v>
      </c>
      <c r="F445" s="43" t="str">
        <f>データ!G445</f>
        <v>斬</v>
      </c>
      <c r="G445" s="44">
        <f>データ!H445</f>
        <v>25180</v>
      </c>
      <c r="H445" s="44">
        <f>データ!I445</f>
        <v>11165</v>
      </c>
      <c r="I445" s="44">
        <f>データ!J445</f>
        <v>7837</v>
      </c>
      <c r="J445" s="43" t="str">
        <f>データ!K445</f>
        <v>SS+</v>
      </c>
      <c r="K445" s="44">
        <f>データ!L445</f>
        <v>44182</v>
      </c>
      <c r="L445" s="47" t="str">
        <f>データ!M445&amp;CHAR(10)&amp;データ!N445</f>
        <v>対紫の突風／煌＋
打に強く遠に弱い縦一列攻撃[超極大]</v>
      </c>
      <c r="M445" s="47" t="str">
        <f>データ!O445&amp;CHAR(10)&amp;データ!P445</f>
        <v>-
　</v>
      </c>
      <c r="N445" s="47" t="str">
        <f>データ!Q445&amp;CHAR(10)&amp;データ!R445</f>
        <v>キャッスルウィークネス／真
対戦騎士団の城強度Lvが中DOWN(3分間)</v>
      </c>
      <c r="O445" s="47" t="str">
        <f>データ!S445&amp;CHAR(10)&amp;データ!T445</f>
        <v>-
　</v>
      </c>
      <c r="P445" s="47" t="str">
        <f>データ!U445&amp;CHAR(10)&amp;データ!V445</f>
        <v>-
　</v>
      </c>
      <c r="Q445" s="12" t="str">
        <f>データ!W445</f>
        <v>-</v>
      </c>
      <c r="R445" s="12" t="str">
        <f>データ!X445</f>
        <v>精鋭化ユニット／神技</v>
      </c>
    </row>
    <row r="446" spans="1:18" ht="22.5" x14ac:dyDescent="0.15">
      <c r="A446" s="43">
        <f>データ!B446</f>
        <v>1734</v>
      </c>
      <c r="B446" s="12">
        <f>データ!C446</f>
        <v>0</v>
      </c>
      <c r="C446" s="12" t="str">
        <f>データ!D446</f>
        <v>エロディ</v>
      </c>
      <c r="D446" s="43" t="str">
        <f>データ!E446</f>
        <v>UR</v>
      </c>
      <c r="E446" s="43">
        <f>データ!F446</f>
        <v>14</v>
      </c>
      <c r="F446" s="43" t="str">
        <f>データ!G446</f>
        <v>斬</v>
      </c>
      <c r="G446" s="44">
        <f>データ!H446</f>
        <v>20476</v>
      </c>
      <c r="H446" s="44">
        <f>データ!I446</f>
        <v>7973</v>
      </c>
      <c r="I446" s="44">
        <f>データ!J446</f>
        <v>5632</v>
      </c>
      <c r="J446" s="43" t="str">
        <f>データ!K446</f>
        <v>S</v>
      </c>
      <c r="K446" s="44">
        <f>データ!L446</f>
        <v>34081</v>
      </c>
      <c r="L446" s="47" t="str">
        <f>データ!M446&amp;CHAR(10)&amp;データ!N446</f>
        <v>対紫の突風／煌
打に強く遠に弱い縦一列攻撃[特大]</v>
      </c>
      <c r="M446" s="47" t="str">
        <f>データ!O446&amp;CHAR(10)&amp;データ!P446</f>
        <v>-
　</v>
      </c>
      <c r="N446" s="47" t="str">
        <f>データ!Q446&amp;CHAR(10)&amp;データ!R446</f>
        <v>キャッスルウィークネス／真
対戦騎士団の城強度Lvが中DOWN(3分間)</v>
      </c>
      <c r="O446" s="47" t="str">
        <f>データ!S446&amp;CHAR(10)&amp;データ!T446</f>
        <v>-
　</v>
      </c>
      <c r="P446" s="47" t="str">
        <f>データ!U446&amp;CHAR(10)&amp;データ!V446</f>
        <v>-
　</v>
      </c>
      <c r="Q446" s="12" t="str">
        <f>データ!W446</f>
        <v>-</v>
      </c>
      <c r="R446" s="12" t="str">
        <f>データ!X446</f>
        <v>常設</v>
      </c>
    </row>
    <row r="447" spans="1:18" ht="22.5" x14ac:dyDescent="0.15">
      <c r="A447" s="43" t="str">
        <f>データ!B447</f>
        <v>1732_b</v>
      </c>
      <c r="B447" s="12">
        <f>データ!C447</f>
        <v>0</v>
      </c>
      <c r="C447" s="12" t="str">
        <f>データ!D447</f>
        <v>ロベリア</v>
      </c>
      <c r="D447" s="43" t="str">
        <f>データ!E447</f>
        <v>UR</v>
      </c>
      <c r="E447" s="43">
        <f>データ!F447</f>
        <v>14</v>
      </c>
      <c r="F447" s="43" t="str">
        <f>データ!G447</f>
        <v>遠</v>
      </c>
      <c r="G447" s="44">
        <f>データ!H447</f>
        <v>24818</v>
      </c>
      <c r="H447" s="44">
        <f>データ!I447</f>
        <v>8497</v>
      </c>
      <c r="I447" s="44">
        <f>データ!J447</f>
        <v>7535</v>
      </c>
      <c r="J447" s="43" t="str">
        <f>データ!K447</f>
        <v>SS4</v>
      </c>
      <c r="K447" s="44">
        <f>データ!L447</f>
        <v>40850</v>
      </c>
      <c r="L447" s="47" t="str">
        <f>データ!M447&amp;CHAR(10)&amp;データ!N447</f>
        <v>対紅の薙風／煌
斬に強く突に弱い横一列攻撃[特大]</v>
      </c>
      <c r="M447" s="47" t="str">
        <f>データ!O447&amp;CHAR(10)&amp;データ!P447</f>
        <v>-
　</v>
      </c>
      <c r="N447" s="47" t="str">
        <f>データ!Q447&amp;CHAR(10)&amp;データ!R447</f>
        <v>聖夜に躍る蝶
バトルで獲得する騎士団戦スコアが極大アップ(5分間)</v>
      </c>
      <c r="O447" s="47" t="str">
        <f>データ!S447&amp;CHAR(10)&amp;データ!T447</f>
        <v>-
　</v>
      </c>
      <c r="P447" s="47" t="str">
        <f>データ!U447&amp;CHAR(10)&amp;データ!V447</f>
        <v>-
　</v>
      </c>
      <c r="Q447" s="12" t="str">
        <f>データ!W447</f>
        <v>-</v>
      </c>
      <c r="R447" s="12" t="str">
        <f>データ!X447</f>
        <v>精鋭化ユニット／鬼謀</v>
      </c>
    </row>
    <row r="448" spans="1:18" ht="22.5" x14ac:dyDescent="0.15">
      <c r="A448" s="43" t="str">
        <f>データ!B448</f>
        <v>1732_a</v>
      </c>
      <c r="B448" s="12">
        <f>データ!C448</f>
        <v>0</v>
      </c>
      <c r="C448" s="12" t="str">
        <f>データ!D448</f>
        <v>ロベリア</v>
      </c>
      <c r="D448" s="43" t="str">
        <f>データ!E448</f>
        <v>UR</v>
      </c>
      <c r="E448" s="43">
        <f>データ!F448</f>
        <v>14</v>
      </c>
      <c r="F448" s="43" t="str">
        <f>データ!G448</f>
        <v>遠</v>
      </c>
      <c r="G448" s="44">
        <f>データ!H448</f>
        <v>26582</v>
      </c>
      <c r="H448" s="44">
        <f>データ!I448</f>
        <v>8833</v>
      </c>
      <c r="I448" s="44">
        <f>データ!J448</f>
        <v>8102</v>
      </c>
      <c r="J448" s="43" t="str">
        <f>データ!K448</f>
        <v>SS4</v>
      </c>
      <c r="K448" s="44">
        <f>データ!L448</f>
        <v>43517</v>
      </c>
      <c r="L448" s="47" t="str">
        <f>データ!M448&amp;CHAR(10)&amp;データ!N448</f>
        <v>対紅の薙風／煌＋
斬に強く突に弱い横一列攻撃[極大]</v>
      </c>
      <c r="M448" s="47" t="str">
        <f>データ!O448&amp;CHAR(10)&amp;データ!P448</f>
        <v>-
　</v>
      </c>
      <c r="N448" s="47" t="str">
        <f>データ!Q448&amp;CHAR(10)&amp;データ!R448</f>
        <v>ランページ／絶
バトルで獲得する騎士団戦スコアが大アップ(3分間)</v>
      </c>
      <c r="O448" s="47" t="str">
        <f>データ!S448&amp;CHAR(10)&amp;データ!T448</f>
        <v>-
　</v>
      </c>
      <c r="P448" s="47" t="str">
        <f>データ!U448&amp;CHAR(10)&amp;データ!V448</f>
        <v>-
　</v>
      </c>
      <c r="Q448" s="12" t="str">
        <f>データ!W448</f>
        <v>-</v>
      </c>
      <c r="R448" s="12" t="str">
        <f>データ!X448</f>
        <v>精鋭化ユニット／神技</v>
      </c>
    </row>
    <row r="449" spans="1:18" ht="22.5" x14ac:dyDescent="0.15">
      <c r="A449" s="43">
        <f>データ!B449</f>
        <v>1732</v>
      </c>
      <c r="B449" s="12">
        <f>データ!C449</f>
        <v>0</v>
      </c>
      <c r="C449" s="12" t="str">
        <f>データ!D449</f>
        <v>ロベリア</v>
      </c>
      <c r="D449" s="43" t="str">
        <f>データ!E449</f>
        <v>UR</v>
      </c>
      <c r="E449" s="43">
        <f>データ!F449</f>
        <v>14</v>
      </c>
      <c r="F449" s="43" t="str">
        <f>データ!G449</f>
        <v>遠</v>
      </c>
      <c r="G449" s="44">
        <f>データ!H449</f>
        <v>17720</v>
      </c>
      <c r="H449" s="44">
        <f>データ!I449</f>
        <v>6544</v>
      </c>
      <c r="I449" s="44">
        <f>データ!J449</f>
        <v>5582</v>
      </c>
      <c r="J449" s="43" t="str">
        <f>データ!K449</f>
        <v>SS+</v>
      </c>
      <c r="K449" s="44">
        <f>データ!L449</f>
        <v>29846</v>
      </c>
      <c r="L449" s="47" t="str">
        <f>データ!M449&amp;CHAR(10)&amp;データ!N449</f>
        <v>対紅の薙風／煌
斬に強く突に弱い横一列攻撃[特大]</v>
      </c>
      <c r="M449" s="47" t="str">
        <f>データ!O449&amp;CHAR(10)&amp;データ!P449</f>
        <v>-
　</v>
      </c>
      <c r="N449" s="47" t="str">
        <f>データ!Q449&amp;CHAR(10)&amp;データ!R449</f>
        <v>ランページ／絶
バトルで獲得する騎士団戦スコアが大アップ(3分間)</v>
      </c>
      <c r="O449" s="47" t="str">
        <f>データ!S449&amp;CHAR(10)&amp;データ!T449</f>
        <v>-
　</v>
      </c>
      <c r="P449" s="47" t="str">
        <f>データ!U449&amp;CHAR(10)&amp;データ!V449</f>
        <v>-
　</v>
      </c>
      <c r="Q449" s="12" t="str">
        <f>データ!W449</f>
        <v>-</v>
      </c>
      <c r="R449" s="12" t="str">
        <f>データ!X449</f>
        <v>ガチャイベ</v>
      </c>
    </row>
    <row r="450" spans="1:18" ht="22.5" x14ac:dyDescent="0.15">
      <c r="A450" s="43" t="str">
        <f>データ!B450</f>
        <v>1730_b</v>
      </c>
      <c r="B450" s="12">
        <f>データ!C450</f>
        <v>0</v>
      </c>
      <c r="C450" s="12" t="str">
        <f>データ!D450</f>
        <v>アーロン</v>
      </c>
      <c r="D450" s="43" t="str">
        <f>データ!E450</f>
        <v>UR</v>
      </c>
      <c r="E450" s="43">
        <f>データ!F450</f>
        <v>14</v>
      </c>
      <c r="F450" s="43" t="str">
        <f>データ!G450</f>
        <v>打</v>
      </c>
      <c r="G450" s="44">
        <f>データ!H450</f>
        <v>30988</v>
      </c>
      <c r="H450" s="44">
        <f>データ!I450</f>
        <v>8206</v>
      </c>
      <c r="I450" s="44">
        <f>データ!J450</f>
        <v>11760</v>
      </c>
      <c r="J450" s="43" t="str">
        <f>データ!K450</f>
        <v>SS-</v>
      </c>
      <c r="K450" s="44">
        <f>データ!L450</f>
        <v>50954</v>
      </c>
      <c r="L450" s="47" t="str">
        <f>データ!M450&amp;CHAR(10)&amp;データ!N450</f>
        <v>対翠の交叉線／煌
遠に強く打に弱いX字型攻撃[特大]</v>
      </c>
      <c r="M450" s="47" t="str">
        <f>データ!O450&amp;CHAR(10)&amp;データ!P450</f>
        <v>-
　</v>
      </c>
      <c r="N450" s="47" t="str">
        <f>データ!Q450&amp;CHAR(10)&amp;データ!R450</f>
        <v>聖雪の伊達男
パーティ全体の攻撃力が極大UP(5分間)</v>
      </c>
      <c r="O450" s="47" t="str">
        <f>データ!S450&amp;CHAR(10)&amp;データ!T450</f>
        <v>-
　</v>
      </c>
      <c r="P450" s="47" t="str">
        <f>データ!U450&amp;CHAR(10)&amp;データ!V450</f>
        <v>-
　</v>
      </c>
      <c r="Q450" s="12" t="str">
        <f>データ!W450</f>
        <v>-</v>
      </c>
      <c r="R450" s="12" t="str">
        <f>データ!X450</f>
        <v>精鋭化ユニット／鬼謀</v>
      </c>
    </row>
    <row r="451" spans="1:18" ht="22.5" x14ac:dyDescent="0.15">
      <c r="A451" s="43" t="str">
        <f>データ!B451</f>
        <v>1730_a</v>
      </c>
      <c r="B451" s="12">
        <f>データ!C451</f>
        <v>0</v>
      </c>
      <c r="C451" s="12" t="str">
        <f>データ!D451</f>
        <v>アーロン</v>
      </c>
      <c r="D451" s="43" t="str">
        <f>データ!E451</f>
        <v>UR</v>
      </c>
      <c r="E451" s="43">
        <f>データ!F451</f>
        <v>14</v>
      </c>
      <c r="F451" s="43" t="str">
        <f>データ!G451</f>
        <v>打</v>
      </c>
      <c r="G451" s="44">
        <f>データ!H451</f>
        <v>32227</v>
      </c>
      <c r="H451" s="44">
        <f>データ!I451</f>
        <v>8521</v>
      </c>
      <c r="I451" s="44">
        <f>データ!J451</f>
        <v>12201</v>
      </c>
      <c r="J451" s="43" t="str">
        <f>データ!K451</f>
        <v>SS-</v>
      </c>
      <c r="K451" s="44">
        <f>データ!L451</f>
        <v>52949</v>
      </c>
      <c r="L451" s="47" t="str">
        <f>データ!M451&amp;CHAR(10)&amp;データ!N451</f>
        <v>対翠の交叉線／煌＋
遠に強く打に弱いX字型攻撃[極大]</v>
      </c>
      <c r="M451" s="47" t="str">
        <f>データ!O451&amp;CHAR(10)&amp;データ!P451</f>
        <v>-
　</v>
      </c>
      <c r="N451" s="47" t="str">
        <f>データ!Q451&amp;CHAR(10)&amp;データ!R451</f>
        <v>アサルト／絶
パーティ全体の攻撃力が大UP(3分間)</v>
      </c>
      <c r="O451" s="47" t="str">
        <f>データ!S451&amp;CHAR(10)&amp;データ!T451</f>
        <v>-
　</v>
      </c>
      <c r="P451" s="47" t="str">
        <f>データ!U451&amp;CHAR(10)&amp;データ!V451</f>
        <v>-
　</v>
      </c>
      <c r="Q451" s="12" t="str">
        <f>データ!W451</f>
        <v>-</v>
      </c>
      <c r="R451" s="12" t="str">
        <f>データ!X451</f>
        <v>精鋭化ユニット／神技</v>
      </c>
    </row>
    <row r="452" spans="1:18" ht="22.5" x14ac:dyDescent="0.15">
      <c r="A452" s="43">
        <f>データ!B452</f>
        <v>1730</v>
      </c>
      <c r="B452" s="12">
        <f>データ!C452</f>
        <v>0</v>
      </c>
      <c r="C452" s="12" t="str">
        <f>データ!D452</f>
        <v>アーロン</v>
      </c>
      <c r="D452" s="43" t="str">
        <f>データ!E452</f>
        <v>UR</v>
      </c>
      <c r="E452" s="43">
        <f>データ!F452</f>
        <v>14</v>
      </c>
      <c r="F452" s="43" t="str">
        <f>データ!G452</f>
        <v>打</v>
      </c>
      <c r="G452" s="44">
        <f>データ!H452</f>
        <v>24793</v>
      </c>
      <c r="H452" s="44">
        <f>データ!I452</f>
        <v>6169</v>
      </c>
      <c r="I452" s="44">
        <f>データ!J452</f>
        <v>8715</v>
      </c>
      <c r="J452" s="43" t="str">
        <f>データ!K452</f>
        <v>A+</v>
      </c>
      <c r="K452" s="44">
        <f>データ!L452</f>
        <v>39677</v>
      </c>
      <c r="L452" s="47" t="str">
        <f>データ!M452&amp;CHAR(10)&amp;データ!N452</f>
        <v>対翠の交叉線／煌
遠に強く打に弱いX字型攻撃[特大]</v>
      </c>
      <c r="M452" s="47" t="str">
        <f>データ!O452&amp;CHAR(10)&amp;データ!P452</f>
        <v>-
　</v>
      </c>
      <c r="N452" s="47" t="str">
        <f>データ!Q452&amp;CHAR(10)&amp;データ!R452</f>
        <v>アサルト／絶
パーティ全体の攻撃力が大UP(3分間)</v>
      </c>
      <c r="O452" s="47" t="str">
        <f>データ!S452&amp;CHAR(10)&amp;データ!T452</f>
        <v>-
　</v>
      </c>
      <c r="P452" s="47" t="str">
        <f>データ!U452&amp;CHAR(10)&amp;データ!V452</f>
        <v>-
　</v>
      </c>
      <c r="Q452" s="12" t="str">
        <f>データ!W452</f>
        <v>-</v>
      </c>
      <c r="R452" s="12" t="str">
        <f>データ!X452</f>
        <v>ガチャイベ</v>
      </c>
    </row>
    <row r="453" spans="1:18" ht="22.5" x14ac:dyDescent="0.15">
      <c r="A453" s="43" t="str">
        <f>データ!B453</f>
        <v>1728_b</v>
      </c>
      <c r="B453" s="12">
        <f>データ!C453</f>
        <v>0</v>
      </c>
      <c r="C453" s="12" t="str">
        <f>データ!D453</f>
        <v>ベルナデッタ</v>
      </c>
      <c r="D453" s="43" t="str">
        <f>データ!E453</f>
        <v>UR</v>
      </c>
      <c r="E453" s="43">
        <f>データ!F453</f>
        <v>14</v>
      </c>
      <c r="F453" s="43" t="str">
        <f>データ!G453</f>
        <v>突</v>
      </c>
      <c r="G453" s="44">
        <f>データ!H453</f>
        <v>25595</v>
      </c>
      <c r="H453" s="44">
        <f>データ!I453</f>
        <v>7495</v>
      </c>
      <c r="I453" s="44">
        <f>データ!J453</f>
        <v>9907</v>
      </c>
      <c r="J453" s="43" t="str">
        <f>データ!K453</f>
        <v>SS4</v>
      </c>
      <c r="K453" s="44">
        <f>データ!L453</f>
        <v>42997</v>
      </c>
      <c r="L453" s="47" t="str">
        <f>データ!M453&amp;CHAR(10)&amp;データ!N453</f>
        <v>蒼突の神護
味方突属性の防御力をUP[特大]</v>
      </c>
      <c r="M453" s="47" t="str">
        <f>データ!O453&amp;CHAR(10)&amp;データ!P453</f>
        <v>-
　</v>
      </c>
      <c r="N453" s="47" t="str">
        <f>データ!Q453&amp;CHAR(10)&amp;データ!R453</f>
        <v>紡ぐ思い出
騎士団全体の攻撃力が特大UP(3分間)</v>
      </c>
      <c r="O453" s="47" t="str">
        <f>データ!S453&amp;CHAR(10)&amp;データ!T453</f>
        <v>-
　</v>
      </c>
      <c r="P453" s="47" t="str">
        <f>データ!U453&amp;CHAR(10)&amp;データ!V453</f>
        <v>-
　</v>
      </c>
      <c r="Q453" s="12" t="str">
        <f>データ!W453</f>
        <v>-</v>
      </c>
      <c r="R453" s="12" t="str">
        <f>データ!X453</f>
        <v>精鋭化ユニット／鬼謀</v>
      </c>
    </row>
    <row r="454" spans="1:18" ht="22.5" x14ac:dyDescent="0.15">
      <c r="A454" s="43" t="str">
        <f>データ!B454</f>
        <v>1728_a</v>
      </c>
      <c r="B454" s="12">
        <f>データ!C454</f>
        <v>0</v>
      </c>
      <c r="C454" s="12" t="str">
        <f>データ!D454</f>
        <v>ベルナデッタ</v>
      </c>
      <c r="D454" s="43" t="str">
        <f>データ!E454</f>
        <v>UR</v>
      </c>
      <c r="E454" s="43">
        <f>データ!F454</f>
        <v>14</v>
      </c>
      <c r="F454" s="43" t="str">
        <f>データ!G454</f>
        <v>突</v>
      </c>
      <c r="G454" s="44">
        <f>データ!H454</f>
        <v>27569</v>
      </c>
      <c r="H454" s="44">
        <f>データ!I454</f>
        <v>7789</v>
      </c>
      <c r="I454" s="44">
        <f>データ!J454</f>
        <v>10600</v>
      </c>
      <c r="J454" s="43" t="str">
        <f>データ!K454</f>
        <v>SS4</v>
      </c>
      <c r="K454" s="44">
        <f>データ!L454</f>
        <v>45958</v>
      </c>
      <c r="L454" s="47" t="str">
        <f>データ!M454&amp;CHAR(10)&amp;データ!N454</f>
        <v>蒼突の神護＋
味方突属性の防御力をUP[超極大]</v>
      </c>
      <c r="M454" s="47" t="str">
        <f>データ!O454&amp;CHAR(10)&amp;データ!P454</f>
        <v>-
　</v>
      </c>
      <c r="N454" s="47" t="str">
        <f>データ!Q454&amp;CHAR(10)&amp;データ!R454</f>
        <v>アサルトオーダー／真
騎士団全体の攻撃力が中UP(3分間)</v>
      </c>
      <c r="O454" s="47" t="str">
        <f>データ!S454&amp;CHAR(10)&amp;データ!T454</f>
        <v>-
　</v>
      </c>
      <c r="P454" s="47" t="str">
        <f>データ!U454&amp;CHAR(10)&amp;データ!V454</f>
        <v>-
　</v>
      </c>
      <c r="Q454" s="12" t="str">
        <f>データ!W454</f>
        <v>-</v>
      </c>
      <c r="R454" s="12" t="str">
        <f>データ!X454</f>
        <v>精鋭化ユニット／神技</v>
      </c>
    </row>
    <row r="455" spans="1:18" ht="22.5" x14ac:dyDescent="0.15">
      <c r="A455" s="43">
        <f>データ!B455</f>
        <v>1728</v>
      </c>
      <c r="B455" s="12">
        <f>データ!C455</f>
        <v>0</v>
      </c>
      <c r="C455" s="12" t="str">
        <f>データ!D455</f>
        <v>ベルナデッタ</v>
      </c>
      <c r="D455" s="43" t="str">
        <f>データ!E455</f>
        <v>UR</v>
      </c>
      <c r="E455" s="43">
        <f>データ!F455</f>
        <v>14</v>
      </c>
      <c r="F455" s="43" t="str">
        <f>データ!G455</f>
        <v>突</v>
      </c>
      <c r="G455" s="44">
        <f>データ!H455</f>
        <v>19694</v>
      </c>
      <c r="H455" s="44">
        <f>データ!I455</f>
        <v>5857</v>
      </c>
      <c r="I455" s="44">
        <f>データ!J455</f>
        <v>7072</v>
      </c>
      <c r="J455" s="43" t="str">
        <f>データ!K455</f>
        <v>SS+</v>
      </c>
      <c r="K455" s="44">
        <f>データ!L455</f>
        <v>32623</v>
      </c>
      <c r="L455" s="47" t="str">
        <f>データ!M455&amp;CHAR(10)&amp;データ!N455</f>
        <v>蒼突の神護
味方突属性の防御力をUP[特大]</v>
      </c>
      <c r="M455" s="47" t="str">
        <f>データ!O455&amp;CHAR(10)&amp;データ!P455</f>
        <v>-
　</v>
      </c>
      <c r="N455" s="47" t="str">
        <f>データ!Q455&amp;CHAR(10)&amp;データ!R455</f>
        <v>アサルトオーダー／真
騎士団全体の攻撃力が中UP(3分間)</v>
      </c>
      <c r="O455" s="47" t="str">
        <f>データ!S455&amp;CHAR(10)&amp;データ!T455</f>
        <v>-
　</v>
      </c>
      <c r="P455" s="47" t="str">
        <f>データ!U455&amp;CHAR(10)&amp;データ!V455</f>
        <v>-
　</v>
      </c>
      <c r="Q455" s="12" t="str">
        <f>データ!W455</f>
        <v>-</v>
      </c>
      <c r="R455" s="12" t="str">
        <f>データ!X455</f>
        <v>ガチャイベ</v>
      </c>
    </row>
    <row r="456" spans="1:18" ht="22.5" x14ac:dyDescent="0.15">
      <c r="A456" s="43">
        <f>データ!B456</f>
        <v>1726</v>
      </c>
      <c r="B456" s="12">
        <f>データ!C456</f>
        <v>0</v>
      </c>
      <c r="C456" s="12" t="str">
        <f>データ!D456</f>
        <v>ジム</v>
      </c>
      <c r="D456" s="43" t="str">
        <f>データ!E456</f>
        <v>UR</v>
      </c>
      <c r="E456" s="43">
        <f>データ!F456</f>
        <v>14</v>
      </c>
      <c r="F456" s="43" t="str">
        <f>データ!G456</f>
        <v>斬</v>
      </c>
      <c r="G456" s="44">
        <f>データ!H456</f>
        <v>19157</v>
      </c>
      <c r="H456" s="44">
        <f>データ!I456</f>
        <v>7666</v>
      </c>
      <c r="I456" s="44">
        <f>データ!J456</f>
        <v>6249</v>
      </c>
      <c r="J456" s="43" t="str">
        <f>データ!K456</f>
        <v>S</v>
      </c>
      <c r="K456" s="44">
        <f>データ!L456</f>
        <v>33072</v>
      </c>
      <c r="L456" s="47" t="str">
        <f>データ!M456&amp;CHAR(10)&amp;データ!N456</f>
        <v>地焔幻の一閃／煌
横一列攻撃[特大]自分の防御力UP[特大]</v>
      </c>
      <c r="M456" s="47" t="str">
        <f>データ!O456&amp;CHAR(10)&amp;データ!P456</f>
        <v>-
　</v>
      </c>
      <c r="N456" s="47" t="str">
        <f>データ!Q456&amp;CHAR(10)&amp;データ!R456</f>
        <v>ブリッツ
強襲CBの発生確率・強襲時獲得ポイントUP(3分間)</v>
      </c>
      <c r="O456" s="47" t="str">
        <f>データ!S456&amp;CHAR(10)&amp;データ!T456</f>
        <v>-
　</v>
      </c>
      <c r="P456" s="47" t="str">
        <f>データ!U456&amp;CHAR(10)&amp;データ!V456</f>
        <v>-
　</v>
      </c>
      <c r="Q456" s="12" t="str">
        <f>データ!W456</f>
        <v>-</v>
      </c>
      <c r="R456" s="12" t="str">
        <f>データ!X456</f>
        <v>ガチャイベ</v>
      </c>
    </row>
    <row r="457" spans="1:18" ht="22.5" x14ac:dyDescent="0.15">
      <c r="A457" s="43">
        <f>データ!B457</f>
        <v>1724</v>
      </c>
      <c r="B457" s="12">
        <f>データ!C457</f>
        <v>0</v>
      </c>
      <c r="C457" s="12" t="str">
        <f>データ!D457</f>
        <v>ジョーヌ</v>
      </c>
      <c r="D457" s="43" t="str">
        <f>データ!E457</f>
        <v>SSR</v>
      </c>
      <c r="E457" s="43">
        <f>データ!F457</f>
        <v>13</v>
      </c>
      <c r="F457" s="43" t="str">
        <f>データ!G457</f>
        <v>遠</v>
      </c>
      <c r="G457" s="44">
        <f>データ!H457</f>
        <v>15702</v>
      </c>
      <c r="H457" s="44">
        <f>データ!I457</f>
        <v>5796</v>
      </c>
      <c r="I457" s="44">
        <f>データ!J457</f>
        <v>4863</v>
      </c>
      <c r="J457" s="43" t="str">
        <f>データ!K457</f>
        <v>SS-</v>
      </c>
      <c r="K457" s="44">
        <f>データ!L457</f>
        <v>26361</v>
      </c>
      <c r="L457" s="47" t="str">
        <f>データ!M457&amp;CHAR(10)&amp;データ!N457</f>
        <v>暗闇の言霊／絶
一定確率で敵を暗闇状態にする[高確率]</v>
      </c>
      <c r="M457" s="47" t="str">
        <f>データ!O457&amp;CHAR(10)&amp;データ!P457</f>
        <v>-
　</v>
      </c>
      <c r="N457" s="47" t="str">
        <f>データ!Q457&amp;CHAR(10)&amp;データ!R457</f>
        <v>カウンター／真
迎撃時にパーティ全体の攻・防が中UP(3分間)</v>
      </c>
      <c r="O457" s="47" t="str">
        <f>データ!S457&amp;CHAR(10)&amp;データ!T457</f>
        <v>-
　</v>
      </c>
      <c r="P457" s="47" t="str">
        <f>データ!U457&amp;CHAR(10)&amp;データ!V457</f>
        <v>-
　</v>
      </c>
      <c r="Q457" s="12" t="str">
        <f>データ!W457</f>
        <v>-</v>
      </c>
      <c r="R457" s="12" t="str">
        <f>データ!X457</f>
        <v>メダル</v>
      </c>
    </row>
    <row r="458" spans="1:18" ht="22.5" x14ac:dyDescent="0.15">
      <c r="A458" s="43">
        <f>データ!B458</f>
        <v>1722</v>
      </c>
      <c r="B458" s="12">
        <f>データ!C458</f>
        <v>0</v>
      </c>
      <c r="C458" s="12" t="str">
        <f>データ!D458</f>
        <v>マリ</v>
      </c>
      <c r="D458" s="43" t="str">
        <f>データ!E458</f>
        <v>UR</v>
      </c>
      <c r="E458" s="43">
        <f>データ!F458</f>
        <v>14</v>
      </c>
      <c r="F458" s="43" t="str">
        <f>データ!G458</f>
        <v>遠</v>
      </c>
      <c r="G458" s="44">
        <f>データ!H458</f>
        <v>17640</v>
      </c>
      <c r="H458" s="44">
        <f>データ!I458</f>
        <v>7248</v>
      </c>
      <c r="I458" s="44">
        <f>データ!J458</f>
        <v>5597</v>
      </c>
      <c r="J458" s="43" t="str">
        <f>データ!K458</f>
        <v>S+</v>
      </c>
      <c r="K458" s="44">
        <f>データ!L458</f>
        <v>30485</v>
      </c>
      <c r="L458" s="47" t="str">
        <f>データ!M458&amp;CHAR(10)&amp;データ!N458</f>
        <v>ワンツーパンチ！
敵全体に攻撃[特大]</v>
      </c>
      <c r="M458" s="47" t="str">
        <f>データ!O458&amp;CHAR(10)&amp;データ!P458</f>
        <v>-
　</v>
      </c>
      <c r="N458" s="47" t="str">
        <f>データ!Q458&amp;CHAR(10)&amp;データ!R458</f>
        <v>フォートレスオーダー／真
騎士団全体の防御力が中UP(3分間)</v>
      </c>
      <c r="O458" s="47" t="str">
        <f>データ!S458&amp;CHAR(10)&amp;データ!T458</f>
        <v>-
　</v>
      </c>
      <c r="P458" s="47" t="str">
        <f>データ!U458&amp;CHAR(10)&amp;データ!V458</f>
        <v>-
　</v>
      </c>
      <c r="Q458" s="12" t="str">
        <f>データ!W458</f>
        <v>-</v>
      </c>
      <c r="R458" s="12" t="str">
        <f>データ!X458</f>
        <v>ヱヴァンゲリヲンコラボ</v>
      </c>
    </row>
    <row r="459" spans="1:18" ht="22.5" x14ac:dyDescent="0.15">
      <c r="A459" s="43">
        <f>データ!B459</f>
        <v>1721</v>
      </c>
      <c r="B459" s="12">
        <f>データ!C459</f>
        <v>0</v>
      </c>
      <c r="C459" s="12" t="str">
        <f>データ!D459</f>
        <v>マリ</v>
      </c>
      <c r="D459" s="43" t="str">
        <f>データ!E459</f>
        <v>SSR</v>
      </c>
      <c r="E459" s="43">
        <f>データ!F459</f>
        <v>13</v>
      </c>
      <c r="F459" s="43" t="str">
        <f>データ!G459</f>
        <v>遠</v>
      </c>
      <c r="G459" s="44">
        <f>データ!H459</f>
        <v>16199</v>
      </c>
      <c r="H459" s="44">
        <f>データ!I459</f>
        <v>6676</v>
      </c>
      <c r="I459" s="44">
        <f>データ!J459</f>
        <v>4707</v>
      </c>
      <c r="J459" s="43" t="str">
        <f>データ!K459</f>
        <v>S-</v>
      </c>
      <c r="K459" s="44">
        <f>データ!L459</f>
        <v>27582</v>
      </c>
      <c r="L459" s="47" t="str">
        <f>データ!M459&amp;CHAR(10)&amp;データ!N459</f>
        <v>天幻射の四連撃／真
ランダム4連続攻撃[中]自分の攻撃力UP[中]</v>
      </c>
      <c r="M459" s="47" t="str">
        <f>データ!O459&amp;CHAR(10)&amp;データ!P459</f>
        <v>-
　</v>
      </c>
      <c r="N459" s="47" t="str">
        <f>データ!Q459&amp;CHAR(10)&amp;データ!R459</f>
        <v>バーサク
強襲が発生無効、バトル時に攻・防小UP(3分間)</v>
      </c>
      <c r="O459" s="47" t="str">
        <f>データ!S459&amp;CHAR(10)&amp;データ!T459</f>
        <v>-
　</v>
      </c>
      <c r="P459" s="47" t="str">
        <f>データ!U459&amp;CHAR(10)&amp;データ!V459</f>
        <v>-
　</v>
      </c>
      <c r="Q459" s="12" t="str">
        <f>データ!W459</f>
        <v>-</v>
      </c>
      <c r="R459" s="12" t="str">
        <f>データ!X459</f>
        <v>ヱヴァンゲリヲンコラボ</v>
      </c>
    </row>
    <row r="460" spans="1:18" ht="22.5" x14ac:dyDescent="0.15">
      <c r="A460" s="43">
        <f>データ!B460</f>
        <v>1719</v>
      </c>
      <c r="B460" s="12">
        <f>データ!C460</f>
        <v>0</v>
      </c>
      <c r="C460" s="12" t="str">
        <f>データ!D460</f>
        <v>アスカ</v>
      </c>
      <c r="D460" s="43" t="str">
        <f>データ!E460</f>
        <v>UR</v>
      </c>
      <c r="E460" s="43">
        <f>データ!F460</f>
        <v>14</v>
      </c>
      <c r="F460" s="43" t="str">
        <f>データ!G460</f>
        <v>打</v>
      </c>
      <c r="G460" s="44">
        <f>データ!H460</f>
        <v>24663</v>
      </c>
      <c r="H460" s="44">
        <f>データ!I460</f>
        <v>7048</v>
      </c>
      <c r="I460" s="44">
        <f>データ!J460</f>
        <v>7630</v>
      </c>
      <c r="J460" s="43" t="str">
        <f>データ!K460</f>
        <v>A+</v>
      </c>
      <c r="K460" s="44">
        <f>データ!L460</f>
        <v>39341</v>
      </c>
      <c r="L460" s="47" t="str">
        <f>データ!M460&amp;CHAR(10)&amp;データ!N460</f>
        <v>あんたバカぁ！？
X字型攻撃[特大]自分の攻撃力UP[特大]</v>
      </c>
      <c r="M460" s="47" t="str">
        <f>データ!O460&amp;CHAR(10)&amp;データ!P460</f>
        <v>-
　</v>
      </c>
      <c r="N460" s="47" t="str">
        <f>データ!Q460&amp;CHAR(10)&amp;データ!R460</f>
        <v>ストリーム／真
パーティ全体の攻撃力・速度が中UP(3分間)</v>
      </c>
      <c r="O460" s="47" t="str">
        <f>データ!S460&amp;CHAR(10)&amp;データ!T460</f>
        <v>-
　</v>
      </c>
      <c r="P460" s="47" t="str">
        <f>データ!U460&amp;CHAR(10)&amp;データ!V460</f>
        <v>-
　</v>
      </c>
      <c r="Q460" s="12" t="str">
        <f>データ!W460</f>
        <v>-</v>
      </c>
      <c r="R460" s="12" t="str">
        <f>データ!X460</f>
        <v>ヱヴァンゲリヲンコラボ</v>
      </c>
    </row>
    <row r="461" spans="1:18" ht="22.5" x14ac:dyDescent="0.15">
      <c r="A461" s="43">
        <f>データ!B461</f>
        <v>1718</v>
      </c>
      <c r="B461" s="12">
        <f>データ!C461</f>
        <v>0</v>
      </c>
      <c r="C461" s="12" t="str">
        <f>データ!D461</f>
        <v>アスカ</v>
      </c>
      <c r="D461" s="43" t="str">
        <f>データ!E461</f>
        <v>SSR</v>
      </c>
      <c r="E461" s="43">
        <f>データ!F461</f>
        <v>13</v>
      </c>
      <c r="F461" s="43" t="str">
        <f>データ!G461</f>
        <v>打</v>
      </c>
      <c r="G461" s="44">
        <f>データ!H461</f>
        <v>21779</v>
      </c>
      <c r="H461" s="44">
        <f>データ!I461</f>
        <v>5780</v>
      </c>
      <c r="I461" s="44">
        <f>データ!J461</f>
        <v>6682</v>
      </c>
      <c r="J461" s="43" t="str">
        <f>データ!K461</f>
        <v>A-</v>
      </c>
      <c r="K461" s="44">
        <f>データ!L461</f>
        <v>34241</v>
      </c>
      <c r="L461" s="47" t="str">
        <f>データ!M461&amp;CHAR(10)&amp;データ!N461</f>
        <v>打鋭の四連星／真
ランダムで1～4連撃。攻撃毎に与ダメ2倍[低確率]</v>
      </c>
      <c r="M461" s="47" t="str">
        <f>データ!O461&amp;CHAR(10)&amp;データ!P461</f>
        <v>-
　</v>
      </c>
      <c r="N461" s="47" t="str">
        <f>データ!Q461&amp;CHAR(10)&amp;データ!R461</f>
        <v>アサルト／真
パーティ全体の攻撃力が中UP(3分間)</v>
      </c>
      <c r="O461" s="47" t="str">
        <f>データ!S461&amp;CHAR(10)&amp;データ!T461</f>
        <v>-
　</v>
      </c>
      <c r="P461" s="47" t="str">
        <f>データ!U461&amp;CHAR(10)&amp;データ!V461</f>
        <v>-
　</v>
      </c>
      <c r="Q461" s="12" t="str">
        <f>データ!W461</f>
        <v>-</v>
      </c>
      <c r="R461" s="12" t="str">
        <f>データ!X461</f>
        <v>ヱヴァンゲリヲンコラボ</v>
      </c>
    </row>
    <row r="462" spans="1:18" ht="22.5" x14ac:dyDescent="0.15">
      <c r="A462" s="43">
        <f>データ!B462</f>
        <v>1716</v>
      </c>
      <c r="B462" s="12">
        <f>データ!C462</f>
        <v>0</v>
      </c>
      <c r="C462" s="12" t="str">
        <f>データ!D462</f>
        <v>カヲル</v>
      </c>
      <c r="D462" s="43" t="str">
        <f>データ!E462</f>
        <v>UR</v>
      </c>
      <c r="E462" s="43">
        <f>データ!F462</f>
        <v>14</v>
      </c>
      <c r="F462" s="43" t="str">
        <f>データ!G462</f>
        <v>突</v>
      </c>
      <c r="G462" s="44">
        <f>データ!H462</f>
        <v>19376</v>
      </c>
      <c r="H462" s="44">
        <f>データ!I462</f>
        <v>6105</v>
      </c>
      <c r="I462" s="44">
        <f>データ!J462</f>
        <v>6436</v>
      </c>
      <c r="J462" s="43" t="str">
        <f>データ!K462</f>
        <v>SS3</v>
      </c>
      <c r="K462" s="44">
        <f>データ!L462</f>
        <v>31917</v>
      </c>
      <c r="L462" s="47" t="str">
        <f>データ!M462&amp;CHAR(10)&amp;データ!N462</f>
        <v>時が満ちた
敵全体の攻撃力をDOWN[特大]</v>
      </c>
      <c r="M462" s="47" t="str">
        <f>データ!O462&amp;CHAR(10)&amp;データ!P462</f>
        <v>-
　</v>
      </c>
      <c r="N462" s="47" t="str">
        <f>データ!Q462&amp;CHAR(10)&amp;データ!R462</f>
        <v>シャドウオーダー
騎士団全体の強襲CB率が小UP(3分間)</v>
      </c>
      <c r="O462" s="47" t="str">
        <f>データ!S462&amp;CHAR(10)&amp;データ!T462</f>
        <v>-
　</v>
      </c>
      <c r="P462" s="47" t="str">
        <f>データ!U462&amp;CHAR(10)&amp;データ!V462</f>
        <v>-
　</v>
      </c>
      <c r="Q462" s="12" t="str">
        <f>データ!W462</f>
        <v>-</v>
      </c>
      <c r="R462" s="12" t="str">
        <f>データ!X462</f>
        <v>ヱヴァンゲリヲンコラボ</v>
      </c>
    </row>
    <row r="463" spans="1:18" ht="22.5" x14ac:dyDescent="0.15">
      <c r="A463" s="43">
        <f>データ!B463</f>
        <v>1715</v>
      </c>
      <c r="B463" s="12">
        <f>データ!C463</f>
        <v>0</v>
      </c>
      <c r="C463" s="12" t="str">
        <f>データ!D463</f>
        <v>カヲル</v>
      </c>
      <c r="D463" s="43" t="str">
        <f>データ!E463</f>
        <v>SSR</v>
      </c>
      <c r="E463" s="43">
        <f>データ!F463</f>
        <v>13</v>
      </c>
      <c r="F463" s="43" t="str">
        <f>データ!G463</f>
        <v>突</v>
      </c>
      <c r="G463" s="44">
        <f>データ!H463</f>
        <v>16437</v>
      </c>
      <c r="H463" s="44">
        <f>データ!I463</f>
        <v>5176</v>
      </c>
      <c r="I463" s="44">
        <f>データ!J463</f>
        <v>5841</v>
      </c>
      <c r="J463" s="43" t="str">
        <f>データ!K463</f>
        <v>SS1</v>
      </c>
      <c r="K463" s="44">
        <f>データ!L463</f>
        <v>27454</v>
      </c>
      <c r="L463" s="47" t="str">
        <f>データ!M463&amp;CHAR(10)&amp;データ!N463</f>
        <v>幻神の五連撃
ランダムで5連続攻撃[小]</v>
      </c>
      <c r="M463" s="47" t="str">
        <f>データ!O463&amp;CHAR(10)&amp;データ!P463</f>
        <v>-
　</v>
      </c>
      <c r="N463" s="47" t="str">
        <f>データ!Q463&amp;CHAR(10)&amp;データ!R463</f>
        <v>アサルトオーダー
騎士団全体の攻撃力が小UP(3分間)</v>
      </c>
      <c r="O463" s="47" t="str">
        <f>データ!S463&amp;CHAR(10)&amp;データ!T463</f>
        <v>-
　</v>
      </c>
      <c r="P463" s="47" t="str">
        <f>データ!U463&amp;CHAR(10)&amp;データ!V463</f>
        <v>-
　</v>
      </c>
      <c r="Q463" s="12" t="str">
        <f>データ!W463</f>
        <v>-</v>
      </c>
      <c r="R463" s="12" t="str">
        <f>データ!X463</f>
        <v>ヱヴァンゲリヲンコラボ</v>
      </c>
    </row>
    <row r="464" spans="1:18" ht="22.5" x14ac:dyDescent="0.15">
      <c r="A464" s="43">
        <f>データ!B464</f>
        <v>1713</v>
      </c>
      <c r="B464" s="12">
        <f>データ!C464</f>
        <v>0</v>
      </c>
      <c r="C464" s="12" t="str">
        <f>データ!D464</f>
        <v>シンジ</v>
      </c>
      <c r="D464" s="43" t="str">
        <f>データ!E464</f>
        <v>UR</v>
      </c>
      <c r="E464" s="43">
        <f>データ!F464</f>
        <v>14</v>
      </c>
      <c r="F464" s="43" t="str">
        <f>データ!G464</f>
        <v>斬</v>
      </c>
      <c r="G464" s="44">
        <f>データ!H464</f>
        <v>16171</v>
      </c>
      <c r="H464" s="44">
        <f>データ!I464</f>
        <v>7428</v>
      </c>
      <c r="I464" s="44">
        <f>データ!J464</f>
        <v>7105</v>
      </c>
      <c r="J464" s="43" t="str">
        <f>データ!K464</f>
        <v>S</v>
      </c>
      <c r="K464" s="44">
        <f>データ!L464</f>
        <v>30704</v>
      </c>
      <c r="L464" s="47" t="str">
        <f>データ!M464&amp;CHAR(10)&amp;データ!N464</f>
        <v>逃げちゃだめだ！
横一列に攻撃[特大]</v>
      </c>
      <c r="M464" s="47" t="str">
        <f>データ!O464&amp;CHAR(10)&amp;データ!P464</f>
        <v>-
　</v>
      </c>
      <c r="N464" s="47" t="str">
        <f>データ!Q464&amp;CHAR(10)&amp;データ!R464</f>
        <v>バーサク／真
強襲が発生無効、バトル時に攻・防中UP(3分間)</v>
      </c>
      <c r="O464" s="47" t="str">
        <f>データ!S464&amp;CHAR(10)&amp;データ!T464</f>
        <v>-
　</v>
      </c>
      <c r="P464" s="47" t="str">
        <f>データ!U464&amp;CHAR(10)&amp;データ!V464</f>
        <v>-
　</v>
      </c>
      <c r="Q464" s="12" t="str">
        <f>データ!W464</f>
        <v>-</v>
      </c>
      <c r="R464" s="12" t="str">
        <f>データ!X464</f>
        <v>ヱヴァンゲリヲンコラボ</v>
      </c>
    </row>
    <row r="465" spans="1:18" ht="22.5" x14ac:dyDescent="0.15">
      <c r="A465" s="43">
        <f>データ!B465</f>
        <v>1712</v>
      </c>
      <c r="B465" s="12">
        <f>データ!C465</f>
        <v>0</v>
      </c>
      <c r="C465" s="12" t="str">
        <f>データ!D465</f>
        <v>シンジ</v>
      </c>
      <c r="D465" s="43" t="str">
        <f>データ!E465</f>
        <v>SSR</v>
      </c>
      <c r="E465" s="43">
        <f>データ!F465</f>
        <v>13</v>
      </c>
      <c r="F465" s="43" t="str">
        <f>データ!G465</f>
        <v>斬</v>
      </c>
      <c r="G465" s="44">
        <f>データ!H465</f>
        <v>14651</v>
      </c>
      <c r="H465" s="44">
        <f>データ!I465</f>
        <v>6721</v>
      </c>
      <c r="I465" s="44">
        <f>データ!J465</f>
        <v>6099</v>
      </c>
      <c r="J465" s="43" t="str">
        <f>データ!K465</f>
        <v>A+</v>
      </c>
      <c r="K465" s="44">
        <f>データ!L465</f>
        <v>27471</v>
      </c>
      <c r="L465" s="47" t="str">
        <f>データ!M465&amp;CHAR(10)&amp;データ!N465</f>
        <v>天焔幻の一閃／絶
横一列攻撃[大]自分の攻撃力UP[大]</v>
      </c>
      <c r="M465" s="47" t="str">
        <f>データ!O465&amp;CHAR(10)&amp;データ!P465</f>
        <v>-
　</v>
      </c>
      <c r="N465" s="47" t="str">
        <f>データ!Q465&amp;CHAR(10)&amp;データ!R465</f>
        <v>ジャガーノート／真
バトルで敵を全滅するとBPが中回復(バトル3回)</v>
      </c>
      <c r="O465" s="47" t="str">
        <f>データ!S465&amp;CHAR(10)&amp;データ!T465</f>
        <v>-
　</v>
      </c>
      <c r="P465" s="47" t="str">
        <f>データ!U465&amp;CHAR(10)&amp;データ!V465</f>
        <v>-
　</v>
      </c>
      <c r="Q465" s="12" t="str">
        <f>データ!W465</f>
        <v>-</v>
      </c>
      <c r="R465" s="12" t="str">
        <f>データ!X465</f>
        <v>ヱヴァンゲリヲンコラボ</v>
      </c>
    </row>
    <row r="466" spans="1:18" ht="22.5" x14ac:dyDescent="0.15">
      <c r="A466" s="43">
        <f>データ!B466</f>
        <v>1710</v>
      </c>
      <c r="B466" s="12">
        <f>データ!C466</f>
        <v>0</v>
      </c>
      <c r="C466" s="12" t="str">
        <f>データ!D466</f>
        <v>レイ</v>
      </c>
      <c r="D466" s="43" t="str">
        <f>データ!E466</f>
        <v>UR</v>
      </c>
      <c r="E466" s="43">
        <f>データ!F466</f>
        <v>14</v>
      </c>
      <c r="F466" s="43" t="str">
        <f>データ!G466</f>
        <v>斬</v>
      </c>
      <c r="G466" s="44">
        <f>データ!H466</f>
        <v>17422</v>
      </c>
      <c r="H466" s="44">
        <f>データ!I466</f>
        <v>8004</v>
      </c>
      <c r="I466" s="44">
        <f>データ!J466</f>
        <v>6279</v>
      </c>
      <c r="J466" s="43" t="str">
        <f>データ!K466</f>
        <v>S</v>
      </c>
      <c r="K466" s="44">
        <f>データ!L466</f>
        <v>31705</v>
      </c>
      <c r="L466" s="47" t="str">
        <f>データ!M466&amp;CHAR(10)&amp;データ!N466</f>
        <v>私が守るから
突に強く斬に弱い十字型攻撃[特大]</v>
      </c>
      <c r="M466" s="47" t="str">
        <f>データ!O466&amp;CHAR(10)&amp;データ!P466</f>
        <v>-
　</v>
      </c>
      <c r="N466" s="47" t="str">
        <f>データ!Q466&amp;CHAR(10)&amp;データ!R466</f>
        <v>メナス／真
対戦騎士団全体の防御力が中DOWN(3分間)</v>
      </c>
      <c r="O466" s="47" t="str">
        <f>データ!S466&amp;CHAR(10)&amp;データ!T466</f>
        <v>-
　</v>
      </c>
      <c r="P466" s="47" t="str">
        <f>データ!U466&amp;CHAR(10)&amp;データ!V466</f>
        <v>-
　</v>
      </c>
      <c r="Q466" s="12" t="str">
        <f>データ!W466</f>
        <v>-</v>
      </c>
      <c r="R466" s="12" t="str">
        <f>データ!X466</f>
        <v>ヱヴァンゲリヲンコラボ</v>
      </c>
    </row>
    <row r="467" spans="1:18" ht="22.5" x14ac:dyDescent="0.15">
      <c r="A467" s="43">
        <f>データ!B467</f>
        <v>1709</v>
      </c>
      <c r="B467" s="12">
        <f>データ!C467</f>
        <v>0</v>
      </c>
      <c r="C467" s="12" t="str">
        <f>データ!D467</f>
        <v>レイ</v>
      </c>
      <c r="D467" s="43" t="str">
        <f>データ!E467</f>
        <v>SSR</v>
      </c>
      <c r="E467" s="43">
        <f>データ!F467</f>
        <v>13</v>
      </c>
      <c r="F467" s="43" t="str">
        <f>データ!G467</f>
        <v>斬</v>
      </c>
      <c r="G467" s="44">
        <f>データ!H467</f>
        <v>15528</v>
      </c>
      <c r="H467" s="44">
        <f>データ!I467</f>
        <v>7138</v>
      </c>
      <c r="I467" s="44">
        <f>データ!J467</f>
        <v>5429</v>
      </c>
      <c r="J467" s="43" t="str">
        <f>データ!K467</f>
        <v>A+</v>
      </c>
      <c r="K467" s="44">
        <f>データ!L467</f>
        <v>28095</v>
      </c>
      <c r="L467" s="47" t="str">
        <f>データ!M467&amp;CHAR(10)&amp;データ!N467</f>
        <v>地幻氷の縦十字／絶
十字型攻撃[大]自分の防御力UP[大]</v>
      </c>
      <c r="M467" s="47" t="str">
        <f>データ!O467&amp;CHAR(10)&amp;データ!P467</f>
        <v>-
　</v>
      </c>
      <c r="N467" s="47" t="str">
        <f>データ!Q467&amp;CHAR(10)&amp;データ!R467</f>
        <v>エースオーダー
騎士団全体の攻・防が小UP(3分間)</v>
      </c>
      <c r="O467" s="47" t="str">
        <f>データ!S467&amp;CHAR(10)&amp;データ!T467</f>
        <v>-
　</v>
      </c>
      <c r="P467" s="47" t="str">
        <f>データ!U467&amp;CHAR(10)&amp;データ!V467</f>
        <v>-
　</v>
      </c>
      <c r="Q467" s="12" t="str">
        <f>データ!W467</f>
        <v>-</v>
      </c>
      <c r="R467" s="12" t="str">
        <f>データ!X467</f>
        <v>ヱヴァンゲリヲンコラボ</v>
      </c>
    </row>
    <row r="468" spans="1:18" ht="22.5" x14ac:dyDescent="0.15">
      <c r="A468" s="43">
        <f>データ!B468</f>
        <v>1703</v>
      </c>
      <c r="B468" s="12">
        <f>データ!C468</f>
        <v>0</v>
      </c>
      <c r="C468" s="12" t="str">
        <f>データ!D468</f>
        <v>アストル</v>
      </c>
      <c r="D468" s="43" t="str">
        <f>データ!E468</f>
        <v>UR</v>
      </c>
      <c r="E468" s="43">
        <f>データ!F468</f>
        <v>14</v>
      </c>
      <c r="F468" s="43" t="str">
        <f>データ!G468</f>
        <v>遠</v>
      </c>
      <c r="G468" s="44">
        <f>データ!H468</f>
        <v>19914</v>
      </c>
      <c r="H468" s="44">
        <f>データ!I468</f>
        <v>6951</v>
      </c>
      <c r="I468" s="44">
        <f>データ!J468</f>
        <v>5574</v>
      </c>
      <c r="J468" s="43" t="str">
        <f>データ!K468</f>
        <v>S+</v>
      </c>
      <c r="K468" s="44">
        <f>データ!L468</f>
        <v>32439</v>
      </c>
      <c r="L468" s="47" t="str">
        <f>データ!M468&amp;CHAR(10)&amp;データ!N468</f>
        <v>遠翠の略奪／煌
敵単体に攻撃しつつHP回復[特大]</v>
      </c>
      <c r="M468" s="47" t="str">
        <f>データ!O468&amp;CHAR(10)&amp;データ!P468</f>
        <v>-
　</v>
      </c>
      <c r="N468" s="47" t="str">
        <f>データ!Q468&amp;CHAR(10)&amp;データ!R468</f>
        <v>キャッスルウィークネス／真
対戦騎士団の城強度Lvが中DOWN(3分間)</v>
      </c>
      <c r="O468" s="47" t="str">
        <f>データ!S468&amp;CHAR(10)&amp;データ!T468</f>
        <v>-
　</v>
      </c>
      <c r="P468" s="47" t="str">
        <f>データ!U468&amp;CHAR(10)&amp;データ!V468</f>
        <v>-
　</v>
      </c>
      <c r="Q468" s="12" t="str">
        <f>データ!W468</f>
        <v>-</v>
      </c>
      <c r="R468" s="12" t="str">
        <f>データ!X468</f>
        <v>ガチャイベ</v>
      </c>
    </row>
    <row r="469" spans="1:18" ht="22.5" x14ac:dyDescent="0.15">
      <c r="A469" s="43">
        <f>データ!B469</f>
        <v>1701</v>
      </c>
      <c r="B469" s="12">
        <f>データ!C469</f>
        <v>0</v>
      </c>
      <c r="C469" s="12" t="str">
        <f>データ!D469</f>
        <v>シュエット</v>
      </c>
      <c r="D469" s="43" t="str">
        <f>データ!E469</f>
        <v>UR</v>
      </c>
      <c r="E469" s="43">
        <f>データ!F469</f>
        <v>14</v>
      </c>
      <c r="F469" s="43" t="str">
        <f>データ!G469</f>
        <v>斬</v>
      </c>
      <c r="G469" s="44">
        <f>データ!H469</f>
        <v>17223</v>
      </c>
      <c r="H469" s="44">
        <f>データ!I469</f>
        <v>7917</v>
      </c>
      <c r="I469" s="44">
        <f>データ!J469</f>
        <v>6690</v>
      </c>
      <c r="J469" s="43" t="str">
        <f>データ!K469</f>
        <v>S</v>
      </c>
      <c r="K469" s="44">
        <f>データ!L469</f>
        <v>31830</v>
      </c>
      <c r="L469" s="47" t="str">
        <f>データ!M469&amp;CHAR(10)&amp;データ!N469</f>
        <v>地幻氷の縦十字／煌
十字型攻撃[特大]自分の防御力UP[特大]</v>
      </c>
      <c r="M469" s="47" t="str">
        <f>データ!O469&amp;CHAR(10)&amp;データ!P469</f>
        <v>-
　</v>
      </c>
      <c r="N469" s="47" t="str">
        <f>データ!Q469&amp;CHAR(10)&amp;データ!R469</f>
        <v>エッジノート／絶
CB時に獲得ポイント大UP＆BPが大回復(3回)</v>
      </c>
      <c r="O469" s="47" t="str">
        <f>データ!S469&amp;CHAR(10)&amp;データ!T469</f>
        <v>-
　</v>
      </c>
      <c r="P469" s="47" t="str">
        <f>データ!U469&amp;CHAR(10)&amp;データ!V469</f>
        <v>-
　</v>
      </c>
      <c r="Q469" s="12" t="str">
        <f>データ!W469</f>
        <v>-</v>
      </c>
      <c r="R469" s="12" t="str">
        <f>データ!X469</f>
        <v>ガチャイベ</v>
      </c>
    </row>
    <row r="470" spans="1:18" ht="22.5" x14ac:dyDescent="0.15">
      <c r="A470" s="43">
        <f>データ!B470</f>
        <v>1699</v>
      </c>
      <c r="B470" s="12">
        <f>データ!C470</f>
        <v>0</v>
      </c>
      <c r="C470" s="12" t="str">
        <f>データ!D470</f>
        <v>リシェラ</v>
      </c>
      <c r="D470" s="43" t="str">
        <f>データ!E470</f>
        <v>SSR</v>
      </c>
      <c r="E470" s="43">
        <f>データ!F470</f>
        <v>13</v>
      </c>
      <c r="F470" s="43" t="str">
        <f>データ!G470</f>
        <v>斬</v>
      </c>
      <c r="G470" s="44">
        <f>データ!H470</f>
        <v>15221</v>
      </c>
      <c r="H470" s="44">
        <f>データ!I470</f>
        <v>7002</v>
      </c>
      <c r="I470" s="44">
        <f>データ!J470</f>
        <v>5832</v>
      </c>
      <c r="J470" s="43" t="str">
        <f>データ!K470</f>
        <v>A+</v>
      </c>
      <c r="K470" s="44">
        <f>データ!L470</f>
        <v>28055</v>
      </c>
      <c r="L470" s="47" t="str">
        <f>データ!M470&amp;CHAR(10)&amp;データ!N470</f>
        <v>対翠の突風／絶
遠に強く打に弱い縦一列攻撃[大]</v>
      </c>
      <c r="M470" s="47" t="str">
        <f>データ!O470&amp;CHAR(10)&amp;データ!P470</f>
        <v>-
　</v>
      </c>
      <c r="N470" s="47" t="str">
        <f>データ!Q470&amp;CHAR(10)&amp;データ!R470</f>
        <v>ポイントライズ／真
獲得する騎士団戦スコアが中アップ(バトル3回)</v>
      </c>
      <c r="O470" s="47" t="str">
        <f>データ!S470&amp;CHAR(10)&amp;データ!T470</f>
        <v>-
　</v>
      </c>
      <c r="P470" s="47" t="str">
        <f>データ!U470&amp;CHAR(10)&amp;データ!V470</f>
        <v>-
　</v>
      </c>
      <c r="Q470" s="12" t="str">
        <f>データ!W470</f>
        <v>-</v>
      </c>
      <c r="R470" s="12" t="str">
        <f>データ!X470</f>
        <v>魔女の追憶イベ</v>
      </c>
    </row>
    <row r="471" spans="1:18" ht="22.5" x14ac:dyDescent="0.15">
      <c r="A471" s="43">
        <f>データ!B471</f>
        <v>1694</v>
      </c>
      <c r="B471" s="12">
        <f>データ!C471</f>
        <v>0</v>
      </c>
      <c r="C471" s="12" t="str">
        <f>データ!D471</f>
        <v>レニエ</v>
      </c>
      <c r="D471" s="43" t="str">
        <f>データ!E471</f>
        <v>SSR</v>
      </c>
      <c r="E471" s="43">
        <f>データ!F471</f>
        <v>13</v>
      </c>
      <c r="F471" s="43" t="str">
        <f>データ!G471</f>
        <v>遠</v>
      </c>
      <c r="G471" s="44">
        <f>データ!H471</f>
        <v>16857</v>
      </c>
      <c r="H471" s="44">
        <f>データ!I471</f>
        <v>6237</v>
      </c>
      <c r="I471" s="44">
        <f>データ!J471</f>
        <v>4533</v>
      </c>
      <c r="J471" s="43" t="str">
        <f>データ!K471</f>
        <v>SS-</v>
      </c>
      <c r="K471" s="44">
        <f>データ!L471</f>
        <v>27627</v>
      </c>
      <c r="L471" s="47" t="str">
        <f>データ!M471&amp;CHAR(10)&amp;データ!N471</f>
        <v>地幻射の四連撃／真
ランダム4連続攻撃[中]自分の防御力UP[中]</v>
      </c>
      <c r="M471" s="47" t="str">
        <f>データ!O471&amp;CHAR(10)&amp;データ!P471</f>
        <v>-
　</v>
      </c>
      <c r="N471" s="47" t="str">
        <f>データ!Q471&amp;CHAR(10)&amp;データ!R471</f>
        <v>ヒール／絶
生存ユニットのHPを大回復</v>
      </c>
      <c r="O471" s="47" t="str">
        <f>データ!S471&amp;CHAR(10)&amp;データ!T471</f>
        <v>-
　</v>
      </c>
      <c r="P471" s="47" t="str">
        <f>データ!U471&amp;CHAR(10)&amp;データ!V471</f>
        <v>-
　</v>
      </c>
      <c r="Q471" s="12" t="str">
        <f>データ!W471</f>
        <v>-</v>
      </c>
      <c r="R471" s="12" t="str">
        <f>データ!X471</f>
        <v>常設</v>
      </c>
    </row>
    <row r="472" spans="1:18" ht="33.75" x14ac:dyDescent="0.15">
      <c r="A472" s="43">
        <f>データ!B472</f>
        <v>1692</v>
      </c>
      <c r="B472" s="12">
        <f>データ!C472</f>
        <v>0</v>
      </c>
      <c r="C472" s="12" t="str">
        <f>データ!D472</f>
        <v>ジェラルド</v>
      </c>
      <c r="D472" s="43" t="str">
        <f>データ!E472</f>
        <v>SSR</v>
      </c>
      <c r="E472" s="43">
        <f>データ!F472</f>
        <v>13</v>
      </c>
      <c r="F472" s="43" t="str">
        <f>データ!G472</f>
        <v>打</v>
      </c>
      <c r="G472" s="44">
        <f>データ!H472</f>
        <v>18677</v>
      </c>
      <c r="H472" s="44">
        <f>データ!I472</f>
        <v>6338</v>
      </c>
      <c r="I472" s="44">
        <f>データ!J472</f>
        <v>6665</v>
      </c>
      <c r="J472" s="43" t="str">
        <f>データ!K472</f>
        <v>A-</v>
      </c>
      <c r="K472" s="44">
        <f>データ!L472</f>
        <v>31680</v>
      </c>
      <c r="L472" s="47" t="str">
        <f>データ!M472&amp;CHAR(10)&amp;データ!N472</f>
        <v>対蒼の突風／絶
突に強く斬に弱い縦一列攻撃[大]</v>
      </c>
      <c r="M472" s="47" t="str">
        <f>データ!O472&amp;CHAR(10)&amp;データ!P472</f>
        <v>-
　</v>
      </c>
      <c r="N472" s="47" t="str">
        <f>データ!Q472&amp;CHAR(10)&amp;データ!R472</f>
        <v>クラウストルム
ヘイトUP＆迎撃時にパーティ全体の攻・防が小UP(3分間)</v>
      </c>
      <c r="O472" s="47" t="str">
        <f>データ!S472&amp;CHAR(10)&amp;データ!T472</f>
        <v>-
　</v>
      </c>
      <c r="P472" s="47" t="str">
        <f>データ!U472&amp;CHAR(10)&amp;データ!V472</f>
        <v>-
　</v>
      </c>
      <c r="Q472" s="12" t="str">
        <f>データ!W472</f>
        <v>-</v>
      </c>
      <c r="R472" s="12" t="str">
        <f>データ!X472</f>
        <v>常設</v>
      </c>
    </row>
    <row r="473" spans="1:18" ht="22.5" x14ac:dyDescent="0.15">
      <c r="A473" s="43">
        <f>データ!B473</f>
        <v>1690</v>
      </c>
      <c r="B473" s="12">
        <f>データ!C473</f>
        <v>0</v>
      </c>
      <c r="C473" s="12" t="str">
        <f>データ!D473</f>
        <v>カルディナ</v>
      </c>
      <c r="D473" s="43" t="str">
        <f>データ!E473</f>
        <v>UR</v>
      </c>
      <c r="E473" s="43">
        <f>データ!F473</f>
        <v>14</v>
      </c>
      <c r="F473" s="43" t="str">
        <f>データ!G473</f>
        <v>突</v>
      </c>
      <c r="G473" s="44">
        <f>データ!H473</f>
        <v>20385</v>
      </c>
      <c r="H473" s="44">
        <f>データ!I473</f>
        <v>6268</v>
      </c>
      <c r="I473" s="44">
        <f>データ!J473</f>
        <v>6842</v>
      </c>
      <c r="J473" s="43" t="str">
        <f>データ!K473</f>
        <v>SS+</v>
      </c>
      <c r="K473" s="44">
        <f>データ!L473</f>
        <v>33495</v>
      </c>
      <c r="L473" s="47" t="str">
        <f>データ!M473&amp;CHAR(10)&amp;データ!N473</f>
        <v>地幻神の五連撃／真
ランダム5連続攻撃[中]自分の防御力UP[中]</v>
      </c>
      <c r="M473" s="47" t="str">
        <f>データ!O473&amp;CHAR(10)&amp;データ!P473</f>
        <v>-
　</v>
      </c>
      <c r="N473" s="47" t="str">
        <f>データ!Q473&amp;CHAR(10)&amp;データ!R473</f>
        <v>アサルト／絶
パーティ全体の攻撃力が大UP(3分間)</v>
      </c>
      <c r="O473" s="47" t="str">
        <f>データ!S473&amp;CHAR(10)&amp;データ!T473</f>
        <v>-
　</v>
      </c>
      <c r="P473" s="47" t="str">
        <f>データ!U473&amp;CHAR(10)&amp;データ!V473</f>
        <v>-
　</v>
      </c>
      <c r="Q473" s="12" t="str">
        <f>データ!W473</f>
        <v>-</v>
      </c>
      <c r="R473" s="12" t="str">
        <f>データ!X473</f>
        <v>常設</v>
      </c>
    </row>
    <row r="474" spans="1:18" ht="22.5" x14ac:dyDescent="0.15">
      <c r="A474" s="43">
        <f>データ!B474</f>
        <v>1688</v>
      </c>
      <c r="B474" s="12">
        <f>データ!C474</f>
        <v>0</v>
      </c>
      <c r="C474" s="12" t="str">
        <f>データ!D474</f>
        <v>ケルヴィン</v>
      </c>
      <c r="D474" s="43" t="str">
        <f>データ!E474</f>
        <v>UR</v>
      </c>
      <c r="E474" s="43">
        <f>データ!F474</f>
        <v>14</v>
      </c>
      <c r="F474" s="43" t="str">
        <f>データ!G474</f>
        <v>斬</v>
      </c>
      <c r="G474" s="44">
        <f>データ!H474</f>
        <v>17241</v>
      </c>
      <c r="H474" s="44">
        <f>データ!I474</f>
        <v>7922</v>
      </c>
      <c r="I474" s="44">
        <f>データ!J474</f>
        <v>6328</v>
      </c>
      <c r="J474" s="43" t="str">
        <f>データ!K474</f>
        <v>S</v>
      </c>
      <c r="K474" s="44">
        <f>データ!L474</f>
        <v>31491</v>
      </c>
      <c r="L474" s="47" t="str">
        <f>データ!M474&amp;CHAR(10)&amp;データ!N474</f>
        <v>幻氷の縦十字／煌
十字型に攻撃[特大]</v>
      </c>
      <c r="M474" s="47" t="str">
        <f>データ!O474&amp;CHAR(10)&amp;データ!P474</f>
        <v>-
　</v>
      </c>
      <c r="N474" s="47" t="str">
        <f>データ!Q474&amp;CHAR(10)&amp;データ!R474</f>
        <v>キャッスルヴェール／真
城の強度Lvが中UP(3分間)</v>
      </c>
      <c r="O474" s="47" t="str">
        <f>データ!S474&amp;CHAR(10)&amp;データ!T474</f>
        <v>-
　</v>
      </c>
      <c r="P474" s="47" t="str">
        <f>データ!U474&amp;CHAR(10)&amp;データ!V474</f>
        <v>-
　</v>
      </c>
      <c r="Q474" s="12" t="str">
        <f>データ!W474</f>
        <v>-</v>
      </c>
      <c r="R474" s="12" t="str">
        <f>データ!X474</f>
        <v>常設</v>
      </c>
    </row>
    <row r="475" spans="1:18" ht="22.5" x14ac:dyDescent="0.15">
      <c r="A475" s="43">
        <f>データ!B475</f>
        <v>1686</v>
      </c>
      <c r="B475" s="12">
        <f>データ!C475</f>
        <v>0</v>
      </c>
      <c r="C475" s="12" t="str">
        <f>データ!D475</f>
        <v>カノン</v>
      </c>
      <c r="D475" s="43" t="str">
        <f>データ!E475</f>
        <v>UR</v>
      </c>
      <c r="E475" s="43">
        <f>データ!F475</f>
        <v>14</v>
      </c>
      <c r="F475" s="43" t="str">
        <f>データ!G475</f>
        <v>打</v>
      </c>
      <c r="G475" s="44">
        <f>データ!H475</f>
        <v>26139</v>
      </c>
      <c r="H475" s="44">
        <f>データ!I475</f>
        <v>6335</v>
      </c>
      <c r="I475" s="44">
        <f>データ!J475</f>
        <v>7961</v>
      </c>
      <c r="J475" s="43" t="str">
        <f>データ!K475</f>
        <v>A+</v>
      </c>
      <c r="K475" s="44">
        <f>データ!L475</f>
        <v>40435</v>
      </c>
      <c r="L475" s="47" t="str">
        <f>データ!M475&amp;CHAR(10)&amp;データ!N475</f>
        <v>地幻光の交叉線／煌
X字型攻撃[特大]自分の防御力UP[特大]</v>
      </c>
      <c r="M475" s="47" t="str">
        <f>データ!O475&amp;CHAR(10)&amp;データ!P475</f>
        <v>-
　</v>
      </c>
      <c r="N475" s="47" t="str">
        <f>データ!Q475&amp;CHAR(10)&amp;データ!R475</f>
        <v>フォートレスオーダー／真
騎士団全体の防御力が中UP(3分間)</v>
      </c>
      <c r="O475" s="47" t="str">
        <f>データ!S475&amp;CHAR(10)&amp;データ!T475</f>
        <v>-
　</v>
      </c>
      <c r="P475" s="47" t="str">
        <f>データ!U475&amp;CHAR(10)&amp;データ!V475</f>
        <v>-
　</v>
      </c>
      <c r="Q475" s="12" t="str">
        <f>データ!W475</f>
        <v>-</v>
      </c>
      <c r="R475" s="12" t="str">
        <f>データ!X475</f>
        <v>ポーカー</v>
      </c>
    </row>
    <row r="476" spans="1:18" ht="22.5" x14ac:dyDescent="0.15">
      <c r="A476" s="43">
        <f>データ!B476</f>
        <v>1685</v>
      </c>
      <c r="B476" s="12">
        <f>データ!C476</f>
        <v>0</v>
      </c>
      <c r="C476" s="12" t="str">
        <f>データ!D476</f>
        <v>ノエル</v>
      </c>
      <c r="D476" s="43" t="str">
        <f>データ!E476</f>
        <v>UR</v>
      </c>
      <c r="E476" s="43">
        <f>データ!F476</f>
        <v>14</v>
      </c>
      <c r="F476" s="43" t="str">
        <f>データ!G476</f>
        <v>斬</v>
      </c>
      <c r="G476" s="44">
        <f>データ!H476</f>
        <v>18958</v>
      </c>
      <c r="H476" s="44">
        <f>データ!I476</f>
        <v>7588</v>
      </c>
      <c r="I476" s="44">
        <f>データ!J476</f>
        <v>6314</v>
      </c>
      <c r="J476" s="43" t="str">
        <f>データ!K476</f>
        <v>S</v>
      </c>
      <c r="K476" s="44">
        <f>データ!L476</f>
        <v>32860</v>
      </c>
      <c r="L476" s="47" t="str">
        <f>データ!M476&amp;CHAR(10)&amp;データ!N476</f>
        <v>天焔幻の一閃／煌
横一列攻撃[特大]自分の攻撃力UP[特大]</v>
      </c>
      <c r="M476" s="47" t="str">
        <f>データ!O476&amp;CHAR(10)&amp;データ!P476</f>
        <v>-
　</v>
      </c>
      <c r="N476" s="47" t="str">
        <f>データ!Q476&amp;CHAR(10)&amp;データ!R476</f>
        <v>メナス／真
対戦騎士団全体の防御力が中DOWN(3分間)</v>
      </c>
      <c r="O476" s="47" t="str">
        <f>データ!S476&amp;CHAR(10)&amp;データ!T476</f>
        <v>-
　</v>
      </c>
      <c r="P476" s="47" t="str">
        <f>データ!U476&amp;CHAR(10)&amp;データ!V476</f>
        <v>-
　</v>
      </c>
      <c r="Q476" s="12" t="str">
        <f>データ!W476</f>
        <v>-</v>
      </c>
      <c r="R476" s="12" t="str">
        <f>データ!X476</f>
        <v>ポーカー</v>
      </c>
    </row>
    <row r="477" spans="1:18" ht="22.5" x14ac:dyDescent="0.15">
      <c r="A477" s="43">
        <f>データ!B477</f>
        <v>1684</v>
      </c>
      <c r="B477" s="12">
        <f>データ!C477</f>
        <v>0</v>
      </c>
      <c r="C477" s="12" t="str">
        <f>データ!D477</f>
        <v>ヴェール</v>
      </c>
      <c r="D477" s="43" t="str">
        <f>データ!E477</f>
        <v>SSR</v>
      </c>
      <c r="E477" s="43">
        <f>データ!F477</f>
        <v>13</v>
      </c>
      <c r="F477" s="43" t="str">
        <f>データ!G477</f>
        <v>突</v>
      </c>
      <c r="G477" s="44">
        <f>データ!H477</f>
        <v>19061</v>
      </c>
      <c r="H477" s="44">
        <f>データ!I477</f>
        <v>5673</v>
      </c>
      <c r="I477" s="44">
        <f>データ!J477</f>
        <v>5392</v>
      </c>
      <c r="J477" s="43" t="str">
        <f>データ!K477</f>
        <v>SS-</v>
      </c>
      <c r="K477" s="44">
        <f>データ!L477</f>
        <v>30126</v>
      </c>
      <c r="L477" s="47" t="str">
        <f>データ!M477&amp;CHAR(10)&amp;データ!N477</f>
        <v>魔幻の閃光／絶
縦一列に攻撃[大]</v>
      </c>
      <c r="M477" s="47" t="str">
        <f>データ!O477&amp;CHAR(10)&amp;データ!P477</f>
        <v>-
　</v>
      </c>
      <c r="N477" s="47" t="str">
        <f>データ!Q477&amp;CHAR(10)&amp;データ!R477</f>
        <v>フォートレスオーダー
騎士団全体の防御力が小UP(3分間)</v>
      </c>
      <c r="O477" s="47" t="str">
        <f>データ!S477&amp;CHAR(10)&amp;データ!T477</f>
        <v>-
　</v>
      </c>
      <c r="P477" s="47" t="str">
        <f>データ!U477&amp;CHAR(10)&amp;データ!V477</f>
        <v>-
　</v>
      </c>
      <c r="Q477" s="12" t="str">
        <f>データ!W477</f>
        <v>-</v>
      </c>
      <c r="R477" s="12" t="str">
        <f>データ!X477</f>
        <v>誓いイベ</v>
      </c>
    </row>
    <row r="478" spans="1:18" ht="22.5" x14ac:dyDescent="0.15">
      <c r="A478" s="43">
        <f>データ!B478</f>
        <v>1683</v>
      </c>
      <c r="B478" s="12">
        <f>データ!C478</f>
        <v>0</v>
      </c>
      <c r="C478" s="12" t="str">
        <f>データ!D478</f>
        <v>バルカス</v>
      </c>
      <c r="D478" s="43" t="str">
        <f>データ!E478</f>
        <v>UR</v>
      </c>
      <c r="E478" s="43">
        <f>データ!F478</f>
        <v>14</v>
      </c>
      <c r="F478" s="43" t="str">
        <f>データ!G478</f>
        <v>打</v>
      </c>
      <c r="G478" s="44">
        <f>データ!H478</f>
        <v>22055</v>
      </c>
      <c r="H478" s="44">
        <f>データ!I478</f>
        <v>7428</v>
      </c>
      <c r="I478" s="44">
        <f>データ!J478</f>
        <v>8004</v>
      </c>
      <c r="J478" s="43" t="str">
        <f>データ!K478</f>
        <v>A+</v>
      </c>
      <c r="K478" s="44">
        <f>データ!L478</f>
        <v>37487</v>
      </c>
      <c r="L478" s="47" t="str">
        <f>データ!M478&amp;CHAR(10)&amp;データ!N478</f>
        <v>天幻光の交叉線／煌
X字型攻撃[特大]自分の攻撃力UP[特大]</v>
      </c>
      <c r="M478" s="47" t="str">
        <f>データ!O478&amp;CHAR(10)&amp;データ!P478</f>
        <v>-
　</v>
      </c>
      <c r="N478" s="47" t="str">
        <f>データ!Q478&amp;CHAR(10)&amp;データ!R478</f>
        <v>ランページ／絶
バトルで獲得する騎士団戦スコアが大アップ(3分間)</v>
      </c>
      <c r="O478" s="47" t="str">
        <f>データ!S478&amp;CHAR(10)&amp;データ!T478</f>
        <v>-
　</v>
      </c>
      <c r="P478" s="47" t="str">
        <f>データ!U478&amp;CHAR(10)&amp;データ!V478</f>
        <v>-
　</v>
      </c>
      <c r="Q478" s="12" t="str">
        <f>データ!W478</f>
        <v>-</v>
      </c>
      <c r="R478" s="12" t="str">
        <f>データ!X478</f>
        <v>第9回統一報酬</v>
      </c>
    </row>
    <row r="479" spans="1:18" ht="22.5" x14ac:dyDescent="0.15">
      <c r="A479" s="43">
        <f>データ!B479</f>
        <v>1682</v>
      </c>
      <c r="B479" s="12">
        <f>データ!C479</f>
        <v>0</v>
      </c>
      <c r="C479" s="12" t="str">
        <f>データ!D479</f>
        <v>バルカス</v>
      </c>
      <c r="D479" s="43" t="str">
        <f>データ!E479</f>
        <v>SSR</v>
      </c>
      <c r="E479" s="43">
        <f>データ!F479</f>
        <v>13</v>
      </c>
      <c r="F479" s="43" t="str">
        <f>データ!G479</f>
        <v>打</v>
      </c>
      <c r="G479" s="44">
        <f>データ!H479</f>
        <v>19978</v>
      </c>
      <c r="H479" s="44">
        <f>データ!I479</f>
        <v>6635</v>
      </c>
      <c r="I479" s="44">
        <f>データ!J479</f>
        <v>7216</v>
      </c>
      <c r="J479" s="43" t="str">
        <f>データ!K479</f>
        <v>A-</v>
      </c>
      <c r="K479" s="44">
        <f>データ!L479</f>
        <v>33829</v>
      </c>
      <c r="L479" s="47" t="str">
        <f>データ!M479&amp;CHAR(10)&amp;データ!N479</f>
        <v>天幻光の交叉線／絶
X字型攻撃[大]自分の攻撃力UP[大]</v>
      </c>
      <c r="M479" s="47" t="str">
        <f>データ!O479&amp;CHAR(10)&amp;データ!P479</f>
        <v>-
　</v>
      </c>
      <c r="N479" s="47" t="str">
        <f>データ!Q479&amp;CHAR(10)&amp;データ!R479</f>
        <v>ランページ／真
バトルで獲得する騎士団戦スコアが中アップ(3分間)</v>
      </c>
      <c r="O479" s="47" t="str">
        <f>データ!S479&amp;CHAR(10)&amp;データ!T479</f>
        <v>-
　</v>
      </c>
      <c r="P479" s="47" t="str">
        <f>データ!U479&amp;CHAR(10)&amp;データ!V479</f>
        <v>-
　</v>
      </c>
      <c r="Q479" s="12" t="str">
        <f>データ!W479</f>
        <v>-</v>
      </c>
      <c r="R479" s="12" t="str">
        <f>データ!X479</f>
        <v>第9回統一報酬</v>
      </c>
    </row>
    <row r="480" spans="1:18" ht="22.5" x14ac:dyDescent="0.15">
      <c r="A480" s="43">
        <f>データ!B480</f>
        <v>1681</v>
      </c>
      <c r="B480" s="12">
        <f>データ!C480</f>
        <v>0</v>
      </c>
      <c r="C480" s="12" t="str">
        <f>データ!D480</f>
        <v>バルカス</v>
      </c>
      <c r="D480" s="43" t="str">
        <f>データ!E480</f>
        <v>SSR</v>
      </c>
      <c r="E480" s="43">
        <f>データ!F480</f>
        <v>12</v>
      </c>
      <c r="F480" s="43" t="str">
        <f>データ!G480</f>
        <v>打</v>
      </c>
      <c r="G480" s="44">
        <f>データ!H480</f>
        <v>17758</v>
      </c>
      <c r="H480" s="44">
        <f>データ!I480</f>
        <v>5611</v>
      </c>
      <c r="I480" s="44">
        <f>データ!J480</f>
        <v>6507</v>
      </c>
      <c r="J480" s="43" t="str">
        <f>データ!K480</f>
        <v>A-</v>
      </c>
      <c r="K480" s="44">
        <f>データ!L480</f>
        <v>29876</v>
      </c>
      <c r="L480" s="47" t="str">
        <f>データ!M480&amp;CHAR(10)&amp;データ!N480</f>
        <v>天幻光の交叉線／絶
X字型攻撃[大]自分の攻撃力UP[大]</v>
      </c>
      <c r="M480" s="47" t="str">
        <f>データ!O480&amp;CHAR(10)&amp;データ!P480</f>
        <v>-
　</v>
      </c>
      <c r="N480" s="47" t="str">
        <f>データ!Q480&amp;CHAR(10)&amp;データ!R480</f>
        <v>ランページ／真
バトルで獲得する騎士団戦スコアが中アップ(3分間)</v>
      </c>
      <c r="O480" s="47" t="str">
        <f>データ!S480&amp;CHAR(10)&amp;データ!T480</f>
        <v>-
　</v>
      </c>
      <c r="P480" s="47" t="str">
        <f>データ!U480&amp;CHAR(10)&amp;データ!V480</f>
        <v>-
　</v>
      </c>
      <c r="Q480" s="12" t="str">
        <f>データ!W480</f>
        <v>-</v>
      </c>
      <c r="R480" s="12" t="str">
        <f>データ!X480</f>
        <v>第9回統一報酬</v>
      </c>
    </row>
    <row r="481" spans="1:18" ht="22.5" x14ac:dyDescent="0.15">
      <c r="A481" s="43">
        <f>データ!B481</f>
        <v>1679</v>
      </c>
      <c r="B481" s="12">
        <f>データ!C481</f>
        <v>0</v>
      </c>
      <c r="C481" s="12" t="str">
        <f>データ!D481</f>
        <v>エイラ</v>
      </c>
      <c r="D481" s="43" t="str">
        <f>データ!E481</f>
        <v>SSR</v>
      </c>
      <c r="E481" s="43">
        <f>データ!F481</f>
        <v>13</v>
      </c>
      <c r="F481" s="43" t="str">
        <f>データ!G481</f>
        <v>斬</v>
      </c>
      <c r="G481" s="44">
        <f>データ!H481</f>
        <v>15717</v>
      </c>
      <c r="H481" s="44">
        <f>データ!I481</f>
        <v>7647</v>
      </c>
      <c r="I481" s="44">
        <f>データ!J481</f>
        <v>4788</v>
      </c>
      <c r="J481" s="43" t="str">
        <f>データ!K481</f>
        <v>S+</v>
      </c>
      <c r="K481" s="44">
        <f>データ!L481</f>
        <v>28152</v>
      </c>
      <c r="L481" s="47" t="str">
        <f>データ!M481&amp;CHAR(10)&amp;データ!N481</f>
        <v>対蒼の突風／絶
突に強く斬に弱い縦一列攻撃[大]</v>
      </c>
      <c r="M481" s="47" t="str">
        <f>データ!O481&amp;CHAR(10)&amp;データ!P481</f>
        <v>-
　</v>
      </c>
      <c r="N481" s="47" t="str">
        <f>データ!Q481&amp;CHAR(10)&amp;データ!R481</f>
        <v>エッジノート／真
CB時に獲得ポイント中UP＆BPが中回復(3回)</v>
      </c>
      <c r="O481" s="47" t="str">
        <f>データ!S481&amp;CHAR(10)&amp;データ!T481</f>
        <v>-
　</v>
      </c>
      <c r="P481" s="47" t="str">
        <f>データ!U481&amp;CHAR(10)&amp;データ!V481</f>
        <v>-
　</v>
      </c>
      <c r="Q481" s="12" t="str">
        <f>データ!W481</f>
        <v>-</v>
      </c>
      <c r="R481" s="12" t="str">
        <f>データ!X481</f>
        <v>グラン</v>
      </c>
    </row>
    <row r="482" spans="1:18" ht="22.5" x14ac:dyDescent="0.15">
      <c r="A482" s="43">
        <f>データ!B482</f>
        <v>1678</v>
      </c>
      <c r="B482" s="12">
        <f>データ!C482</f>
        <v>0</v>
      </c>
      <c r="C482" s="12" t="str">
        <f>データ!D482</f>
        <v>ヴァルナル</v>
      </c>
      <c r="D482" s="43" t="str">
        <f>データ!E482</f>
        <v>SSR</v>
      </c>
      <c r="E482" s="43">
        <f>データ!F482</f>
        <v>13</v>
      </c>
      <c r="F482" s="43" t="str">
        <f>データ!G482</f>
        <v>斬</v>
      </c>
      <c r="G482" s="44">
        <f>データ!H482</f>
        <v>14998</v>
      </c>
      <c r="H482" s="44">
        <f>データ!I482</f>
        <v>7295</v>
      </c>
      <c r="I482" s="44">
        <f>データ!J482</f>
        <v>5019</v>
      </c>
      <c r="J482" s="43" t="str">
        <f>データ!K482</f>
        <v>S+</v>
      </c>
      <c r="K482" s="44">
        <f>データ!L482</f>
        <v>27312</v>
      </c>
      <c r="L482" s="47" t="str">
        <f>データ!M482&amp;CHAR(10)&amp;データ!N482</f>
        <v>覇道消滅／蒼突
敵突属性の攻撃力をDOWN[大]</v>
      </c>
      <c r="M482" s="47" t="str">
        <f>データ!O482&amp;CHAR(10)&amp;データ!P482</f>
        <v>-
　</v>
      </c>
      <c r="N482" s="47" t="str">
        <f>データ!Q482&amp;CHAR(10)&amp;データ!R482</f>
        <v>フォートレス／真
パーティ全体の防御力が中UP(3分間)</v>
      </c>
      <c r="O482" s="47" t="str">
        <f>データ!S482&amp;CHAR(10)&amp;データ!T482</f>
        <v>-
　</v>
      </c>
      <c r="P482" s="47" t="str">
        <f>データ!U482&amp;CHAR(10)&amp;データ!V482</f>
        <v>-
　</v>
      </c>
      <c r="Q482" s="12" t="str">
        <f>データ!W482</f>
        <v>-</v>
      </c>
      <c r="R482" s="12" t="str">
        <f>データ!X482</f>
        <v>メダル</v>
      </c>
    </row>
    <row r="483" spans="1:18" ht="22.5" x14ac:dyDescent="0.15">
      <c r="A483" s="43" t="str">
        <f>データ!B483</f>
        <v>1676_b</v>
      </c>
      <c r="B483" s="12">
        <f>データ!C483</f>
        <v>0</v>
      </c>
      <c r="C483" s="12" t="str">
        <f>データ!D483</f>
        <v>オディロン</v>
      </c>
      <c r="D483" s="43" t="str">
        <f>データ!E483</f>
        <v>UR</v>
      </c>
      <c r="E483" s="43">
        <f>データ!F483</f>
        <v>14</v>
      </c>
      <c r="F483" s="43" t="str">
        <f>データ!G483</f>
        <v>打</v>
      </c>
      <c r="G483" s="44">
        <f>データ!H483</f>
        <v>28892</v>
      </c>
      <c r="H483" s="44">
        <f>データ!I483</f>
        <v>8263</v>
      </c>
      <c r="I483" s="44">
        <f>データ!J483</f>
        <v>12420</v>
      </c>
      <c r="J483" s="43" t="str">
        <f>データ!K483</f>
        <v>SS-</v>
      </c>
      <c r="K483" s="44">
        <f>データ!L483</f>
        <v>49575</v>
      </c>
      <c r="L483" s="47" t="str">
        <f>データ!M483&amp;CHAR(10)&amp;データ!N483</f>
        <v>対紫の突風／煌
打に強く遠に弱い縦一列攻撃[特大]</v>
      </c>
      <c r="M483" s="47" t="str">
        <f>データ!O483&amp;CHAR(10)&amp;データ!P483</f>
        <v>-
　</v>
      </c>
      <c r="N483" s="47" t="str">
        <f>データ!Q483&amp;CHAR(10)&amp;データ!R483</f>
        <v>不屈の闘志
騎士団全体の攻撃力が特大UP(3分間)</v>
      </c>
      <c r="O483" s="47" t="str">
        <f>データ!S483&amp;CHAR(10)&amp;データ!T483</f>
        <v>-
　</v>
      </c>
      <c r="P483" s="47" t="str">
        <f>データ!U483&amp;CHAR(10)&amp;データ!V483</f>
        <v>-
　</v>
      </c>
      <c r="Q483" s="12" t="str">
        <f>データ!W483</f>
        <v>-</v>
      </c>
      <c r="R483" s="12" t="str">
        <f>データ!X483</f>
        <v>精鋭化ユニット／鬼謀</v>
      </c>
    </row>
    <row r="484" spans="1:18" ht="22.5" x14ac:dyDescent="0.15">
      <c r="A484" s="43" t="str">
        <f>データ!B484</f>
        <v>1676_a</v>
      </c>
      <c r="B484" s="12">
        <f>データ!C484</f>
        <v>0</v>
      </c>
      <c r="C484" s="12" t="str">
        <f>データ!D484</f>
        <v>オディロン</v>
      </c>
      <c r="D484" s="43" t="str">
        <f>データ!E484</f>
        <v>UR</v>
      </c>
      <c r="E484" s="43">
        <f>データ!F484</f>
        <v>14</v>
      </c>
      <c r="F484" s="43" t="str">
        <f>データ!G484</f>
        <v>打</v>
      </c>
      <c r="G484" s="44">
        <f>データ!H484</f>
        <v>29963</v>
      </c>
      <c r="H484" s="44">
        <f>データ!I484</f>
        <v>8578</v>
      </c>
      <c r="I484" s="44">
        <f>データ!J484</f>
        <v>12924</v>
      </c>
      <c r="J484" s="43" t="str">
        <f>データ!K484</f>
        <v>SS-</v>
      </c>
      <c r="K484" s="44">
        <f>データ!L484</f>
        <v>51465</v>
      </c>
      <c r="L484" s="47" t="str">
        <f>データ!M484&amp;CHAR(10)&amp;データ!N484</f>
        <v>対紫の突風／煌＋
打に強く遠に弱い縦一列攻撃[超極大]</v>
      </c>
      <c r="M484" s="47" t="str">
        <f>データ!O484&amp;CHAR(10)&amp;データ!P484</f>
        <v>-
　</v>
      </c>
      <c r="N484" s="47" t="str">
        <f>データ!Q484&amp;CHAR(10)&amp;データ!R484</f>
        <v>アサルトオーダー／真
騎士団全体の攻撃力が中UP(3分間)</v>
      </c>
      <c r="O484" s="47" t="str">
        <f>データ!S484&amp;CHAR(10)&amp;データ!T484</f>
        <v>-
　</v>
      </c>
      <c r="P484" s="47" t="str">
        <f>データ!U484&amp;CHAR(10)&amp;データ!V484</f>
        <v>-
　</v>
      </c>
      <c r="Q484" s="12" t="str">
        <f>データ!W484</f>
        <v>-</v>
      </c>
      <c r="R484" s="12" t="str">
        <f>データ!X484</f>
        <v>精鋭化ユニット／神技</v>
      </c>
    </row>
    <row r="485" spans="1:18" ht="22.5" x14ac:dyDescent="0.15">
      <c r="A485" s="43">
        <f>データ!B485</f>
        <v>1676</v>
      </c>
      <c r="B485" s="12">
        <f>データ!C485</f>
        <v>0</v>
      </c>
      <c r="C485" s="12" t="str">
        <f>データ!D485</f>
        <v>オディロン</v>
      </c>
      <c r="D485" s="43" t="str">
        <f>データ!E485</f>
        <v>UR</v>
      </c>
      <c r="E485" s="43">
        <f>データ!F485</f>
        <v>14</v>
      </c>
      <c r="F485" s="43" t="str">
        <f>データ!G485</f>
        <v>打</v>
      </c>
      <c r="G485" s="44">
        <f>データ!H485</f>
        <v>21395</v>
      </c>
      <c r="H485" s="44">
        <f>データ!I485</f>
        <v>6121</v>
      </c>
      <c r="I485" s="44">
        <f>データ!J485</f>
        <v>9711</v>
      </c>
      <c r="J485" s="43" t="str">
        <f>データ!K485</f>
        <v>A+</v>
      </c>
      <c r="K485" s="44">
        <f>データ!L485</f>
        <v>37227</v>
      </c>
      <c r="L485" s="47" t="str">
        <f>データ!M485&amp;CHAR(10)&amp;データ!N485</f>
        <v>対紫の突風／煌
打に強く遠に弱い縦一列攻撃[特大]</v>
      </c>
      <c r="M485" s="47" t="str">
        <f>データ!O485&amp;CHAR(10)&amp;データ!P485</f>
        <v>-
　</v>
      </c>
      <c r="N485" s="47" t="str">
        <f>データ!Q485&amp;CHAR(10)&amp;データ!R485</f>
        <v>アサルトオーダー／真
騎士団全体の攻撃力が中UP(3分間)</v>
      </c>
      <c r="O485" s="47" t="str">
        <f>データ!S485&amp;CHAR(10)&amp;データ!T485</f>
        <v>-
　</v>
      </c>
      <c r="P485" s="47" t="str">
        <f>データ!U485&amp;CHAR(10)&amp;データ!V485</f>
        <v>-
　</v>
      </c>
      <c r="Q485" s="12" t="str">
        <f>データ!W485</f>
        <v>-</v>
      </c>
      <c r="R485" s="12" t="str">
        <f>データ!X485</f>
        <v>覇者の塔</v>
      </c>
    </row>
    <row r="486" spans="1:18" ht="22.5" x14ac:dyDescent="0.15">
      <c r="A486" s="43" t="str">
        <f>データ!B486</f>
        <v>1674_b</v>
      </c>
      <c r="B486" s="12">
        <f>データ!C486</f>
        <v>0</v>
      </c>
      <c r="C486" s="12" t="str">
        <f>データ!D486</f>
        <v>ナタン</v>
      </c>
      <c r="D486" s="43" t="str">
        <f>データ!E486</f>
        <v>UR</v>
      </c>
      <c r="E486" s="43">
        <f>データ!F486</f>
        <v>14</v>
      </c>
      <c r="F486" s="43" t="str">
        <f>データ!G486</f>
        <v>遠</v>
      </c>
      <c r="G486" s="44">
        <f>データ!H486</f>
        <v>23796</v>
      </c>
      <c r="H486" s="44">
        <f>データ!I486</f>
        <v>8725</v>
      </c>
      <c r="I486" s="44">
        <f>データ!J486</f>
        <v>7588</v>
      </c>
      <c r="J486" s="43" t="str">
        <f>データ!K486</f>
        <v>SS4</v>
      </c>
      <c r="K486" s="44">
        <f>データ!L486</f>
        <v>40109</v>
      </c>
      <c r="L486" s="47" t="str">
        <f>データ!M486&amp;CHAR(10)&amp;データ!N486</f>
        <v>対紫の薙風／煌
打に強く遠に弱い横一列攻撃[特大]</v>
      </c>
      <c r="M486" s="47" t="str">
        <f>データ!O486&amp;CHAR(10)&amp;データ!P486</f>
        <v>-
　</v>
      </c>
      <c r="N486" s="47" t="str">
        <f>データ!Q486&amp;CHAR(10)&amp;データ!R486</f>
        <v>天穿つ剛弓
パーティ全体の攻撃力極大UP・速度が中UP(4分間)</v>
      </c>
      <c r="O486" s="47" t="str">
        <f>データ!S486&amp;CHAR(10)&amp;データ!T486</f>
        <v>-
　</v>
      </c>
      <c r="P486" s="47" t="str">
        <f>データ!U486&amp;CHAR(10)&amp;データ!V486</f>
        <v>-
　</v>
      </c>
      <c r="Q486" s="12" t="str">
        <f>データ!W486</f>
        <v>-</v>
      </c>
      <c r="R486" s="12" t="str">
        <f>データ!X486</f>
        <v>精鋭化ユニット／鬼謀</v>
      </c>
    </row>
    <row r="487" spans="1:18" ht="22.5" x14ac:dyDescent="0.15">
      <c r="A487" s="43" t="str">
        <f>データ!B487</f>
        <v>1674_a</v>
      </c>
      <c r="B487" s="12">
        <f>データ!C487</f>
        <v>0</v>
      </c>
      <c r="C487" s="12" t="str">
        <f>データ!D487</f>
        <v>ナタン</v>
      </c>
      <c r="D487" s="43" t="str">
        <f>データ!E487</f>
        <v>UR</v>
      </c>
      <c r="E487" s="43">
        <f>データ!F487</f>
        <v>14</v>
      </c>
      <c r="F487" s="43" t="str">
        <f>データ!G487</f>
        <v>遠</v>
      </c>
      <c r="G487" s="44">
        <f>データ!H487</f>
        <v>24720</v>
      </c>
      <c r="H487" s="44">
        <f>データ!I487</f>
        <v>9061</v>
      </c>
      <c r="I487" s="44">
        <f>データ!J487</f>
        <v>7840</v>
      </c>
      <c r="J487" s="43" t="str">
        <f>データ!K487</f>
        <v>SS4</v>
      </c>
      <c r="K487" s="44">
        <f>データ!L487</f>
        <v>41621</v>
      </c>
      <c r="L487" s="47" t="str">
        <f>データ!M487&amp;CHAR(10)&amp;データ!N487</f>
        <v>対紫の薙風／煌＋
打に強く遠に弱い横一列攻撃[超極大]</v>
      </c>
      <c r="M487" s="47" t="str">
        <f>データ!O487&amp;CHAR(10)&amp;データ!P487</f>
        <v>-
　</v>
      </c>
      <c r="N487" s="47" t="str">
        <f>データ!Q487&amp;CHAR(10)&amp;データ!R487</f>
        <v>ストリーム／真
パーティ全体の攻撃力・速度が中UP(3分間)</v>
      </c>
      <c r="O487" s="47" t="str">
        <f>データ!S487&amp;CHAR(10)&amp;データ!T487</f>
        <v>-
　</v>
      </c>
      <c r="P487" s="47" t="str">
        <f>データ!U487&amp;CHAR(10)&amp;データ!V487</f>
        <v>-
　</v>
      </c>
      <c r="Q487" s="12" t="str">
        <f>データ!W487</f>
        <v>-</v>
      </c>
      <c r="R487" s="12" t="str">
        <f>データ!X487</f>
        <v>精鋭化ユニット／神技</v>
      </c>
    </row>
    <row r="488" spans="1:18" ht="22.5" x14ac:dyDescent="0.15">
      <c r="A488" s="43">
        <f>データ!B488</f>
        <v>1674</v>
      </c>
      <c r="B488" s="12">
        <f>データ!C488</f>
        <v>0</v>
      </c>
      <c r="C488" s="12" t="str">
        <f>データ!D488</f>
        <v>ナタン</v>
      </c>
      <c r="D488" s="43" t="str">
        <f>データ!E488</f>
        <v>UR</v>
      </c>
      <c r="E488" s="43">
        <f>データ!F488</f>
        <v>14</v>
      </c>
      <c r="F488" s="43" t="str">
        <f>データ!G488</f>
        <v>遠</v>
      </c>
      <c r="G488" s="44">
        <f>データ!H488</f>
        <v>18735</v>
      </c>
      <c r="H488" s="44">
        <f>データ!I488</f>
        <v>6919</v>
      </c>
      <c r="I488" s="44">
        <f>データ!J488</f>
        <v>5299</v>
      </c>
      <c r="J488" s="43" t="str">
        <f>データ!K488</f>
        <v>SS+</v>
      </c>
      <c r="K488" s="44">
        <f>データ!L488</f>
        <v>30953</v>
      </c>
      <c r="L488" s="47" t="str">
        <f>データ!M488&amp;CHAR(10)&amp;データ!N488</f>
        <v>対紫の薙風／煌
打に強く遠に弱い横一列攻撃[特大]</v>
      </c>
      <c r="M488" s="47" t="str">
        <f>データ!O488&amp;CHAR(10)&amp;データ!P488</f>
        <v>-
　</v>
      </c>
      <c r="N488" s="47" t="str">
        <f>データ!Q488&amp;CHAR(10)&amp;データ!R488</f>
        <v>ストリーム／真
パーティ全体の攻撃力・速度が中UP(3分間)</v>
      </c>
      <c r="O488" s="47" t="str">
        <f>データ!S488&amp;CHAR(10)&amp;データ!T488</f>
        <v>-
　</v>
      </c>
      <c r="P488" s="47" t="str">
        <f>データ!U488&amp;CHAR(10)&amp;データ!V488</f>
        <v>-
　</v>
      </c>
      <c r="Q488" s="12" t="str">
        <f>データ!W488</f>
        <v>-</v>
      </c>
      <c r="R488" s="12" t="str">
        <f>データ!X488</f>
        <v>常設</v>
      </c>
    </row>
    <row r="489" spans="1:18" ht="22.5" x14ac:dyDescent="0.15">
      <c r="A489" s="43">
        <f>データ!B489</f>
        <v>1672</v>
      </c>
      <c r="B489" s="12">
        <f>データ!C489</f>
        <v>0</v>
      </c>
      <c r="C489" s="12" t="str">
        <f>データ!D489</f>
        <v>トト</v>
      </c>
      <c r="D489" s="43" t="str">
        <f>データ!E489</f>
        <v>SSR</v>
      </c>
      <c r="E489" s="43">
        <f>データ!F489</f>
        <v>13</v>
      </c>
      <c r="F489" s="43" t="str">
        <f>データ!G489</f>
        <v>打</v>
      </c>
      <c r="G489" s="44">
        <f>データ!H489</f>
        <v>18554</v>
      </c>
      <c r="H489" s="44">
        <f>データ!I489</f>
        <v>5730</v>
      </c>
      <c r="I489" s="44">
        <f>データ!J489</f>
        <v>6625</v>
      </c>
      <c r="J489" s="43" t="str">
        <f>データ!K489</f>
        <v>S-</v>
      </c>
      <c r="K489" s="44">
        <f>データ!L489</f>
        <v>30909</v>
      </c>
      <c r="L489" s="47" t="str">
        <f>データ!M489&amp;CHAR(10)&amp;データ!N489</f>
        <v>対紅の突風／絶
斬に強く突に弱い縦一列攻撃[大]</v>
      </c>
      <c r="M489" s="47" t="str">
        <f>データ!O489&amp;CHAR(10)&amp;データ!P489</f>
        <v>-
　</v>
      </c>
      <c r="N489" s="47" t="str">
        <f>データ!Q489&amp;CHAR(10)&amp;データ!R489</f>
        <v>キャッスルウィークネス
対戦騎士団の城強度Lvが小DOWN(3分間)</v>
      </c>
      <c r="O489" s="47" t="str">
        <f>データ!S489&amp;CHAR(10)&amp;データ!T489</f>
        <v>-
　</v>
      </c>
      <c r="P489" s="47" t="str">
        <f>データ!U489&amp;CHAR(10)&amp;データ!V489</f>
        <v>-
　</v>
      </c>
      <c r="Q489" s="12" t="str">
        <f>データ!W489</f>
        <v>-</v>
      </c>
      <c r="R489" s="12" t="str">
        <f>データ!X489</f>
        <v>常設</v>
      </c>
    </row>
    <row r="490" spans="1:18" ht="22.5" x14ac:dyDescent="0.15">
      <c r="A490" s="43" t="str">
        <f>データ!B490</f>
        <v>1670_b</v>
      </c>
      <c r="B490" s="12">
        <f>データ!C490</f>
        <v>0</v>
      </c>
      <c r="C490" s="12" t="str">
        <f>データ!D490</f>
        <v>フレーゲル</v>
      </c>
      <c r="D490" s="43" t="str">
        <f>データ!E490</f>
        <v>UR</v>
      </c>
      <c r="E490" s="43">
        <f>データ!F490</f>
        <v>14</v>
      </c>
      <c r="F490" s="43" t="str">
        <f>データ!G490</f>
        <v>突</v>
      </c>
      <c r="G490" s="44">
        <f>データ!H490</f>
        <v>26527</v>
      </c>
      <c r="H490" s="44">
        <f>データ!I490</f>
        <v>7448</v>
      </c>
      <c r="I490" s="44">
        <f>データ!J490</f>
        <v>10021</v>
      </c>
      <c r="J490" s="43" t="str">
        <f>データ!K490</f>
        <v>SS4</v>
      </c>
      <c r="K490" s="44">
        <f>データ!L490</f>
        <v>43996</v>
      </c>
      <c r="L490" s="47" t="str">
        <f>データ!M490&amp;CHAR(10)&amp;データ!N490</f>
        <v>蒼突の神護
味方突属性の防御力をUP[特大]</v>
      </c>
      <c r="M490" s="47" t="str">
        <f>データ!O490&amp;CHAR(10)&amp;データ!P490</f>
        <v>-
　</v>
      </c>
      <c r="N490" s="47" t="str">
        <f>データ!Q490&amp;CHAR(10)&amp;データ!R490</f>
        <v>覚醒の血脈
パーティ全体の速度が大UP(5分間)</v>
      </c>
      <c r="O490" s="47" t="str">
        <f>データ!S490&amp;CHAR(10)&amp;データ!T490</f>
        <v>-
　</v>
      </c>
      <c r="P490" s="47" t="str">
        <f>データ!U490&amp;CHAR(10)&amp;データ!V490</f>
        <v>-
　</v>
      </c>
      <c r="Q490" s="12" t="str">
        <f>データ!W490</f>
        <v>-</v>
      </c>
      <c r="R490" s="12" t="str">
        <f>データ!X490</f>
        <v>精鋭化ユニット／鬼謀</v>
      </c>
    </row>
    <row r="491" spans="1:18" ht="22.5" x14ac:dyDescent="0.15">
      <c r="A491" s="43" t="str">
        <f>データ!B491</f>
        <v>1670_a</v>
      </c>
      <c r="B491" s="12">
        <f>データ!C491</f>
        <v>0</v>
      </c>
      <c r="C491" s="12" t="str">
        <f>データ!D491</f>
        <v>フレーゲル</v>
      </c>
      <c r="D491" s="43" t="str">
        <f>データ!E491</f>
        <v>UR</v>
      </c>
      <c r="E491" s="43">
        <f>データ!F491</f>
        <v>14</v>
      </c>
      <c r="F491" s="43" t="str">
        <f>データ!G491</f>
        <v>突</v>
      </c>
      <c r="G491" s="44">
        <f>データ!H491</f>
        <v>28648</v>
      </c>
      <c r="H491" s="44">
        <f>データ!I491</f>
        <v>7763</v>
      </c>
      <c r="I491" s="44">
        <f>データ!J491</f>
        <v>10651</v>
      </c>
      <c r="J491" s="43" t="str">
        <f>データ!K491</f>
        <v>SS4</v>
      </c>
      <c r="K491" s="44">
        <f>データ!L491</f>
        <v>47062</v>
      </c>
      <c r="L491" s="47" t="str">
        <f>データ!M491&amp;CHAR(10)&amp;データ!N491</f>
        <v>蒼突の神護＋
味方突属性の防御力をUP[超極大]</v>
      </c>
      <c r="M491" s="47" t="str">
        <f>データ!O491&amp;CHAR(10)&amp;データ!P491</f>
        <v>-
　</v>
      </c>
      <c r="N491" s="47" t="str">
        <f>データ!Q491&amp;CHAR(10)&amp;データ!R491</f>
        <v>アクセラレーター／絶
パーティ全体の速度が大UP(3分間)</v>
      </c>
      <c r="O491" s="47" t="str">
        <f>データ!S491&amp;CHAR(10)&amp;データ!T491</f>
        <v>-
　</v>
      </c>
      <c r="P491" s="47" t="str">
        <f>データ!U491&amp;CHAR(10)&amp;データ!V491</f>
        <v>-
　</v>
      </c>
      <c r="Q491" s="12" t="str">
        <f>データ!W491</f>
        <v>-</v>
      </c>
      <c r="R491" s="12" t="str">
        <f>データ!X491</f>
        <v>精鋭化ユニット／神技</v>
      </c>
    </row>
    <row r="492" spans="1:18" ht="22.5" x14ac:dyDescent="0.15">
      <c r="A492" s="43">
        <f>データ!B492</f>
        <v>1670</v>
      </c>
      <c r="B492" s="12">
        <f>データ!C492</f>
        <v>0</v>
      </c>
      <c r="C492" s="12" t="str">
        <f>データ!D492</f>
        <v>フレーゲル</v>
      </c>
      <c r="D492" s="43" t="str">
        <f>データ!E492</f>
        <v>UR</v>
      </c>
      <c r="E492" s="43">
        <f>データ!F492</f>
        <v>14</v>
      </c>
      <c r="F492" s="43" t="str">
        <f>データ!G492</f>
        <v>突</v>
      </c>
      <c r="G492" s="44">
        <f>データ!H492</f>
        <v>21214</v>
      </c>
      <c r="H492" s="44">
        <f>データ!I492</f>
        <v>6314</v>
      </c>
      <c r="I492" s="44">
        <f>データ!J492</f>
        <v>6262</v>
      </c>
      <c r="J492" s="43" t="str">
        <f>データ!K492</f>
        <v>SS+</v>
      </c>
      <c r="K492" s="44">
        <f>データ!L492</f>
        <v>33790</v>
      </c>
      <c r="L492" s="47" t="str">
        <f>データ!M492&amp;CHAR(10)&amp;データ!N492</f>
        <v>蒼突の神護
味方突属性の防御力をUP[特大]</v>
      </c>
      <c r="M492" s="47" t="str">
        <f>データ!O492&amp;CHAR(10)&amp;データ!P492</f>
        <v>-
　</v>
      </c>
      <c r="N492" s="47" t="str">
        <f>データ!Q492&amp;CHAR(10)&amp;データ!R492</f>
        <v>アクセラレーター／絶
パーティ全体の速度が大UP(3分間)</v>
      </c>
      <c r="O492" s="47" t="str">
        <f>データ!S492&amp;CHAR(10)&amp;データ!T492</f>
        <v>-
　</v>
      </c>
      <c r="P492" s="47" t="str">
        <f>データ!U492&amp;CHAR(10)&amp;データ!V492</f>
        <v>-
　</v>
      </c>
      <c r="Q492" s="12" t="str">
        <f>データ!W492</f>
        <v>-</v>
      </c>
      <c r="R492" s="12" t="str">
        <f>データ!X492</f>
        <v>常設</v>
      </c>
    </row>
    <row r="493" spans="1:18" ht="22.5" x14ac:dyDescent="0.15">
      <c r="A493" s="43">
        <f>データ!B493</f>
        <v>1668</v>
      </c>
      <c r="B493" s="12">
        <f>データ!C493</f>
        <v>0</v>
      </c>
      <c r="C493" s="12" t="str">
        <f>データ!D493</f>
        <v>コリーヌ</v>
      </c>
      <c r="D493" s="43" t="str">
        <f>データ!E493</f>
        <v>SSR</v>
      </c>
      <c r="E493" s="43">
        <f>データ!F493</f>
        <v>13</v>
      </c>
      <c r="F493" s="43" t="str">
        <f>データ!G493</f>
        <v>斬</v>
      </c>
      <c r="G493" s="44">
        <f>データ!H493</f>
        <v>14997</v>
      </c>
      <c r="H493" s="44">
        <f>データ!I493</f>
        <v>6893</v>
      </c>
      <c r="I493" s="44">
        <f>データ!J493</f>
        <v>5916</v>
      </c>
      <c r="J493" s="43" t="str">
        <f>データ!K493</f>
        <v>A+</v>
      </c>
      <c r="K493" s="44">
        <f>データ!L493</f>
        <v>27806</v>
      </c>
      <c r="L493" s="47" t="str">
        <f>データ!M493&amp;CHAR(10)&amp;データ!N493</f>
        <v>斬紅の聖天
味方斬属性の攻撃力と防御力をUP[大]</v>
      </c>
      <c r="M493" s="47" t="str">
        <f>データ!O493&amp;CHAR(10)&amp;データ!P493</f>
        <v>-
　</v>
      </c>
      <c r="N493" s="47" t="str">
        <f>データ!Q493&amp;CHAR(10)&amp;データ!R493</f>
        <v>オラクル／真
パーティ全体のスキル発動率が中UP(3分間)</v>
      </c>
      <c r="O493" s="47" t="str">
        <f>データ!S493&amp;CHAR(10)&amp;データ!T493</f>
        <v>-
　</v>
      </c>
      <c r="P493" s="47" t="str">
        <f>データ!U493&amp;CHAR(10)&amp;データ!V493</f>
        <v>-
　</v>
      </c>
      <c r="Q493" s="12" t="str">
        <f>データ!W493</f>
        <v>-</v>
      </c>
      <c r="R493" s="12" t="str">
        <f>データ!X493</f>
        <v>常設</v>
      </c>
    </row>
    <row r="494" spans="1:18" ht="22.5" x14ac:dyDescent="0.15">
      <c r="A494" s="43">
        <f>データ!B494</f>
        <v>1666</v>
      </c>
      <c r="B494" s="12">
        <f>データ!C494</f>
        <v>0</v>
      </c>
      <c r="C494" s="12" t="str">
        <f>データ!D494</f>
        <v>ｴﾘｶ･ﾌｫﾝﾃｨｰﾇ</v>
      </c>
      <c r="D494" s="43" t="str">
        <f>データ!E494</f>
        <v>UR</v>
      </c>
      <c r="E494" s="43">
        <f>データ!F494</f>
        <v>14</v>
      </c>
      <c r="F494" s="43" t="str">
        <f>データ!G494</f>
        <v>遠</v>
      </c>
      <c r="G494" s="44">
        <f>データ!H494</f>
        <v>19707</v>
      </c>
      <c r="H494" s="44">
        <f>データ!I494</f>
        <v>6878</v>
      </c>
      <c r="I494" s="44">
        <f>データ!J494</f>
        <v>5633</v>
      </c>
      <c r="J494" s="43" t="str">
        <f>データ!K494</f>
        <v>S+</v>
      </c>
      <c r="K494" s="44">
        <f>データ!L494</f>
        <v>32218</v>
      </c>
      <c r="L494" s="47" t="str">
        <f>データ!M494&amp;CHAR(10)&amp;データ!N494</f>
        <v>グラース・オ・スィエル
味方全員のHPを回復[大]</v>
      </c>
      <c r="M494" s="47" t="str">
        <f>データ!O494&amp;CHAR(10)&amp;データ!P494</f>
        <v>-
　</v>
      </c>
      <c r="N494" s="47" t="str">
        <f>データ!Q494&amp;CHAR(10)&amp;データ!R494</f>
        <v>ランページ／絶
バトルで獲得する騎士団戦スコアが大アップ(3分間)</v>
      </c>
      <c r="O494" s="47" t="str">
        <f>データ!S494&amp;CHAR(10)&amp;データ!T494</f>
        <v>-
　</v>
      </c>
      <c r="P494" s="47" t="str">
        <f>データ!U494&amp;CHAR(10)&amp;データ!V494</f>
        <v>-
　</v>
      </c>
      <c r="Q494" s="12" t="str">
        <f>データ!W494</f>
        <v>-</v>
      </c>
      <c r="R494" s="12" t="str">
        <f>データ!X494</f>
        <v>サクラ大戦コラボ</v>
      </c>
    </row>
    <row r="495" spans="1:18" ht="22.5" x14ac:dyDescent="0.15">
      <c r="A495" s="43">
        <f>データ!B495</f>
        <v>1664</v>
      </c>
      <c r="B495" s="12">
        <f>データ!C495</f>
        <v>0</v>
      </c>
      <c r="C495" s="12" t="str">
        <f>データ!D495</f>
        <v>真宮寺さくら</v>
      </c>
      <c r="D495" s="43" t="str">
        <f>データ!E495</f>
        <v>UR</v>
      </c>
      <c r="E495" s="43">
        <f>データ!F495</f>
        <v>14</v>
      </c>
      <c r="F495" s="43" t="str">
        <f>データ!G495</f>
        <v>斬</v>
      </c>
      <c r="G495" s="44">
        <f>データ!H495</f>
        <v>16418</v>
      </c>
      <c r="H495" s="44">
        <f>データ!I495</f>
        <v>8671</v>
      </c>
      <c r="I495" s="44">
        <f>データ!J495</f>
        <v>6349</v>
      </c>
      <c r="J495" s="43" t="str">
        <f>データ!K495</f>
        <v>S</v>
      </c>
      <c r="K495" s="44">
        <f>データ!L495</f>
        <v>31438</v>
      </c>
      <c r="L495" s="47" t="str">
        <f>データ!M495&amp;CHAR(10)&amp;データ!N495</f>
        <v>破邪剣征 桜花天昇
縦一列に攻撃[特大]</v>
      </c>
      <c r="M495" s="47" t="str">
        <f>データ!O495&amp;CHAR(10)&amp;データ!P495</f>
        <v>-
　</v>
      </c>
      <c r="N495" s="47" t="str">
        <f>データ!Q495&amp;CHAR(10)&amp;データ!R495</f>
        <v>フォートレスオーダー／真
騎士団全体の防御力が中UP(3分間)</v>
      </c>
      <c r="O495" s="47" t="str">
        <f>データ!S495&amp;CHAR(10)&amp;データ!T495</f>
        <v>-
　</v>
      </c>
      <c r="P495" s="47" t="str">
        <f>データ!U495&amp;CHAR(10)&amp;データ!V495</f>
        <v>-
　</v>
      </c>
      <c r="Q495" s="12" t="str">
        <f>データ!W495</f>
        <v>-</v>
      </c>
      <c r="R495" s="12" t="str">
        <f>データ!X495</f>
        <v>サクラ大戦コラボ</v>
      </c>
    </row>
    <row r="496" spans="1:18" ht="22.5" x14ac:dyDescent="0.15">
      <c r="A496" s="43">
        <f>データ!B496</f>
        <v>1662</v>
      </c>
      <c r="B496" s="12">
        <f>データ!C496</f>
        <v>0</v>
      </c>
      <c r="C496" s="12" t="str">
        <f>データ!D496</f>
        <v>大神一郎</v>
      </c>
      <c r="D496" s="43" t="str">
        <f>データ!E496</f>
        <v>SSR</v>
      </c>
      <c r="E496" s="43">
        <f>データ!F496</f>
        <v>13</v>
      </c>
      <c r="F496" s="43" t="str">
        <f>データ!G496</f>
        <v>斬</v>
      </c>
      <c r="G496" s="44">
        <f>データ!H496</f>
        <v>14813</v>
      </c>
      <c r="H496" s="44">
        <f>データ!I496</f>
        <v>6815</v>
      </c>
      <c r="I496" s="44">
        <f>データ!J496</f>
        <v>5986</v>
      </c>
      <c r="J496" s="43" t="str">
        <f>データ!K496</f>
        <v>A+</v>
      </c>
      <c r="K496" s="44">
        <f>データ!L496</f>
        <v>27614</v>
      </c>
      <c r="L496" s="47" t="str">
        <f>データ!M496&amp;CHAR(10)&amp;データ!N496</f>
        <v>狼虎滅却 天地神明
X字型攻撃[大]自分の防御力UP[大]</v>
      </c>
      <c r="M496" s="47" t="str">
        <f>データ!O496&amp;CHAR(10)&amp;データ!P496</f>
        <v>-
　</v>
      </c>
      <c r="N496" s="47" t="str">
        <f>データ!Q496&amp;CHAR(10)&amp;データ!R496</f>
        <v>フォースオブウィッシュ／真
騎士団全員のBPを中回復</v>
      </c>
      <c r="O496" s="47" t="str">
        <f>データ!S496&amp;CHAR(10)&amp;データ!T496</f>
        <v>-
　</v>
      </c>
      <c r="P496" s="47" t="str">
        <f>データ!U496&amp;CHAR(10)&amp;データ!V496</f>
        <v>-
　</v>
      </c>
      <c r="Q496" s="12" t="str">
        <f>データ!W496</f>
        <v>-</v>
      </c>
      <c r="R496" s="12" t="str">
        <f>データ!X496</f>
        <v>サクラ大戦コラボ</v>
      </c>
    </row>
    <row r="497" spans="1:18" ht="22.5" x14ac:dyDescent="0.15">
      <c r="A497" s="43">
        <f>データ!B497</f>
        <v>1659</v>
      </c>
      <c r="B497" s="12">
        <f>データ!C497</f>
        <v>0</v>
      </c>
      <c r="C497" s="12" t="str">
        <f>データ!D497</f>
        <v>イヴリス</v>
      </c>
      <c r="D497" s="43" t="str">
        <f>データ!E497</f>
        <v>UR</v>
      </c>
      <c r="E497" s="43">
        <f>データ!F497</f>
        <v>14</v>
      </c>
      <c r="F497" s="43" t="str">
        <f>データ!G497</f>
        <v>斬</v>
      </c>
      <c r="G497" s="44">
        <f>データ!H497</f>
        <v>19984</v>
      </c>
      <c r="H497" s="44">
        <f>データ!I497</f>
        <v>7796</v>
      </c>
      <c r="I497" s="44">
        <f>データ!J497</f>
        <v>5769</v>
      </c>
      <c r="J497" s="43" t="str">
        <f>データ!K497</f>
        <v>S</v>
      </c>
      <c r="K497" s="44">
        <f>データ!L497</f>
        <v>33549</v>
      </c>
      <c r="L497" s="47" t="str">
        <f>データ!M497&amp;CHAR(10)&amp;データ!N497</f>
        <v>猛毒の言霊／煌
一定確率で敵を毒状態にする[超高確率]</v>
      </c>
      <c r="M497" s="47" t="str">
        <f>データ!O497&amp;CHAR(10)&amp;データ!P497</f>
        <v>-
　</v>
      </c>
      <c r="N497" s="47" t="str">
        <f>データ!Q497&amp;CHAR(10)&amp;データ!R497</f>
        <v>アサルト／絶
パーティ全体の攻撃力が大UP(3分間)</v>
      </c>
      <c r="O497" s="47" t="str">
        <f>データ!S497&amp;CHAR(10)&amp;データ!T497</f>
        <v>-
　</v>
      </c>
      <c r="P497" s="47" t="str">
        <f>データ!U497&amp;CHAR(10)&amp;データ!V497</f>
        <v>-
　</v>
      </c>
      <c r="Q497" s="12" t="str">
        <f>データ!W497</f>
        <v>-</v>
      </c>
      <c r="R497" s="12" t="str">
        <f>データ!X497</f>
        <v>常設</v>
      </c>
    </row>
    <row r="498" spans="1:18" ht="22.5" x14ac:dyDescent="0.15">
      <c r="A498" s="43">
        <f>データ!B498</f>
        <v>1658</v>
      </c>
      <c r="B498" s="12">
        <f>データ!C498</f>
        <v>0</v>
      </c>
      <c r="C498" s="12" t="str">
        <f>データ!D498</f>
        <v>ヴェロニク</v>
      </c>
      <c r="D498" s="43" t="str">
        <f>データ!E498</f>
        <v>UR</v>
      </c>
      <c r="E498" s="43">
        <f>データ!F498</f>
        <v>14</v>
      </c>
      <c r="F498" s="43" t="str">
        <f>データ!G498</f>
        <v>突</v>
      </c>
      <c r="G498" s="44">
        <f>データ!H498</f>
        <v>18250</v>
      </c>
      <c r="H498" s="44">
        <f>データ!I498</f>
        <v>6393</v>
      </c>
      <c r="I498" s="44">
        <f>データ!J498</f>
        <v>6812</v>
      </c>
      <c r="J498" s="43" t="str">
        <f>データ!K498</f>
        <v>SS+</v>
      </c>
      <c r="K498" s="44">
        <f>データ!L498</f>
        <v>31455</v>
      </c>
      <c r="L498" s="47" t="str">
        <f>データ!M498&amp;CHAR(10)&amp;データ!N498</f>
        <v>幻神の六連撃／真
ランダムで6連続攻撃[中]</v>
      </c>
      <c r="M498" s="47" t="str">
        <f>データ!O498&amp;CHAR(10)&amp;データ!P498</f>
        <v>-
　</v>
      </c>
      <c r="N498" s="47" t="str">
        <f>データ!Q498&amp;CHAR(10)&amp;データ!R498</f>
        <v>カーズ／真
対戦騎士団全体のスキル発動率が中DOWN(3分間)</v>
      </c>
      <c r="O498" s="47" t="str">
        <f>データ!S498&amp;CHAR(10)&amp;データ!T498</f>
        <v>-
　</v>
      </c>
      <c r="P498" s="47" t="str">
        <f>データ!U498&amp;CHAR(10)&amp;データ!V498</f>
        <v>-
　</v>
      </c>
      <c r="Q498" s="12" t="str">
        <f>データ!W498</f>
        <v>-</v>
      </c>
      <c r="R498" s="12" t="str">
        <f>データ!X498</f>
        <v>ガチャイベ</v>
      </c>
    </row>
    <row r="499" spans="1:18" ht="22.5" x14ac:dyDescent="0.15">
      <c r="A499" s="43">
        <f>データ!B499</f>
        <v>1657</v>
      </c>
      <c r="B499" s="12">
        <f>データ!C499</f>
        <v>0</v>
      </c>
      <c r="C499" s="12" t="str">
        <f>データ!D499</f>
        <v>ギルバード</v>
      </c>
      <c r="D499" s="43" t="str">
        <f>データ!E499</f>
        <v>UR</v>
      </c>
      <c r="E499" s="43">
        <f>データ!F499</f>
        <v>14</v>
      </c>
      <c r="F499" s="43" t="str">
        <f>データ!G499</f>
        <v>打</v>
      </c>
      <c r="G499" s="44">
        <f>データ!H499</f>
        <v>21236</v>
      </c>
      <c r="H499" s="44">
        <f>データ!I499</f>
        <v>6995</v>
      </c>
      <c r="I499" s="44">
        <f>データ!J499</f>
        <v>8222</v>
      </c>
      <c r="J499" s="43" t="str">
        <f>データ!K499</f>
        <v>A+</v>
      </c>
      <c r="K499" s="44">
        <f>データ!L499</f>
        <v>36453</v>
      </c>
      <c r="L499" s="47" t="str">
        <f>データ!M499&amp;CHAR(10)&amp;データ!N499</f>
        <v>神威消滅／遠翠
敵遠属性の攻撃力をDOWN[特大]</v>
      </c>
      <c r="M499" s="47" t="str">
        <f>データ!O499&amp;CHAR(10)&amp;データ!P499</f>
        <v>-
　</v>
      </c>
      <c r="N499" s="47" t="str">
        <f>データ!Q499&amp;CHAR(10)&amp;データ!R499</f>
        <v>キャッスルヴェール／真
城の強度Lvが中UP(3分間)</v>
      </c>
      <c r="O499" s="47" t="str">
        <f>データ!S499&amp;CHAR(10)&amp;データ!T499</f>
        <v>-
　</v>
      </c>
      <c r="P499" s="47" t="str">
        <f>データ!U499&amp;CHAR(10)&amp;データ!V499</f>
        <v>-
　</v>
      </c>
      <c r="Q499" s="12" t="str">
        <f>データ!W499</f>
        <v>-</v>
      </c>
      <c r="R499" s="12" t="str">
        <f>データ!X499</f>
        <v>ガチャイベ</v>
      </c>
    </row>
    <row r="500" spans="1:18" ht="22.5" x14ac:dyDescent="0.15">
      <c r="A500" s="43">
        <f>データ!B500</f>
        <v>1656</v>
      </c>
      <c r="B500" s="12">
        <f>データ!C500</f>
        <v>0</v>
      </c>
      <c r="C500" s="12" t="str">
        <f>データ!D500</f>
        <v>ユリーカ</v>
      </c>
      <c r="D500" s="43" t="str">
        <f>データ!E500</f>
        <v>SSR</v>
      </c>
      <c r="E500" s="43">
        <f>データ!F500</f>
        <v>13</v>
      </c>
      <c r="F500" s="43" t="str">
        <f>データ!G500</f>
        <v>遠</v>
      </c>
      <c r="G500" s="44">
        <f>データ!H500</f>
        <v>16460</v>
      </c>
      <c r="H500" s="44">
        <f>データ!I500</f>
        <v>6593</v>
      </c>
      <c r="I500" s="44">
        <f>データ!J500</f>
        <v>4957</v>
      </c>
      <c r="J500" s="43" t="str">
        <f>データ!K500</f>
        <v>S-</v>
      </c>
      <c r="K500" s="44">
        <f>データ!L500</f>
        <v>28010</v>
      </c>
      <c r="L500" s="47" t="str">
        <f>データ!M500&amp;CHAR(10)&amp;データ!N500</f>
        <v>対紅の突風／絶
斬に強く突に弱い縦一列攻撃[大]</v>
      </c>
      <c r="M500" s="47" t="str">
        <f>データ!O500&amp;CHAR(10)&amp;データ!P500</f>
        <v>-
　</v>
      </c>
      <c r="N500" s="47" t="str">
        <f>データ!Q500&amp;CHAR(10)&amp;データ!R500</f>
        <v>オラクル／真
パーティ全体のスキル発動率が中UP(3分間)</v>
      </c>
      <c r="O500" s="47" t="str">
        <f>データ!S500&amp;CHAR(10)&amp;データ!T500</f>
        <v>-
　</v>
      </c>
      <c r="P500" s="47" t="str">
        <f>データ!U500&amp;CHAR(10)&amp;データ!V500</f>
        <v>-
　</v>
      </c>
      <c r="Q500" s="12" t="str">
        <f>データ!W500</f>
        <v>-</v>
      </c>
      <c r="R500" s="12" t="str">
        <f>データ!X500</f>
        <v>ガチャイベ</v>
      </c>
    </row>
    <row r="501" spans="1:18" ht="22.5" x14ac:dyDescent="0.15">
      <c r="A501" s="43" t="str">
        <f>データ!B501</f>
        <v>1655_b</v>
      </c>
      <c r="B501" s="12">
        <f>データ!C501</f>
        <v>0</v>
      </c>
      <c r="C501" s="12" t="str">
        <f>データ!D501</f>
        <v>ゼナイド</v>
      </c>
      <c r="D501" s="43" t="str">
        <f>データ!E501</f>
        <v>UR</v>
      </c>
      <c r="E501" s="43">
        <f>データ!F501</f>
        <v>14</v>
      </c>
      <c r="F501" s="43" t="str">
        <f>データ!G501</f>
        <v>遠</v>
      </c>
      <c r="G501" s="44">
        <f>データ!H501</f>
        <v>25296</v>
      </c>
      <c r="H501" s="44">
        <f>データ!I501</f>
        <v>8480</v>
      </c>
      <c r="I501" s="44">
        <f>データ!J501</f>
        <v>8435</v>
      </c>
      <c r="J501" s="43" t="str">
        <f>データ!K501</f>
        <v>SS1</v>
      </c>
      <c r="K501" s="44">
        <f>データ!L501</f>
        <v>42211</v>
      </c>
      <c r="L501" s="47" t="str">
        <f>データ!M501&amp;CHAR(10)&amp;データ!N501</f>
        <v>焔幻の一閃／煌
横一列に攻撃[特大]</v>
      </c>
      <c r="M501" s="47" t="str">
        <f>データ!O501&amp;CHAR(10)&amp;データ!P501</f>
        <v>-
　</v>
      </c>
      <c r="N501" s="47" t="str">
        <f>データ!Q501&amp;CHAR(10)&amp;データ!R501</f>
        <v>天射る紅矢
バトルで敵を全滅するとBPが極大回復(バトル8回)</v>
      </c>
      <c r="O501" s="47" t="str">
        <f>データ!S501&amp;CHAR(10)&amp;データ!T501</f>
        <v>-
　</v>
      </c>
      <c r="P501" s="47" t="str">
        <f>データ!U501&amp;CHAR(10)&amp;データ!V501</f>
        <v>-
　</v>
      </c>
      <c r="Q501" s="12" t="str">
        <f>データ!W501</f>
        <v>-</v>
      </c>
      <c r="R501" s="12" t="str">
        <f>データ!X501</f>
        <v>精鋭化ユニット／鬼謀</v>
      </c>
    </row>
    <row r="502" spans="1:18" ht="22.5" x14ac:dyDescent="0.15">
      <c r="A502" s="43" t="str">
        <f>データ!B502</f>
        <v>1655_a</v>
      </c>
      <c r="B502" s="12">
        <f>データ!C502</f>
        <v>0</v>
      </c>
      <c r="C502" s="12" t="str">
        <f>データ!D502</f>
        <v>ゼナイド</v>
      </c>
      <c r="D502" s="43" t="str">
        <f>データ!E502</f>
        <v>UR</v>
      </c>
      <c r="E502" s="43">
        <f>データ!F502</f>
        <v>14</v>
      </c>
      <c r="F502" s="43" t="str">
        <f>データ!G502</f>
        <v>遠</v>
      </c>
      <c r="G502" s="44">
        <f>データ!H502</f>
        <v>27249</v>
      </c>
      <c r="H502" s="44">
        <f>データ!I502</f>
        <v>8816</v>
      </c>
      <c r="I502" s="44">
        <f>データ!J502</f>
        <v>9002</v>
      </c>
      <c r="J502" s="43" t="str">
        <f>データ!K502</f>
        <v>SS1</v>
      </c>
      <c r="K502" s="44">
        <f>データ!L502</f>
        <v>45067</v>
      </c>
      <c r="L502" s="47" t="str">
        <f>データ!M502&amp;CHAR(10)&amp;データ!N502</f>
        <v>焔幻の一閃／煌＋
横一列に攻撃[超極大]</v>
      </c>
      <c r="M502" s="47" t="str">
        <f>データ!O502&amp;CHAR(10)&amp;データ!P502</f>
        <v>-
　</v>
      </c>
      <c r="N502" s="47" t="str">
        <f>データ!Q502&amp;CHAR(10)&amp;データ!R502</f>
        <v>ジャガーノート／絶
バトルで敵を全滅するとBPが大回復(バトル3回)</v>
      </c>
      <c r="O502" s="47" t="str">
        <f>データ!S502&amp;CHAR(10)&amp;データ!T502</f>
        <v>-
　</v>
      </c>
      <c r="P502" s="47" t="str">
        <f>データ!U502&amp;CHAR(10)&amp;データ!V502</f>
        <v>-
　</v>
      </c>
      <c r="Q502" s="12" t="str">
        <f>データ!W502</f>
        <v>-</v>
      </c>
      <c r="R502" s="12" t="str">
        <f>データ!X502</f>
        <v>精鋭化ユニット／神技</v>
      </c>
    </row>
    <row r="503" spans="1:18" ht="22.5" x14ac:dyDescent="0.15">
      <c r="A503" s="43">
        <f>データ!B503</f>
        <v>1655</v>
      </c>
      <c r="B503" s="12">
        <f>データ!C503</f>
        <v>0</v>
      </c>
      <c r="C503" s="12" t="str">
        <f>データ!D503</f>
        <v>ゼナイド</v>
      </c>
      <c r="D503" s="43" t="str">
        <f>データ!E503</f>
        <v>UR</v>
      </c>
      <c r="E503" s="43">
        <f>データ!F503</f>
        <v>14</v>
      </c>
      <c r="F503" s="43" t="str">
        <f>データ!G503</f>
        <v>遠</v>
      </c>
      <c r="G503" s="44">
        <f>データ!H503</f>
        <v>19605</v>
      </c>
      <c r="H503" s="44">
        <f>データ!I503</f>
        <v>6842</v>
      </c>
      <c r="I503" s="44">
        <f>データ!J503</f>
        <v>5663</v>
      </c>
      <c r="J503" s="43" t="str">
        <f>データ!K503</f>
        <v>S+</v>
      </c>
      <c r="K503" s="44">
        <f>データ!L503</f>
        <v>32110</v>
      </c>
      <c r="L503" s="47" t="str">
        <f>データ!M503&amp;CHAR(10)&amp;データ!N503</f>
        <v>焔幻の一閃／煌
横一列に攻撃[特大]</v>
      </c>
      <c r="M503" s="47" t="str">
        <f>データ!O503&amp;CHAR(10)&amp;データ!P503</f>
        <v>-
　</v>
      </c>
      <c r="N503" s="47" t="str">
        <f>データ!Q503&amp;CHAR(10)&amp;データ!R503</f>
        <v>ジャガーノート／絶
バトルで敵を全滅するとBPが大回復(バトル3回)</v>
      </c>
      <c r="O503" s="47" t="str">
        <f>データ!S503&amp;CHAR(10)&amp;データ!T503</f>
        <v>-
　</v>
      </c>
      <c r="P503" s="47" t="str">
        <f>データ!U503&amp;CHAR(10)&amp;データ!V503</f>
        <v>-
　</v>
      </c>
      <c r="Q503" s="12" t="str">
        <f>データ!W503</f>
        <v>-</v>
      </c>
      <c r="R503" s="12" t="str">
        <f>データ!X503</f>
        <v>常設</v>
      </c>
    </row>
    <row r="504" spans="1:18" ht="22.5" x14ac:dyDescent="0.15">
      <c r="A504" s="43">
        <f>データ!B504</f>
        <v>1653</v>
      </c>
      <c r="B504" s="12">
        <f>データ!C504</f>
        <v>0</v>
      </c>
      <c r="C504" s="12" t="str">
        <f>データ!D504</f>
        <v>ユルシュ</v>
      </c>
      <c r="D504" s="43" t="str">
        <f>データ!E504</f>
        <v>SSR</v>
      </c>
      <c r="E504" s="43">
        <f>データ!F504</f>
        <v>13</v>
      </c>
      <c r="F504" s="43" t="str">
        <f>データ!G504</f>
        <v>打</v>
      </c>
      <c r="G504" s="44">
        <f>データ!H504</f>
        <v>17843</v>
      </c>
      <c r="H504" s="44">
        <f>データ!I504</f>
        <v>6613</v>
      </c>
      <c r="I504" s="44">
        <f>データ!J504</f>
        <v>6376</v>
      </c>
      <c r="J504" s="43" t="str">
        <f>データ!K504</f>
        <v>A-</v>
      </c>
      <c r="K504" s="44">
        <f>データ!L504</f>
        <v>30832</v>
      </c>
      <c r="L504" s="47" t="str">
        <f>データ!M504&amp;CHAR(10)&amp;データ!N504</f>
        <v>挑発の舞踏／真
一定確率で敵の攻撃を引き付ける[高確率]</v>
      </c>
      <c r="M504" s="47" t="str">
        <f>データ!O504&amp;CHAR(10)&amp;データ!P504</f>
        <v>-
　</v>
      </c>
      <c r="N504" s="47" t="str">
        <f>データ!Q504&amp;CHAR(10)&amp;データ!R504</f>
        <v>バーサク
強襲が発生無効、バトル時に攻・防小UP(3分間)</v>
      </c>
      <c r="O504" s="47" t="str">
        <f>データ!S504&amp;CHAR(10)&amp;データ!T504</f>
        <v>-
　</v>
      </c>
      <c r="P504" s="47" t="str">
        <f>データ!U504&amp;CHAR(10)&amp;データ!V504</f>
        <v>-
　</v>
      </c>
      <c r="Q504" s="12" t="str">
        <f>データ!W504</f>
        <v>-</v>
      </c>
      <c r="R504" s="12" t="str">
        <f>データ!X504</f>
        <v>常設</v>
      </c>
    </row>
    <row r="505" spans="1:18" ht="22.5" x14ac:dyDescent="0.15">
      <c r="A505" s="43">
        <f>データ!B505</f>
        <v>1651</v>
      </c>
      <c r="B505" s="12">
        <f>データ!C505</f>
        <v>0</v>
      </c>
      <c r="C505" s="12" t="str">
        <f>データ!D505</f>
        <v>ファイザ</v>
      </c>
      <c r="D505" s="43" t="str">
        <f>データ!E505</f>
        <v>SSR</v>
      </c>
      <c r="E505" s="43">
        <f>データ!F505</f>
        <v>13</v>
      </c>
      <c r="F505" s="43" t="str">
        <f>データ!G505</f>
        <v>突</v>
      </c>
      <c r="G505" s="44">
        <f>データ!H505</f>
        <v>18875</v>
      </c>
      <c r="H505" s="44">
        <f>データ!I505</f>
        <v>5639</v>
      </c>
      <c r="I505" s="44">
        <f>データ!J505</f>
        <v>5407</v>
      </c>
      <c r="J505" s="43" t="str">
        <f>データ!K505</f>
        <v>SS-</v>
      </c>
      <c r="K505" s="44">
        <f>データ!L505</f>
        <v>29921</v>
      </c>
      <c r="L505" s="47" t="str">
        <f>データ!M505&amp;CHAR(10)&amp;データ!N505</f>
        <v>天幻神の四連撃／真
ランダム4連続攻撃[中]自分の攻撃力UP[中]</v>
      </c>
      <c r="M505" s="47" t="str">
        <f>データ!O505&amp;CHAR(10)&amp;データ!P505</f>
        <v>-
　</v>
      </c>
      <c r="N505" s="47" t="str">
        <f>データ!Q505&amp;CHAR(10)&amp;データ!R505</f>
        <v>ステルス／真
強襲CBの発生確率・強襲時獲得ポイント中UP(3回)</v>
      </c>
      <c r="O505" s="47" t="str">
        <f>データ!S505&amp;CHAR(10)&amp;データ!T505</f>
        <v>-
　</v>
      </c>
      <c r="P505" s="47" t="str">
        <f>データ!U505&amp;CHAR(10)&amp;データ!V505</f>
        <v>-
　</v>
      </c>
      <c r="Q505" s="12" t="str">
        <f>データ!W505</f>
        <v>-</v>
      </c>
      <c r="R505" s="12" t="str">
        <f>データ!X505</f>
        <v>常設</v>
      </c>
    </row>
    <row r="506" spans="1:18" ht="22.5" x14ac:dyDescent="0.15">
      <c r="A506" s="43">
        <f>データ!B506</f>
        <v>1649</v>
      </c>
      <c r="B506" s="12">
        <f>データ!C506</f>
        <v>0</v>
      </c>
      <c r="C506" s="12" t="str">
        <f>データ!D506</f>
        <v>ロラン</v>
      </c>
      <c r="D506" s="43" t="str">
        <f>データ!E506</f>
        <v>UR</v>
      </c>
      <c r="E506" s="43">
        <f>データ!F506</f>
        <v>14</v>
      </c>
      <c r="F506" s="43" t="str">
        <f>データ!G506</f>
        <v>斬</v>
      </c>
      <c r="G506" s="44">
        <f>データ!H506</f>
        <v>17738</v>
      </c>
      <c r="H506" s="44">
        <f>データ!I506</f>
        <v>8156</v>
      </c>
      <c r="I506" s="44">
        <f>データ!J506</f>
        <v>6164</v>
      </c>
      <c r="J506" s="43" t="str">
        <f>データ!K506</f>
        <v>S</v>
      </c>
      <c r="K506" s="44">
        <f>データ!L506</f>
        <v>32058</v>
      </c>
      <c r="L506" s="47" t="str">
        <f>データ!M506&amp;CHAR(10)&amp;データ!N506</f>
        <v>斬紅の神護
味方斬属性の防御力をUP[特大]</v>
      </c>
      <c r="M506" s="47" t="str">
        <f>データ!O506&amp;CHAR(10)&amp;データ!P506</f>
        <v>-
　</v>
      </c>
      <c r="N506" s="47" t="str">
        <f>データ!Q506&amp;CHAR(10)&amp;データ!R506</f>
        <v>ポイントライズ／絶
獲得する騎士団戦スコアが大アップ(バトル3回)</v>
      </c>
      <c r="O506" s="47" t="str">
        <f>データ!S506&amp;CHAR(10)&amp;データ!T506</f>
        <v>-
　</v>
      </c>
      <c r="P506" s="47" t="str">
        <f>データ!U506&amp;CHAR(10)&amp;データ!V506</f>
        <v>-
　</v>
      </c>
      <c r="Q506" s="12" t="str">
        <f>データ!W506</f>
        <v>-</v>
      </c>
      <c r="R506" s="12" t="str">
        <f>データ!X506</f>
        <v>常設</v>
      </c>
    </row>
    <row r="507" spans="1:18" ht="22.5" x14ac:dyDescent="0.15">
      <c r="A507" s="43">
        <f>データ!B507</f>
        <v>1647</v>
      </c>
      <c r="B507" s="12">
        <f>データ!C507</f>
        <v>0</v>
      </c>
      <c r="C507" s="12" t="str">
        <f>データ!D507</f>
        <v>ドロシー</v>
      </c>
      <c r="D507" s="43" t="str">
        <f>データ!E507</f>
        <v>SSR</v>
      </c>
      <c r="E507" s="43">
        <f>データ!F507</f>
        <v>13</v>
      </c>
      <c r="F507" s="43" t="str">
        <f>データ!G507</f>
        <v>突</v>
      </c>
      <c r="G507" s="44">
        <f>データ!H507</f>
        <v>17979</v>
      </c>
      <c r="H507" s="44">
        <f>データ!I507</f>
        <v>4658</v>
      </c>
      <c r="I507" s="44">
        <f>データ!J507</f>
        <v>6531</v>
      </c>
      <c r="J507" s="43" t="str">
        <f>データ!K507</f>
        <v>SS-</v>
      </c>
      <c r="K507" s="44">
        <f>データ!L507</f>
        <v>29168</v>
      </c>
      <c r="L507" s="47" t="str">
        <f>データ!M507&amp;CHAR(10)&amp;データ!N507</f>
        <v>加護消滅／光芒
敵全体の防御力をDOWN[中]</v>
      </c>
      <c r="M507" s="47" t="str">
        <f>データ!O507&amp;CHAR(10)&amp;データ!P507</f>
        <v>-
　</v>
      </c>
      <c r="N507" s="47" t="str">
        <f>データ!Q507&amp;CHAR(10)&amp;データ!R507</f>
        <v>キャッスルヴェール
城の強度Lvが小UP(3分間)</v>
      </c>
      <c r="O507" s="47" t="str">
        <f>データ!S507&amp;CHAR(10)&amp;データ!T507</f>
        <v>-
　</v>
      </c>
      <c r="P507" s="47" t="str">
        <f>データ!U507&amp;CHAR(10)&amp;データ!V507</f>
        <v>-
　</v>
      </c>
      <c r="Q507" s="12" t="str">
        <f>データ!W507</f>
        <v>-</v>
      </c>
      <c r="R507" s="12" t="str">
        <f>データ!X507</f>
        <v>マゴニア</v>
      </c>
    </row>
    <row r="508" spans="1:18" ht="22.5" x14ac:dyDescent="0.15">
      <c r="A508" s="43" t="str">
        <f>データ!B508</f>
        <v>1644_b</v>
      </c>
      <c r="B508" s="12">
        <f>データ!C508</f>
        <v>0</v>
      </c>
      <c r="C508" s="12" t="str">
        <f>データ!D508</f>
        <v>レオン</v>
      </c>
      <c r="D508" s="43" t="str">
        <f>データ!E508</f>
        <v>UR</v>
      </c>
      <c r="E508" s="43">
        <f>データ!F508</f>
        <v>14</v>
      </c>
      <c r="F508" s="43" t="str">
        <f>データ!G508</f>
        <v>斬</v>
      </c>
      <c r="G508" s="44">
        <f>データ!H508</f>
        <v>22396</v>
      </c>
      <c r="H508" s="44">
        <f>データ!I508</f>
        <v>8959</v>
      </c>
      <c r="I508" s="44">
        <f>データ!J508</f>
        <v>7695</v>
      </c>
      <c r="J508" s="43" t="str">
        <f>データ!K508</f>
        <v>SS+</v>
      </c>
      <c r="K508" s="44">
        <f>データ!L508</f>
        <v>39050</v>
      </c>
      <c r="L508" s="47" t="str">
        <f>データ!M508&amp;CHAR(10)&amp;データ!N508</f>
        <v>地魔幻の閃光／煌
縦一列攻撃[特大]自分の防御力UP[特大]</v>
      </c>
      <c r="M508" s="47" t="str">
        <f>データ!O508&amp;CHAR(10)&amp;データ!P508</f>
        <v>-
　</v>
      </c>
      <c r="N508" s="47" t="str">
        <f>データ!Q508&amp;CHAR(10)&amp;データ!R508</f>
        <v>騎士と父の顔
騎士団全体の強襲率が大UP(3分間)</v>
      </c>
      <c r="O508" s="47" t="str">
        <f>データ!S508&amp;CHAR(10)&amp;データ!T508</f>
        <v>-
　</v>
      </c>
      <c r="P508" s="47" t="str">
        <f>データ!U508&amp;CHAR(10)&amp;データ!V508</f>
        <v>-
　</v>
      </c>
      <c r="Q508" s="12" t="str">
        <f>データ!W508</f>
        <v>-</v>
      </c>
      <c r="R508" s="12" t="str">
        <f>データ!X508</f>
        <v>精鋭化ユニット／鬼謀</v>
      </c>
    </row>
    <row r="509" spans="1:18" ht="22.5" x14ac:dyDescent="0.15">
      <c r="A509" s="43" t="str">
        <f>データ!B509</f>
        <v>1644_a</v>
      </c>
      <c r="B509" s="12">
        <f>データ!C509</f>
        <v>0</v>
      </c>
      <c r="C509" s="12" t="str">
        <f>データ!D509</f>
        <v>レオン</v>
      </c>
      <c r="D509" s="43" t="str">
        <f>データ!E509</f>
        <v>UR</v>
      </c>
      <c r="E509" s="43">
        <f>データ!F509</f>
        <v>14</v>
      </c>
      <c r="F509" s="43" t="str">
        <f>データ!G509</f>
        <v>斬</v>
      </c>
      <c r="G509" s="44">
        <f>データ!H509</f>
        <v>24265</v>
      </c>
      <c r="H509" s="44">
        <f>データ!I509</f>
        <v>9337</v>
      </c>
      <c r="I509" s="44">
        <f>データ!J509</f>
        <v>8661</v>
      </c>
      <c r="J509" s="43" t="str">
        <f>データ!K509</f>
        <v>SS+</v>
      </c>
      <c r="K509" s="44">
        <f>データ!L509</f>
        <v>42263</v>
      </c>
      <c r="L509" s="47" t="str">
        <f>データ!M509&amp;CHAR(10)&amp;データ!N509</f>
        <v>地魔幻の閃光／煌＋
縦一列攻撃[極大]自分の防御力UP[特大]</v>
      </c>
      <c r="M509" s="47" t="str">
        <f>データ!O509&amp;CHAR(10)&amp;データ!P509</f>
        <v>-
　</v>
      </c>
      <c r="N509" s="47" t="str">
        <f>データ!Q509&amp;CHAR(10)&amp;データ!R509</f>
        <v>シャドウオーダー
騎士団全体の強襲CB率が小UP(3分間)</v>
      </c>
      <c r="O509" s="47" t="str">
        <f>データ!S509&amp;CHAR(10)&amp;データ!T509</f>
        <v>-
　</v>
      </c>
      <c r="P509" s="47" t="str">
        <f>データ!U509&amp;CHAR(10)&amp;データ!V509</f>
        <v>-
　</v>
      </c>
      <c r="Q509" s="12" t="str">
        <f>データ!W509</f>
        <v>-</v>
      </c>
      <c r="R509" s="12" t="str">
        <f>データ!X509</f>
        <v>精鋭化ユニット／神技</v>
      </c>
    </row>
    <row r="510" spans="1:18" ht="22.5" x14ac:dyDescent="0.15">
      <c r="A510" s="43">
        <f>データ!B510</f>
        <v>1644</v>
      </c>
      <c r="B510" s="12">
        <f>データ!C510</f>
        <v>0</v>
      </c>
      <c r="C510" s="12" t="str">
        <f>データ!D510</f>
        <v>レオン</v>
      </c>
      <c r="D510" s="43" t="str">
        <f>データ!E510</f>
        <v>UR</v>
      </c>
      <c r="E510" s="43">
        <f>データ!F510</f>
        <v>14</v>
      </c>
      <c r="F510" s="43" t="str">
        <f>データ!G510</f>
        <v>斬</v>
      </c>
      <c r="G510" s="44">
        <f>データ!H510</f>
        <v>18658</v>
      </c>
      <c r="H510" s="44">
        <f>データ!I510</f>
        <v>7468</v>
      </c>
      <c r="I510" s="44">
        <f>データ!J510</f>
        <v>6414</v>
      </c>
      <c r="J510" s="43" t="str">
        <f>データ!K510</f>
        <v>S</v>
      </c>
      <c r="K510" s="44">
        <f>データ!L510</f>
        <v>32540</v>
      </c>
      <c r="L510" s="47" t="str">
        <f>データ!M510&amp;CHAR(10)&amp;データ!N510</f>
        <v>地魔幻の閃光／煌
縦一列攻撃[特大]自分の防御力UP[特大]</v>
      </c>
      <c r="M510" s="47" t="str">
        <f>データ!O510&amp;CHAR(10)&amp;データ!P510</f>
        <v>-
　</v>
      </c>
      <c r="N510" s="47" t="str">
        <f>データ!Q510&amp;CHAR(10)&amp;データ!R510</f>
        <v>シャドウオーダー
騎士団全体の強襲CB率が小UP(3分間)</v>
      </c>
      <c r="O510" s="47" t="str">
        <f>データ!S510&amp;CHAR(10)&amp;データ!T510</f>
        <v>-
　</v>
      </c>
      <c r="P510" s="47" t="str">
        <f>データ!U510&amp;CHAR(10)&amp;データ!V510</f>
        <v>-
　</v>
      </c>
      <c r="Q510" s="12" t="str">
        <f>データ!W510</f>
        <v>-</v>
      </c>
      <c r="R510" s="12" t="str">
        <f>データ!X510</f>
        <v>ガチャイベ</v>
      </c>
    </row>
    <row r="511" spans="1:18" ht="22.5" x14ac:dyDescent="0.15">
      <c r="A511" s="43">
        <f>データ!B511</f>
        <v>1643</v>
      </c>
      <c r="B511" s="12">
        <f>データ!C511</f>
        <v>0</v>
      </c>
      <c r="C511" s="12" t="str">
        <f>データ!D511</f>
        <v>アーデルハイド</v>
      </c>
      <c r="D511" s="43" t="str">
        <f>データ!E511</f>
        <v>UR</v>
      </c>
      <c r="E511" s="43">
        <f>データ!F511</f>
        <v>14</v>
      </c>
      <c r="F511" s="43" t="str">
        <f>データ!G511</f>
        <v>突</v>
      </c>
      <c r="G511" s="44">
        <f>データ!H511</f>
        <v>18374</v>
      </c>
      <c r="H511" s="44">
        <f>データ!I511</f>
        <v>6280</v>
      </c>
      <c r="I511" s="44">
        <f>データ!J511</f>
        <v>7231</v>
      </c>
      <c r="J511" s="43" t="str">
        <f>データ!K511</f>
        <v>SS+</v>
      </c>
      <c r="K511" s="44">
        <f>データ!L511</f>
        <v>31885</v>
      </c>
      <c r="L511" s="47" t="str">
        <f>データ!M511&amp;CHAR(10)&amp;データ!N511</f>
        <v>解除の一撃／絶
単体固定ダメージ[大]+敵ステータスUP解除</v>
      </c>
      <c r="M511" s="47" t="str">
        <f>データ!O511&amp;CHAR(10)&amp;データ!P511</f>
        <v>-
　</v>
      </c>
      <c r="N511" s="47" t="str">
        <f>データ!Q511&amp;CHAR(10)&amp;データ!R511</f>
        <v>フォートレスオーダー／真
騎士団全体の防御力が中UP(3分間)</v>
      </c>
      <c r="O511" s="47" t="str">
        <f>データ!S511&amp;CHAR(10)&amp;データ!T511</f>
        <v>-
　</v>
      </c>
      <c r="P511" s="47" t="str">
        <f>データ!U511&amp;CHAR(10)&amp;データ!V511</f>
        <v>-
　</v>
      </c>
      <c r="Q511" s="12" t="str">
        <f>データ!W511</f>
        <v>-</v>
      </c>
      <c r="R511" s="12" t="str">
        <f>データ!X511</f>
        <v>ガチャイベ</v>
      </c>
    </row>
    <row r="512" spans="1:18" ht="22.5" x14ac:dyDescent="0.15">
      <c r="A512" s="43">
        <f>データ!B512</f>
        <v>1642</v>
      </c>
      <c r="B512" s="12">
        <f>データ!C512</f>
        <v>0</v>
      </c>
      <c r="C512" s="12" t="str">
        <f>データ!D512</f>
        <v>クロード</v>
      </c>
      <c r="D512" s="43" t="str">
        <f>データ!E512</f>
        <v>SSR</v>
      </c>
      <c r="E512" s="43">
        <f>データ!F512</f>
        <v>13</v>
      </c>
      <c r="F512" s="43" t="str">
        <f>データ!G512</f>
        <v>突</v>
      </c>
      <c r="G512" s="44">
        <f>データ!H512</f>
        <v>17495</v>
      </c>
      <c r="H512" s="44">
        <f>データ!I512</f>
        <v>5509</v>
      </c>
      <c r="I512" s="44">
        <f>データ!J512</f>
        <v>5476</v>
      </c>
      <c r="J512" s="43" t="str">
        <f>データ!K512</f>
        <v>SS1</v>
      </c>
      <c r="K512" s="44">
        <f>データ!L512</f>
        <v>28480</v>
      </c>
      <c r="L512" s="47" t="str">
        <f>データ!M512&amp;CHAR(10)&amp;データ!N512</f>
        <v>破天の五連撃
ランダムで5連固定ダメージ[小]</v>
      </c>
      <c r="M512" s="47" t="str">
        <f>データ!O512&amp;CHAR(10)&amp;データ!P512</f>
        <v>-
　</v>
      </c>
      <c r="N512" s="47" t="str">
        <f>データ!Q512&amp;CHAR(10)&amp;データ!R512</f>
        <v>ハイド／真
攻撃される確率が中DOWN(3分間)</v>
      </c>
      <c r="O512" s="47" t="str">
        <f>データ!S512&amp;CHAR(10)&amp;データ!T512</f>
        <v>-
　</v>
      </c>
      <c r="P512" s="47" t="str">
        <f>データ!U512&amp;CHAR(10)&amp;データ!V512</f>
        <v>-
　</v>
      </c>
      <c r="Q512" s="12" t="str">
        <f>データ!W512</f>
        <v>-</v>
      </c>
      <c r="R512" s="12" t="str">
        <f>データ!X512</f>
        <v>メダル</v>
      </c>
    </row>
    <row r="513" spans="1:18" ht="22.5" x14ac:dyDescent="0.15">
      <c r="A513" s="43">
        <f>データ!B513</f>
        <v>1639</v>
      </c>
      <c r="B513" s="12">
        <f>データ!C513</f>
        <v>0</v>
      </c>
      <c r="C513" s="12" t="str">
        <f>データ!D513</f>
        <v>ジョーヌ</v>
      </c>
      <c r="D513" s="43" t="str">
        <f>データ!E513</f>
        <v>SSR</v>
      </c>
      <c r="E513" s="43">
        <f>データ!F513</f>
        <v>13</v>
      </c>
      <c r="F513" s="43" t="str">
        <f>データ!G513</f>
        <v>遠</v>
      </c>
      <c r="G513" s="44">
        <f>データ!H513</f>
        <v>17094</v>
      </c>
      <c r="H513" s="44">
        <f>データ!I513</f>
        <v>6310</v>
      </c>
      <c r="I513" s="44">
        <f>データ!J513</f>
        <v>4483</v>
      </c>
      <c r="J513" s="43" t="str">
        <f>データ!K513</f>
        <v>SS-</v>
      </c>
      <c r="K513" s="44">
        <f>データ!L513</f>
        <v>27887</v>
      </c>
      <c r="L513" s="47" t="str">
        <f>データ!M513&amp;CHAR(10)&amp;データ!N513</f>
        <v>破界の包囲陣／絶
敵全体に固定ダメージ[大]</v>
      </c>
      <c r="M513" s="47" t="str">
        <f>データ!O513&amp;CHAR(10)&amp;データ!P513</f>
        <v>-
　</v>
      </c>
      <c r="N513" s="47" t="str">
        <f>データ!Q513&amp;CHAR(10)&amp;データ!R513</f>
        <v>アクセラレーター／真
パーティ全体の速度が中UP(3分間)</v>
      </c>
      <c r="O513" s="47" t="str">
        <f>データ!S513&amp;CHAR(10)&amp;データ!T513</f>
        <v>-
　</v>
      </c>
      <c r="P513" s="47" t="str">
        <f>データ!U513&amp;CHAR(10)&amp;データ!V513</f>
        <v>-
　</v>
      </c>
      <c r="Q513" s="12" t="str">
        <f>データ!W513</f>
        <v>-</v>
      </c>
      <c r="R513" s="12" t="str">
        <f>データ!X513</f>
        <v>魔女の追憶イベ</v>
      </c>
    </row>
    <row r="514" spans="1:18" ht="22.5" x14ac:dyDescent="0.15">
      <c r="A514" s="43">
        <f>データ!B514</f>
        <v>1635</v>
      </c>
      <c r="B514" s="12">
        <f>データ!C514</f>
        <v>0</v>
      </c>
      <c r="C514" s="12" t="str">
        <f>データ!D514</f>
        <v>アリーナ</v>
      </c>
      <c r="D514" s="43" t="str">
        <f>データ!E514</f>
        <v>UR</v>
      </c>
      <c r="E514" s="43">
        <f>データ!F514</f>
        <v>14</v>
      </c>
      <c r="F514" s="43" t="str">
        <f>データ!G514</f>
        <v>遠</v>
      </c>
      <c r="G514" s="44">
        <f>データ!H514</f>
        <v>18437</v>
      </c>
      <c r="H514" s="44">
        <f>データ!I514</f>
        <v>6435</v>
      </c>
      <c r="I514" s="44">
        <f>データ!J514</f>
        <v>6345</v>
      </c>
      <c r="J514" s="43" t="str">
        <f>データ!K514</f>
        <v>S+</v>
      </c>
      <c r="K514" s="44">
        <f>データ!L514</f>
        <v>31217</v>
      </c>
      <c r="L514" s="47" t="str">
        <f>データ!M514&amp;CHAR(10)&amp;データ!N514</f>
        <v>天使の微笑／絶
味方全員のHPを回復[大]</v>
      </c>
      <c r="M514" s="47" t="str">
        <f>データ!O514&amp;CHAR(10)&amp;データ!P514</f>
        <v>-
　</v>
      </c>
      <c r="N514" s="47" t="str">
        <f>データ!Q514&amp;CHAR(10)&amp;データ!R514</f>
        <v>ポイントライズ／絶
獲得する騎士団戦スコアが大アップ(バトル3回)</v>
      </c>
      <c r="O514" s="47" t="str">
        <f>データ!S514&amp;CHAR(10)&amp;データ!T514</f>
        <v>-
　</v>
      </c>
      <c r="P514" s="47" t="str">
        <f>データ!U514&amp;CHAR(10)&amp;データ!V514</f>
        <v>-
　</v>
      </c>
      <c r="Q514" s="12" t="str">
        <f>データ!W514</f>
        <v>-</v>
      </c>
      <c r="R514" s="12" t="str">
        <f>データ!X514</f>
        <v>常設</v>
      </c>
    </row>
    <row r="515" spans="1:18" ht="22.5" x14ac:dyDescent="0.15">
      <c r="A515" s="43">
        <f>データ!B515</f>
        <v>1633</v>
      </c>
      <c r="B515" s="12">
        <f>データ!C515</f>
        <v>0</v>
      </c>
      <c r="C515" s="12" t="str">
        <f>データ!D515</f>
        <v>バンジャン</v>
      </c>
      <c r="D515" s="43" t="str">
        <f>データ!E515</f>
        <v>UR</v>
      </c>
      <c r="E515" s="43">
        <f>データ!F515</f>
        <v>14</v>
      </c>
      <c r="F515" s="43" t="str">
        <f>データ!G515</f>
        <v>打</v>
      </c>
      <c r="G515" s="44">
        <f>データ!H515</f>
        <v>23204</v>
      </c>
      <c r="H515" s="44">
        <f>データ!I515</f>
        <v>6631</v>
      </c>
      <c r="I515" s="44">
        <f>データ!J515</f>
        <v>8508</v>
      </c>
      <c r="J515" s="43" t="str">
        <f>データ!K515</f>
        <v>A+</v>
      </c>
      <c r="K515" s="44">
        <f>データ!L515</f>
        <v>38343</v>
      </c>
      <c r="L515" s="47" t="str">
        <f>データ!M515&amp;CHAR(10)&amp;データ!N515</f>
        <v>焔幻の一閃／煌
横一列に攻撃[特大]</v>
      </c>
      <c r="M515" s="47" t="str">
        <f>データ!O515&amp;CHAR(10)&amp;データ!P515</f>
        <v>-
　</v>
      </c>
      <c r="N515" s="47" t="str">
        <f>データ!Q515&amp;CHAR(10)&amp;データ!R515</f>
        <v>カウンター／絶
迎撃時にパーティ全体の攻・防が大UP(3分間)</v>
      </c>
      <c r="O515" s="47" t="str">
        <f>データ!S515&amp;CHAR(10)&amp;データ!T515</f>
        <v>-
　</v>
      </c>
      <c r="P515" s="47" t="str">
        <f>データ!U515&amp;CHAR(10)&amp;データ!V515</f>
        <v>-
　</v>
      </c>
      <c r="Q515" s="12" t="str">
        <f>データ!W515</f>
        <v>-</v>
      </c>
      <c r="R515" s="12" t="str">
        <f>データ!X515</f>
        <v>常設</v>
      </c>
    </row>
    <row r="516" spans="1:18" ht="22.5" x14ac:dyDescent="0.15">
      <c r="A516" s="43">
        <f>データ!B516</f>
        <v>1631</v>
      </c>
      <c r="B516" s="12">
        <f>データ!C516</f>
        <v>0</v>
      </c>
      <c r="C516" s="12" t="str">
        <f>データ!D516</f>
        <v>ミルーレ</v>
      </c>
      <c r="D516" s="43" t="str">
        <f>データ!E516</f>
        <v>SSR</v>
      </c>
      <c r="E516" s="43">
        <f>データ!F516</f>
        <v>13</v>
      </c>
      <c r="F516" s="43" t="str">
        <f>データ!G516</f>
        <v>突</v>
      </c>
      <c r="G516" s="44">
        <f>データ!H516</f>
        <v>19488</v>
      </c>
      <c r="H516" s="44">
        <f>データ!I516</f>
        <v>5798</v>
      </c>
      <c r="I516" s="44">
        <f>データ!J516</f>
        <v>5243</v>
      </c>
      <c r="J516" s="43" t="str">
        <f>データ!K516</f>
        <v>SS-</v>
      </c>
      <c r="K516" s="44">
        <f>データ!L516</f>
        <v>30529</v>
      </c>
      <c r="L516" s="47" t="str">
        <f>データ!M516&amp;CHAR(10)&amp;データ!N516</f>
        <v>蒼突の聖天
味方突属性の攻撃力と防御力をUP[大]</v>
      </c>
      <c r="M516" s="47" t="str">
        <f>データ!O516&amp;CHAR(10)&amp;データ!P516</f>
        <v>-
　</v>
      </c>
      <c r="N516" s="47" t="str">
        <f>データ!Q516&amp;CHAR(10)&amp;データ!R516</f>
        <v>ジャガーノート／真
バトルで敵を全滅するとBPが中回復(バトル3回)</v>
      </c>
      <c r="O516" s="47" t="str">
        <f>データ!S516&amp;CHAR(10)&amp;データ!T516</f>
        <v>-
　</v>
      </c>
      <c r="P516" s="47" t="str">
        <f>データ!U516&amp;CHAR(10)&amp;データ!V516</f>
        <v>-
　</v>
      </c>
      <c r="Q516" s="12" t="str">
        <f>データ!W516</f>
        <v>-</v>
      </c>
      <c r="R516" s="12" t="str">
        <f>データ!X516</f>
        <v>常設</v>
      </c>
    </row>
    <row r="517" spans="1:18" ht="22.5" x14ac:dyDescent="0.15">
      <c r="A517" s="43">
        <f>データ!B517</f>
        <v>1629</v>
      </c>
      <c r="B517" s="12">
        <f>データ!C517</f>
        <v>0</v>
      </c>
      <c r="C517" s="12" t="str">
        <f>データ!D517</f>
        <v>ラビ</v>
      </c>
      <c r="D517" s="43" t="str">
        <f>データ!E517</f>
        <v>SSR</v>
      </c>
      <c r="E517" s="43">
        <f>データ!F517</f>
        <v>13</v>
      </c>
      <c r="F517" s="43" t="str">
        <f>データ!G517</f>
        <v>斬</v>
      </c>
      <c r="G517" s="44">
        <f>データ!H517</f>
        <v>14922</v>
      </c>
      <c r="H517" s="44">
        <f>データ!I517</f>
        <v>7885</v>
      </c>
      <c r="I517" s="44">
        <f>データ!J517</f>
        <v>5374</v>
      </c>
      <c r="J517" s="43" t="str">
        <f>データ!K517</f>
        <v>A+</v>
      </c>
      <c r="K517" s="44">
        <f>データ!L517</f>
        <v>28181</v>
      </c>
      <c r="L517" s="47" t="str">
        <f>データ!M517&amp;CHAR(10)&amp;データ!N517</f>
        <v>対翠の薙風／絶
遠に強く打に弱い横一列攻撃[大]</v>
      </c>
      <c r="M517" s="47" t="str">
        <f>データ!O517&amp;CHAR(10)&amp;データ!P517</f>
        <v>-
　</v>
      </c>
      <c r="N517" s="47" t="str">
        <f>データ!Q517&amp;CHAR(10)&amp;データ!R517</f>
        <v>ステルス／真
強襲CBの発生確率・強襲時獲得ポイント中UP(3回)</v>
      </c>
      <c r="O517" s="47" t="str">
        <f>データ!S517&amp;CHAR(10)&amp;データ!T517</f>
        <v>-
　</v>
      </c>
      <c r="P517" s="47" t="str">
        <f>データ!U517&amp;CHAR(10)&amp;データ!V517</f>
        <v>-
　</v>
      </c>
      <c r="Q517" s="12" t="str">
        <f>データ!W517</f>
        <v>-</v>
      </c>
      <c r="R517" s="12" t="str">
        <f>データ!X517</f>
        <v>常設</v>
      </c>
    </row>
    <row r="518" spans="1:18" ht="22.5" x14ac:dyDescent="0.15">
      <c r="A518" s="43">
        <f>データ!B518</f>
        <v>1627</v>
      </c>
      <c r="B518" s="12">
        <f>データ!C518</f>
        <v>0</v>
      </c>
      <c r="C518" s="12" t="str">
        <f>データ!D518</f>
        <v>ロザリー</v>
      </c>
      <c r="D518" s="43" t="str">
        <f>データ!E518</f>
        <v>SSR</v>
      </c>
      <c r="E518" s="43">
        <f>データ!F518</f>
        <v>13</v>
      </c>
      <c r="F518" s="43" t="str">
        <f>データ!G518</f>
        <v>遠</v>
      </c>
      <c r="G518" s="44">
        <f>データ!H518</f>
        <v>16457</v>
      </c>
      <c r="H518" s="44">
        <f>データ!I518</f>
        <v>6586</v>
      </c>
      <c r="I518" s="44">
        <f>データ!J518</f>
        <v>4953</v>
      </c>
      <c r="J518" s="43" t="str">
        <f>データ!K518</f>
        <v>S-</v>
      </c>
      <c r="K518" s="44">
        <f>データ!L518</f>
        <v>27996</v>
      </c>
      <c r="L518" s="47" t="str">
        <f>データ!M518&amp;CHAR(10)&amp;データ!N518</f>
        <v>治癒の一撃／真
単体固定ダメージ[中]+味方状態異常解除</v>
      </c>
      <c r="M518" s="47" t="str">
        <f>データ!O518&amp;CHAR(10)&amp;データ!P518</f>
        <v>-
　</v>
      </c>
      <c r="N518" s="47" t="str">
        <f>データ!Q518&amp;CHAR(10)&amp;データ!R518</f>
        <v>エッジノート／真
CB時に獲得ポイント中UP＆BPが中回復(3回)</v>
      </c>
      <c r="O518" s="47" t="str">
        <f>データ!S518&amp;CHAR(10)&amp;データ!T518</f>
        <v>-
　</v>
      </c>
      <c r="P518" s="47" t="str">
        <f>データ!U518&amp;CHAR(10)&amp;データ!V518</f>
        <v>-
　</v>
      </c>
      <c r="Q518" s="12" t="str">
        <f>データ!W518</f>
        <v>-</v>
      </c>
      <c r="R518" s="12" t="str">
        <f>データ!X518</f>
        <v>ガチャイベ</v>
      </c>
    </row>
    <row r="519" spans="1:18" ht="22.5" x14ac:dyDescent="0.15">
      <c r="A519" s="43">
        <f>データ!B519</f>
        <v>1625</v>
      </c>
      <c r="B519" s="12">
        <f>データ!C519</f>
        <v>0</v>
      </c>
      <c r="C519" s="12" t="str">
        <f>データ!D519</f>
        <v>ラウジー</v>
      </c>
      <c r="D519" s="43" t="str">
        <f>データ!E519</f>
        <v>SSR</v>
      </c>
      <c r="E519" s="43">
        <f>データ!F519</f>
        <v>13</v>
      </c>
      <c r="F519" s="43" t="str">
        <f>データ!G519</f>
        <v>打</v>
      </c>
      <c r="G519" s="44">
        <f>データ!H519</f>
        <v>17961</v>
      </c>
      <c r="H519" s="44">
        <f>データ!I519</f>
        <v>6580</v>
      </c>
      <c r="I519" s="44">
        <f>データ!J519</f>
        <v>6416</v>
      </c>
      <c r="J519" s="43" t="str">
        <f>データ!K519</f>
        <v>A-</v>
      </c>
      <c r="K519" s="44">
        <f>データ!L519</f>
        <v>30957</v>
      </c>
      <c r="L519" s="47" t="str">
        <f>データ!M519&amp;CHAR(10)&amp;データ!N519</f>
        <v>打鋭の五連月
ランダムで2～5連撃。攻撃毎に与ダメ2倍[低確率]</v>
      </c>
      <c r="M519" s="47" t="str">
        <f>データ!O519&amp;CHAR(10)&amp;データ!P519</f>
        <v>-
　</v>
      </c>
      <c r="N519" s="47" t="str">
        <f>データ!Q519&amp;CHAR(10)&amp;データ!R519</f>
        <v>アサルト／真
パーティ全体の攻撃力が中UP(3分間)</v>
      </c>
      <c r="O519" s="47" t="str">
        <f>データ!S519&amp;CHAR(10)&amp;データ!T519</f>
        <v>-
　</v>
      </c>
      <c r="P519" s="47" t="str">
        <f>データ!U519&amp;CHAR(10)&amp;データ!V519</f>
        <v>-
　</v>
      </c>
      <c r="Q519" s="12" t="str">
        <f>データ!W519</f>
        <v>-</v>
      </c>
      <c r="R519" s="12" t="str">
        <f>データ!X519</f>
        <v>ガチャイベ</v>
      </c>
    </row>
    <row r="520" spans="1:18" ht="22.5" x14ac:dyDescent="0.15">
      <c r="A520" s="43" t="str">
        <f>データ!B520</f>
        <v>1621_b</v>
      </c>
      <c r="B520" s="12">
        <f>データ!C520</f>
        <v>0</v>
      </c>
      <c r="C520" s="12" t="str">
        <f>データ!D520</f>
        <v>ガルム</v>
      </c>
      <c r="D520" s="43" t="str">
        <f>データ!E520</f>
        <v>UR</v>
      </c>
      <c r="E520" s="43">
        <f>データ!F520</f>
        <v>14</v>
      </c>
      <c r="F520" s="43" t="str">
        <f>データ!G520</f>
        <v>突</v>
      </c>
      <c r="G520" s="44">
        <f>データ!H520</f>
        <v>22208</v>
      </c>
      <c r="H520" s="44">
        <f>データ!I520</f>
        <v>7591</v>
      </c>
      <c r="I520" s="44">
        <f>データ!J520</f>
        <v>8604</v>
      </c>
      <c r="J520" s="43" t="str">
        <f>データ!K520</f>
        <v>SS4</v>
      </c>
      <c r="K520" s="44">
        <f>データ!L520</f>
        <v>38403</v>
      </c>
      <c r="L520" s="47" t="str">
        <f>データ!M520&amp;CHAR(10)&amp;データ!N520</f>
        <v>神威消滅／光芒
敵全体の攻撃力をDOWN[特大]</v>
      </c>
      <c r="M520" s="47" t="str">
        <f>データ!O520&amp;CHAR(10)&amp;データ!P520</f>
        <v>-
　</v>
      </c>
      <c r="N520" s="47" t="str">
        <f>データ!Q520&amp;CHAR(10)&amp;データ!R520</f>
        <v>記憶紡ぐ夏夕
パーティ全体の攻撃力極大UP・速度が中UP(4分間)</v>
      </c>
      <c r="O520" s="47" t="str">
        <f>データ!S520&amp;CHAR(10)&amp;データ!T520</f>
        <v>-
　</v>
      </c>
      <c r="P520" s="47" t="str">
        <f>データ!U520&amp;CHAR(10)&amp;データ!V520</f>
        <v>-
　</v>
      </c>
      <c r="Q520" s="12" t="str">
        <f>データ!W520</f>
        <v>-</v>
      </c>
      <c r="R520" s="12" t="str">
        <f>データ!X520</f>
        <v>精鋭化ユニット／鬼謀</v>
      </c>
    </row>
    <row r="521" spans="1:18" ht="22.5" x14ac:dyDescent="0.15">
      <c r="A521" s="43" t="str">
        <f>データ!B521</f>
        <v>1621_a</v>
      </c>
      <c r="B521" s="12">
        <f>データ!C521</f>
        <v>0</v>
      </c>
      <c r="C521" s="12" t="str">
        <f>データ!D521</f>
        <v>ガルム</v>
      </c>
      <c r="D521" s="43" t="str">
        <f>データ!E521</f>
        <v>UR</v>
      </c>
      <c r="E521" s="43">
        <f>データ!F521</f>
        <v>14</v>
      </c>
      <c r="F521" s="43" t="str">
        <f>データ!G521</f>
        <v>突</v>
      </c>
      <c r="G521" s="44">
        <f>データ!H521</f>
        <v>24056</v>
      </c>
      <c r="H521" s="44">
        <f>データ!I521</f>
        <v>7906</v>
      </c>
      <c r="I521" s="44">
        <f>データ!J521</f>
        <v>9696</v>
      </c>
      <c r="J521" s="43" t="str">
        <f>データ!K521</f>
        <v>SS4</v>
      </c>
      <c r="K521" s="44">
        <f>データ!L521</f>
        <v>41658</v>
      </c>
      <c r="L521" s="47" t="str">
        <f>データ!M521&amp;CHAR(10)&amp;データ!N521</f>
        <v>神威消滅／光芒＋
敵全体の攻撃力をDOWN[極大]</v>
      </c>
      <c r="M521" s="47" t="str">
        <f>データ!O521&amp;CHAR(10)&amp;データ!P521</f>
        <v>-
　</v>
      </c>
      <c r="N521" s="47" t="str">
        <f>データ!Q521&amp;CHAR(10)&amp;データ!R521</f>
        <v>ストリーム／真
パーティ全体の攻撃力・速度が中UP(3分間)</v>
      </c>
      <c r="O521" s="47" t="str">
        <f>データ!S521&amp;CHAR(10)&amp;データ!T521</f>
        <v>-
　</v>
      </c>
      <c r="P521" s="47" t="str">
        <f>データ!U521&amp;CHAR(10)&amp;データ!V521</f>
        <v>-
　</v>
      </c>
      <c r="Q521" s="12" t="str">
        <f>データ!W521</f>
        <v>-</v>
      </c>
      <c r="R521" s="12" t="str">
        <f>データ!X521</f>
        <v>精鋭化ユニット／神技</v>
      </c>
    </row>
    <row r="522" spans="1:18" ht="22.5" x14ac:dyDescent="0.15">
      <c r="A522" s="43">
        <f>データ!B522</f>
        <v>1621</v>
      </c>
      <c r="B522" s="12">
        <f>データ!C522</f>
        <v>0</v>
      </c>
      <c r="C522" s="12" t="str">
        <f>データ!D522</f>
        <v>ガルム</v>
      </c>
      <c r="D522" s="43" t="str">
        <f>データ!E522</f>
        <v>UR</v>
      </c>
      <c r="E522" s="43">
        <f>データ!F522</f>
        <v>14</v>
      </c>
      <c r="F522" s="43" t="str">
        <f>データ!G522</f>
        <v>突</v>
      </c>
      <c r="G522" s="44">
        <f>データ!H522</f>
        <v>18512</v>
      </c>
      <c r="H522" s="44">
        <f>データ!I522</f>
        <v>6331</v>
      </c>
      <c r="I522" s="44">
        <f>データ!J522</f>
        <v>7176</v>
      </c>
      <c r="J522" s="43" t="str">
        <f>データ!K522</f>
        <v>SS+</v>
      </c>
      <c r="K522" s="44">
        <f>データ!L522</f>
        <v>32019</v>
      </c>
      <c r="L522" s="47" t="str">
        <f>データ!M522&amp;CHAR(10)&amp;データ!N522</f>
        <v>神威消滅／光芒
敵全体の攻撃力をDOWN[特大]</v>
      </c>
      <c r="M522" s="47" t="str">
        <f>データ!O522&amp;CHAR(10)&amp;データ!P522</f>
        <v>-
　</v>
      </c>
      <c r="N522" s="47" t="str">
        <f>データ!Q522&amp;CHAR(10)&amp;データ!R522</f>
        <v>ストリーム／真
パーティ全体の攻撃力・速度が中UP(3分間)</v>
      </c>
      <c r="O522" s="47" t="str">
        <f>データ!S522&amp;CHAR(10)&amp;データ!T522</f>
        <v>-
　</v>
      </c>
      <c r="P522" s="47" t="str">
        <f>データ!U522&amp;CHAR(10)&amp;データ!V522</f>
        <v>-
　</v>
      </c>
      <c r="Q522" s="12" t="str">
        <f>データ!W522</f>
        <v>-</v>
      </c>
      <c r="R522" s="12" t="str">
        <f>データ!X522</f>
        <v>ガチャイベ</v>
      </c>
    </row>
    <row r="523" spans="1:18" ht="22.5" x14ac:dyDescent="0.15">
      <c r="A523" s="43" t="str">
        <f>データ!B523</f>
        <v>1619_b</v>
      </c>
      <c r="B523" s="12">
        <f>データ!C523</f>
        <v>0</v>
      </c>
      <c r="C523" s="12" t="str">
        <f>データ!D523</f>
        <v>マリエル</v>
      </c>
      <c r="D523" s="43" t="str">
        <f>データ!E523</f>
        <v>UR</v>
      </c>
      <c r="E523" s="43">
        <f>データ!F523</f>
        <v>14</v>
      </c>
      <c r="F523" s="43" t="str">
        <f>データ!G523</f>
        <v>斬</v>
      </c>
      <c r="G523" s="44">
        <f>データ!H523</f>
        <v>21685</v>
      </c>
      <c r="H523" s="44">
        <f>データ!I523</f>
        <v>10713</v>
      </c>
      <c r="I523" s="44">
        <f>データ!J523</f>
        <v>8250</v>
      </c>
      <c r="J523" s="43" t="str">
        <f>データ!K523</f>
        <v>SS+</v>
      </c>
      <c r="K523" s="44">
        <f>データ!L523</f>
        <v>40648</v>
      </c>
      <c r="L523" s="47" t="str">
        <f>データ!M523&amp;CHAR(10)&amp;データ!N523</f>
        <v>魔幻の閃光／煌
縦一列に攻撃[特大]</v>
      </c>
      <c r="M523" s="47" t="str">
        <f>データ!O523&amp;CHAR(10)&amp;データ!P523</f>
        <v>-
　</v>
      </c>
      <c r="N523" s="47" t="str">
        <f>データ!Q523&amp;CHAR(10)&amp;データ!R523</f>
        <v>戯れの姫君
騎士団全体の攻・防が特大UP(3分間)</v>
      </c>
      <c r="O523" s="47" t="str">
        <f>データ!S523&amp;CHAR(10)&amp;データ!T523</f>
        <v>-
　</v>
      </c>
      <c r="P523" s="47" t="str">
        <f>データ!U523&amp;CHAR(10)&amp;データ!V523</f>
        <v>-
　</v>
      </c>
      <c r="Q523" s="12" t="str">
        <f>データ!W523</f>
        <v>-</v>
      </c>
      <c r="R523" s="12" t="str">
        <f>データ!X523</f>
        <v>精鋭化ユニット／鬼謀</v>
      </c>
    </row>
    <row r="524" spans="1:18" ht="22.5" x14ac:dyDescent="0.15">
      <c r="A524" s="43" t="str">
        <f>データ!B524</f>
        <v>1619_a</v>
      </c>
      <c r="B524" s="12">
        <f>データ!C524</f>
        <v>0</v>
      </c>
      <c r="C524" s="12" t="str">
        <f>データ!D524</f>
        <v>マリエル</v>
      </c>
      <c r="D524" s="43" t="str">
        <f>データ!E524</f>
        <v>UR</v>
      </c>
      <c r="E524" s="43">
        <f>データ!F524</f>
        <v>14</v>
      </c>
      <c r="F524" s="43" t="str">
        <f>データ!G524</f>
        <v>斬</v>
      </c>
      <c r="G524" s="44">
        <f>データ!H524</f>
        <v>22504</v>
      </c>
      <c r="H524" s="44">
        <f>データ!I524</f>
        <v>11091</v>
      </c>
      <c r="I524" s="44">
        <f>データ!J524</f>
        <v>8607</v>
      </c>
      <c r="J524" s="43" t="str">
        <f>データ!K524</f>
        <v>SS+</v>
      </c>
      <c r="K524" s="44">
        <f>データ!L524</f>
        <v>42202</v>
      </c>
      <c r="L524" s="47" t="str">
        <f>データ!M524&amp;CHAR(10)&amp;データ!N524</f>
        <v>魔幻の閃光／煌＋
縦一列に攻撃[超極大]</v>
      </c>
      <c r="M524" s="47" t="str">
        <f>データ!O524&amp;CHAR(10)&amp;データ!P524</f>
        <v>-
　</v>
      </c>
      <c r="N524" s="47" t="str">
        <f>データ!Q524&amp;CHAR(10)&amp;データ!R524</f>
        <v>エースオーダー／真
騎士団全体の攻・防が中UP(3分間)</v>
      </c>
      <c r="O524" s="47" t="str">
        <f>データ!S524&amp;CHAR(10)&amp;データ!T524</f>
        <v>-
　</v>
      </c>
      <c r="P524" s="47" t="str">
        <f>データ!U524&amp;CHAR(10)&amp;データ!V524</f>
        <v>-
　</v>
      </c>
      <c r="Q524" s="12" t="str">
        <f>データ!W524</f>
        <v>-</v>
      </c>
      <c r="R524" s="12" t="str">
        <f>データ!X524</f>
        <v>精鋭化ユニット／神技</v>
      </c>
    </row>
    <row r="525" spans="1:18" ht="22.5" x14ac:dyDescent="0.15">
      <c r="A525" s="43">
        <f>データ!B525</f>
        <v>1619</v>
      </c>
      <c r="B525" s="12">
        <f>データ!C525</f>
        <v>0</v>
      </c>
      <c r="C525" s="12" t="str">
        <f>データ!D525</f>
        <v>マリエル</v>
      </c>
      <c r="D525" s="43" t="str">
        <f>データ!E525</f>
        <v>UR</v>
      </c>
      <c r="E525" s="43">
        <f>データ!F525</f>
        <v>14</v>
      </c>
      <c r="F525" s="43" t="str">
        <f>データ!G525</f>
        <v>斬</v>
      </c>
      <c r="G525" s="44">
        <f>データ!H525</f>
        <v>16183</v>
      </c>
      <c r="H525" s="44">
        <f>データ!I525</f>
        <v>7437</v>
      </c>
      <c r="I525" s="44">
        <f>データ!J525</f>
        <v>7116</v>
      </c>
      <c r="J525" s="43" t="str">
        <f>データ!K525</f>
        <v>S</v>
      </c>
      <c r="K525" s="44">
        <f>データ!L525</f>
        <v>30736</v>
      </c>
      <c r="L525" s="47" t="str">
        <f>データ!M525&amp;CHAR(10)&amp;データ!N525</f>
        <v>魔幻の閃光／煌
縦一列に攻撃[特大]</v>
      </c>
      <c r="M525" s="47" t="str">
        <f>データ!O525&amp;CHAR(10)&amp;データ!P525</f>
        <v>-
　</v>
      </c>
      <c r="N525" s="47" t="str">
        <f>データ!Q525&amp;CHAR(10)&amp;データ!R525</f>
        <v>エースオーダー／真
騎士団全体の攻・防が中UP(3分間)</v>
      </c>
      <c r="O525" s="47" t="str">
        <f>データ!S525&amp;CHAR(10)&amp;データ!T525</f>
        <v>-
　</v>
      </c>
      <c r="P525" s="47" t="str">
        <f>データ!U525&amp;CHAR(10)&amp;データ!V525</f>
        <v>-
　</v>
      </c>
      <c r="Q525" s="12" t="str">
        <f>データ!W525</f>
        <v>-</v>
      </c>
      <c r="R525" s="12" t="str">
        <f>データ!X525</f>
        <v>ガチャイベ</v>
      </c>
    </row>
    <row r="526" spans="1:18" ht="22.5" x14ac:dyDescent="0.15">
      <c r="A526" s="43">
        <f>データ!B526</f>
        <v>1617</v>
      </c>
      <c r="B526" s="12">
        <f>データ!C526</f>
        <v>0</v>
      </c>
      <c r="C526" s="12" t="str">
        <f>データ!D526</f>
        <v>スイ</v>
      </c>
      <c r="D526" s="43" t="str">
        <f>データ!E526</f>
        <v>UR</v>
      </c>
      <c r="E526" s="43">
        <f>データ!F526</f>
        <v>14</v>
      </c>
      <c r="F526" s="43" t="str">
        <f>データ!G526</f>
        <v>斬</v>
      </c>
      <c r="G526" s="44">
        <f>データ!H526</f>
        <v>16877</v>
      </c>
      <c r="H526" s="44">
        <f>データ!I526</f>
        <v>7824</v>
      </c>
      <c r="I526" s="44">
        <f>データ!J526</f>
        <v>6753</v>
      </c>
      <c r="J526" s="43" t="str">
        <f>データ!K526</f>
        <v>S</v>
      </c>
      <c r="K526" s="44">
        <f>データ!L526</f>
        <v>31454</v>
      </c>
      <c r="L526" s="47" t="str">
        <f>データ!M526&amp;CHAR(10)&amp;データ!N526</f>
        <v>地焔幻の一閃／煌
横一列攻撃[特大]自分の防御力UP[特大]</v>
      </c>
      <c r="M526" s="47" t="str">
        <f>データ!O526&amp;CHAR(10)&amp;データ!P526</f>
        <v>-
　</v>
      </c>
      <c r="N526" s="47" t="str">
        <f>データ!Q526&amp;CHAR(10)&amp;データ!R526</f>
        <v>カーズ／真
対戦騎士団全体のスキル発動率が中DOWN(3分間)</v>
      </c>
      <c r="O526" s="47" t="str">
        <f>データ!S526&amp;CHAR(10)&amp;データ!T526</f>
        <v>-
　</v>
      </c>
      <c r="P526" s="47" t="str">
        <f>データ!U526&amp;CHAR(10)&amp;データ!V526</f>
        <v>-
　</v>
      </c>
      <c r="Q526" s="12" t="str">
        <f>データ!W526</f>
        <v>-</v>
      </c>
      <c r="R526" s="12" t="str">
        <f>データ!X526</f>
        <v>ポーカー</v>
      </c>
    </row>
    <row r="527" spans="1:18" ht="22.5" x14ac:dyDescent="0.15">
      <c r="A527" s="43">
        <f>データ!B527</f>
        <v>1615</v>
      </c>
      <c r="B527" s="12">
        <f>データ!C527</f>
        <v>0</v>
      </c>
      <c r="C527" s="12" t="str">
        <f>データ!D527</f>
        <v>ディミトリ</v>
      </c>
      <c r="D527" s="43" t="str">
        <f>データ!E527</f>
        <v>SSR</v>
      </c>
      <c r="E527" s="43">
        <f>データ!F527</f>
        <v>13</v>
      </c>
      <c r="F527" s="43" t="str">
        <f>データ!G527</f>
        <v>突</v>
      </c>
      <c r="G527" s="44">
        <f>データ!H527</f>
        <v>16379</v>
      </c>
      <c r="H527" s="44">
        <f>データ!I527</f>
        <v>5646</v>
      </c>
      <c r="I527" s="44">
        <f>データ!J527</f>
        <v>6204</v>
      </c>
      <c r="J527" s="43" t="str">
        <f>データ!K527</f>
        <v>SS-</v>
      </c>
      <c r="K527" s="44">
        <f>データ!L527</f>
        <v>28229</v>
      </c>
      <c r="L527" s="47" t="str">
        <f>データ!M527&amp;CHAR(10)&amp;データ!N527</f>
        <v>強奪者の雷／絶
単体攻撃（宝箱優先／追加ダメージ）[大]</v>
      </c>
      <c r="M527" s="47" t="str">
        <f>データ!O527&amp;CHAR(10)&amp;データ!P527</f>
        <v>-
　</v>
      </c>
      <c r="N527" s="47" t="str">
        <f>データ!Q527&amp;CHAR(10)&amp;データ!R527</f>
        <v>フォートレス／真
パーティ全体の防御力が中UP(3分間)</v>
      </c>
      <c r="O527" s="47" t="str">
        <f>データ!S527&amp;CHAR(10)&amp;データ!T527</f>
        <v>-
　</v>
      </c>
      <c r="P527" s="47" t="str">
        <f>データ!U527&amp;CHAR(10)&amp;データ!V527</f>
        <v>-
　</v>
      </c>
      <c r="Q527" s="12" t="str">
        <f>データ!W527</f>
        <v>-</v>
      </c>
      <c r="R527" s="12" t="str">
        <f>データ!X527</f>
        <v>誓いイベ</v>
      </c>
    </row>
    <row r="528" spans="1:18" ht="22.5" x14ac:dyDescent="0.15">
      <c r="A528" s="43">
        <f>データ!B528</f>
        <v>1614</v>
      </c>
      <c r="B528" s="12">
        <f>データ!C528</f>
        <v>0</v>
      </c>
      <c r="C528" s="12" t="str">
        <f>データ!D528</f>
        <v>ジャンヌ</v>
      </c>
      <c r="D528" s="43" t="str">
        <f>データ!E528</f>
        <v>SSR</v>
      </c>
      <c r="E528" s="43">
        <f>データ!F528</f>
        <v>13</v>
      </c>
      <c r="F528" s="43" t="str">
        <f>データ!G528</f>
        <v>遠</v>
      </c>
      <c r="G528" s="44">
        <f>データ!H528</f>
        <v>18813</v>
      </c>
      <c r="H528" s="44">
        <f>データ!I528</f>
        <v>6566</v>
      </c>
      <c r="I528" s="44">
        <f>データ!J528</f>
        <v>4325</v>
      </c>
      <c r="J528" s="43" t="str">
        <f>データ!K528</f>
        <v>S-</v>
      </c>
      <c r="K528" s="44">
        <f>データ!L528</f>
        <v>29704</v>
      </c>
      <c r="L528" s="47" t="str">
        <f>データ!M528&amp;CHAR(10)&amp;データ!N528</f>
        <v>天魔幻の閃光／絶
縦一列攻撃[大]自分の攻撃力UP[大]</v>
      </c>
      <c r="M528" s="47" t="str">
        <f>データ!O528&amp;CHAR(10)&amp;データ!P528</f>
        <v>-
　</v>
      </c>
      <c r="N528" s="47" t="str">
        <f>データ!Q528&amp;CHAR(10)&amp;データ!R528</f>
        <v>エースオーダー
騎士団全体の攻・防が小UP(3分間)</v>
      </c>
      <c r="O528" s="47" t="str">
        <f>データ!S528&amp;CHAR(10)&amp;データ!T528</f>
        <v>-
　</v>
      </c>
      <c r="P528" s="47" t="str">
        <f>データ!U528&amp;CHAR(10)&amp;データ!V528</f>
        <v>-
　</v>
      </c>
      <c r="Q528" s="12" t="str">
        <f>データ!W528</f>
        <v>-</v>
      </c>
      <c r="R528" s="12" t="str">
        <f>データ!X528</f>
        <v>常設</v>
      </c>
    </row>
    <row r="529" spans="1:18" ht="22.5" x14ac:dyDescent="0.15">
      <c r="A529" s="43">
        <f>データ!B529</f>
        <v>1612</v>
      </c>
      <c r="B529" s="12">
        <f>データ!C529</f>
        <v>0</v>
      </c>
      <c r="C529" s="12" t="str">
        <f>データ!D529</f>
        <v>ノーラン</v>
      </c>
      <c r="D529" s="43" t="str">
        <f>データ!E529</f>
        <v>SSR</v>
      </c>
      <c r="E529" s="43">
        <f>データ!F529</f>
        <v>13</v>
      </c>
      <c r="F529" s="43" t="str">
        <f>データ!G529</f>
        <v>打</v>
      </c>
      <c r="G529" s="44">
        <f>データ!H529</f>
        <v>18998</v>
      </c>
      <c r="H529" s="44">
        <f>データ!I529</f>
        <v>6213</v>
      </c>
      <c r="I529" s="44">
        <f>データ!J529</f>
        <v>6784</v>
      </c>
      <c r="J529" s="43" t="str">
        <f>データ!K529</f>
        <v>A-</v>
      </c>
      <c r="K529" s="44">
        <f>データ!L529</f>
        <v>31995</v>
      </c>
      <c r="L529" s="47" t="str">
        <f>データ!M529&amp;CHAR(10)&amp;データ!N529</f>
        <v>地幻光の交叉線／絶
X字型攻撃[大]自分の防御力UP[大]</v>
      </c>
      <c r="M529" s="47" t="str">
        <f>データ!O529&amp;CHAR(10)&amp;データ!P529</f>
        <v>-
　</v>
      </c>
      <c r="N529" s="47" t="str">
        <f>データ!Q529&amp;CHAR(10)&amp;データ!R529</f>
        <v>ポイントライズ／真
獲得する騎士団戦スコアが中アップ(バトル3回)</v>
      </c>
      <c r="O529" s="47" t="str">
        <f>データ!S529&amp;CHAR(10)&amp;データ!T529</f>
        <v>-
　</v>
      </c>
      <c r="P529" s="47" t="str">
        <f>データ!U529&amp;CHAR(10)&amp;データ!V529</f>
        <v>-
　</v>
      </c>
      <c r="Q529" s="12" t="str">
        <f>データ!W529</f>
        <v>-</v>
      </c>
      <c r="R529" s="12" t="str">
        <f>データ!X529</f>
        <v>常設</v>
      </c>
    </row>
    <row r="530" spans="1:18" ht="22.5" x14ac:dyDescent="0.15">
      <c r="A530" s="43">
        <f>データ!B530</f>
        <v>1610</v>
      </c>
      <c r="B530" s="12">
        <f>データ!C530</f>
        <v>0</v>
      </c>
      <c r="C530" s="12" t="str">
        <f>データ!D530</f>
        <v>シグマ</v>
      </c>
      <c r="D530" s="43" t="str">
        <f>データ!E530</f>
        <v>UR</v>
      </c>
      <c r="E530" s="43">
        <f>データ!F530</f>
        <v>14</v>
      </c>
      <c r="F530" s="43" t="str">
        <f>データ!G530</f>
        <v>突</v>
      </c>
      <c r="G530" s="44">
        <f>データ!H530</f>
        <v>18971</v>
      </c>
      <c r="H530" s="44">
        <f>データ!I530</f>
        <v>5977</v>
      </c>
      <c r="I530" s="44">
        <f>データ!J530</f>
        <v>6569</v>
      </c>
      <c r="J530" s="43" t="str">
        <f>データ!K530</f>
        <v>SS3</v>
      </c>
      <c r="K530" s="44">
        <f>データ!L530</f>
        <v>31517</v>
      </c>
      <c r="L530" s="47" t="str">
        <f>データ!M530&amp;CHAR(10)&amp;データ!N530</f>
        <v>対紫の薙風／煌
打に強く遠に弱い横一列攻撃[特大]</v>
      </c>
      <c r="M530" s="47" t="str">
        <f>データ!O530&amp;CHAR(10)&amp;データ!P530</f>
        <v>-
　</v>
      </c>
      <c r="N530" s="47" t="str">
        <f>データ!Q530&amp;CHAR(10)&amp;データ!R530</f>
        <v>ランページ／絶
バトルで獲得する騎士団戦スコアが大アップ(3分間)</v>
      </c>
      <c r="O530" s="47" t="str">
        <f>データ!S530&amp;CHAR(10)&amp;データ!T530</f>
        <v>-
　</v>
      </c>
      <c r="P530" s="47" t="str">
        <f>データ!U530&amp;CHAR(10)&amp;データ!V530</f>
        <v>-
　</v>
      </c>
      <c r="Q530" s="12" t="str">
        <f>データ!W530</f>
        <v>-</v>
      </c>
      <c r="R530" s="12" t="str">
        <f>データ!X530</f>
        <v>常設</v>
      </c>
    </row>
    <row r="531" spans="1:18" ht="22.5" x14ac:dyDescent="0.15">
      <c r="A531" s="43">
        <f>データ!B531</f>
        <v>1608</v>
      </c>
      <c r="B531" s="12">
        <f>データ!C531</f>
        <v>0</v>
      </c>
      <c r="C531" s="12" t="str">
        <f>データ!D531</f>
        <v>メビウス</v>
      </c>
      <c r="D531" s="43" t="str">
        <f>データ!E531</f>
        <v>UR</v>
      </c>
      <c r="E531" s="43">
        <f>データ!F531</f>
        <v>14</v>
      </c>
      <c r="F531" s="43" t="str">
        <f>データ!G531</f>
        <v>斬</v>
      </c>
      <c r="G531" s="44">
        <f>データ!H531</f>
        <v>17646</v>
      </c>
      <c r="H531" s="44">
        <f>データ!I531</f>
        <v>8113</v>
      </c>
      <c r="I531" s="44">
        <f>データ!J531</f>
        <v>6197</v>
      </c>
      <c r="J531" s="43" t="str">
        <f>データ!K531</f>
        <v>S</v>
      </c>
      <c r="K531" s="44">
        <f>データ!L531</f>
        <v>31956</v>
      </c>
      <c r="L531" s="47" t="str">
        <f>データ!M531&amp;CHAR(10)&amp;データ!N531</f>
        <v>斬紅の神威
味方斬属性の攻撃力をUP[特大]</v>
      </c>
      <c r="M531" s="47" t="str">
        <f>データ!O531&amp;CHAR(10)&amp;データ!P531</f>
        <v>-
　</v>
      </c>
      <c r="N531" s="47" t="str">
        <f>データ!Q531&amp;CHAR(10)&amp;データ!R531</f>
        <v>シャドウ／真
バトル時の強襲CB率が中UP(3分間)</v>
      </c>
      <c r="O531" s="47" t="str">
        <f>データ!S531&amp;CHAR(10)&amp;データ!T531</f>
        <v>-
　</v>
      </c>
      <c r="P531" s="47" t="str">
        <f>データ!U531&amp;CHAR(10)&amp;データ!V531</f>
        <v>-
　</v>
      </c>
      <c r="Q531" s="12" t="str">
        <f>データ!W531</f>
        <v>-</v>
      </c>
      <c r="R531" s="12" t="str">
        <f>データ!X531</f>
        <v>常設</v>
      </c>
    </row>
    <row r="532" spans="1:18" ht="22.5" x14ac:dyDescent="0.15">
      <c r="A532" s="43">
        <f>データ!B532</f>
        <v>1606</v>
      </c>
      <c r="B532" s="12">
        <f>データ!C532</f>
        <v>0</v>
      </c>
      <c r="C532" s="12" t="str">
        <f>データ!D532</f>
        <v>シャルロ</v>
      </c>
      <c r="D532" s="43" t="str">
        <f>データ!E532</f>
        <v>UR</v>
      </c>
      <c r="E532" s="43">
        <f>データ!F532</f>
        <v>14</v>
      </c>
      <c r="F532" s="43" t="str">
        <f>データ!G532</f>
        <v>斬</v>
      </c>
      <c r="G532" s="44">
        <f>データ!H532</f>
        <v>16504</v>
      </c>
      <c r="H532" s="44">
        <f>データ!I532</f>
        <v>7590</v>
      </c>
      <c r="I532" s="44">
        <f>データ!J532</f>
        <v>6977</v>
      </c>
      <c r="J532" s="43" t="str">
        <f>データ!K532</f>
        <v>S</v>
      </c>
      <c r="K532" s="44">
        <f>データ!L532</f>
        <v>31071</v>
      </c>
      <c r="L532" s="47" t="str">
        <f>データ!M532&amp;CHAR(10)&amp;データ!N532</f>
        <v>対紫の突風／煌
打に強く遠に弱い縦一列攻撃[特大]</v>
      </c>
      <c r="M532" s="47" t="str">
        <f>データ!O532&amp;CHAR(10)&amp;データ!P532</f>
        <v>-
　</v>
      </c>
      <c r="N532" s="47" t="str">
        <f>データ!Q532&amp;CHAR(10)&amp;データ!R532</f>
        <v>エッジノート／絶
CB時に獲得ポイント大UP＆BPが大回復(3回)</v>
      </c>
      <c r="O532" s="47" t="str">
        <f>データ!S532&amp;CHAR(10)&amp;データ!T532</f>
        <v>-
　</v>
      </c>
      <c r="P532" s="47" t="str">
        <f>データ!U532&amp;CHAR(10)&amp;データ!V532</f>
        <v>-
　</v>
      </c>
      <c r="Q532" s="12" t="str">
        <f>データ!W532</f>
        <v>-</v>
      </c>
      <c r="R532" s="12" t="str">
        <f>データ!X532</f>
        <v>第8回統一報酬</v>
      </c>
    </row>
    <row r="533" spans="1:18" ht="22.5" x14ac:dyDescent="0.15">
      <c r="A533" s="43">
        <f>データ!B533</f>
        <v>1605</v>
      </c>
      <c r="B533" s="12">
        <f>データ!C533</f>
        <v>0</v>
      </c>
      <c r="C533" s="12" t="str">
        <f>データ!D533</f>
        <v>シャルロ</v>
      </c>
      <c r="D533" s="43" t="str">
        <f>データ!E533</f>
        <v>SSR</v>
      </c>
      <c r="E533" s="43">
        <f>データ!F533</f>
        <v>13</v>
      </c>
      <c r="F533" s="43" t="str">
        <f>データ!G533</f>
        <v>斬</v>
      </c>
      <c r="G533" s="44">
        <f>データ!H533</f>
        <v>15632</v>
      </c>
      <c r="H533" s="44">
        <f>データ!I533</f>
        <v>7188</v>
      </c>
      <c r="I533" s="44">
        <f>データ!J533</f>
        <v>5670</v>
      </c>
      <c r="J533" s="43" t="str">
        <f>データ!K533</f>
        <v>A+</v>
      </c>
      <c r="K533" s="44">
        <f>データ!L533</f>
        <v>28490</v>
      </c>
      <c r="L533" s="47" t="str">
        <f>データ!M533&amp;CHAR(10)&amp;データ!N533</f>
        <v>対紫の突風／絶
打に強く遠に弱い縦一列攻撃[大]</v>
      </c>
      <c r="M533" s="47" t="str">
        <f>データ!O533&amp;CHAR(10)&amp;データ!P533</f>
        <v>-
　</v>
      </c>
      <c r="N533" s="47" t="str">
        <f>データ!Q533&amp;CHAR(10)&amp;データ!R533</f>
        <v>エッジノート／真
CB時に獲得ポイント中UP＆BPが中回復(3回)</v>
      </c>
      <c r="O533" s="47" t="str">
        <f>データ!S533&amp;CHAR(10)&amp;データ!T533</f>
        <v>-
　</v>
      </c>
      <c r="P533" s="47" t="str">
        <f>データ!U533&amp;CHAR(10)&amp;データ!V533</f>
        <v>-
　</v>
      </c>
      <c r="Q533" s="12" t="str">
        <f>データ!W533</f>
        <v>-</v>
      </c>
      <c r="R533" s="12" t="str">
        <f>データ!X533</f>
        <v>第8回統一報酬</v>
      </c>
    </row>
    <row r="534" spans="1:18" ht="22.5" x14ac:dyDescent="0.15">
      <c r="A534" s="43">
        <f>データ!B534</f>
        <v>1604</v>
      </c>
      <c r="B534" s="12">
        <f>データ!C534</f>
        <v>0</v>
      </c>
      <c r="C534" s="12" t="str">
        <f>データ!D534</f>
        <v>シャルロ</v>
      </c>
      <c r="D534" s="43" t="str">
        <f>データ!E534</f>
        <v>SSR</v>
      </c>
      <c r="E534" s="43">
        <f>データ!F534</f>
        <v>12</v>
      </c>
      <c r="F534" s="43" t="str">
        <f>データ!G534</f>
        <v>斬</v>
      </c>
      <c r="G534" s="44">
        <f>データ!H534</f>
        <v>14352</v>
      </c>
      <c r="H534" s="44">
        <f>データ!I534</f>
        <v>6600</v>
      </c>
      <c r="I534" s="44">
        <f>データ!J534</f>
        <v>5347</v>
      </c>
      <c r="J534" s="43" t="str">
        <f>データ!K534</f>
        <v>A+</v>
      </c>
      <c r="K534" s="44">
        <f>データ!L534</f>
        <v>26299</v>
      </c>
      <c r="L534" s="47" t="str">
        <f>データ!M534&amp;CHAR(10)&amp;データ!N534</f>
        <v>対紫の突風／絶
打に強く遠に弱い縦一列攻撃[大]</v>
      </c>
      <c r="M534" s="47" t="str">
        <f>データ!O534&amp;CHAR(10)&amp;データ!P534</f>
        <v>-
　</v>
      </c>
      <c r="N534" s="47" t="str">
        <f>データ!Q534&amp;CHAR(10)&amp;データ!R534</f>
        <v>エッジノート／真
CB時に獲得ポイント中UP＆BPが中回復(3回)</v>
      </c>
      <c r="O534" s="47" t="str">
        <f>データ!S534&amp;CHAR(10)&amp;データ!T534</f>
        <v>-
　</v>
      </c>
      <c r="P534" s="47" t="str">
        <f>データ!U534&amp;CHAR(10)&amp;データ!V534</f>
        <v>-
　</v>
      </c>
      <c r="Q534" s="12" t="str">
        <f>データ!W534</f>
        <v>-</v>
      </c>
      <c r="R534" s="12" t="str">
        <f>データ!X534</f>
        <v>第8回統一報酬</v>
      </c>
    </row>
    <row r="535" spans="1:18" ht="22.5" x14ac:dyDescent="0.15">
      <c r="A535" s="43">
        <f>データ!B535</f>
        <v>1602</v>
      </c>
      <c r="B535" s="12">
        <f>データ!C535</f>
        <v>0</v>
      </c>
      <c r="C535" s="12" t="str">
        <f>データ!D535</f>
        <v>ルミナス</v>
      </c>
      <c r="D535" s="43" t="str">
        <f>データ!E535</f>
        <v>UR</v>
      </c>
      <c r="E535" s="43">
        <f>データ!F535</f>
        <v>14</v>
      </c>
      <c r="F535" s="43" t="str">
        <f>データ!G535</f>
        <v>斬</v>
      </c>
      <c r="G535" s="44">
        <f>データ!H535</f>
        <v>17921</v>
      </c>
      <c r="H535" s="44">
        <f>データ!I535</f>
        <v>8240</v>
      </c>
      <c r="I535" s="44">
        <f>データ!J535</f>
        <v>5797</v>
      </c>
      <c r="J535" s="43" t="str">
        <f>データ!K535</f>
        <v>S</v>
      </c>
      <c r="K535" s="44">
        <f>データ!L535</f>
        <v>31958</v>
      </c>
      <c r="L535" s="47" t="str">
        <f>データ!M535&amp;CHAR(10)&amp;データ!N535</f>
        <v>斬紅の神護
味方斬属性の防御力をUP[特大]</v>
      </c>
      <c r="M535" s="47" t="str">
        <f>データ!O535&amp;CHAR(10)&amp;データ!P535</f>
        <v>-
　</v>
      </c>
      <c r="N535" s="47" t="str">
        <f>データ!Q535&amp;CHAR(10)&amp;データ!R535</f>
        <v>ポイントライズ／絶
獲得する騎士団戦スコアが大アップ(バトル3回)</v>
      </c>
      <c r="O535" s="47" t="str">
        <f>データ!S535&amp;CHAR(10)&amp;データ!T535</f>
        <v>-
　</v>
      </c>
      <c r="P535" s="47" t="str">
        <f>データ!U535&amp;CHAR(10)&amp;データ!V535</f>
        <v>-
　</v>
      </c>
      <c r="Q535" s="12" t="str">
        <f>データ!W535</f>
        <v>-</v>
      </c>
      <c r="R535" s="12" t="str">
        <f>データ!X535</f>
        <v>ガチャイベ</v>
      </c>
    </row>
    <row r="536" spans="1:18" ht="22.5" x14ac:dyDescent="0.15">
      <c r="A536" s="43">
        <f>データ!B536</f>
        <v>1599</v>
      </c>
      <c r="B536" s="12">
        <f>データ!C536</f>
        <v>0</v>
      </c>
      <c r="C536" s="12" t="str">
        <f>データ!D536</f>
        <v>マクシム</v>
      </c>
      <c r="D536" s="43" t="str">
        <f>データ!E536</f>
        <v>UR</v>
      </c>
      <c r="E536" s="43">
        <f>データ!F536</f>
        <v>14</v>
      </c>
      <c r="F536" s="43" t="str">
        <f>データ!G536</f>
        <v>遠</v>
      </c>
      <c r="G536" s="44">
        <f>データ!H536</f>
        <v>19292</v>
      </c>
      <c r="H536" s="44">
        <f>データ!I536</f>
        <v>6733</v>
      </c>
      <c r="I536" s="44">
        <f>データ!J536</f>
        <v>5752</v>
      </c>
      <c r="J536" s="43" t="str">
        <f>データ!K536</f>
        <v>S+</v>
      </c>
      <c r="K536" s="44">
        <f>データ!L536</f>
        <v>31777</v>
      </c>
      <c r="L536" s="47" t="str">
        <f>データ!M536&amp;CHAR(10)&amp;データ!N536</f>
        <v>光芒の聖天
味方全体の攻撃力と防御力をUP[大]</v>
      </c>
      <c r="M536" s="47" t="str">
        <f>データ!O536&amp;CHAR(10)&amp;データ!P536</f>
        <v>-
　</v>
      </c>
      <c r="N536" s="47" t="str">
        <f>データ!Q536&amp;CHAR(10)&amp;データ!R536</f>
        <v>アサルト／絶
パーティ全体の攻撃力が大UP(3分間)</v>
      </c>
      <c r="O536" s="47" t="str">
        <f>データ!S536&amp;CHAR(10)&amp;データ!T536</f>
        <v>-
　</v>
      </c>
      <c r="P536" s="47" t="str">
        <f>データ!U536&amp;CHAR(10)&amp;データ!V536</f>
        <v>-
　</v>
      </c>
      <c r="Q536" s="12" t="str">
        <f>データ!W536</f>
        <v>-</v>
      </c>
      <c r="R536" s="12" t="str">
        <f>データ!X536</f>
        <v>覇者の塔</v>
      </c>
    </row>
    <row r="537" spans="1:18" ht="22.5" x14ac:dyDescent="0.15">
      <c r="A537" s="43">
        <f>データ!B537</f>
        <v>1597</v>
      </c>
      <c r="B537" s="12">
        <f>データ!C537</f>
        <v>0</v>
      </c>
      <c r="C537" s="12" t="str">
        <f>データ!D537</f>
        <v>ゲオルグ</v>
      </c>
      <c r="D537" s="43" t="str">
        <f>データ!E537</f>
        <v>SSR</v>
      </c>
      <c r="E537" s="43">
        <f>データ!F537</f>
        <v>13</v>
      </c>
      <c r="F537" s="43" t="str">
        <f>データ!G537</f>
        <v>遠</v>
      </c>
      <c r="G537" s="44">
        <f>データ!H537</f>
        <v>16753</v>
      </c>
      <c r="H537" s="44">
        <f>データ!I537</f>
        <v>5840</v>
      </c>
      <c r="I537" s="44">
        <f>データ!J537</f>
        <v>5380</v>
      </c>
      <c r="J537" s="43" t="str">
        <f>データ!K537</f>
        <v>S-</v>
      </c>
      <c r="K537" s="44">
        <f>データ!L537</f>
        <v>27973</v>
      </c>
      <c r="L537" s="47" t="str">
        <f>データ!M537&amp;CHAR(10)&amp;データ!N537</f>
        <v>光芒の叡智
味方全体の攻撃力と防御力をUP[中]</v>
      </c>
      <c r="M537" s="47" t="str">
        <f>データ!O537&amp;CHAR(10)&amp;データ!P537</f>
        <v>-
　</v>
      </c>
      <c r="N537" s="47" t="str">
        <f>データ!Q537&amp;CHAR(10)&amp;データ!R537</f>
        <v>キャッスルヴェール
城の強度Lvが小UP(3分間)</v>
      </c>
      <c r="O537" s="47" t="str">
        <f>データ!S537&amp;CHAR(10)&amp;データ!T537</f>
        <v>-
　</v>
      </c>
      <c r="P537" s="47" t="str">
        <f>データ!U537&amp;CHAR(10)&amp;データ!V537</f>
        <v>-
　</v>
      </c>
      <c r="Q537" s="12" t="str">
        <f>データ!W537</f>
        <v>-</v>
      </c>
      <c r="R537" s="12" t="str">
        <f>データ!X537</f>
        <v>常設</v>
      </c>
    </row>
    <row r="538" spans="1:18" ht="22.5" x14ac:dyDescent="0.15">
      <c r="A538" s="43">
        <f>データ!B538</f>
        <v>1595</v>
      </c>
      <c r="B538" s="12">
        <f>データ!C538</f>
        <v>0</v>
      </c>
      <c r="C538" s="12" t="str">
        <f>データ!D538</f>
        <v>マノン</v>
      </c>
      <c r="D538" s="43" t="str">
        <f>データ!E538</f>
        <v>UR</v>
      </c>
      <c r="E538" s="43">
        <f>データ!F538</f>
        <v>14</v>
      </c>
      <c r="F538" s="43" t="str">
        <f>データ!G538</f>
        <v>打</v>
      </c>
      <c r="G538" s="44">
        <f>データ!H538</f>
        <v>23079</v>
      </c>
      <c r="H538" s="44">
        <f>データ!I538</f>
        <v>6595</v>
      </c>
      <c r="I538" s="44">
        <f>データ!J538</f>
        <v>8551</v>
      </c>
      <c r="J538" s="43" t="str">
        <f>データ!K538</f>
        <v>A+</v>
      </c>
      <c r="K538" s="44">
        <f>データ!L538</f>
        <v>38225</v>
      </c>
      <c r="L538" s="47" t="str">
        <f>データ!M538&amp;CHAR(10)&amp;データ!N538</f>
        <v>対翠の交叉線／煌
遠に強く打に弱いX字型攻撃[特大]</v>
      </c>
      <c r="M538" s="47" t="str">
        <f>データ!O538&amp;CHAR(10)&amp;データ!P538</f>
        <v>-
　</v>
      </c>
      <c r="N538" s="47" t="str">
        <f>データ!Q538&amp;CHAR(10)&amp;データ!R538</f>
        <v>フォートレス／絶
パーティ全体の防御力が大UP(3分間)</v>
      </c>
      <c r="O538" s="47" t="str">
        <f>データ!S538&amp;CHAR(10)&amp;データ!T538</f>
        <v>-
　</v>
      </c>
      <c r="P538" s="47" t="str">
        <f>データ!U538&amp;CHAR(10)&amp;データ!V538</f>
        <v>-
　</v>
      </c>
      <c r="Q538" s="12" t="str">
        <f>データ!W538</f>
        <v>-</v>
      </c>
      <c r="R538" s="12" t="str">
        <f>データ!X538</f>
        <v>常設</v>
      </c>
    </row>
    <row r="539" spans="1:18" ht="22.5" x14ac:dyDescent="0.15">
      <c r="A539" s="43">
        <f>データ!B539</f>
        <v>1593</v>
      </c>
      <c r="B539" s="12">
        <f>データ!C539</f>
        <v>0</v>
      </c>
      <c r="C539" s="12" t="str">
        <f>データ!D539</f>
        <v>スレヴィ</v>
      </c>
      <c r="D539" s="43" t="str">
        <f>データ!E539</f>
        <v>UR</v>
      </c>
      <c r="E539" s="43">
        <f>データ!F539</f>
        <v>14</v>
      </c>
      <c r="F539" s="43" t="str">
        <f>データ!G539</f>
        <v>突</v>
      </c>
      <c r="G539" s="44">
        <f>データ!H539</f>
        <v>17849</v>
      </c>
      <c r="H539" s="44">
        <f>データ!I539</f>
        <v>6101</v>
      </c>
      <c r="I539" s="44">
        <f>データ!J539</f>
        <v>7437</v>
      </c>
      <c r="J539" s="43" t="str">
        <f>データ!K539</f>
        <v>SS+</v>
      </c>
      <c r="K539" s="44">
        <f>データ!L539</f>
        <v>31387</v>
      </c>
      <c r="L539" s="47" t="str">
        <f>データ!M539&amp;CHAR(10)&amp;データ!N539</f>
        <v>蒼突の神威
味方突属性の攻撃力をUP[特大]</v>
      </c>
      <c r="M539" s="47" t="str">
        <f>データ!O539&amp;CHAR(10)&amp;データ!P539</f>
        <v>-
　</v>
      </c>
      <c r="N539" s="47" t="str">
        <f>データ!Q539&amp;CHAR(10)&amp;データ!R539</f>
        <v>ストリーム／真
パーティ全体の攻撃力・速度が中UP(3分間)</v>
      </c>
      <c r="O539" s="47" t="str">
        <f>データ!S539&amp;CHAR(10)&amp;データ!T539</f>
        <v>-
　</v>
      </c>
      <c r="P539" s="47" t="str">
        <f>データ!U539&amp;CHAR(10)&amp;データ!V539</f>
        <v>-
　</v>
      </c>
      <c r="Q539" s="12" t="str">
        <f>データ!W539</f>
        <v>-</v>
      </c>
      <c r="R539" s="12" t="str">
        <f>データ!X539</f>
        <v>常設</v>
      </c>
    </row>
    <row r="540" spans="1:18" ht="22.5" x14ac:dyDescent="0.15">
      <c r="A540" s="43">
        <f>データ!B540</f>
        <v>1591</v>
      </c>
      <c r="B540" s="12">
        <f>データ!C540</f>
        <v>0</v>
      </c>
      <c r="C540" s="12" t="str">
        <f>データ!D540</f>
        <v>ヴィクトリア</v>
      </c>
      <c r="D540" s="43" t="str">
        <f>データ!E540</f>
        <v>SSR</v>
      </c>
      <c r="E540" s="43">
        <f>データ!F540</f>
        <v>13</v>
      </c>
      <c r="F540" s="43" t="str">
        <f>データ!G540</f>
        <v>斬</v>
      </c>
      <c r="G540" s="44">
        <f>データ!H540</f>
        <v>17118</v>
      </c>
      <c r="H540" s="44">
        <f>データ!I540</f>
        <v>7875</v>
      </c>
      <c r="I540" s="44">
        <f>データ!J540</f>
        <v>4682</v>
      </c>
      <c r="J540" s="43" t="str">
        <f>データ!K540</f>
        <v>A+</v>
      </c>
      <c r="K540" s="44">
        <f>データ!L540</f>
        <v>29675</v>
      </c>
      <c r="L540" s="47" t="str">
        <f>データ!M540&amp;CHAR(10)&amp;データ!N540</f>
        <v>地焔幻の一閃／絶
横一列攻撃[大]自分の防御力UP[大]</v>
      </c>
      <c r="M540" s="47" t="str">
        <f>データ!O540&amp;CHAR(10)&amp;データ!P540</f>
        <v>-
　</v>
      </c>
      <c r="N540" s="47" t="str">
        <f>データ!Q540&amp;CHAR(10)&amp;データ!R540</f>
        <v>カーズ
対戦騎士団全体のスキル発動率が小DOWN(3分間)</v>
      </c>
      <c r="O540" s="47" t="str">
        <f>データ!S540&amp;CHAR(10)&amp;データ!T540</f>
        <v>-
　</v>
      </c>
      <c r="P540" s="47" t="str">
        <f>データ!U540&amp;CHAR(10)&amp;データ!V540</f>
        <v>-
　</v>
      </c>
      <c r="Q540" s="12" t="str">
        <f>データ!W540</f>
        <v>-</v>
      </c>
      <c r="R540" s="12" t="str">
        <f>データ!X540</f>
        <v>常設</v>
      </c>
    </row>
    <row r="541" spans="1:18" ht="22.5" x14ac:dyDescent="0.15">
      <c r="A541" s="43">
        <f>データ!B541</f>
        <v>1589</v>
      </c>
      <c r="B541" s="12">
        <f>データ!C541</f>
        <v>0</v>
      </c>
      <c r="C541" s="12" t="str">
        <f>データ!D541</f>
        <v>ヴェラ</v>
      </c>
      <c r="D541" s="43" t="str">
        <f>データ!E541</f>
        <v>SSR</v>
      </c>
      <c r="E541" s="43">
        <f>データ!F541</f>
        <v>13</v>
      </c>
      <c r="F541" s="43" t="str">
        <f>データ!G541</f>
        <v>遠</v>
      </c>
      <c r="G541" s="44">
        <f>データ!H541</f>
        <v>17473</v>
      </c>
      <c r="H541" s="44">
        <f>データ!I541</f>
        <v>6094</v>
      </c>
      <c r="I541" s="44">
        <f>データ!J541</f>
        <v>4658</v>
      </c>
      <c r="J541" s="43" t="str">
        <f>データ!K541</f>
        <v>S-</v>
      </c>
      <c r="K541" s="44">
        <f>データ!L541</f>
        <v>28225</v>
      </c>
      <c r="L541" s="47" t="str">
        <f>データ!M541&amp;CHAR(10)&amp;データ!N541</f>
        <v>遠翠の聖護
味方遠属性の防御力をUP[大]</v>
      </c>
      <c r="M541" s="47" t="str">
        <f>データ!O541&amp;CHAR(10)&amp;データ!P541</f>
        <v>-
　</v>
      </c>
      <c r="N541" s="47" t="str">
        <f>データ!Q541&amp;CHAR(10)&amp;データ!R541</f>
        <v>リヴァイブ／真遠翠
高確率で遠属性のユニットを復帰</v>
      </c>
      <c r="O541" s="47" t="str">
        <f>データ!S541&amp;CHAR(10)&amp;データ!T541</f>
        <v>-
　</v>
      </c>
      <c r="P541" s="47" t="str">
        <f>データ!U541&amp;CHAR(10)&amp;データ!V541</f>
        <v>-
　</v>
      </c>
      <c r="Q541" s="12" t="str">
        <f>データ!W541</f>
        <v>-</v>
      </c>
      <c r="R541" s="12" t="str">
        <f>データ!X541</f>
        <v>メダル</v>
      </c>
    </row>
    <row r="542" spans="1:18" ht="22.5" x14ac:dyDescent="0.15">
      <c r="A542" s="43">
        <f>データ!B542</f>
        <v>1587</v>
      </c>
      <c r="B542" s="12">
        <f>データ!C542</f>
        <v>0</v>
      </c>
      <c r="C542" s="12" t="str">
        <f>データ!D542</f>
        <v>フリーダ</v>
      </c>
      <c r="D542" s="43" t="str">
        <f>データ!E542</f>
        <v>SSR</v>
      </c>
      <c r="E542" s="43">
        <f>データ!F542</f>
        <v>13</v>
      </c>
      <c r="F542" s="43" t="str">
        <f>データ!G542</f>
        <v>遠</v>
      </c>
      <c r="G542" s="44">
        <f>データ!H542</f>
        <v>18813</v>
      </c>
      <c r="H542" s="44">
        <f>データ!I542</f>
        <v>5716</v>
      </c>
      <c r="I542" s="44">
        <f>データ!J542</f>
        <v>4964</v>
      </c>
      <c r="J542" s="43" t="str">
        <f>データ!K542</f>
        <v>S-</v>
      </c>
      <c r="K542" s="44">
        <f>データ!L542</f>
        <v>29493</v>
      </c>
      <c r="L542" s="47" t="str">
        <f>データ!M542&amp;CHAR(10)&amp;データ!N542</f>
        <v>夢限の息吹／真
味方1体を蘇生[HP中]</v>
      </c>
      <c r="M542" s="47" t="str">
        <f>データ!O542&amp;CHAR(10)&amp;データ!P542</f>
        <v>-
　</v>
      </c>
      <c r="N542" s="47" t="str">
        <f>データ!Q542&amp;CHAR(10)&amp;データ!R542</f>
        <v>オラクル／真
パーティ全体のスキル発動率が中UP(3分間)</v>
      </c>
      <c r="O542" s="47" t="str">
        <f>データ!S542&amp;CHAR(10)&amp;データ!T542</f>
        <v>-
　</v>
      </c>
      <c r="P542" s="47" t="str">
        <f>データ!U542&amp;CHAR(10)&amp;データ!V542</f>
        <v>-
　</v>
      </c>
      <c r="Q542" s="12" t="str">
        <f>データ!W542</f>
        <v>-</v>
      </c>
      <c r="R542" s="12" t="str">
        <f>データ!X542</f>
        <v>常設</v>
      </c>
    </row>
    <row r="543" spans="1:18" ht="22.5" x14ac:dyDescent="0.15">
      <c r="A543" s="43" t="str">
        <f>データ!B543</f>
        <v>1585_b</v>
      </c>
      <c r="B543" s="12">
        <f>データ!C543</f>
        <v>0</v>
      </c>
      <c r="C543" s="12" t="str">
        <f>データ!D543</f>
        <v>アデル</v>
      </c>
      <c r="D543" s="43" t="str">
        <f>データ!E543</f>
        <v>UR</v>
      </c>
      <c r="E543" s="43">
        <f>データ!F543</f>
        <v>14</v>
      </c>
      <c r="F543" s="43" t="str">
        <f>データ!G543</f>
        <v>打</v>
      </c>
      <c r="G543" s="44">
        <f>データ!H543</f>
        <v>29952</v>
      </c>
      <c r="H543" s="44">
        <f>データ!I543</f>
        <v>8910</v>
      </c>
      <c r="I543" s="44">
        <f>データ!J543</f>
        <v>9829</v>
      </c>
      <c r="J543" s="43" t="str">
        <f>データ!K543</f>
        <v>SS-</v>
      </c>
      <c r="K543" s="44">
        <f>データ!L543</f>
        <v>48691</v>
      </c>
      <c r="L543" s="47" t="str">
        <f>データ!M543&amp;CHAR(10)&amp;データ!N543</f>
        <v>神護
自分の防御力をUP[特大]</v>
      </c>
      <c r="M543" s="47" t="str">
        <f>データ!O543&amp;CHAR(10)&amp;データ!P543</f>
        <v>-
　</v>
      </c>
      <c r="N543" s="47" t="str">
        <f>データ!Q543&amp;CHAR(10)&amp;データ!R543</f>
        <v>贖罪の聖者
迎撃時にパーティ全体の攻・防が極大UP(5分間)</v>
      </c>
      <c r="O543" s="47" t="str">
        <f>データ!S543&amp;CHAR(10)&amp;データ!T543</f>
        <v>-
　</v>
      </c>
      <c r="P543" s="47" t="str">
        <f>データ!U543&amp;CHAR(10)&amp;データ!V543</f>
        <v>-
　</v>
      </c>
      <c r="Q543" s="12" t="str">
        <f>データ!W543</f>
        <v>-</v>
      </c>
      <c r="R543" s="12" t="str">
        <f>データ!X543</f>
        <v>精鋭化ユニット／鬼謀</v>
      </c>
    </row>
    <row r="544" spans="1:18" ht="22.5" x14ac:dyDescent="0.15">
      <c r="A544" s="43" t="str">
        <f>データ!B544</f>
        <v>1585_a</v>
      </c>
      <c r="B544" s="12">
        <f>データ!C544</f>
        <v>0</v>
      </c>
      <c r="C544" s="12" t="str">
        <f>データ!D544</f>
        <v>アデル</v>
      </c>
      <c r="D544" s="43" t="str">
        <f>データ!E544</f>
        <v>UR</v>
      </c>
      <c r="E544" s="43">
        <f>データ!F544</f>
        <v>14</v>
      </c>
      <c r="F544" s="43" t="str">
        <f>データ!G544</f>
        <v>打</v>
      </c>
      <c r="G544" s="44">
        <f>データ!H544</f>
        <v>31149</v>
      </c>
      <c r="H544" s="44">
        <f>データ!I544</f>
        <v>9246</v>
      </c>
      <c r="I544" s="44">
        <f>データ!J544</f>
        <v>10207</v>
      </c>
      <c r="J544" s="43" t="str">
        <f>データ!K544</f>
        <v>SS-</v>
      </c>
      <c r="K544" s="44">
        <f>データ!L544</f>
        <v>50602</v>
      </c>
      <c r="L544" s="47" t="str">
        <f>データ!M544&amp;CHAR(10)&amp;データ!N544</f>
        <v>神護＋
自分の防御力をUP[超極大]</v>
      </c>
      <c r="M544" s="47" t="str">
        <f>データ!O544&amp;CHAR(10)&amp;データ!P544</f>
        <v>-
　</v>
      </c>
      <c r="N544" s="47" t="str">
        <f>データ!Q544&amp;CHAR(10)&amp;データ!R544</f>
        <v>カウンター／絶
迎撃時にパーティ全体の攻・防が大UP(3分間)</v>
      </c>
      <c r="O544" s="47" t="str">
        <f>データ!S544&amp;CHAR(10)&amp;データ!T544</f>
        <v>-
　</v>
      </c>
      <c r="P544" s="47" t="str">
        <f>データ!U544&amp;CHAR(10)&amp;データ!V544</f>
        <v>-
　</v>
      </c>
      <c r="Q544" s="12" t="str">
        <f>データ!W544</f>
        <v>-</v>
      </c>
      <c r="R544" s="12" t="str">
        <f>データ!X544</f>
        <v>精鋭化ユニット／神技</v>
      </c>
    </row>
    <row r="545" spans="1:18" ht="22.5" x14ac:dyDescent="0.15">
      <c r="A545" s="43">
        <f>データ!B545</f>
        <v>1585</v>
      </c>
      <c r="B545" s="12">
        <f>データ!C545</f>
        <v>0</v>
      </c>
      <c r="C545" s="12" t="str">
        <f>データ!D545</f>
        <v>アデル</v>
      </c>
      <c r="D545" s="43" t="str">
        <f>データ!E545</f>
        <v>UR</v>
      </c>
      <c r="E545" s="43">
        <f>データ!F545</f>
        <v>14</v>
      </c>
      <c r="F545" s="43" t="str">
        <f>データ!G545</f>
        <v>打</v>
      </c>
      <c r="G545" s="44">
        <f>データ!H545</f>
        <v>23967</v>
      </c>
      <c r="H545" s="44">
        <f>データ!I545</f>
        <v>6852</v>
      </c>
      <c r="I545" s="44">
        <f>データ!J545</f>
        <v>7855</v>
      </c>
      <c r="J545" s="43" t="str">
        <f>データ!K545</f>
        <v>A+</v>
      </c>
      <c r="K545" s="44">
        <f>データ!L545</f>
        <v>38674</v>
      </c>
      <c r="L545" s="47" t="str">
        <f>データ!M545&amp;CHAR(10)&amp;データ!N545</f>
        <v>神護
自分の防御力をUP[特大]</v>
      </c>
      <c r="M545" s="47" t="str">
        <f>データ!O545&amp;CHAR(10)&amp;データ!P545</f>
        <v>-
　</v>
      </c>
      <c r="N545" s="47" t="str">
        <f>データ!Q545&amp;CHAR(10)&amp;データ!R545</f>
        <v>カウンター／絶
迎撃時にパーティ全体の攻・防が大UP(3分間)</v>
      </c>
      <c r="O545" s="47" t="str">
        <f>データ!S545&amp;CHAR(10)&amp;データ!T545</f>
        <v>-
　</v>
      </c>
      <c r="P545" s="47" t="str">
        <f>データ!U545&amp;CHAR(10)&amp;データ!V545</f>
        <v>-
　</v>
      </c>
      <c r="Q545" s="12" t="str">
        <f>データ!W545</f>
        <v>-</v>
      </c>
      <c r="R545" s="12" t="str">
        <f>データ!X545</f>
        <v>常設</v>
      </c>
    </row>
    <row r="546" spans="1:18" ht="22.5" x14ac:dyDescent="0.15">
      <c r="A546" s="43">
        <f>データ!B546</f>
        <v>1583</v>
      </c>
      <c r="B546" s="12">
        <f>データ!C546</f>
        <v>0</v>
      </c>
      <c r="C546" s="12" t="str">
        <f>データ!D546</f>
        <v>ウェインライト</v>
      </c>
      <c r="D546" s="43" t="str">
        <f>データ!E546</f>
        <v>UR</v>
      </c>
      <c r="E546" s="43">
        <f>データ!F546</f>
        <v>14</v>
      </c>
      <c r="F546" s="43" t="str">
        <f>データ!G546</f>
        <v>突</v>
      </c>
      <c r="G546" s="44">
        <f>データ!H546</f>
        <v>19957</v>
      </c>
      <c r="H546" s="44">
        <f>データ!I546</f>
        <v>5940</v>
      </c>
      <c r="I546" s="44">
        <f>データ!J546</f>
        <v>6984</v>
      </c>
      <c r="J546" s="43" t="str">
        <f>データ!K546</f>
        <v>SS+</v>
      </c>
      <c r="K546" s="44">
        <f>データ!L546</f>
        <v>32881</v>
      </c>
      <c r="L546" s="47" t="str">
        <f>データ!M546&amp;CHAR(10)&amp;データ!N546</f>
        <v>魔幻の閃光／絶
縦一列に攻撃[大]</v>
      </c>
      <c r="M546" s="47" t="str">
        <f>データ!O546&amp;CHAR(10)&amp;データ!P546</f>
        <v>-
　</v>
      </c>
      <c r="N546" s="47" t="str">
        <f>データ!Q546&amp;CHAR(10)&amp;データ!R546</f>
        <v>エース／絶
パーティ全体の攻・防が大UP(3分間)</v>
      </c>
      <c r="O546" s="47" t="str">
        <f>データ!S546&amp;CHAR(10)&amp;データ!T546</f>
        <v>-
　</v>
      </c>
      <c r="P546" s="47" t="str">
        <f>データ!U546&amp;CHAR(10)&amp;データ!V546</f>
        <v>-
　</v>
      </c>
      <c r="Q546" s="12" t="str">
        <f>データ!W546</f>
        <v>-</v>
      </c>
      <c r="R546" s="12" t="str">
        <f>データ!X546</f>
        <v>常設</v>
      </c>
    </row>
    <row r="547" spans="1:18" ht="22.5" x14ac:dyDescent="0.15">
      <c r="A547" s="43">
        <f>データ!B547</f>
        <v>1581</v>
      </c>
      <c r="B547" s="12">
        <f>データ!C547</f>
        <v>0</v>
      </c>
      <c r="C547" s="12" t="str">
        <f>データ!D547</f>
        <v>アンジェリカ</v>
      </c>
      <c r="D547" s="43" t="str">
        <f>データ!E547</f>
        <v>SSR</v>
      </c>
      <c r="E547" s="43">
        <f>データ!F547</f>
        <v>13</v>
      </c>
      <c r="F547" s="43" t="str">
        <f>データ!G547</f>
        <v>斬</v>
      </c>
      <c r="G547" s="44">
        <f>データ!H547</f>
        <v>14835</v>
      </c>
      <c r="H547" s="44">
        <f>データ!I547</f>
        <v>7844</v>
      </c>
      <c r="I547" s="44">
        <f>データ!J547</f>
        <v>5405</v>
      </c>
      <c r="J547" s="43" t="str">
        <f>データ!K547</f>
        <v>A+</v>
      </c>
      <c r="K547" s="44">
        <f>データ!L547</f>
        <v>28084</v>
      </c>
      <c r="L547" s="47" t="str">
        <f>データ!M547&amp;CHAR(10)&amp;データ!N547</f>
        <v>斬紅の聖護
味方斬属性の防御力をUP[大]</v>
      </c>
      <c r="M547" s="47" t="str">
        <f>データ!O547&amp;CHAR(10)&amp;データ!P547</f>
        <v>-
　</v>
      </c>
      <c r="N547" s="47" t="str">
        <f>データ!Q547&amp;CHAR(10)&amp;データ!R547</f>
        <v>ジャガーノート／真
バトルで敵を全滅するとBPが中回復(バトル3回)</v>
      </c>
      <c r="O547" s="47" t="str">
        <f>データ!S547&amp;CHAR(10)&amp;データ!T547</f>
        <v>-
　</v>
      </c>
      <c r="P547" s="47" t="str">
        <f>データ!U547&amp;CHAR(10)&amp;データ!V547</f>
        <v>-
　</v>
      </c>
      <c r="Q547" s="12" t="str">
        <f>データ!W547</f>
        <v>-</v>
      </c>
      <c r="R547" s="12" t="str">
        <f>データ!X547</f>
        <v>常設</v>
      </c>
    </row>
    <row r="548" spans="1:18" ht="22.5" x14ac:dyDescent="0.15">
      <c r="A548" s="43">
        <f>データ!B548</f>
        <v>1579</v>
      </c>
      <c r="B548" s="12">
        <f>データ!C548</f>
        <v>0</v>
      </c>
      <c r="C548" s="12" t="str">
        <f>データ!D548</f>
        <v>ヴィクトー</v>
      </c>
      <c r="D548" s="43" t="str">
        <f>データ!E548</f>
        <v>SSR</v>
      </c>
      <c r="E548" s="43">
        <f>データ!F548</f>
        <v>13</v>
      </c>
      <c r="F548" s="43" t="str">
        <f>データ!G548</f>
        <v>遠</v>
      </c>
      <c r="G548" s="44">
        <f>データ!H548</f>
        <v>16871</v>
      </c>
      <c r="H548" s="44">
        <f>データ!I548</f>
        <v>6980</v>
      </c>
      <c r="I548" s="44">
        <f>データ!J548</f>
        <v>4517</v>
      </c>
      <c r="J548" s="43" t="str">
        <f>データ!K548</f>
        <v>S-</v>
      </c>
      <c r="K548" s="44">
        <f>データ!L548</f>
        <v>28368</v>
      </c>
      <c r="L548" s="47" t="str">
        <f>データ!M548&amp;CHAR(10)&amp;データ!N548</f>
        <v>遠翠の略奪／絶
敵単体に攻撃しつつHP回復[大]</v>
      </c>
      <c r="M548" s="47" t="str">
        <f>データ!O548&amp;CHAR(10)&amp;データ!P548</f>
        <v>-
　</v>
      </c>
      <c r="N548" s="47" t="str">
        <f>データ!Q548&amp;CHAR(10)&amp;データ!R548</f>
        <v>ジャガーノート／真
バトルで敵を全滅するとBPが中回復(バトル3回)</v>
      </c>
      <c r="O548" s="47" t="str">
        <f>データ!S548&amp;CHAR(10)&amp;データ!T548</f>
        <v>-
　</v>
      </c>
      <c r="P548" s="47" t="str">
        <f>データ!U548&amp;CHAR(10)&amp;データ!V548</f>
        <v>-
　</v>
      </c>
      <c r="Q548" s="12" t="str">
        <f>データ!W548</f>
        <v>-</v>
      </c>
      <c r="R548" s="12" t="str">
        <f>データ!X548</f>
        <v>グラン</v>
      </c>
    </row>
    <row r="549" spans="1:18" ht="22.5" x14ac:dyDescent="0.15">
      <c r="A549" s="43">
        <f>データ!B549</f>
        <v>1576</v>
      </c>
      <c r="B549" s="12">
        <f>データ!C549</f>
        <v>0</v>
      </c>
      <c r="C549" s="12" t="str">
        <f>データ!D549</f>
        <v>ハンジ</v>
      </c>
      <c r="D549" s="43" t="str">
        <f>データ!E549</f>
        <v>SSR</v>
      </c>
      <c r="E549" s="43">
        <f>データ!F549</f>
        <v>13</v>
      </c>
      <c r="F549" s="43" t="str">
        <f>データ!G549</f>
        <v>遠</v>
      </c>
      <c r="G549" s="44">
        <f>データ!H549</f>
        <v>17039</v>
      </c>
      <c r="H549" s="44">
        <f>データ!I549</f>
        <v>7006</v>
      </c>
      <c r="I549" s="44">
        <f>データ!J549</f>
        <v>4480</v>
      </c>
      <c r="J549" s="43" t="str">
        <f>データ!K549</f>
        <v>S-</v>
      </c>
      <c r="K549" s="44">
        <f>データ!L549</f>
        <v>28525</v>
      </c>
      <c r="L549" s="47" t="str">
        <f>データ!M549&amp;CHAR(10)&amp;データ!N549</f>
        <v>聖天消滅／紫打
敵打属性の攻撃力と防御力をDOWN[大]</v>
      </c>
      <c r="M549" s="47" t="str">
        <f>データ!O549&amp;CHAR(10)&amp;データ!P549</f>
        <v>-
　</v>
      </c>
      <c r="N549" s="47" t="str">
        <f>データ!Q549&amp;CHAR(10)&amp;データ!R549</f>
        <v>エースオーダー
騎士団全体の攻・防が小UP(3分間)</v>
      </c>
      <c r="O549" s="47" t="str">
        <f>データ!S549&amp;CHAR(10)&amp;データ!T549</f>
        <v>-
　</v>
      </c>
      <c r="P549" s="47" t="str">
        <f>データ!U549&amp;CHAR(10)&amp;データ!V549</f>
        <v>-
　</v>
      </c>
      <c r="Q549" s="12" t="str">
        <f>データ!W549</f>
        <v>-</v>
      </c>
      <c r="R549" s="12" t="str">
        <f>データ!X549</f>
        <v>進撃の巨人コラボ1</v>
      </c>
    </row>
    <row r="550" spans="1:18" ht="22.5" x14ac:dyDescent="0.15">
      <c r="A550" s="43">
        <f>データ!B550</f>
        <v>1574</v>
      </c>
      <c r="B550" s="12">
        <f>データ!C550</f>
        <v>0</v>
      </c>
      <c r="C550" s="12" t="str">
        <f>データ!D550</f>
        <v>サシャ</v>
      </c>
      <c r="D550" s="43" t="str">
        <f>データ!E550</f>
        <v>SSR</v>
      </c>
      <c r="E550" s="43">
        <f>データ!F550</f>
        <v>12</v>
      </c>
      <c r="F550" s="43" t="str">
        <f>データ!G550</f>
        <v>打</v>
      </c>
      <c r="G550" s="44">
        <f>データ!H550</f>
        <v>19602</v>
      </c>
      <c r="H550" s="44">
        <f>データ!I550</f>
        <v>5221</v>
      </c>
      <c r="I550" s="44">
        <f>データ!J550</f>
        <v>5937</v>
      </c>
      <c r="J550" s="43" t="str">
        <f>データ!K550</f>
        <v>A-</v>
      </c>
      <c r="K550" s="44">
        <f>データ!L550</f>
        <v>30760</v>
      </c>
      <c r="L550" s="47" t="str">
        <f>データ!M550&amp;CHAR(10)&amp;データ!N550</f>
        <v>強奪者の雷／絶
単体攻撃（宝箱優先／追加ダメージ）[大]</v>
      </c>
      <c r="M550" s="47" t="str">
        <f>データ!O550&amp;CHAR(10)&amp;データ!P550</f>
        <v>-
　</v>
      </c>
      <c r="N550" s="47" t="str">
        <f>データ!Q550&amp;CHAR(10)&amp;データ!R550</f>
        <v>フォートレス／真
パーティ全体の防御力が中UP(3分間)</v>
      </c>
      <c r="O550" s="47" t="str">
        <f>データ!S550&amp;CHAR(10)&amp;データ!T550</f>
        <v>-
　</v>
      </c>
      <c r="P550" s="47" t="str">
        <f>データ!U550&amp;CHAR(10)&amp;データ!V550</f>
        <v>-
　</v>
      </c>
      <c r="Q550" s="12" t="str">
        <f>データ!W550</f>
        <v>-</v>
      </c>
      <c r="R550" s="12" t="str">
        <f>データ!X550</f>
        <v>進撃の巨人コラボ1</v>
      </c>
    </row>
    <row r="551" spans="1:18" ht="22.5" x14ac:dyDescent="0.15">
      <c r="A551" s="43">
        <f>データ!B551</f>
        <v>1572</v>
      </c>
      <c r="B551" s="12">
        <f>データ!C551</f>
        <v>0</v>
      </c>
      <c r="C551" s="12" t="str">
        <f>データ!D551</f>
        <v>エルヴィン</v>
      </c>
      <c r="D551" s="43" t="str">
        <f>データ!E551</f>
        <v>SSR</v>
      </c>
      <c r="E551" s="43">
        <f>データ!F551</f>
        <v>13</v>
      </c>
      <c r="F551" s="43" t="str">
        <f>データ!G551</f>
        <v>打</v>
      </c>
      <c r="G551" s="44">
        <f>データ!H551</f>
        <v>19727</v>
      </c>
      <c r="H551" s="44">
        <f>データ!I551</f>
        <v>5693</v>
      </c>
      <c r="I551" s="44">
        <f>データ!J551</f>
        <v>7043</v>
      </c>
      <c r="J551" s="43" t="str">
        <f>データ!K551</f>
        <v>A-</v>
      </c>
      <c r="K551" s="44">
        <f>データ!L551</f>
        <v>32463</v>
      </c>
      <c r="L551" s="47" t="str">
        <f>データ!M551&amp;CHAR(10)&amp;データ!N551</f>
        <v>打鋭の四連星
ﾗﾝﾀﾞﾑで1～4連撃。攻撃毎に与ﾀﾞﾒ2倍[低確率]</v>
      </c>
      <c r="M551" s="47" t="str">
        <f>データ!O551&amp;CHAR(10)&amp;データ!P551</f>
        <v>-
　</v>
      </c>
      <c r="N551" s="47" t="str">
        <f>データ!Q551&amp;CHAR(10)&amp;データ!R551</f>
        <v>エース／真
パーティ全体の攻・防が中UP(3分間)</v>
      </c>
      <c r="O551" s="47" t="str">
        <f>データ!S551&amp;CHAR(10)&amp;データ!T551</f>
        <v>-
　</v>
      </c>
      <c r="P551" s="47" t="str">
        <f>データ!U551&amp;CHAR(10)&amp;データ!V551</f>
        <v>-
　</v>
      </c>
      <c r="Q551" s="12" t="str">
        <f>データ!W551</f>
        <v>-</v>
      </c>
      <c r="R551" s="12" t="str">
        <f>データ!X551</f>
        <v>進撃の巨人コラボ1</v>
      </c>
    </row>
    <row r="552" spans="1:18" ht="22.5" x14ac:dyDescent="0.15">
      <c r="A552" s="43">
        <f>データ!B552</f>
        <v>1570</v>
      </c>
      <c r="B552" s="12">
        <f>データ!C552</f>
        <v>0</v>
      </c>
      <c r="C552" s="12" t="str">
        <f>データ!D552</f>
        <v>アルミン</v>
      </c>
      <c r="D552" s="43" t="str">
        <f>データ!E552</f>
        <v>UR</v>
      </c>
      <c r="E552" s="43">
        <f>データ!F552</f>
        <v>14</v>
      </c>
      <c r="F552" s="43" t="str">
        <f>データ!G552</f>
        <v>遠</v>
      </c>
      <c r="G552" s="44">
        <f>データ!H552</f>
        <v>19574</v>
      </c>
      <c r="H552" s="44">
        <f>データ!I552</f>
        <v>5941</v>
      </c>
      <c r="I552" s="44">
        <f>データ!J552</f>
        <v>6183</v>
      </c>
      <c r="J552" s="43" t="str">
        <f>データ!K552</f>
        <v>S+</v>
      </c>
      <c r="K552" s="44">
        <f>データ!L552</f>
        <v>31698</v>
      </c>
      <c r="L552" s="47" t="str">
        <f>データ!M552&amp;CHAR(10)&amp;データ!N552</f>
        <v>天使の微笑／絶
味方全員のHPを回復[大]</v>
      </c>
      <c r="M552" s="47" t="str">
        <f>データ!O552&amp;CHAR(10)&amp;データ!P552</f>
        <v>-
　</v>
      </c>
      <c r="N552" s="47" t="str">
        <f>データ!Q552&amp;CHAR(10)&amp;データ!R552</f>
        <v>ハイド／絶
攻撃される確率が大DOWN(3分間)</v>
      </c>
      <c r="O552" s="47" t="str">
        <f>データ!S552&amp;CHAR(10)&amp;データ!T552</f>
        <v>-
　</v>
      </c>
      <c r="P552" s="47" t="str">
        <f>データ!U552&amp;CHAR(10)&amp;データ!V552</f>
        <v>-
　</v>
      </c>
      <c r="Q552" s="12" t="str">
        <f>データ!W552</f>
        <v>-</v>
      </c>
      <c r="R552" s="12" t="str">
        <f>データ!X552</f>
        <v>進撃の巨人コラボ1</v>
      </c>
    </row>
    <row r="553" spans="1:18" ht="22.5" x14ac:dyDescent="0.15">
      <c r="A553" s="43">
        <f>データ!B553</f>
        <v>1568</v>
      </c>
      <c r="B553" s="12">
        <f>データ!C553</f>
        <v>0</v>
      </c>
      <c r="C553" s="12" t="str">
        <f>データ!D553</f>
        <v>ミカサ</v>
      </c>
      <c r="D553" s="43" t="str">
        <f>データ!E553</f>
        <v>UR</v>
      </c>
      <c r="E553" s="43">
        <f>データ!F553</f>
        <v>14</v>
      </c>
      <c r="F553" s="43" t="str">
        <f>データ!G553</f>
        <v>斬</v>
      </c>
      <c r="G553" s="44">
        <f>データ!H553</f>
        <v>16670</v>
      </c>
      <c r="H553" s="44">
        <f>データ!I553</f>
        <v>8102</v>
      </c>
      <c r="I553" s="44">
        <f>データ!J553</f>
        <v>5878</v>
      </c>
      <c r="J553" s="43" t="str">
        <f>データ!K553</f>
        <v>SS</v>
      </c>
      <c r="K553" s="44">
        <f>データ!L553</f>
        <v>30650</v>
      </c>
      <c r="L553" s="47" t="str">
        <f>データ!M553&amp;CHAR(10)&amp;データ!N553</f>
        <v>焔幻の一閃／煌
横一列に攻撃[特大]</v>
      </c>
      <c r="M553" s="47" t="str">
        <f>データ!O553&amp;CHAR(10)&amp;データ!P553</f>
        <v>-
　</v>
      </c>
      <c r="N553" s="47" t="str">
        <f>データ!Q553&amp;CHAR(10)&amp;データ!R553</f>
        <v>アクセラレーター／絶
パーティ全体の速度が大UP(3分間)</v>
      </c>
      <c r="O553" s="47" t="str">
        <f>データ!S553&amp;CHAR(10)&amp;データ!T553</f>
        <v>-
　</v>
      </c>
      <c r="P553" s="47" t="str">
        <f>データ!U553&amp;CHAR(10)&amp;データ!V553</f>
        <v>-
　</v>
      </c>
      <c r="Q553" s="12" t="str">
        <f>データ!W553</f>
        <v>-</v>
      </c>
      <c r="R553" s="12" t="str">
        <f>データ!X553</f>
        <v>進撃の巨人コラボ1</v>
      </c>
    </row>
    <row r="554" spans="1:18" ht="22.5" x14ac:dyDescent="0.15">
      <c r="A554" s="43">
        <f>データ!B554</f>
        <v>1566</v>
      </c>
      <c r="B554" s="12">
        <f>データ!C554</f>
        <v>0</v>
      </c>
      <c r="C554" s="12" t="str">
        <f>データ!D554</f>
        <v>エレン</v>
      </c>
      <c r="D554" s="43" t="str">
        <f>データ!E554</f>
        <v>UR</v>
      </c>
      <c r="E554" s="43">
        <f>データ!F554</f>
        <v>14</v>
      </c>
      <c r="F554" s="43" t="str">
        <f>データ!G554</f>
        <v>打</v>
      </c>
      <c r="G554" s="44">
        <f>データ!H554</f>
        <v>20729</v>
      </c>
      <c r="H554" s="44">
        <f>データ!I554</f>
        <v>6810</v>
      </c>
      <c r="I554" s="44">
        <f>データ!J554</f>
        <v>9057</v>
      </c>
      <c r="J554" s="43" t="str">
        <f>データ!K554</f>
        <v>A+</v>
      </c>
      <c r="K554" s="44">
        <f>データ!L554</f>
        <v>36596</v>
      </c>
      <c r="L554" s="47" t="str">
        <f>データ!M554&amp;CHAR(10)&amp;データ!N554</f>
        <v>幻の交叉線／煌
X字型攻撃[大]自分の攻撃力UP[特大]</v>
      </c>
      <c r="M554" s="47" t="str">
        <f>データ!O554&amp;CHAR(10)&amp;データ!P554</f>
        <v>-
　</v>
      </c>
      <c r="N554" s="47" t="str">
        <f>データ!Q554&amp;CHAR(10)&amp;データ!R554</f>
        <v>ポイントライズ／絶
獲得する騎士団戦スコアが大アップ(バトル3回)</v>
      </c>
      <c r="O554" s="47" t="str">
        <f>データ!S554&amp;CHAR(10)&amp;データ!T554</f>
        <v>-
　</v>
      </c>
      <c r="P554" s="47" t="str">
        <f>データ!U554&amp;CHAR(10)&amp;データ!V554</f>
        <v>-
　</v>
      </c>
      <c r="Q554" s="12" t="str">
        <f>データ!W554</f>
        <v>-</v>
      </c>
      <c r="R554" s="12" t="str">
        <f>データ!X554</f>
        <v>進撃の巨人コラボ1</v>
      </c>
    </row>
    <row r="555" spans="1:18" ht="22.5" x14ac:dyDescent="0.15">
      <c r="A555" s="43">
        <f>データ!B555</f>
        <v>1564</v>
      </c>
      <c r="B555" s="12">
        <f>データ!C555</f>
        <v>0</v>
      </c>
      <c r="C555" s="12" t="str">
        <f>データ!D555</f>
        <v>リヴァイ</v>
      </c>
      <c r="D555" s="43" t="str">
        <f>データ!E555</f>
        <v>UR</v>
      </c>
      <c r="E555" s="43">
        <f>データ!F555</f>
        <v>14</v>
      </c>
      <c r="F555" s="43" t="str">
        <f>データ!G555</f>
        <v>突</v>
      </c>
      <c r="G555" s="44">
        <f>データ!H555</f>
        <v>18310</v>
      </c>
      <c r="H555" s="44">
        <f>データ!I555</f>
        <v>6437</v>
      </c>
      <c r="I555" s="44">
        <f>データ!J555</f>
        <v>6784</v>
      </c>
      <c r="J555" s="43" t="str">
        <f>データ!K555</f>
        <v>SS+</v>
      </c>
      <c r="K555" s="44">
        <f>データ!L555</f>
        <v>31531</v>
      </c>
      <c r="L555" s="47" t="str">
        <f>データ!M555&amp;CHAR(10)&amp;データ!N555</f>
        <v>対紫の突風／煌
打に強く遠に弱い縦一列攻撃[特大]</v>
      </c>
      <c r="M555" s="47" t="str">
        <f>データ!O555&amp;CHAR(10)&amp;データ!P555</f>
        <v>-
　</v>
      </c>
      <c r="N555" s="47" t="str">
        <f>データ!Q555&amp;CHAR(10)&amp;データ!R555</f>
        <v>ランページ／絶
バトルで獲得する騎士団戦スコアが大アップ(3分間)</v>
      </c>
      <c r="O555" s="47" t="str">
        <f>データ!S555&amp;CHAR(10)&amp;データ!T555</f>
        <v>-
　</v>
      </c>
      <c r="P555" s="47" t="str">
        <f>データ!U555&amp;CHAR(10)&amp;データ!V555</f>
        <v>-
　</v>
      </c>
      <c r="Q555" s="12" t="str">
        <f>データ!W555</f>
        <v>-</v>
      </c>
      <c r="R555" s="12" t="str">
        <f>データ!X555</f>
        <v>進撃の巨人コラボ1</v>
      </c>
    </row>
    <row r="556" spans="1:18" ht="22.5" x14ac:dyDescent="0.15">
      <c r="A556" s="43">
        <f>データ!B556</f>
        <v>1563</v>
      </c>
      <c r="B556" s="12">
        <f>データ!C556</f>
        <v>0</v>
      </c>
      <c r="C556" s="12" t="str">
        <f>データ!D556</f>
        <v>リヴァイ</v>
      </c>
      <c r="D556" s="43" t="str">
        <f>データ!E556</f>
        <v>SSR</v>
      </c>
      <c r="E556" s="43">
        <f>データ!F556</f>
        <v>12</v>
      </c>
      <c r="F556" s="43" t="str">
        <f>データ!G556</f>
        <v>突</v>
      </c>
      <c r="G556" s="44">
        <f>データ!H556</f>
        <v>14947</v>
      </c>
      <c r="H556" s="44">
        <f>データ!I556</f>
        <v>5244</v>
      </c>
      <c r="I556" s="44">
        <f>データ!J556</f>
        <v>5545</v>
      </c>
      <c r="J556" s="43" t="str">
        <f>データ!K556</f>
        <v>SS-</v>
      </c>
      <c r="K556" s="44">
        <f>データ!L556</f>
        <v>25736</v>
      </c>
      <c r="L556" s="47" t="str">
        <f>データ!M556&amp;CHAR(10)&amp;データ!N556</f>
        <v>癒やしの光／絶
最もダメージが多い味方1人のHP回復[大]</v>
      </c>
      <c r="M556" s="47" t="str">
        <f>データ!O556&amp;CHAR(10)&amp;データ!P556</f>
        <v>-
　</v>
      </c>
      <c r="N556" s="47" t="str">
        <f>データ!Q556&amp;CHAR(10)&amp;データ!R556</f>
        <v>フォースオブウィッシュ／真
騎士団全員のBPを中回復</v>
      </c>
      <c r="O556" s="47" t="str">
        <f>データ!S556&amp;CHAR(10)&amp;データ!T556</f>
        <v>-
　</v>
      </c>
      <c r="P556" s="47" t="str">
        <f>データ!U556&amp;CHAR(10)&amp;データ!V556</f>
        <v>-
　</v>
      </c>
      <c r="Q556" s="12" t="str">
        <f>データ!W556</f>
        <v>-</v>
      </c>
      <c r="R556" s="12" t="str">
        <f>データ!X556</f>
        <v>進撃の巨人コラボ1</v>
      </c>
    </row>
    <row r="557" spans="1:18" ht="22.5" x14ac:dyDescent="0.15">
      <c r="A557" s="43">
        <f>データ!B557</f>
        <v>1561</v>
      </c>
      <c r="B557" s="12">
        <f>データ!C557</f>
        <v>0</v>
      </c>
      <c r="C557" s="12" t="str">
        <f>データ!D557</f>
        <v>ノンノリア</v>
      </c>
      <c r="D557" s="43" t="str">
        <f>データ!E557</f>
        <v>UR</v>
      </c>
      <c r="E557" s="43">
        <f>データ!F557</f>
        <v>14</v>
      </c>
      <c r="F557" s="43" t="str">
        <f>データ!G557</f>
        <v>遠</v>
      </c>
      <c r="G557" s="44">
        <f>データ!H557</f>
        <v>19444</v>
      </c>
      <c r="H557" s="44">
        <f>データ!I557</f>
        <v>6802</v>
      </c>
      <c r="I557" s="44">
        <f>データ!J557</f>
        <v>5703</v>
      </c>
      <c r="J557" s="43" t="str">
        <f>データ!K557</f>
        <v>S+</v>
      </c>
      <c r="K557" s="44">
        <f>データ!L557</f>
        <v>31949</v>
      </c>
      <c r="L557" s="47" t="str">
        <f>データ!M557&amp;CHAR(10)&amp;データ!N557</f>
        <v>遠翠の神護
味方遠属性の防御力をUP[特大]</v>
      </c>
      <c r="M557" s="47" t="str">
        <f>データ!O557&amp;CHAR(10)&amp;データ!P557</f>
        <v>-
　</v>
      </c>
      <c r="N557" s="47" t="str">
        <f>データ!Q557&amp;CHAR(10)&amp;データ!R557</f>
        <v>シャドウオーダー
騎士団全体の強襲CB率が小UP(3分間)</v>
      </c>
      <c r="O557" s="47" t="str">
        <f>データ!S557&amp;CHAR(10)&amp;データ!T557</f>
        <v>-
　</v>
      </c>
      <c r="P557" s="47" t="str">
        <f>データ!U557&amp;CHAR(10)&amp;データ!V557</f>
        <v>-
　</v>
      </c>
      <c r="Q557" s="12" t="str">
        <f>データ!W557</f>
        <v>-</v>
      </c>
      <c r="R557" s="12" t="str">
        <f>データ!X557</f>
        <v>進撃の巨人コラボ1</v>
      </c>
    </row>
    <row r="558" spans="1:18" ht="22.5" x14ac:dyDescent="0.15">
      <c r="A558" s="43">
        <f>データ!B558</f>
        <v>1559</v>
      </c>
      <c r="B558" s="12">
        <f>データ!C558</f>
        <v>0</v>
      </c>
      <c r="C558" s="12" t="str">
        <f>データ!D558</f>
        <v>デフロット</v>
      </c>
      <c r="D558" s="43" t="str">
        <f>データ!E558</f>
        <v>SSR</v>
      </c>
      <c r="E558" s="43">
        <f>データ!F558</f>
        <v>13</v>
      </c>
      <c r="F558" s="43" t="str">
        <f>データ!G558</f>
        <v>突</v>
      </c>
      <c r="G558" s="44">
        <f>データ!H558</f>
        <v>16502</v>
      </c>
      <c r="H558" s="44">
        <f>データ!I558</f>
        <v>5904</v>
      </c>
      <c r="I558" s="44">
        <f>データ!J558</f>
        <v>6049</v>
      </c>
      <c r="J558" s="43" t="str">
        <f>データ!K558</f>
        <v>SS-</v>
      </c>
      <c r="K558" s="44">
        <f>データ!L558</f>
        <v>28455</v>
      </c>
      <c r="L558" s="47" t="str">
        <f>データ!M558&amp;CHAR(10)&amp;データ!N558</f>
        <v>地幻神の五連撃
ランダム5連続攻撃[小]自分の防御力UP[小]</v>
      </c>
      <c r="M558" s="47" t="str">
        <f>データ!O558&amp;CHAR(10)&amp;データ!P558</f>
        <v>-
　</v>
      </c>
      <c r="N558" s="47" t="str">
        <f>データ!Q558&amp;CHAR(10)&amp;データ!R558</f>
        <v>アサルトオーダー
騎士団全体の攻撃力が小UP(3分間)</v>
      </c>
      <c r="O558" s="47" t="str">
        <f>データ!S558&amp;CHAR(10)&amp;データ!T558</f>
        <v>-
　</v>
      </c>
      <c r="P558" s="47" t="str">
        <f>データ!U558&amp;CHAR(10)&amp;データ!V558</f>
        <v>-
　</v>
      </c>
      <c r="Q558" s="12" t="str">
        <f>データ!W558</f>
        <v>-</v>
      </c>
      <c r="R558" s="12" t="str">
        <f>データ!X558</f>
        <v>進撃の巨人コラボ1</v>
      </c>
    </row>
    <row r="559" spans="1:18" ht="22.5" x14ac:dyDescent="0.15">
      <c r="A559" s="43">
        <f>データ!B559</f>
        <v>1557</v>
      </c>
      <c r="B559" s="12">
        <f>データ!C559</f>
        <v>0</v>
      </c>
      <c r="C559" s="12" t="str">
        <f>データ!D559</f>
        <v>マリユス</v>
      </c>
      <c r="D559" s="43" t="str">
        <f>データ!E559</f>
        <v>UR</v>
      </c>
      <c r="E559" s="43">
        <f>データ!F559</f>
        <v>14</v>
      </c>
      <c r="F559" s="43" t="str">
        <f>データ!G559</f>
        <v>斬</v>
      </c>
      <c r="G559" s="44">
        <f>データ!H559</f>
        <v>15969</v>
      </c>
      <c r="H559" s="44">
        <f>データ!I559</f>
        <v>8426</v>
      </c>
      <c r="I559" s="44">
        <f>データ!J559</f>
        <v>6542</v>
      </c>
      <c r="J559" s="43" t="str">
        <f>データ!K559</f>
        <v>S</v>
      </c>
      <c r="K559" s="44">
        <f>データ!L559</f>
        <v>30937</v>
      </c>
      <c r="L559" s="47" t="str">
        <f>データ!M559&amp;CHAR(10)&amp;データ!N559</f>
        <v>幻氷の縦十字／煌
十字型に攻撃[特大]</v>
      </c>
      <c r="M559" s="47" t="str">
        <f>データ!O559&amp;CHAR(10)&amp;データ!P559</f>
        <v>-
　</v>
      </c>
      <c r="N559" s="47" t="str">
        <f>データ!Q559&amp;CHAR(10)&amp;データ!R559</f>
        <v>アサルト／絶
パーティ全体の攻撃力が大UP(3分間)</v>
      </c>
      <c r="O559" s="47" t="str">
        <f>データ!S559&amp;CHAR(10)&amp;データ!T559</f>
        <v>-
　</v>
      </c>
      <c r="P559" s="47" t="str">
        <f>データ!U559&amp;CHAR(10)&amp;データ!V559</f>
        <v>-
　</v>
      </c>
      <c r="Q559" s="12" t="str">
        <f>データ!W559</f>
        <v>-</v>
      </c>
      <c r="R559" s="12" t="str">
        <f>データ!X559</f>
        <v>進撃の巨人コラボ1</v>
      </c>
    </row>
    <row r="560" spans="1:18" ht="22.5" x14ac:dyDescent="0.15">
      <c r="A560" s="43">
        <f>データ!B560</f>
        <v>1555</v>
      </c>
      <c r="B560" s="12">
        <f>データ!C560</f>
        <v>0</v>
      </c>
      <c r="C560" s="12" t="str">
        <f>データ!D560</f>
        <v>ジム</v>
      </c>
      <c r="D560" s="43" t="str">
        <f>データ!E560</f>
        <v>SSR</v>
      </c>
      <c r="E560" s="43">
        <f>データ!F560</f>
        <v>13</v>
      </c>
      <c r="F560" s="43" t="str">
        <f>データ!G560</f>
        <v>斬</v>
      </c>
      <c r="G560" s="44">
        <f>データ!H560</f>
        <v>17745</v>
      </c>
      <c r="H560" s="44">
        <f>データ!I560</f>
        <v>6985</v>
      </c>
      <c r="I560" s="44">
        <f>データ!J560</f>
        <v>5270</v>
      </c>
      <c r="J560" s="43" t="str">
        <f>データ!K560</f>
        <v>A+</v>
      </c>
      <c r="K560" s="44">
        <f>データ!L560</f>
        <v>30000</v>
      </c>
      <c r="L560" s="47" t="str">
        <f>データ!M560&amp;CHAR(10)&amp;データ!N560</f>
        <v>斬紅の聖天
味方斬属性の攻撃力と防御力をUP[大]</v>
      </c>
      <c r="M560" s="47" t="str">
        <f>データ!O560&amp;CHAR(10)&amp;データ!P560</f>
        <v>-
　</v>
      </c>
      <c r="N560" s="47" t="str">
        <f>データ!Q560&amp;CHAR(10)&amp;データ!R560</f>
        <v>ジャガーノート／真
バトルで敵を全滅するとBPが中回復(バトル3回)</v>
      </c>
      <c r="O560" s="47" t="str">
        <f>データ!S560&amp;CHAR(10)&amp;データ!T560</f>
        <v>-
　</v>
      </c>
      <c r="P560" s="47" t="str">
        <f>データ!U560&amp;CHAR(10)&amp;データ!V560</f>
        <v>-
　</v>
      </c>
      <c r="Q560" s="12" t="str">
        <f>データ!W560</f>
        <v>-</v>
      </c>
      <c r="R560" s="12" t="str">
        <f>データ!X560</f>
        <v>進撃の巨人コラボ1</v>
      </c>
    </row>
    <row r="561" spans="1:18" ht="22.5" x14ac:dyDescent="0.15">
      <c r="A561" s="43">
        <f>データ!B561</f>
        <v>1553</v>
      </c>
      <c r="B561" s="12">
        <f>データ!C561</f>
        <v>0</v>
      </c>
      <c r="C561" s="12" t="str">
        <f>データ!D561</f>
        <v>バルカス</v>
      </c>
      <c r="D561" s="43" t="str">
        <f>データ!E561</f>
        <v>SSR</v>
      </c>
      <c r="E561" s="43">
        <f>データ!F561</f>
        <v>12</v>
      </c>
      <c r="F561" s="43" t="str">
        <f>データ!G561</f>
        <v>打</v>
      </c>
      <c r="G561" s="44">
        <f>データ!H561</f>
        <v>19170</v>
      </c>
      <c r="H561" s="44">
        <f>データ!I561</f>
        <v>5061</v>
      </c>
      <c r="I561" s="44">
        <f>データ!J561</f>
        <v>6845</v>
      </c>
      <c r="J561" s="43" t="str">
        <f>データ!K561</f>
        <v>A-</v>
      </c>
      <c r="K561" s="44">
        <f>データ!L561</f>
        <v>31076</v>
      </c>
      <c r="L561" s="47" t="str">
        <f>データ!M561&amp;CHAR(10)&amp;データ!N561</f>
        <v>蒼突の叛逆／絶
攻撃をカウンター[高確率]</v>
      </c>
      <c r="M561" s="47" t="str">
        <f>データ!O561&amp;CHAR(10)&amp;データ!P561</f>
        <v>-
　</v>
      </c>
      <c r="N561" s="47" t="str">
        <f>データ!Q561&amp;CHAR(10)&amp;データ!R561</f>
        <v>リザレクション／真
中確率でパーティ全員を復帰(全滅時のみ使用可)</v>
      </c>
      <c r="O561" s="47" t="str">
        <f>データ!S561&amp;CHAR(10)&amp;データ!T561</f>
        <v>-
　</v>
      </c>
      <c r="P561" s="47" t="str">
        <f>データ!U561&amp;CHAR(10)&amp;データ!V561</f>
        <v>-
　</v>
      </c>
      <c r="Q561" s="12" t="str">
        <f>データ!W561</f>
        <v>-</v>
      </c>
      <c r="R561" s="12" t="str">
        <f>データ!X561</f>
        <v>オルフェス</v>
      </c>
    </row>
    <row r="562" spans="1:18" ht="22.5" x14ac:dyDescent="0.15">
      <c r="A562" s="43">
        <f>データ!B562</f>
        <v>1552</v>
      </c>
      <c r="B562" s="12">
        <f>データ!C562</f>
        <v>0</v>
      </c>
      <c r="C562" s="12" t="str">
        <f>データ!D562</f>
        <v>パメラ</v>
      </c>
      <c r="D562" s="43" t="str">
        <f>データ!E562</f>
        <v>SSR</v>
      </c>
      <c r="E562" s="43">
        <f>データ!F562</f>
        <v>13</v>
      </c>
      <c r="F562" s="43" t="str">
        <f>データ!G562</f>
        <v>斬</v>
      </c>
      <c r="G562" s="44">
        <f>データ!H562</f>
        <v>15891</v>
      </c>
      <c r="H562" s="44">
        <f>データ!I562</f>
        <v>7296</v>
      </c>
      <c r="I562" s="44">
        <f>データ!J562</f>
        <v>5042</v>
      </c>
      <c r="J562" s="43" t="str">
        <f>データ!K562</f>
        <v>A+</v>
      </c>
      <c r="K562" s="44">
        <f>データ!L562</f>
        <v>28229</v>
      </c>
      <c r="L562" s="47" t="str">
        <f>データ!M562&amp;CHAR(10)&amp;データ!N562</f>
        <v>焔幻の一閃／絶
横一列に攻撃[大]</v>
      </c>
      <c r="M562" s="47" t="str">
        <f>データ!O562&amp;CHAR(10)&amp;データ!P562</f>
        <v>-
　</v>
      </c>
      <c r="N562" s="47" t="str">
        <f>データ!Q562&amp;CHAR(10)&amp;データ!R562</f>
        <v>プロヴォーク／絶
攻撃される確率が大UP(3分間)</v>
      </c>
      <c r="O562" s="47" t="str">
        <f>データ!S562&amp;CHAR(10)&amp;データ!T562</f>
        <v>-
　</v>
      </c>
      <c r="P562" s="47" t="str">
        <f>データ!U562&amp;CHAR(10)&amp;データ!V562</f>
        <v>-
　</v>
      </c>
      <c r="Q562" s="12" t="str">
        <f>データ!W562</f>
        <v>-</v>
      </c>
      <c r="R562" s="12" t="str">
        <f>データ!X562</f>
        <v>メダル</v>
      </c>
    </row>
    <row r="563" spans="1:18" ht="22.5" x14ac:dyDescent="0.15">
      <c r="A563" s="43">
        <f>データ!B563</f>
        <v>1550</v>
      </c>
      <c r="B563" s="12">
        <f>データ!C563</f>
        <v>0</v>
      </c>
      <c r="C563" s="12" t="str">
        <f>データ!D563</f>
        <v>ロベリア</v>
      </c>
      <c r="D563" s="43" t="str">
        <f>データ!E563</f>
        <v>SSR</v>
      </c>
      <c r="E563" s="43">
        <f>データ!F563</f>
        <v>13</v>
      </c>
      <c r="F563" s="43" t="str">
        <f>データ!G563</f>
        <v>遠</v>
      </c>
      <c r="G563" s="44">
        <f>データ!H563</f>
        <v>17109</v>
      </c>
      <c r="H563" s="44">
        <f>データ!I563</f>
        <v>6336</v>
      </c>
      <c r="I563" s="44">
        <f>データ!J563</f>
        <v>4449</v>
      </c>
      <c r="J563" s="43" t="str">
        <f>データ!K563</f>
        <v>SS-</v>
      </c>
      <c r="K563" s="44">
        <f>データ!L563</f>
        <v>27894</v>
      </c>
      <c r="L563" s="47" t="str">
        <f>データ!M563&amp;CHAR(10)&amp;データ!N563</f>
        <v>遠翠の略奪／絶
敵単体に攻撃しつつHP回復[大]</v>
      </c>
      <c r="M563" s="47" t="str">
        <f>データ!O563&amp;CHAR(10)&amp;データ!P563</f>
        <v>-
　</v>
      </c>
      <c r="N563" s="47" t="str">
        <f>データ!Q563&amp;CHAR(10)&amp;データ!R563</f>
        <v>ランページ／真
バトルで獲得する騎士団戦スコアが中アップ(3分間)</v>
      </c>
      <c r="O563" s="47" t="str">
        <f>データ!S563&amp;CHAR(10)&amp;データ!T563</f>
        <v>-
　</v>
      </c>
      <c r="P563" s="47" t="str">
        <f>データ!U563&amp;CHAR(10)&amp;データ!V563</f>
        <v>-
　</v>
      </c>
      <c r="Q563" s="12" t="str">
        <f>データ!W563</f>
        <v>-</v>
      </c>
      <c r="R563" s="12" t="str">
        <f>データ!X563</f>
        <v>常設</v>
      </c>
    </row>
    <row r="564" spans="1:18" ht="22.5" x14ac:dyDescent="0.15">
      <c r="A564" s="43">
        <f>データ!B564</f>
        <v>1548</v>
      </c>
      <c r="B564" s="12">
        <f>データ!C564</f>
        <v>0</v>
      </c>
      <c r="C564" s="12" t="str">
        <f>データ!D564</f>
        <v>グレンデル</v>
      </c>
      <c r="D564" s="43" t="str">
        <f>データ!E564</f>
        <v>SSR</v>
      </c>
      <c r="E564" s="43">
        <f>データ!F564</f>
        <v>13</v>
      </c>
      <c r="F564" s="43" t="str">
        <f>データ!G564</f>
        <v>打</v>
      </c>
      <c r="G564" s="44">
        <f>データ!H564</f>
        <v>18839</v>
      </c>
      <c r="H564" s="44">
        <f>データ!I564</f>
        <v>6279</v>
      </c>
      <c r="I564" s="44">
        <f>データ!J564</f>
        <v>6728</v>
      </c>
      <c r="J564" s="43" t="str">
        <f>データ!K564</f>
        <v>A-</v>
      </c>
      <c r="K564" s="44">
        <f>データ!L564</f>
        <v>31846</v>
      </c>
      <c r="L564" s="47" t="str">
        <f>データ!M564&amp;CHAR(10)&amp;データ!N564</f>
        <v>天焔幻の一閃／絶
横一列攻撃[大]自分の攻撃力UP[大]</v>
      </c>
      <c r="M564" s="47" t="str">
        <f>データ!O564&amp;CHAR(10)&amp;データ!P564</f>
        <v>-
　</v>
      </c>
      <c r="N564" s="47" t="str">
        <f>データ!Q564&amp;CHAR(10)&amp;データ!R564</f>
        <v>バーサク
強襲が発生無効、バトル時に攻・防小UP(3分間)</v>
      </c>
      <c r="O564" s="47" t="str">
        <f>データ!S564&amp;CHAR(10)&amp;データ!T564</f>
        <v>-
　</v>
      </c>
      <c r="P564" s="47" t="str">
        <f>データ!U564&amp;CHAR(10)&amp;データ!V564</f>
        <v>-
　</v>
      </c>
      <c r="Q564" s="12" t="str">
        <f>データ!W564</f>
        <v>-</v>
      </c>
      <c r="R564" s="12" t="str">
        <f>データ!X564</f>
        <v>常設</v>
      </c>
    </row>
    <row r="565" spans="1:18" ht="22.5" x14ac:dyDescent="0.15">
      <c r="A565" s="43">
        <f>データ!B565</f>
        <v>1546</v>
      </c>
      <c r="B565" s="12">
        <f>データ!C565</f>
        <v>0</v>
      </c>
      <c r="C565" s="12" t="str">
        <f>データ!D565</f>
        <v>アナベル</v>
      </c>
      <c r="D565" s="43" t="str">
        <f>データ!E565</f>
        <v>SSR</v>
      </c>
      <c r="E565" s="43">
        <f>データ!F565</f>
        <v>13</v>
      </c>
      <c r="F565" s="43" t="str">
        <f>データ!G565</f>
        <v>突</v>
      </c>
      <c r="G565" s="44">
        <f>データ!H565</f>
        <v>19044</v>
      </c>
      <c r="H565" s="44">
        <f>データ!I565</f>
        <v>5126</v>
      </c>
      <c r="I565" s="44">
        <f>データ!J565</f>
        <v>6032</v>
      </c>
      <c r="J565" s="43" t="str">
        <f>データ!K565</f>
        <v>SS-</v>
      </c>
      <c r="K565" s="44">
        <f>データ!L565</f>
        <v>30202</v>
      </c>
      <c r="L565" s="47" t="str">
        <f>データ!M565&amp;CHAR(10)&amp;データ!N565</f>
        <v>蒼突の聖護
味方突属性の防御力をUP[大]</v>
      </c>
      <c r="M565" s="47" t="str">
        <f>データ!O565&amp;CHAR(10)&amp;データ!P565</f>
        <v>-
　</v>
      </c>
      <c r="N565" s="47" t="str">
        <f>データ!Q565&amp;CHAR(10)&amp;データ!R565</f>
        <v>リヴァイブ／絶
高確率で戦闘不能ユニットを復帰</v>
      </c>
      <c r="O565" s="47" t="str">
        <f>データ!S565&amp;CHAR(10)&amp;データ!T565</f>
        <v>-
　</v>
      </c>
      <c r="P565" s="47" t="str">
        <f>データ!U565&amp;CHAR(10)&amp;データ!V565</f>
        <v>-
　</v>
      </c>
      <c r="Q565" s="12" t="str">
        <f>データ!W565</f>
        <v>-</v>
      </c>
      <c r="R565" s="12" t="str">
        <f>データ!X565</f>
        <v>常設</v>
      </c>
    </row>
    <row r="566" spans="1:18" ht="22.5" x14ac:dyDescent="0.15">
      <c r="A566" s="43">
        <f>データ!B566</f>
        <v>1544</v>
      </c>
      <c r="B566" s="12">
        <f>データ!C566</f>
        <v>0</v>
      </c>
      <c r="C566" s="12" t="str">
        <f>データ!D566</f>
        <v>セネト</v>
      </c>
      <c r="D566" s="43" t="str">
        <f>データ!E566</f>
        <v>UR</v>
      </c>
      <c r="E566" s="43">
        <f>データ!F566</f>
        <v>14</v>
      </c>
      <c r="F566" s="43" t="str">
        <f>データ!G566</f>
        <v>斬</v>
      </c>
      <c r="G566" s="44">
        <f>データ!H566</f>
        <v>17218</v>
      </c>
      <c r="H566" s="44">
        <f>データ!I566</f>
        <v>7906</v>
      </c>
      <c r="I566" s="44">
        <f>データ!J566</f>
        <v>6335</v>
      </c>
      <c r="J566" s="43" t="str">
        <f>データ!K566</f>
        <v>S</v>
      </c>
      <c r="K566" s="44">
        <f>データ!L566</f>
        <v>31459</v>
      </c>
      <c r="L566" s="47" t="str">
        <f>データ!M566&amp;CHAR(10)&amp;データ!N566</f>
        <v>対紫の薙風／煌
打に強く遠に弱い横一列攻撃[特大]</v>
      </c>
      <c r="M566" s="47" t="str">
        <f>データ!O566&amp;CHAR(10)&amp;データ!P566</f>
        <v>-
　</v>
      </c>
      <c r="N566" s="47" t="str">
        <f>データ!Q566&amp;CHAR(10)&amp;データ!R566</f>
        <v>ジャガーノート／絶
バトルで敵を全滅するとBPが大回復(バトル3回)</v>
      </c>
      <c r="O566" s="47" t="str">
        <f>データ!S566&amp;CHAR(10)&amp;データ!T566</f>
        <v>-
　</v>
      </c>
      <c r="P566" s="47" t="str">
        <f>データ!U566&amp;CHAR(10)&amp;データ!V566</f>
        <v>-
　</v>
      </c>
      <c r="Q566" s="12" t="str">
        <f>データ!W566</f>
        <v>-</v>
      </c>
      <c r="R566" s="12" t="str">
        <f>データ!X566</f>
        <v>常設</v>
      </c>
    </row>
    <row r="567" spans="1:18" ht="22.5" x14ac:dyDescent="0.15">
      <c r="A567" s="43">
        <f>データ!B567</f>
        <v>1542</v>
      </c>
      <c r="B567" s="12">
        <f>データ!C567</f>
        <v>0</v>
      </c>
      <c r="C567" s="12" t="str">
        <f>データ!D567</f>
        <v>アルマ</v>
      </c>
      <c r="D567" s="43" t="str">
        <f>データ!E567</f>
        <v>SSR</v>
      </c>
      <c r="E567" s="43">
        <f>データ!F567</f>
        <v>13</v>
      </c>
      <c r="F567" s="43" t="str">
        <f>データ!G567</f>
        <v>打</v>
      </c>
      <c r="G567" s="44">
        <f>データ!H567</f>
        <v>18911</v>
      </c>
      <c r="H567" s="44">
        <f>データ!I567</f>
        <v>5642</v>
      </c>
      <c r="I567" s="44">
        <f>データ!J567</f>
        <v>7758</v>
      </c>
      <c r="J567" s="43" t="str">
        <f>データ!K567</f>
        <v>A-</v>
      </c>
      <c r="K567" s="44">
        <f>データ!L567</f>
        <v>32311</v>
      </c>
      <c r="L567" s="47" t="str">
        <f>データ!M567&amp;CHAR(10)&amp;データ!N567</f>
        <v>沈黙の言霊／絶
一定確率で敵を沈黙状態にする[高確率]</v>
      </c>
      <c r="M567" s="47" t="str">
        <f>データ!O567&amp;CHAR(10)&amp;データ!P567</f>
        <v>-
　</v>
      </c>
      <c r="N567" s="47" t="str">
        <f>データ!Q567&amp;CHAR(10)&amp;データ!R567</f>
        <v>カウンター／真
迎撃時にパーティ全体の攻・防が中UP(3分間)</v>
      </c>
      <c r="O567" s="47" t="str">
        <f>データ!S567&amp;CHAR(10)&amp;データ!T567</f>
        <v>-
　</v>
      </c>
      <c r="P567" s="47" t="str">
        <f>データ!U567&amp;CHAR(10)&amp;データ!V567</f>
        <v>-
　</v>
      </c>
      <c r="Q567" s="12" t="str">
        <f>データ!W567</f>
        <v>-</v>
      </c>
      <c r="R567" s="12" t="str">
        <f>データ!X567</f>
        <v>マゴニア</v>
      </c>
    </row>
    <row r="568" spans="1:18" ht="22.5" x14ac:dyDescent="0.15">
      <c r="A568" s="43">
        <f>データ!B568</f>
        <v>1539</v>
      </c>
      <c r="B568" s="12">
        <f>データ!C568</f>
        <v>0</v>
      </c>
      <c r="C568" s="12" t="str">
        <f>データ!D568</f>
        <v>ジャクリーン</v>
      </c>
      <c r="D568" s="43" t="str">
        <f>データ!E568</f>
        <v>UR</v>
      </c>
      <c r="E568" s="43">
        <f>データ!F568</f>
        <v>14</v>
      </c>
      <c r="F568" s="43" t="str">
        <f>データ!G568</f>
        <v>遠</v>
      </c>
      <c r="G568" s="44">
        <f>データ!H568</f>
        <v>19397</v>
      </c>
      <c r="H568" s="44">
        <f>データ!I568</f>
        <v>6770</v>
      </c>
      <c r="I568" s="44">
        <f>データ!J568</f>
        <v>5722</v>
      </c>
      <c r="J568" s="43" t="str">
        <f>データ!K568</f>
        <v>S+</v>
      </c>
      <c r="K568" s="44">
        <f>データ!L568</f>
        <v>31889</v>
      </c>
      <c r="L568" s="47" t="str">
        <f>データ!M568&amp;CHAR(10)&amp;データ!N568</f>
        <v>浄化の一撃／真
単体固定ﾀﾞﾒｰｼﾞ[中]+味方ｽﾃｰﾀｽDOWN解除</v>
      </c>
      <c r="M568" s="47" t="str">
        <f>データ!O568&amp;CHAR(10)&amp;データ!P568</f>
        <v>-
　</v>
      </c>
      <c r="N568" s="47" t="str">
        <f>データ!Q568&amp;CHAR(10)&amp;データ!R568</f>
        <v>アクセラレーター／絶
パーティ全体の速度が大UP(3分間)</v>
      </c>
      <c r="O568" s="47" t="str">
        <f>データ!S568&amp;CHAR(10)&amp;データ!T568</f>
        <v>-
　</v>
      </c>
      <c r="P568" s="47" t="str">
        <f>データ!U568&amp;CHAR(10)&amp;データ!V568</f>
        <v>-
　</v>
      </c>
      <c r="Q568" s="12" t="str">
        <f>データ!W568</f>
        <v>-</v>
      </c>
      <c r="R568" s="12" t="str">
        <f>データ!X568</f>
        <v>ガチャイベ</v>
      </c>
    </row>
    <row r="569" spans="1:18" ht="22.5" x14ac:dyDescent="0.15">
      <c r="A569" s="43">
        <f>データ!B569</f>
        <v>1538</v>
      </c>
      <c r="B569" s="12">
        <f>データ!C569</f>
        <v>0</v>
      </c>
      <c r="C569" s="12" t="str">
        <f>データ!D569</f>
        <v>ルーカン</v>
      </c>
      <c r="D569" s="43" t="str">
        <f>データ!E569</f>
        <v>SSR</v>
      </c>
      <c r="E569" s="43">
        <f>データ!F569</f>
        <v>13</v>
      </c>
      <c r="F569" s="43" t="str">
        <f>データ!G569</f>
        <v>突</v>
      </c>
      <c r="G569" s="44">
        <f>データ!H569</f>
        <v>17682</v>
      </c>
      <c r="H569" s="44">
        <f>データ!I569</f>
        <v>5595</v>
      </c>
      <c r="I569" s="44">
        <f>データ!J569</f>
        <v>5402</v>
      </c>
      <c r="J569" s="43" t="str">
        <f>データ!K569</f>
        <v>SS1</v>
      </c>
      <c r="K569" s="44">
        <f>データ!L569</f>
        <v>28679</v>
      </c>
      <c r="L569" s="47" t="str">
        <f>データ!M569&amp;CHAR(10)&amp;データ!N569</f>
        <v>幻神の五連撃／真
ランダムで5連続攻撃[中]</v>
      </c>
      <c r="M569" s="47" t="str">
        <f>データ!O569&amp;CHAR(10)&amp;データ!P569</f>
        <v>-
　</v>
      </c>
      <c r="N569" s="47" t="str">
        <f>データ!Q569&amp;CHAR(10)&amp;データ!R569</f>
        <v>アサルト／真
パーティ全体の攻撃力が中UP(3分間)</v>
      </c>
      <c r="O569" s="47" t="str">
        <f>データ!S569&amp;CHAR(10)&amp;データ!T569</f>
        <v>-
　</v>
      </c>
      <c r="P569" s="47" t="str">
        <f>データ!U569&amp;CHAR(10)&amp;データ!V569</f>
        <v>-
　</v>
      </c>
      <c r="Q569" s="12" t="str">
        <f>データ!W569</f>
        <v>-</v>
      </c>
      <c r="R569" s="12" t="str">
        <f>データ!X569</f>
        <v>ガチャイベ</v>
      </c>
    </row>
    <row r="570" spans="1:18" ht="22.5" x14ac:dyDescent="0.15">
      <c r="A570" s="43">
        <f>データ!B570</f>
        <v>1536</v>
      </c>
      <c r="B570" s="12">
        <f>データ!C570</f>
        <v>0</v>
      </c>
      <c r="C570" s="12" t="str">
        <f>データ!D570</f>
        <v>ノエル</v>
      </c>
      <c r="D570" s="43" t="str">
        <f>データ!E570</f>
        <v>SSR</v>
      </c>
      <c r="E570" s="43">
        <f>データ!F570</f>
        <v>13</v>
      </c>
      <c r="F570" s="43" t="str">
        <f>データ!G570</f>
        <v>斬</v>
      </c>
      <c r="G570" s="44">
        <f>データ!H570</f>
        <v>17263</v>
      </c>
      <c r="H570" s="44">
        <f>データ!I570</f>
        <v>6931</v>
      </c>
      <c r="I570" s="44">
        <f>データ!J570</f>
        <v>5319</v>
      </c>
      <c r="J570" s="43" t="str">
        <f>データ!K570</f>
        <v>A+</v>
      </c>
      <c r="K570" s="44">
        <f>データ!L570</f>
        <v>29513</v>
      </c>
      <c r="L570" s="47" t="str">
        <f>データ!M570&amp;CHAR(10)&amp;データ!N570</f>
        <v>覇道
自分の攻撃力をUP[大]</v>
      </c>
      <c r="M570" s="47" t="str">
        <f>データ!O570&amp;CHAR(10)&amp;データ!P570</f>
        <v>-
　</v>
      </c>
      <c r="N570" s="47" t="str">
        <f>データ!Q570&amp;CHAR(10)&amp;データ!R570</f>
        <v>リザレクション／真
中確率でパーティ全員を復帰(全滅時のみ使用可)</v>
      </c>
      <c r="O570" s="47" t="str">
        <f>データ!S570&amp;CHAR(10)&amp;データ!T570</f>
        <v>-
　</v>
      </c>
      <c r="P570" s="47" t="str">
        <f>データ!U570&amp;CHAR(10)&amp;データ!V570</f>
        <v>-
　</v>
      </c>
      <c r="Q570" s="12" t="str">
        <f>データ!W570</f>
        <v>-</v>
      </c>
      <c r="R570" s="12" t="str">
        <f>データ!X570</f>
        <v>ﾉﾍﾞﾙﾃｨ</v>
      </c>
    </row>
    <row r="571" spans="1:18" ht="22.5" x14ac:dyDescent="0.15">
      <c r="A571" s="43">
        <f>データ!B571</f>
        <v>1535</v>
      </c>
      <c r="B571" s="12">
        <f>データ!C571</f>
        <v>0</v>
      </c>
      <c r="C571" s="12" t="str">
        <f>データ!D571</f>
        <v>ベルナデッタ</v>
      </c>
      <c r="D571" s="43" t="str">
        <f>データ!E571</f>
        <v>UR</v>
      </c>
      <c r="E571" s="43">
        <f>データ!F571</f>
        <v>14</v>
      </c>
      <c r="F571" s="43" t="str">
        <f>データ!G571</f>
        <v>突</v>
      </c>
      <c r="G571" s="44">
        <f>データ!H571</f>
        <v>19849</v>
      </c>
      <c r="H571" s="44">
        <f>データ!I571</f>
        <v>5907</v>
      </c>
      <c r="I571" s="44">
        <f>データ!J571</f>
        <v>7020</v>
      </c>
      <c r="J571" s="43" t="str">
        <f>データ!K571</f>
        <v>SS+</v>
      </c>
      <c r="K571" s="44">
        <f>データ!L571</f>
        <v>32776</v>
      </c>
      <c r="L571" s="47" t="str">
        <f>データ!M571&amp;CHAR(10)&amp;データ!N571</f>
        <v>解除の一撃／絶
単体固定ダメージ[大]+敵ステータスUP解除</v>
      </c>
      <c r="M571" s="47" t="str">
        <f>データ!O571&amp;CHAR(10)&amp;データ!P571</f>
        <v>-
　</v>
      </c>
      <c r="N571" s="47" t="str">
        <f>データ!Q571&amp;CHAR(10)&amp;データ!R571</f>
        <v>ランページ／絶
バトルで獲得する騎士団戦スコアが大アップ(3分間)</v>
      </c>
      <c r="O571" s="47" t="str">
        <f>データ!S571&amp;CHAR(10)&amp;データ!T571</f>
        <v>-
　</v>
      </c>
      <c r="P571" s="47" t="str">
        <f>データ!U571&amp;CHAR(10)&amp;データ!V571</f>
        <v>-
　</v>
      </c>
      <c r="Q571" s="12" t="str">
        <f>データ!W571</f>
        <v>-</v>
      </c>
      <c r="R571" s="12" t="str">
        <f>データ!X571</f>
        <v>ガチャイベ</v>
      </c>
    </row>
    <row r="572" spans="1:18" ht="22.5" x14ac:dyDescent="0.15">
      <c r="A572" s="43">
        <f>データ!B572</f>
        <v>1534</v>
      </c>
      <c r="B572" s="12">
        <f>データ!C572</f>
        <v>0</v>
      </c>
      <c r="C572" s="12" t="str">
        <f>データ!D572</f>
        <v>ルナ</v>
      </c>
      <c r="D572" s="43" t="str">
        <f>データ!E572</f>
        <v>UR</v>
      </c>
      <c r="E572" s="43">
        <f>データ!F572</f>
        <v>14</v>
      </c>
      <c r="F572" s="43" t="str">
        <f>データ!G572</f>
        <v>遠</v>
      </c>
      <c r="G572" s="44">
        <f>データ!H572</f>
        <v>18670</v>
      </c>
      <c r="H572" s="44">
        <f>データ!I572</f>
        <v>6513</v>
      </c>
      <c r="I572" s="44">
        <f>データ!J572</f>
        <v>5930</v>
      </c>
      <c r="J572" s="43" t="str">
        <f>データ!K572</f>
        <v>S+</v>
      </c>
      <c r="K572" s="44">
        <f>データ!L572</f>
        <v>31113</v>
      </c>
      <c r="L572" s="47" t="str">
        <f>データ!M572&amp;CHAR(10)&amp;データ!N572</f>
        <v>対翠の交叉線／煌
遠に強く打に弱いX字型攻撃[特大]</v>
      </c>
      <c r="M572" s="47" t="str">
        <f>データ!O572&amp;CHAR(10)&amp;データ!P572</f>
        <v>-
　</v>
      </c>
      <c r="N572" s="47" t="str">
        <f>データ!Q572&amp;CHAR(10)&amp;データ!R572</f>
        <v>オラクル／絶
パーティ全体のスキル発動率が大UP(3分間)</v>
      </c>
      <c r="O572" s="47" t="str">
        <f>データ!S572&amp;CHAR(10)&amp;データ!T572</f>
        <v>-
　</v>
      </c>
      <c r="P572" s="47" t="str">
        <f>データ!U572&amp;CHAR(10)&amp;データ!V572</f>
        <v>-
　</v>
      </c>
      <c r="Q572" s="12" t="str">
        <f>データ!W572</f>
        <v>-</v>
      </c>
      <c r="R572" s="12" t="str">
        <f>データ!X572</f>
        <v>常設</v>
      </c>
    </row>
    <row r="573" spans="1:18" ht="22.5" x14ac:dyDescent="0.15">
      <c r="A573" s="43">
        <f>データ!B573</f>
        <v>1532</v>
      </c>
      <c r="B573" s="12">
        <f>データ!C573</f>
        <v>0</v>
      </c>
      <c r="C573" s="12" t="str">
        <f>データ!D573</f>
        <v>ディクセン</v>
      </c>
      <c r="D573" s="43" t="str">
        <f>データ!E573</f>
        <v>SSR</v>
      </c>
      <c r="E573" s="43">
        <f>データ!F573</f>
        <v>13</v>
      </c>
      <c r="F573" s="43" t="str">
        <f>データ!G573</f>
        <v>打</v>
      </c>
      <c r="G573" s="44">
        <f>データ!H573</f>
        <v>18758</v>
      </c>
      <c r="H573" s="44">
        <f>データ!I573</f>
        <v>5646</v>
      </c>
      <c r="I573" s="44">
        <f>データ!J573</f>
        <v>7754</v>
      </c>
      <c r="J573" s="43" t="str">
        <f>データ!K573</f>
        <v>A-</v>
      </c>
      <c r="K573" s="44">
        <f>データ!L573</f>
        <v>32158</v>
      </c>
      <c r="L573" s="47" t="str">
        <f>データ!M573&amp;CHAR(10)&amp;データ!N573</f>
        <v>地焔幻の一閃／絶
横一列攻撃[大]自分の防御力UP[大]</v>
      </c>
      <c r="M573" s="47" t="str">
        <f>データ!O573&amp;CHAR(10)&amp;データ!P573</f>
        <v>-
　</v>
      </c>
      <c r="N573" s="47" t="str">
        <f>データ!Q573&amp;CHAR(10)&amp;データ!R573</f>
        <v>フォートレスオーダー
騎士団全体の防御力が小UP(3分間)</v>
      </c>
      <c r="O573" s="47" t="str">
        <f>データ!S573&amp;CHAR(10)&amp;データ!T573</f>
        <v>-
　</v>
      </c>
      <c r="P573" s="47" t="str">
        <f>データ!U573&amp;CHAR(10)&amp;データ!V573</f>
        <v>-
　</v>
      </c>
      <c r="Q573" s="12" t="str">
        <f>データ!W573</f>
        <v>-</v>
      </c>
      <c r="R573" s="12" t="str">
        <f>データ!X573</f>
        <v>常設</v>
      </c>
    </row>
    <row r="574" spans="1:18" ht="22.5" x14ac:dyDescent="0.15">
      <c r="A574" s="43">
        <f>データ!B574</f>
        <v>1530</v>
      </c>
      <c r="B574" s="12">
        <f>データ!C574</f>
        <v>0</v>
      </c>
      <c r="C574" s="12" t="str">
        <f>データ!D574</f>
        <v>ソニア</v>
      </c>
      <c r="D574" s="43" t="str">
        <f>データ!E574</f>
        <v>SSR</v>
      </c>
      <c r="E574" s="43">
        <f>データ!F574</f>
        <v>13</v>
      </c>
      <c r="F574" s="43" t="str">
        <f>データ!G574</f>
        <v>突</v>
      </c>
      <c r="G574" s="44">
        <f>データ!H574</f>
        <v>19467</v>
      </c>
      <c r="H574" s="44">
        <f>データ!I574</f>
        <v>5791</v>
      </c>
      <c r="I574" s="44">
        <f>データ!J574</f>
        <v>5246</v>
      </c>
      <c r="J574" s="43" t="str">
        <f>データ!K574</f>
        <v>SS-</v>
      </c>
      <c r="K574" s="44">
        <f>データ!L574</f>
        <v>30504</v>
      </c>
      <c r="L574" s="47" t="str">
        <f>データ!M574&amp;CHAR(10)&amp;データ!N574</f>
        <v>対蒼の突風／絶
突に強く斬に弱い縦一列攻撃[大]</v>
      </c>
      <c r="M574" s="47" t="str">
        <f>データ!O574&amp;CHAR(10)&amp;データ!P574</f>
        <v>-
　</v>
      </c>
      <c r="N574" s="47" t="str">
        <f>データ!Q574&amp;CHAR(10)&amp;データ!R574</f>
        <v>アサルト／真
パーティ全体の攻撃力が中UP(3分間)</v>
      </c>
      <c r="O574" s="47" t="str">
        <f>データ!S574&amp;CHAR(10)&amp;データ!T574</f>
        <v>-
　</v>
      </c>
      <c r="P574" s="47" t="str">
        <f>データ!U574&amp;CHAR(10)&amp;データ!V574</f>
        <v>-
　</v>
      </c>
      <c r="Q574" s="12" t="str">
        <f>データ!W574</f>
        <v>-</v>
      </c>
      <c r="R574" s="12" t="str">
        <f>データ!X574</f>
        <v>常設</v>
      </c>
    </row>
    <row r="575" spans="1:18" ht="22.5" x14ac:dyDescent="0.15">
      <c r="A575" s="43">
        <f>データ!B575</f>
        <v>1528</v>
      </c>
      <c r="B575" s="12">
        <f>データ!C575</f>
        <v>0</v>
      </c>
      <c r="C575" s="12" t="str">
        <f>データ!D575</f>
        <v>バルザック</v>
      </c>
      <c r="D575" s="43" t="str">
        <f>データ!E575</f>
        <v>SSR</v>
      </c>
      <c r="E575" s="43">
        <f>データ!F575</f>
        <v>13</v>
      </c>
      <c r="F575" s="43" t="str">
        <f>データ!G575</f>
        <v>斬</v>
      </c>
      <c r="G575" s="44">
        <f>データ!H575</f>
        <v>16513</v>
      </c>
      <c r="H575" s="44">
        <f>データ!I575</f>
        <v>7596</v>
      </c>
      <c r="I575" s="44">
        <f>データ!J575</f>
        <v>5087</v>
      </c>
      <c r="J575" s="43" t="str">
        <f>データ!K575</f>
        <v>A+</v>
      </c>
      <c r="K575" s="44">
        <f>データ!L575</f>
        <v>29196</v>
      </c>
      <c r="L575" s="47" t="str">
        <f>データ!M575&amp;CHAR(10)&amp;データ!N575</f>
        <v>対蒼の薙風／絶
突に強く斬に弱い横一列攻撃[大]</v>
      </c>
      <c r="M575" s="47" t="str">
        <f>データ!O575&amp;CHAR(10)&amp;データ!P575</f>
        <v>-
　</v>
      </c>
      <c r="N575" s="47" t="str">
        <f>データ!Q575&amp;CHAR(10)&amp;データ!R575</f>
        <v>ステルス／真
強襲CBの発生確率・強襲時獲得ポイント中UP(3回)</v>
      </c>
      <c r="O575" s="47" t="str">
        <f>データ!S575&amp;CHAR(10)&amp;データ!T575</f>
        <v>-
　</v>
      </c>
      <c r="P575" s="47" t="str">
        <f>データ!U575&amp;CHAR(10)&amp;データ!V575</f>
        <v>-
　</v>
      </c>
      <c r="Q575" s="12" t="str">
        <f>データ!W575</f>
        <v>-</v>
      </c>
      <c r="R575" s="12" t="str">
        <f>データ!X575</f>
        <v>常設</v>
      </c>
    </row>
    <row r="576" spans="1:18" ht="22.5" x14ac:dyDescent="0.15">
      <c r="A576" s="43">
        <f>データ!B576</f>
        <v>1526</v>
      </c>
      <c r="B576" s="12">
        <f>データ!C576</f>
        <v>0</v>
      </c>
      <c r="C576" s="12" t="str">
        <f>データ!D576</f>
        <v>ヴィオレ</v>
      </c>
      <c r="D576" s="43" t="str">
        <f>データ!E576</f>
        <v>SSR</v>
      </c>
      <c r="E576" s="43">
        <f>データ!F576</f>
        <v>13</v>
      </c>
      <c r="F576" s="43" t="str">
        <f>データ!G576</f>
        <v>斬</v>
      </c>
      <c r="G576" s="44">
        <f>データ!H576</f>
        <v>15184</v>
      </c>
      <c r="H576" s="44">
        <f>データ!I576</f>
        <v>6980</v>
      </c>
      <c r="I576" s="44">
        <f>データ!J576</f>
        <v>5868</v>
      </c>
      <c r="J576" s="43" t="str">
        <f>データ!K576</f>
        <v>A+</v>
      </c>
      <c r="K576" s="44">
        <f>データ!L576</f>
        <v>28032</v>
      </c>
      <c r="L576" s="47" t="str">
        <f>データ!M576&amp;CHAR(10)&amp;データ!N576</f>
        <v>天雷幻の一撃／絶
敵単体攻撃[大]自分の攻撃力UP[大]</v>
      </c>
      <c r="M576" s="47" t="str">
        <f>データ!O576&amp;CHAR(10)&amp;データ!P576</f>
        <v>-
　</v>
      </c>
      <c r="N576" s="47" t="str">
        <f>データ!Q576&amp;CHAR(10)&amp;データ!R576</f>
        <v>ハイド／真
攻撃される確率が中DOWN(3分間)</v>
      </c>
      <c r="O576" s="47" t="str">
        <f>データ!S576&amp;CHAR(10)&amp;データ!T576</f>
        <v>-
　</v>
      </c>
      <c r="P576" s="47" t="str">
        <f>データ!U576&amp;CHAR(10)&amp;データ!V576</f>
        <v>-
　</v>
      </c>
      <c r="Q576" s="12" t="str">
        <f>データ!W576</f>
        <v>-</v>
      </c>
      <c r="R576" s="12" t="str">
        <f>データ!X576</f>
        <v>魔女の追憶イベ</v>
      </c>
    </row>
    <row r="577" spans="1:18" ht="22.5" x14ac:dyDescent="0.15">
      <c r="A577" s="43">
        <f>データ!B577</f>
        <v>1521</v>
      </c>
      <c r="B577" s="12">
        <f>データ!C577</f>
        <v>0</v>
      </c>
      <c r="C577" s="12" t="str">
        <f>データ!D577</f>
        <v>ラム</v>
      </c>
      <c r="D577" s="43" t="str">
        <f>データ!E577</f>
        <v>SSR</v>
      </c>
      <c r="E577" s="43">
        <f>データ!F577</f>
        <v>13</v>
      </c>
      <c r="F577" s="43" t="str">
        <f>データ!G577</f>
        <v>打</v>
      </c>
      <c r="G577" s="44">
        <f>データ!H577</f>
        <v>19365</v>
      </c>
      <c r="H577" s="44">
        <f>データ!I577</f>
        <v>5140</v>
      </c>
      <c r="I577" s="44">
        <f>データ!J577</f>
        <v>7733</v>
      </c>
      <c r="J577" s="43" t="str">
        <f>データ!K577</f>
        <v>A-</v>
      </c>
      <c r="K577" s="44">
        <f>データ!L577</f>
        <v>32238</v>
      </c>
      <c r="L577" s="47" t="str">
        <f>データ!M577&amp;CHAR(10)&amp;データ!N577</f>
        <v>焔幻の一閃／絶
横一列に攻撃[大]</v>
      </c>
      <c r="M577" s="47" t="str">
        <f>データ!O577&amp;CHAR(10)&amp;データ!P577</f>
        <v>-
　</v>
      </c>
      <c r="N577" s="47" t="str">
        <f>データ!Q577&amp;CHAR(10)&amp;データ!R577</f>
        <v>フォートレス／真
パーティ全体の防御力が中UP(3分間)</v>
      </c>
      <c r="O577" s="47" t="str">
        <f>データ!S577&amp;CHAR(10)&amp;データ!T577</f>
        <v>-
　</v>
      </c>
      <c r="P577" s="47" t="str">
        <f>データ!U577&amp;CHAR(10)&amp;データ!V577</f>
        <v>-
　</v>
      </c>
      <c r="Q577" s="12" t="str">
        <f>データ!W577</f>
        <v>-</v>
      </c>
      <c r="R577" s="12" t="str">
        <f>データ!X577</f>
        <v>メダル</v>
      </c>
    </row>
    <row r="578" spans="1:18" ht="22.5" x14ac:dyDescent="0.15">
      <c r="A578" s="43">
        <f>データ!B578</f>
        <v>1519</v>
      </c>
      <c r="B578" s="12">
        <f>データ!C578</f>
        <v>0</v>
      </c>
      <c r="C578" s="12" t="str">
        <f>データ!D578</f>
        <v>シャンタル</v>
      </c>
      <c r="D578" s="43" t="str">
        <f>データ!E578</f>
        <v>SSR</v>
      </c>
      <c r="E578" s="43">
        <f>データ!F578</f>
        <v>13</v>
      </c>
      <c r="F578" s="43" t="str">
        <f>データ!G578</f>
        <v>突</v>
      </c>
      <c r="G578" s="44">
        <f>データ!H578</f>
        <v>17692</v>
      </c>
      <c r="H578" s="44">
        <f>データ!I578</f>
        <v>5608</v>
      </c>
      <c r="I578" s="44">
        <f>データ!J578</f>
        <v>5392</v>
      </c>
      <c r="J578" s="43" t="str">
        <f>データ!K578</f>
        <v>SS1</v>
      </c>
      <c r="K578" s="44">
        <f>データ!L578</f>
        <v>28692</v>
      </c>
      <c r="L578" s="47" t="str">
        <f>データ!M578&amp;CHAR(10)&amp;データ!N578</f>
        <v>叡智消滅／光芒
敵全体の攻撃力と防御力をDOWN[中]</v>
      </c>
      <c r="M578" s="47" t="str">
        <f>データ!O578&amp;CHAR(10)&amp;データ!P578</f>
        <v>-
　</v>
      </c>
      <c r="N578" s="47" t="str">
        <f>データ!Q578&amp;CHAR(10)&amp;データ!R578</f>
        <v>ランページ
バトルで獲得する騎士団戦スコアが小アップ(3分間)</v>
      </c>
      <c r="O578" s="47" t="str">
        <f>データ!S578&amp;CHAR(10)&amp;データ!T578</f>
        <v>-
　</v>
      </c>
      <c r="P578" s="47" t="str">
        <f>データ!U578&amp;CHAR(10)&amp;データ!V578</f>
        <v>-
　</v>
      </c>
      <c r="Q578" s="12" t="str">
        <f>データ!W578</f>
        <v>-</v>
      </c>
      <c r="R578" s="12" t="str">
        <f>データ!X578</f>
        <v>グラン</v>
      </c>
    </row>
    <row r="579" spans="1:18" ht="22.5" x14ac:dyDescent="0.15">
      <c r="A579" s="43">
        <f>データ!B579</f>
        <v>1518</v>
      </c>
      <c r="B579" s="12">
        <f>データ!C579</f>
        <v>0</v>
      </c>
      <c r="C579" s="12" t="str">
        <f>データ!D579</f>
        <v>テオ</v>
      </c>
      <c r="D579" s="43" t="str">
        <f>データ!E579</f>
        <v>SSR</v>
      </c>
      <c r="E579" s="43">
        <f>データ!F579</f>
        <v>13</v>
      </c>
      <c r="F579" s="43" t="str">
        <f>データ!G579</f>
        <v>遠</v>
      </c>
      <c r="G579" s="44">
        <f>データ!H579</f>
        <v>17214</v>
      </c>
      <c r="H579" s="44">
        <f>データ!I579</f>
        <v>6012</v>
      </c>
      <c r="I579" s="44">
        <f>データ!J579</f>
        <v>4952</v>
      </c>
      <c r="J579" s="43" t="str">
        <f>データ!K579</f>
        <v>S-</v>
      </c>
      <c r="K579" s="44">
        <f>データ!L579</f>
        <v>28178</v>
      </c>
      <c r="L579" s="47" t="str">
        <f>データ!M579&amp;CHAR(10)&amp;データ!N579</f>
        <v>光芒の加護
味方全体の防御力をUP[中]</v>
      </c>
      <c r="M579" s="47" t="str">
        <f>データ!O579&amp;CHAR(10)&amp;データ!P579</f>
        <v>-
　</v>
      </c>
      <c r="N579" s="47" t="str">
        <f>データ!Q579&amp;CHAR(10)&amp;データ!R579</f>
        <v>アクセラレーター／真
パーティ全体の速度が中UP(3分間)</v>
      </c>
      <c r="O579" s="47" t="str">
        <f>データ!S579&amp;CHAR(10)&amp;データ!T579</f>
        <v>-
　</v>
      </c>
      <c r="P579" s="47" t="str">
        <f>データ!U579&amp;CHAR(10)&amp;データ!V579</f>
        <v>-
　</v>
      </c>
      <c r="Q579" s="12" t="str">
        <f>データ!W579</f>
        <v>-</v>
      </c>
      <c r="R579" s="12" t="str">
        <f>データ!X579</f>
        <v>常設</v>
      </c>
    </row>
    <row r="580" spans="1:18" ht="22.5" x14ac:dyDescent="0.15">
      <c r="A580" s="43" t="str">
        <f>データ!B580</f>
        <v>1516_b</v>
      </c>
      <c r="B580" s="12">
        <f>データ!C580</f>
        <v>0</v>
      </c>
      <c r="C580" s="12" t="str">
        <f>データ!D580</f>
        <v>イネス</v>
      </c>
      <c r="D580" s="43" t="str">
        <f>データ!E580</f>
        <v>UR</v>
      </c>
      <c r="E580" s="43">
        <f>データ!F580</f>
        <v>14</v>
      </c>
      <c r="F580" s="43" t="str">
        <f>データ!G580</f>
        <v>打</v>
      </c>
      <c r="G580" s="44">
        <f>データ!H580</f>
        <v>29842</v>
      </c>
      <c r="H580" s="44">
        <f>データ!I580</f>
        <v>8533</v>
      </c>
      <c r="I580" s="44">
        <f>データ!J580</f>
        <v>12125</v>
      </c>
      <c r="J580" s="43" t="str">
        <f>データ!K580</f>
        <v>SS-</v>
      </c>
      <c r="K580" s="44">
        <f>データ!L580</f>
        <v>50500</v>
      </c>
      <c r="L580" s="47" t="str">
        <f>データ!M580&amp;CHAR(10)&amp;データ!N580</f>
        <v>紫打の神威
味方打属性の攻撃力をUP[特大]</v>
      </c>
      <c r="M580" s="47" t="str">
        <f>データ!O580&amp;CHAR(10)&amp;データ!P580</f>
        <v>-
　</v>
      </c>
      <c r="N580" s="47" t="str">
        <f>データ!Q580&amp;CHAR(10)&amp;データ!R580</f>
        <v>連戦必勝
獲得する騎士団戦スコアが極大アップ(バトル8回)</v>
      </c>
      <c r="O580" s="47" t="str">
        <f>データ!S580&amp;CHAR(10)&amp;データ!T580</f>
        <v>-
　</v>
      </c>
      <c r="P580" s="47" t="str">
        <f>データ!U580&amp;CHAR(10)&amp;データ!V580</f>
        <v>-
　</v>
      </c>
      <c r="Q580" s="12" t="str">
        <f>データ!W580</f>
        <v>-</v>
      </c>
      <c r="R580" s="12" t="str">
        <f>データ!X580</f>
        <v>精鋭化ユニット／鬼謀</v>
      </c>
    </row>
    <row r="581" spans="1:18" ht="22.5" x14ac:dyDescent="0.15">
      <c r="A581" s="43" t="str">
        <f>データ!B581</f>
        <v>1516_a</v>
      </c>
      <c r="B581" s="12">
        <f>データ!C581</f>
        <v>0</v>
      </c>
      <c r="C581" s="12" t="str">
        <f>データ!D581</f>
        <v>イネス</v>
      </c>
      <c r="D581" s="43" t="str">
        <f>データ!E581</f>
        <v>UR</v>
      </c>
      <c r="E581" s="43">
        <f>データ!F581</f>
        <v>14</v>
      </c>
      <c r="F581" s="43" t="str">
        <f>データ!G581</f>
        <v>打</v>
      </c>
      <c r="G581" s="44">
        <f>データ!H581</f>
        <v>30997</v>
      </c>
      <c r="H581" s="44">
        <f>データ!I581</f>
        <v>8848</v>
      </c>
      <c r="I581" s="44">
        <f>データ!J581</f>
        <v>12545</v>
      </c>
      <c r="J581" s="43" t="str">
        <f>データ!K581</f>
        <v>SS-</v>
      </c>
      <c r="K581" s="44">
        <f>データ!L581</f>
        <v>52390</v>
      </c>
      <c r="L581" s="47" t="str">
        <f>データ!M581&amp;CHAR(10)&amp;データ!N581</f>
        <v>紫打の神威＋
味方打属性の攻撃力をUP[超特大]</v>
      </c>
      <c r="M581" s="47" t="str">
        <f>データ!O581&amp;CHAR(10)&amp;データ!P581</f>
        <v>-
　</v>
      </c>
      <c r="N581" s="47" t="str">
        <f>データ!Q581&amp;CHAR(10)&amp;データ!R581</f>
        <v>ポイントライズ／絶
獲得する騎士団戦スコアが大アップ(バトル3回)</v>
      </c>
      <c r="O581" s="47" t="str">
        <f>データ!S581&amp;CHAR(10)&amp;データ!T581</f>
        <v>-
　</v>
      </c>
      <c r="P581" s="47" t="str">
        <f>データ!U581&amp;CHAR(10)&amp;データ!V581</f>
        <v>-
　</v>
      </c>
      <c r="Q581" s="12" t="str">
        <f>データ!W581</f>
        <v>-</v>
      </c>
      <c r="R581" s="12" t="str">
        <f>データ!X581</f>
        <v>精鋭化ユニット／神技</v>
      </c>
    </row>
    <row r="582" spans="1:18" ht="22.5" x14ac:dyDescent="0.15">
      <c r="A582" s="43">
        <f>データ!B582</f>
        <v>1516</v>
      </c>
      <c r="B582" s="12">
        <f>データ!C582</f>
        <v>0</v>
      </c>
      <c r="C582" s="12" t="str">
        <f>データ!D582</f>
        <v>イネス</v>
      </c>
      <c r="D582" s="43" t="str">
        <f>データ!E582</f>
        <v>UR</v>
      </c>
      <c r="E582" s="43">
        <f>データ!F582</f>
        <v>14</v>
      </c>
      <c r="F582" s="43" t="str">
        <f>データ!G582</f>
        <v>打</v>
      </c>
      <c r="G582" s="44">
        <f>データ!H582</f>
        <v>22954</v>
      </c>
      <c r="H582" s="44">
        <f>データ!I582</f>
        <v>6559</v>
      </c>
      <c r="I582" s="44">
        <f>データ!J582</f>
        <v>8597</v>
      </c>
      <c r="J582" s="43" t="str">
        <f>データ!K582</f>
        <v>A+</v>
      </c>
      <c r="K582" s="44">
        <f>データ!L582</f>
        <v>38110</v>
      </c>
      <c r="L582" s="47" t="str">
        <f>データ!M582&amp;CHAR(10)&amp;データ!N582</f>
        <v>紫打の神威
味方打属性の攻撃力をUP[特大]</v>
      </c>
      <c r="M582" s="47" t="str">
        <f>データ!O582&amp;CHAR(10)&amp;データ!P582</f>
        <v>-
　</v>
      </c>
      <c r="N582" s="47" t="str">
        <f>データ!Q582&amp;CHAR(10)&amp;データ!R582</f>
        <v>ポイントライズ／絶
獲得する騎士団戦スコアが大アップ(バトル3回)</v>
      </c>
      <c r="O582" s="47" t="str">
        <f>データ!S582&amp;CHAR(10)&amp;データ!T582</f>
        <v>-
　</v>
      </c>
      <c r="P582" s="47" t="str">
        <f>データ!U582&amp;CHAR(10)&amp;データ!V582</f>
        <v>-
　</v>
      </c>
      <c r="Q582" s="12" t="str">
        <f>データ!W582</f>
        <v>-</v>
      </c>
      <c r="R582" s="12" t="str">
        <f>データ!X582</f>
        <v>常設</v>
      </c>
    </row>
    <row r="583" spans="1:18" ht="22.5" x14ac:dyDescent="0.15">
      <c r="A583" s="43">
        <f>データ!B583</f>
        <v>1514</v>
      </c>
      <c r="B583" s="12">
        <f>データ!C583</f>
        <v>0</v>
      </c>
      <c r="C583" s="12" t="str">
        <f>データ!D583</f>
        <v>シリル</v>
      </c>
      <c r="D583" s="43" t="str">
        <f>データ!E583</f>
        <v>SSR</v>
      </c>
      <c r="E583" s="43">
        <f>データ!F583</f>
        <v>13</v>
      </c>
      <c r="F583" s="43" t="str">
        <f>データ!G583</f>
        <v>突</v>
      </c>
      <c r="G583" s="44">
        <f>データ!H583</f>
        <v>18377</v>
      </c>
      <c r="H583" s="44">
        <f>データ!I583</f>
        <v>5479</v>
      </c>
      <c r="I583" s="44">
        <f>データ!J583</f>
        <v>5824</v>
      </c>
      <c r="J583" s="43" t="str">
        <f>データ!K583</f>
        <v>SS-</v>
      </c>
      <c r="K583" s="44">
        <f>データ!L583</f>
        <v>29680</v>
      </c>
      <c r="L583" s="47" t="str">
        <f>データ!M583&amp;CHAR(10)&amp;データ!N583</f>
        <v>地幻神の四連撃／真
ランダム4連続攻撃[中]自分の防御力UP[中]</v>
      </c>
      <c r="M583" s="47" t="str">
        <f>データ!O583&amp;CHAR(10)&amp;データ!P583</f>
        <v>-
　</v>
      </c>
      <c r="N583" s="47" t="str">
        <f>データ!Q583&amp;CHAR(10)&amp;データ!R583</f>
        <v>エース／真
パーティ全体の攻・防が中UP(3分間)</v>
      </c>
      <c r="O583" s="47" t="str">
        <f>データ!S583&amp;CHAR(10)&amp;データ!T583</f>
        <v>-
　</v>
      </c>
      <c r="P583" s="47" t="str">
        <f>データ!U583&amp;CHAR(10)&amp;データ!V583</f>
        <v>-
　</v>
      </c>
      <c r="Q583" s="12" t="str">
        <f>データ!W583</f>
        <v>-</v>
      </c>
      <c r="R583" s="12" t="str">
        <f>データ!X583</f>
        <v>常設</v>
      </c>
    </row>
    <row r="584" spans="1:18" ht="22.5" x14ac:dyDescent="0.15">
      <c r="A584" s="43">
        <f>データ!B584</f>
        <v>1512</v>
      </c>
      <c r="B584" s="12">
        <f>データ!C584</f>
        <v>0</v>
      </c>
      <c r="C584" s="12" t="str">
        <f>データ!D584</f>
        <v>リリアン</v>
      </c>
      <c r="D584" s="43" t="str">
        <f>データ!E584</f>
        <v>SSR</v>
      </c>
      <c r="E584" s="43">
        <f>データ!F584</f>
        <v>13</v>
      </c>
      <c r="F584" s="43" t="str">
        <f>データ!G584</f>
        <v>斬</v>
      </c>
      <c r="G584" s="44">
        <f>データ!H584</f>
        <v>16427</v>
      </c>
      <c r="H584" s="44">
        <f>データ!I584</f>
        <v>7556</v>
      </c>
      <c r="I584" s="44">
        <f>データ!J584</f>
        <v>5107</v>
      </c>
      <c r="J584" s="43" t="str">
        <f>データ!K584</f>
        <v>A+</v>
      </c>
      <c r="K584" s="44">
        <f>データ!L584</f>
        <v>29090</v>
      </c>
      <c r="L584" s="47" t="str">
        <f>データ!M584&amp;CHAR(10)&amp;データ!N584</f>
        <v>地魔幻の閃光／絶
縦一列に攻撃[大]自分の防御力UP[大]</v>
      </c>
      <c r="M584" s="47" t="str">
        <f>データ!O584&amp;CHAR(10)&amp;データ!P584</f>
        <v>-
　</v>
      </c>
      <c r="N584" s="47" t="str">
        <f>データ!Q584&amp;CHAR(10)&amp;データ!R584</f>
        <v>シャドウ
バトル時の強襲CB率が小UP(3分間)</v>
      </c>
      <c r="O584" s="47" t="str">
        <f>データ!S584&amp;CHAR(10)&amp;データ!T584</f>
        <v>-
　</v>
      </c>
      <c r="P584" s="47" t="str">
        <f>データ!U584&amp;CHAR(10)&amp;データ!V584</f>
        <v>-
　</v>
      </c>
      <c r="Q584" s="12" t="str">
        <f>データ!W584</f>
        <v>-</v>
      </c>
      <c r="R584" s="12" t="str">
        <f>データ!X584</f>
        <v>常設</v>
      </c>
    </row>
    <row r="585" spans="1:18" ht="22.5" x14ac:dyDescent="0.15">
      <c r="A585" s="43">
        <f>データ!B585</f>
        <v>1510</v>
      </c>
      <c r="B585" s="12">
        <f>データ!C585</f>
        <v>0</v>
      </c>
      <c r="C585" s="12" t="str">
        <f>データ!D585</f>
        <v>主人公</v>
      </c>
      <c r="D585" s="43" t="str">
        <f>データ!E585</f>
        <v>SSR</v>
      </c>
      <c r="E585" s="43">
        <f>データ!F585</f>
        <v>0</v>
      </c>
      <c r="F585" s="43" t="str">
        <f>データ!G585</f>
        <v>斬</v>
      </c>
      <c r="G585" s="44">
        <f>データ!H585</f>
        <v>13997</v>
      </c>
      <c r="H585" s="44">
        <f>データ!I585</f>
        <v>6430</v>
      </c>
      <c r="I585" s="44">
        <f>データ!J585</f>
        <v>5202</v>
      </c>
      <c r="J585" s="43" t="str">
        <f>データ!K585</f>
        <v>A+</v>
      </c>
      <c r="K585" s="44">
        <f>データ!L585</f>
        <v>25629</v>
      </c>
      <c r="L585" s="47" t="str">
        <f>データ!M585&amp;CHAR(10)&amp;データ!N585</f>
        <v>幻氷の縦十字／絶
十字型に攻撃[大]</v>
      </c>
      <c r="M585" s="47" t="str">
        <f>データ!O585&amp;CHAR(10)&amp;データ!P585</f>
        <v>-
　</v>
      </c>
      <c r="N585" s="47" t="str">
        <f>データ!Q585&amp;CHAR(10)&amp;データ!R585</f>
        <v>フォースオブウィッシュ／絶
騎士団全員のBPを大回復</v>
      </c>
      <c r="O585" s="47" t="str">
        <f>データ!S585&amp;CHAR(10)&amp;データ!T585</f>
        <v>-
　</v>
      </c>
      <c r="P585" s="47" t="str">
        <f>データ!U585&amp;CHAR(10)&amp;データ!V585</f>
        <v>-
　</v>
      </c>
      <c r="Q585" s="12" t="str">
        <f>データ!W585</f>
        <v>-</v>
      </c>
      <c r="R585" s="12" t="str">
        <f>データ!X585</f>
        <v>オルタンシア伝3部報酬</v>
      </c>
    </row>
    <row r="586" spans="1:18" ht="22.5" x14ac:dyDescent="0.15">
      <c r="A586" s="43">
        <f>データ!B586</f>
        <v>1509</v>
      </c>
      <c r="B586" s="12">
        <f>データ!C586</f>
        <v>0</v>
      </c>
      <c r="C586" s="12" t="str">
        <f>データ!D586</f>
        <v>アーデルハイド</v>
      </c>
      <c r="D586" s="43" t="str">
        <f>データ!E586</f>
        <v>UR</v>
      </c>
      <c r="E586" s="43">
        <f>データ!F586</f>
        <v>14</v>
      </c>
      <c r="F586" s="43" t="str">
        <f>データ!G586</f>
        <v>突</v>
      </c>
      <c r="G586" s="44">
        <f>データ!H586</f>
        <v>17582</v>
      </c>
      <c r="H586" s="44">
        <f>データ!I586</f>
        <v>6035</v>
      </c>
      <c r="I586" s="44">
        <f>データ!J586</f>
        <v>7517</v>
      </c>
      <c r="J586" s="43" t="str">
        <f>データ!K586</f>
        <v>SS+</v>
      </c>
      <c r="K586" s="44">
        <f>データ!L586</f>
        <v>31134</v>
      </c>
      <c r="L586" s="47" t="str">
        <f>データ!M586&amp;CHAR(10)&amp;データ!N586</f>
        <v>魔幻の閃光／煌
縦一列に攻撃[特大]</v>
      </c>
      <c r="M586" s="47" t="str">
        <f>データ!O586&amp;CHAR(10)&amp;データ!P586</f>
        <v>-
　</v>
      </c>
      <c r="N586" s="47" t="str">
        <f>データ!Q586&amp;CHAR(10)&amp;データ!R586</f>
        <v>ジャガーノート／絶
バトルで敵を全滅するとBPが大回復(バトル3回)</v>
      </c>
      <c r="O586" s="47" t="str">
        <f>データ!S586&amp;CHAR(10)&amp;データ!T586</f>
        <v>-
　</v>
      </c>
      <c r="P586" s="47" t="str">
        <f>データ!U586&amp;CHAR(10)&amp;データ!V586</f>
        <v>-
　</v>
      </c>
      <c r="Q586" s="12" t="str">
        <f>データ!W586</f>
        <v>-</v>
      </c>
      <c r="R586" s="12" t="str">
        <f>データ!X586</f>
        <v>第7回統一報酬</v>
      </c>
    </row>
    <row r="587" spans="1:18" ht="22.5" x14ac:dyDescent="0.15">
      <c r="A587" s="43">
        <f>データ!B587</f>
        <v>1508</v>
      </c>
      <c r="B587" s="12">
        <f>データ!C587</f>
        <v>0</v>
      </c>
      <c r="C587" s="12" t="str">
        <f>データ!D587</f>
        <v>アーデルハイド</v>
      </c>
      <c r="D587" s="43" t="str">
        <f>データ!E587</f>
        <v>SSR</v>
      </c>
      <c r="E587" s="43">
        <f>データ!F587</f>
        <v>13</v>
      </c>
      <c r="F587" s="43" t="str">
        <f>データ!G587</f>
        <v>突</v>
      </c>
      <c r="G587" s="44">
        <f>データ!H587</f>
        <v>15954</v>
      </c>
      <c r="H587" s="44">
        <f>データ!I587</f>
        <v>5453</v>
      </c>
      <c r="I587" s="44">
        <f>データ!J587</f>
        <v>6414</v>
      </c>
      <c r="J587" s="43" t="str">
        <f>データ!K587</f>
        <v>SS-</v>
      </c>
      <c r="K587" s="44">
        <f>データ!L587</f>
        <v>27821</v>
      </c>
      <c r="L587" s="47" t="str">
        <f>データ!M587&amp;CHAR(10)&amp;データ!N587</f>
        <v>魔幻の閃光／絶
縦一列に攻撃[大]</v>
      </c>
      <c r="M587" s="47" t="str">
        <f>データ!O587&amp;CHAR(10)&amp;データ!P587</f>
        <v>-
　</v>
      </c>
      <c r="N587" s="47" t="str">
        <f>データ!Q587&amp;CHAR(10)&amp;データ!R587</f>
        <v>ジャガーノート／真
バトルで敵を全滅するとBPが中回復(バトル3回)</v>
      </c>
      <c r="O587" s="47" t="str">
        <f>データ!S587&amp;CHAR(10)&amp;データ!T587</f>
        <v>-
　</v>
      </c>
      <c r="P587" s="47" t="str">
        <f>データ!U587&amp;CHAR(10)&amp;データ!V587</f>
        <v>-
　</v>
      </c>
      <c r="Q587" s="12" t="str">
        <f>データ!W587</f>
        <v>-</v>
      </c>
      <c r="R587" s="12" t="str">
        <f>データ!X587</f>
        <v>第7回統一報酬</v>
      </c>
    </row>
    <row r="588" spans="1:18" ht="22.5" x14ac:dyDescent="0.15">
      <c r="A588" s="43">
        <f>データ!B588</f>
        <v>1507</v>
      </c>
      <c r="B588" s="12">
        <f>データ!C588</f>
        <v>0</v>
      </c>
      <c r="C588" s="12" t="str">
        <f>データ!D588</f>
        <v>アーデルハイド</v>
      </c>
      <c r="D588" s="43" t="str">
        <f>データ!E588</f>
        <v>SSR</v>
      </c>
      <c r="E588" s="43">
        <f>データ!F588</f>
        <v>12</v>
      </c>
      <c r="F588" s="43" t="str">
        <f>データ!G588</f>
        <v>突</v>
      </c>
      <c r="G588" s="44">
        <f>データ!H588</f>
        <v>15636</v>
      </c>
      <c r="H588" s="44">
        <f>データ!I588</f>
        <v>5346</v>
      </c>
      <c r="I588" s="44">
        <f>データ!J588</f>
        <v>5656</v>
      </c>
      <c r="J588" s="43" t="str">
        <f>データ!K588</f>
        <v>SS-</v>
      </c>
      <c r="K588" s="44">
        <f>データ!L588</f>
        <v>26638</v>
      </c>
      <c r="L588" s="47" t="str">
        <f>データ!M588&amp;CHAR(10)&amp;データ!N588</f>
        <v>魔幻の閃光／絶
縦一列に攻撃[大]</v>
      </c>
      <c r="M588" s="47" t="str">
        <f>データ!O588&amp;CHAR(10)&amp;データ!P588</f>
        <v>-
　</v>
      </c>
      <c r="N588" s="47" t="str">
        <f>データ!Q588&amp;CHAR(10)&amp;データ!R588</f>
        <v>ジャガーノート／真
バトルで敵を全滅するとBPが中回復(バトル3回)</v>
      </c>
      <c r="O588" s="47" t="str">
        <f>データ!S588&amp;CHAR(10)&amp;データ!T588</f>
        <v>-
　</v>
      </c>
      <c r="P588" s="47" t="str">
        <f>データ!U588&amp;CHAR(10)&amp;データ!V588</f>
        <v>-
　</v>
      </c>
      <c r="Q588" s="12" t="str">
        <f>データ!W588</f>
        <v>-</v>
      </c>
      <c r="R588" s="12" t="str">
        <f>データ!X588</f>
        <v>第7回統一報酬</v>
      </c>
    </row>
    <row r="589" spans="1:18" ht="22.5" x14ac:dyDescent="0.15">
      <c r="A589" s="43">
        <f>データ!B589</f>
        <v>1505</v>
      </c>
      <c r="B589" s="12">
        <f>データ!C589</f>
        <v>0</v>
      </c>
      <c r="C589" s="12" t="str">
        <f>データ!D589</f>
        <v>ジゼル</v>
      </c>
      <c r="D589" s="43" t="str">
        <f>データ!E589</f>
        <v>UR</v>
      </c>
      <c r="E589" s="43">
        <f>データ!F589</f>
        <v>14</v>
      </c>
      <c r="F589" s="43" t="str">
        <f>データ!G589</f>
        <v>突</v>
      </c>
      <c r="G589" s="44">
        <f>データ!H589</f>
        <v>22006</v>
      </c>
      <c r="H589" s="44">
        <f>データ!I589</f>
        <v>5557</v>
      </c>
      <c r="I589" s="44">
        <f>データ!J589</f>
        <v>6672</v>
      </c>
      <c r="J589" s="43" t="str">
        <f>データ!K589</f>
        <v>SS+</v>
      </c>
      <c r="K589" s="44">
        <f>データ!L589</f>
        <v>34235</v>
      </c>
      <c r="L589" s="47" t="str">
        <f>データ!M589&amp;CHAR(10)&amp;データ!N589</f>
        <v>対紫の薙風／煌
打に強く遠に弱い横一列攻撃[特大]</v>
      </c>
      <c r="M589" s="47" t="str">
        <f>データ!O589&amp;CHAR(10)&amp;データ!P589</f>
        <v>-
　</v>
      </c>
      <c r="N589" s="47" t="str">
        <f>データ!Q589&amp;CHAR(10)&amp;データ!R589</f>
        <v>バーサク／真
強襲が発生無効、バトル時に攻・防中UP(3分間)</v>
      </c>
      <c r="O589" s="47" t="str">
        <f>データ!S589&amp;CHAR(10)&amp;データ!T589</f>
        <v>-
　</v>
      </c>
      <c r="P589" s="47" t="str">
        <f>データ!U589&amp;CHAR(10)&amp;データ!V589</f>
        <v>-
　</v>
      </c>
      <c r="Q589" s="12" t="str">
        <f>データ!W589</f>
        <v>-</v>
      </c>
      <c r="R589" s="12" t="str">
        <f>データ!X589</f>
        <v>ポーカー</v>
      </c>
    </row>
    <row r="590" spans="1:18" ht="22.5" x14ac:dyDescent="0.15">
      <c r="A590" s="43">
        <f>データ!B590</f>
        <v>1503</v>
      </c>
      <c r="B590" s="12">
        <f>データ!C590</f>
        <v>0</v>
      </c>
      <c r="C590" s="12" t="str">
        <f>データ!D590</f>
        <v>ヴェルナー</v>
      </c>
      <c r="D590" s="43" t="str">
        <f>データ!E590</f>
        <v>SSR</v>
      </c>
      <c r="E590" s="43">
        <f>データ!F590</f>
        <v>13</v>
      </c>
      <c r="F590" s="43" t="str">
        <f>データ!G590</f>
        <v>遠</v>
      </c>
      <c r="G590" s="44">
        <f>データ!H590</f>
        <v>16320</v>
      </c>
      <c r="H590" s="44">
        <f>データ!I590</f>
        <v>6709</v>
      </c>
      <c r="I590" s="44">
        <f>データ!J590</f>
        <v>4685</v>
      </c>
      <c r="J590" s="43" t="str">
        <f>データ!K590</f>
        <v>S-</v>
      </c>
      <c r="K590" s="44">
        <f>データ!L590</f>
        <v>27714</v>
      </c>
      <c r="L590" s="47" t="str">
        <f>データ!M590&amp;CHAR(10)&amp;データ!N590</f>
        <v>天焔幻の一閃／絶
横一列攻撃[大]自分の攻撃力UP[大]</v>
      </c>
      <c r="M590" s="47" t="str">
        <f>データ!O590&amp;CHAR(10)&amp;データ!P590</f>
        <v>-
　</v>
      </c>
      <c r="N590" s="47" t="str">
        <f>データ!Q590&amp;CHAR(10)&amp;データ!R590</f>
        <v>カーズ
対戦騎士団全体のスキル発動率が小DOWN(3分間)</v>
      </c>
      <c r="O590" s="47" t="str">
        <f>データ!S590&amp;CHAR(10)&amp;データ!T590</f>
        <v>-
　</v>
      </c>
      <c r="P590" s="47" t="str">
        <f>データ!U590&amp;CHAR(10)&amp;データ!V590</f>
        <v>-
　</v>
      </c>
      <c r="Q590" s="12" t="str">
        <f>データ!W590</f>
        <v>-</v>
      </c>
      <c r="R590" s="12" t="str">
        <f>データ!X590</f>
        <v>チェインクロニクルコラボ</v>
      </c>
    </row>
    <row r="591" spans="1:18" ht="22.5" x14ac:dyDescent="0.15">
      <c r="A591" s="43">
        <f>データ!B591</f>
        <v>1501</v>
      </c>
      <c r="B591" s="12">
        <f>データ!C591</f>
        <v>0</v>
      </c>
      <c r="C591" s="12" t="str">
        <f>データ!D591</f>
        <v>フィーナ</v>
      </c>
      <c r="D591" s="43" t="str">
        <f>データ!E591</f>
        <v>UR</v>
      </c>
      <c r="E591" s="43">
        <f>データ!F591</f>
        <v>14</v>
      </c>
      <c r="F591" s="43" t="str">
        <f>データ!G591</f>
        <v>遠</v>
      </c>
      <c r="G591" s="44">
        <f>データ!H591</f>
        <v>19187</v>
      </c>
      <c r="H591" s="44">
        <f>データ!I591</f>
        <v>6697</v>
      </c>
      <c r="I591" s="44">
        <f>データ!J591</f>
        <v>5782</v>
      </c>
      <c r="J591" s="43" t="str">
        <f>データ!K591</f>
        <v>S+</v>
      </c>
      <c r="K591" s="44">
        <f>データ!L591</f>
        <v>31666</v>
      </c>
      <c r="L591" s="47" t="str">
        <f>データ!M591&amp;CHAR(10)&amp;データ!N591</f>
        <v>幻瞑の包囲陣／煌
敵全体に攻撃[特大]</v>
      </c>
      <c r="M591" s="47" t="str">
        <f>データ!O591&amp;CHAR(10)&amp;データ!P591</f>
        <v>-
　</v>
      </c>
      <c r="N591" s="47" t="str">
        <f>データ!Q591&amp;CHAR(10)&amp;データ!R591</f>
        <v>フォートレス／絶
パーティ全体の防御力が大UP(3分間)</v>
      </c>
      <c r="O591" s="47" t="str">
        <f>データ!S591&amp;CHAR(10)&amp;データ!T591</f>
        <v>-
　</v>
      </c>
      <c r="P591" s="47" t="str">
        <f>データ!U591&amp;CHAR(10)&amp;データ!V591</f>
        <v>-
　</v>
      </c>
      <c r="Q591" s="12" t="str">
        <f>データ!W591</f>
        <v>-</v>
      </c>
      <c r="R591" s="12" t="str">
        <f>データ!X591</f>
        <v>チェインクロニクルコラボ</v>
      </c>
    </row>
    <row r="592" spans="1:18" ht="22.5" x14ac:dyDescent="0.15">
      <c r="A592" s="43">
        <f>データ!B592</f>
        <v>1499</v>
      </c>
      <c r="B592" s="12">
        <f>データ!C592</f>
        <v>0</v>
      </c>
      <c r="C592" s="12" t="str">
        <f>データ!D592</f>
        <v>ユリアナ</v>
      </c>
      <c r="D592" s="43" t="str">
        <f>データ!E592</f>
        <v>SSR</v>
      </c>
      <c r="E592" s="43">
        <f>データ!F592</f>
        <v>13</v>
      </c>
      <c r="F592" s="43" t="str">
        <f>データ!G592</f>
        <v>斬</v>
      </c>
      <c r="G592" s="44">
        <f>データ!H592</f>
        <v>14544</v>
      </c>
      <c r="H592" s="44">
        <f>データ!I592</f>
        <v>7679</v>
      </c>
      <c r="I592" s="44">
        <f>データ!J592</f>
        <v>5536</v>
      </c>
      <c r="J592" s="43" t="str">
        <f>データ!K592</f>
        <v>A+</v>
      </c>
      <c r="K592" s="44">
        <f>データ!L592</f>
        <v>27759</v>
      </c>
      <c r="L592" s="47" t="str">
        <f>データ!M592&amp;CHAR(10)&amp;データ!N592</f>
        <v>斬紅の聖護
味方斬属性の防御力をUP[大]</v>
      </c>
      <c r="M592" s="47" t="str">
        <f>データ!O592&amp;CHAR(10)&amp;データ!P592</f>
        <v>-
　</v>
      </c>
      <c r="N592" s="47" t="str">
        <f>データ!Q592&amp;CHAR(10)&amp;データ!R592</f>
        <v>アサルトオーダー
騎士団全体の攻撃力が小UP(3分間)</v>
      </c>
      <c r="O592" s="47" t="str">
        <f>データ!S592&amp;CHAR(10)&amp;データ!T592</f>
        <v>-
　</v>
      </c>
      <c r="P592" s="47" t="str">
        <f>データ!U592&amp;CHAR(10)&amp;データ!V592</f>
        <v>-
　</v>
      </c>
      <c r="Q592" s="12" t="str">
        <f>データ!W592</f>
        <v>-</v>
      </c>
      <c r="R592" s="12" t="str">
        <f>データ!X592</f>
        <v>チェインクロニクルコラボ</v>
      </c>
    </row>
    <row r="593" spans="1:18" ht="22.5" x14ac:dyDescent="0.15">
      <c r="A593" s="43">
        <f>データ!B593</f>
        <v>1497</v>
      </c>
      <c r="B593" s="12">
        <f>データ!C593</f>
        <v>0</v>
      </c>
      <c r="C593" s="12" t="str">
        <f>データ!D593</f>
        <v>ユーリ</v>
      </c>
      <c r="D593" s="43" t="str">
        <f>データ!E593</f>
        <v>UR</v>
      </c>
      <c r="E593" s="43">
        <f>データ!F593</f>
        <v>14</v>
      </c>
      <c r="F593" s="43" t="str">
        <f>データ!G593</f>
        <v>斬</v>
      </c>
      <c r="G593" s="44">
        <f>データ!H593</f>
        <v>17283</v>
      </c>
      <c r="H593" s="44">
        <f>データ!I593</f>
        <v>7955</v>
      </c>
      <c r="I593" s="44">
        <f>データ!J593</f>
        <v>6309</v>
      </c>
      <c r="J593" s="43" t="str">
        <f>データ!K593</f>
        <v>S</v>
      </c>
      <c r="K593" s="44">
        <f>データ!L593</f>
        <v>31547</v>
      </c>
      <c r="L593" s="47" t="str">
        <f>データ!M593&amp;CHAR(10)&amp;データ!N593</f>
        <v>焔幻の一閃／煌
横一列に攻撃[特大]</v>
      </c>
      <c r="M593" s="47" t="str">
        <f>データ!O593&amp;CHAR(10)&amp;データ!P593</f>
        <v>-
　</v>
      </c>
      <c r="N593" s="47" t="str">
        <f>データ!Q593&amp;CHAR(10)&amp;データ!R593</f>
        <v>エース／絶
パーティ全体の攻・防が大UP(3分間)</v>
      </c>
      <c r="O593" s="47" t="str">
        <f>データ!S593&amp;CHAR(10)&amp;データ!T593</f>
        <v>-
　</v>
      </c>
      <c r="P593" s="47" t="str">
        <f>データ!U593&amp;CHAR(10)&amp;データ!V593</f>
        <v>-
　</v>
      </c>
      <c r="Q593" s="12" t="str">
        <f>データ!W593</f>
        <v>-</v>
      </c>
      <c r="R593" s="12" t="str">
        <f>データ!X593</f>
        <v>チェインクロニクルコラボ</v>
      </c>
    </row>
    <row r="594" spans="1:18" ht="22.5" x14ac:dyDescent="0.15">
      <c r="A594" s="43">
        <f>データ!B594</f>
        <v>1496</v>
      </c>
      <c r="B594" s="12">
        <f>データ!C594</f>
        <v>0</v>
      </c>
      <c r="C594" s="12" t="str">
        <f>データ!D594</f>
        <v>ユーリ</v>
      </c>
      <c r="D594" s="43" t="str">
        <f>データ!E594</f>
        <v>SSR</v>
      </c>
      <c r="E594" s="43">
        <f>データ!F594</f>
        <v>12</v>
      </c>
      <c r="F594" s="43" t="str">
        <f>データ!G594</f>
        <v>斬</v>
      </c>
      <c r="G594" s="44">
        <f>データ!H594</f>
        <v>14922</v>
      </c>
      <c r="H594" s="44">
        <f>データ!I594</f>
        <v>6862</v>
      </c>
      <c r="I594" s="44">
        <f>データ!J594</f>
        <v>4893</v>
      </c>
      <c r="J594" s="43" t="str">
        <f>データ!K594</f>
        <v>A+</v>
      </c>
      <c r="K594" s="44">
        <f>データ!L594</f>
        <v>26677</v>
      </c>
      <c r="L594" s="47" t="str">
        <f>データ!M594&amp;CHAR(10)&amp;データ!N594</f>
        <v>覇道
自分の攻撃力をUP[大]</v>
      </c>
      <c r="M594" s="47" t="str">
        <f>データ!O594&amp;CHAR(10)&amp;データ!P594</f>
        <v>-
　</v>
      </c>
      <c r="N594" s="47" t="str">
        <f>データ!Q594&amp;CHAR(10)&amp;データ!R594</f>
        <v>フォースオブウィッシュ／真
騎士団全員のBPを中回復</v>
      </c>
      <c r="O594" s="47" t="str">
        <f>データ!S594&amp;CHAR(10)&amp;データ!T594</f>
        <v>-
　</v>
      </c>
      <c r="P594" s="47" t="str">
        <f>データ!U594&amp;CHAR(10)&amp;データ!V594</f>
        <v>-
　</v>
      </c>
      <c r="Q594" s="12" t="str">
        <f>データ!W594</f>
        <v>-</v>
      </c>
      <c r="R594" s="12" t="str">
        <f>データ!X594</f>
        <v>チェインクロニクルコラボ</v>
      </c>
    </row>
    <row r="595" spans="1:18" ht="22.5" x14ac:dyDescent="0.15">
      <c r="A595" s="43">
        <f>データ!B595</f>
        <v>1494</v>
      </c>
      <c r="B595" s="12">
        <f>データ!C595</f>
        <v>0</v>
      </c>
      <c r="C595" s="12" t="str">
        <f>データ!D595</f>
        <v>アラム</v>
      </c>
      <c r="D595" s="43" t="str">
        <f>データ!E595</f>
        <v>SSR</v>
      </c>
      <c r="E595" s="43">
        <f>データ!F595</f>
        <v>13</v>
      </c>
      <c r="F595" s="43" t="str">
        <f>データ!G595</f>
        <v>斬</v>
      </c>
      <c r="G595" s="44">
        <f>データ!H595</f>
        <v>16877</v>
      </c>
      <c r="H595" s="44">
        <f>データ!I595</f>
        <v>7758</v>
      </c>
      <c r="I595" s="44">
        <f>データ!J595</f>
        <v>4760</v>
      </c>
      <c r="J595" s="43" t="str">
        <f>データ!K595</f>
        <v>A+</v>
      </c>
      <c r="K595" s="44">
        <f>データ!L595</f>
        <v>29395</v>
      </c>
      <c r="L595" s="47" t="str">
        <f>データ!M595&amp;CHAR(10)&amp;データ!N595</f>
        <v>地魔幻の閃光／絶
縦一列に攻撃[大]自分の防御力UP[大]</v>
      </c>
      <c r="M595" s="47" t="str">
        <f>データ!O595&amp;CHAR(10)&amp;データ!P595</f>
        <v>-
　</v>
      </c>
      <c r="N595" s="47" t="str">
        <f>データ!Q595&amp;CHAR(10)&amp;データ!R595</f>
        <v>アクセラレーター／真
パーティ全体の速度が中UP(3分間)</v>
      </c>
      <c r="O595" s="47" t="str">
        <f>データ!S595&amp;CHAR(10)&amp;データ!T595</f>
        <v>-
　</v>
      </c>
      <c r="P595" s="47" t="str">
        <f>データ!U595&amp;CHAR(10)&amp;データ!V595</f>
        <v>-
　</v>
      </c>
      <c r="Q595" s="12" t="str">
        <f>データ!W595</f>
        <v>-</v>
      </c>
      <c r="R595" s="12" t="str">
        <f>データ!X595</f>
        <v>チェインクロニクルコラボ</v>
      </c>
    </row>
    <row r="596" spans="1:18" ht="22.5" x14ac:dyDescent="0.15">
      <c r="A596" s="43">
        <f>データ!B596</f>
        <v>1492</v>
      </c>
      <c r="B596" s="12">
        <f>データ!C596</f>
        <v>0</v>
      </c>
      <c r="C596" s="12" t="str">
        <f>データ!D596</f>
        <v>フェルゼン</v>
      </c>
      <c r="D596" s="43" t="str">
        <f>データ!E596</f>
        <v>SSR</v>
      </c>
      <c r="E596" s="43">
        <f>データ!F596</f>
        <v>13</v>
      </c>
      <c r="F596" s="43" t="str">
        <f>データ!G596</f>
        <v>斬</v>
      </c>
      <c r="G596" s="44">
        <f>データ!H596</f>
        <v>15700</v>
      </c>
      <c r="H596" s="44">
        <f>データ!I596</f>
        <v>7227</v>
      </c>
      <c r="I596" s="44">
        <f>データ!J596</f>
        <v>5347</v>
      </c>
      <c r="J596" s="43" t="str">
        <f>データ!K596</f>
        <v>A+</v>
      </c>
      <c r="K596" s="44">
        <f>データ!L596</f>
        <v>28274</v>
      </c>
      <c r="L596" s="47" t="str">
        <f>データ!M596&amp;CHAR(10)&amp;データ!N596</f>
        <v>猛毒の言霊／絶
一定確率で敵を猛毒状態にする[高確率]</v>
      </c>
      <c r="M596" s="47" t="str">
        <f>データ!O596&amp;CHAR(10)&amp;データ!P596</f>
        <v>-
　</v>
      </c>
      <c r="N596" s="47" t="str">
        <f>データ!Q596&amp;CHAR(10)&amp;データ!R596</f>
        <v>ヒール／真斬紅
斬属性の生存ユニットのHPを高確率で全回復</v>
      </c>
      <c r="O596" s="47" t="str">
        <f>データ!S596&amp;CHAR(10)&amp;データ!T596</f>
        <v>-
　</v>
      </c>
      <c r="P596" s="47" t="str">
        <f>データ!U596&amp;CHAR(10)&amp;データ!V596</f>
        <v>-
　</v>
      </c>
      <c r="Q596" s="12" t="str">
        <f>データ!W596</f>
        <v>-</v>
      </c>
      <c r="R596" s="12" t="str">
        <f>データ!X596</f>
        <v>誓いイベ</v>
      </c>
    </row>
    <row r="597" spans="1:18" ht="22.5" x14ac:dyDescent="0.15">
      <c r="A597" s="43">
        <f>データ!B597</f>
        <v>1491</v>
      </c>
      <c r="B597" s="12">
        <f>データ!C597</f>
        <v>0</v>
      </c>
      <c r="C597" s="12" t="str">
        <f>データ!D597</f>
        <v>フォルテ</v>
      </c>
      <c r="D597" s="43" t="str">
        <f>データ!E597</f>
        <v>UR</v>
      </c>
      <c r="E597" s="43">
        <f>データ!F597</f>
        <v>14</v>
      </c>
      <c r="F597" s="43" t="str">
        <f>データ!G597</f>
        <v>遠</v>
      </c>
      <c r="G597" s="44">
        <f>データ!H597</f>
        <v>18045</v>
      </c>
      <c r="H597" s="44">
        <f>データ!I597</f>
        <v>6298</v>
      </c>
      <c r="I597" s="44">
        <f>データ!J597</f>
        <v>6477</v>
      </c>
      <c r="J597" s="43" t="str">
        <f>データ!K597</f>
        <v>S+</v>
      </c>
      <c r="K597" s="44">
        <f>データ!L597</f>
        <v>30820</v>
      </c>
      <c r="L597" s="47" t="str">
        <f>データ!M597&amp;CHAR(10)&amp;データ!N597</f>
        <v>暗闇の言霊／煌
一定確率で敵を暗闇状態にする[超高確率]</v>
      </c>
      <c r="M597" s="47" t="str">
        <f>データ!O597&amp;CHAR(10)&amp;データ!P597</f>
        <v>-
　</v>
      </c>
      <c r="N597" s="47" t="str">
        <f>データ!Q597&amp;CHAR(10)&amp;データ!R597</f>
        <v>ジャガーノート／絶
バトルで敵を全滅するとBPが大回復(バトル3回)</v>
      </c>
      <c r="O597" s="47" t="str">
        <f>データ!S597&amp;CHAR(10)&amp;データ!T597</f>
        <v>-
　</v>
      </c>
      <c r="P597" s="47" t="str">
        <f>データ!U597&amp;CHAR(10)&amp;データ!V597</f>
        <v>-
　</v>
      </c>
      <c r="Q597" s="12" t="str">
        <f>データ!W597</f>
        <v>-</v>
      </c>
      <c r="R597" s="12" t="str">
        <f>データ!X597</f>
        <v>ガチャイベ</v>
      </c>
    </row>
    <row r="598" spans="1:18" ht="22.5" x14ac:dyDescent="0.15">
      <c r="A598" s="43" t="str">
        <f>データ!B598</f>
        <v>1490_b</v>
      </c>
      <c r="B598" s="12">
        <f>データ!C598</f>
        <v>0</v>
      </c>
      <c r="C598" s="12" t="str">
        <f>データ!D598</f>
        <v>アーデルハイド</v>
      </c>
      <c r="D598" s="43" t="str">
        <f>データ!E598</f>
        <v>UR</v>
      </c>
      <c r="E598" s="43">
        <f>データ!F598</f>
        <v>14</v>
      </c>
      <c r="F598" s="43" t="str">
        <f>データ!G598</f>
        <v>突</v>
      </c>
      <c r="G598" s="44">
        <f>データ!H598</f>
        <v>28227</v>
      </c>
      <c r="H598" s="44">
        <f>データ!I598</f>
        <v>7458</v>
      </c>
      <c r="I598" s="44">
        <f>データ!J598</f>
        <v>10066</v>
      </c>
      <c r="J598" s="43" t="str">
        <f>データ!K598</f>
        <v>SS4</v>
      </c>
      <c r="K598" s="44">
        <f>データ!L598</f>
        <v>45751</v>
      </c>
      <c r="L598" s="47" t="str">
        <f>データ!M598&amp;CHAR(10)&amp;データ!N598</f>
        <v>蒼突の神威
味方突属性の攻撃力をUP[特大]</v>
      </c>
      <c r="M598" s="47" t="str">
        <f>データ!O598&amp;CHAR(10)&amp;データ!P598</f>
        <v>-
　</v>
      </c>
      <c r="N598" s="47" t="str">
        <f>データ!Q598&amp;CHAR(10)&amp;データ!R598</f>
        <v>新年の朝暉
強襲が発生無効、バトル時に攻・防特大UP(5分間)</v>
      </c>
      <c r="O598" s="47" t="str">
        <f>データ!S598&amp;CHAR(10)&amp;データ!T598</f>
        <v>-
　</v>
      </c>
      <c r="P598" s="47" t="str">
        <f>データ!U598&amp;CHAR(10)&amp;データ!V598</f>
        <v>-
　</v>
      </c>
      <c r="Q598" s="12" t="str">
        <f>データ!W598</f>
        <v>-</v>
      </c>
      <c r="R598" s="12" t="str">
        <f>データ!X598</f>
        <v>精鋭化ユニット／鬼謀</v>
      </c>
    </row>
    <row r="599" spans="1:18" ht="22.5" x14ac:dyDescent="0.15">
      <c r="A599" s="43" t="str">
        <f>データ!B599</f>
        <v>1490_a</v>
      </c>
      <c r="B599" s="12">
        <f>データ!C599</f>
        <v>0</v>
      </c>
      <c r="C599" s="12" t="str">
        <f>データ!D599</f>
        <v>アーデルハイド</v>
      </c>
      <c r="D599" s="43" t="str">
        <f>データ!E599</f>
        <v>UR</v>
      </c>
      <c r="E599" s="43">
        <f>データ!F599</f>
        <v>14</v>
      </c>
      <c r="F599" s="43" t="str">
        <f>データ!G599</f>
        <v>突</v>
      </c>
      <c r="G599" s="44">
        <f>データ!H599</f>
        <v>29319</v>
      </c>
      <c r="H599" s="44">
        <f>データ!I599</f>
        <v>7731</v>
      </c>
      <c r="I599" s="44">
        <f>データ!J599</f>
        <v>10402</v>
      </c>
      <c r="J599" s="43" t="str">
        <f>データ!K599</f>
        <v>SS4</v>
      </c>
      <c r="K599" s="44">
        <f>データ!L599</f>
        <v>47452</v>
      </c>
      <c r="L599" s="47" t="str">
        <f>データ!M599&amp;CHAR(10)&amp;データ!N599</f>
        <v>蒼突の神威＋
味方突属性の攻撃力をUP[超特大]</v>
      </c>
      <c r="M599" s="47" t="str">
        <f>データ!O599&amp;CHAR(10)&amp;データ!P599</f>
        <v>-
　</v>
      </c>
      <c r="N599" s="47" t="str">
        <f>データ!Q599&amp;CHAR(10)&amp;データ!R599</f>
        <v>バーサク／真
強襲が発生無効、バトル時に攻・防中UP(3分間)</v>
      </c>
      <c r="O599" s="47" t="str">
        <f>データ!S599&amp;CHAR(10)&amp;データ!T599</f>
        <v>-
　</v>
      </c>
      <c r="P599" s="47" t="str">
        <f>データ!U599&amp;CHAR(10)&amp;データ!V599</f>
        <v>-
　</v>
      </c>
      <c r="Q599" s="12" t="str">
        <f>データ!W599</f>
        <v>-</v>
      </c>
      <c r="R599" s="12" t="str">
        <f>データ!X599</f>
        <v>精鋭化ユニット／神技</v>
      </c>
    </row>
    <row r="600" spans="1:18" ht="22.5" x14ac:dyDescent="0.15">
      <c r="A600" s="43">
        <f>データ!B600</f>
        <v>1490</v>
      </c>
      <c r="B600" s="12">
        <f>データ!C600</f>
        <v>0</v>
      </c>
      <c r="C600" s="12" t="str">
        <f>データ!D600</f>
        <v>アーデルハイド</v>
      </c>
      <c r="D600" s="43" t="str">
        <f>データ!E600</f>
        <v>UR</v>
      </c>
      <c r="E600" s="43">
        <f>データ!F600</f>
        <v>14</v>
      </c>
      <c r="F600" s="43" t="str">
        <f>データ!G600</f>
        <v>突</v>
      </c>
      <c r="G600" s="44">
        <f>データ!H600</f>
        <v>21885</v>
      </c>
      <c r="H600" s="44">
        <f>データ!I600</f>
        <v>5526</v>
      </c>
      <c r="I600" s="44">
        <f>データ!J600</f>
        <v>6706</v>
      </c>
      <c r="J600" s="43" t="str">
        <f>データ!K600</f>
        <v>SS+</v>
      </c>
      <c r="K600" s="44">
        <f>データ!L600</f>
        <v>34117</v>
      </c>
      <c r="L600" s="47" t="str">
        <f>データ!M600&amp;CHAR(10)&amp;データ!N600</f>
        <v>蒼突の神威
味方突属性の攻撃力をUP[特大]</v>
      </c>
      <c r="M600" s="47" t="str">
        <f>データ!O600&amp;CHAR(10)&amp;データ!P600</f>
        <v>-
　</v>
      </c>
      <c r="N600" s="47" t="str">
        <f>データ!Q600&amp;CHAR(10)&amp;データ!R600</f>
        <v>バーサク／真
強襲が発生無効、バトル時に攻・防中UP(3分間)</v>
      </c>
      <c r="O600" s="47" t="str">
        <f>データ!S600&amp;CHAR(10)&amp;データ!T600</f>
        <v>-
　</v>
      </c>
      <c r="P600" s="47" t="str">
        <f>データ!U600&amp;CHAR(10)&amp;データ!V600</f>
        <v>-
　</v>
      </c>
      <c r="Q600" s="12" t="str">
        <f>データ!W600</f>
        <v>-</v>
      </c>
      <c r="R600" s="12" t="str">
        <f>データ!X600</f>
        <v>ガチャイベ</v>
      </c>
    </row>
    <row r="601" spans="1:18" ht="22.5" x14ac:dyDescent="0.15">
      <c r="A601" s="43">
        <f>データ!B601</f>
        <v>1489</v>
      </c>
      <c r="B601" s="12">
        <f>データ!C601</f>
        <v>0</v>
      </c>
      <c r="C601" s="12" t="str">
        <f>データ!D601</f>
        <v>カルラ</v>
      </c>
      <c r="D601" s="43" t="str">
        <f>データ!E601</f>
        <v>SSR</v>
      </c>
      <c r="E601" s="43">
        <f>データ!F601</f>
        <v>13</v>
      </c>
      <c r="F601" s="43" t="str">
        <f>データ!G601</f>
        <v>遠</v>
      </c>
      <c r="G601" s="44">
        <f>データ!H601</f>
        <v>16437</v>
      </c>
      <c r="H601" s="44">
        <f>データ!I601</f>
        <v>5732</v>
      </c>
      <c r="I601" s="44">
        <f>データ!J601</f>
        <v>5189</v>
      </c>
      <c r="J601" s="43" t="str">
        <f>データ!K601</f>
        <v>S-</v>
      </c>
      <c r="K601" s="44">
        <f>データ!L601</f>
        <v>27358</v>
      </c>
      <c r="L601" s="47" t="str">
        <f>データ!M601&amp;CHAR(10)&amp;データ!N601</f>
        <v>破界の包囲陣／絶
敵全体に固定ダメージ[大]</v>
      </c>
      <c r="M601" s="47" t="str">
        <f>データ!O601&amp;CHAR(10)&amp;データ!P601</f>
        <v>-
　</v>
      </c>
      <c r="N601" s="47" t="str">
        <f>データ!Q601&amp;CHAR(10)&amp;データ!R601</f>
        <v>プロヴォーク／真
攻撃される確率が中UP(3分間)</v>
      </c>
      <c r="O601" s="47" t="str">
        <f>データ!S601&amp;CHAR(10)&amp;データ!T601</f>
        <v>-
　</v>
      </c>
      <c r="P601" s="47" t="str">
        <f>データ!U601&amp;CHAR(10)&amp;データ!V601</f>
        <v>-
　</v>
      </c>
      <c r="Q601" s="12" t="str">
        <f>データ!W601</f>
        <v>-</v>
      </c>
      <c r="R601" s="12" t="str">
        <f>データ!X601</f>
        <v>マゴニア</v>
      </c>
    </row>
    <row r="602" spans="1:18" ht="22.5" x14ac:dyDescent="0.15">
      <c r="A602" s="43">
        <f>データ!B602</f>
        <v>1486</v>
      </c>
      <c r="B602" s="12">
        <f>データ!C602</f>
        <v>0</v>
      </c>
      <c r="C602" s="12" t="str">
        <f>データ!D602</f>
        <v>カオル</v>
      </c>
      <c r="D602" s="43" t="str">
        <f>データ!E602</f>
        <v>SSR</v>
      </c>
      <c r="E602" s="43">
        <f>データ!F602</f>
        <v>13</v>
      </c>
      <c r="F602" s="43" t="str">
        <f>データ!G602</f>
        <v>遠</v>
      </c>
      <c r="G602" s="44">
        <f>データ!H602</f>
        <v>16352</v>
      </c>
      <c r="H602" s="44">
        <f>データ!I602</f>
        <v>6555</v>
      </c>
      <c r="I602" s="44">
        <f>データ!J602</f>
        <v>4967</v>
      </c>
      <c r="J602" s="43" t="str">
        <f>データ!K602</f>
        <v>S-</v>
      </c>
      <c r="K602" s="44">
        <f>データ!L602</f>
        <v>27874</v>
      </c>
      <c r="L602" s="47" t="str">
        <f>データ!M602&amp;CHAR(10)&amp;データ!N602</f>
        <v>神護
自分の防御力をUP[特大]</v>
      </c>
      <c r="M602" s="47" t="str">
        <f>データ!O602&amp;CHAR(10)&amp;データ!P602</f>
        <v>-
　</v>
      </c>
      <c r="N602" s="47" t="str">
        <f>データ!Q602&amp;CHAR(10)&amp;データ!R602</f>
        <v>アクセラレーター／真
パーティ全体の速度が中UP(3分間)</v>
      </c>
      <c r="O602" s="47" t="str">
        <f>データ!S602&amp;CHAR(10)&amp;データ!T602</f>
        <v>-
　</v>
      </c>
      <c r="P602" s="47" t="str">
        <f>データ!U602&amp;CHAR(10)&amp;データ!V602</f>
        <v>-
　</v>
      </c>
      <c r="Q602" s="12" t="str">
        <f>データ!W602</f>
        <v>-</v>
      </c>
      <c r="R602" s="12" t="str">
        <f>データ!X602</f>
        <v>ガチャイベ</v>
      </c>
    </row>
    <row r="603" spans="1:18" ht="22.5" x14ac:dyDescent="0.15">
      <c r="A603" s="43">
        <f>データ!B603</f>
        <v>1484</v>
      </c>
      <c r="B603" s="12">
        <f>データ!C603</f>
        <v>0</v>
      </c>
      <c r="C603" s="12" t="str">
        <f>データ!D603</f>
        <v>カリーネ</v>
      </c>
      <c r="D603" s="43" t="str">
        <f>データ!E603</f>
        <v>UR</v>
      </c>
      <c r="E603" s="43">
        <f>データ!F603</f>
        <v>14</v>
      </c>
      <c r="F603" s="43" t="str">
        <f>データ!G603</f>
        <v>打</v>
      </c>
      <c r="G603" s="44">
        <f>データ!H603</f>
        <v>22832</v>
      </c>
      <c r="H603" s="44">
        <f>データ!I603</f>
        <v>6523</v>
      </c>
      <c r="I603" s="44">
        <f>データ!J603</f>
        <v>8640</v>
      </c>
      <c r="J603" s="43" t="str">
        <f>データ!K603</f>
        <v>A+</v>
      </c>
      <c r="K603" s="44">
        <f>データ!L603</f>
        <v>37995</v>
      </c>
      <c r="L603" s="47" t="str">
        <f>データ!M603&amp;CHAR(10)&amp;データ!N603</f>
        <v>癒やしの光／煌
最もダメージが多い味方1人のHP回復[特大]</v>
      </c>
      <c r="M603" s="47" t="str">
        <f>データ!O603&amp;CHAR(10)&amp;データ!P603</f>
        <v>-
　</v>
      </c>
      <c r="N603" s="47" t="str">
        <f>データ!Q603&amp;CHAR(10)&amp;データ!R603</f>
        <v>ポイントライズ／絶
獲得する騎士団戦スコアが大アップ(バトル3回)</v>
      </c>
      <c r="O603" s="47" t="str">
        <f>データ!S603&amp;CHAR(10)&amp;データ!T603</f>
        <v>-
　</v>
      </c>
      <c r="P603" s="47" t="str">
        <f>データ!U603&amp;CHAR(10)&amp;データ!V603</f>
        <v>-
　</v>
      </c>
      <c r="Q603" s="12" t="str">
        <f>データ!W603</f>
        <v>-</v>
      </c>
      <c r="R603" s="12" t="str">
        <f>データ!X603</f>
        <v>ガチャイベ</v>
      </c>
    </row>
    <row r="604" spans="1:18" ht="22.5" x14ac:dyDescent="0.15">
      <c r="A604" s="43" t="str">
        <f>データ!B604</f>
        <v>1482_b</v>
      </c>
      <c r="B604" s="12">
        <f>データ!C604</f>
        <v>0</v>
      </c>
      <c r="C604" s="12" t="str">
        <f>データ!D604</f>
        <v>シーラ</v>
      </c>
      <c r="D604" s="43" t="str">
        <f>データ!E604</f>
        <v>UR</v>
      </c>
      <c r="E604" s="43">
        <f>データ!F604</f>
        <v>14</v>
      </c>
      <c r="F604" s="43" t="str">
        <f>データ!G604</f>
        <v>突</v>
      </c>
      <c r="G604" s="44">
        <f>データ!H604</f>
        <v>27152</v>
      </c>
      <c r="H604" s="44">
        <f>データ!I604</f>
        <v>7512</v>
      </c>
      <c r="I604" s="44">
        <f>データ!J604</f>
        <v>10551</v>
      </c>
      <c r="J604" s="43" t="str">
        <f>データ!K604</f>
        <v>SS4</v>
      </c>
      <c r="K604" s="44">
        <f>データ!L604</f>
        <v>45215</v>
      </c>
      <c r="L604" s="47" t="str">
        <f>データ!M604&amp;CHAR(10)&amp;データ!N604</f>
        <v>焔幻の一閃／煌
横一列に攻撃[特大]</v>
      </c>
      <c r="M604" s="47" t="str">
        <f>データ!O604&amp;CHAR(10)&amp;データ!P604</f>
        <v>-
　</v>
      </c>
      <c r="N604" s="47" t="str">
        <f>データ!Q604&amp;CHAR(10)&amp;データ!R604</f>
        <v>幸せのドア
バトルで獲得する騎士団戦スコアが極大アップ(5分間)</v>
      </c>
      <c r="O604" s="47" t="str">
        <f>データ!S604&amp;CHAR(10)&amp;データ!T604</f>
        <v>-
　</v>
      </c>
      <c r="P604" s="47" t="str">
        <f>データ!U604&amp;CHAR(10)&amp;データ!V604</f>
        <v>-
　</v>
      </c>
      <c r="Q604" s="12" t="str">
        <f>データ!W604</f>
        <v>-</v>
      </c>
      <c r="R604" s="12" t="str">
        <f>データ!X604</f>
        <v>精鋭化ユニット／鬼謀</v>
      </c>
    </row>
    <row r="605" spans="1:18" ht="22.5" x14ac:dyDescent="0.15">
      <c r="A605" s="43" t="str">
        <f>データ!B605</f>
        <v>1482_a</v>
      </c>
      <c r="B605" s="12">
        <f>データ!C605</f>
        <v>0</v>
      </c>
      <c r="C605" s="12" t="str">
        <f>データ!D605</f>
        <v>シーラ</v>
      </c>
      <c r="D605" s="43" t="str">
        <f>データ!E605</f>
        <v>UR</v>
      </c>
      <c r="E605" s="43">
        <f>データ!F605</f>
        <v>14</v>
      </c>
      <c r="F605" s="43" t="str">
        <f>データ!G605</f>
        <v>突</v>
      </c>
      <c r="G605" s="44">
        <f>データ!H605</f>
        <v>28118</v>
      </c>
      <c r="H605" s="44">
        <f>データ!I605</f>
        <v>7806</v>
      </c>
      <c r="I605" s="44">
        <f>データ!J605</f>
        <v>10908</v>
      </c>
      <c r="J605" s="43" t="str">
        <f>データ!K605</f>
        <v>SS4</v>
      </c>
      <c r="K605" s="44">
        <f>データ!L605</f>
        <v>46832</v>
      </c>
      <c r="L605" s="47" t="str">
        <f>データ!M605&amp;CHAR(10)&amp;データ!N605</f>
        <v>焔幻の一閃／煌＋
横一列に攻撃[超極大]</v>
      </c>
      <c r="M605" s="47" t="str">
        <f>データ!O605&amp;CHAR(10)&amp;データ!P605</f>
        <v>-
　</v>
      </c>
      <c r="N605" s="47" t="str">
        <f>データ!Q605&amp;CHAR(10)&amp;データ!R605</f>
        <v>ランページ／絶
バトルで獲得する騎士団戦スコアが大アップ(3分間)</v>
      </c>
      <c r="O605" s="47" t="str">
        <f>データ!S605&amp;CHAR(10)&amp;データ!T605</f>
        <v>-
　</v>
      </c>
      <c r="P605" s="47" t="str">
        <f>データ!U605&amp;CHAR(10)&amp;データ!V605</f>
        <v>-
　</v>
      </c>
      <c r="Q605" s="12" t="str">
        <f>データ!W605</f>
        <v>-</v>
      </c>
      <c r="R605" s="12" t="str">
        <f>データ!X605</f>
        <v>精鋭化ユニット／神技</v>
      </c>
    </row>
    <row r="606" spans="1:18" ht="22.5" x14ac:dyDescent="0.15">
      <c r="A606" s="43">
        <f>データ!B606</f>
        <v>1482</v>
      </c>
      <c r="B606" s="12">
        <f>データ!C606</f>
        <v>0</v>
      </c>
      <c r="C606" s="12" t="str">
        <f>データ!D606</f>
        <v>シーラ</v>
      </c>
      <c r="D606" s="43" t="str">
        <f>データ!E606</f>
        <v>UR</v>
      </c>
      <c r="E606" s="43">
        <f>データ!F606</f>
        <v>14</v>
      </c>
      <c r="F606" s="43" t="str">
        <f>データ!G606</f>
        <v>突</v>
      </c>
      <c r="G606" s="44">
        <f>データ!H606</f>
        <v>19529</v>
      </c>
      <c r="H606" s="44">
        <f>データ!I606</f>
        <v>5811</v>
      </c>
      <c r="I606" s="44">
        <f>データ!J606</f>
        <v>7128</v>
      </c>
      <c r="J606" s="43" t="str">
        <f>データ!K606</f>
        <v>SS+</v>
      </c>
      <c r="K606" s="44">
        <f>データ!L606</f>
        <v>32468</v>
      </c>
      <c r="L606" s="47" t="str">
        <f>データ!M606&amp;CHAR(10)&amp;データ!N606</f>
        <v>焔幻の一閃／煌
横一列に攻撃[特大]</v>
      </c>
      <c r="M606" s="47" t="str">
        <f>データ!O606&amp;CHAR(10)&amp;データ!P606</f>
        <v>-
　</v>
      </c>
      <c r="N606" s="47" t="str">
        <f>データ!Q606&amp;CHAR(10)&amp;データ!R606</f>
        <v>ランページ／絶
バトルで獲得する騎士団戦スコアが大アップ(3分間)</v>
      </c>
      <c r="O606" s="47" t="str">
        <f>データ!S606&amp;CHAR(10)&amp;データ!T606</f>
        <v>-
　</v>
      </c>
      <c r="P606" s="47" t="str">
        <f>データ!U606&amp;CHAR(10)&amp;データ!V606</f>
        <v>-
　</v>
      </c>
      <c r="Q606" s="12" t="str">
        <f>データ!W606</f>
        <v>-</v>
      </c>
      <c r="R606" s="12" t="str">
        <f>データ!X606</f>
        <v>ガチャイベ</v>
      </c>
    </row>
    <row r="607" spans="1:18" ht="22.5" x14ac:dyDescent="0.15">
      <c r="A607" s="43">
        <f>データ!B607</f>
        <v>1480</v>
      </c>
      <c r="B607" s="12">
        <f>データ!C607</f>
        <v>0</v>
      </c>
      <c r="C607" s="12" t="str">
        <f>データ!D607</f>
        <v>イルメリ</v>
      </c>
      <c r="D607" s="43" t="str">
        <f>データ!E607</f>
        <v>SSR</v>
      </c>
      <c r="E607" s="43">
        <f>データ!F607</f>
        <v>13</v>
      </c>
      <c r="F607" s="43" t="str">
        <f>データ!G607</f>
        <v>斬</v>
      </c>
      <c r="G607" s="44">
        <f>データ!H607</f>
        <v>17717</v>
      </c>
      <c r="H607" s="44">
        <f>データ!I607</f>
        <v>8023</v>
      </c>
      <c r="I607" s="44">
        <f>データ!J607</f>
        <v>4598</v>
      </c>
      <c r="J607" s="43" t="str">
        <f>データ!K607</f>
        <v>A+</v>
      </c>
      <c r="K607" s="44">
        <f>データ!L607</f>
        <v>30338</v>
      </c>
      <c r="L607" s="47" t="str">
        <f>データ!M607&amp;CHAR(10)&amp;データ!N607</f>
        <v>対紫の突風／絶
打に強く遠に弱い縦一列攻撃[大]</v>
      </c>
      <c r="M607" s="47" t="str">
        <f>データ!O607&amp;CHAR(10)&amp;データ!P607</f>
        <v>-
　</v>
      </c>
      <c r="N607" s="47" t="str">
        <f>データ!Q607&amp;CHAR(10)&amp;データ!R607</f>
        <v>アサルト／真
パーティ全体の攻撃力が中UP(3分間)</v>
      </c>
      <c r="O607" s="47" t="str">
        <f>データ!S607&amp;CHAR(10)&amp;データ!T607</f>
        <v>-
　</v>
      </c>
      <c r="P607" s="47" t="str">
        <f>データ!U607&amp;CHAR(10)&amp;データ!V607</f>
        <v>-
　</v>
      </c>
      <c r="Q607" s="12" t="str">
        <f>データ!W607</f>
        <v>-</v>
      </c>
      <c r="R607" s="12" t="str">
        <f>データ!X607</f>
        <v>ガチャイベ</v>
      </c>
    </row>
    <row r="608" spans="1:18" ht="22.5" x14ac:dyDescent="0.15">
      <c r="A608" s="43">
        <f>データ!B608</f>
        <v>1478</v>
      </c>
      <c r="B608" s="12">
        <f>データ!C608</f>
        <v>0</v>
      </c>
      <c r="C608" s="12" t="str">
        <f>データ!D608</f>
        <v>カティア</v>
      </c>
      <c r="D608" s="43" t="str">
        <f>データ!E608</f>
        <v>SSR</v>
      </c>
      <c r="E608" s="43">
        <f>データ!F608</f>
        <v>13</v>
      </c>
      <c r="F608" s="43" t="str">
        <f>データ!G608</f>
        <v>斬</v>
      </c>
      <c r="G608" s="44">
        <f>データ!H608</f>
        <v>16329</v>
      </c>
      <c r="H608" s="44">
        <f>データ!I608</f>
        <v>7514</v>
      </c>
      <c r="I608" s="44">
        <f>データ!J608</f>
        <v>5149</v>
      </c>
      <c r="J608" s="43" t="str">
        <f>データ!K608</f>
        <v>A+</v>
      </c>
      <c r="K608" s="44">
        <f>データ!L608</f>
        <v>28992</v>
      </c>
      <c r="L608" s="47" t="str">
        <f>データ!M608&amp;CHAR(10)&amp;データ!N608</f>
        <v>地焔幻の一閃／絶
横一列攻撃[大]自分の防御力UP[大]</v>
      </c>
      <c r="M608" s="47" t="str">
        <f>データ!O608&amp;CHAR(10)&amp;データ!P608</f>
        <v>-
　</v>
      </c>
      <c r="N608" s="47" t="str">
        <f>データ!Q608&amp;CHAR(10)&amp;データ!R608</f>
        <v>エースオーダー
騎士団全体の攻・防が小UP(3分間)</v>
      </c>
      <c r="O608" s="47" t="str">
        <f>データ!S608&amp;CHAR(10)&amp;データ!T608</f>
        <v>-
　</v>
      </c>
      <c r="P608" s="47" t="str">
        <f>データ!U608&amp;CHAR(10)&amp;データ!V608</f>
        <v>-
　</v>
      </c>
      <c r="Q608" s="12" t="str">
        <f>データ!W608</f>
        <v>-</v>
      </c>
      <c r="R608" s="12" t="str">
        <f>データ!X608</f>
        <v>覇者の塔</v>
      </c>
    </row>
    <row r="609" spans="1:18" ht="22.5" x14ac:dyDescent="0.15">
      <c r="A609" s="43">
        <f>データ!B609</f>
        <v>1476</v>
      </c>
      <c r="B609" s="12">
        <f>データ!C609</f>
        <v>0</v>
      </c>
      <c r="C609" s="12" t="str">
        <f>データ!D609</f>
        <v>エルヴァ</v>
      </c>
      <c r="D609" s="43" t="str">
        <f>データ!E609</f>
        <v>SSR</v>
      </c>
      <c r="E609" s="43">
        <f>データ!F609</f>
        <v>13</v>
      </c>
      <c r="F609" s="43" t="str">
        <f>データ!G609</f>
        <v>斬</v>
      </c>
      <c r="G609" s="44">
        <f>データ!H609</f>
        <v>15933</v>
      </c>
      <c r="H609" s="44">
        <f>データ!I609</f>
        <v>7326</v>
      </c>
      <c r="I609" s="44">
        <f>データ!J609</f>
        <v>5284</v>
      </c>
      <c r="J609" s="43" t="str">
        <f>データ!K609</f>
        <v>A+</v>
      </c>
      <c r="K609" s="44">
        <f>データ!L609</f>
        <v>28543</v>
      </c>
      <c r="L609" s="47" t="str">
        <f>データ!M609&amp;CHAR(10)&amp;データ!N609</f>
        <v>猛毒の言霊／絶
一定確率で敵を猛毒状態にする[高確率]</v>
      </c>
      <c r="M609" s="47" t="str">
        <f>データ!O609&amp;CHAR(10)&amp;データ!P609</f>
        <v>-
　</v>
      </c>
      <c r="N609" s="47" t="str">
        <f>データ!Q609&amp;CHAR(10)&amp;データ!R609</f>
        <v>カーズ
対戦騎士団全体のスキル発動率が小DOWN(3分間)</v>
      </c>
      <c r="O609" s="47" t="str">
        <f>データ!S609&amp;CHAR(10)&amp;データ!T609</f>
        <v>-
　</v>
      </c>
      <c r="P609" s="47" t="str">
        <f>データ!U609&amp;CHAR(10)&amp;データ!V609</f>
        <v>-
　</v>
      </c>
      <c r="Q609" s="12" t="str">
        <f>データ!W609</f>
        <v>-</v>
      </c>
      <c r="R609" s="12" t="str">
        <f>データ!X609</f>
        <v>常設</v>
      </c>
    </row>
    <row r="610" spans="1:18" ht="22.5" x14ac:dyDescent="0.15">
      <c r="A610" s="43">
        <f>データ!B610</f>
        <v>1474</v>
      </c>
      <c r="B610" s="12">
        <f>データ!C610</f>
        <v>0</v>
      </c>
      <c r="C610" s="12" t="str">
        <f>データ!D610</f>
        <v>サリア</v>
      </c>
      <c r="D610" s="43" t="str">
        <f>データ!E610</f>
        <v>SSR</v>
      </c>
      <c r="E610" s="43">
        <f>データ!F610</f>
        <v>13</v>
      </c>
      <c r="F610" s="43" t="str">
        <f>データ!G610</f>
        <v>遠</v>
      </c>
      <c r="G610" s="44">
        <f>データ!H610</f>
        <v>16463</v>
      </c>
      <c r="H610" s="44">
        <f>データ!I610</f>
        <v>6782</v>
      </c>
      <c r="I610" s="44">
        <f>データ!J610</f>
        <v>4635</v>
      </c>
      <c r="J610" s="43" t="str">
        <f>データ!K610</f>
        <v>S-</v>
      </c>
      <c r="K610" s="44">
        <f>データ!L610</f>
        <v>27880</v>
      </c>
      <c r="L610" s="47" t="str">
        <f>データ!M610&amp;CHAR(10)&amp;データ!N610</f>
        <v>暗闇の言霊／絶
一定確率で敵を暗闇状態にする[高確率]</v>
      </c>
      <c r="M610" s="47" t="str">
        <f>データ!O610&amp;CHAR(10)&amp;データ!P610</f>
        <v>-
　</v>
      </c>
      <c r="N610" s="47" t="str">
        <f>データ!Q610&amp;CHAR(10)&amp;データ!R610</f>
        <v>ステルス／真
強襲CBの発生確率・強襲時獲得ポイント中UP(3回)</v>
      </c>
      <c r="O610" s="47" t="str">
        <f>データ!S610&amp;CHAR(10)&amp;データ!T610</f>
        <v>-
　</v>
      </c>
      <c r="P610" s="47" t="str">
        <f>データ!U610&amp;CHAR(10)&amp;データ!V610</f>
        <v>-
　</v>
      </c>
      <c r="Q610" s="12" t="str">
        <f>データ!W610</f>
        <v>-</v>
      </c>
      <c r="R610" s="12" t="str">
        <f>データ!X610</f>
        <v>常設</v>
      </c>
    </row>
    <row r="611" spans="1:18" ht="22.5" x14ac:dyDescent="0.15">
      <c r="A611" s="43">
        <f>データ!B611</f>
        <v>1472</v>
      </c>
      <c r="B611" s="12">
        <f>データ!C611</f>
        <v>0</v>
      </c>
      <c r="C611" s="12" t="str">
        <f>データ!D611</f>
        <v>ロイ</v>
      </c>
      <c r="D611" s="43" t="str">
        <f>データ!E611</f>
        <v>SSR</v>
      </c>
      <c r="E611" s="43">
        <f>データ!F611</f>
        <v>13</v>
      </c>
      <c r="F611" s="43" t="str">
        <f>データ!G611</f>
        <v>遠</v>
      </c>
      <c r="G611" s="44">
        <f>データ!H611</f>
        <v>17251</v>
      </c>
      <c r="H611" s="44">
        <f>データ!I611</f>
        <v>6019</v>
      </c>
      <c r="I611" s="44">
        <f>データ!J611</f>
        <v>4955</v>
      </c>
      <c r="J611" s="43" t="str">
        <f>データ!K611</f>
        <v>S-</v>
      </c>
      <c r="K611" s="44">
        <f>データ!L611</f>
        <v>28225</v>
      </c>
      <c r="L611" s="47" t="str">
        <f>データ!M611&amp;CHAR(10)&amp;データ!N611</f>
        <v>地幻射の五連撃
ランダムで5連続攻撃[小]自分の防御力UP[小]</v>
      </c>
      <c r="M611" s="47" t="str">
        <f>データ!O611&amp;CHAR(10)&amp;データ!P611</f>
        <v>-
　</v>
      </c>
      <c r="N611" s="47" t="str">
        <f>データ!Q611&amp;CHAR(10)&amp;データ!R611</f>
        <v>アサルトオーダー
騎士団全体の攻撃力が小UP(3分間)</v>
      </c>
      <c r="O611" s="47" t="str">
        <f>データ!S611&amp;CHAR(10)&amp;データ!T611</f>
        <v>-
　</v>
      </c>
      <c r="P611" s="47" t="str">
        <f>データ!U611&amp;CHAR(10)&amp;データ!V611</f>
        <v>-
　</v>
      </c>
      <c r="Q611" s="12" t="str">
        <f>データ!W611</f>
        <v>-</v>
      </c>
      <c r="R611" s="12" t="str">
        <f>データ!X611</f>
        <v>常設</v>
      </c>
    </row>
    <row r="612" spans="1:18" ht="22.5" x14ac:dyDescent="0.15">
      <c r="A612" s="43">
        <f>データ!B612</f>
        <v>1470</v>
      </c>
      <c r="B612" s="12">
        <f>データ!C612</f>
        <v>0</v>
      </c>
      <c r="C612" s="12" t="str">
        <f>データ!D612</f>
        <v>テレジア</v>
      </c>
      <c r="D612" s="43" t="str">
        <f>データ!E612</f>
        <v>UR</v>
      </c>
      <c r="E612" s="43">
        <f>データ!F612</f>
        <v>14</v>
      </c>
      <c r="F612" s="43" t="str">
        <f>データ!G612</f>
        <v>突</v>
      </c>
      <c r="G612" s="44">
        <f>データ!H612</f>
        <v>19292</v>
      </c>
      <c r="H612" s="44">
        <f>データ!I612</f>
        <v>5722</v>
      </c>
      <c r="I612" s="44">
        <f>データ!J612</f>
        <v>7207</v>
      </c>
      <c r="J612" s="43" t="str">
        <f>データ!K612</f>
        <v>SS+</v>
      </c>
      <c r="K612" s="44">
        <f>データ!L612</f>
        <v>32221</v>
      </c>
      <c r="L612" s="47" t="str">
        <f>データ!M612&amp;CHAR(10)&amp;データ!N612</f>
        <v>覆滅の焔
敵全体に攻撃[特大]</v>
      </c>
      <c r="M612" s="47" t="str">
        <f>データ!O612&amp;CHAR(10)&amp;データ!P612</f>
        <v>-
　</v>
      </c>
      <c r="N612" s="47" t="str">
        <f>データ!Q612&amp;CHAR(10)&amp;データ!R612</f>
        <v>オラクル／絶
パーティ全体のスキル発動率が大UP(3分間)</v>
      </c>
      <c r="O612" s="47" t="str">
        <f>データ!S612&amp;CHAR(10)&amp;データ!T612</f>
        <v>-
　</v>
      </c>
      <c r="P612" s="47" t="str">
        <f>データ!U612&amp;CHAR(10)&amp;データ!V612</f>
        <v>-
　</v>
      </c>
      <c r="Q612" s="12" t="str">
        <f>データ!W612</f>
        <v>-</v>
      </c>
      <c r="R612" s="12" t="str">
        <f>データ!X612</f>
        <v>常設</v>
      </c>
    </row>
    <row r="613" spans="1:18" ht="22.5" x14ac:dyDescent="0.15">
      <c r="A613" s="43">
        <f>データ!B613</f>
        <v>1468</v>
      </c>
      <c r="B613" s="12">
        <f>データ!C613</f>
        <v>0</v>
      </c>
      <c r="C613" s="12" t="str">
        <f>データ!D613</f>
        <v>ルギス</v>
      </c>
      <c r="D613" s="43" t="str">
        <f>データ!E613</f>
        <v>UR</v>
      </c>
      <c r="E613" s="43">
        <f>データ!F613</f>
        <v>14</v>
      </c>
      <c r="F613" s="43" t="str">
        <f>データ!G613</f>
        <v>斬</v>
      </c>
      <c r="G613" s="44">
        <f>データ!H613</f>
        <v>17359</v>
      </c>
      <c r="H613" s="44">
        <f>データ!I613</f>
        <v>7981</v>
      </c>
      <c r="I613" s="44">
        <f>データ!J613</f>
        <v>6292</v>
      </c>
      <c r="J613" s="43" t="str">
        <f>データ!K613</f>
        <v>S</v>
      </c>
      <c r="K613" s="44">
        <f>データ!L613</f>
        <v>31632</v>
      </c>
      <c r="L613" s="47" t="str">
        <f>データ!M613&amp;CHAR(10)&amp;データ!N613</f>
        <v>孤狼絶吼
X字型攻撃[特大]自分の攻撃力UP[特大]</v>
      </c>
      <c r="M613" s="47" t="str">
        <f>データ!O613&amp;CHAR(10)&amp;データ!P613</f>
        <v>-
　</v>
      </c>
      <c r="N613" s="47" t="str">
        <f>データ!Q613&amp;CHAR(10)&amp;データ!R613</f>
        <v>エース／絶
パーティ全体の攻・防が大UP(3分間)</v>
      </c>
      <c r="O613" s="47" t="str">
        <f>データ!S613&amp;CHAR(10)&amp;データ!T613</f>
        <v>-
　</v>
      </c>
      <c r="P613" s="47" t="str">
        <f>データ!U613&amp;CHAR(10)&amp;データ!V613</f>
        <v>-
　</v>
      </c>
      <c r="Q613" s="12" t="str">
        <f>データ!W613</f>
        <v>-</v>
      </c>
      <c r="R613" s="12" t="str">
        <f>データ!X613</f>
        <v>常設</v>
      </c>
    </row>
    <row r="614" spans="1:18" ht="22.5" x14ac:dyDescent="0.15">
      <c r="A614" s="43">
        <f>データ!B614</f>
        <v>1466</v>
      </c>
      <c r="B614" s="12">
        <f>データ!C614</f>
        <v>0</v>
      </c>
      <c r="C614" s="12" t="str">
        <f>データ!D614</f>
        <v>ティッキー</v>
      </c>
      <c r="D614" s="43" t="str">
        <f>データ!E614</f>
        <v>SSR</v>
      </c>
      <c r="E614" s="43">
        <f>データ!F614</f>
        <v>13</v>
      </c>
      <c r="F614" s="43" t="str">
        <f>データ!G614</f>
        <v>突</v>
      </c>
      <c r="G614" s="44">
        <f>データ!H614</f>
        <v>16597</v>
      </c>
      <c r="H614" s="44">
        <f>データ!I614</f>
        <v>5828</v>
      </c>
      <c r="I614" s="44">
        <f>データ!J614</f>
        <v>5787</v>
      </c>
      <c r="J614" s="43" t="str">
        <f>データ!K614</f>
        <v>SS-</v>
      </c>
      <c r="K614" s="44">
        <f>データ!L614</f>
        <v>28212</v>
      </c>
      <c r="L614" s="47" t="str">
        <f>データ!M614&amp;CHAR(10)&amp;データ!N614</f>
        <v>破天の四連撃／真
ランダムで4連固定ダメージ[中]</v>
      </c>
      <c r="M614" s="47" t="str">
        <f>データ!O614&amp;CHAR(10)&amp;データ!P614</f>
        <v>-
　</v>
      </c>
      <c r="N614" s="47" t="str">
        <f>データ!Q614&amp;CHAR(10)&amp;データ!R614</f>
        <v>リザレクション／真
中確率でパーティ全員を復帰(全滅時のみ使用可)</v>
      </c>
      <c r="O614" s="47" t="str">
        <f>データ!S614&amp;CHAR(10)&amp;データ!T614</f>
        <v>-
　</v>
      </c>
      <c r="P614" s="47" t="str">
        <f>データ!U614&amp;CHAR(10)&amp;データ!V614</f>
        <v>-
　</v>
      </c>
      <c r="Q614" s="12" t="str">
        <f>データ!W614</f>
        <v>-</v>
      </c>
      <c r="R614" s="12" t="str">
        <f>データ!X614</f>
        <v>メダル</v>
      </c>
    </row>
    <row r="615" spans="1:18" ht="22.5" x14ac:dyDescent="0.15">
      <c r="A615" s="43">
        <f>データ!B615</f>
        <v>1464</v>
      </c>
      <c r="B615" s="12">
        <f>データ!C615</f>
        <v>0</v>
      </c>
      <c r="C615" s="12" t="str">
        <f>データ!D615</f>
        <v>ブラン</v>
      </c>
      <c r="D615" s="43" t="str">
        <f>データ!E615</f>
        <v>SSR</v>
      </c>
      <c r="E615" s="43">
        <f>データ!F615</f>
        <v>13</v>
      </c>
      <c r="F615" s="43" t="str">
        <f>データ!G615</f>
        <v>斬</v>
      </c>
      <c r="G615" s="44">
        <f>データ!H615</f>
        <v>17485</v>
      </c>
      <c r="H615" s="44">
        <f>データ!I615</f>
        <v>6824</v>
      </c>
      <c r="I615" s="44">
        <f>データ!J615</f>
        <v>5071</v>
      </c>
      <c r="J615" s="43" t="str">
        <f>データ!K615</f>
        <v>A+</v>
      </c>
      <c r="K615" s="44">
        <f>データ!L615</f>
        <v>29380</v>
      </c>
      <c r="L615" s="47" t="str">
        <f>データ!M615&amp;CHAR(10)&amp;データ!N615</f>
        <v>地雷幻の一撃／絶
敵単体攻撃[大]自分の防御力UP[大]</v>
      </c>
      <c r="M615" s="47" t="str">
        <f>データ!O615&amp;CHAR(10)&amp;データ!P615</f>
        <v>-
　</v>
      </c>
      <c r="N615" s="47" t="str">
        <f>データ!Q615&amp;CHAR(10)&amp;データ!R615</f>
        <v>ジャガーノート／真
バトルで敵を全滅するとBPが中回復(バトル3回)</v>
      </c>
      <c r="O615" s="47" t="str">
        <f>データ!S615&amp;CHAR(10)&amp;データ!T615</f>
        <v>-
　</v>
      </c>
      <c r="P615" s="47" t="str">
        <f>データ!U615&amp;CHAR(10)&amp;データ!V615</f>
        <v>-
　</v>
      </c>
      <c r="Q615" s="12" t="str">
        <f>データ!W615</f>
        <v>-</v>
      </c>
      <c r="R615" s="12" t="str">
        <f>データ!X615</f>
        <v>魔女の追憶イベ</v>
      </c>
    </row>
    <row r="616" spans="1:18" ht="22.5" x14ac:dyDescent="0.15">
      <c r="A616" s="43">
        <f>データ!B616</f>
        <v>1459</v>
      </c>
      <c r="B616" s="12">
        <f>データ!C616</f>
        <v>0</v>
      </c>
      <c r="C616" s="12" t="str">
        <f>データ!D616</f>
        <v>デルトロ</v>
      </c>
      <c r="D616" s="43" t="str">
        <f>データ!E616</f>
        <v>SSR</v>
      </c>
      <c r="E616" s="43">
        <f>データ!F616</f>
        <v>13</v>
      </c>
      <c r="F616" s="43" t="str">
        <f>データ!G616</f>
        <v>遠</v>
      </c>
      <c r="G616" s="44">
        <f>データ!H616</f>
        <v>18885</v>
      </c>
      <c r="H616" s="44">
        <f>データ!I616</f>
        <v>6590</v>
      </c>
      <c r="I616" s="44">
        <f>データ!J616</f>
        <v>4301</v>
      </c>
      <c r="J616" s="43" t="str">
        <f>データ!K616</f>
        <v>S-</v>
      </c>
      <c r="K616" s="44">
        <f>データ!L616</f>
        <v>29776</v>
      </c>
      <c r="L616" s="47" t="str">
        <f>データ!M616&amp;CHAR(10)&amp;データ!N616</f>
        <v>浄化の一撃
単体固定ﾀﾞﾒｰｼﾞ+味方ｽﾃｰﾀｽDOWN解除</v>
      </c>
      <c r="M616" s="47" t="str">
        <f>データ!O616&amp;CHAR(10)&amp;データ!P616</f>
        <v>-
　</v>
      </c>
      <c r="N616" s="47" t="str">
        <f>データ!Q616&amp;CHAR(10)&amp;データ!R616</f>
        <v>オラクル／真
パーティ全体のスキル発動率が中UP(3分間)</v>
      </c>
      <c r="O616" s="47" t="str">
        <f>データ!S616&amp;CHAR(10)&amp;データ!T616</f>
        <v>-
　</v>
      </c>
      <c r="P616" s="47" t="str">
        <f>データ!U616&amp;CHAR(10)&amp;データ!V616</f>
        <v>-
　</v>
      </c>
      <c r="Q616" s="12" t="str">
        <f>データ!W616</f>
        <v>-</v>
      </c>
      <c r="R616" s="12" t="str">
        <f>データ!X616</f>
        <v>常設</v>
      </c>
    </row>
    <row r="617" spans="1:18" ht="22.5" x14ac:dyDescent="0.15">
      <c r="A617" s="43" t="str">
        <f>データ!B617</f>
        <v>1457_b</v>
      </c>
      <c r="B617" s="12">
        <f>データ!C617</f>
        <v>0</v>
      </c>
      <c r="C617" s="12" t="str">
        <f>データ!D617</f>
        <v>ベルトラン</v>
      </c>
      <c r="D617" s="43" t="str">
        <f>データ!E617</f>
        <v>UR</v>
      </c>
      <c r="E617" s="43">
        <f>データ!F617</f>
        <v>14</v>
      </c>
      <c r="F617" s="43" t="str">
        <f>データ!G617</f>
        <v>打</v>
      </c>
      <c r="G617" s="44">
        <f>データ!H617</f>
        <v>28139</v>
      </c>
      <c r="H617" s="44">
        <f>データ!I617</f>
        <v>8701</v>
      </c>
      <c r="I617" s="44">
        <f>データ!J617</f>
        <v>12259</v>
      </c>
      <c r="J617" s="43" t="str">
        <f>データ!K617</f>
        <v>SS-</v>
      </c>
      <c r="K617" s="44">
        <f>データ!L617</f>
        <v>49099</v>
      </c>
      <c r="L617" s="47" t="str">
        <f>データ!M617&amp;CHAR(10)&amp;データ!N617</f>
        <v>幻光の交叉線／煌
X字型に攻撃[特大]</v>
      </c>
      <c r="M617" s="47" t="str">
        <f>データ!O617&amp;CHAR(10)&amp;データ!P617</f>
        <v>-
　</v>
      </c>
      <c r="N617" s="47" t="str">
        <f>データ!Q617&amp;CHAR(10)&amp;データ!R617</f>
        <v>激憤の斧闘神
パーティ全体の攻撃力が極大UP(5分間)</v>
      </c>
      <c r="O617" s="47" t="str">
        <f>データ!S617&amp;CHAR(10)&amp;データ!T617</f>
        <v>-
　</v>
      </c>
      <c r="P617" s="47" t="str">
        <f>データ!U617&amp;CHAR(10)&amp;データ!V617</f>
        <v>-
　</v>
      </c>
      <c r="Q617" s="12" t="str">
        <f>データ!W617</f>
        <v>-</v>
      </c>
      <c r="R617" s="12" t="str">
        <f>データ!X617</f>
        <v>精鋭化ユニット／鬼謀</v>
      </c>
    </row>
    <row r="618" spans="1:18" ht="22.5" x14ac:dyDescent="0.15">
      <c r="A618" s="43" t="str">
        <f>データ!B618</f>
        <v>1457_a</v>
      </c>
      <c r="B618" s="12">
        <f>データ!C618</f>
        <v>0</v>
      </c>
      <c r="C618" s="12" t="str">
        <f>データ!D618</f>
        <v>ベルトラン</v>
      </c>
      <c r="D618" s="43" t="str">
        <f>データ!E618</f>
        <v>UR</v>
      </c>
      <c r="E618" s="43">
        <f>データ!F618</f>
        <v>14</v>
      </c>
      <c r="F618" s="43" t="str">
        <f>データ!G618</f>
        <v>打</v>
      </c>
      <c r="G618" s="44">
        <f>データ!H618</f>
        <v>29168</v>
      </c>
      <c r="H618" s="44">
        <f>データ!I618</f>
        <v>9037</v>
      </c>
      <c r="I618" s="44">
        <f>データ!J618</f>
        <v>12721</v>
      </c>
      <c r="J618" s="43" t="str">
        <f>データ!K618</f>
        <v>SS-</v>
      </c>
      <c r="K618" s="44">
        <f>データ!L618</f>
        <v>50926</v>
      </c>
      <c r="L618" s="47" t="str">
        <f>データ!M618&amp;CHAR(10)&amp;データ!N618</f>
        <v>幻光の交叉線／煌＋
X字型に攻撃[超極大]</v>
      </c>
      <c r="M618" s="47" t="str">
        <f>データ!O618&amp;CHAR(10)&amp;データ!P618</f>
        <v>-
　</v>
      </c>
      <c r="N618" s="47" t="str">
        <f>データ!Q618&amp;CHAR(10)&amp;データ!R618</f>
        <v>アサルト／絶
パーティ全体の攻撃力が大UP(3分間)</v>
      </c>
      <c r="O618" s="47" t="str">
        <f>データ!S618&amp;CHAR(10)&amp;データ!T618</f>
        <v>-
　</v>
      </c>
      <c r="P618" s="47" t="str">
        <f>データ!U618&amp;CHAR(10)&amp;データ!V618</f>
        <v>-
　</v>
      </c>
      <c r="Q618" s="12" t="str">
        <f>データ!W618</f>
        <v>-</v>
      </c>
      <c r="R618" s="12" t="str">
        <f>データ!X618</f>
        <v>精鋭化ユニット／神技</v>
      </c>
    </row>
    <row r="619" spans="1:18" ht="22.5" x14ac:dyDescent="0.15">
      <c r="A619" s="43">
        <f>データ!B619</f>
        <v>1457</v>
      </c>
      <c r="B619" s="12">
        <f>データ!C619</f>
        <v>0</v>
      </c>
      <c r="C619" s="12" t="str">
        <f>データ!D619</f>
        <v>ベルトラン</v>
      </c>
      <c r="D619" s="43" t="str">
        <f>データ!E619</f>
        <v>UR</v>
      </c>
      <c r="E619" s="43">
        <f>データ!F619</f>
        <v>14</v>
      </c>
      <c r="F619" s="43" t="str">
        <f>データ!G619</f>
        <v>打</v>
      </c>
      <c r="G619" s="44">
        <f>データ!H619</f>
        <v>20684</v>
      </c>
      <c r="H619" s="44">
        <f>データ!I619</f>
        <v>6790</v>
      </c>
      <c r="I619" s="44">
        <f>データ!J619</f>
        <v>9088</v>
      </c>
      <c r="J619" s="43" t="str">
        <f>データ!K619</f>
        <v>A+</v>
      </c>
      <c r="K619" s="44">
        <f>データ!L619</f>
        <v>36562</v>
      </c>
      <c r="L619" s="47" t="str">
        <f>データ!M619&amp;CHAR(10)&amp;データ!N619</f>
        <v>幻光の交叉線／煌
X字型に攻撃[特大]</v>
      </c>
      <c r="M619" s="47" t="str">
        <f>データ!O619&amp;CHAR(10)&amp;データ!P619</f>
        <v>-
　</v>
      </c>
      <c r="N619" s="47" t="str">
        <f>データ!Q619&amp;CHAR(10)&amp;データ!R619</f>
        <v>アサルト／絶
パーティ全体の攻撃力が大UP(3分間)</v>
      </c>
      <c r="O619" s="47" t="str">
        <f>データ!S619&amp;CHAR(10)&amp;データ!T619</f>
        <v>-
　</v>
      </c>
      <c r="P619" s="47" t="str">
        <f>データ!U619&amp;CHAR(10)&amp;データ!V619</f>
        <v>-
　</v>
      </c>
      <c r="Q619" s="12" t="str">
        <f>データ!W619</f>
        <v>-</v>
      </c>
      <c r="R619" s="12" t="str">
        <f>データ!X619</f>
        <v>常設</v>
      </c>
    </row>
    <row r="620" spans="1:18" ht="22.5" x14ac:dyDescent="0.15">
      <c r="A620" s="43">
        <f>データ!B620</f>
        <v>1455</v>
      </c>
      <c r="B620" s="12">
        <f>データ!C620</f>
        <v>0</v>
      </c>
      <c r="C620" s="12" t="str">
        <f>データ!D620</f>
        <v>ペネロペ</v>
      </c>
      <c r="D620" s="43" t="str">
        <f>データ!E620</f>
        <v>SSR</v>
      </c>
      <c r="E620" s="43">
        <f>データ!F620</f>
        <v>13</v>
      </c>
      <c r="F620" s="43" t="str">
        <f>データ!G620</f>
        <v>突</v>
      </c>
      <c r="G620" s="44">
        <f>データ!H620</f>
        <v>18640</v>
      </c>
      <c r="H620" s="44">
        <f>データ!I620</f>
        <v>5548</v>
      </c>
      <c r="I620" s="44">
        <f>データ!J620</f>
        <v>5749</v>
      </c>
      <c r="J620" s="43" t="str">
        <f>データ!K620</f>
        <v>SS-</v>
      </c>
      <c r="K620" s="44">
        <f>データ!L620</f>
        <v>29937</v>
      </c>
      <c r="L620" s="47" t="str">
        <f>データ!M620&amp;CHAR(10)&amp;データ!N620</f>
        <v>覇道消滅／光芒
敵全体の攻撃力をDOWN[大]</v>
      </c>
      <c r="M620" s="47" t="str">
        <f>データ!O620&amp;CHAR(10)&amp;データ!P620</f>
        <v>-
　</v>
      </c>
      <c r="N620" s="47" t="str">
        <f>データ!Q620&amp;CHAR(10)&amp;データ!R620</f>
        <v>アクセラレーター／真
パーティ全体の速度が中UP(3分間)</v>
      </c>
      <c r="O620" s="47" t="str">
        <f>データ!S620&amp;CHAR(10)&amp;データ!T620</f>
        <v>-
　</v>
      </c>
      <c r="P620" s="47" t="str">
        <f>データ!U620&amp;CHAR(10)&amp;データ!V620</f>
        <v>-
　</v>
      </c>
      <c r="Q620" s="12" t="str">
        <f>データ!W620</f>
        <v>-</v>
      </c>
      <c r="R620" s="12" t="str">
        <f>データ!X620</f>
        <v>常設</v>
      </c>
    </row>
    <row r="621" spans="1:18" ht="22.5" x14ac:dyDescent="0.15">
      <c r="A621" s="43">
        <f>データ!B621</f>
        <v>1453</v>
      </c>
      <c r="B621" s="12">
        <f>データ!C621</f>
        <v>0</v>
      </c>
      <c r="C621" s="12" t="str">
        <f>データ!D621</f>
        <v>リップス</v>
      </c>
      <c r="D621" s="43" t="str">
        <f>データ!E621</f>
        <v>SSR</v>
      </c>
      <c r="E621" s="43">
        <f>データ!F621</f>
        <v>13</v>
      </c>
      <c r="F621" s="43" t="str">
        <f>データ!G621</f>
        <v>斬</v>
      </c>
      <c r="G621" s="44">
        <f>データ!H621</f>
        <v>18123</v>
      </c>
      <c r="H621" s="44">
        <f>データ!I621</f>
        <v>7073</v>
      </c>
      <c r="I621" s="44">
        <f>データ!J621</f>
        <v>5018</v>
      </c>
      <c r="J621" s="43" t="str">
        <f>データ!K621</f>
        <v>A+</v>
      </c>
      <c r="K621" s="44">
        <f>データ!L621</f>
        <v>30214</v>
      </c>
      <c r="L621" s="47" t="str">
        <f>データ!M621&amp;CHAR(10)&amp;データ!N621</f>
        <v>対紫の薙風／絶
打に強く遠に弱い横一列攻撃[大]</v>
      </c>
      <c r="M621" s="47" t="str">
        <f>データ!O621&amp;CHAR(10)&amp;データ!P621</f>
        <v>-
　</v>
      </c>
      <c r="N621" s="47" t="str">
        <f>データ!Q621&amp;CHAR(10)&amp;データ!R621</f>
        <v>ポイントライズ／真
獲得する騎士団戦スコアが中アップ(バトル3回)</v>
      </c>
      <c r="O621" s="47" t="str">
        <f>データ!S621&amp;CHAR(10)&amp;データ!T621</f>
        <v>-
　</v>
      </c>
      <c r="P621" s="47" t="str">
        <f>データ!U621&amp;CHAR(10)&amp;データ!V621</f>
        <v>-
　</v>
      </c>
      <c r="Q621" s="12" t="str">
        <f>データ!W621</f>
        <v>-</v>
      </c>
      <c r="R621" s="12" t="str">
        <f>データ!X621</f>
        <v>常設</v>
      </c>
    </row>
    <row r="622" spans="1:18" ht="22.5" x14ac:dyDescent="0.15">
      <c r="A622" s="43">
        <f>データ!B622</f>
        <v>1451</v>
      </c>
      <c r="B622" s="12">
        <f>データ!C622</f>
        <v>0</v>
      </c>
      <c r="C622" s="12" t="str">
        <f>データ!D622</f>
        <v>セウェルス</v>
      </c>
      <c r="D622" s="43" t="str">
        <f>データ!E622</f>
        <v>UR</v>
      </c>
      <c r="E622" s="43">
        <f>データ!F622</f>
        <v>14</v>
      </c>
      <c r="F622" s="43" t="str">
        <f>データ!G622</f>
        <v>打</v>
      </c>
      <c r="G622" s="44">
        <f>データ!H622</f>
        <v>22251</v>
      </c>
      <c r="H622" s="44">
        <f>データ!I622</f>
        <v>7017</v>
      </c>
      <c r="I622" s="44">
        <f>データ!J622</f>
        <v>8197</v>
      </c>
      <c r="J622" s="43" t="str">
        <f>データ!K622</f>
        <v>A+</v>
      </c>
      <c r="K622" s="44">
        <f>データ!L622</f>
        <v>37465</v>
      </c>
      <c r="L622" s="47" t="str">
        <f>データ!M622&amp;CHAR(10)&amp;データ!N622</f>
        <v>紫打の神護
味方打属性の防御力をUP[特大]</v>
      </c>
      <c r="M622" s="47" t="str">
        <f>データ!O622&amp;CHAR(10)&amp;データ!P622</f>
        <v>-
　</v>
      </c>
      <c r="N622" s="47" t="str">
        <f>データ!Q622&amp;CHAR(10)&amp;データ!R622</f>
        <v>ポイントライズ／絶
獲得する騎士団戦スコアが大アップ(バトル3回)</v>
      </c>
      <c r="O622" s="47" t="str">
        <f>データ!S622&amp;CHAR(10)&amp;データ!T622</f>
        <v>-
　</v>
      </c>
      <c r="P622" s="47" t="str">
        <f>データ!U622&amp;CHAR(10)&amp;データ!V622</f>
        <v>-
　</v>
      </c>
      <c r="Q622" s="12" t="str">
        <f>データ!W622</f>
        <v>-</v>
      </c>
      <c r="R622" s="12" t="str">
        <f>データ!X622</f>
        <v>第6回統一報酬</v>
      </c>
    </row>
    <row r="623" spans="1:18" ht="22.5" x14ac:dyDescent="0.15">
      <c r="A623" s="43">
        <f>データ!B623</f>
        <v>1450</v>
      </c>
      <c r="B623" s="12">
        <f>データ!C623</f>
        <v>0</v>
      </c>
      <c r="C623" s="12" t="str">
        <f>データ!D623</f>
        <v>セウェルス</v>
      </c>
      <c r="D623" s="43" t="str">
        <f>データ!E623</f>
        <v>SSR</v>
      </c>
      <c r="E623" s="43">
        <f>データ!F623</f>
        <v>13</v>
      </c>
      <c r="F623" s="43" t="str">
        <f>データ!G623</f>
        <v>打</v>
      </c>
      <c r="G623" s="44">
        <f>データ!H623</f>
        <v>19664</v>
      </c>
      <c r="H623" s="44">
        <f>データ!I623</f>
        <v>6143</v>
      </c>
      <c r="I623" s="44">
        <f>データ!J623</f>
        <v>6989</v>
      </c>
      <c r="J623" s="43" t="str">
        <f>データ!K623</f>
        <v>A-</v>
      </c>
      <c r="K623" s="44">
        <f>データ!L623</f>
        <v>32796</v>
      </c>
      <c r="L623" s="47" t="str">
        <f>データ!M623&amp;CHAR(10)&amp;データ!N623</f>
        <v>紫打の聖護
味方打属性の防御力をUP[大]</v>
      </c>
      <c r="M623" s="47" t="str">
        <f>データ!O623&amp;CHAR(10)&amp;データ!P623</f>
        <v>-
　</v>
      </c>
      <c r="N623" s="47" t="str">
        <f>データ!Q623&amp;CHAR(10)&amp;データ!R623</f>
        <v>ポイントライズ／真
獲得する騎士団戦スコアが中アップ(バトル3回)</v>
      </c>
      <c r="O623" s="47" t="str">
        <f>データ!S623&amp;CHAR(10)&amp;データ!T623</f>
        <v>-
　</v>
      </c>
      <c r="P623" s="47" t="str">
        <f>データ!U623&amp;CHAR(10)&amp;データ!V623</f>
        <v>-
　</v>
      </c>
      <c r="Q623" s="12" t="str">
        <f>データ!W623</f>
        <v>-</v>
      </c>
      <c r="R623" s="12" t="str">
        <f>データ!X623</f>
        <v>第6回統一報酬</v>
      </c>
    </row>
    <row r="624" spans="1:18" ht="22.5" x14ac:dyDescent="0.15">
      <c r="A624" s="43">
        <f>データ!B624</f>
        <v>1449</v>
      </c>
      <c r="B624" s="12">
        <f>データ!C624</f>
        <v>0</v>
      </c>
      <c r="C624" s="12" t="str">
        <f>データ!D624</f>
        <v>セウェルス</v>
      </c>
      <c r="D624" s="43" t="str">
        <f>データ!E624</f>
        <v>SSR</v>
      </c>
      <c r="E624" s="43">
        <f>データ!F624</f>
        <v>12</v>
      </c>
      <c r="F624" s="43" t="str">
        <f>データ!G624</f>
        <v>打</v>
      </c>
      <c r="G624" s="44">
        <f>データ!H624</f>
        <v>18032</v>
      </c>
      <c r="H624" s="44">
        <f>データ!I624</f>
        <v>5674</v>
      </c>
      <c r="I624" s="44">
        <f>データ!J624</f>
        <v>6441</v>
      </c>
      <c r="J624" s="43" t="str">
        <f>データ!K624</f>
        <v>A-</v>
      </c>
      <c r="K624" s="44">
        <f>データ!L624</f>
        <v>30147</v>
      </c>
      <c r="L624" s="47" t="str">
        <f>データ!M624&amp;CHAR(10)&amp;データ!N624</f>
        <v>紫打の聖護
味方打属性の防御力をUP[大]</v>
      </c>
      <c r="M624" s="47" t="str">
        <f>データ!O624&amp;CHAR(10)&amp;データ!P624</f>
        <v>-
　</v>
      </c>
      <c r="N624" s="47" t="str">
        <f>データ!Q624&amp;CHAR(10)&amp;データ!R624</f>
        <v>ポイントライズ／真
獲得する騎士団戦スコアが中アップ(バトル3回)</v>
      </c>
      <c r="O624" s="47" t="str">
        <f>データ!S624&amp;CHAR(10)&amp;データ!T624</f>
        <v>-
　</v>
      </c>
      <c r="P624" s="47" t="str">
        <f>データ!U624&amp;CHAR(10)&amp;データ!V624</f>
        <v>-
　</v>
      </c>
      <c r="Q624" s="12" t="str">
        <f>データ!W624</f>
        <v>-</v>
      </c>
      <c r="R624" s="12" t="str">
        <f>データ!X624</f>
        <v>第6回統一報酬</v>
      </c>
    </row>
    <row r="625" spans="1:18" ht="22.5" x14ac:dyDescent="0.15">
      <c r="A625" s="43">
        <f>データ!B625</f>
        <v>1447</v>
      </c>
      <c r="B625" s="12">
        <f>データ!C625</f>
        <v>0</v>
      </c>
      <c r="C625" s="12" t="str">
        <f>データ!D625</f>
        <v>マリユス＆クー</v>
      </c>
      <c r="D625" s="43" t="str">
        <f>データ!E625</f>
        <v>SSR</v>
      </c>
      <c r="E625" s="43">
        <f>データ!F625</f>
        <v>12</v>
      </c>
      <c r="F625" s="43" t="str">
        <f>データ!G625</f>
        <v>斬</v>
      </c>
      <c r="G625" s="44">
        <f>データ!H625</f>
        <v>15802</v>
      </c>
      <c r="H625" s="44">
        <f>データ!I625</f>
        <v>6325</v>
      </c>
      <c r="I625" s="44">
        <f>データ!J625</f>
        <v>5046</v>
      </c>
      <c r="J625" s="43" t="str">
        <f>データ!K625</f>
        <v>A+</v>
      </c>
      <c r="K625" s="44">
        <f>データ!L625</f>
        <v>27173</v>
      </c>
      <c r="L625" s="47" t="str">
        <f>データ!M625&amp;CHAR(10)&amp;データ!N625</f>
        <v>覇道
自分の攻撃力をUP[大]</v>
      </c>
      <c r="M625" s="47" t="str">
        <f>データ!O625&amp;CHAR(10)&amp;データ!P625</f>
        <v>-
　</v>
      </c>
      <c r="N625" s="47" t="str">
        <f>データ!Q625&amp;CHAR(10)&amp;データ!R625</f>
        <v>ヒール／真
生存ユニットのHPを中回復</v>
      </c>
      <c r="O625" s="47" t="str">
        <f>データ!S625&amp;CHAR(10)&amp;データ!T625</f>
        <v>-
　</v>
      </c>
      <c r="P625" s="47" t="str">
        <f>データ!U625&amp;CHAR(10)&amp;データ!V625</f>
        <v>-
　</v>
      </c>
      <c r="Q625" s="12" t="str">
        <f>データ!W625</f>
        <v>-</v>
      </c>
      <c r="R625" s="12" t="str">
        <f>データ!X625</f>
        <v>セガフェス記念イベント</v>
      </c>
    </row>
    <row r="626" spans="1:18" ht="22.5" x14ac:dyDescent="0.15">
      <c r="A626" s="43">
        <f>データ!B626</f>
        <v>1446</v>
      </c>
      <c r="B626" s="12">
        <f>データ!C626</f>
        <v>0</v>
      </c>
      <c r="C626" s="12" t="str">
        <f>データ!D626</f>
        <v>オディロン</v>
      </c>
      <c r="D626" s="43" t="str">
        <f>データ!E626</f>
        <v>SSR</v>
      </c>
      <c r="E626" s="43">
        <f>データ!F626</f>
        <v>13</v>
      </c>
      <c r="F626" s="43" t="str">
        <f>データ!G626</f>
        <v>打</v>
      </c>
      <c r="G626" s="44">
        <f>データ!H626</f>
        <v>19823</v>
      </c>
      <c r="H626" s="44">
        <f>データ!I626</f>
        <v>5246</v>
      </c>
      <c r="I626" s="44">
        <f>データ!J626</f>
        <v>7986</v>
      </c>
      <c r="J626" s="43" t="str">
        <f>データ!K626</f>
        <v>A-</v>
      </c>
      <c r="K626" s="44">
        <f>データ!L626</f>
        <v>33055</v>
      </c>
      <c r="L626" s="47" t="str">
        <f>データ!M626&amp;CHAR(10)&amp;データ!N626</f>
        <v>打鋭の四連星
ﾗﾝﾀﾞﾑで1～4連撃。攻撃毎に与ﾀﾞﾒ2倍[低確率]</v>
      </c>
      <c r="M626" s="47" t="str">
        <f>データ!O626&amp;CHAR(10)&amp;データ!P626</f>
        <v>-
　</v>
      </c>
      <c r="N626" s="47" t="str">
        <f>データ!Q626&amp;CHAR(10)&amp;データ!R626</f>
        <v>プロヴォーク／絶
攻撃される確率が大UP(3分間)</v>
      </c>
      <c r="O626" s="47" t="str">
        <f>データ!S626&amp;CHAR(10)&amp;データ!T626</f>
        <v>-
　</v>
      </c>
      <c r="P626" s="47" t="str">
        <f>データ!U626&amp;CHAR(10)&amp;データ!V626</f>
        <v>-
　</v>
      </c>
      <c r="Q626" s="12" t="str">
        <f>データ!W626</f>
        <v>-</v>
      </c>
      <c r="R626" s="12" t="str">
        <f>データ!X626</f>
        <v>グラン</v>
      </c>
    </row>
    <row r="627" spans="1:18" ht="22.5" x14ac:dyDescent="0.15">
      <c r="A627" s="43" t="str">
        <f>データ!B627</f>
        <v>1445_b</v>
      </c>
      <c r="B627" s="12">
        <f>データ!C627</f>
        <v>0</v>
      </c>
      <c r="C627" s="12" t="str">
        <f>データ!D627</f>
        <v>ラクロワ</v>
      </c>
      <c r="D627" s="43" t="str">
        <f>データ!E627</f>
        <v>UR</v>
      </c>
      <c r="E627" s="43">
        <f>データ!F627</f>
        <v>14</v>
      </c>
      <c r="F627" s="43" t="str">
        <f>データ!G627</f>
        <v>遠</v>
      </c>
      <c r="G627" s="44">
        <f>データ!H627</f>
        <v>25400</v>
      </c>
      <c r="H627" s="44">
        <f>データ!I627</f>
        <v>8385</v>
      </c>
      <c r="I627" s="44">
        <f>データ!J627</f>
        <v>7518</v>
      </c>
      <c r="J627" s="43" t="str">
        <f>データ!K627</f>
        <v>SS1</v>
      </c>
      <c r="K627" s="44">
        <f>データ!L627</f>
        <v>41303</v>
      </c>
      <c r="L627" s="47" t="str">
        <f>データ!M627&amp;CHAR(10)&amp;データ!N627</f>
        <v>対蒼の薙風／煌
突に強く斬に弱い横一列攻撃[特大]</v>
      </c>
      <c r="M627" s="47" t="str">
        <f>データ!O627&amp;CHAR(10)&amp;データ!P627</f>
        <v>-
　</v>
      </c>
      <c r="N627" s="47" t="str">
        <f>データ!Q627&amp;CHAR(10)&amp;データ!R627</f>
        <v>未来への道標
バトル時の強襲CB率が特大UP(5分間)</v>
      </c>
      <c r="O627" s="47" t="str">
        <f>データ!S627&amp;CHAR(10)&amp;データ!T627</f>
        <v>-
　</v>
      </c>
      <c r="P627" s="47" t="str">
        <f>データ!U627&amp;CHAR(10)&amp;データ!V627</f>
        <v>-
　</v>
      </c>
      <c r="Q627" s="12" t="str">
        <f>データ!W627</f>
        <v>-</v>
      </c>
      <c r="R627" s="12" t="str">
        <f>データ!X627</f>
        <v>精鋭化ユニット／鬼謀</v>
      </c>
    </row>
    <row r="628" spans="1:18" ht="22.5" x14ac:dyDescent="0.15">
      <c r="A628" s="43" t="str">
        <f>データ!B628</f>
        <v>1445_a</v>
      </c>
      <c r="B628" s="12">
        <f>データ!C628</f>
        <v>0</v>
      </c>
      <c r="C628" s="12" t="str">
        <f>データ!D628</f>
        <v>ラクロワ</v>
      </c>
      <c r="D628" s="43" t="str">
        <f>データ!E628</f>
        <v>UR</v>
      </c>
      <c r="E628" s="43">
        <f>データ!F628</f>
        <v>14</v>
      </c>
      <c r="F628" s="43" t="str">
        <f>データ!G628</f>
        <v>遠</v>
      </c>
      <c r="G628" s="44">
        <f>データ!H628</f>
        <v>27500</v>
      </c>
      <c r="H628" s="44">
        <f>データ!I628</f>
        <v>8700</v>
      </c>
      <c r="I628" s="44">
        <f>データ!J628</f>
        <v>8064</v>
      </c>
      <c r="J628" s="43" t="str">
        <f>データ!K628</f>
        <v>SS1</v>
      </c>
      <c r="K628" s="44">
        <f>データ!L628</f>
        <v>44264</v>
      </c>
      <c r="L628" s="47" t="str">
        <f>データ!M628&amp;CHAR(10)&amp;データ!N628</f>
        <v>対蒼の薙風／煌＋
突に強く斬に弱い横一列攻撃[超極大]</v>
      </c>
      <c r="M628" s="47" t="str">
        <f>データ!O628&amp;CHAR(10)&amp;データ!P628</f>
        <v>-
　</v>
      </c>
      <c r="N628" s="47" t="str">
        <f>データ!Q628&amp;CHAR(10)&amp;データ!R628</f>
        <v>シャドウ／真
バトル時の強襲CB率が中UP(3分間)</v>
      </c>
      <c r="O628" s="47" t="str">
        <f>データ!S628&amp;CHAR(10)&amp;データ!T628</f>
        <v>-
　</v>
      </c>
      <c r="P628" s="47" t="str">
        <f>データ!U628&amp;CHAR(10)&amp;データ!V628</f>
        <v>-
　</v>
      </c>
      <c r="Q628" s="12" t="str">
        <f>データ!W628</f>
        <v>-</v>
      </c>
      <c r="R628" s="12" t="str">
        <f>データ!X628</f>
        <v>精鋭化ユニット／神技</v>
      </c>
    </row>
    <row r="629" spans="1:18" ht="22.5" x14ac:dyDescent="0.15">
      <c r="A629" s="43">
        <f>データ!B629</f>
        <v>1445</v>
      </c>
      <c r="B629" s="12">
        <f>データ!C629</f>
        <v>0</v>
      </c>
      <c r="C629" s="12" t="str">
        <f>データ!D629</f>
        <v>ラクロワ</v>
      </c>
      <c r="D629" s="43" t="str">
        <f>データ!E629</f>
        <v>UR</v>
      </c>
      <c r="E629" s="43">
        <f>データ!F629</f>
        <v>14</v>
      </c>
      <c r="F629" s="43" t="str">
        <f>データ!G629</f>
        <v>遠</v>
      </c>
      <c r="G629" s="44">
        <f>データ!H629</f>
        <v>21158</v>
      </c>
      <c r="H629" s="44">
        <f>データ!I629</f>
        <v>6264</v>
      </c>
      <c r="I629" s="44">
        <f>データ!J629</f>
        <v>5523</v>
      </c>
      <c r="J629" s="43" t="str">
        <f>データ!K629</f>
        <v>S+</v>
      </c>
      <c r="K629" s="44">
        <f>データ!L629</f>
        <v>32945</v>
      </c>
      <c r="L629" s="47" t="str">
        <f>データ!M629&amp;CHAR(10)&amp;データ!N629</f>
        <v>対蒼の薙風／煌
突に強く斬に弱い横一列攻撃[特大]</v>
      </c>
      <c r="M629" s="47" t="str">
        <f>データ!O629&amp;CHAR(10)&amp;データ!P629</f>
        <v>-
　</v>
      </c>
      <c r="N629" s="47" t="str">
        <f>データ!Q629&amp;CHAR(10)&amp;データ!R629</f>
        <v>シャドウ／真
バトル時の強襲CB率が中UP(3分間)</v>
      </c>
      <c r="O629" s="47" t="str">
        <f>データ!S629&amp;CHAR(10)&amp;データ!T629</f>
        <v>-
　</v>
      </c>
      <c r="P629" s="47" t="str">
        <f>データ!U629&amp;CHAR(10)&amp;データ!V629</f>
        <v>-
　</v>
      </c>
      <c r="Q629" s="12" t="str">
        <f>データ!W629</f>
        <v>-</v>
      </c>
      <c r="R629" s="12" t="str">
        <f>データ!X629</f>
        <v>常設</v>
      </c>
    </row>
    <row r="630" spans="1:18" ht="22.5" x14ac:dyDescent="0.15">
      <c r="A630" s="43">
        <f>データ!B630</f>
        <v>1443</v>
      </c>
      <c r="B630" s="12">
        <f>データ!C630</f>
        <v>0</v>
      </c>
      <c r="C630" s="12" t="str">
        <f>データ!D630</f>
        <v>エックハルト</v>
      </c>
      <c r="D630" s="43" t="str">
        <f>データ!E630</f>
        <v>SSR</v>
      </c>
      <c r="E630" s="43">
        <f>データ!F630</f>
        <v>13</v>
      </c>
      <c r="F630" s="43" t="str">
        <f>データ!G630</f>
        <v>打</v>
      </c>
      <c r="G630" s="44">
        <f>データ!H630</f>
        <v>23085</v>
      </c>
      <c r="H630" s="44">
        <f>データ!I630</f>
        <v>5118</v>
      </c>
      <c r="I630" s="44">
        <f>データ!J630</f>
        <v>6995</v>
      </c>
      <c r="J630" s="43" t="str">
        <f>データ!K630</f>
        <v>A-</v>
      </c>
      <c r="K630" s="44">
        <f>データ!L630</f>
        <v>35198</v>
      </c>
      <c r="L630" s="47" t="str">
        <f>データ!M630&amp;CHAR(10)&amp;データ!N630</f>
        <v>地幻光の交叉線／絶
X字型攻撃[大]自分の防御力UP[大]</v>
      </c>
      <c r="M630" s="47" t="str">
        <f>データ!O630&amp;CHAR(10)&amp;データ!P630</f>
        <v>-
　</v>
      </c>
      <c r="N630" s="47" t="str">
        <f>データ!Q630&amp;CHAR(10)&amp;データ!R630</f>
        <v>カウンター／真
迎撃時にパーティ全体の攻・防が中UP(3分間)</v>
      </c>
      <c r="O630" s="47" t="str">
        <f>データ!S630&amp;CHAR(10)&amp;データ!T630</f>
        <v>-
　</v>
      </c>
      <c r="P630" s="47" t="str">
        <f>データ!U630&amp;CHAR(10)&amp;データ!V630</f>
        <v>-
　</v>
      </c>
      <c r="Q630" s="12" t="str">
        <f>データ!W630</f>
        <v>-</v>
      </c>
      <c r="R630" s="12" t="str">
        <f>データ!X630</f>
        <v>常設</v>
      </c>
    </row>
    <row r="631" spans="1:18" ht="22.5" x14ac:dyDescent="0.15">
      <c r="A631" s="43">
        <f>データ!B631</f>
        <v>1441</v>
      </c>
      <c r="B631" s="12">
        <f>データ!C631</f>
        <v>0</v>
      </c>
      <c r="C631" s="12" t="str">
        <f>データ!D631</f>
        <v>ティナ</v>
      </c>
      <c r="D631" s="43" t="str">
        <f>データ!E631</f>
        <v>SSR</v>
      </c>
      <c r="E631" s="43">
        <f>データ!F631</f>
        <v>13</v>
      </c>
      <c r="F631" s="43" t="str">
        <f>データ!G631</f>
        <v>突</v>
      </c>
      <c r="G631" s="44">
        <f>データ!H631</f>
        <v>17159</v>
      </c>
      <c r="H631" s="44">
        <f>データ!I631</f>
        <v>5562</v>
      </c>
      <c r="I631" s="44">
        <f>データ!J631</f>
        <v>5355</v>
      </c>
      <c r="J631" s="43" t="str">
        <f>データ!K631</f>
        <v>SS1</v>
      </c>
      <c r="K631" s="44">
        <f>データ!L631</f>
        <v>28076</v>
      </c>
      <c r="L631" s="47" t="str">
        <f>データ!M631&amp;CHAR(10)&amp;データ!N631</f>
        <v>癒やしの光／絶
最もダメージが多い味方1人のHP回復[大]</v>
      </c>
      <c r="M631" s="47" t="str">
        <f>データ!O631&amp;CHAR(10)&amp;データ!P631</f>
        <v>-
　</v>
      </c>
      <c r="N631" s="47" t="str">
        <f>データ!Q631&amp;CHAR(10)&amp;データ!R631</f>
        <v>リザレクション／真
中確率でパーティ全員を復帰(全滅時のみ使用可)</v>
      </c>
      <c r="O631" s="47" t="str">
        <f>データ!S631&amp;CHAR(10)&amp;データ!T631</f>
        <v>-
　</v>
      </c>
      <c r="P631" s="47" t="str">
        <f>データ!U631&amp;CHAR(10)&amp;データ!V631</f>
        <v>-
　</v>
      </c>
      <c r="Q631" s="12" t="str">
        <f>データ!W631</f>
        <v>-</v>
      </c>
      <c r="R631" s="12" t="str">
        <f>データ!X631</f>
        <v>常設</v>
      </c>
    </row>
    <row r="632" spans="1:18" ht="22.5" x14ac:dyDescent="0.15">
      <c r="A632" s="43">
        <f>データ!B632</f>
        <v>1439</v>
      </c>
      <c r="B632" s="12">
        <f>データ!C632</f>
        <v>0</v>
      </c>
      <c r="C632" s="12" t="str">
        <f>データ!D632</f>
        <v>セネト</v>
      </c>
      <c r="D632" s="43" t="str">
        <f>データ!E632</f>
        <v>SSR</v>
      </c>
      <c r="E632" s="43">
        <f>データ!F632</f>
        <v>13</v>
      </c>
      <c r="F632" s="43" t="str">
        <f>データ!G632</f>
        <v>斬</v>
      </c>
      <c r="G632" s="44">
        <f>データ!H632</f>
        <v>16872</v>
      </c>
      <c r="H632" s="44">
        <f>データ!I632</f>
        <v>7573</v>
      </c>
      <c r="I632" s="44">
        <f>データ!J632</f>
        <v>5278</v>
      </c>
      <c r="J632" s="43" t="str">
        <f>データ!K632</f>
        <v>A+</v>
      </c>
      <c r="K632" s="44">
        <f>データ!L632</f>
        <v>29723</v>
      </c>
      <c r="L632" s="47" t="str">
        <f>データ!M632&amp;CHAR(10)&amp;データ!N632</f>
        <v>神威
自分の攻撃力をUP[特大]</v>
      </c>
      <c r="M632" s="47" t="str">
        <f>データ!O632&amp;CHAR(10)&amp;データ!P632</f>
        <v>-
　</v>
      </c>
      <c r="N632" s="47" t="str">
        <f>データ!Q632&amp;CHAR(10)&amp;データ!R632</f>
        <v>エース／真
パーティ全体の攻・防が中UP(3分間)</v>
      </c>
      <c r="O632" s="47" t="str">
        <f>データ!S632&amp;CHAR(10)&amp;データ!T632</f>
        <v>-
　</v>
      </c>
      <c r="P632" s="47" t="str">
        <f>データ!U632&amp;CHAR(10)&amp;データ!V632</f>
        <v>-
　</v>
      </c>
      <c r="Q632" s="12" t="str">
        <f>データ!W632</f>
        <v>-</v>
      </c>
      <c r="R632" s="12" t="str">
        <f>データ!X632</f>
        <v>常設</v>
      </c>
    </row>
    <row r="633" spans="1:18" ht="22.5" x14ac:dyDescent="0.15">
      <c r="A633" s="43">
        <f>データ!B633</f>
        <v>1435</v>
      </c>
      <c r="B633" s="12">
        <f>データ!C633</f>
        <v>0</v>
      </c>
      <c r="C633" s="12" t="str">
        <f>データ!D633</f>
        <v>ノリス</v>
      </c>
      <c r="D633" s="43" t="str">
        <f>データ!E633</f>
        <v>UR</v>
      </c>
      <c r="E633" s="43">
        <f>データ!F633</f>
        <v>14</v>
      </c>
      <c r="F633" s="43" t="str">
        <f>データ!G633</f>
        <v>斬</v>
      </c>
      <c r="G633" s="44">
        <f>データ!H633</f>
        <v>18117</v>
      </c>
      <c r="H633" s="44">
        <f>データ!I633</f>
        <v>7525</v>
      </c>
      <c r="I633" s="44">
        <f>データ!J633</f>
        <v>6331</v>
      </c>
      <c r="J633" s="43" t="str">
        <f>データ!K633</f>
        <v>S</v>
      </c>
      <c r="K633" s="44">
        <f>データ!L633</f>
        <v>31973</v>
      </c>
      <c r="L633" s="47" t="str">
        <f>データ!M633&amp;CHAR(10)&amp;データ!N633</f>
        <v>対紫の突風／煌
打に強く遠に弱い縦一列攻撃[特大]</v>
      </c>
      <c r="M633" s="47" t="str">
        <f>データ!O633&amp;CHAR(10)&amp;データ!P633</f>
        <v>-
　</v>
      </c>
      <c r="N633" s="47" t="str">
        <f>データ!Q633&amp;CHAR(10)&amp;データ!R633</f>
        <v>シャドウ／真
バトル時の強襲CB率が中UP(3分間)</v>
      </c>
      <c r="O633" s="47" t="str">
        <f>データ!S633&amp;CHAR(10)&amp;データ!T633</f>
        <v>-
　</v>
      </c>
      <c r="P633" s="47" t="str">
        <f>データ!U633&amp;CHAR(10)&amp;データ!V633</f>
        <v>-
　</v>
      </c>
      <c r="Q633" s="12" t="str">
        <f>データ!W633</f>
        <v>-</v>
      </c>
      <c r="R633" s="12" t="str">
        <f>データ!X633</f>
        <v>ポーカー</v>
      </c>
    </row>
    <row r="634" spans="1:18" ht="22.5" x14ac:dyDescent="0.15">
      <c r="A634" s="43">
        <f>データ!B634</f>
        <v>1434</v>
      </c>
      <c r="B634" s="12">
        <f>データ!C634</f>
        <v>0</v>
      </c>
      <c r="C634" s="12" t="str">
        <f>データ!D634</f>
        <v>少女</v>
      </c>
      <c r="D634" s="43" t="str">
        <f>データ!E634</f>
        <v>SSR</v>
      </c>
      <c r="E634" s="43">
        <f>データ!F634</f>
        <v>13</v>
      </c>
      <c r="F634" s="43" t="str">
        <f>データ!G634</f>
        <v>突</v>
      </c>
      <c r="G634" s="44">
        <f>データ!H634</f>
        <v>16466</v>
      </c>
      <c r="H634" s="44">
        <f>データ!I634</f>
        <v>5629</v>
      </c>
      <c r="I634" s="44">
        <f>データ!J634</f>
        <v>6214</v>
      </c>
      <c r="J634" s="43" t="str">
        <f>データ!K634</f>
        <v>SS-</v>
      </c>
      <c r="K634" s="44">
        <f>データ!L634</f>
        <v>28309</v>
      </c>
      <c r="L634" s="47" t="str">
        <f>データ!M634&amp;CHAR(10)&amp;データ!N634</f>
        <v>蒼突の叡智
味方突属性の攻撃力と防御力をUP[中]</v>
      </c>
      <c r="M634" s="47" t="str">
        <f>データ!O634&amp;CHAR(10)&amp;データ!P634</f>
        <v>-
　</v>
      </c>
      <c r="N634" s="47" t="str">
        <f>データ!Q634&amp;CHAR(10)&amp;データ!R634</f>
        <v>アサルト
パーティ全体の攻撃力が小UP(3分間)</v>
      </c>
      <c r="O634" s="47" t="str">
        <f>データ!S634&amp;CHAR(10)&amp;データ!T634</f>
        <v>-
　</v>
      </c>
      <c r="P634" s="47" t="str">
        <f>データ!U634&amp;CHAR(10)&amp;データ!V634</f>
        <v>-
　</v>
      </c>
      <c r="Q634" s="12" t="str">
        <f>データ!W634</f>
        <v>-</v>
      </c>
      <c r="R634" s="12" t="str">
        <f>データ!X634</f>
        <v>Deemoコラボ／メダル</v>
      </c>
    </row>
    <row r="635" spans="1:18" ht="22.5" x14ac:dyDescent="0.15">
      <c r="A635" s="43">
        <f>データ!B635</f>
        <v>1433</v>
      </c>
      <c r="B635" s="12">
        <f>データ!C635</f>
        <v>0</v>
      </c>
      <c r="C635" s="12" t="str">
        <f>データ!D635</f>
        <v>Deemo</v>
      </c>
      <c r="D635" s="43" t="str">
        <f>データ!E635</f>
        <v>SSR</v>
      </c>
      <c r="E635" s="43">
        <f>データ!F635</f>
        <v>13</v>
      </c>
      <c r="F635" s="43" t="str">
        <f>データ!G635</f>
        <v>斬</v>
      </c>
      <c r="G635" s="44">
        <f>データ!H635</f>
        <v>16638</v>
      </c>
      <c r="H635" s="44">
        <f>データ!I635</f>
        <v>7072</v>
      </c>
      <c r="I635" s="44">
        <f>データ!J635</f>
        <v>5034</v>
      </c>
      <c r="J635" s="43" t="str">
        <f>データ!K635</f>
        <v>A+</v>
      </c>
      <c r="K635" s="44">
        <f>データ!L635</f>
        <v>28744</v>
      </c>
      <c r="L635" s="47" t="str">
        <f>データ!M635&amp;CHAR(10)&amp;データ!N635</f>
        <v>魔幻の閃光／絶
縦一列に攻撃[大]</v>
      </c>
      <c r="M635" s="47" t="str">
        <f>データ!O635&amp;CHAR(10)&amp;データ!P635</f>
        <v>-
　</v>
      </c>
      <c r="N635" s="47" t="str">
        <f>データ!Q635&amp;CHAR(10)&amp;データ!R635</f>
        <v>ポイントライズ
獲得する騎士団戦スコアが小アップ(バトル3回)</v>
      </c>
      <c r="O635" s="47" t="str">
        <f>データ!S635&amp;CHAR(10)&amp;データ!T635</f>
        <v>-
　</v>
      </c>
      <c r="P635" s="47" t="str">
        <f>データ!U635&amp;CHAR(10)&amp;データ!V635</f>
        <v>-
　</v>
      </c>
      <c r="Q635" s="12" t="str">
        <f>データ!W635</f>
        <v>-</v>
      </c>
      <c r="R635" s="12" t="str">
        <f>データ!X635</f>
        <v>Deemoコラボ／メダル</v>
      </c>
    </row>
    <row r="636" spans="1:18" ht="22.5" x14ac:dyDescent="0.15">
      <c r="A636" s="43">
        <f>データ!B636</f>
        <v>1432</v>
      </c>
      <c r="B636" s="12">
        <f>データ!C636</f>
        <v>0</v>
      </c>
      <c r="C636" s="12" t="str">
        <f>データ!D636</f>
        <v>マーリン</v>
      </c>
      <c r="D636" s="43" t="str">
        <f>データ!E636</f>
        <v>SSR</v>
      </c>
      <c r="E636" s="43">
        <f>データ!F636</f>
        <v>13</v>
      </c>
      <c r="F636" s="43" t="str">
        <f>データ!G636</f>
        <v>遠</v>
      </c>
      <c r="G636" s="44">
        <f>データ!H636</f>
        <v>18644</v>
      </c>
      <c r="H636" s="44">
        <f>データ!I636</f>
        <v>6528</v>
      </c>
      <c r="I636" s="44">
        <f>データ!J636</f>
        <v>4373</v>
      </c>
      <c r="J636" s="43" t="str">
        <f>データ!K636</f>
        <v>S-</v>
      </c>
      <c r="K636" s="44">
        <f>データ!L636</f>
        <v>29545</v>
      </c>
      <c r="L636" s="47" t="str">
        <f>データ!M636&amp;CHAR(10)&amp;データ!N636</f>
        <v>幻瞑の包囲陣／絶
敵全体に攻撃[大]</v>
      </c>
      <c r="M636" s="47" t="str">
        <f>データ!O636&amp;CHAR(10)&amp;データ!P636</f>
        <v>-
　</v>
      </c>
      <c r="N636" s="47" t="str">
        <f>データ!Q636&amp;CHAR(10)&amp;データ!R636</f>
        <v>ポイントライズ／真
獲得する騎士団戦スコアが中アップ(バトル3回)</v>
      </c>
      <c r="O636" s="47" t="str">
        <f>データ!S636&amp;CHAR(10)&amp;データ!T636</f>
        <v>-
　</v>
      </c>
      <c r="P636" s="47" t="str">
        <f>データ!U636&amp;CHAR(10)&amp;データ!V636</f>
        <v>-
　</v>
      </c>
      <c r="Q636" s="12" t="str">
        <f>データ!W636</f>
        <v>-</v>
      </c>
      <c r="R636" s="12" t="str">
        <f>データ!X636</f>
        <v>七つの大罪コラボ</v>
      </c>
    </row>
    <row r="637" spans="1:18" ht="22.5" x14ac:dyDescent="0.15">
      <c r="A637" s="43">
        <f>データ!B637</f>
        <v>1430</v>
      </c>
      <c r="B637" s="12">
        <f>データ!C637</f>
        <v>0</v>
      </c>
      <c r="C637" s="12" t="str">
        <f>データ!D637</f>
        <v>ゴウセル</v>
      </c>
      <c r="D637" s="43" t="str">
        <f>データ!E637</f>
        <v>SSR</v>
      </c>
      <c r="E637" s="43">
        <f>データ!F637</f>
        <v>13</v>
      </c>
      <c r="F637" s="43" t="str">
        <f>データ!G637</f>
        <v>遠</v>
      </c>
      <c r="G637" s="44">
        <f>データ!H637</f>
        <v>18902</v>
      </c>
      <c r="H637" s="44">
        <f>データ!I637</f>
        <v>5767</v>
      </c>
      <c r="I637" s="44">
        <f>データ!J637</f>
        <v>4943</v>
      </c>
      <c r="J637" s="43" t="str">
        <f>データ!K637</f>
        <v>S-</v>
      </c>
      <c r="K637" s="44">
        <f>データ!L637</f>
        <v>29612</v>
      </c>
      <c r="L637" s="47" t="str">
        <f>データ!M637&amp;CHAR(10)&amp;データ!N637</f>
        <v>遠翠の略奪／絶
敵単体に攻撃しつつHP回復[大]</v>
      </c>
      <c r="M637" s="47" t="str">
        <f>データ!O637&amp;CHAR(10)&amp;データ!P637</f>
        <v>-
　</v>
      </c>
      <c r="N637" s="47" t="str">
        <f>データ!Q637&amp;CHAR(10)&amp;データ!R637</f>
        <v>アサルト／真
パーティ全体の攻撃力が中UP(3分間)</v>
      </c>
      <c r="O637" s="47" t="str">
        <f>データ!S637&amp;CHAR(10)&amp;データ!T637</f>
        <v>-
　</v>
      </c>
      <c r="P637" s="47" t="str">
        <f>データ!U637&amp;CHAR(10)&amp;データ!V637</f>
        <v>-
　</v>
      </c>
      <c r="Q637" s="12" t="str">
        <f>データ!W637</f>
        <v>-</v>
      </c>
      <c r="R637" s="12" t="str">
        <f>データ!X637</f>
        <v>七つの大罪コラボ</v>
      </c>
    </row>
    <row r="638" spans="1:18" ht="22.5" x14ac:dyDescent="0.15">
      <c r="A638" s="43">
        <f>データ!B638</f>
        <v>1428</v>
      </c>
      <c r="B638" s="12">
        <f>データ!C638</f>
        <v>0</v>
      </c>
      <c r="C638" s="12" t="str">
        <f>データ!D638</f>
        <v>キング</v>
      </c>
      <c r="D638" s="43" t="str">
        <f>データ!E638</f>
        <v>SSR</v>
      </c>
      <c r="E638" s="43">
        <f>データ!F638</f>
        <v>13</v>
      </c>
      <c r="F638" s="43" t="str">
        <f>データ!G638</f>
        <v>突</v>
      </c>
      <c r="G638" s="44">
        <f>データ!H638</f>
        <v>17027</v>
      </c>
      <c r="H638" s="44">
        <f>データ!I638</f>
        <v>5842</v>
      </c>
      <c r="I638" s="44">
        <f>データ!J638</f>
        <v>5987</v>
      </c>
      <c r="J638" s="43" t="str">
        <f>データ!K638</f>
        <v>SS-</v>
      </c>
      <c r="K638" s="44">
        <f>データ!L638</f>
        <v>28856</v>
      </c>
      <c r="L638" s="47" t="str">
        <f>データ!M638&amp;CHAR(10)&amp;データ!N638</f>
        <v>蒼突の聖天
味方突属性の攻撃力と防御力をUP[大]</v>
      </c>
      <c r="M638" s="47" t="str">
        <f>データ!O638&amp;CHAR(10)&amp;データ!P638</f>
        <v>-
　</v>
      </c>
      <c r="N638" s="47" t="str">
        <f>データ!Q638&amp;CHAR(10)&amp;データ!R638</f>
        <v>フォートレスオーダー
騎士団全体の防御力が小UP(3分間)</v>
      </c>
      <c r="O638" s="47" t="str">
        <f>データ!S638&amp;CHAR(10)&amp;データ!T638</f>
        <v>-
　</v>
      </c>
      <c r="P638" s="47" t="str">
        <f>データ!U638&amp;CHAR(10)&amp;データ!V638</f>
        <v>-
　</v>
      </c>
      <c r="Q638" s="12" t="str">
        <f>データ!W638</f>
        <v>-</v>
      </c>
      <c r="R638" s="12" t="str">
        <f>データ!X638</f>
        <v>七つの大罪コラボ</v>
      </c>
    </row>
    <row r="639" spans="1:18" ht="22.5" x14ac:dyDescent="0.15">
      <c r="A639" s="43">
        <f>データ!B639</f>
        <v>1426</v>
      </c>
      <c r="B639" s="12">
        <f>データ!C639</f>
        <v>0</v>
      </c>
      <c r="C639" s="12" t="str">
        <f>データ!D639</f>
        <v>バン</v>
      </c>
      <c r="D639" s="43" t="str">
        <f>データ!E639</f>
        <v>SSR</v>
      </c>
      <c r="E639" s="43">
        <f>データ!F639</f>
        <v>13</v>
      </c>
      <c r="F639" s="43" t="str">
        <f>データ!G639</f>
        <v>打</v>
      </c>
      <c r="G639" s="44">
        <f>データ!H639</f>
        <v>19485</v>
      </c>
      <c r="H639" s="44">
        <f>データ!I639</f>
        <v>5446</v>
      </c>
      <c r="I639" s="44">
        <f>データ!J639</f>
        <v>6959</v>
      </c>
      <c r="J639" s="43" t="str">
        <f>データ!K639</f>
        <v>S-</v>
      </c>
      <c r="K639" s="44">
        <f>データ!L639</f>
        <v>31890</v>
      </c>
      <c r="L639" s="47" t="str">
        <f>データ!M639&amp;CHAR(10)&amp;データ!N639</f>
        <v>強奪者の雷／絶
単体攻撃（宝箱優先／追加ダメージ）[大]</v>
      </c>
      <c r="M639" s="47" t="str">
        <f>データ!O639&amp;CHAR(10)&amp;データ!P639</f>
        <v>-
　</v>
      </c>
      <c r="N639" s="47" t="str">
        <f>データ!Q639&amp;CHAR(10)&amp;データ!R639</f>
        <v>ステルス／真
強襲CBの発生確率・強襲時獲得ポイント中UP(3回)</v>
      </c>
      <c r="O639" s="47" t="str">
        <f>データ!S639&amp;CHAR(10)&amp;データ!T639</f>
        <v>-
　</v>
      </c>
      <c r="P639" s="47" t="str">
        <f>データ!U639&amp;CHAR(10)&amp;データ!V639</f>
        <v>-
　</v>
      </c>
      <c r="Q639" s="12" t="str">
        <f>データ!W639</f>
        <v>-</v>
      </c>
      <c r="R639" s="12" t="str">
        <f>データ!X639</f>
        <v>七つの大罪コラボ</v>
      </c>
    </row>
    <row r="640" spans="1:18" ht="22.5" x14ac:dyDescent="0.15">
      <c r="A640" s="43">
        <f>データ!B640</f>
        <v>1424</v>
      </c>
      <c r="B640" s="12">
        <f>データ!C640</f>
        <v>0</v>
      </c>
      <c r="C640" s="12" t="str">
        <f>データ!D640</f>
        <v>ディアンヌ</v>
      </c>
      <c r="D640" s="43" t="str">
        <f>データ!E640</f>
        <v>SSR</v>
      </c>
      <c r="E640" s="43">
        <f>データ!F640</f>
        <v>13</v>
      </c>
      <c r="F640" s="43" t="str">
        <f>データ!G640</f>
        <v>打</v>
      </c>
      <c r="G640" s="44">
        <f>データ!H640</f>
        <v>22850</v>
      </c>
      <c r="H640" s="44">
        <f>データ!I640</f>
        <v>5174</v>
      </c>
      <c r="I640" s="44">
        <f>データ!J640</f>
        <v>6924</v>
      </c>
      <c r="J640" s="43" t="str">
        <f>データ!K640</f>
        <v>A-</v>
      </c>
      <c r="K640" s="44">
        <f>データ!L640</f>
        <v>34948</v>
      </c>
      <c r="L640" s="47" t="str">
        <f>データ!M640&amp;CHAR(10)&amp;データ!N640</f>
        <v>打鋭の四連星／真
ランダムで1～4連撃。攻撃毎に与ダメ2倍[低確率]</v>
      </c>
      <c r="M640" s="47" t="str">
        <f>データ!O640&amp;CHAR(10)&amp;データ!P640</f>
        <v>-
　</v>
      </c>
      <c r="N640" s="47" t="str">
        <f>データ!Q640&amp;CHAR(10)&amp;データ!R640</f>
        <v>キャッスルヴェール
城の強度Lvが小UP(3分間)</v>
      </c>
      <c r="O640" s="47" t="str">
        <f>データ!S640&amp;CHAR(10)&amp;データ!T640</f>
        <v>-
　</v>
      </c>
      <c r="P640" s="47" t="str">
        <f>データ!U640&amp;CHAR(10)&amp;データ!V640</f>
        <v>-
　</v>
      </c>
      <c r="Q640" s="12" t="str">
        <f>データ!W640</f>
        <v>-</v>
      </c>
      <c r="R640" s="12" t="str">
        <f>データ!X640</f>
        <v>七つの大罪コラボ</v>
      </c>
    </row>
    <row r="641" spans="1:18" ht="22.5" x14ac:dyDescent="0.15">
      <c r="A641" s="43">
        <f>データ!B641</f>
        <v>1422</v>
      </c>
      <c r="B641" s="12">
        <f>データ!C641</f>
        <v>0</v>
      </c>
      <c r="C641" s="12" t="str">
        <f>データ!D641</f>
        <v>エリザベス</v>
      </c>
      <c r="D641" s="43" t="str">
        <f>データ!E641</f>
        <v>UR</v>
      </c>
      <c r="E641" s="43">
        <f>データ!F641</f>
        <v>14</v>
      </c>
      <c r="F641" s="43" t="str">
        <f>データ!G641</f>
        <v>遠</v>
      </c>
      <c r="G641" s="44">
        <f>データ!H641</f>
        <v>19249</v>
      </c>
      <c r="H641" s="44">
        <f>データ!I641</f>
        <v>6690</v>
      </c>
      <c r="I641" s="44">
        <f>データ!J641</f>
        <v>5851</v>
      </c>
      <c r="J641" s="43" t="str">
        <f>データ!K641</f>
        <v>S+</v>
      </c>
      <c r="K641" s="44">
        <f>データ!L641</f>
        <v>31790</v>
      </c>
      <c r="L641" s="47" t="str">
        <f>データ!M641&amp;CHAR(10)&amp;データ!N641</f>
        <v>光芒の聖護
味方全体の防御力をUP[大]</v>
      </c>
      <c r="M641" s="47" t="str">
        <f>データ!O641&amp;CHAR(10)&amp;データ!P641</f>
        <v>-
　</v>
      </c>
      <c r="N641" s="47" t="str">
        <f>データ!Q641&amp;CHAR(10)&amp;データ!R641</f>
        <v>オラクル／絶
パーティ全体のスキル発動率が大UP(3分間)</v>
      </c>
      <c r="O641" s="47" t="str">
        <f>データ!S641&amp;CHAR(10)&amp;データ!T641</f>
        <v>-
　</v>
      </c>
      <c r="P641" s="47" t="str">
        <f>データ!U641&amp;CHAR(10)&amp;データ!V641</f>
        <v>-
　</v>
      </c>
      <c r="Q641" s="12" t="str">
        <f>データ!W641</f>
        <v>-</v>
      </c>
      <c r="R641" s="12" t="str">
        <f>データ!X641</f>
        <v>七つの大罪コラボ</v>
      </c>
    </row>
    <row r="642" spans="1:18" ht="22.5" x14ac:dyDescent="0.15">
      <c r="A642" s="43">
        <f>データ!B642</f>
        <v>1420</v>
      </c>
      <c r="B642" s="12">
        <f>データ!C642</f>
        <v>0</v>
      </c>
      <c r="C642" s="12" t="str">
        <f>データ!D642</f>
        <v>メリオダス</v>
      </c>
      <c r="D642" s="43" t="str">
        <f>データ!E642</f>
        <v>UR</v>
      </c>
      <c r="E642" s="43">
        <f>データ!F642</f>
        <v>14</v>
      </c>
      <c r="F642" s="43" t="str">
        <f>データ!G642</f>
        <v>斬</v>
      </c>
      <c r="G642" s="44">
        <f>データ!H642</f>
        <v>15726</v>
      </c>
      <c r="H642" s="44">
        <f>データ!I642</f>
        <v>8306</v>
      </c>
      <c r="I642" s="44">
        <f>データ!J642</f>
        <v>6614</v>
      </c>
      <c r="J642" s="43" t="str">
        <f>データ!K642</f>
        <v>S</v>
      </c>
      <c r="K642" s="44">
        <f>データ!L642</f>
        <v>30646</v>
      </c>
      <c r="L642" s="47" t="str">
        <f>データ!M642&amp;CHAR(10)&amp;データ!N642</f>
        <v>魔幻の閃光／煌
縦一列に攻撃[特大]</v>
      </c>
      <c r="M642" s="47" t="str">
        <f>データ!O642&amp;CHAR(10)&amp;データ!P642</f>
        <v>-
　</v>
      </c>
      <c r="N642" s="47" t="str">
        <f>データ!Q642&amp;CHAR(10)&amp;データ!R642</f>
        <v>ポイントライズ／絶
獲得する騎士団戦スコアが大アップ(バトル3回)</v>
      </c>
      <c r="O642" s="47" t="str">
        <f>データ!S642&amp;CHAR(10)&amp;データ!T642</f>
        <v>-
　</v>
      </c>
      <c r="P642" s="47" t="str">
        <f>データ!U642&amp;CHAR(10)&amp;データ!V642</f>
        <v>-
　</v>
      </c>
      <c r="Q642" s="12" t="str">
        <f>データ!W642</f>
        <v>-</v>
      </c>
      <c r="R642" s="12" t="str">
        <f>データ!X642</f>
        <v>七つの大罪コラボ</v>
      </c>
    </row>
    <row r="643" spans="1:18" ht="22.5" x14ac:dyDescent="0.15">
      <c r="A643" s="43">
        <f>データ!B643</f>
        <v>1417</v>
      </c>
      <c r="B643" s="12">
        <f>データ!C643</f>
        <v>0</v>
      </c>
      <c r="C643" s="12" t="str">
        <f>データ!D643</f>
        <v>アンネ</v>
      </c>
      <c r="D643" s="43" t="str">
        <f>データ!E643</f>
        <v>SSR</v>
      </c>
      <c r="E643" s="43">
        <f>データ!F643</f>
        <v>13</v>
      </c>
      <c r="F643" s="43" t="str">
        <f>データ!G643</f>
        <v>遠</v>
      </c>
      <c r="G643" s="44">
        <f>データ!H643</f>
        <v>17154</v>
      </c>
      <c r="H643" s="44">
        <f>データ!I643</f>
        <v>5915</v>
      </c>
      <c r="I643" s="44">
        <f>データ!J643</f>
        <v>5211</v>
      </c>
      <c r="J643" s="43" t="str">
        <f>データ!K643</f>
        <v>S-</v>
      </c>
      <c r="K643" s="44">
        <f>データ!L643</f>
        <v>28280</v>
      </c>
      <c r="L643" s="47" t="str">
        <f>データ!M643&amp;CHAR(10)&amp;データ!N643</f>
        <v>暗闇の言霊／絶
一定確率で敵を暗闇状態にする[高確率]</v>
      </c>
      <c r="M643" s="47" t="str">
        <f>データ!O643&amp;CHAR(10)&amp;データ!P643</f>
        <v>-
　</v>
      </c>
      <c r="N643" s="47" t="str">
        <f>データ!Q643&amp;CHAR(10)&amp;データ!R643</f>
        <v>リヴァイブ／真遠翠
高確率で遠属性のユニットを復帰</v>
      </c>
      <c r="O643" s="47" t="str">
        <f>データ!S643&amp;CHAR(10)&amp;データ!T643</f>
        <v>-
　</v>
      </c>
      <c r="P643" s="47" t="str">
        <f>データ!U643&amp;CHAR(10)&amp;データ!V643</f>
        <v>-
　</v>
      </c>
      <c r="Q643" s="12" t="str">
        <f>データ!W643</f>
        <v>-</v>
      </c>
      <c r="R643" s="12" t="str">
        <f>データ!X643</f>
        <v>メダル</v>
      </c>
    </row>
    <row r="644" spans="1:18" ht="22.5" x14ac:dyDescent="0.15">
      <c r="A644" s="43" t="str">
        <f>データ!B644</f>
        <v>1415_b</v>
      </c>
      <c r="B644" s="12">
        <f>データ!C644</f>
        <v>0</v>
      </c>
      <c r="C644" s="12" t="str">
        <f>データ!D644</f>
        <v>キュオスティ</v>
      </c>
      <c r="D644" s="43" t="str">
        <f>データ!E644</f>
        <v>UR</v>
      </c>
      <c r="E644" s="43">
        <f>データ!F644</f>
        <v>14</v>
      </c>
      <c r="F644" s="43" t="str">
        <f>データ!G644</f>
        <v>遠</v>
      </c>
      <c r="G644" s="44">
        <f>データ!H644</f>
        <v>24403</v>
      </c>
      <c r="H644" s="44">
        <f>データ!I644</f>
        <v>8526</v>
      </c>
      <c r="I644" s="44">
        <f>データ!J644</f>
        <v>7958</v>
      </c>
      <c r="J644" s="43" t="str">
        <f>データ!K644</f>
        <v>SS1</v>
      </c>
      <c r="K644" s="44">
        <f>データ!L644</f>
        <v>40887</v>
      </c>
      <c r="L644" s="47" t="str">
        <f>データ!M644&amp;CHAR(10)&amp;データ!N644</f>
        <v>遠翠の神威
味方遠属性の攻撃力をUP[特大]</v>
      </c>
      <c r="M644" s="47" t="str">
        <f>データ!O644&amp;CHAR(10)&amp;データ!P644</f>
        <v>-
　</v>
      </c>
      <c r="N644" s="47" t="str">
        <f>データ!Q644&amp;CHAR(10)&amp;データ!R644</f>
        <v>迅風の剛閃弓
パーティ全体の防御力が極大UP(5分間)</v>
      </c>
      <c r="O644" s="47" t="str">
        <f>データ!S644&amp;CHAR(10)&amp;データ!T644</f>
        <v>-
　</v>
      </c>
      <c r="P644" s="47" t="str">
        <f>データ!U644&amp;CHAR(10)&amp;データ!V644</f>
        <v>-
　</v>
      </c>
      <c r="Q644" s="12" t="str">
        <f>データ!W644</f>
        <v>-</v>
      </c>
      <c r="R644" s="12" t="str">
        <f>データ!X644</f>
        <v>精鋭化ユニット／鬼謀</v>
      </c>
    </row>
    <row r="645" spans="1:18" ht="22.5" x14ac:dyDescent="0.15">
      <c r="A645" s="43" t="str">
        <f>データ!B645</f>
        <v>1415_a</v>
      </c>
      <c r="B645" s="12">
        <f>データ!C645</f>
        <v>0</v>
      </c>
      <c r="C645" s="12" t="str">
        <f>データ!D645</f>
        <v>キュオスティ</v>
      </c>
      <c r="D645" s="43" t="str">
        <f>データ!E645</f>
        <v>UR</v>
      </c>
      <c r="E645" s="43">
        <f>データ!F645</f>
        <v>14</v>
      </c>
      <c r="F645" s="43" t="str">
        <f>データ!G645</f>
        <v>遠</v>
      </c>
      <c r="G645" s="44">
        <f>データ!H645</f>
        <v>26293</v>
      </c>
      <c r="H645" s="44">
        <f>データ!I645</f>
        <v>8841</v>
      </c>
      <c r="I645" s="44">
        <f>データ!J645</f>
        <v>8546</v>
      </c>
      <c r="J645" s="43" t="str">
        <f>データ!K645</f>
        <v>SS1</v>
      </c>
      <c r="K645" s="44">
        <f>データ!L645</f>
        <v>43680</v>
      </c>
      <c r="L645" s="47" t="str">
        <f>データ!M645&amp;CHAR(10)&amp;データ!N645</f>
        <v>遠翠の神威＋
味方遠属性の攻撃力をUP[超特大]</v>
      </c>
      <c r="M645" s="47" t="str">
        <f>データ!O645&amp;CHAR(10)&amp;データ!P645</f>
        <v>-
　</v>
      </c>
      <c r="N645" s="47" t="str">
        <f>データ!Q645&amp;CHAR(10)&amp;データ!R645</f>
        <v>フォートレス／絶
パーティ全体の防御力が大UP(3分間)</v>
      </c>
      <c r="O645" s="47" t="str">
        <f>データ!S645&amp;CHAR(10)&amp;データ!T645</f>
        <v>-
　</v>
      </c>
      <c r="P645" s="47" t="str">
        <f>データ!U645&amp;CHAR(10)&amp;データ!V645</f>
        <v>-
　</v>
      </c>
      <c r="Q645" s="12" t="str">
        <f>データ!W645</f>
        <v>-</v>
      </c>
      <c r="R645" s="12" t="str">
        <f>データ!X645</f>
        <v>精鋭化ユニット／神技</v>
      </c>
    </row>
    <row r="646" spans="1:18" ht="22.5" x14ac:dyDescent="0.15">
      <c r="A646" s="43">
        <f>データ!B646</f>
        <v>1415</v>
      </c>
      <c r="B646" s="12">
        <f>データ!C646</f>
        <v>0</v>
      </c>
      <c r="C646" s="12" t="str">
        <f>データ!D646</f>
        <v>キュオスティ</v>
      </c>
      <c r="D646" s="43" t="str">
        <f>データ!E646</f>
        <v>UR</v>
      </c>
      <c r="E646" s="43">
        <f>データ!F646</f>
        <v>14</v>
      </c>
      <c r="F646" s="43" t="str">
        <f>データ!G646</f>
        <v>遠</v>
      </c>
      <c r="G646" s="44">
        <f>データ!H646</f>
        <v>18775</v>
      </c>
      <c r="H646" s="44">
        <f>データ!I646</f>
        <v>6552</v>
      </c>
      <c r="I646" s="44">
        <f>データ!J646</f>
        <v>5900</v>
      </c>
      <c r="J646" s="43" t="str">
        <f>データ!K646</f>
        <v>S+</v>
      </c>
      <c r="K646" s="44">
        <f>データ!L646</f>
        <v>31227</v>
      </c>
      <c r="L646" s="47" t="str">
        <f>データ!M646&amp;CHAR(10)&amp;データ!N646</f>
        <v>遠翠の神威
味方遠属性の攻撃力をUP[特大]</v>
      </c>
      <c r="M646" s="47" t="str">
        <f>データ!O646&amp;CHAR(10)&amp;データ!P646</f>
        <v>-
　</v>
      </c>
      <c r="N646" s="47" t="str">
        <f>データ!Q646&amp;CHAR(10)&amp;データ!R646</f>
        <v>フォートレス／絶
パーティ全体の防御力が大UP(3分間)</v>
      </c>
      <c r="O646" s="47" t="str">
        <f>データ!S646&amp;CHAR(10)&amp;データ!T646</f>
        <v>-
　</v>
      </c>
      <c r="P646" s="47" t="str">
        <f>データ!U646&amp;CHAR(10)&amp;データ!V646</f>
        <v>-
　</v>
      </c>
      <c r="Q646" s="12" t="str">
        <f>データ!W646</f>
        <v>-</v>
      </c>
      <c r="R646" s="12" t="str">
        <f>データ!X646</f>
        <v>常設</v>
      </c>
    </row>
    <row r="647" spans="1:18" ht="22.5" x14ac:dyDescent="0.15">
      <c r="A647" s="43">
        <f>データ!B647</f>
        <v>1413</v>
      </c>
      <c r="B647" s="12">
        <f>データ!C647</f>
        <v>0</v>
      </c>
      <c r="C647" s="12" t="str">
        <f>データ!D647</f>
        <v>ヴァルム</v>
      </c>
      <c r="D647" s="43" t="str">
        <f>データ!E647</f>
        <v>SSR</v>
      </c>
      <c r="E647" s="43">
        <f>データ!F647</f>
        <v>13</v>
      </c>
      <c r="F647" s="43" t="str">
        <f>データ!G647</f>
        <v>打</v>
      </c>
      <c r="G647" s="44">
        <f>データ!H647</f>
        <v>22737</v>
      </c>
      <c r="H647" s="44">
        <f>データ!I647</f>
        <v>5202</v>
      </c>
      <c r="I647" s="44">
        <f>データ!J647</f>
        <v>6890</v>
      </c>
      <c r="J647" s="43" t="str">
        <f>データ!K647</f>
        <v>A-</v>
      </c>
      <c r="K647" s="44">
        <f>データ!L647</f>
        <v>34829</v>
      </c>
      <c r="L647" s="47" t="str">
        <f>データ!M647&amp;CHAR(10)&amp;データ!N647</f>
        <v>挑発の舞踏／真
一定確率で敵の攻撃を引き付ける[高確率]</v>
      </c>
      <c r="M647" s="47" t="str">
        <f>データ!O647&amp;CHAR(10)&amp;データ!P647</f>
        <v>-
　</v>
      </c>
      <c r="N647" s="47" t="str">
        <f>データ!Q647&amp;CHAR(10)&amp;データ!R647</f>
        <v>エースオーダー
騎士団全体の攻・防が小UP(3分間)</v>
      </c>
      <c r="O647" s="47" t="str">
        <f>データ!S647&amp;CHAR(10)&amp;データ!T647</f>
        <v>-
　</v>
      </c>
      <c r="P647" s="47" t="str">
        <f>データ!U647&amp;CHAR(10)&amp;データ!V647</f>
        <v>-
　</v>
      </c>
      <c r="Q647" s="12" t="str">
        <f>データ!W647</f>
        <v>-</v>
      </c>
      <c r="R647" s="12" t="str">
        <f>データ!X647</f>
        <v>常設</v>
      </c>
    </row>
    <row r="648" spans="1:18" ht="22.5" x14ac:dyDescent="0.15">
      <c r="A648" s="43" t="str">
        <f>データ!B648</f>
        <v>1411_b</v>
      </c>
      <c r="B648" s="12">
        <f>データ!C648</f>
        <v>0</v>
      </c>
      <c r="C648" s="12" t="str">
        <f>データ!D648</f>
        <v>レティシア</v>
      </c>
      <c r="D648" s="43" t="str">
        <f>データ!E648</f>
        <v>UR</v>
      </c>
      <c r="E648" s="43">
        <f>データ!F648</f>
        <v>14</v>
      </c>
      <c r="F648" s="43" t="str">
        <f>データ!G648</f>
        <v>突</v>
      </c>
      <c r="G648" s="44">
        <f>データ!H648</f>
        <v>27001</v>
      </c>
      <c r="H648" s="44">
        <f>データ!I648</f>
        <v>7336</v>
      </c>
      <c r="I648" s="44">
        <f>データ!J648</f>
        <v>10609</v>
      </c>
      <c r="J648" s="43" t="str">
        <f>データ!K648</f>
        <v>SS4</v>
      </c>
      <c r="K648" s="44">
        <f>データ!L648</f>
        <v>44946</v>
      </c>
      <c r="L648" s="47" t="str">
        <f>データ!M648&amp;CHAR(10)&amp;データ!N648</f>
        <v>孤撃の言霊／煌
一定確率で敵を範囲不可にする[超高確率]</v>
      </c>
      <c r="M648" s="47" t="str">
        <f>データ!O648&amp;CHAR(10)&amp;データ!P648</f>
        <v>-
　</v>
      </c>
      <c r="N648" s="47" t="str">
        <f>データ!Q648&amp;CHAR(10)&amp;データ!R648</f>
        <v>覚醒の神槍
パーティ全体の攻撃力が極大UP(5分間)</v>
      </c>
      <c r="O648" s="47" t="str">
        <f>データ!S648&amp;CHAR(10)&amp;データ!T648</f>
        <v>-
　</v>
      </c>
      <c r="P648" s="47" t="str">
        <f>データ!U648&amp;CHAR(10)&amp;データ!V648</f>
        <v>-
　</v>
      </c>
      <c r="Q648" s="12" t="str">
        <f>データ!W648</f>
        <v>-</v>
      </c>
      <c r="R648" s="12" t="str">
        <f>データ!X648</f>
        <v>精鋭化ユニット／鬼謀</v>
      </c>
    </row>
    <row r="649" spans="1:18" ht="22.5" x14ac:dyDescent="0.15">
      <c r="A649" s="43" t="str">
        <f>データ!B649</f>
        <v>1411_a</v>
      </c>
      <c r="B649" s="12">
        <f>データ!C649</f>
        <v>0</v>
      </c>
      <c r="C649" s="12" t="str">
        <f>データ!D649</f>
        <v>レティシア</v>
      </c>
      <c r="D649" s="43" t="str">
        <f>データ!E649</f>
        <v>UR</v>
      </c>
      <c r="E649" s="43">
        <f>データ!F649</f>
        <v>14</v>
      </c>
      <c r="F649" s="43" t="str">
        <f>データ!G649</f>
        <v>突</v>
      </c>
      <c r="G649" s="44">
        <f>データ!H649</f>
        <v>27967</v>
      </c>
      <c r="H649" s="44">
        <f>データ!I649</f>
        <v>7630</v>
      </c>
      <c r="I649" s="44">
        <f>データ!J649</f>
        <v>10966</v>
      </c>
      <c r="J649" s="43" t="str">
        <f>データ!K649</f>
        <v>SS4</v>
      </c>
      <c r="K649" s="44">
        <f>データ!L649</f>
        <v>46563</v>
      </c>
      <c r="L649" s="47" t="str">
        <f>データ!M649&amp;CHAR(10)&amp;データ!N649</f>
        <v>孤撃の言霊／煌＋
一定確率で敵を範囲不可にする[超超高確率]</v>
      </c>
      <c r="M649" s="47" t="str">
        <f>データ!O649&amp;CHAR(10)&amp;データ!P649</f>
        <v>-
　</v>
      </c>
      <c r="N649" s="47" t="str">
        <f>データ!Q649&amp;CHAR(10)&amp;データ!R649</f>
        <v>アサルト／絶
パーティ全体の攻撃力が大UP(3分間)</v>
      </c>
      <c r="O649" s="47" t="str">
        <f>データ!S649&amp;CHAR(10)&amp;データ!T649</f>
        <v>-
　</v>
      </c>
      <c r="P649" s="47" t="str">
        <f>データ!U649&amp;CHAR(10)&amp;データ!V649</f>
        <v>-
　</v>
      </c>
      <c r="Q649" s="12" t="str">
        <f>データ!W649</f>
        <v>-</v>
      </c>
      <c r="R649" s="12" t="str">
        <f>データ!X649</f>
        <v>精鋭化ユニット／神技</v>
      </c>
    </row>
    <row r="650" spans="1:18" ht="22.5" x14ac:dyDescent="0.15">
      <c r="A650" s="43">
        <f>データ!B650</f>
        <v>1411</v>
      </c>
      <c r="B650" s="12">
        <f>データ!C650</f>
        <v>0</v>
      </c>
      <c r="C650" s="12" t="str">
        <f>データ!D650</f>
        <v>レティシア</v>
      </c>
      <c r="D650" s="43" t="str">
        <f>データ!E650</f>
        <v>UR</v>
      </c>
      <c r="E650" s="43">
        <f>データ!F650</f>
        <v>14</v>
      </c>
      <c r="F650" s="43" t="str">
        <f>データ!G650</f>
        <v>突</v>
      </c>
      <c r="G650" s="44">
        <f>データ!H650</f>
        <v>19420</v>
      </c>
      <c r="H650" s="44">
        <f>データ!I650</f>
        <v>5782</v>
      </c>
      <c r="I650" s="44">
        <f>データ!J650</f>
        <v>7165</v>
      </c>
      <c r="J650" s="43" t="str">
        <f>データ!K650</f>
        <v>SS+</v>
      </c>
      <c r="K650" s="44">
        <f>データ!L650</f>
        <v>32367</v>
      </c>
      <c r="L650" s="47" t="str">
        <f>データ!M650&amp;CHAR(10)&amp;データ!N650</f>
        <v>孤撃の言霊／煌
一定確率で敵を範囲不可にする[超高確率]</v>
      </c>
      <c r="M650" s="47" t="str">
        <f>データ!O650&amp;CHAR(10)&amp;データ!P650</f>
        <v>-
　</v>
      </c>
      <c r="N650" s="47" t="str">
        <f>データ!Q650&amp;CHAR(10)&amp;データ!R650</f>
        <v>アサルト／絶
パーティ全体の攻撃力が大UP(3分間)</v>
      </c>
      <c r="O650" s="47" t="str">
        <f>データ!S650&amp;CHAR(10)&amp;データ!T650</f>
        <v>-
　</v>
      </c>
      <c r="P650" s="47" t="str">
        <f>データ!U650&amp;CHAR(10)&amp;データ!V650</f>
        <v>-
　</v>
      </c>
      <c r="Q650" s="12" t="str">
        <f>データ!W650</f>
        <v>-</v>
      </c>
      <c r="R650" s="12" t="str">
        <f>データ!X650</f>
        <v>常設</v>
      </c>
    </row>
    <row r="651" spans="1:18" ht="22.5" x14ac:dyDescent="0.15">
      <c r="A651" s="43">
        <f>データ!B651</f>
        <v>1409</v>
      </c>
      <c r="B651" s="12">
        <f>データ!C651</f>
        <v>0</v>
      </c>
      <c r="C651" s="12" t="str">
        <f>データ!D651</f>
        <v>ポーラ</v>
      </c>
      <c r="D651" s="43" t="str">
        <f>データ!E651</f>
        <v>SSR</v>
      </c>
      <c r="E651" s="43">
        <f>データ!F651</f>
        <v>13</v>
      </c>
      <c r="F651" s="43" t="str">
        <f>データ!G651</f>
        <v>斬</v>
      </c>
      <c r="G651" s="44">
        <f>データ!H651</f>
        <v>17249</v>
      </c>
      <c r="H651" s="44">
        <f>データ!I651</f>
        <v>6616</v>
      </c>
      <c r="I651" s="44">
        <f>データ!J651</f>
        <v>5574</v>
      </c>
      <c r="J651" s="43" t="str">
        <f>データ!K651</f>
        <v>A+</v>
      </c>
      <c r="K651" s="44">
        <f>データ!L651</f>
        <v>29439</v>
      </c>
      <c r="L651" s="47" t="str">
        <f>データ!M651&amp;CHAR(10)&amp;データ!N651</f>
        <v>天幻氷の縦十字／絶
十字型攻撃[大]自分の攻撃力UP[大]</v>
      </c>
      <c r="M651" s="47" t="str">
        <f>データ!O651&amp;CHAR(10)&amp;データ!P651</f>
        <v>-
　</v>
      </c>
      <c r="N651" s="47" t="str">
        <f>データ!Q651&amp;CHAR(10)&amp;データ!R651</f>
        <v>ステルス／真
強襲CBの発生確率・強襲時獲得ポイント中UP(3回)</v>
      </c>
      <c r="O651" s="47" t="str">
        <f>データ!S651&amp;CHAR(10)&amp;データ!T651</f>
        <v>-
　</v>
      </c>
      <c r="P651" s="47" t="str">
        <f>データ!U651&amp;CHAR(10)&amp;データ!V651</f>
        <v>-
　</v>
      </c>
      <c r="Q651" s="12" t="str">
        <f>データ!W651</f>
        <v>-</v>
      </c>
      <c r="R651" s="12" t="str">
        <f>データ!X651</f>
        <v>常設</v>
      </c>
    </row>
    <row r="652" spans="1:18" ht="22.5" x14ac:dyDescent="0.15">
      <c r="A652" s="43">
        <f>データ!B652</f>
        <v>1407</v>
      </c>
      <c r="B652" s="12">
        <f>データ!C652</f>
        <v>0</v>
      </c>
      <c r="C652" s="12" t="str">
        <f>データ!D652</f>
        <v>ユージーン</v>
      </c>
      <c r="D652" s="43" t="str">
        <f>データ!E652</f>
        <v>SSR</v>
      </c>
      <c r="E652" s="43">
        <f>データ!F652</f>
        <v>13</v>
      </c>
      <c r="F652" s="43" t="str">
        <f>データ!G652</f>
        <v>突</v>
      </c>
      <c r="G652" s="44">
        <f>データ!H652</f>
        <v>16622</v>
      </c>
      <c r="H652" s="44">
        <f>データ!I652</f>
        <v>5787</v>
      </c>
      <c r="I652" s="44">
        <f>データ!J652</f>
        <v>6269</v>
      </c>
      <c r="J652" s="43" t="str">
        <f>データ!K652</f>
        <v>SS-</v>
      </c>
      <c r="K652" s="44">
        <f>データ!L652</f>
        <v>28678</v>
      </c>
      <c r="L652" s="47" t="str">
        <f>データ!M652&amp;CHAR(10)&amp;データ!N652</f>
        <v>天焔幻の一閃／絶
横一列攻撃[大]自分の攻撃力UP[大]</v>
      </c>
      <c r="M652" s="47" t="str">
        <f>データ!O652&amp;CHAR(10)&amp;データ!P652</f>
        <v>-
　</v>
      </c>
      <c r="N652" s="47" t="str">
        <f>データ!Q652&amp;CHAR(10)&amp;データ!R652</f>
        <v>アサルト／真
パーティ全体の攻撃力が中UP(3分間)</v>
      </c>
      <c r="O652" s="47" t="str">
        <f>データ!S652&amp;CHAR(10)&amp;データ!T652</f>
        <v>-
　</v>
      </c>
      <c r="P652" s="47" t="str">
        <f>データ!U652&amp;CHAR(10)&amp;データ!V652</f>
        <v>-
　</v>
      </c>
      <c r="Q652" s="12" t="str">
        <f>データ!W652</f>
        <v>-</v>
      </c>
      <c r="R652" s="12" t="str">
        <f>データ!X652</f>
        <v>ガチャイベ</v>
      </c>
    </row>
    <row r="653" spans="1:18" ht="22.5" x14ac:dyDescent="0.15">
      <c r="A653" s="43">
        <f>データ!B653</f>
        <v>1406</v>
      </c>
      <c r="B653" s="12">
        <f>データ!C653</f>
        <v>0</v>
      </c>
      <c r="C653" s="12" t="str">
        <f>データ!D653</f>
        <v>トルテ</v>
      </c>
      <c r="D653" s="43" t="str">
        <f>データ!E653</f>
        <v>UR</v>
      </c>
      <c r="E653" s="43">
        <f>データ!F653</f>
        <v>14</v>
      </c>
      <c r="F653" s="43" t="str">
        <f>データ!G653</f>
        <v>遠</v>
      </c>
      <c r="G653" s="44">
        <f>データ!H653</f>
        <v>20835</v>
      </c>
      <c r="H653" s="44">
        <f>データ!I653</f>
        <v>6345</v>
      </c>
      <c r="I653" s="44">
        <f>データ!J653</f>
        <v>5538</v>
      </c>
      <c r="J653" s="43" t="str">
        <f>データ!K653</f>
        <v>S+</v>
      </c>
      <c r="K653" s="44">
        <f>データ!L653</f>
        <v>32718</v>
      </c>
      <c r="L653" s="47" t="str">
        <f>データ!M653&amp;CHAR(10)&amp;データ!N653</f>
        <v>魔幻の閃光／煌
縦一列に攻撃[特大]</v>
      </c>
      <c r="M653" s="47" t="str">
        <f>データ!O653&amp;CHAR(10)&amp;データ!P653</f>
        <v>-
　</v>
      </c>
      <c r="N653" s="47" t="str">
        <f>データ!Q653&amp;CHAR(10)&amp;データ!R653</f>
        <v>ジャガーノート／絶
バトルで敵を全滅するとBPが大回復(バトル3回)</v>
      </c>
      <c r="O653" s="47" t="str">
        <f>データ!S653&amp;CHAR(10)&amp;データ!T653</f>
        <v>-
　</v>
      </c>
      <c r="P653" s="47" t="str">
        <f>データ!U653&amp;CHAR(10)&amp;データ!V653</f>
        <v>-
　</v>
      </c>
      <c r="Q653" s="12" t="str">
        <f>データ!W653</f>
        <v>-</v>
      </c>
      <c r="R653" s="12" t="str">
        <f>データ!X653</f>
        <v>ガチャイベ</v>
      </c>
    </row>
    <row r="654" spans="1:18" ht="22.5" x14ac:dyDescent="0.15">
      <c r="A654" s="43">
        <f>データ!B654</f>
        <v>1404</v>
      </c>
      <c r="B654" s="12">
        <f>データ!C654</f>
        <v>0</v>
      </c>
      <c r="C654" s="12" t="str">
        <f>データ!D654</f>
        <v>ヴェロニク</v>
      </c>
      <c r="D654" s="43" t="str">
        <f>データ!E654</f>
        <v>SSR</v>
      </c>
      <c r="E654" s="43">
        <f>データ!F654</f>
        <v>13</v>
      </c>
      <c r="F654" s="43" t="str">
        <f>データ!G654</f>
        <v>突</v>
      </c>
      <c r="G654" s="44">
        <f>データ!H654</f>
        <v>17074</v>
      </c>
      <c r="H654" s="44">
        <f>データ!I654</f>
        <v>5993</v>
      </c>
      <c r="I654" s="44">
        <f>データ!J654</f>
        <v>5607</v>
      </c>
      <c r="J654" s="43" t="str">
        <f>データ!K654</f>
        <v>SS-</v>
      </c>
      <c r="K654" s="44">
        <f>データ!L654</f>
        <v>28674</v>
      </c>
      <c r="L654" s="47" t="str">
        <f>データ!M654&amp;CHAR(10)&amp;データ!N654</f>
        <v>天幻神の五連撃
ランダム5連続攻撃[小]自分の攻撃力UP[小]</v>
      </c>
      <c r="M654" s="47" t="str">
        <f>データ!O654&amp;CHAR(10)&amp;データ!P654</f>
        <v>-
　</v>
      </c>
      <c r="N654" s="47" t="str">
        <f>データ!Q654&amp;CHAR(10)&amp;データ!R654</f>
        <v>ランページ／真
バトルで獲得する騎士団戦スコアが中アップ(3分間)</v>
      </c>
      <c r="O654" s="47" t="str">
        <f>データ!S654&amp;CHAR(10)&amp;データ!T654</f>
        <v>-
　</v>
      </c>
      <c r="P654" s="47" t="str">
        <f>データ!U654&amp;CHAR(10)&amp;データ!V654</f>
        <v>-
　</v>
      </c>
      <c r="Q654" s="12" t="str">
        <f>データ!W654</f>
        <v>-</v>
      </c>
      <c r="R654" s="12" t="str">
        <f>データ!X654</f>
        <v>覇者の塔</v>
      </c>
    </row>
    <row r="655" spans="1:18" ht="22.5" x14ac:dyDescent="0.15">
      <c r="A655" s="43">
        <f>データ!B655</f>
        <v>1402</v>
      </c>
      <c r="B655" s="12">
        <f>データ!C655</f>
        <v>0</v>
      </c>
      <c r="C655" s="12" t="str">
        <f>データ!D655</f>
        <v>フォルテ</v>
      </c>
      <c r="D655" s="43" t="str">
        <f>データ!E655</f>
        <v>SSR</v>
      </c>
      <c r="E655" s="43">
        <f>データ!F655</f>
        <v>13</v>
      </c>
      <c r="F655" s="43" t="str">
        <f>データ!G655</f>
        <v>遠</v>
      </c>
      <c r="G655" s="44">
        <f>データ!H655</f>
        <v>18944</v>
      </c>
      <c r="H655" s="44">
        <f>データ!I655</f>
        <v>6611</v>
      </c>
      <c r="I655" s="44">
        <f>データ!J655</f>
        <v>4289</v>
      </c>
      <c r="J655" s="43" t="str">
        <f>データ!K655</f>
        <v>S-</v>
      </c>
      <c r="K655" s="44">
        <f>データ!L655</f>
        <v>29844</v>
      </c>
      <c r="L655" s="47" t="str">
        <f>データ!M655&amp;CHAR(10)&amp;データ!N655</f>
        <v>地幻射の四連撃／真
ランダム4連続攻撃[中]自分の防御力UP[中]</v>
      </c>
      <c r="M655" s="47" t="str">
        <f>データ!O655&amp;CHAR(10)&amp;データ!P655</f>
        <v>-
　</v>
      </c>
      <c r="N655" s="47" t="str">
        <f>データ!Q655&amp;CHAR(10)&amp;データ!R655</f>
        <v>ジャガーノート／真
バトルで敵を全滅するとBPが中回復(バトル3回)</v>
      </c>
      <c r="O655" s="47" t="str">
        <f>データ!S655&amp;CHAR(10)&amp;データ!T655</f>
        <v>-
　</v>
      </c>
      <c r="P655" s="47" t="str">
        <f>データ!U655&amp;CHAR(10)&amp;データ!V655</f>
        <v>-
　</v>
      </c>
      <c r="Q655" s="12" t="str">
        <f>データ!W655</f>
        <v>-</v>
      </c>
      <c r="R655" s="12" t="str">
        <f>データ!X655</f>
        <v>常設</v>
      </c>
    </row>
    <row r="656" spans="1:18" ht="22.5" x14ac:dyDescent="0.15">
      <c r="A656" s="43">
        <f>データ!B656</f>
        <v>1400</v>
      </c>
      <c r="B656" s="12">
        <f>データ!C656</f>
        <v>0</v>
      </c>
      <c r="C656" s="12" t="str">
        <f>データ!D656</f>
        <v>モーリス</v>
      </c>
      <c r="D656" s="43" t="str">
        <f>データ!E656</f>
        <v>UR</v>
      </c>
      <c r="E656" s="43">
        <f>データ!F656</f>
        <v>14</v>
      </c>
      <c r="F656" s="43" t="str">
        <f>データ!G656</f>
        <v>打</v>
      </c>
      <c r="G656" s="44">
        <f>データ!H656</f>
        <v>24895</v>
      </c>
      <c r="H656" s="44">
        <f>データ!I656</f>
        <v>6033</v>
      </c>
      <c r="I656" s="44">
        <f>データ!J656</f>
        <v>8337</v>
      </c>
      <c r="J656" s="43" t="str">
        <f>データ!K656</f>
        <v>A+</v>
      </c>
      <c r="K656" s="44">
        <f>データ!L656</f>
        <v>39265</v>
      </c>
      <c r="L656" s="47" t="str">
        <f>データ!M656&amp;CHAR(10)&amp;データ!N656</f>
        <v>沈黙の言霊／煌
一定確率で敵を沈黙状態にする[超高確率]</v>
      </c>
      <c r="M656" s="47" t="str">
        <f>データ!O656&amp;CHAR(10)&amp;データ!P656</f>
        <v>-
　</v>
      </c>
      <c r="N656" s="47" t="str">
        <f>データ!Q656&amp;CHAR(10)&amp;データ!R656</f>
        <v>シャドウ／真
バトル時の強襲CB率が中UP(3分間)</v>
      </c>
      <c r="O656" s="47" t="str">
        <f>データ!S656&amp;CHAR(10)&amp;データ!T656</f>
        <v>-
　</v>
      </c>
      <c r="P656" s="47" t="str">
        <f>データ!U656&amp;CHAR(10)&amp;データ!V656</f>
        <v>-
　</v>
      </c>
      <c r="Q656" s="12" t="str">
        <f>データ!W656</f>
        <v>-</v>
      </c>
      <c r="R656" s="12" t="str">
        <f>データ!X656</f>
        <v>常設</v>
      </c>
    </row>
    <row r="657" spans="1:18" ht="22.5" x14ac:dyDescent="0.15">
      <c r="A657" s="43">
        <f>データ!B657</f>
        <v>1398</v>
      </c>
      <c r="B657" s="12">
        <f>データ!C657</f>
        <v>0</v>
      </c>
      <c r="C657" s="12" t="str">
        <f>データ!D657</f>
        <v>カリス</v>
      </c>
      <c r="D657" s="43" t="str">
        <f>データ!E657</f>
        <v>SSR</v>
      </c>
      <c r="E657" s="43">
        <f>データ!F657</f>
        <v>13</v>
      </c>
      <c r="F657" s="43" t="str">
        <f>データ!G657</f>
        <v>突</v>
      </c>
      <c r="G657" s="44">
        <f>データ!H657</f>
        <v>17045</v>
      </c>
      <c r="H657" s="44">
        <f>データ!I657</f>
        <v>5818</v>
      </c>
      <c r="I657" s="44">
        <f>データ!J657</f>
        <v>5994</v>
      </c>
      <c r="J657" s="43" t="str">
        <f>データ!K657</f>
        <v>SS-</v>
      </c>
      <c r="K657" s="44">
        <f>データ!L657</f>
        <v>28857</v>
      </c>
      <c r="L657" s="47" t="str">
        <f>データ!M657&amp;CHAR(10)&amp;データ!N657</f>
        <v>孤撃の言霊／絶
一定確率で敵を範囲不可にする[高確率]</v>
      </c>
      <c r="M657" s="47" t="str">
        <f>データ!O657&amp;CHAR(10)&amp;データ!P657</f>
        <v>-
　</v>
      </c>
      <c r="N657" s="47" t="str">
        <f>データ!Q657&amp;CHAR(10)&amp;データ!R657</f>
        <v>プロヴォーク／真
攻撃される確率が中UP(3分間)</v>
      </c>
      <c r="O657" s="47" t="str">
        <f>データ!S657&amp;CHAR(10)&amp;データ!T657</f>
        <v>-
　</v>
      </c>
      <c r="P657" s="47" t="str">
        <f>データ!U657&amp;CHAR(10)&amp;データ!V657</f>
        <v>-
　</v>
      </c>
      <c r="Q657" s="12" t="str">
        <f>データ!W657</f>
        <v>-</v>
      </c>
      <c r="R657" s="12" t="str">
        <f>データ!X657</f>
        <v>常設</v>
      </c>
    </row>
    <row r="658" spans="1:18" ht="22.5" x14ac:dyDescent="0.15">
      <c r="A658" s="43" t="str">
        <f>データ!B658</f>
        <v>1396_b</v>
      </c>
      <c r="B658" s="12">
        <f>データ!C658</f>
        <v>0</v>
      </c>
      <c r="C658" s="12" t="str">
        <f>データ!D658</f>
        <v>ニーナ</v>
      </c>
      <c r="D658" s="43" t="str">
        <f>データ!E658</f>
        <v>UR</v>
      </c>
      <c r="E658" s="43">
        <f>データ!F658</f>
        <v>14</v>
      </c>
      <c r="F658" s="43" t="str">
        <f>データ!G658</f>
        <v>斬</v>
      </c>
      <c r="G658" s="44">
        <f>データ!H658</f>
        <v>21809</v>
      </c>
      <c r="H658" s="44">
        <f>データ!I658</f>
        <v>10664</v>
      </c>
      <c r="I658" s="44">
        <f>データ!J658</f>
        <v>8010</v>
      </c>
      <c r="J658" s="43" t="str">
        <f>データ!K658</f>
        <v>SS+</v>
      </c>
      <c r="K658" s="44">
        <f>データ!L658</f>
        <v>40483</v>
      </c>
      <c r="L658" s="47" t="str">
        <f>データ!M658&amp;CHAR(10)&amp;データ!N658</f>
        <v>幻氷の縦十字／煌
十字型に攻撃[特大]</v>
      </c>
      <c r="M658" s="47" t="str">
        <f>データ!O658&amp;CHAR(10)&amp;データ!P658</f>
        <v>-
　</v>
      </c>
      <c r="N658" s="47" t="str">
        <f>データ!Q658&amp;CHAR(10)&amp;データ!R658</f>
        <v>想い繋ぐ指先
パーティ全体の攻・防が極大UP(5分間)</v>
      </c>
      <c r="O658" s="47" t="str">
        <f>データ!S658&amp;CHAR(10)&amp;データ!T658</f>
        <v>-
　</v>
      </c>
      <c r="P658" s="47" t="str">
        <f>データ!U658&amp;CHAR(10)&amp;データ!V658</f>
        <v>-
　</v>
      </c>
      <c r="Q658" s="12" t="str">
        <f>データ!W658</f>
        <v>-</v>
      </c>
      <c r="R658" s="12" t="str">
        <f>データ!X658</f>
        <v>精鋭化ユニット／鬼謀</v>
      </c>
    </row>
    <row r="659" spans="1:18" ht="22.5" x14ac:dyDescent="0.15">
      <c r="A659" s="43" t="str">
        <f>データ!B659</f>
        <v>1396_a</v>
      </c>
      <c r="B659" s="12">
        <f>データ!C659</f>
        <v>0</v>
      </c>
      <c r="C659" s="12" t="str">
        <f>データ!D659</f>
        <v>ニーナ</v>
      </c>
      <c r="D659" s="43" t="str">
        <f>データ!E659</f>
        <v>UR</v>
      </c>
      <c r="E659" s="43">
        <f>データ!F659</f>
        <v>14</v>
      </c>
      <c r="F659" s="43" t="str">
        <f>データ!G659</f>
        <v>斬</v>
      </c>
      <c r="G659" s="44">
        <f>データ!H659</f>
        <v>22670</v>
      </c>
      <c r="H659" s="44">
        <f>データ!I659</f>
        <v>11042</v>
      </c>
      <c r="I659" s="44">
        <f>データ!J659</f>
        <v>8640</v>
      </c>
      <c r="J659" s="43" t="str">
        <f>データ!K659</f>
        <v>SS+</v>
      </c>
      <c r="K659" s="44">
        <f>データ!L659</f>
        <v>42352</v>
      </c>
      <c r="L659" s="47" t="str">
        <f>データ!M659&amp;CHAR(10)&amp;データ!N659</f>
        <v>幻氷の縦十字／煌＋
十字型に攻撃[超極大]</v>
      </c>
      <c r="M659" s="47" t="str">
        <f>データ!O659&amp;CHAR(10)&amp;データ!P659</f>
        <v>-
　</v>
      </c>
      <c r="N659" s="47" t="str">
        <f>データ!Q659&amp;CHAR(10)&amp;データ!R659</f>
        <v>エース／絶
パーティ全体の攻・防が大UP(3分間)</v>
      </c>
      <c r="O659" s="47" t="str">
        <f>データ!S659&amp;CHAR(10)&amp;データ!T659</f>
        <v>-
　</v>
      </c>
      <c r="P659" s="47" t="str">
        <f>データ!U659&amp;CHAR(10)&amp;データ!V659</f>
        <v>-
　</v>
      </c>
      <c r="Q659" s="12" t="str">
        <f>データ!W659</f>
        <v>-</v>
      </c>
      <c r="R659" s="12" t="str">
        <f>データ!X659</f>
        <v>精鋭化ユニット／神技</v>
      </c>
    </row>
    <row r="660" spans="1:18" ht="22.5" x14ac:dyDescent="0.15">
      <c r="A660" s="43">
        <f>データ!B660</f>
        <v>1396</v>
      </c>
      <c r="B660" s="12">
        <f>データ!C660</f>
        <v>0</v>
      </c>
      <c r="C660" s="12" t="str">
        <f>データ!D660</f>
        <v>ニーナ</v>
      </c>
      <c r="D660" s="43" t="str">
        <f>データ!E660</f>
        <v>UR</v>
      </c>
      <c r="E660" s="43">
        <f>データ!F660</f>
        <v>14</v>
      </c>
      <c r="F660" s="43" t="str">
        <f>データ!G660</f>
        <v>斬</v>
      </c>
      <c r="G660" s="44">
        <f>データ!H660</f>
        <v>17168</v>
      </c>
      <c r="H660" s="44">
        <f>データ!I660</f>
        <v>7892</v>
      </c>
      <c r="I660" s="44">
        <f>データ!J660</f>
        <v>6351</v>
      </c>
      <c r="J660" s="43" t="str">
        <f>データ!K660</f>
        <v>S</v>
      </c>
      <c r="K660" s="44">
        <f>データ!L660</f>
        <v>31411</v>
      </c>
      <c r="L660" s="47" t="str">
        <f>データ!M660&amp;CHAR(10)&amp;データ!N660</f>
        <v>幻氷の縦十字／煌
十字型に攻撃[特大]</v>
      </c>
      <c r="M660" s="47" t="str">
        <f>データ!O660&amp;CHAR(10)&amp;データ!P660</f>
        <v>-
　</v>
      </c>
      <c r="N660" s="47" t="str">
        <f>データ!Q660&amp;CHAR(10)&amp;データ!R660</f>
        <v>エース／絶
パーティ全体の攻・防が大UP(3分間)</v>
      </c>
      <c r="O660" s="47" t="str">
        <f>データ!S660&amp;CHAR(10)&amp;データ!T660</f>
        <v>-
　</v>
      </c>
      <c r="P660" s="47" t="str">
        <f>データ!U660&amp;CHAR(10)&amp;データ!V660</f>
        <v>-
　</v>
      </c>
      <c r="Q660" s="12" t="str">
        <f>データ!W660</f>
        <v>-</v>
      </c>
      <c r="R660" s="12" t="str">
        <f>データ!X660</f>
        <v>常設</v>
      </c>
    </row>
    <row r="661" spans="1:18" ht="22.5" x14ac:dyDescent="0.15">
      <c r="A661" s="43">
        <f>データ!B661</f>
        <v>1394</v>
      </c>
      <c r="B661" s="12">
        <f>データ!C661</f>
        <v>0</v>
      </c>
      <c r="C661" s="12" t="str">
        <f>データ!D661</f>
        <v>エステル</v>
      </c>
      <c r="D661" s="43" t="str">
        <f>データ!E661</f>
        <v>SSR</v>
      </c>
      <c r="E661" s="43">
        <f>データ!F661</f>
        <v>13</v>
      </c>
      <c r="F661" s="43" t="str">
        <f>データ!G661</f>
        <v>斬</v>
      </c>
      <c r="G661" s="44">
        <f>データ!H661</f>
        <v>15512</v>
      </c>
      <c r="H661" s="44">
        <f>データ!I661</f>
        <v>7095</v>
      </c>
      <c r="I661" s="44">
        <f>データ!J661</f>
        <v>5515</v>
      </c>
      <c r="J661" s="43" t="str">
        <f>データ!K661</f>
        <v>A+</v>
      </c>
      <c r="K661" s="44">
        <f>データ!L661</f>
        <v>28122</v>
      </c>
      <c r="L661" s="47" t="str">
        <f>データ!M661&amp;CHAR(10)&amp;データ!N661</f>
        <v>癒やしの光／絶
最もダメージが多い味方1人のHP回復[大]</v>
      </c>
      <c r="M661" s="47" t="str">
        <f>データ!O661&amp;CHAR(10)&amp;データ!P661</f>
        <v>-
　</v>
      </c>
      <c r="N661" s="47" t="str">
        <f>データ!Q661&amp;CHAR(10)&amp;データ!R661</f>
        <v>リザレクション／真
中確率でパーティ全員を復帰(全滅時のみ使用可)</v>
      </c>
      <c r="O661" s="47" t="str">
        <f>データ!S661&amp;CHAR(10)&amp;データ!T661</f>
        <v>-
　</v>
      </c>
      <c r="P661" s="47" t="str">
        <f>データ!U661&amp;CHAR(10)&amp;データ!V661</f>
        <v>-
　</v>
      </c>
      <c r="Q661" s="12" t="str">
        <f>データ!W661</f>
        <v>-</v>
      </c>
      <c r="R661" s="12" t="str">
        <f>データ!X661</f>
        <v>魔女の追憶イベ</v>
      </c>
    </row>
    <row r="662" spans="1:18" ht="22.5" x14ac:dyDescent="0.15">
      <c r="A662" s="43">
        <f>データ!B662</f>
        <v>1389</v>
      </c>
      <c r="B662" s="12">
        <f>データ!C662</f>
        <v>0</v>
      </c>
      <c r="C662" s="12" t="str">
        <f>データ!D662</f>
        <v>コンラッド</v>
      </c>
      <c r="D662" s="43" t="str">
        <f>データ!E662</f>
        <v>SSR</v>
      </c>
      <c r="E662" s="43">
        <f>データ!F662</f>
        <v>12</v>
      </c>
      <c r="F662" s="43" t="str">
        <f>データ!G662</f>
        <v>打</v>
      </c>
      <c r="G662" s="44">
        <f>データ!H662</f>
        <v>17285</v>
      </c>
      <c r="H662" s="44">
        <f>データ!I662</f>
        <v>5353</v>
      </c>
      <c r="I662" s="44">
        <f>データ!J662</f>
        <v>7089</v>
      </c>
      <c r="J662" s="43" t="str">
        <f>データ!K662</f>
        <v>A-</v>
      </c>
      <c r="K662" s="44">
        <f>データ!L662</f>
        <v>29727</v>
      </c>
      <c r="L662" s="47" t="str">
        <f>データ!M662&amp;CHAR(10)&amp;データ!N662</f>
        <v>紫打の覇道
味方打属性の攻撃力をUP[大]</v>
      </c>
      <c r="M662" s="47" t="str">
        <f>データ!O662&amp;CHAR(10)&amp;データ!P662</f>
        <v>-
　</v>
      </c>
      <c r="N662" s="47" t="str">
        <f>データ!Q662&amp;CHAR(10)&amp;データ!R662</f>
        <v>ハイド／真
攻撃される確率が中DOWN(3分間)</v>
      </c>
      <c r="O662" s="47" t="str">
        <f>データ!S662&amp;CHAR(10)&amp;データ!T662</f>
        <v>-
　</v>
      </c>
      <c r="P662" s="47" t="str">
        <f>データ!U662&amp;CHAR(10)&amp;データ!V662</f>
        <v>-
　</v>
      </c>
      <c r="Q662" s="12" t="str">
        <f>データ!W662</f>
        <v>-</v>
      </c>
      <c r="R662" s="12" t="str">
        <f>データ!X662</f>
        <v>誓いイベ</v>
      </c>
    </row>
    <row r="663" spans="1:18" ht="22.5" x14ac:dyDescent="0.15">
      <c r="A663" s="43">
        <f>データ!B663</f>
        <v>1388</v>
      </c>
      <c r="B663" s="12">
        <f>データ!C663</f>
        <v>0</v>
      </c>
      <c r="C663" s="12" t="str">
        <f>データ!D663</f>
        <v>セシル</v>
      </c>
      <c r="D663" s="43" t="str">
        <f>データ!E663</f>
        <v>UR</v>
      </c>
      <c r="E663" s="43">
        <f>データ!F663</f>
        <v>14</v>
      </c>
      <c r="F663" s="43" t="str">
        <f>データ!G663</f>
        <v>遠</v>
      </c>
      <c r="G663" s="44">
        <f>データ!H663</f>
        <v>17195</v>
      </c>
      <c r="H663" s="44">
        <f>データ!I663</f>
        <v>6893</v>
      </c>
      <c r="I663" s="44">
        <f>データ!J663</f>
        <v>6142</v>
      </c>
      <c r="J663" s="43" t="str">
        <f>データ!K663</f>
        <v>S+</v>
      </c>
      <c r="K663" s="44">
        <f>データ!L663</f>
        <v>30230</v>
      </c>
      <c r="L663" s="47" t="str">
        <f>データ!M663&amp;CHAR(10)&amp;データ!N663</f>
        <v>幻瞑の包囲陣／煌
敵全体に攻撃[特大]</v>
      </c>
      <c r="M663" s="47" t="str">
        <f>データ!O663&amp;CHAR(10)&amp;データ!P663</f>
        <v>-
　</v>
      </c>
      <c r="N663" s="47" t="str">
        <f>データ!Q663&amp;CHAR(10)&amp;データ!R663</f>
        <v>シャドウオーダー
騎士団全体の強襲CB率が小UP(3分間)</v>
      </c>
      <c r="O663" s="47" t="str">
        <f>データ!S663&amp;CHAR(10)&amp;データ!T663</f>
        <v>-
　</v>
      </c>
      <c r="P663" s="47" t="str">
        <f>データ!U663&amp;CHAR(10)&amp;データ!V663</f>
        <v>-
　</v>
      </c>
      <c r="Q663" s="12" t="str">
        <f>データ!W663</f>
        <v>-</v>
      </c>
      <c r="R663" s="12" t="str">
        <f>データ!X663</f>
        <v>ガチャイベ</v>
      </c>
    </row>
    <row r="664" spans="1:18" ht="22.5" x14ac:dyDescent="0.15">
      <c r="A664" s="43">
        <f>データ!B664</f>
        <v>1386</v>
      </c>
      <c r="B664" s="12">
        <f>データ!C664</f>
        <v>0</v>
      </c>
      <c r="C664" s="12" t="str">
        <f>データ!D664</f>
        <v>マリー</v>
      </c>
      <c r="D664" s="43" t="str">
        <f>データ!E664</f>
        <v>UR</v>
      </c>
      <c r="E664" s="43">
        <f>データ!F664</f>
        <v>14</v>
      </c>
      <c r="F664" s="43" t="str">
        <f>データ!G664</f>
        <v>打</v>
      </c>
      <c r="G664" s="44">
        <f>データ!H664</f>
        <v>22251</v>
      </c>
      <c r="H664" s="44">
        <f>データ!I664</f>
        <v>6453</v>
      </c>
      <c r="I664" s="44">
        <f>データ!J664</f>
        <v>8729</v>
      </c>
      <c r="J664" s="43" t="str">
        <f>データ!K664</f>
        <v>S</v>
      </c>
      <c r="K664" s="44">
        <f>データ!L664</f>
        <v>37433</v>
      </c>
      <c r="L664" s="47" t="str">
        <f>データ!M664&amp;CHAR(10)&amp;データ!N664</f>
        <v>天幻光の交叉線／煌
X字型攻撃[特大]自分の攻撃力UP[特大]</v>
      </c>
      <c r="M664" s="47" t="str">
        <f>データ!O664&amp;CHAR(10)&amp;データ!P664</f>
        <v>-
　</v>
      </c>
      <c r="N664" s="47" t="str">
        <f>データ!Q664&amp;CHAR(10)&amp;データ!R664</f>
        <v>ポイントライズ／絶
獲得する騎士団戦スコアが大アップ(バトル3回)</v>
      </c>
      <c r="O664" s="47" t="str">
        <f>データ!S664&amp;CHAR(10)&amp;データ!T664</f>
        <v>-
　</v>
      </c>
      <c r="P664" s="47" t="str">
        <f>データ!U664&amp;CHAR(10)&amp;データ!V664</f>
        <v>-
　</v>
      </c>
      <c r="Q664" s="12" t="str">
        <f>データ!W664</f>
        <v>-</v>
      </c>
      <c r="R664" s="12" t="str">
        <f>データ!X664</f>
        <v>ガチャイベ</v>
      </c>
    </row>
    <row r="665" spans="1:18" ht="22.5" x14ac:dyDescent="0.15">
      <c r="A665" s="43">
        <f>データ!B665</f>
        <v>1384</v>
      </c>
      <c r="B665" s="12">
        <f>データ!C665</f>
        <v>0</v>
      </c>
      <c r="C665" s="12" t="str">
        <f>データ!D665</f>
        <v>アルファ</v>
      </c>
      <c r="D665" s="43" t="str">
        <f>データ!E665</f>
        <v>SSR</v>
      </c>
      <c r="E665" s="43">
        <f>データ!F665</f>
        <v>13</v>
      </c>
      <c r="F665" s="43" t="str">
        <f>データ!G665</f>
        <v>突</v>
      </c>
      <c r="G665" s="44">
        <f>データ!H665</f>
        <v>18899</v>
      </c>
      <c r="H665" s="44">
        <f>データ!I665</f>
        <v>5908</v>
      </c>
      <c r="I665" s="44">
        <f>データ!J665</f>
        <v>5282</v>
      </c>
      <c r="J665" s="43" t="str">
        <f>データ!K665</f>
        <v>SS-</v>
      </c>
      <c r="K665" s="44">
        <f>データ!L665</f>
        <v>30089</v>
      </c>
      <c r="L665" s="47" t="str">
        <f>データ!M665&amp;CHAR(10)&amp;データ!N665</f>
        <v>聖天消滅／光芒
敵全体の攻撃力と防御力をDOWN[大]</v>
      </c>
      <c r="M665" s="47" t="str">
        <f>データ!O665&amp;CHAR(10)&amp;データ!P665</f>
        <v>-
　</v>
      </c>
      <c r="N665" s="47" t="str">
        <f>データ!Q665&amp;CHAR(10)&amp;データ!R665</f>
        <v>ランページ／真
バトルで獲得する騎士団戦スコアが中アップ(3分間)</v>
      </c>
      <c r="O665" s="47" t="str">
        <f>データ!S665&amp;CHAR(10)&amp;データ!T665</f>
        <v>-
　</v>
      </c>
      <c r="P665" s="47" t="str">
        <f>データ!U665&amp;CHAR(10)&amp;データ!V665</f>
        <v>-
　</v>
      </c>
      <c r="Q665" s="12" t="str">
        <f>データ!W665</f>
        <v>-</v>
      </c>
      <c r="R665" s="12" t="str">
        <f>データ!X665</f>
        <v>ガチャイベ</v>
      </c>
    </row>
    <row r="666" spans="1:18" ht="22.5" x14ac:dyDescent="0.15">
      <c r="A666" s="43">
        <f>データ!B666</f>
        <v>1382</v>
      </c>
      <c r="B666" s="12">
        <f>データ!C666</f>
        <v>0</v>
      </c>
      <c r="C666" s="12" t="str">
        <f>データ!D666</f>
        <v>エメーリエ</v>
      </c>
      <c r="D666" s="43" t="str">
        <f>データ!E666</f>
        <v>SSR</v>
      </c>
      <c r="E666" s="43">
        <f>データ!F666</f>
        <v>13</v>
      </c>
      <c r="F666" s="43" t="str">
        <f>データ!G666</f>
        <v>斬</v>
      </c>
      <c r="G666" s="44">
        <f>データ!H666</f>
        <v>17928</v>
      </c>
      <c r="H666" s="44">
        <f>データ!I666</f>
        <v>7713</v>
      </c>
      <c r="I666" s="44">
        <f>データ!J666</f>
        <v>4529</v>
      </c>
      <c r="J666" s="43" t="str">
        <f>データ!K666</f>
        <v>A+</v>
      </c>
      <c r="K666" s="44">
        <f>データ!L666</f>
        <v>30170</v>
      </c>
      <c r="L666" s="47" t="str">
        <f>データ!M666&amp;CHAR(10)&amp;データ!N666</f>
        <v>対蒼の縦十字／絶
突に強く斬に弱い十字型攻撃[大]</v>
      </c>
      <c r="M666" s="47" t="str">
        <f>データ!O666&amp;CHAR(10)&amp;データ!P666</f>
        <v>-
　</v>
      </c>
      <c r="N666" s="47" t="str">
        <f>データ!Q666&amp;CHAR(10)&amp;データ!R666</f>
        <v>アサルト／真
パーティ全体の攻撃力が中UP(3分間)</v>
      </c>
      <c r="O666" s="47" t="str">
        <f>データ!S666&amp;CHAR(10)&amp;データ!T666</f>
        <v>-
　</v>
      </c>
      <c r="P666" s="47" t="str">
        <f>データ!U666&amp;CHAR(10)&amp;データ!V666</f>
        <v>-
　</v>
      </c>
      <c r="Q666" s="12" t="str">
        <f>データ!W666</f>
        <v>-</v>
      </c>
      <c r="R666" s="12" t="str">
        <f>データ!X666</f>
        <v>ガチャイベ</v>
      </c>
    </row>
    <row r="667" spans="1:18" ht="22.5" x14ac:dyDescent="0.15">
      <c r="A667" s="43">
        <f>データ!B667</f>
        <v>1380</v>
      </c>
      <c r="B667" s="12">
        <f>データ!C667</f>
        <v>0</v>
      </c>
      <c r="C667" s="12" t="str">
        <f>データ!D667</f>
        <v>デフロット</v>
      </c>
      <c r="D667" s="43" t="str">
        <f>データ!E667</f>
        <v>UR</v>
      </c>
      <c r="E667" s="43">
        <f>データ!F667</f>
        <v>14</v>
      </c>
      <c r="F667" s="43" t="str">
        <f>データ!G667</f>
        <v>突</v>
      </c>
      <c r="G667" s="44">
        <f>データ!H667</f>
        <v>17591</v>
      </c>
      <c r="H667" s="44">
        <f>データ!I667</f>
        <v>6015</v>
      </c>
      <c r="I667" s="44">
        <f>データ!J667</f>
        <v>7534</v>
      </c>
      <c r="J667" s="43" t="str">
        <f>データ!K667</f>
        <v>SS+</v>
      </c>
      <c r="K667" s="44">
        <f>データ!L667</f>
        <v>31140</v>
      </c>
      <c r="L667" s="47" t="str">
        <f>データ!M667&amp;CHAR(10)&amp;データ!N667</f>
        <v>焔幻の一閃／煌
横一列に攻撃[特大]</v>
      </c>
      <c r="M667" s="47" t="str">
        <f>データ!O667&amp;CHAR(10)&amp;データ!P667</f>
        <v>-
　</v>
      </c>
      <c r="N667" s="47" t="str">
        <f>データ!Q667&amp;CHAR(10)&amp;データ!R667</f>
        <v>アサルト／絶
パーティ全体の攻撃力が大UP(3分間)</v>
      </c>
      <c r="O667" s="47" t="str">
        <f>データ!S667&amp;CHAR(10)&amp;データ!T667</f>
        <v>-
　</v>
      </c>
      <c r="P667" s="47" t="str">
        <f>データ!U667&amp;CHAR(10)&amp;データ!V667</f>
        <v>-
　</v>
      </c>
      <c r="Q667" s="12" t="str">
        <f>データ!W667</f>
        <v>-</v>
      </c>
      <c r="R667" s="12" t="str">
        <f>データ!X667</f>
        <v>第5回統一報酬</v>
      </c>
    </row>
    <row r="668" spans="1:18" ht="22.5" x14ac:dyDescent="0.15">
      <c r="A668" s="43">
        <f>データ!B668</f>
        <v>1379</v>
      </c>
      <c r="B668" s="12">
        <f>データ!C668</f>
        <v>0</v>
      </c>
      <c r="C668" s="12" t="str">
        <f>データ!D668</f>
        <v>デフロット</v>
      </c>
      <c r="D668" s="43" t="str">
        <f>データ!E668</f>
        <v>SSR</v>
      </c>
      <c r="E668" s="43">
        <f>データ!F668</f>
        <v>13</v>
      </c>
      <c r="F668" s="43" t="str">
        <f>データ!G668</f>
        <v>突</v>
      </c>
      <c r="G668" s="44">
        <f>データ!H668</f>
        <v>16979</v>
      </c>
      <c r="H668" s="44">
        <f>データ!I668</f>
        <v>5804</v>
      </c>
      <c r="I668" s="44">
        <f>データ!J668</f>
        <v>6015</v>
      </c>
      <c r="J668" s="43" t="str">
        <f>データ!K668</f>
        <v>SS-</v>
      </c>
      <c r="K668" s="44">
        <f>データ!L668</f>
        <v>28798</v>
      </c>
      <c r="L668" s="47" t="str">
        <f>データ!M668&amp;CHAR(10)&amp;データ!N668</f>
        <v>焔幻の一閃／絶
横一列に攻撃[大]</v>
      </c>
      <c r="M668" s="47" t="str">
        <f>データ!O668&amp;CHAR(10)&amp;データ!P668</f>
        <v>-
　</v>
      </c>
      <c r="N668" s="47" t="str">
        <f>データ!Q668&amp;CHAR(10)&amp;データ!R668</f>
        <v>アサルト／真
パーティ全体の攻撃力が中UP(3分間)</v>
      </c>
      <c r="O668" s="47" t="str">
        <f>データ!S668&amp;CHAR(10)&amp;データ!T668</f>
        <v>-
　</v>
      </c>
      <c r="P668" s="47" t="str">
        <f>データ!U668&amp;CHAR(10)&amp;データ!V668</f>
        <v>-
　</v>
      </c>
      <c r="Q668" s="12" t="str">
        <f>データ!W668</f>
        <v>-</v>
      </c>
      <c r="R668" s="12" t="str">
        <f>データ!X668</f>
        <v>第5回統一報酬</v>
      </c>
    </row>
    <row r="669" spans="1:18" ht="22.5" x14ac:dyDescent="0.15">
      <c r="A669" s="43">
        <f>データ!B669</f>
        <v>1378</v>
      </c>
      <c r="B669" s="12">
        <f>データ!C669</f>
        <v>0</v>
      </c>
      <c r="C669" s="12" t="str">
        <f>データ!D669</f>
        <v>デフロット</v>
      </c>
      <c r="D669" s="43" t="str">
        <f>データ!E669</f>
        <v>SSR</v>
      </c>
      <c r="E669" s="43">
        <f>データ!F669</f>
        <v>12</v>
      </c>
      <c r="F669" s="43" t="str">
        <f>データ!G669</f>
        <v>突</v>
      </c>
      <c r="G669" s="44">
        <f>データ!H669</f>
        <v>15555</v>
      </c>
      <c r="H669" s="44">
        <f>データ!I669</f>
        <v>5319</v>
      </c>
      <c r="I669" s="44">
        <f>データ!J669</f>
        <v>5687</v>
      </c>
      <c r="J669" s="43" t="str">
        <f>データ!K669</f>
        <v>SS-</v>
      </c>
      <c r="K669" s="44">
        <f>データ!L669</f>
        <v>26561</v>
      </c>
      <c r="L669" s="47" t="str">
        <f>データ!M669&amp;CHAR(10)&amp;データ!N669</f>
        <v>焔幻の一閃／絶
横一列に攻撃[大]</v>
      </c>
      <c r="M669" s="47" t="str">
        <f>データ!O669&amp;CHAR(10)&amp;データ!P669</f>
        <v>-
　</v>
      </c>
      <c r="N669" s="47" t="str">
        <f>データ!Q669&amp;CHAR(10)&amp;データ!R669</f>
        <v>アサルト／真
パーティ全体の攻撃力が中UP(3分間)</v>
      </c>
      <c r="O669" s="47" t="str">
        <f>データ!S669&amp;CHAR(10)&amp;データ!T669</f>
        <v>-
　</v>
      </c>
      <c r="P669" s="47" t="str">
        <f>データ!U669&amp;CHAR(10)&amp;データ!V669</f>
        <v>-
　</v>
      </c>
      <c r="Q669" s="12" t="str">
        <f>データ!W669</f>
        <v>-</v>
      </c>
      <c r="R669" s="12" t="str">
        <f>データ!X669</f>
        <v>第5回統一報酬</v>
      </c>
    </row>
    <row r="670" spans="1:18" ht="22.5" x14ac:dyDescent="0.15">
      <c r="A670" s="43">
        <f>データ!B670</f>
        <v>1376</v>
      </c>
      <c r="B670" s="12">
        <f>データ!C670</f>
        <v>0</v>
      </c>
      <c r="C670" s="12" t="str">
        <f>データ!D670</f>
        <v>イルメリ</v>
      </c>
      <c r="D670" s="43" t="str">
        <f>データ!E670</f>
        <v>SSR</v>
      </c>
      <c r="E670" s="43">
        <f>データ!F670</f>
        <v>13</v>
      </c>
      <c r="F670" s="43" t="str">
        <f>データ!G670</f>
        <v>斬</v>
      </c>
      <c r="G670" s="44">
        <f>データ!H670</f>
        <v>15441</v>
      </c>
      <c r="H670" s="44">
        <f>データ!I670</f>
        <v>8033</v>
      </c>
      <c r="I670" s="44">
        <f>データ!J670</f>
        <v>5264</v>
      </c>
      <c r="J670" s="43" t="str">
        <f>データ!K670</f>
        <v>A+</v>
      </c>
      <c r="K670" s="44">
        <f>データ!L670</f>
        <v>28738</v>
      </c>
      <c r="L670" s="47" t="str">
        <f>データ!M670&amp;CHAR(10)&amp;データ!N670</f>
        <v>対翠の交叉線／絶
遠に強く打に弱いX字型に攻撃[大]</v>
      </c>
      <c r="M670" s="47" t="str">
        <f>データ!O670&amp;CHAR(10)&amp;データ!P670</f>
        <v>-
　</v>
      </c>
      <c r="N670" s="47" t="str">
        <f>データ!Q670&amp;CHAR(10)&amp;データ!R670</f>
        <v>エース
パーティ全体の攻・防が小UP(3分間)</v>
      </c>
      <c r="O670" s="47" t="str">
        <f>データ!S670&amp;CHAR(10)&amp;データ!T670</f>
        <v>-
　</v>
      </c>
      <c r="P670" s="47" t="str">
        <f>データ!U670&amp;CHAR(10)&amp;データ!V670</f>
        <v>-
　</v>
      </c>
      <c r="Q670" s="12" t="str">
        <f>データ!W670</f>
        <v>-</v>
      </c>
      <c r="R670" s="12" t="str">
        <f>データ!X670</f>
        <v>グラン</v>
      </c>
    </row>
    <row r="671" spans="1:18" ht="22.5" x14ac:dyDescent="0.15">
      <c r="A671" s="43">
        <f>データ!B671</f>
        <v>1375</v>
      </c>
      <c r="B671" s="12">
        <f>データ!C671</f>
        <v>0</v>
      </c>
      <c r="C671" s="12" t="str">
        <f>データ!D671</f>
        <v>ロッテ</v>
      </c>
      <c r="D671" s="43" t="str">
        <f>データ!E671</f>
        <v>SSR</v>
      </c>
      <c r="E671" s="43">
        <f>データ!F671</f>
        <v>13</v>
      </c>
      <c r="F671" s="43" t="str">
        <f>データ!G671</f>
        <v>斬</v>
      </c>
      <c r="G671" s="44">
        <f>データ!H671</f>
        <v>15745</v>
      </c>
      <c r="H671" s="44">
        <f>データ!I671</f>
        <v>7094</v>
      </c>
      <c r="I671" s="44">
        <f>データ!J671</f>
        <v>4745</v>
      </c>
      <c r="J671" s="43" t="str">
        <f>データ!K671</f>
        <v>S+</v>
      </c>
      <c r="K671" s="44">
        <f>データ!L671</f>
        <v>27584</v>
      </c>
      <c r="L671" s="47" t="str">
        <f>データ!M671&amp;CHAR(10)&amp;データ!N671</f>
        <v>斬紅の業火／真
次の攻撃でダメージが上昇する[中]</v>
      </c>
      <c r="M671" s="47" t="str">
        <f>データ!O671&amp;CHAR(10)&amp;データ!P671</f>
        <v>-
　</v>
      </c>
      <c r="N671" s="47" t="str">
        <f>データ!Q671&amp;CHAR(10)&amp;データ!R671</f>
        <v>リヴァイブ／真斬紅
高確率で斬属性のユニットを復帰</v>
      </c>
      <c r="O671" s="47" t="str">
        <f>データ!S671&amp;CHAR(10)&amp;データ!T671</f>
        <v>-
　</v>
      </c>
      <c r="P671" s="47" t="str">
        <f>データ!U671&amp;CHAR(10)&amp;データ!V671</f>
        <v>-
　</v>
      </c>
      <c r="Q671" s="12" t="str">
        <f>データ!W671</f>
        <v>-</v>
      </c>
      <c r="R671" s="12" t="str">
        <f>データ!X671</f>
        <v>メダル</v>
      </c>
    </row>
    <row r="672" spans="1:18" ht="22.5" x14ac:dyDescent="0.15">
      <c r="A672" s="43">
        <f>データ!B672</f>
        <v>1373</v>
      </c>
      <c r="B672" s="12">
        <f>データ!C672</f>
        <v>0</v>
      </c>
      <c r="C672" s="12" t="str">
        <f>データ!D672</f>
        <v>フェリクス</v>
      </c>
      <c r="D672" s="43" t="str">
        <f>データ!E672</f>
        <v>SSR</v>
      </c>
      <c r="E672" s="43">
        <f>データ!F672</f>
        <v>13</v>
      </c>
      <c r="F672" s="43" t="str">
        <f>データ!G672</f>
        <v>遠</v>
      </c>
      <c r="G672" s="44">
        <f>データ!H672</f>
        <v>16952</v>
      </c>
      <c r="H672" s="44">
        <f>データ!I672</f>
        <v>5915</v>
      </c>
      <c r="I672" s="44">
        <f>データ!J672</f>
        <v>5307</v>
      </c>
      <c r="J672" s="43" t="str">
        <f>データ!K672</f>
        <v>S-</v>
      </c>
      <c r="K672" s="44">
        <f>データ!L672</f>
        <v>28174</v>
      </c>
      <c r="L672" s="47" t="str">
        <f>データ!M672&amp;CHAR(10)&amp;データ!N672</f>
        <v>光芒の覇道
味方全体の攻撃力をUP[大]</v>
      </c>
      <c r="M672" s="47" t="str">
        <f>データ!O672&amp;CHAR(10)&amp;データ!P672</f>
        <v>-
　</v>
      </c>
      <c r="N672" s="47" t="str">
        <f>データ!Q672&amp;CHAR(10)&amp;データ!R672</f>
        <v>フォートレスオーダー
騎士団全体の防御力が小UP(3分間)</v>
      </c>
      <c r="O672" s="47" t="str">
        <f>データ!S672&amp;CHAR(10)&amp;データ!T672</f>
        <v>-
　</v>
      </c>
      <c r="P672" s="47" t="str">
        <f>データ!U672&amp;CHAR(10)&amp;データ!V672</f>
        <v>-
　</v>
      </c>
      <c r="Q672" s="12" t="str">
        <f>データ!W672</f>
        <v>-</v>
      </c>
      <c r="R672" s="12" t="str">
        <f>データ!X672</f>
        <v>常設</v>
      </c>
    </row>
    <row r="673" spans="1:18" ht="22.5" x14ac:dyDescent="0.15">
      <c r="A673" s="43">
        <f>データ!B673</f>
        <v>1371</v>
      </c>
      <c r="B673" s="12">
        <f>データ!C673</f>
        <v>0</v>
      </c>
      <c r="C673" s="12" t="str">
        <f>データ!D673</f>
        <v>レア</v>
      </c>
      <c r="D673" s="43" t="str">
        <f>データ!E673</f>
        <v>SSR</v>
      </c>
      <c r="E673" s="43">
        <f>データ!F673</f>
        <v>13</v>
      </c>
      <c r="F673" s="43" t="str">
        <f>データ!G673</f>
        <v>打</v>
      </c>
      <c r="G673" s="44">
        <f>データ!H673</f>
        <v>21231</v>
      </c>
      <c r="H673" s="44">
        <f>データ!I673</f>
        <v>5039</v>
      </c>
      <c r="I673" s="44">
        <f>データ!J673</f>
        <v>7582</v>
      </c>
      <c r="J673" s="43" t="str">
        <f>データ!K673</f>
        <v>A-</v>
      </c>
      <c r="K673" s="44">
        <f>データ!L673</f>
        <v>33852</v>
      </c>
      <c r="L673" s="47" t="str">
        <f>データ!M673&amp;CHAR(10)&amp;データ!N673</f>
        <v>強奪者の雷／絶
単体攻撃（宝箱優先／追加ダメージ）[大]</v>
      </c>
      <c r="M673" s="47" t="str">
        <f>データ!O673&amp;CHAR(10)&amp;データ!P673</f>
        <v>-
　</v>
      </c>
      <c r="N673" s="47" t="str">
        <f>データ!Q673&amp;CHAR(10)&amp;データ!R673</f>
        <v>アサルト／真
パーティ全体の攻撃力が中UP(3分間)</v>
      </c>
      <c r="O673" s="47" t="str">
        <f>データ!S673&amp;CHAR(10)&amp;データ!T673</f>
        <v>-
　</v>
      </c>
      <c r="P673" s="47" t="str">
        <f>データ!U673&amp;CHAR(10)&amp;データ!V673</f>
        <v>-
　</v>
      </c>
      <c r="Q673" s="12" t="str">
        <f>データ!W673</f>
        <v>-</v>
      </c>
      <c r="R673" s="12" t="str">
        <f>データ!X673</f>
        <v>常設</v>
      </c>
    </row>
    <row r="674" spans="1:18" ht="22.5" x14ac:dyDescent="0.15">
      <c r="A674" s="43">
        <f>データ!B674</f>
        <v>1369</v>
      </c>
      <c r="B674" s="12">
        <f>データ!C674</f>
        <v>0</v>
      </c>
      <c r="C674" s="12" t="str">
        <f>データ!D674</f>
        <v>トリム</v>
      </c>
      <c r="D674" s="43" t="str">
        <f>データ!E674</f>
        <v>SSR</v>
      </c>
      <c r="E674" s="43">
        <f>データ!F674</f>
        <v>13</v>
      </c>
      <c r="F674" s="43" t="str">
        <f>データ!G674</f>
        <v>突</v>
      </c>
      <c r="G674" s="44">
        <f>データ!H674</f>
        <v>17534</v>
      </c>
      <c r="H674" s="44">
        <f>データ!I674</f>
        <v>5221</v>
      </c>
      <c r="I674" s="44">
        <f>データ!J674</f>
        <v>6444</v>
      </c>
      <c r="J674" s="43" t="str">
        <f>データ!K674</f>
        <v>SS-</v>
      </c>
      <c r="K674" s="44">
        <f>データ!L674</f>
        <v>29199</v>
      </c>
      <c r="L674" s="47" t="str">
        <f>データ!M674&amp;CHAR(10)&amp;データ!N674</f>
        <v>突鋭の五連撃
ランダム5連続攻撃[小][低確率]でダメージ2倍</v>
      </c>
      <c r="M674" s="47" t="str">
        <f>データ!O674&amp;CHAR(10)&amp;データ!P674</f>
        <v>-
　</v>
      </c>
      <c r="N674" s="47" t="str">
        <f>データ!Q674&amp;CHAR(10)&amp;データ!R674</f>
        <v>ヒール／真蒼突
突属性の生存ユニットのHPを高確率で全回復</v>
      </c>
      <c r="O674" s="47" t="str">
        <f>データ!S674&amp;CHAR(10)&amp;データ!T674</f>
        <v>-
　</v>
      </c>
      <c r="P674" s="47" t="str">
        <f>データ!U674&amp;CHAR(10)&amp;データ!V674</f>
        <v>-
　</v>
      </c>
      <c r="Q674" s="12" t="str">
        <f>データ!W674</f>
        <v>-</v>
      </c>
      <c r="R674" s="12" t="str">
        <f>データ!X674</f>
        <v>常設</v>
      </c>
    </row>
    <row r="675" spans="1:18" ht="22.5" x14ac:dyDescent="0.15">
      <c r="A675" s="43">
        <f>データ!B675</f>
        <v>1367</v>
      </c>
      <c r="B675" s="12">
        <f>データ!C675</f>
        <v>0</v>
      </c>
      <c r="C675" s="12" t="str">
        <f>データ!D675</f>
        <v>ペチカ</v>
      </c>
      <c r="D675" s="43" t="str">
        <f>データ!E675</f>
        <v>SSR</v>
      </c>
      <c r="E675" s="43">
        <f>データ!F675</f>
        <v>13</v>
      </c>
      <c r="F675" s="43" t="str">
        <f>データ!G675</f>
        <v>斬</v>
      </c>
      <c r="G675" s="44">
        <f>データ!H675</f>
        <v>14681</v>
      </c>
      <c r="H675" s="44">
        <f>データ!I675</f>
        <v>7539</v>
      </c>
      <c r="I675" s="44">
        <f>データ!J675</f>
        <v>4682</v>
      </c>
      <c r="J675" s="43" t="str">
        <f>データ!K675</f>
        <v>S+</v>
      </c>
      <c r="K675" s="44">
        <f>データ!L675</f>
        <v>26902</v>
      </c>
      <c r="L675" s="47" t="str">
        <f>データ!M675&amp;CHAR(10)&amp;データ!N675</f>
        <v>天魔幻の閃光／絶
縦一列攻撃[大]自分の攻撃力UP[大]</v>
      </c>
      <c r="M675" s="47" t="str">
        <f>データ!O675&amp;CHAR(10)&amp;データ!P675</f>
        <v>-
　</v>
      </c>
      <c r="N675" s="47" t="str">
        <f>データ!Q675&amp;CHAR(10)&amp;データ!R675</f>
        <v>ハイド／真
攻撃される確率が中DOWN(3分間)</v>
      </c>
      <c r="O675" s="47" t="str">
        <f>データ!S675&amp;CHAR(10)&amp;データ!T675</f>
        <v>-
　</v>
      </c>
      <c r="P675" s="47" t="str">
        <f>データ!U675&amp;CHAR(10)&amp;データ!V675</f>
        <v>-
　</v>
      </c>
      <c r="Q675" s="12" t="str">
        <f>データ!W675</f>
        <v>-</v>
      </c>
      <c r="R675" s="12" t="str">
        <f>データ!X675</f>
        <v>常設</v>
      </c>
    </row>
    <row r="676" spans="1:18" ht="22.5" x14ac:dyDescent="0.15">
      <c r="A676" s="43">
        <f>データ!B676</f>
        <v>1365</v>
      </c>
      <c r="B676" s="12">
        <f>データ!C676</f>
        <v>0</v>
      </c>
      <c r="C676" s="12" t="str">
        <f>データ!D676</f>
        <v>ユキッド</v>
      </c>
      <c r="D676" s="43" t="str">
        <f>データ!E676</f>
        <v>SSR</v>
      </c>
      <c r="E676" s="43">
        <f>データ!F676</f>
        <v>12</v>
      </c>
      <c r="F676" s="43" t="str">
        <f>データ!G676</f>
        <v>打</v>
      </c>
      <c r="G676" s="44">
        <f>データ!H676</f>
        <v>18877</v>
      </c>
      <c r="H676" s="44">
        <f>データ!I676</f>
        <v>5146</v>
      </c>
      <c r="I676" s="44">
        <f>データ!J676</f>
        <v>6743</v>
      </c>
      <c r="J676" s="43" t="str">
        <f>データ!K676</f>
        <v>A-</v>
      </c>
      <c r="K676" s="44">
        <f>データ!L676</f>
        <v>30766</v>
      </c>
      <c r="L676" s="47" t="str">
        <f>データ!M676&amp;CHAR(10)&amp;データ!N676</f>
        <v>対紅の薙風／絶
斬に強く突に弱い横一列攻撃[大]</v>
      </c>
      <c r="M676" s="47" t="str">
        <f>データ!O676&amp;CHAR(10)&amp;データ!P676</f>
        <v>-
　</v>
      </c>
      <c r="N676" s="47" t="str">
        <f>データ!Q676&amp;CHAR(10)&amp;データ!R676</f>
        <v>ヒール／真紫打
打属性の生存ユニットのHPを高確率で全回復</v>
      </c>
      <c r="O676" s="47" t="str">
        <f>データ!S676&amp;CHAR(10)&amp;データ!T676</f>
        <v>-
　</v>
      </c>
      <c r="P676" s="47" t="str">
        <f>データ!U676&amp;CHAR(10)&amp;データ!V676</f>
        <v>-
　</v>
      </c>
      <c r="Q676" s="12" t="str">
        <f>データ!W676</f>
        <v>-</v>
      </c>
      <c r="R676" s="12" t="str">
        <f>データ!X676</f>
        <v>マゴニア</v>
      </c>
    </row>
    <row r="677" spans="1:18" ht="22.5" x14ac:dyDescent="0.15">
      <c r="A677" s="43">
        <f>データ!B677</f>
        <v>1362</v>
      </c>
      <c r="B677" s="12">
        <f>データ!C677</f>
        <v>0</v>
      </c>
      <c r="C677" s="12" t="str">
        <f>データ!D677</f>
        <v>ギルガメッシュ</v>
      </c>
      <c r="D677" s="43" t="str">
        <f>データ!E677</f>
        <v>SSR</v>
      </c>
      <c r="E677" s="43">
        <f>データ!F677</f>
        <v>13</v>
      </c>
      <c r="F677" s="43" t="str">
        <f>データ!G677</f>
        <v>遠</v>
      </c>
      <c r="G677" s="44">
        <f>データ!H677</f>
        <v>16977</v>
      </c>
      <c r="H677" s="44">
        <f>データ!I677</f>
        <v>7002</v>
      </c>
      <c r="I677" s="44">
        <f>データ!J677</f>
        <v>4452</v>
      </c>
      <c r="J677" s="43" t="str">
        <f>データ!K677</f>
        <v>S-</v>
      </c>
      <c r="K677" s="44">
        <f>データ!L677</f>
        <v>28431</v>
      </c>
      <c r="L677" s="47" t="str">
        <f>データ!M677&amp;CHAR(10)&amp;データ!N677</f>
        <v>天幻射の四連撃／真
ランダム4連続攻撃[中]自分の攻撃力UP[中]</v>
      </c>
      <c r="M677" s="47" t="str">
        <f>データ!O677&amp;CHAR(10)&amp;データ!P677</f>
        <v>-
　</v>
      </c>
      <c r="N677" s="47" t="str">
        <f>データ!Q677&amp;CHAR(10)&amp;データ!R677</f>
        <v>ランページ／真
バトルで獲得する騎士団戦スコアが中アップ(3分間)</v>
      </c>
      <c r="O677" s="47" t="str">
        <f>データ!S677&amp;CHAR(10)&amp;データ!T677</f>
        <v>-
　</v>
      </c>
      <c r="P677" s="47" t="str">
        <f>データ!U677&amp;CHAR(10)&amp;データ!V677</f>
        <v>-
　</v>
      </c>
      <c r="Q677" s="12" t="str">
        <f>データ!W677</f>
        <v>-</v>
      </c>
      <c r="R677" s="12" t="str">
        <f>データ!X677</f>
        <v>Fate/stay night[UBW]コラボ</v>
      </c>
    </row>
    <row r="678" spans="1:18" ht="22.5" x14ac:dyDescent="0.15">
      <c r="A678" s="43">
        <f>データ!B678</f>
        <v>1360</v>
      </c>
      <c r="B678" s="12">
        <f>データ!C678</f>
        <v>0</v>
      </c>
      <c r="C678" s="12" t="str">
        <f>データ!D678</f>
        <v>セイバー</v>
      </c>
      <c r="D678" s="43" t="str">
        <f>データ!E678</f>
        <v>SSR</v>
      </c>
      <c r="E678" s="43">
        <f>データ!F678</f>
        <v>13</v>
      </c>
      <c r="F678" s="43" t="str">
        <f>データ!G678</f>
        <v>斬</v>
      </c>
      <c r="G678" s="44">
        <f>データ!H678</f>
        <v>14445</v>
      </c>
      <c r="H678" s="44">
        <f>データ!I678</f>
        <v>7896</v>
      </c>
      <c r="I678" s="44">
        <f>データ!J678</f>
        <v>5284</v>
      </c>
      <c r="J678" s="43" t="str">
        <f>データ!K678</f>
        <v>A+</v>
      </c>
      <c r="K678" s="44">
        <f>データ!L678</f>
        <v>27625</v>
      </c>
      <c r="L678" s="47" t="str">
        <f>データ!M678&amp;CHAR(10)&amp;データ!N678</f>
        <v>地魔幻の閃光／絶
縦一列に攻撃[大]自分の防御力UP[大]</v>
      </c>
      <c r="M678" s="47" t="str">
        <f>データ!O678&amp;CHAR(10)&amp;データ!P678</f>
        <v>-
　</v>
      </c>
      <c r="N678" s="47" t="str">
        <f>データ!Q678&amp;CHAR(10)&amp;データ!R678</f>
        <v>エースオーダー
騎士団全体の攻・防が小UP(3分間)</v>
      </c>
      <c r="O678" s="47" t="str">
        <f>データ!S678&amp;CHAR(10)&amp;データ!T678</f>
        <v>-
　</v>
      </c>
      <c r="P678" s="47" t="str">
        <f>データ!U678&amp;CHAR(10)&amp;データ!V678</f>
        <v>-
　</v>
      </c>
      <c r="Q678" s="12" t="str">
        <f>データ!W678</f>
        <v>-</v>
      </c>
      <c r="R678" s="12" t="str">
        <f>データ!X678</f>
        <v>Fate/stay night[UBW]コラボ</v>
      </c>
    </row>
    <row r="679" spans="1:18" ht="22.5" x14ac:dyDescent="0.15">
      <c r="A679" s="43">
        <f>データ!B679</f>
        <v>1357</v>
      </c>
      <c r="B679" s="12">
        <f>データ!C679</f>
        <v>0</v>
      </c>
      <c r="C679" s="12" t="str">
        <f>データ!D679</f>
        <v>アーチャー</v>
      </c>
      <c r="D679" s="43" t="str">
        <f>データ!E679</f>
        <v>SSR</v>
      </c>
      <c r="E679" s="43">
        <f>データ!F679</f>
        <v>13</v>
      </c>
      <c r="F679" s="43" t="str">
        <f>データ!G679</f>
        <v>斬</v>
      </c>
      <c r="G679" s="44">
        <f>データ!H679</f>
        <v>17573</v>
      </c>
      <c r="H679" s="44">
        <f>データ!I679</f>
        <v>6952</v>
      </c>
      <c r="I679" s="44">
        <f>データ!J679</f>
        <v>5549</v>
      </c>
      <c r="J679" s="43" t="str">
        <f>データ!K679</f>
        <v>A+</v>
      </c>
      <c r="K679" s="44">
        <f>データ!L679</f>
        <v>30074</v>
      </c>
      <c r="L679" s="47" t="str">
        <f>データ!M679&amp;CHAR(10)&amp;データ!N679</f>
        <v>斬紅の覇道
味方斬属性の攻撃力をUP[大]</v>
      </c>
      <c r="M679" s="47" t="str">
        <f>データ!O679&amp;CHAR(10)&amp;データ!P679</f>
        <v>-
　</v>
      </c>
      <c r="N679" s="47" t="str">
        <f>データ!Q679&amp;CHAR(10)&amp;データ!R679</f>
        <v>ステルス／真
強襲CBの発生確率・強襲時獲得ポイント中UP(3回)</v>
      </c>
      <c r="O679" s="47" t="str">
        <f>データ!S679&amp;CHAR(10)&amp;データ!T679</f>
        <v>-
　</v>
      </c>
      <c r="P679" s="47" t="str">
        <f>データ!U679&amp;CHAR(10)&amp;データ!V679</f>
        <v>-
　</v>
      </c>
      <c r="Q679" s="12" t="str">
        <f>データ!W679</f>
        <v>-</v>
      </c>
      <c r="R679" s="12" t="str">
        <f>データ!X679</f>
        <v>Fate/stay night[UBW]コラボ</v>
      </c>
    </row>
    <row r="680" spans="1:18" ht="22.5" x14ac:dyDescent="0.15">
      <c r="A680" s="43">
        <f>データ!B680</f>
        <v>1355</v>
      </c>
      <c r="B680" s="12">
        <f>データ!C680</f>
        <v>0</v>
      </c>
      <c r="C680" s="12" t="str">
        <f>データ!D680</f>
        <v>ランサー</v>
      </c>
      <c r="D680" s="43" t="str">
        <f>データ!E680</f>
        <v>SSR</v>
      </c>
      <c r="E680" s="43">
        <f>データ!F680</f>
        <v>13</v>
      </c>
      <c r="F680" s="43" t="str">
        <f>データ!G680</f>
        <v>突</v>
      </c>
      <c r="G680" s="44">
        <f>データ!H680</f>
        <v>16808</v>
      </c>
      <c r="H680" s="44">
        <f>データ!I680</f>
        <v>5746</v>
      </c>
      <c r="I680" s="44">
        <f>データ!J680</f>
        <v>6080</v>
      </c>
      <c r="J680" s="43" t="str">
        <f>データ!K680</f>
        <v>SS-</v>
      </c>
      <c r="K680" s="44">
        <f>データ!L680</f>
        <v>28634</v>
      </c>
      <c r="L680" s="47" t="str">
        <f>データ!M680&amp;CHAR(10)&amp;データ!N680</f>
        <v>解除の一撃／真
単体固定ダメージ[中]+敵ステータスUP解除</v>
      </c>
      <c r="M680" s="47" t="str">
        <f>データ!O680&amp;CHAR(10)&amp;データ!P680</f>
        <v>-
　</v>
      </c>
      <c r="N680" s="47" t="str">
        <f>データ!Q680&amp;CHAR(10)&amp;データ!R680</f>
        <v>ジャガーノート／真
バトルで敵を全滅するとBPが中回復(バトル3回)</v>
      </c>
      <c r="O680" s="47" t="str">
        <f>データ!S680&amp;CHAR(10)&amp;データ!T680</f>
        <v>-
　</v>
      </c>
      <c r="P680" s="47" t="str">
        <f>データ!U680&amp;CHAR(10)&amp;データ!V680</f>
        <v>-
　</v>
      </c>
      <c r="Q680" s="12" t="str">
        <f>データ!W680</f>
        <v>-</v>
      </c>
      <c r="R680" s="12" t="str">
        <f>データ!X680</f>
        <v>Fate/stay night[UBW]コラボ</v>
      </c>
    </row>
    <row r="681" spans="1:18" ht="22.5" x14ac:dyDescent="0.15">
      <c r="A681" s="43">
        <f>データ!B681</f>
        <v>1349</v>
      </c>
      <c r="B681" s="12">
        <f>データ!C681</f>
        <v>0</v>
      </c>
      <c r="C681" s="12" t="str">
        <f>データ!D681</f>
        <v>マーヴェル</v>
      </c>
      <c r="D681" s="43" t="str">
        <f>データ!E681</f>
        <v>SSR</v>
      </c>
      <c r="E681" s="43">
        <f>データ!F681</f>
        <v>13</v>
      </c>
      <c r="F681" s="43" t="str">
        <f>データ!G681</f>
        <v>遠</v>
      </c>
      <c r="G681" s="44">
        <f>データ!H681</f>
        <v>18851</v>
      </c>
      <c r="H681" s="44">
        <f>データ!I681</f>
        <v>6580</v>
      </c>
      <c r="I681" s="44">
        <f>データ!J681</f>
        <v>4313</v>
      </c>
      <c r="J681" s="43" t="str">
        <f>データ!K681</f>
        <v>S-</v>
      </c>
      <c r="K681" s="44">
        <f>データ!L681</f>
        <v>29744</v>
      </c>
      <c r="L681" s="47" t="str">
        <f>データ!M681&amp;CHAR(10)&amp;データ!N681</f>
        <v>天幻瞑の包囲陣／絶
敵全体攻撃[大]自分の攻撃力UP[大]</v>
      </c>
      <c r="M681" s="47" t="str">
        <f>データ!O681&amp;CHAR(10)&amp;データ!P681</f>
        <v>-
　</v>
      </c>
      <c r="N681" s="47" t="str">
        <f>データ!Q681&amp;CHAR(10)&amp;データ!R681</f>
        <v>リヴァイブ／真
中確率で戦闘不能ユニットを復帰</v>
      </c>
      <c r="O681" s="47" t="str">
        <f>データ!S681&amp;CHAR(10)&amp;データ!T681</f>
        <v>-
　</v>
      </c>
      <c r="P681" s="47" t="str">
        <f>データ!U681&amp;CHAR(10)&amp;データ!V681</f>
        <v>-
　</v>
      </c>
      <c r="Q681" s="12" t="str">
        <f>データ!W681</f>
        <v>-</v>
      </c>
      <c r="R681" s="12" t="str">
        <f>データ!X681</f>
        <v>ポーカー</v>
      </c>
    </row>
    <row r="682" spans="1:18" ht="22.5" x14ac:dyDescent="0.15">
      <c r="A682" s="43">
        <f>データ!B682</f>
        <v>1347</v>
      </c>
      <c r="B682" s="12">
        <f>データ!C682</f>
        <v>0</v>
      </c>
      <c r="C682" s="12" t="str">
        <f>データ!D682</f>
        <v>ギルバード</v>
      </c>
      <c r="D682" s="43" t="str">
        <f>データ!E682</f>
        <v>SSR</v>
      </c>
      <c r="E682" s="43">
        <f>データ!F682</f>
        <v>13</v>
      </c>
      <c r="F682" s="43" t="str">
        <f>データ!G682</f>
        <v>打</v>
      </c>
      <c r="G682" s="44">
        <f>データ!H682</f>
        <v>19679</v>
      </c>
      <c r="H682" s="44">
        <f>データ!I682</f>
        <v>5997</v>
      </c>
      <c r="I682" s="44">
        <f>データ!J682</f>
        <v>7030</v>
      </c>
      <c r="J682" s="43" t="str">
        <f>データ!K682</f>
        <v>A-</v>
      </c>
      <c r="K682" s="44">
        <f>データ!L682</f>
        <v>32706</v>
      </c>
      <c r="L682" s="47" t="str">
        <f>データ!M682&amp;CHAR(10)&amp;データ!N682</f>
        <v>聖天消滅／遠翠
敵遠属性の攻撃力と防御力をDOWN[大]</v>
      </c>
      <c r="M682" s="47" t="str">
        <f>データ!O682&amp;CHAR(10)&amp;データ!P682</f>
        <v>-
　</v>
      </c>
      <c r="N682" s="47" t="str">
        <f>データ!Q682&amp;CHAR(10)&amp;データ!R682</f>
        <v>ヒール／真
生存ユニットのHPを中回復</v>
      </c>
      <c r="O682" s="47" t="str">
        <f>データ!S682&amp;CHAR(10)&amp;データ!T682</f>
        <v>-
　</v>
      </c>
      <c r="P682" s="47" t="str">
        <f>データ!U682&amp;CHAR(10)&amp;データ!V682</f>
        <v>-
　</v>
      </c>
      <c r="Q682" s="12" t="str">
        <f>データ!W682</f>
        <v>-</v>
      </c>
      <c r="R682" s="12" t="str">
        <f>データ!X682</f>
        <v>メダル</v>
      </c>
    </row>
    <row r="683" spans="1:18" ht="22.5" x14ac:dyDescent="0.15">
      <c r="A683" s="43">
        <f>データ!B683</f>
        <v>1345</v>
      </c>
      <c r="B683" s="12">
        <f>データ!C683</f>
        <v>0</v>
      </c>
      <c r="C683" s="12" t="str">
        <f>データ!D683</f>
        <v>ミネット</v>
      </c>
      <c r="D683" s="43" t="str">
        <f>データ!E683</f>
        <v>SSR</v>
      </c>
      <c r="E683" s="43">
        <f>データ!F683</f>
        <v>13</v>
      </c>
      <c r="F683" s="43" t="str">
        <f>データ!G683</f>
        <v>打</v>
      </c>
      <c r="G683" s="44">
        <f>データ!H683</f>
        <v>18892</v>
      </c>
      <c r="H683" s="44">
        <f>データ!I683</f>
        <v>6265</v>
      </c>
      <c r="I683" s="44">
        <f>データ!J683</f>
        <v>6746</v>
      </c>
      <c r="J683" s="43" t="str">
        <f>データ!K683</f>
        <v>A-</v>
      </c>
      <c r="K683" s="44">
        <f>データ!L683</f>
        <v>31903</v>
      </c>
      <c r="L683" s="47" t="str">
        <f>データ!M683&amp;CHAR(10)&amp;データ!N683</f>
        <v>打鋭の五連月
ランダムで2～5連撃。攻撃毎に与ダメ2倍[低確率]</v>
      </c>
      <c r="M683" s="47" t="str">
        <f>データ!O683&amp;CHAR(10)&amp;データ!P683</f>
        <v>-
　</v>
      </c>
      <c r="N683" s="47" t="str">
        <f>データ!Q683&amp;CHAR(10)&amp;データ!R683</f>
        <v>アサルト／真
パーティ全体の攻撃力が中UP(3分間)</v>
      </c>
      <c r="O683" s="47" t="str">
        <f>データ!S683&amp;CHAR(10)&amp;データ!T683</f>
        <v>-
　</v>
      </c>
      <c r="P683" s="47" t="str">
        <f>データ!U683&amp;CHAR(10)&amp;データ!V683</f>
        <v>-
　</v>
      </c>
      <c r="Q683" s="12" t="str">
        <f>データ!W683</f>
        <v>-</v>
      </c>
      <c r="R683" s="12" t="str">
        <f>データ!X683</f>
        <v>覇者の塔</v>
      </c>
    </row>
    <row r="684" spans="1:18" ht="22.5" x14ac:dyDescent="0.15">
      <c r="A684" s="43">
        <f>データ!B684</f>
        <v>1343</v>
      </c>
      <c r="B684" s="12">
        <f>データ!C684</f>
        <v>0</v>
      </c>
      <c r="C684" s="12" t="str">
        <f>データ!D684</f>
        <v>シルヴェストル</v>
      </c>
      <c r="D684" s="43" t="str">
        <f>データ!E684</f>
        <v>SSR</v>
      </c>
      <c r="E684" s="43">
        <f>データ!F684</f>
        <v>13</v>
      </c>
      <c r="F684" s="43" t="str">
        <f>データ!G684</f>
        <v>突</v>
      </c>
      <c r="G684" s="44">
        <f>データ!H684</f>
        <v>19206</v>
      </c>
      <c r="H684" s="44">
        <f>データ!I684</f>
        <v>5718</v>
      </c>
      <c r="I684" s="44">
        <f>データ!J684</f>
        <v>5324</v>
      </c>
      <c r="J684" s="43" t="str">
        <f>データ!K684</f>
        <v>SS-</v>
      </c>
      <c r="K684" s="44">
        <f>データ!L684</f>
        <v>30248</v>
      </c>
      <c r="L684" s="47" t="str">
        <f>データ!M684&amp;CHAR(10)&amp;データ!N684</f>
        <v>対紫の薙風／絶
打に強く遠に弱い横一列攻撃[大]</v>
      </c>
      <c r="M684" s="47" t="str">
        <f>データ!O684&amp;CHAR(10)&amp;データ!P684</f>
        <v>-
　</v>
      </c>
      <c r="N684" s="47" t="str">
        <f>データ!Q684&amp;CHAR(10)&amp;データ!R684</f>
        <v>フォートレス／真
パーティ全体の防御力が中UP(3分間)</v>
      </c>
      <c r="O684" s="47" t="str">
        <f>データ!S684&amp;CHAR(10)&amp;データ!T684</f>
        <v>-
　</v>
      </c>
      <c r="P684" s="47" t="str">
        <f>データ!U684&amp;CHAR(10)&amp;データ!V684</f>
        <v>-
　</v>
      </c>
      <c r="Q684" s="12" t="str">
        <f>データ!W684</f>
        <v>-</v>
      </c>
      <c r="R684" s="12" t="str">
        <f>データ!X684</f>
        <v>魔女の追憶イベ</v>
      </c>
    </row>
    <row r="685" spans="1:18" ht="22.5" x14ac:dyDescent="0.15">
      <c r="A685" s="43">
        <f>データ!B685</f>
        <v>1338</v>
      </c>
      <c r="B685" s="12">
        <f>データ!C685</f>
        <v>0</v>
      </c>
      <c r="C685" s="12" t="str">
        <f>データ!D685</f>
        <v>エディオ</v>
      </c>
      <c r="D685" s="43" t="str">
        <f>データ!E685</f>
        <v>SSR</v>
      </c>
      <c r="E685" s="43">
        <f>データ!F685</f>
        <v>13</v>
      </c>
      <c r="F685" s="43" t="str">
        <f>データ!G685</f>
        <v>遠</v>
      </c>
      <c r="G685" s="44">
        <f>データ!H685</f>
        <v>19881</v>
      </c>
      <c r="H685" s="44">
        <f>データ!I685</f>
        <v>5887</v>
      </c>
      <c r="I685" s="44">
        <f>データ!J685</f>
        <v>4526</v>
      </c>
      <c r="J685" s="43" t="str">
        <f>データ!K685</f>
        <v>S-</v>
      </c>
      <c r="K685" s="44">
        <f>データ!L685</f>
        <v>30294</v>
      </c>
      <c r="L685" s="47" t="str">
        <f>データ!M685&amp;CHAR(10)&amp;データ!N685</f>
        <v>遠翠の聖護
味方遠属性の防御力をUP[大]</v>
      </c>
      <c r="M685" s="47" t="str">
        <f>データ!O685&amp;CHAR(10)&amp;データ!P685</f>
        <v>-
　</v>
      </c>
      <c r="N685" s="47" t="str">
        <f>データ!Q685&amp;CHAR(10)&amp;データ!R685</f>
        <v>キャッスルヴェール
城の強度Lvが小UP(3分間)</v>
      </c>
      <c r="O685" s="47" t="str">
        <f>データ!S685&amp;CHAR(10)&amp;データ!T685</f>
        <v>-
　</v>
      </c>
      <c r="P685" s="47" t="str">
        <f>データ!U685&amp;CHAR(10)&amp;データ!V685</f>
        <v>-
　</v>
      </c>
      <c r="Q685" s="12" t="str">
        <f>データ!W685</f>
        <v>-</v>
      </c>
      <c r="R685" s="12" t="str">
        <f>データ!X685</f>
        <v>常設</v>
      </c>
    </row>
    <row r="686" spans="1:18" ht="22.5" x14ac:dyDescent="0.15">
      <c r="A686" s="43">
        <f>データ!B686</f>
        <v>1336</v>
      </c>
      <c r="B686" s="12">
        <f>データ!C686</f>
        <v>0</v>
      </c>
      <c r="C686" s="12" t="str">
        <f>データ!D686</f>
        <v>フレデリカ</v>
      </c>
      <c r="D686" s="43" t="str">
        <f>データ!E686</f>
        <v>SSR</v>
      </c>
      <c r="E686" s="43">
        <f>データ!F686</f>
        <v>13</v>
      </c>
      <c r="F686" s="43" t="str">
        <f>データ!G686</f>
        <v>打</v>
      </c>
      <c r="G686" s="44">
        <f>データ!H686</f>
        <v>18389</v>
      </c>
      <c r="H686" s="44">
        <f>データ!I686</f>
        <v>5818</v>
      </c>
      <c r="I686" s="44">
        <f>データ!J686</f>
        <v>7544</v>
      </c>
      <c r="J686" s="43" t="str">
        <f>データ!K686</f>
        <v>A-</v>
      </c>
      <c r="K686" s="44">
        <f>データ!L686</f>
        <v>31751</v>
      </c>
      <c r="L686" s="47" t="str">
        <f>データ!M686&amp;CHAR(10)&amp;データ!N686</f>
        <v>昏睡の言霊／絶
一定確率で敵を睡眠状態にする[高確率]</v>
      </c>
      <c r="M686" s="47" t="str">
        <f>データ!O686&amp;CHAR(10)&amp;データ!P686</f>
        <v>-
　</v>
      </c>
      <c r="N686" s="47" t="str">
        <f>データ!Q686&amp;CHAR(10)&amp;データ!R686</f>
        <v>リヴァイブ／真紫打
高確率で打属性のユニットを復帰</v>
      </c>
      <c r="O686" s="47" t="str">
        <f>データ!S686&amp;CHAR(10)&amp;データ!T686</f>
        <v>-
　</v>
      </c>
      <c r="P686" s="47" t="str">
        <f>データ!U686&amp;CHAR(10)&amp;データ!V686</f>
        <v>-
　</v>
      </c>
      <c r="Q686" s="12" t="str">
        <f>データ!W686</f>
        <v>-</v>
      </c>
      <c r="R686" s="12" t="str">
        <f>データ!X686</f>
        <v>常設</v>
      </c>
    </row>
    <row r="687" spans="1:18" ht="22.5" x14ac:dyDescent="0.15">
      <c r="A687" s="43">
        <f>データ!B687</f>
        <v>1334</v>
      </c>
      <c r="B687" s="12">
        <f>データ!C687</f>
        <v>0</v>
      </c>
      <c r="C687" s="12" t="str">
        <f>データ!D687</f>
        <v>フェリシアス</v>
      </c>
      <c r="D687" s="43" t="str">
        <f>データ!E687</f>
        <v>SSR</v>
      </c>
      <c r="E687" s="43">
        <f>データ!F687</f>
        <v>13</v>
      </c>
      <c r="F687" s="43" t="str">
        <f>データ!G687</f>
        <v>突</v>
      </c>
      <c r="G687" s="44">
        <f>データ!H687</f>
        <v>17949</v>
      </c>
      <c r="H687" s="44">
        <f>データ!I687</f>
        <v>5340</v>
      </c>
      <c r="I687" s="44">
        <f>データ!J687</f>
        <v>5986</v>
      </c>
      <c r="J687" s="43" t="str">
        <f>データ!K687</f>
        <v>SS-</v>
      </c>
      <c r="K687" s="44">
        <f>データ!L687</f>
        <v>29275</v>
      </c>
      <c r="L687" s="47" t="str">
        <f>データ!M687&amp;CHAR(10)&amp;データ!N687</f>
        <v>蒼突の追撃／真
味方の攻撃に一定確率で追撃[高確率]</v>
      </c>
      <c r="M687" s="47" t="str">
        <f>データ!O687&amp;CHAR(10)&amp;データ!P687</f>
        <v>-
　</v>
      </c>
      <c r="N687" s="47" t="str">
        <f>データ!Q687&amp;CHAR(10)&amp;データ!R687</f>
        <v>ランページ／真
バトルで獲得する騎士団戦スコアが中アップ(3分間)</v>
      </c>
      <c r="O687" s="47" t="str">
        <f>データ!S687&amp;CHAR(10)&amp;データ!T687</f>
        <v>-
　</v>
      </c>
      <c r="P687" s="47" t="str">
        <f>データ!U687&amp;CHAR(10)&amp;データ!V687</f>
        <v>-
　</v>
      </c>
      <c r="Q687" s="12" t="str">
        <f>データ!W687</f>
        <v>-</v>
      </c>
      <c r="R687" s="12" t="str">
        <f>データ!X687</f>
        <v>常設</v>
      </c>
    </row>
    <row r="688" spans="1:18" ht="22.5" x14ac:dyDescent="0.15">
      <c r="A688" s="43">
        <f>データ!B688</f>
        <v>1332</v>
      </c>
      <c r="B688" s="12">
        <f>データ!C688</f>
        <v>0</v>
      </c>
      <c r="C688" s="12" t="str">
        <f>データ!D688</f>
        <v>メビウス</v>
      </c>
      <c r="D688" s="43" t="str">
        <f>データ!E688</f>
        <v>SSR</v>
      </c>
      <c r="E688" s="43">
        <f>データ!F688</f>
        <v>13</v>
      </c>
      <c r="F688" s="43" t="str">
        <f>データ!G688</f>
        <v>斬</v>
      </c>
      <c r="G688" s="44">
        <f>データ!H688</f>
        <v>16651</v>
      </c>
      <c r="H688" s="44">
        <f>データ!I688</f>
        <v>7655</v>
      </c>
      <c r="I688" s="44">
        <f>データ!J688</f>
        <v>5044</v>
      </c>
      <c r="J688" s="43" t="str">
        <f>データ!K688</f>
        <v>A+</v>
      </c>
      <c r="K688" s="44">
        <f>データ!L688</f>
        <v>29350</v>
      </c>
      <c r="L688" s="47" t="str">
        <f>データ!M688&amp;CHAR(10)&amp;データ!N688</f>
        <v>天焔幻の一閃／絶
横一列攻撃[大]自分の攻撃力UP[大]</v>
      </c>
      <c r="M688" s="47" t="str">
        <f>データ!O688&amp;CHAR(10)&amp;データ!P688</f>
        <v>-
　</v>
      </c>
      <c r="N688" s="47" t="str">
        <f>データ!Q688&amp;CHAR(10)&amp;データ!R688</f>
        <v>シャドウ
バトル時の強襲CB率が小UP(3分間)</v>
      </c>
      <c r="O688" s="47" t="str">
        <f>データ!S688&amp;CHAR(10)&amp;データ!T688</f>
        <v>-
　</v>
      </c>
      <c r="P688" s="47" t="str">
        <f>データ!U688&amp;CHAR(10)&amp;データ!V688</f>
        <v>-
　</v>
      </c>
      <c r="Q688" s="12" t="str">
        <f>データ!W688</f>
        <v>-</v>
      </c>
      <c r="R688" s="12" t="str">
        <f>データ!X688</f>
        <v>常設</v>
      </c>
    </row>
    <row r="689" spans="1:18" ht="22.5" x14ac:dyDescent="0.15">
      <c r="A689" s="43">
        <f>データ!B689</f>
        <v>1330</v>
      </c>
      <c r="B689" s="12">
        <f>データ!C689</f>
        <v>0</v>
      </c>
      <c r="C689" s="12" t="str">
        <f>データ!D689</f>
        <v>ゾエ</v>
      </c>
      <c r="D689" s="43" t="str">
        <f>データ!E689</f>
        <v>SSR</v>
      </c>
      <c r="E689" s="43">
        <f>データ!F689</f>
        <v>12</v>
      </c>
      <c r="F689" s="43" t="str">
        <f>データ!G689</f>
        <v>遠</v>
      </c>
      <c r="G689" s="44">
        <f>データ!H689</f>
        <v>17183</v>
      </c>
      <c r="H689" s="44">
        <f>データ!I689</f>
        <v>5997</v>
      </c>
      <c r="I689" s="44">
        <f>データ!J689</f>
        <v>4100</v>
      </c>
      <c r="J689" s="43" t="str">
        <f>データ!K689</f>
        <v>S-</v>
      </c>
      <c r="K689" s="44">
        <f>データ!L689</f>
        <v>27280</v>
      </c>
      <c r="L689" s="47" t="str">
        <f>データ!M689&amp;CHAR(10)&amp;データ!N689</f>
        <v>暗闇の言霊／絶
一定確率で敵を暗闇状態にする[高確率]</v>
      </c>
      <c r="M689" s="47" t="str">
        <f>データ!O689&amp;CHAR(10)&amp;データ!P689</f>
        <v>-
　</v>
      </c>
      <c r="N689" s="47" t="str">
        <f>データ!Q689&amp;CHAR(10)&amp;データ!R689</f>
        <v>プロヴォーク／真
攻撃される確率が中UP(3分間)</v>
      </c>
      <c r="O689" s="47" t="str">
        <f>データ!S689&amp;CHAR(10)&amp;データ!T689</f>
        <v>-
　</v>
      </c>
      <c r="P689" s="47" t="str">
        <f>データ!U689&amp;CHAR(10)&amp;データ!V689</f>
        <v>-
　</v>
      </c>
      <c r="Q689" s="12" t="str">
        <f>データ!W689</f>
        <v>-</v>
      </c>
      <c r="R689" s="12" t="str">
        <f>データ!X689</f>
        <v>誓いイベ</v>
      </c>
    </row>
    <row r="690" spans="1:18" ht="22.5" x14ac:dyDescent="0.15">
      <c r="A690" s="43">
        <f>データ!B690</f>
        <v>1329</v>
      </c>
      <c r="B690" s="12">
        <f>データ!C690</f>
        <v>0</v>
      </c>
      <c r="C690" s="12" t="str">
        <f>データ!D690</f>
        <v>ユリーカ</v>
      </c>
      <c r="D690" s="43" t="str">
        <f>データ!E690</f>
        <v>SSR</v>
      </c>
      <c r="E690" s="43">
        <f>データ!F690</f>
        <v>13</v>
      </c>
      <c r="F690" s="43" t="str">
        <f>データ!G690</f>
        <v>遠</v>
      </c>
      <c r="G690" s="44">
        <f>データ!H690</f>
        <v>16166</v>
      </c>
      <c r="H690" s="44">
        <f>データ!I690</f>
        <v>6480</v>
      </c>
      <c r="I690" s="44">
        <f>データ!J690</f>
        <v>5036</v>
      </c>
      <c r="J690" s="43" t="str">
        <f>データ!K690</f>
        <v>S-</v>
      </c>
      <c r="K690" s="44">
        <f>データ!L690</f>
        <v>27682</v>
      </c>
      <c r="L690" s="47" t="str">
        <f>データ!M690&amp;CHAR(10)&amp;データ!N690</f>
        <v>癒やしの光／絶
最もダメージが多い味方1人のHP回復[大]</v>
      </c>
      <c r="M690" s="47" t="str">
        <f>データ!O690&amp;CHAR(10)&amp;データ!P690</f>
        <v>-
　</v>
      </c>
      <c r="N690" s="47" t="str">
        <f>データ!Q690&amp;CHAR(10)&amp;データ!R690</f>
        <v>エース／真
パーティ全体の攻・防が中UP(3分間)</v>
      </c>
      <c r="O690" s="47" t="str">
        <f>データ!S690&amp;CHAR(10)&amp;データ!T690</f>
        <v>-
　</v>
      </c>
      <c r="P690" s="47" t="str">
        <f>データ!U690&amp;CHAR(10)&amp;データ!V690</f>
        <v>-
　</v>
      </c>
      <c r="Q690" s="12" t="str">
        <f>データ!W690</f>
        <v>-</v>
      </c>
      <c r="R690" s="12" t="str">
        <f>データ!X690</f>
        <v>常設</v>
      </c>
    </row>
    <row r="691" spans="1:18" ht="22.5" x14ac:dyDescent="0.15">
      <c r="A691" s="43">
        <f>データ!B691</f>
        <v>1327</v>
      </c>
      <c r="B691" s="12">
        <f>データ!C691</f>
        <v>0</v>
      </c>
      <c r="C691" s="12" t="str">
        <f>データ!D691</f>
        <v>ロジェ</v>
      </c>
      <c r="D691" s="43" t="str">
        <f>データ!E691</f>
        <v>SSR</v>
      </c>
      <c r="E691" s="43">
        <f>データ!F691</f>
        <v>13</v>
      </c>
      <c r="F691" s="43" t="str">
        <f>データ!G691</f>
        <v>打</v>
      </c>
      <c r="G691" s="44">
        <f>データ!H691</f>
        <v>21014</v>
      </c>
      <c r="H691" s="44">
        <f>データ!I691</f>
        <v>5849</v>
      </c>
      <c r="I691" s="44">
        <f>データ!J691</f>
        <v>6535</v>
      </c>
      <c r="J691" s="43" t="str">
        <f>データ!K691</f>
        <v>A-</v>
      </c>
      <c r="K691" s="44">
        <f>データ!L691</f>
        <v>33398</v>
      </c>
      <c r="L691" s="47" t="str">
        <f>データ!M691&amp;CHAR(10)&amp;データ!N691</f>
        <v>天幻光の交叉線／絶
X字型攻撃[大]自分の攻撃力UP[大]</v>
      </c>
      <c r="M691" s="47" t="str">
        <f>データ!O691&amp;CHAR(10)&amp;データ!P691</f>
        <v>-
　</v>
      </c>
      <c r="N691" s="47" t="str">
        <f>データ!Q691&amp;CHAR(10)&amp;データ!R691</f>
        <v>ポイントライズ／真
獲得する騎士団戦スコアが中アップ(バトル3回)</v>
      </c>
      <c r="O691" s="47" t="str">
        <f>データ!S691&amp;CHAR(10)&amp;データ!T691</f>
        <v>-
　</v>
      </c>
      <c r="P691" s="47" t="str">
        <f>データ!U691&amp;CHAR(10)&amp;データ!V691</f>
        <v>-
　</v>
      </c>
      <c r="Q691" s="12" t="str">
        <f>データ!W691</f>
        <v>-</v>
      </c>
      <c r="R691" s="12" t="str">
        <f>データ!X691</f>
        <v>常設</v>
      </c>
    </row>
    <row r="692" spans="1:18" ht="22.5" x14ac:dyDescent="0.15">
      <c r="A692" s="43">
        <f>データ!B692</f>
        <v>1325</v>
      </c>
      <c r="B692" s="12">
        <f>データ!C692</f>
        <v>0</v>
      </c>
      <c r="C692" s="12" t="str">
        <f>データ!D692</f>
        <v>グレアム</v>
      </c>
      <c r="D692" s="43" t="str">
        <f>データ!E692</f>
        <v>SSR</v>
      </c>
      <c r="E692" s="43">
        <f>データ!F692</f>
        <v>13</v>
      </c>
      <c r="F692" s="43" t="str">
        <f>データ!G692</f>
        <v>突</v>
      </c>
      <c r="G692" s="44">
        <f>データ!H692</f>
        <v>17270</v>
      </c>
      <c r="H692" s="44">
        <f>データ!I692</f>
        <v>5140</v>
      </c>
      <c r="I692" s="44">
        <f>データ!J692</f>
        <v>6551</v>
      </c>
      <c r="J692" s="43" t="str">
        <f>データ!K692</f>
        <v>SS-</v>
      </c>
      <c r="K692" s="44">
        <f>データ!L692</f>
        <v>28961</v>
      </c>
      <c r="L692" s="47" t="str">
        <f>データ!M692&amp;CHAR(10)&amp;データ!N692</f>
        <v>天幻神の四連撃／真
ランダム4連続攻撃[中]自分の攻撃力UP[中]</v>
      </c>
      <c r="M692" s="47" t="str">
        <f>データ!O692&amp;CHAR(10)&amp;データ!P692</f>
        <v>-
　</v>
      </c>
      <c r="N692" s="47" t="str">
        <f>データ!Q692&amp;CHAR(10)&amp;データ!R692</f>
        <v>リヴァイブ／真蒼突
高確率で突属性のユニットを復帰</v>
      </c>
      <c r="O692" s="47" t="str">
        <f>データ!S692&amp;CHAR(10)&amp;データ!T692</f>
        <v>-
　</v>
      </c>
      <c r="P692" s="47" t="str">
        <f>データ!U692&amp;CHAR(10)&amp;データ!V692</f>
        <v>-
　</v>
      </c>
      <c r="Q692" s="12" t="str">
        <f>データ!W692</f>
        <v>-</v>
      </c>
      <c r="R692" s="12" t="str">
        <f>データ!X692</f>
        <v>常設</v>
      </c>
    </row>
    <row r="693" spans="1:18" ht="22.5" x14ac:dyDescent="0.15">
      <c r="A693" s="43">
        <f>データ!B693</f>
        <v>1323</v>
      </c>
      <c r="B693" s="12">
        <f>データ!C693</f>
        <v>0</v>
      </c>
      <c r="C693" s="12" t="str">
        <f>データ!D693</f>
        <v>ベアトリス</v>
      </c>
      <c r="D693" s="43" t="str">
        <f>データ!E693</f>
        <v>SSR</v>
      </c>
      <c r="E693" s="43">
        <f>データ!F693</f>
        <v>13</v>
      </c>
      <c r="F693" s="43" t="str">
        <f>データ!G693</f>
        <v>斬</v>
      </c>
      <c r="G693" s="44">
        <f>データ!H693</f>
        <v>17249</v>
      </c>
      <c r="H693" s="44">
        <f>データ!I693</f>
        <v>6904</v>
      </c>
      <c r="I693" s="44">
        <f>データ!J693</f>
        <v>5336</v>
      </c>
      <c r="J693" s="43" t="str">
        <f>データ!K693</f>
        <v>A+</v>
      </c>
      <c r="K693" s="44">
        <f>データ!L693</f>
        <v>29489</v>
      </c>
      <c r="L693" s="47" t="str">
        <f>データ!M693&amp;CHAR(10)&amp;データ!N693</f>
        <v>強奪者の雷／絶
単体攻撃（宝箱優先／追加ダメージ）[大]</v>
      </c>
      <c r="M693" s="47" t="str">
        <f>データ!O693&amp;CHAR(10)&amp;データ!P693</f>
        <v>-
　</v>
      </c>
      <c r="N693" s="47" t="str">
        <f>データ!Q693&amp;CHAR(10)&amp;データ!R693</f>
        <v>ジャガーノート／真
バトルで敵を全滅するとBPが中回復(バトル3回)</v>
      </c>
      <c r="O693" s="47" t="str">
        <f>データ!S693&amp;CHAR(10)&amp;データ!T693</f>
        <v>-
　</v>
      </c>
      <c r="P693" s="47" t="str">
        <f>データ!U693&amp;CHAR(10)&amp;データ!V693</f>
        <v>-
　</v>
      </c>
      <c r="Q693" s="12" t="str">
        <f>データ!W693</f>
        <v>-</v>
      </c>
      <c r="R693" s="12" t="str">
        <f>データ!X693</f>
        <v>常設</v>
      </c>
    </row>
    <row r="694" spans="1:18" ht="22.5" x14ac:dyDescent="0.15">
      <c r="A694" s="43">
        <f>データ!B694</f>
        <v>1321</v>
      </c>
      <c r="B694" s="12">
        <f>データ!C694</f>
        <v>0</v>
      </c>
      <c r="C694" s="12" t="str">
        <f>データ!D694</f>
        <v>アデリーナ</v>
      </c>
      <c r="D694" s="43" t="str">
        <f>データ!E694</f>
        <v>SSR</v>
      </c>
      <c r="E694" s="43">
        <f>データ!F694</f>
        <v>13</v>
      </c>
      <c r="F694" s="43" t="str">
        <f>データ!G694</f>
        <v>遠</v>
      </c>
      <c r="G694" s="44">
        <f>データ!H694</f>
        <v>16695</v>
      </c>
      <c r="H694" s="44">
        <f>データ!I694</f>
        <v>6165</v>
      </c>
      <c r="I694" s="44">
        <f>データ!J694</f>
        <v>4577</v>
      </c>
      <c r="J694" s="43" t="str">
        <f>データ!K694</f>
        <v>SS-</v>
      </c>
      <c r="K694" s="44">
        <f>データ!L694</f>
        <v>27437</v>
      </c>
      <c r="L694" s="47" t="str">
        <f>データ!M694&amp;CHAR(10)&amp;データ!N694</f>
        <v>天幻射の五連撃
ランダム5連続攻撃[小]自分の攻撃力UP[小]</v>
      </c>
      <c r="M694" s="47" t="str">
        <f>データ!O694&amp;CHAR(10)&amp;データ!P694</f>
        <v>-
　</v>
      </c>
      <c r="N694" s="47" t="str">
        <f>データ!Q694&amp;CHAR(10)&amp;データ!R694</f>
        <v>アサルト
パーティ全体の攻撃力が小UP(3分間)</v>
      </c>
      <c r="O694" s="47" t="str">
        <f>データ!S694&amp;CHAR(10)&amp;データ!T694</f>
        <v>-
　</v>
      </c>
      <c r="P694" s="47" t="str">
        <f>データ!U694&amp;CHAR(10)&amp;データ!V694</f>
        <v>-
　</v>
      </c>
      <c r="Q694" s="12" t="str">
        <f>データ!W694</f>
        <v>-</v>
      </c>
      <c r="R694" s="12" t="str">
        <f>データ!X694</f>
        <v>グラン</v>
      </c>
    </row>
    <row r="695" spans="1:18" ht="22.5" x14ac:dyDescent="0.15">
      <c r="A695" s="43">
        <f>データ!B695</f>
        <v>1320</v>
      </c>
      <c r="B695" s="12">
        <f>データ!C695</f>
        <v>0</v>
      </c>
      <c r="C695" s="12" t="str">
        <f>データ!D695</f>
        <v>マリエル</v>
      </c>
      <c r="D695" s="43" t="str">
        <f>データ!E695</f>
        <v>UR</v>
      </c>
      <c r="E695" s="43">
        <f>データ!F695</f>
        <v>14</v>
      </c>
      <c r="F695" s="43" t="str">
        <f>データ!G695</f>
        <v>斬</v>
      </c>
      <c r="G695" s="44">
        <f>データ!H695</f>
        <v>17550</v>
      </c>
      <c r="H695" s="44">
        <f>データ!I695</f>
        <v>8070</v>
      </c>
      <c r="I695" s="44">
        <f>データ!J695</f>
        <v>6226</v>
      </c>
      <c r="J695" s="43" t="str">
        <f>データ!K695</f>
        <v>S</v>
      </c>
      <c r="K695" s="44">
        <f>データ!L695</f>
        <v>31846</v>
      </c>
      <c r="L695" s="47" t="str">
        <f>データ!M695&amp;CHAR(10)&amp;データ!N695</f>
        <v>魔幻の閃光／煌
縦一列に攻撃[特大]</v>
      </c>
      <c r="M695" s="47" t="str">
        <f>データ!O695&amp;CHAR(10)&amp;データ!P695</f>
        <v>-
　</v>
      </c>
      <c r="N695" s="47" t="str">
        <f>データ!Q695&amp;CHAR(10)&amp;データ!R695</f>
        <v>エース／絶
パーティ全体の攻・防が大UP(3分間)</v>
      </c>
      <c r="O695" s="47" t="str">
        <f>データ!S695&amp;CHAR(10)&amp;データ!T695</f>
        <v>-
　</v>
      </c>
      <c r="P695" s="47" t="str">
        <f>データ!U695&amp;CHAR(10)&amp;データ!V695</f>
        <v>-
　</v>
      </c>
      <c r="Q695" s="12" t="str">
        <f>データ!W695</f>
        <v>-</v>
      </c>
      <c r="R695" s="12" t="str">
        <f>データ!X695</f>
        <v>第4回統一報酬</v>
      </c>
    </row>
    <row r="696" spans="1:18" ht="22.5" x14ac:dyDescent="0.15">
      <c r="A696" s="43">
        <f>データ!B696</f>
        <v>1319</v>
      </c>
      <c r="B696" s="12">
        <f>データ!C696</f>
        <v>0</v>
      </c>
      <c r="C696" s="12" t="str">
        <f>データ!D696</f>
        <v>マリエル</v>
      </c>
      <c r="D696" s="43" t="str">
        <f>データ!E696</f>
        <v>SSR</v>
      </c>
      <c r="E696" s="43">
        <f>データ!F696</f>
        <v>13</v>
      </c>
      <c r="F696" s="43" t="str">
        <f>データ!G696</f>
        <v>斬</v>
      </c>
      <c r="G696" s="44">
        <f>データ!H696</f>
        <v>16068</v>
      </c>
      <c r="H696" s="44">
        <f>データ!I696</f>
        <v>7389</v>
      </c>
      <c r="I696" s="44">
        <f>データ!J696</f>
        <v>5242</v>
      </c>
      <c r="J696" s="43" t="str">
        <f>データ!K696</f>
        <v>A+</v>
      </c>
      <c r="K696" s="44">
        <f>データ!L696</f>
        <v>28699</v>
      </c>
      <c r="L696" s="47" t="str">
        <f>データ!M696&amp;CHAR(10)&amp;データ!N696</f>
        <v>魔幻の閃光／絶
縦一列に攻撃[大]</v>
      </c>
      <c r="M696" s="47" t="str">
        <f>データ!O696&amp;CHAR(10)&amp;データ!P696</f>
        <v>-
　</v>
      </c>
      <c r="N696" s="47" t="str">
        <f>データ!Q696&amp;CHAR(10)&amp;データ!R696</f>
        <v>エース／真
パーティ全体の攻・防が中UP(3分間)</v>
      </c>
      <c r="O696" s="47" t="str">
        <f>データ!S696&amp;CHAR(10)&amp;データ!T696</f>
        <v>-
　</v>
      </c>
      <c r="P696" s="47" t="str">
        <f>データ!U696&amp;CHAR(10)&amp;データ!V696</f>
        <v>-
　</v>
      </c>
      <c r="Q696" s="12" t="str">
        <f>データ!W696</f>
        <v>-</v>
      </c>
      <c r="R696" s="12" t="str">
        <f>データ!X696</f>
        <v>第4回統一報酬</v>
      </c>
    </row>
    <row r="697" spans="1:18" ht="22.5" x14ac:dyDescent="0.15">
      <c r="A697" s="43">
        <f>データ!B697</f>
        <v>1318</v>
      </c>
      <c r="B697" s="12">
        <f>データ!C697</f>
        <v>0</v>
      </c>
      <c r="C697" s="12" t="str">
        <f>データ!D697</f>
        <v>マリエル</v>
      </c>
      <c r="D697" s="43" t="str">
        <f>データ!E697</f>
        <v>SSR</v>
      </c>
      <c r="E697" s="43">
        <f>データ!F697</f>
        <v>12</v>
      </c>
      <c r="F697" s="43" t="str">
        <f>データ!G697</f>
        <v>斬</v>
      </c>
      <c r="G697" s="44">
        <f>データ!H697</f>
        <v>15025</v>
      </c>
      <c r="H697" s="44">
        <f>データ!I697</f>
        <v>6908</v>
      </c>
      <c r="I697" s="44">
        <f>データ!J697</f>
        <v>4850</v>
      </c>
      <c r="J697" s="43" t="str">
        <f>データ!K697</f>
        <v>A+</v>
      </c>
      <c r="K697" s="44">
        <f>データ!L697</f>
        <v>26783</v>
      </c>
      <c r="L697" s="47" t="str">
        <f>データ!M697&amp;CHAR(10)&amp;データ!N697</f>
        <v>魔幻の閃光／絶
縦一列に攻撃[大]</v>
      </c>
      <c r="M697" s="47" t="str">
        <f>データ!O697&amp;CHAR(10)&amp;データ!P697</f>
        <v>-
　</v>
      </c>
      <c r="N697" s="47" t="str">
        <f>データ!Q697&amp;CHAR(10)&amp;データ!R697</f>
        <v>エース／真
パーティ全体の攻・防が中UP(3分間)</v>
      </c>
      <c r="O697" s="47" t="str">
        <f>データ!S697&amp;CHAR(10)&amp;データ!T697</f>
        <v>-
　</v>
      </c>
      <c r="P697" s="47" t="str">
        <f>データ!U697&amp;CHAR(10)&amp;データ!V697</f>
        <v>-
　</v>
      </c>
      <c r="Q697" s="12" t="str">
        <f>データ!W697</f>
        <v>-</v>
      </c>
      <c r="R697" s="12" t="str">
        <f>データ!X697</f>
        <v>第4回統一報酬</v>
      </c>
    </row>
    <row r="698" spans="1:18" ht="22.5" x14ac:dyDescent="0.15">
      <c r="A698" s="43">
        <f>データ!B698</f>
        <v>1315</v>
      </c>
      <c r="B698" s="12">
        <f>データ!C698</f>
        <v>0</v>
      </c>
      <c r="C698" s="12" t="str">
        <f>データ!D698</f>
        <v>デフロット</v>
      </c>
      <c r="D698" s="43" t="str">
        <f>データ!E698</f>
        <v>SSR</v>
      </c>
      <c r="E698" s="43">
        <f>データ!F698</f>
        <v>12</v>
      </c>
      <c r="F698" s="43" t="str">
        <f>データ!G698</f>
        <v>突</v>
      </c>
      <c r="G698" s="44">
        <f>データ!H698</f>
        <v>16066</v>
      </c>
      <c r="H698" s="44">
        <f>データ!I698</f>
        <v>5061</v>
      </c>
      <c r="I698" s="44">
        <f>データ!J698</f>
        <v>5168</v>
      </c>
      <c r="J698" s="43" t="str">
        <f>データ!K698</f>
        <v>SS1</v>
      </c>
      <c r="K698" s="44">
        <f>データ!L698</f>
        <v>26295</v>
      </c>
      <c r="L698" s="47" t="str">
        <f>データ!M698&amp;CHAR(10)&amp;データ!N698</f>
        <v>蒼突の追撃／真
味方の攻撃に一定確率で追撃[高確率]</v>
      </c>
      <c r="M698" s="47" t="str">
        <f>データ!O698&amp;CHAR(10)&amp;データ!P698</f>
        <v>-
　</v>
      </c>
      <c r="N698" s="47" t="str">
        <f>データ!Q698&amp;CHAR(10)&amp;データ!R698</f>
        <v>リヴァイブ／真蒼突
高確率で突属性のユニットを復帰</v>
      </c>
      <c r="O698" s="47" t="str">
        <f>データ!S698&amp;CHAR(10)&amp;データ!T698</f>
        <v>-
　</v>
      </c>
      <c r="P698" s="47" t="str">
        <f>データ!U698&amp;CHAR(10)&amp;データ!V698</f>
        <v>-
　</v>
      </c>
      <c r="Q698" s="12" t="str">
        <f>データ!W698</f>
        <v>-</v>
      </c>
      <c r="R698" s="12" t="str">
        <f>データ!X698</f>
        <v>1周年記念イベ</v>
      </c>
    </row>
    <row r="699" spans="1:18" ht="22.5" x14ac:dyDescent="0.15">
      <c r="A699" s="43">
        <f>データ!B699</f>
        <v>1314</v>
      </c>
      <c r="B699" s="12">
        <f>データ!C699</f>
        <v>0</v>
      </c>
      <c r="C699" s="12" t="str">
        <f>データ!D699</f>
        <v>カノン</v>
      </c>
      <c r="D699" s="43" t="str">
        <f>データ!E699</f>
        <v>SSR</v>
      </c>
      <c r="E699" s="43">
        <f>データ!F699</f>
        <v>13</v>
      </c>
      <c r="F699" s="43" t="str">
        <f>データ!G699</f>
        <v>打</v>
      </c>
      <c r="G699" s="44">
        <f>データ!H699</f>
        <v>22270</v>
      </c>
      <c r="H699" s="44">
        <f>データ!I699</f>
        <v>5314</v>
      </c>
      <c r="I699" s="44">
        <f>データ!J699</f>
        <v>6746</v>
      </c>
      <c r="J699" s="43" t="str">
        <f>データ!K699</f>
        <v>A-</v>
      </c>
      <c r="K699" s="44">
        <f>データ!L699</f>
        <v>34330</v>
      </c>
      <c r="L699" s="47" t="str">
        <f>データ!M699&amp;CHAR(10)&amp;データ!N699</f>
        <v>対翠の薙風／絶
遠に強く打に弱い横一列攻撃[大]</v>
      </c>
      <c r="M699" s="47" t="str">
        <f>データ!O699&amp;CHAR(10)&amp;データ!P699</f>
        <v>-
　</v>
      </c>
      <c r="N699" s="47" t="str">
        <f>データ!Q699&amp;CHAR(10)&amp;データ!R699</f>
        <v>エース／真
パーティ全体の攻・防が中UP(3分間)</v>
      </c>
      <c r="O699" s="47" t="str">
        <f>データ!S699&amp;CHAR(10)&amp;データ!T699</f>
        <v>-
　</v>
      </c>
      <c r="P699" s="47" t="str">
        <f>データ!U699&amp;CHAR(10)&amp;データ!V699</f>
        <v>-
　</v>
      </c>
      <c r="Q699" s="12" t="str">
        <f>データ!W699</f>
        <v>-</v>
      </c>
      <c r="R699" s="12" t="str">
        <f>データ!X699</f>
        <v>ポーカー</v>
      </c>
    </row>
    <row r="700" spans="1:18" ht="22.5" x14ac:dyDescent="0.15">
      <c r="A700" s="43">
        <f>データ!B700</f>
        <v>1312</v>
      </c>
      <c r="B700" s="12">
        <f>データ!C700</f>
        <v>0</v>
      </c>
      <c r="C700" s="12" t="str">
        <f>データ!D700</f>
        <v>ジャンヌ</v>
      </c>
      <c r="D700" s="43" t="str">
        <f>データ!E700</f>
        <v>SSR</v>
      </c>
      <c r="E700" s="43">
        <f>データ!F700</f>
        <v>13</v>
      </c>
      <c r="F700" s="43" t="str">
        <f>データ!G700</f>
        <v>突</v>
      </c>
      <c r="G700" s="44">
        <f>データ!H700</f>
        <v>19009</v>
      </c>
      <c r="H700" s="44">
        <f>データ!I700</f>
        <v>5660</v>
      </c>
      <c r="I700" s="44">
        <f>データ!J700</f>
        <v>5380</v>
      </c>
      <c r="J700" s="43" t="str">
        <f>データ!K700</f>
        <v>SS-</v>
      </c>
      <c r="K700" s="44">
        <f>データ!L700</f>
        <v>30049</v>
      </c>
      <c r="L700" s="47" t="str">
        <f>データ!M700&amp;CHAR(10)&amp;データ!N700</f>
        <v>破天の四連撃／真
ランダムで4連固定ダメージ[中]</v>
      </c>
      <c r="M700" s="47" t="str">
        <f>データ!O700&amp;CHAR(10)&amp;データ!P700</f>
        <v>-
　</v>
      </c>
      <c r="N700" s="47" t="str">
        <f>データ!Q700&amp;CHAR(10)&amp;データ!R700</f>
        <v>アサルト
パーティ全体の攻撃力が小UP(3分間)</v>
      </c>
      <c r="O700" s="47" t="str">
        <f>データ!S700&amp;CHAR(10)&amp;データ!T700</f>
        <v>-
　</v>
      </c>
      <c r="P700" s="47" t="str">
        <f>データ!U700&amp;CHAR(10)&amp;データ!V700</f>
        <v>-
　</v>
      </c>
      <c r="Q700" s="12" t="str">
        <f>データ!W700</f>
        <v>-</v>
      </c>
      <c r="R700" s="12" t="str">
        <f>データ!X700</f>
        <v>メダル</v>
      </c>
    </row>
    <row r="701" spans="1:18" ht="22.5" x14ac:dyDescent="0.15">
      <c r="A701" s="43">
        <f>データ!B701</f>
        <v>1311</v>
      </c>
      <c r="B701" s="12">
        <f>データ!C701</f>
        <v>0</v>
      </c>
      <c r="C701" s="12" t="str">
        <f>データ!D701</f>
        <v>デュプリ</v>
      </c>
      <c r="D701" s="43" t="str">
        <f>データ!E701</f>
        <v>SSR</v>
      </c>
      <c r="E701" s="43">
        <f>データ!F701</f>
        <v>12</v>
      </c>
      <c r="F701" s="43" t="str">
        <f>データ!G701</f>
        <v>突</v>
      </c>
      <c r="G701" s="44">
        <f>データ!H701</f>
        <v>16727</v>
      </c>
      <c r="H701" s="44">
        <f>データ!I701</f>
        <v>4978</v>
      </c>
      <c r="I701" s="44">
        <f>データ!J701</f>
        <v>5554</v>
      </c>
      <c r="J701" s="43" t="str">
        <f>データ!K701</f>
        <v>SS-</v>
      </c>
      <c r="K701" s="44">
        <f>データ!L701</f>
        <v>27259</v>
      </c>
      <c r="L701" s="47" t="str">
        <f>データ!M701&amp;CHAR(10)&amp;データ!N701</f>
        <v>孤撃の言霊／絶
一定確率で敵を範囲不可にする[高確率]</v>
      </c>
      <c r="M701" s="47" t="str">
        <f>データ!O701&amp;CHAR(10)&amp;データ!P701</f>
        <v>-
　</v>
      </c>
      <c r="N701" s="47" t="str">
        <f>データ!Q701&amp;CHAR(10)&amp;データ!R701</f>
        <v>ヒール／真蒼突
突属性の生存ユニットのHPを高確率で全回復</v>
      </c>
      <c r="O701" s="47" t="str">
        <f>データ!S701&amp;CHAR(10)&amp;データ!T701</f>
        <v>-
　</v>
      </c>
      <c r="P701" s="47" t="str">
        <f>データ!U701&amp;CHAR(10)&amp;データ!V701</f>
        <v>-
　</v>
      </c>
      <c r="Q701" s="12" t="str">
        <f>データ!W701</f>
        <v>-</v>
      </c>
      <c r="R701" s="12" t="str">
        <f>データ!X701</f>
        <v>マゴニア</v>
      </c>
    </row>
    <row r="702" spans="1:18" ht="22.5" x14ac:dyDescent="0.15">
      <c r="A702" s="43">
        <f>データ!B702</f>
        <v>1307</v>
      </c>
      <c r="B702" s="12">
        <f>データ!C702</f>
        <v>0</v>
      </c>
      <c r="C702" s="12" t="str">
        <f>データ!D702</f>
        <v>コルン</v>
      </c>
      <c r="D702" s="43" t="str">
        <f>データ!E702</f>
        <v>SSR</v>
      </c>
      <c r="E702" s="43">
        <f>データ!F702</f>
        <v>13</v>
      </c>
      <c r="F702" s="43" t="str">
        <f>データ!G702</f>
        <v>遠</v>
      </c>
      <c r="G702" s="44">
        <f>データ!H702</f>
        <v>16607</v>
      </c>
      <c r="H702" s="44">
        <f>データ!I702</f>
        <v>5797</v>
      </c>
      <c r="I702" s="44">
        <f>データ!J702</f>
        <v>5424</v>
      </c>
      <c r="J702" s="43" t="str">
        <f>データ!K702</f>
        <v>S-</v>
      </c>
      <c r="K702" s="44">
        <f>データ!L702</f>
        <v>27828</v>
      </c>
      <c r="L702" s="47" t="str">
        <f>データ!M702&amp;CHAR(10)&amp;データ!N702</f>
        <v>幻射の四連撃／真
ランダムで4連続攻撃[中]</v>
      </c>
      <c r="M702" s="47" t="str">
        <f>データ!O702&amp;CHAR(10)&amp;データ!P702</f>
        <v>-
　</v>
      </c>
      <c r="N702" s="47" t="str">
        <f>データ!Q702&amp;CHAR(10)&amp;データ!R702</f>
        <v>ハイド／真
攻撃される確率が中DOWN(3分間)</v>
      </c>
      <c r="O702" s="47" t="str">
        <f>データ!S702&amp;CHAR(10)&amp;データ!T702</f>
        <v>-
　</v>
      </c>
      <c r="P702" s="47" t="str">
        <f>データ!U702&amp;CHAR(10)&amp;データ!V702</f>
        <v>-
　</v>
      </c>
      <c r="Q702" s="12" t="str">
        <f>データ!W702</f>
        <v>-</v>
      </c>
      <c r="R702" s="12" t="str">
        <f>データ!X702</f>
        <v>常設</v>
      </c>
    </row>
    <row r="703" spans="1:18" ht="22.5" x14ac:dyDescent="0.15">
      <c r="A703" s="43">
        <f>データ!B703</f>
        <v>1305</v>
      </c>
      <c r="B703" s="12">
        <f>データ!C703</f>
        <v>0</v>
      </c>
      <c r="C703" s="12" t="str">
        <f>データ!D703</f>
        <v>アーロン</v>
      </c>
      <c r="D703" s="43" t="str">
        <f>データ!E703</f>
        <v>SSR</v>
      </c>
      <c r="E703" s="43">
        <f>データ!F703</f>
        <v>13</v>
      </c>
      <c r="F703" s="43" t="str">
        <f>データ!G703</f>
        <v>打</v>
      </c>
      <c r="G703" s="44">
        <f>データ!H703</f>
        <v>20794</v>
      </c>
      <c r="H703" s="44">
        <f>データ!I703</f>
        <v>5147</v>
      </c>
      <c r="I703" s="44">
        <f>データ!J703</f>
        <v>7427</v>
      </c>
      <c r="J703" s="43" t="str">
        <f>データ!K703</f>
        <v>A-</v>
      </c>
      <c r="K703" s="44">
        <f>データ!L703</f>
        <v>33368</v>
      </c>
      <c r="L703" s="47" t="str">
        <f>データ!M703&amp;CHAR(10)&amp;データ!N703</f>
        <v>破雫の交叉線／絶
X字型に固定ダメージ[大]</v>
      </c>
      <c r="M703" s="47" t="str">
        <f>データ!O703&amp;CHAR(10)&amp;データ!P703</f>
        <v>-
　</v>
      </c>
      <c r="N703" s="47" t="str">
        <f>データ!Q703&amp;CHAR(10)&amp;データ!R703</f>
        <v>アサルトオーダー
騎士団全体の攻撃力が小UP(3分間)</v>
      </c>
      <c r="O703" s="47" t="str">
        <f>データ!S703&amp;CHAR(10)&amp;データ!T703</f>
        <v>-
　</v>
      </c>
      <c r="P703" s="47" t="str">
        <f>データ!U703&amp;CHAR(10)&amp;データ!V703</f>
        <v>-
　</v>
      </c>
      <c r="Q703" s="12" t="str">
        <f>データ!W703</f>
        <v>-</v>
      </c>
      <c r="R703" s="12" t="str">
        <f>データ!X703</f>
        <v>常設</v>
      </c>
    </row>
    <row r="704" spans="1:18" ht="22.5" x14ac:dyDescent="0.15">
      <c r="A704" s="43">
        <f>データ!B704</f>
        <v>1303</v>
      </c>
      <c r="B704" s="12">
        <f>データ!C704</f>
        <v>0</v>
      </c>
      <c r="C704" s="12" t="str">
        <f>データ!D704</f>
        <v>レティシア</v>
      </c>
      <c r="D704" s="43" t="str">
        <f>データ!E704</f>
        <v>SSR</v>
      </c>
      <c r="E704" s="43">
        <f>データ!F704</f>
        <v>13</v>
      </c>
      <c r="F704" s="43" t="str">
        <f>データ!G704</f>
        <v>突</v>
      </c>
      <c r="G704" s="44">
        <f>データ!H704</f>
        <v>18913</v>
      </c>
      <c r="H704" s="44">
        <f>データ!I704</f>
        <v>5629</v>
      </c>
      <c r="I704" s="44">
        <f>データ!J704</f>
        <v>5410</v>
      </c>
      <c r="J704" s="43" t="str">
        <f>データ!K704</f>
        <v>SS-</v>
      </c>
      <c r="K704" s="44">
        <f>データ!L704</f>
        <v>29952</v>
      </c>
      <c r="L704" s="47" t="str">
        <f>データ!M704&amp;CHAR(10)&amp;データ!N704</f>
        <v>聖護消滅／光芒
敵全体の防御力をDOWN[大]</v>
      </c>
      <c r="M704" s="47" t="str">
        <f>データ!O704&amp;CHAR(10)&amp;データ!P704</f>
        <v>-
　</v>
      </c>
      <c r="N704" s="47" t="str">
        <f>データ!Q704&amp;CHAR(10)&amp;データ!R704</f>
        <v>エースオーダー
騎士団全体の攻・防が小UP(3分間)</v>
      </c>
      <c r="O704" s="47" t="str">
        <f>データ!S704&amp;CHAR(10)&amp;データ!T704</f>
        <v>-
　</v>
      </c>
      <c r="P704" s="47" t="str">
        <f>データ!U704&amp;CHAR(10)&amp;データ!V704</f>
        <v>-
　</v>
      </c>
      <c r="Q704" s="12" t="str">
        <f>データ!W704</f>
        <v>-</v>
      </c>
      <c r="R704" s="12" t="str">
        <f>データ!X704</f>
        <v>常設</v>
      </c>
    </row>
    <row r="705" spans="1:18" ht="22.5" x14ac:dyDescent="0.15">
      <c r="A705" s="43">
        <f>データ!B705</f>
        <v>1301</v>
      </c>
      <c r="B705" s="12">
        <f>データ!C705</f>
        <v>0</v>
      </c>
      <c r="C705" s="12" t="str">
        <f>データ!D705</f>
        <v>ヴァルナル</v>
      </c>
      <c r="D705" s="43" t="str">
        <f>データ!E705</f>
        <v>SSR</v>
      </c>
      <c r="E705" s="43">
        <f>データ!F705</f>
        <v>13</v>
      </c>
      <c r="F705" s="43" t="str">
        <f>データ!G705</f>
        <v>斬</v>
      </c>
      <c r="G705" s="44">
        <f>データ!H705</f>
        <v>15668</v>
      </c>
      <c r="H705" s="44">
        <f>データ!I705</f>
        <v>7624</v>
      </c>
      <c r="I705" s="44">
        <f>データ!J705</f>
        <v>4798</v>
      </c>
      <c r="J705" s="43" t="str">
        <f>データ!K705</f>
        <v>S+</v>
      </c>
      <c r="K705" s="44">
        <f>データ!L705</f>
        <v>28090</v>
      </c>
      <c r="L705" s="47" t="str">
        <f>データ!M705&amp;CHAR(10)&amp;データ!N705</f>
        <v>地幻氷の縦十字／絶
十字型攻撃[大]自分の防御力UP[大]</v>
      </c>
      <c r="M705" s="47" t="str">
        <f>データ!O705&amp;CHAR(10)&amp;データ!P705</f>
        <v>-
　</v>
      </c>
      <c r="N705" s="47" t="str">
        <f>データ!Q705&amp;CHAR(10)&amp;データ!R705</f>
        <v>プロヴォーク／真
攻撃される確率が中UP(3分間)</v>
      </c>
      <c r="O705" s="47" t="str">
        <f>データ!S705&amp;CHAR(10)&amp;データ!T705</f>
        <v>-
　</v>
      </c>
      <c r="P705" s="47" t="str">
        <f>データ!U705&amp;CHAR(10)&amp;データ!V705</f>
        <v>-
　</v>
      </c>
      <c r="Q705" s="12" t="str">
        <f>データ!W705</f>
        <v>-</v>
      </c>
      <c r="R705" s="12" t="str">
        <f>データ!X705</f>
        <v>常設</v>
      </c>
    </row>
    <row r="706" spans="1:18" ht="22.5" x14ac:dyDescent="0.15">
      <c r="A706" s="43">
        <f>データ!B706</f>
        <v>1299</v>
      </c>
      <c r="B706" s="12">
        <f>データ!C706</f>
        <v>0</v>
      </c>
      <c r="C706" s="12" t="str">
        <f>データ!D706</f>
        <v>チヨ</v>
      </c>
      <c r="D706" s="43" t="str">
        <f>データ!E706</f>
        <v>SSR</v>
      </c>
      <c r="E706" s="43">
        <f>データ!F706</f>
        <v>13</v>
      </c>
      <c r="F706" s="43" t="str">
        <f>データ!G706</f>
        <v>斬</v>
      </c>
      <c r="G706" s="44">
        <f>データ!H706</f>
        <v>14799</v>
      </c>
      <c r="H706" s="44">
        <f>データ!I706</f>
        <v>7203</v>
      </c>
      <c r="I706" s="44">
        <f>データ!J706</f>
        <v>5087</v>
      </c>
      <c r="J706" s="43" t="str">
        <f>データ!K706</f>
        <v>S+</v>
      </c>
      <c r="K706" s="44">
        <f>データ!L706</f>
        <v>27089</v>
      </c>
      <c r="L706" s="47" t="str">
        <f>データ!M706&amp;CHAR(10)&amp;データ!N706</f>
        <v>対紅の突風／絶
斬に強く突に弱い縦一列攻撃[大]</v>
      </c>
      <c r="M706" s="47" t="str">
        <f>データ!O706&amp;CHAR(10)&amp;データ!P706</f>
        <v>-
　</v>
      </c>
      <c r="N706" s="47" t="str">
        <f>データ!Q706&amp;CHAR(10)&amp;データ!R706</f>
        <v>シャドウ
バトル時の強襲CB率が小UP(3分間)</v>
      </c>
      <c r="O706" s="47" t="str">
        <f>データ!S706&amp;CHAR(10)&amp;データ!T706</f>
        <v>-
　</v>
      </c>
      <c r="P706" s="47" t="str">
        <f>データ!U706&amp;CHAR(10)&amp;データ!V706</f>
        <v>-
　</v>
      </c>
      <c r="Q706" s="12" t="str">
        <f>データ!W706</f>
        <v>-</v>
      </c>
      <c r="R706" s="12" t="str">
        <f>データ!X706</f>
        <v>ガチャイベ</v>
      </c>
    </row>
    <row r="707" spans="1:18" ht="22.5" x14ac:dyDescent="0.15">
      <c r="A707" s="43">
        <f>データ!B707</f>
        <v>1298</v>
      </c>
      <c r="B707" s="12">
        <f>データ!C707</f>
        <v>0</v>
      </c>
      <c r="C707" s="12" t="str">
        <f>データ!D707</f>
        <v>カオル</v>
      </c>
      <c r="D707" s="43" t="str">
        <f>データ!E707</f>
        <v>SSR</v>
      </c>
      <c r="E707" s="43">
        <f>データ!F707</f>
        <v>13</v>
      </c>
      <c r="F707" s="43" t="str">
        <f>データ!G707</f>
        <v>遠</v>
      </c>
      <c r="G707" s="44">
        <f>データ!H707</f>
        <v>16522</v>
      </c>
      <c r="H707" s="44">
        <f>データ!I707</f>
        <v>6797</v>
      </c>
      <c r="I707" s="44">
        <f>データ!J707</f>
        <v>4626</v>
      </c>
      <c r="J707" s="43" t="str">
        <f>データ!K707</f>
        <v>S-</v>
      </c>
      <c r="K707" s="44">
        <f>データ!L707</f>
        <v>27945</v>
      </c>
      <c r="L707" s="47" t="str">
        <f>データ!M707&amp;CHAR(10)&amp;データ!N707</f>
        <v>天幻射の四連撃／真
ランダム4連続攻撃[中]自分の攻撃力UP[中]</v>
      </c>
      <c r="M707" s="47" t="str">
        <f>データ!O707&amp;CHAR(10)&amp;データ!P707</f>
        <v>-
　</v>
      </c>
      <c r="N707" s="47" t="str">
        <f>データ!Q707&amp;CHAR(10)&amp;データ!R707</f>
        <v>ポイントライズ／真
獲得する騎士団戦スコアが中アップ(バトル3回)</v>
      </c>
      <c r="O707" s="47" t="str">
        <f>データ!S707&amp;CHAR(10)&amp;データ!T707</f>
        <v>-
　</v>
      </c>
      <c r="P707" s="47" t="str">
        <f>データ!U707&amp;CHAR(10)&amp;データ!V707</f>
        <v>-
　</v>
      </c>
      <c r="Q707" s="12" t="str">
        <f>データ!W707</f>
        <v>-</v>
      </c>
      <c r="R707" s="12" t="str">
        <f>データ!X707</f>
        <v>ガチャイベ</v>
      </c>
    </row>
    <row r="708" spans="1:18" ht="22.5" x14ac:dyDescent="0.15">
      <c r="A708" s="43">
        <f>データ!B708</f>
        <v>1295</v>
      </c>
      <c r="B708" s="12">
        <f>データ!C708</f>
        <v>0</v>
      </c>
      <c r="C708" s="12" t="str">
        <f>データ!D708</f>
        <v>マリユス</v>
      </c>
      <c r="D708" s="43" t="str">
        <f>データ!E708</f>
        <v>SSR</v>
      </c>
      <c r="E708" s="43">
        <f>データ!F708</f>
        <v>13</v>
      </c>
      <c r="F708" s="43" t="str">
        <f>データ!G708</f>
        <v>斬</v>
      </c>
      <c r="G708" s="44">
        <f>データ!H708</f>
        <v>14940</v>
      </c>
      <c r="H708" s="44">
        <f>データ!I708</f>
        <v>7892</v>
      </c>
      <c r="I708" s="44">
        <f>データ!J708</f>
        <v>5367</v>
      </c>
      <c r="J708" s="43" t="str">
        <f>データ!K708</f>
        <v>A+</v>
      </c>
      <c r="K708" s="44">
        <f>データ!L708</f>
        <v>28199</v>
      </c>
      <c r="L708" s="47" t="str">
        <f>データ!M708&amp;CHAR(10)&amp;データ!N708</f>
        <v>天幻氷の縦十字／絶
十字型攻撃[大]自分の攻撃力UP[大]</v>
      </c>
      <c r="M708" s="47" t="str">
        <f>データ!O708&amp;CHAR(10)&amp;データ!P708</f>
        <v>-
　</v>
      </c>
      <c r="N708" s="47" t="str">
        <f>データ!Q708&amp;CHAR(10)&amp;データ!R708</f>
        <v>アサルト／真
パーティ全体の攻撃力が中UP(3分間)</v>
      </c>
      <c r="O708" s="47" t="str">
        <f>データ!S708&amp;CHAR(10)&amp;データ!T708</f>
        <v>-
　</v>
      </c>
      <c r="P708" s="47" t="str">
        <f>データ!U708&amp;CHAR(10)&amp;データ!V708</f>
        <v>-
　</v>
      </c>
      <c r="Q708" s="12" t="str">
        <f>データ!W708</f>
        <v>-</v>
      </c>
      <c r="R708" s="12" t="str">
        <f>データ!X708</f>
        <v>400万DL記念ミリオンガチャ</v>
      </c>
    </row>
    <row r="709" spans="1:18" ht="22.5" x14ac:dyDescent="0.15">
      <c r="A709" s="43">
        <f>データ!B709</f>
        <v>1294</v>
      </c>
      <c r="B709" s="12">
        <f>データ!C709</f>
        <v>0</v>
      </c>
      <c r="C709" s="12" t="str">
        <f>データ!D709</f>
        <v>デュポワ</v>
      </c>
      <c r="D709" s="43" t="str">
        <f>データ!E709</f>
        <v>SSR</v>
      </c>
      <c r="E709" s="43">
        <f>データ!F709</f>
        <v>13</v>
      </c>
      <c r="F709" s="43" t="str">
        <f>データ!G709</f>
        <v>遠</v>
      </c>
      <c r="G709" s="44">
        <f>データ!H709</f>
        <v>15834</v>
      </c>
      <c r="H709" s="44">
        <f>データ!I709</f>
        <v>6345</v>
      </c>
      <c r="I709" s="44">
        <f>データ!J709</f>
        <v>5146</v>
      </c>
      <c r="J709" s="43" t="str">
        <f>データ!K709</f>
        <v>S-</v>
      </c>
      <c r="K709" s="44">
        <f>データ!L709</f>
        <v>27325</v>
      </c>
      <c r="L709" s="47" t="str">
        <f>データ!M709&amp;CHAR(10)&amp;データ!N709</f>
        <v>強奪者の雷／絶
単体攻撃（宝箱優先／追加ダメージ）[大]</v>
      </c>
      <c r="M709" s="47" t="str">
        <f>データ!O709&amp;CHAR(10)&amp;データ!P709</f>
        <v>-
　</v>
      </c>
      <c r="N709" s="47" t="str">
        <f>データ!Q709&amp;CHAR(10)&amp;データ!R709</f>
        <v>シャドウ
バトル時の強襲CB率が小UP(3分間)</v>
      </c>
      <c r="O709" s="47" t="str">
        <f>データ!S709&amp;CHAR(10)&amp;データ!T709</f>
        <v>-
　</v>
      </c>
      <c r="P709" s="47" t="str">
        <f>データ!U709&amp;CHAR(10)&amp;データ!V709</f>
        <v>-
　</v>
      </c>
      <c r="Q709" s="12" t="str">
        <f>データ!W709</f>
        <v>-</v>
      </c>
      <c r="R709" s="12" t="str">
        <f>データ!X709</f>
        <v>常設</v>
      </c>
    </row>
    <row r="710" spans="1:18" ht="22.5" x14ac:dyDescent="0.15">
      <c r="A710" s="43">
        <f>データ!B710</f>
        <v>1292</v>
      </c>
      <c r="B710" s="12">
        <f>データ!C710</f>
        <v>0</v>
      </c>
      <c r="C710" s="12" t="str">
        <f>データ!D710</f>
        <v>ルフェーヴル</v>
      </c>
      <c r="D710" s="43" t="str">
        <f>データ!E710</f>
        <v>SSR</v>
      </c>
      <c r="E710" s="43">
        <f>データ!F710</f>
        <v>13</v>
      </c>
      <c r="F710" s="43" t="str">
        <f>データ!G710</f>
        <v>打</v>
      </c>
      <c r="G710" s="44">
        <f>データ!H710</f>
        <v>18598</v>
      </c>
      <c r="H710" s="44">
        <f>データ!I710</f>
        <v>5713</v>
      </c>
      <c r="I710" s="44">
        <f>データ!J710</f>
        <v>6644</v>
      </c>
      <c r="J710" s="43" t="str">
        <f>データ!K710</f>
        <v>S-</v>
      </c>
      <c r="K710" s="44">
        <f>データ!L710</f>
        <v>30955</v>
      </c>
      <c r="L710" s="47" t="str">
        <f>データ!M710&amp;CHAR(10)&amp;データ!N710</f>
        <v>紫打の覇道
味方打属性の攻撃力をUP[大]</v>
      </c>
      <c r="M710" s="47" t="str">
        <f>データ!O710&amp;CHAR(10)&amp;データ!P710</f>
        <v>-
　</v>
      </c>
      <c r="N710" s="47" t="str">
        <f>データ!Q710&amp;CHAR(10)&amp;データ!R710</f>
        <v>エース／真
パーティ全体の攻・防が中UP(3分間)</v>
      </c>
      <c r="O710" s="47" t="str">
        <f>データ!S710&amp;CHAR(10)&amp;データ!T710</f>
        <v>-
　</v>
      </c>
      <c r="P710" s="47" t="str">
        <f>データ!U710&amp;CHAR(10)&amp;データ!V710</f>
        <v>-
　</v>
      </c>
      <c r="Q710" s="12" t="str">
        <f>データ!W710</f>
        <v>-</v>
      </c>
      <c r="R710" s="12" t="str">
        <f>データ!X710</f>
        <v>常設</v>
      </c>
    </row>
    <row r="711" spans="1:18" ht="22.5" x14ac:dyDescent="0.15">
      <c r="A711" s="43">
        <f>データ!B711</f>
        <v>1290</v>
      </c>
      <c r="B711" s="12">
        <f>データ!C711</f>
        <v>0</v>
      </c>
      <c r="C711" s="12" t="str">
        <f>データ!D711</f>
        <v>ユージーン</v>
      </c>
      <c r="D711" s="43" t="str">
        <f>データ!E711</f>
        <v>SSR</v>
      </c>
      <c r="E711" s="43">
        <f>データ!F711</f>
        <v>13</v>
      </c>
      <c r="F711" s="43" t="str">
        <f>データ!G711</f>
        <v>突</v>
      </c>
      <c r="G711" s="44">
        <f>データ!H711</f>
        <v>18813</v>
      </c>
      <c r="H711" s="44">
        <f>データ!I711</f>
        <v>5601</v>
      </c>
      <c r="I711" s="44">
        <f>データ!J711</f>
        <v>5440</v>
      </c>
      <c r="J711" s="43" t="str">
        <f>データ!K711</f>
        <v>SS-</v>
      </c>
      <c r="K711" s="44">
        <f>データ!L711</f>
        <v>29854</v>
      </c>
      <c r="L711" s="47" t="str">
        <f>データ!M711&amp;CHAR(10)&amp;データ!N711</f>
        <v>地焔幻の一閃／絶
横一列攻撃[大]自分の防御力UP[大]</v>
      </c>
      <c r="M711" s="47" t="str">
        <f>データ!O711&amp;CHAR(10)&amp;データ!P711</f>
        <v>-
　</v>
      </c>
      <c r="N711" s="47" t="str">
        <f>データ!Q711&amp;CHAR(10)&amp;データ!R711</f>
        <v>ジャガーノート／真
バトルで敵を全滅するとBPが中回復(バトル3回)</v>
      </c>
      <c r="O711" s="47" t="str">
        <f>データ!S711&amp;CHAR(10)&amp;データ!T711</f>
        <v>-
　</v>
      </c>
      <c r="P711" s="47" t="str">
        <f>データ!U711&amp;CHAR(10)&amp;データ!V711</f>
        <v>-
　</v>
      </c>
      <c r="Q711" s="12" t="str">
        <f>データ!W711</f>
        <v>-</v>
      </c>
      <c r="R711" s="12" t="str">
        <f>データ!X711</f>
        <v>常設</v>
      </c>
    </row>
    <row r="712" spans="1:18" ht="22.5" x14ac:dyDescent="0.15">
      <c r="A712" s="43">
        <f>データ!B712</f>
        <v>1288</v>
      </c>
      <c r="B712" s="12">
        <f>データ!C712</f>
        <v>0</v>
      </c>
      <c r="C712" s="12" t="str">
        <f>データ!D712</f>
        <v>ジェロム</v>
      </c>
      <c r="D712" s="43" t="str">
        <f>データ!E712</f>
        <v>SSR</v>
      </c>
      <c r="E712" s="43">
        <f>データ!F712</f>
        <v>13</v>
      </c>
      <c r="F712" s="43" t="str">
        <f>データ!G712</f>
        <v>斬</v>
      </c>
      <c r="G712" s="44">
        <f>データ!H712</f>
        <v>15430</v>
      </c>
      <c r="H712" s="44">
        <f>データ!I712</f>
        <v>7095</v>
      </c>
      <c r="I712" s="44">
        <f>データ!J712</f>
        <v>5747</v>
      </c>
      <c r="J712" s="43" t="str">
        <f>データ!K712</f>
        <v>A+</v>
      </c>
      <c r="K712" s="44">
        <f>データ!L712</f>
        <v>28272</v>
      </c>
      <c r="L712" s="47" t="str">
        <f>データ!M712&amp;CHAR(10)&amp;データ!N712</f>
        <v>焔幻の一閃／絶
横一列に攻撃[大]</v>
      </c>
      <c r="M712" s="47" t="str">
        <f>データ!O712&amp;CHAR(10)&amp;データ!P712</f>
        <v>-
　</v>
      </c>
      <c r="N712" s="47" t="str">
        <f>データ!Q712&amp;CHAR(10)&amp;データ!R712</f>
        <v>ヒール／真斬紅
斬属性の生存ユニットのHPを高確率で全回復</v>
      </c>
      <c r="O712" s="47" t="str">
        <f>データ!S712&amp;CHAR(10)&amp;データ!T712</f>
        <v>-
　</v>
      </c>
      <c r="P712" s="47" t="str">
        <f>データ!U712&amp;CHAR(10)&amp;データ!V712</f>
        <v>-
　</v>
      </c>
      <c r="Q712" s="12" t="str">
        <f>データ!W712</f>
        <v>-</v>
      </c>
      <c r="R712" s="12" t="str">
        <f>データ!X712</f>
        <v>常設</v>
      </c>
    </row>
    <row r="713" spans="1:18" ht="22.5" x14ac:dyDescent="0.15">
      <c r="A713" s="43">
        <f>データ!B713</f>
        <v>1286</v>
      </c>
      <c r="B713" s="12">
        <f>データ!C713</f>
        <v>0</v>
      </c>
      <c r="C713" s="12" t="str">
        <f>データ!D713</f>
        <v>ショコラ</v>
      </c>
      <c r="D713" s="43" t="str">
        <f>データ!E713</f>
        <v>SSR</v>
      </c>
      <c r="E713" s="43">
        <f>データ!F713</f>
        <v>12</v>
      </c>
      <c r="F713" s="43" t="str">
        <f>データ!G713</f>
        <v>遠</v>
      </c>
      <c r="G713" s="44">
        <f>データ!H713</f>
        <v>16338</v>
      </c>
      <c r="H713" s="44">
        <f>データ!I713</f>
        <v>5703</v>
      </c>
      <c r="I713" s="44">
        <f>データ!J713</f>
        <v>4527</v>
      </c>
      <c r="J713" s="43" t="str">
        <f>データ!K713</f>
        <v>S-</v>
      </c>
      <c r="K713" s="44">
        <f>データ!L713</f>
        <v>26568</v>
      </c>
      <c r="L713" s="47" t="str">
        <f>データ!M713&amp;CHAR(10)&amp;データ!N713</f>
        <v>天使の微笑／真
味方全員のHPを回復[中]</v>
      </c>
      <c r="M713" s="47" t="str">
        <f>データ!O713&amp;CHAR(10)&amp;データ!P713</f>
        <v>-
　</v>
      </c>
      <c r="N713" s="47" t="str">
        <f>データ!Q713&amp;CHAR(10)&amp;データ!R713</f>
        <v>フォートレス／真
パーティ全体の防御力が中UP(3分間)</v>
      </c>
      <c r="O713" s="47" t="str">
        <f>データ!S713&amp;CHAR(10)&amp;データ!T713</f>
        <v>-
　</v>
      </c>
      <c r="P713" s="47" t="str">
        <f>データ!U713&amp;CHAR(10)&amp;データ!V713</f>
        <v>-
　</v>
      </c>
      <c r="Q713" s="12" t="str">
        <f>データ!W713</f>
        <v>-</v>
      </c>
      <c r="R713" s="12" t="str">
        <f>データ!X713</f>
        <v>魔女の追憶イベ</v>
      </c>
    </row>
    <row r="714" spans="1:18" ht="22.5" x14ac:dyDescent="0.15">
      <c r="A714" s="43">
        <f>データ!B714</f>
        <v>1280</v>
      </c>
      <c r="B714" s="12">
        <f>データ!C714</f>
        <v>0</v>
      </c>
      <c r="C714" s="12" t="str">
        <f>データ!D714</f>
        <v>ファランギース</v>
      </c>
      <c r="D714" s="43" t="str">
        <f>データ!E714</f>
        <v>SSR</v>
      </c>
      <c r="E714" s="43">
        <f>データ!F714</f>
        <v>13</v>
      </c>
      <c r="F714" s="43" t="str">
        <f>データ!G714</f>
        <v>遠</v>
      </c>
      <c r="G714" s="44">
        <f>データ!H714</f>
        <v>18093</v>
      </c>
      <c r="H714" s="44">
        <f>データ!I714</f>
        <v>5497</v>
      </c>
      <c r="I714" s="44">
        <f>データ!J714</f>
        <v>5174</v>
      </c>
      <c r="J714" s="43" t="str">
        <f>データ!K714</f>
        <v>S-</v>
      </c>
      <c r="K714" s="44">
        <f>データ!L714</f>
        <v>28764</v>
      </c>
      <c r="L714" s="47" t="str">
        <f>データ!M714&amp;CHAR(10)&amp;データ!N714</f>
        <v>幻射の五連撃／真
ランダムで5連続攻撃[中]</v>
      </c>
      <c r="M714" s="47" t="str">
        <f>データ!O714&amp;CHAR(10)&amp;データ!P714</f>
        <v>-
　</v>
      </c>
      <c r="N714" s="47" t="str">
        <f>データ!Q714&amp;CHAR(10)&amp;データ!R714</f>
        <v>リヴァイブ／絶
高確率で戦闘不能ユニットを復帰</v>
      </c>
      <c r="O714" s="47" t="str">
        <f>データ!S714&amp;CHAR(10)&amp;データ!T714</f>
        <v>-
　</v>
      </c>
      <c r="P714" s="47" t="str">
        <f>データ!U714&amp;CHAR(10)&amp;データ!V714</f>
        <v>-
　</v>
      </c>
      <c r="Q714" s="12" t="str">
        <f>データ!W714</f>
        <v>-</v>
      </c>
      <c r="R714" s="12" t="str">
        <f>データ!X714</f>
        <v>アルスラーン戦記コラボ</v>
      </c>
    </row>
    <row r="715" spans="1:18" ht="22.5" x14ac:dyDescent="0.15">
      <c r="A715" s="43">
        <f>データ!B715</f>
        <v>1279</v>
      </c>
      <c r="B715" s="12">
        <f>データ!C715</f>
        <v>0</v>
      </c>
      <c r="C715" s="12" t="str">
        <f>データ!D715</f>
        <v>ナルサス</v>
      </c>
      <c r="D715" s="43" t="str">
        <f>データ!E715</f>
        <v>SSR</v>
      </c>
      <c r="E715" s="43">
        <f>データ!F715</f>
        <v>13</v>
      </c>
      <c r="F715" s="43" t="str">
        <f>データ!G715</f>
        <v>斬</v>
      </c>
      <c r="G715" s="44">
        <f>データ!H715</f>
        <v>16987</v>
      </c>
      <c r="H715" s="44">
        <f>データ!I715</f>
        <v>6799</v>
      </c>
      <c r="I715" s="44">
        <f>データ!J715</f>
        <v>5425</v>
      </c>
      <c r="J715" s="43" t="str">
        <f>データ!K715</f>
        <v>A+</v>
      </c>
      <c r="K715" s="44">
        <f>データ!L715</f>
        <v>29211</v>
      </c>
      <c r="L715" s="47" t="str">
        <f>データ!M715&amp;CHAR(10)&amp;データ!N715</f>
        <v>天魔幻の閃光／絶
縦一列攻撃[大]自分の攻撃力UP[大]</v>
      </c>
      <c r="M715" s="47" t="str">
        <f>データ!O715&amp;CHAR(10)&amp;データ!P715</f>
        <v>-
　</v>
      </c>
      <c r="N715" s="47" t="str">
        <f>データ!Q715&amp;CHAR(10)&amp;データ!R715</f>
        <v>エースオーダー
騎士団全体の攻・防が小UP(3分間)</v>
      </c>
      <c r="O715" s="47" t="str">
        <f>データ!S715&amp;CHAR(10)&amp;データ!T715</f>
        <v>-
　</v>
      </c>
      <c r="P715" s="47" t="str">
        <f>データ!U715&amp;CHAR(10)&amp;データ!V715</f>
        <v>-
　</v>
      </c>
      <c r="Q715" s="12" t="str">
        <f>データ!W715</f>
        <v>-</v>
      </c>
      <c r="R715" s="12" t="str">
        <f>データ!X715</f>
        <v>アルスラーン戦記コラボ</v>
      </c>
    </row>
    <row r="716" spans="1:18" ht="22.5" x14ac:dyDescent="0.15">
      <c r="A716" s="43">
        <f>データ!B716</f>
        <v>1278</v>
      </c>
      <c r="B716" s="12">
        <f>データ!C716</f>
        <v>0</v>
      </c>
      <c r="C716" s="12" t="str">
        <f>データ!D716</f>
        <v>ダリューン</v>
      </c>
      <c r="D716" s="43" t="str">
        <f>データ!E716</f>
        <v>SSR</v>
      </c>
      <c r="E716" s="43">
        <f>データ!F716</f>
        <v>13</v>
      </c>
      <c r="F716" s="43" t="str">
        <f>データ!G716</f>
        <v>突</v>
      </c>
      <c r="G716" s="44">
        <f>データ!H716</f>
        <v>16915</v>
      </c>
      <c r="H716" s="44">
        <f>データ!I716</f>
        <v>5934</v>
      </c>
      <c r="I716" s="44">
        <f>データ!J716</f>
        <v>5675</v>
      </c>
      <c r="J716" s="43" t="str">
        <f>データ!K716</f>
        <v>SS-</v>
      </c>
      <c r="K716" s="44">
        <f>データ!L716</f>
        <v>28524</v>
      </c>
      <c r="L716" s="47" t="str">
        <f>データ!M716&amp;CHAR(10)&amp;データ!N716</f>
        <v>地幻神の四連撃／真
ランダム4連続攻撃[中]自分の防御力UP[中]</v>
      </c>
      <c r="M716" s="47" t="str">
        <f>データ!O716&amp;CHAR(10)&amp;データ!P716</f>
        <v>-
　</v>
      </c>
      <c r="N716" s="47" t="str">
        <f>データ!Q716&amp;CHAR(10)&amp;データ!R716</f>
        <v>アサルト／真
パーティ全体の攻撃力が中UP(3分間)</v>
      </c>
      <c r="O716" s="47" t="str">
        <f>データ!S716&amp;CHAR(10)&amp;データ!T716</f>
        <v>-
　</v>
      </c>
      <c r="P716" s="47" t="str">
        <f>データ!U716&amp;CHAR(10)&amp;データ!V716</f>
        <v>-
　</v>
      </c>
      <c r="Q716" s="12" t="str">
        <f>データ!W716</f>
        <v>-</v>
      </c>
      <c r="R716" s="12" t="str">
        <f>データ!X716</f>
        <v>アルスラーン戦記コラボ</v>
      </c>
    </row>
    <row r="717" spans="1:18" ht="22.5" x14ac:dyDescent="0.15">
      <c r="A717" s="43">
        <f>データ!B717</f>
        <v>1276</v>
      </c>
      <c r="B717" s="12">
        <f>データ!C717</f>
        <v>0</v>
      </c>
      <c r="C717" s="12" t="str">
        <f>データ!D717</f>
        <v>ギーヴ</v>
      </c>
      <c r="D717" s="43" t="str">
        <f>データ!E717</f>
        <v>SSR</v>
      </c>
      <c r="E717" s="43">
        <f>データ!F717</f>
        <v>12</v>
      </c>
      <c r="F717" s="43" t="str">
        <f>データ!G717</f>
        <v>遠</v>
      </c>
      <c r="G717" s="44">
        <f>データ!H717</f>
        <v>18119</v>
      </c>
      <c r="H717" s="44">
        <f>データ!I717</f>
        <v>5364</v>
      </c>
      <c r="I717" s="44">
        <f>データ!J717</f>
        <v>4302</v>
      </c>
      <c r="J717" s="43" t="str">
        <f>データ!K717</f>
        <v>S-</v>
      </c>
      <c r="K717" s="44">
        <f>データ!L717</f>
        <v>27785</v>
      </c>
      <c r="L717" s="47" t="str">
        <f>データ!M717&amp;CHAR(10)&amp;データ!N717</f>
        <v>光芒の叡智
味方全体の攻撃力と防御力をUP[中]</v>
      </c>
      <c r="M717" s="47" t="str">
        <f>データ!O717&amp;CHAR(10)&amp;データ!P717</f>
        <v>-
　</v>
      </c>
      <c r="N717" s="47" t="str">
        <f>データ!Q717&amp;CHAR(10)&amp;データ!R717</f>
        <v>フォートレス／真
パーティ全体の防御力が中UP(3分間)</v>
      </c>
      <c r="O717" s="47" t="str">
        <f>データ!S717&amp;CHAR(10)&amp;データ!T717</f>
        <v>-
　</v>
      </c>
      <c r="P717" s="47" t="str">
        <f>データ!U717&amp;CHAR(10)&amp;データ!V717</f>
        <v>-
　</v>
      </c>
      <c r="Q717" s="12" t="str">
        <f>データ!W717</f>
        <v>-</v>
      </c>
      <c r="R717" s="12" t="str">
        <f>データ!X717</f>
        <v>アルスラーン戦記コラボ</v>
      </c>
    </row>
    <row r="718" spans="1:18" ht="22.5" x14ac:dyDescent="0.15">
      <c r="A718" s="43">
        <f>データ!B718</f>
        <v>1274</v>
      </c>
      <c r="B718" s="12">
        <f>データ!C718</f>
        <v>0</v>
      </c>
      <c r="C718" s="12" t="str">
        <f>データ!D718</f>
        <v>ウィル</v>
      </c>
      <c r="D718" s="43" t="str">
        <f>データ!E718</f>
        <v>SSR</v>
      </c>
      <c r="E718" s="43">
        <f>データ!F718</f>
        <v>13</v>
      </c>
      <c r="F718" s="43" t="str">
        <f>データ!G718</f>
        <v>遠</v>
      </c>
      <c r="G718" s="44">
        <f>データ!H718</f>
        <v>17996</v>
      </c>
      <c r="H718" s="44">
        <f>データ!I718</f>
        <v>6280</v>
      </c>
      <c r="I718" s="44">
        <f>データ!J718</f>
        <v>4526</v>
      </c>
      <c r="J718" s="43" t="str">
        <f>データ!K718</f>
        <v>S-</v>
      </c>
      <c r="K718" s="44">
        <f>データ!L718</f>
        <v>28802</v>
      </c>
      <c r="L718" s="47" t="str">
        <f>データ!M718&amp;CHAR(10)&amp;データ!N718</f>
        <v>治癒の一撃／真
単体固定ダメージ[中]+味方状態異常解除</v>
      </c>
      <c r="M718" s="47" t="str">
        <f>データ!O718&amp;CHAR(10)&amp;データ!P718</f>
        <v>-
　</v>
      </c>
      <c r="N718" s="47" t="str">
        <f>データ!Q718&amp;CHAR(10)&amp;データ!R718</f>
        <v>リザレクション／真
中確率でパーティ全員を復帰(全滅時のみ使用可)</v>
      </c>
      <c r="O718" s="47" t="str">
        <f>データ!S718&amp;CHAR(10)&amp;データ!T718</f>
        <v>-
　</v>
      </c>
      <c r="P718" s="47" t="str">
        <f>データ!U718&amp;CHAR(10)&amp;データ!V718</f>
        <v>-
　</v>
      </c>
      <c r="Q718" s="12" t="str">
        <f>データ!W718</f>
        <v>-</v>
      </c>
      <c r="R718" s="12" t="str">
        <f>データ!X718</f>
        <v>メダル</v>
      </c>
    </row>
    <row r="719" spans="1:18" ht="22.5" x14ac:dyDescent="0.15">
      <c r="A719" s="43">
        <f>データ!B719</f>
        <v>1273</v>
      </c>
      <c r="B719" s="12">
        <f>データ!C719</f>
        <v>0</v>
      </c>
      <c r="C719" s="12" t="str">
        <f>データ!D719</f>
        <v>ヴィヴィアン</v>
      </c>
      <c r="D719" s="43" t="str">
        <f>データ!E719</f>
        <v>SSR</v>
      </c>
      <c r="E719" s="43">
        <f>データ!F719</f>
        <v>12</v>
      </c>
      <c r="F719" s="43" t="str">
        <f>データ!G719</f>
        <v>斬</v>
      </c>
      <c r="G719" s="44">
        <f>データ!H719</f>
        <v>14133</v>
      </c>
      <c r="H719" s="44">
        <f>データ!I719</f>
        <v>6880</v>
      </c>
      <c r="I719" s="44">
        <f>データ!J719</f>
        <v>4611</v>
      </c>
      <c r="J719" s="43" t="str">
        <f>データ!K719</f>
        <v>S+</v>
      </c>
      <c r="K719" s="44">
        <f>データ!L719</f>
        <v>25624</v>
      </c>
      <c r="L719" s="47" t="str">
        <f>データ!M719&amp;CHAR(10)&amp;データ!N719</f>
        <v>破岩の縦十字／絶
十字型に固定ダメージ[大]</v>
      </c>
      <c r="M719" s="47" t="str">
        <f>データ!O719&amp;CHAR(10)&amp;データ!P719</f>
        <v>-
　</v>
      </c>
      <c r="N719" s="47" t="str">
        <f>データ!Q719&amp;CHAR(10)&amp;データ!R719</f>
        <v>リヴァイブ／真斬紅
高確率で斬属性のユニットを復帰</v>
      </c>
      <c r="O719" s="47" t="str">
        <f>データ!S719&amp;CHAR(10)&amp;データ!T719</f>
        <v>-
　</v>
      </c>
      <c r="P719" s="47" t="str">
        <f>データ!U719&amp;CHAR(10)&amp;データ!V719</f>
        <v>-
　</v>
      </c>
      <c r="Q719" s="12" t="str">
        <f>データ!W719</f>
        <v>-</v>
      </c>
      <c r="R719" s="12" t="str">
        <f>データ!X719</f>
        <v>誓いイベ</v>
      </c>
    </row>
    <row r="720" spans="1:18" ht="22.5" x14ac:dyDescent="0.15">
      <c r="A720" s="43">
        <f>データ!B720</f>
        <v>1272</v>
      </c>
      <c r="B720" s="12">
        <f>データ!C720</f>
        <v>0</v>
      </c>
      <c r="C720" s="12" t="str">
        <f>データ!D720</f>
        <v>フレイ</v>
      </c>
      <c r="D720" s="43" t="str">
        <f>データ!E720</f>
        <v>SSR</v>
      </c>
      <c r="E720" s="43">
        <f>データ!F720</f>
        <v>13</v>
      </c>
      <c r="F720" s="43" t="str">
        <f>データ!G720</f>
        <v>突</v>
      </c>
      <c r="G720" s="44">
        <f>データ!H720</f>
        <v>18617</v>
      </c>
      <c r="H720" s="44">
        <f>データ!I720</f>
        <v>5543</v>
      </c>
      <c r="I720" s="44">
        <f>データ!J720</f>
        <v>5497</v>
      </c>
      <c r="J720" s="43" t="str">
        <f>データ!K720</f>
        <v>SS-</v>
      </c>
      <c r="K720" s="44">
        <f>データ!L720</f>
        <v>29657</v>
      </c>
      <c r="L720" s="47" t="str">
        <f>データ!M720&amp;CHAR(10)&amp;データ!N720</f>
        <v>幻神の六連撃
ランダムで6連続攻撃[小]</v>
      </c>
      <c r="M720" s="47" t="str">
        <f>データ!O720&amp;CHAR(10)&amp;データ!P720</f>
        <v>-
　</v>
      </c>
      <c r="N720" s="47" t="str">
        <f>データ!Q720&amp;CHAR(10)&amp;データ!R720</f>
        <v>ポイントライズ
獲得する騎士団戦スコアが小アップ(バトル3回)</v>
      </c>
      <c r="O720" s="47" t="str">
        <f>データ!S720&amp;CHAR(10)&amp;データ!T720</f>
        <v>-
　</v>
      </c>
      <c r="P720" s="47" t="str">
        <f>データ!U720&amp;CHAR(10)&amp;データ!V720</f>
        <v>-
　</v>
      </c>
      <c r="Q720" s="12" t="str">
        <f>データ!W720</f>
        <v>-</v>
      </c>
      <c r="R720" s="12" t="str">
        <f>データ!X720</f>
        <v>グラン</v>
      </c>
    </row>
    <row r="721" spans="1:18" ht="22.5" x14ac:dyDescent="0.15">
      <c r="A721" s="43">
        <f>データ!B721</f>
        <v>1271</v>
      </c>
      <c r="B721" s="12">
        <f>データ!C721</f>
        <v>0</v>
      </c>
      <c r="C721" s="12" t="str">
        <f>データ!D721</f>
        <v>リシャール</v>
      </c>
      <c r="D721" s="43" t="str">
        <f>データ!E721</f>
        <v>SSR</v>
      </c>
      <c r="E721" s="43">
        <f>データ!F721</f>
        <v>13</v>
      </c>
      <c r="F721" s="43" t="str">
        <f>データ!G721</f>
        <v>遠</v>
      </c>
      <c r="G721" s="44">
        <f>データ!H721</f>
        <v>17903</v>
      </c>
      <c r="H721" s="44">
        <f>データ!I721</f>
        <v>6249</v>
      </c>
      <c r="I721" s="44">
        <f>データ!J721</f>
        <v>4550</v>
      </c>
      <c r="J721" s="43" t="str">
        <f>データ!K721</f>
        <v>S-</v>
      </c>
      <c r="K721" s="44">
        <f>データ!L721</f>
        <v>28702</v>
      </c>
      <c r="L721" s="47" t="str">
        <f>データ!M721&amp;CHAR(10)&amp;データ!N721</f>
        <v>対紫の突風／絶
打に強く遠に弱い縦一列攻撃[大]</v>
      </c>
      <c r="M721" s="47" t="str">
        <f>データ!O721&amp;CHAR(10)&amp;データ!P721</f>
        <v>-
　</v>
      </c>
      <c r="N721" s="47" t="str">
        <f>データ!Q721&amp;CHAR(10)&amp;データ!R721</f>
        <v>ヒール／絶
生存ユニットのHPを大回復</v>
      </c>
      <c r="O721" s="47" t="str">
        <f>データ!S721&amp;CHAR(10)&amp;データ!T721</f>
        <v>-
　</v>
      </c>
      <c r="P721" s="47" t="str">
        <f>データ!U721&amp;CHAR(10)&amp;データ!V721</f>
        <v>-
　</v>
      </c>
      <c r="Q721" s="12" t="str">
        <f>データ!W721</f>
        <v>-</v>
      </c>
      <c r="R721" s="12" t="str">
        <f>データ!X721</f>
        <v>常設</v>
      </c>
    </row>
    <row r="722" spans="1:18" ht="22.5" x14ac:dyDescent="0.15">
      <c r="A722" s="43">
        <f>データ!B722</f>
        <v>1269</v>
      </c>
      <c r="B722" s="12">
        <f>データ!C722</f>
        <v>0</v>
      </c>
      <c r="C722" s="12" t="str">
        <f>データ!D722</f>
        <v>アネッタ</v>
      </c>
      <c r="D722" s="43" t="str">
        <f>データ!E722</f>
        <v>SSR</v>
      </c>
      <c r="E722" s="43">
        <f>データ!F722</f>
        <v>13</v>
      </c>
      <c r="F722" s="43" t="str">
        <f>データ!G722</f>
        <v>打</v>
      </c>
      <c r="G722" s="44">
        <f>データ!H722</f>
        <v>18696</v>
      </c>
      <c r="H722" s="44">
        <f>データ!I722</f>
        <v>6331</v>
      </c>
      <c r="I722" s="44">
        <f>データ!J722</f>
        <v>6678</v>
      </c>
      <c r="J722" s="43" t="str">
        <f>データ!K722</f>
        <v>A-</v>
      </c>
      <c r="K722" s="44">
        <f>データ!L722</f>
        <v>31705</v>
      </c>
      <c r="L722" s="47" t="str">
        <f>データ!M722&amp;CHAR(10)&amp;データ!N722</f>
        <v>焔幻の一閃／絶
横一列に攻撃[大]</v>
      </c>
      <c r="M722" s="47" t="str">
        <f>データ!O722&amp;CHAR(10)&amp;データ!P722</f>
        <v>-
　</v>
      </c>
      <c r="N722" s="47" t="str">
        <f>データ!Q722&amp;CHAR(10)&amp;データ!R722</f>
        <v>プロヴォーク／真
攻撃される確率が中UP(3分間)</v>
      </c>
      <c r="O722" s="47" t="str">
        <f>データ!S722&amp;CHAR(10)&amp;データ!T722</f>
        <v>-
　</v>
      </c>
      <c r="P722" s="47" t="str">
        <f>データ!U722&amp;CHAR(10)&amp;データ!V722</f>
        <v>-
　</v>
      </c>
      <c r="Q722" s="12" t="str">
        <f>データ!W722</f>
        <v>-</v>
      </c>
      <c r="R722" s="12" t="str">
        <f>データ!X722</f>
        <v>常設</v>
      </c>
    </row>
    <row r="723" spans="1:18" ht="22.5" x14ac:dyDescent="0.15">
      <c r="A723" s="43">
        <f>データ!B723</f>
        <v>1267</v>
      </c>
      <c r="B723" s="12">
        <f>データ!C723</f>
        <v>0</v>
      </c>
      <c r="C723" s="12" t="str">
        <f>データ!D723</f>
        <v>オフェリー</v>
      </c>
      <c r="D723" s="43" t="str">
        <f>データ!E723</f>
        <v>SSR</v>
      </c>
      <c r="E723" s="43">
        <f>データ!F723</f>
        <v>13</v>
      </c>
      <c r="F723" s="43" t="str">
        <f>データ!G723</f>
        <v>突</v>
      </c>
      <c r="G723" s="44">
        <f>データ!H723</f>
        <v>16739</v>
      </c>
      <c r="H723" s="44">
        <f>データ!I723</f>
        <v>5272</v>
      </c>
      <c r="I723" s="44">
        <f>データ!J723</f>
        <v>5735</v>
      </c>
      <c r="J723" s="43" t="str">
        <f>データ!K723</f>
        <v>SS1</v>
      </c>
      <c r="K723" s="44">
        <f>データ!L723</f>
        <v>27746</v>
      </c>
      <c r="L723" s="47" t="str">
        <f>データ!M723&amp;CHAR(10)&amp;データ!N723</f>
        <v>強奪者の雷／絶
単体攻撃（宝箱優先／追加ダメージ）[大]</v>
      </c>
      <c r="M723" s="47" t="str">
        <f>データ!O723&amp;CHAR(10)&amp;データ!P723</f>
        <v>-
　</v>
      </c>
      <c r="N723" s="47" t="str">
        <f>データ!Q723&amp;CHAR(10)&amp;データ!R723</f>
        <v>ヒール／真蒼突
突属性の生存ユニットのHPを高確率で全回復</v>
      </c>
      <c r="O723" s="47" t="str">
        <f>データ!S723&amp;CHAR(10)&amp;データ!T723</f>
        <v>-
　</v>
      </c>
      <c r="P723" s="47" t="str">
        <f>データ!U723&amp;CHAR(10)&amp;データ!V723</f>
        <v>-
　</v>
      </c>
      <c r="Q723" s="12" t="str">
        <f>データ!W723</f>
        <v>-</v>
      </c>
      <c r="R723" s="12" t="str">
        <f>データ!X723</f>
        <v>常設</v>
      </c>
    </row>
    <row r="724" spans="1:18" ht="22.5" x14ac:dyDescent="0.15">
      <c r="A724" s="43">
        <f>データ!B724</f>
        <v>1265</v>
      </c>
      <c r="B724" s="12">
        <f>データ!C724</f>
        <v>0</v>
      </c>
      <c r="C724" s="12" t="str">
        <f>データ!D724</f>
        <v>エミリア</v>
      </c>
      <c r="D724" s="43" t="str">
        <f>データ!E724</f>
        <v>SSR</v>
      </c>
      <c r="E724" s="43">
        <f>データ!F724</f>
        <v>13</v>
      </c>
      <c r="F724" s="43" t="str">
        <f>データ!G724</f>
        <v>斬</v>
      </c>
      <c r="G724" s="44">
        <f>データ!H724</f>
        <v>15272</v>
      </c>
      <c r="H724" s="44">
        <f>データ!I724</f>
        <v>7433</v>
      </c>
      <c r="I724" s="44">
        <f>データ!J724</f>
        <v>4928</v>
      </c>
      <c r="J724" s="43" t="str">
        <f>データ!K724</f>
        <v>S+</v>
      </c>
      <c r="K724" s="44">
        <f>データ!L724</f>
        <v>27633</v>
      </c>
      <c r="L724" s="47" t="str">
        <f>データ!M724&amp;CHAR(10)&amp;データ!N724</f>
        <v>癒やしの光／絶
最もダメージが多い味方1人のHP回復[大]</v>
      </c>
      <c r="M724" s="47" t="str">
        <f>データ!O724&amp;CHAR(10)&amp;データ!P724</f>
        <v>-
　</v>
      </c>
      <c r="N724" s="47" t="str">
        <f>データ!Q724&amp;CHAR(10)&amp;データ!R724</f>
        <v>ハイド／真
攻撃される確率が中DOWN(3分間)</v>
      </c>
      <c r="O724" s="47" t="str">
        <f>データ!S724&amp;CHAR(10)&amp;データ!T724</f>
        <v>-
　</v>
      </c>
      <c r="P724" s="47" t="str">
        <f>データ!U724&amp;CHAR(10)&amp;データ!V724</f>
        <v>-
　</v>
      </c>
      <c r="Q724" s="12" t="str">
        <f>データ!W724</f>
        <v>-</v>
      </c>
      <c r="R724" s="12" t="str">
        <f>データ!X724</f>
        <v>常設</v>
      </c>
    </row>
    <row r="725" spans="1:18" ht="22.5" x14ac:dyDescent="0.15">
      <c r="A725" s="43">
        <f>データ!B725</f>
        <v>1261</v>
      </c>
      <c r="B725" s="12">
        <f>データ!C725</f>
        <v>0</v>
      </c>
      <c r="C725" s="12" t="str">
        <f>データ!D725</f>
        <v>ノンノリア</v>
      </c>
      <c r="D725" s="43" t="str">
        <f>データ!E725</f>
        <v>SSR</v>
      </c>
      <c r="E725" s="43">
        <f>データ!F725</f>
        <v>13</v>
      </c>
      <c r="F725" s="43" t="str">
        <f>データ!G725</f>
        <v>遠</v>
      </c>
      <c r="G725" s="44">
        <f>データ!H725</f>
        <v>17020</v>
      </c>
      <c r="H725" s="44">
        <f>データ!I725</f>
        <v>5940</v>
      </c>
      <c r="I725" s="44">
        <f>データ!J725</f>
        <v>5021</v>
      </c>
      <c r="J725" s="43" t="str">
        <f>データ!K725</f>
        <v>S-</v>
      </c>
      <c r="K725" s="44">
        <f>データ!L725</f>
        <v>27981</v>
      </c>
      <c r="L725" s="47" t="str">
        <f>データ!M725&amp;CHAR(10)&amp;データ!N725</f>
        <v>遠翠の覇道
味方遠属性の攻撃力をUP[大]</v>
      </c>
      <c r="M725" s="47" t="str">
        <f>データ!O725&amp;CHAR(10)&amp;データ!P725</f>
        <v>-
　</v>
      </c>
      <c r="N725" s="47" t="str">
        <f>データ!Q725&amp;CHAR(10)&amp;データ!R725</f>
        <v>キャッスルヴェール
城の強度Lvが小UP(3分間)</v>
      </c>
      <c r="O725" s="47" t="str">
        <f>データ!S725&amp;CHAR(10)&amp;データ!T725</f>
        <v>-
　</v>
      </c>
      <c r="P725" s="47" t="str">
        <f>データ!U725&amp;CHAR(10)&amp;データ!V725</f>
        <v>-
　</v>
      </c>
      <c r="Q725" s="12" t="str">
        <f>データ!W725</f>
        <v>-</v>
      </c>
      <c r="R725" s="12" t="str">
        <f>データ!X725</f>
        <v>第3回統一報酬</v>
      </c>
    </row>
    <row r="726" spans="1:18" ht="22.5" x14ac:dyDescent="0.15">
      <c r="A726" s="43">
        <f>データ!B726</f>
        <v>1260</v>
      </c>
      <c r="B726" s="12">
        <f>データ!C726</f>
        <v>0</v>
      </c>
      <c r="C726" s="12" t="str">
        <f>データ!D726</f>
        <v>ノンノリア</v>
      </c>
      <c r="D726" s="43" t="str">
        <f>データ!E726</f>
        <v>SSR</v>
      </c>
      <c r="E726" s="43">
        <f>データ!F726</f>
        <v>12</v>
      </c>
      <c r="F726" s="43" t="str">
        <f>データ!G726</f>
        <v>遠</v>
      </c>
      <c r="G726" s="44">
        <f>データ!H726</f>
        <v>16170</v>
      </c>
      <c r="H726" s="44">
        <f>データ!I726</f>
        <v>5644</v>
      </c>
      <c r="I726" s="44">
        <f>データ!J726</f>
        <v>4572</v>
      </c>
      <c r="J726" s="43" t="str">
        <f>データ!K726</f>
        <v>S-</v>
      </c>
      <c r="K726" s="44">
        <f>データ!L726</f>
        <v>26386</v>
      </c>
      <c r="L726" s="47" t="str">
        <f>データ!M726&amp;CHAR(10)&amp;データ!N726</f>
        <v>遠翠の覇道
味方遠属性の攻撃力をUP[大]</v>
      </c>
      <c r="M726" s="47" t="str">
        <f>データ!O726&amp;CHAR(10)&amp;データ!P726</f>
        <v>-
　</v>
      </c>
      <c r="N726" s="47" t="str">
        <f>データ!Q726&amp;CHAR(10)&amp;データ!R726</f>
        <v>キャッスルヴェール
城の強度Lvが小UP(3分間)</v>
      </c>
      <c r="O726" s="47" t="str">
        <f>データ!S726&amp;CHAR(10)&amp;データ!T726</f>
        <v>-
　</v>
      </c>
      <c r="P726" s="47" t="str">
        <f>データ!U726&amp;CHAR(10)&amp;データ!V726</f>
        <v>-
　</v>
      </c>
      <c r="Q726" s="12" t="str">
        <f>データ!W726</f>
        <v>-</v>
      </c>
      <c r="R726" s="12" t="str">
        <f>データ!X726</f>
        <v>第3回統一報酬</v>
      </c>
    </row>
    <row r="727" spans="1:18" ht="22.5" x14ac:dyDescent="0.15">
      <c r="A727" s="43">
        <f>データ!B727</f>
        <v>1257</v>
      </c>
      <c r="B727" s="12">
        <f>データ!C727</f>
        <v>0</v>
      </c>
      <c r="C727" s="12" t="str">
        <f>データ!D727</f>
        <v>ノエル</v>
      </c>
      <c r="D727" s="43" t="str">
        <f>データ!E727</f>
        <v>SSR</v>
      </c>
      <c r="E727" s="43">
        <f>データ!F727</f>
        <v>12</v>
      </c>
      <c r="F727" s="43" t="str">
        <f>データ!G727</f>
        <v>斬</v>
      </c>
      <c r="G727" s="44">
        <f>データ!H727</f>
        <v>15557</v>
      </c>
      <c r="H727" s="44">
        <f>データ!I727</f>
        <v>6229</v>
      </c>
      <c r="I727" s="44">
        <f>データ!J727</f>
        <v>5129</v>
      </c>
      <c r="J727" s="43" t="str">
        <f>データ!K727</f>
        <v>A+</v>
      </c>
      <c r="K727" s="44">
        <f>データ!L727</f>
        <v>26915</v>
      </c>
      <c r="L727" s="47" t="str">
        <f>データ!M727&amp;CHAR(10)&amp;データ!N727</f>
        <v>幻氷の縦十字／絶
十字型に攻撃[大]</v>
      </c>
      <c r="M727" s="47" t="str">
        <f>データ!O727&amp;CHAR(10)&amp;データ!P727</f>
        <v>-
　</v>
      </c>
      <c r="N727" s="47" t="str">
        <f>データ!Q727&amp;CHAR(10)&amp;データ!R727</f>
        <v>シャドウ
バトル時の強襲CB率が小UP(3分間)</v>
      </c>
      <c r="O727" s="47" t="str">
        <f>データ!S727&amp;CHAR(10)&amp;データ!T727</f>
        <v>-
　</v>
      </c>
      <c r="P727" s="47" t="str">
        <f>データ!U727&amp;CHAR(10)&amp;データ!V727</f>
        <v>-
　</v>
      </c>
      <c r="Q727" s="12" t="str">
        <f>データ!W727</f>
        <v>-</v>
      </c>
      <c r="R727" s="12" t="str">
        <f>データ!X727</f>
        <v>ポーカー</v>
      </c>
    </row>
    <row r="728" spans="1:18" ht="22.5" x14ac:dyDescent="0.15">
      <c r="A728" s="43">
        <f>データ!B728</f>
        <v>1254</v>
      </c>
      <c r="B728" s="12">
        <f>データ!C728</f>
        <v>0</v>
      </c>
      <c r="C728" s="12" t="str">
        <f>データ!D728</f>
        <v>コレット</v>
      </c>
      <c r="D728" s="43" t="str">
        <f>データ!E728</f>
        <v>SSR</v>
      </c>
      <c r="E728" s="43">
        <f>データ!F728</f>
        <v>12</v>
      </c>
      <c r="F728" s="43" t="str">
        <f>データ!G728</f>
        <v>突</v>
      </c>
      <c r="G728" s="44">
        <f>データ!H728</f>
        <v>17683</v>
      </c>
      <c r="H728" s="44">
        <f>データ!I728</f>
        <v>5264</v>
      </c>
      <c r="I728" s="44">
        <f>データ!J728</f>
        <v>5006</v>
      </c>
      <c r="J728" s="43" t="str">
        <f>データ!K728</f>
        <v>SS-</v>
      </c>
      <c r="K728" s="44">
        <f>データ!L728</f>
        <v>27953</v>
      </c>
      <c r="L728" s="47" t="str">
        <f>データ!M728&amp;CHAR(10)&amp;データ!N728</f>
        <v>蒼突の叡智
味方突属性の攻撃力と防御力をUP[中]</v>
      </c>
      <c r="M728" s="47" t="str">
        <f>データ!O728&amp;CHAR(10)&amp;データ!P728</f>
        <v>-
　</v>
      </c>
      <c r="N728" s="47" t="str">
        <f>データ!Q728&amp;CHAR(10)&amp;データ!R728</f>
        <v>リヴァイブ／真蒼突
高確率で突属性のユニットを復帰</v>
      </c>
      <c r="O728" s="47" t="str">
        <f>データ!S728&amp;CHAR(10)&amp;データ!T728</f>
        <v>-
　</v>
      </c>
      <c r="P728" s="47" t="str">
        <f>データ!U728&amp;CHAR(10)&amp;データ!V728</f>
        <v>-
　</v>
      </c>
      <c r="Q728" s="12" t="str">
        <f>データ!W728</f>
        <v>-</v>
      </c>
      <c r="R728" s="12" t="str">
        <f>データ!X728</f>
        <v>メダル</v>
      </c>
    </row>
    <row r="729" spans="1:18" ht="22.5" x14ac:dyDescent="0.15">
      <c r="A729" s="43">
        <f>データ!B729</f>
        <v>1252</v>
      </c>
      <c r="B729" s="12">
        <f>データ!C729</f>
        <v>0</v>
      </c>
      <c r="C729" s="12" t="str">
        <f>データ!D729</f>
        <v>デジレ</v>
      </c>
      <c r="D729" s="43" t="str">
        <f>データ!E729</f>
        <v>SSR</v>
      </c>
      <c r="E729" s="43">
        <f>データ!F729</f>
        <v>13</v>
      </c>
      <c r="F729" s="43" t="str">
        <f>データ!G729</f>
        <v>遠</v>
      </c>
      <c r="G729" s="44">
        <f>データ!H729</f>
        <v>16006</v>
      </c>
      <c r="H729" s="44">
        <f>データ!I729</f>
        <v>6584</v>
      </c>
      <c r="I729" s="44">
        <f>データ!J729</f>
        <v>4772</v>
      </c>
      <c r="J729" s="43" t="str">
        <f>データ!K729</f>
        <v>S-</v>
      </c>
      <c r="K729" s="44">
        <f>データ!L729</f>
        <v>27362</v>
      </c>
      <c r="L729" s="47" t="str">
        <f>データ!M729&amp;CHAR(10)&amp;データ!N729</f>
        <v>対蒼の突風／絶
突に強く斬に弱い縦一列攻撃[大]</v>
      </c>
      <c r="M729" s="47" t="str">
        <f>データ!O729&amp;CHAR(10)&amp;データ!P729</f>
        <v>-
　</v>
      </c>
      <c r="N729" s="47" t="str">
        <f>データ!Q729&amp;CHAR(10)&amp;データ!R729</f>
        <v>ヒール／真遠翠
遠属性の生存ユニットのHPを高確率で全回復</v>
      </c>
      <c r="O729" s="47" t="str">
        <f>データ!S729&amp;CHAR(10)&amp;データ!T729</f>
        <v>-
　</v>
      </c>
      <c r="P729" s="47" t="str">
        <f>データ!U729&amp;CHAR(10)&amp;データ!V729</f>
        <v>-
　</v>
      </c>
      <c r="Q729" s="12" t="str">
        <f>データ!W729</f>
        <v>-</v>
      </c>
      <c r="R729" s="12" t="str">
        <f>データ!X729</f>
        <v>ガチャイベ</v>
      </c>
    </row>
    <row r="730" spans="1:18" ht="22.5" x14ac:dyDescent="0.15">
      <c r="A730" s="43">
        <f>データ!B730</f>
        <v>1251</v>
      </c>
      <c r="B730" s="12">
        <f>データ!C730</f>
        <v>0</v>
      </c>
      <c r="C730" s="12" t="str">
        <f>データ!D730</f>
        <v>ソフィ</v>
      </c>
      <c r="D730" s="43" t="str">
        <f>データ!E730</f>
        <v>SSR</v>
      </c>
      <c r="E730" s="43">
        <f>データ!F730</f>
        <v>13</v>
      </c>
      <c r="F730" s="43" t="str">
        <f>データ!G730</f>
        <v>突</v>
      </c>
      <c r="G730" s="44">
        <f>データ!H730</f>
        <v>18420</v>
      </c>
      <c r="H730" s="44">
        <f>データ!I730</f>
        <v>4775</v>
      </c>
      <c r="I730" s="44">
        <f>データ!J730</f>
        <v>6380</v>
      </c>
      <c r="J730" s="43" t="str">
        <f>データ!K730</f>
        <v>SS-</v>
      </c>
      <c r="K730" s="44">
        <f>データ!L730</f>
        <v>29575</v>
      </c>
      <c r="L730" s="47" t="str">
        <f>データ!M730&amp;CHAR(10)&amp;データ!N730</f>
        <v>幻神の四連撃／真
ランダムで4連続攻撃[中]</v>
      </c>
      <c r="M730" s="47" t="str">
        <f>データ!O730&amp;CHAR(10)&amp;データ!P730</f>
        <v>-
　</v>
      </c>
      <c r="N730" s="47" t="str">
        <f>データ!Q730&amp;CHAR(10)&amp;データ!R730</f>
        <v>ジャガーノート／真
バトルで敵を全滅するとBPが中回復(バトル3回)</v>
      </c>
      <c r="O730" s="47" t="str">
        <f>データ!S730&amp;CHAR(10)&amp;データ!T730</f>
        <v>-
　</v>
      </c>
      <c r="P730" s="47" t="str">
        <f>データ!U730&amp;CHAR(10)&amp;データ!V730</f>
        <v>-
　</v>
      </c>
      <c r="Q730" s="12" t="str">
        <f>データ!W730</f>
        <v>-</v>
      </c>
      <c r="R730" s="12" t="str">
        <f>データ!X730</f>
        <v>ガチャイベ</v>
      </c>
    </row>
    <row r="731" spans="1:18" ht="22.5" x14ac:dyDescent="0.15">
      <c r="A731" s="43">
        <f>データ!B731</f>
        <v>1250</v>
      </c>
      <c r="B731" s="12">
        <f>データ!C731</f>
        <v>0</v>
      </c>
      <c r="C731" s="12" t="str">
        <f>データ!D731</f>
        <v>エメーリエ</v>
      </c>
      <c r="D731" s="43" t="str">
        <f>データ!E731</f>
        <v>SSR</v>
      </c>
      <c r="E731" s="43">
        <f>データ!F731</f>
        <v>12</v>
      </c>
      <c r="F731" s="43" t="str">
        <f>データ!G731</f>
        <v>斬</v>
      </c>
      <c r="G731" s="44">
        <f>データ!H731</f>
        <v>13985</v>
      </c>
      <c r="H731" s="44">
        <f>データ!I731</f>
        <v>6432</v>
      </c>
      <c r="I731" s="44">
        <f>データ!J731</f>
        <v>5494</v>
      </c>
      <c r="J731" s="43" t="str">
        <f>データ!K731</f>
        <v>A+</v>
      </c>
      <c r="K731" s="44">
        <f>データ!L731</f>
        <v>25911</v>
      </c>
      <c r="L731" s="47" t="str">
        <f>データ!M731&amp;CHAR(10)&amp;データ!N731</f>
        <v>斬紅の業火／真
次の攻撃でダメージが上昇する[中]</v>
      </c>
      <c r="M731" s="47" t="str">
        <f>データ!O731&amp;CHAR(10)&amp;データ!P731</f>
        <v>-
　</v>
      </c>
      <c r="N731" s="47" t="str">
        <f>データ!Q731&amp;CHAR(10)&amp;データ!R731</f>
        <v>ヒール／真
生存ユニットのHPを中回復</v>
      </c>
      <c r="O731" s="47" t="str">
        <f>データ!S731&amp;CHAR(10)&amp;データ!T731</f>
        <v>-
　</v>
      </c>
      <c r="P731" s="47" t="str">
        <f>データ!U731&amp;CHAR(10)&amp;データ!V731</f>
        <v>-
　</v>
      </c>
      <c r="Q731" s="12" t="str">
        <f>データ!W731</f>
        <v>-</v>
      </c>
      <c r="R731" s="12" t="str">
        <f>データ!X731</f>
        <v>マゴニア</v>
      </c>
    </row>
    <row r="732" spans="1:18" ht="22.5" x14ac:dyDescent="0.15">
      <c r="A732" s="43">
        <f>データ!B732</f>
        <v>1247</v>
      </c>
      <c r="B732" s="12">
        <f>データ!C732</f>
        <v>0</v>
      </c>
      <c r="C732" s="12" t="str">
        <f>データ!D732</f>
        <v>マーヴェル</v>
      </c>
      <c r="D732" s="43" t="str">
        <f>データ!E732</f>
        <v>SSR</v>
      </c>
      <c r="E732" s="43">
        <f>データ!F732</f>
        <v>13</v>
      </c>
      <c r="F732" s="43" t="str">
        <f>データ!G732</f>
        <v>遠</v>
      </c>
      <c r="G732" s="44">
        <f>データ!H732</f>
        <v>15922</v>
      </c>
      <c r="H732" s="44">
        <f>データ!I732</f>
        <v>6551</v>
      </c>
      <c r="I732" s="44">
        <f>データ!J732</f>
        <v>4797</v>
      </c>
      <c r="J732" s="43" t="str">
        <f>データ!K732</f>
        <v>S-</v>
      </c>
      <c r="K732" s="44">
        <f>データ!L732</f>
        <v>27270</v>
      </c>
      <c r="L732" s="47" t="str">
        <f>データ!M732&amp;CHAR(10)&amp;データ!N732</f>
        <v>遠翠の略奪／絶
敵単体に攻撃しつつHP回復[大]</v>
      </c>
      <c r="M732" s="47" t="str">
        <f>データ!O732&amp;CHAR(10)&amp;データ!P732</f>
        <v>-
　</v>
      </c>
      <c r="N732" s="47" t="str">
        <f>データ!Q732&amp;CHAR(10)&amp;データ!R732</f>
        <v>エースオーダー
騎士団全体の攻・防が小UP(3分間)</v>
      </c>
      <c r="O732" s="47" t="str">
        <f>データ!S732&amp;CHAR(10)&amp;データ!T732</f>
        <v>-
　</v>
      </c>
      <c r="P732" s="47" t="str">
        <f>データ!U732&amp;CHAR(10)&amp;データ!V732</f>
        <v>-
　</v>
      </c>
      <c r="Q732" s="12" t="str">
        <f>データ!W732</f>
        <v>-</v>
      </c>
      <c r="R732" s="12" t="str">
        <f>データ!X732</f>
        <v>ガチャイベ</v>
      </c>
    </row>
    <row r="733" spans="1:18" ht="22.5" x14ac:dyDescent="0.15">
      <c r="A733" s="43">
        <f>データ!B733</f>
        <v>1245</v>
      </c>
      <c r="B733" s="12">
        <f>データ!C733</f>
        <v>0</v>
      </c>
      <c r="C733" s="12" t="str">
        <f>データ!D733</f>
        <v>マリー</v>
      </c>
      <c r="D733" s="43" t="str">
        <f>データ!E733</f>
        <v>SSR</v>
      </c>
      <c r="E733" s="43">
        <f>データ!F733</f>
        <v>13</v>
      </c>
      <c r="F733" s="43" t="str">
        <f>データ!G733</f>
        <v>打</v>
      </c>
      <c r="G733" s="44">
        <f>データ!H733</f>
        <v>17819</v>
      </c>
      <c r="H733" s="44">
        <f>データ!I733</f>
        <v>6004</v>
      </c>
      <c r="I733" s="44">
        <f>データ!J733</f>
        <v>7310</v>
      </c>
      <c r="J733" s="43" t="str">
        <f>データ!K733</f>
        <v>A-</v>
      </c>
      <c r="K733" s="44">
        <f>データ!L733</f>
        <v>31133</v>
      </c>
      <c r="L733" s="47" t="str">
        <f>データ!M733&amp;CHAR(10)&amp;データ!N733</f>
        <v>対紅の薙風／絶
斬に強く突に弱い横一列攻撃[大]</v>
      </c>
      <c r="M733" s="47" t="str">
        <f>データ!O733&amp;CHAR(10)&amp;データ!P733</f>
        <v>-
　</v>
      </c>
      <c r="N733" s="47" t="str">
        <f>データ!Q733&amp;CHAR(10)&amp;データ!R733</f>
        <v>アサルト／真
パーティ全体の攻撃力が中UP(3分間)</v>
      </c>
      <c r="O733" s="47" t="str">
        <f>データ!S733&amp;CHAR(10)&amp;データ!T733</f>
        <v>-
　</v>
      </c>
      <c r="P733" s="47" t="str">
        <f>データ!U733&amp;CHAR(10)&amp;データ!V733</f>
        <v>-
　</v>
      </c>
      <c r="Q733" s="12" t="str">
        <f>データ!W733</f>
        <v>-</v>
      </c>
      <c r="R733" s="12" t="str">
        <f>データ!X733</f>
        <v>ガチャイベ</v>
      </c>
    </row>
    <row r="734" spans="1:18" ht="22.5" x14ac:dyDescent="0.15">
      <c r="A734" s="43">
        <f>データ!B734</f>
        <v>1243</v>
      </c>
      <c r="B734" s="12">
        <f>データ!C734</f>
        <v>0</v>
      </c>
      <c r="C734" s="12" t="str">
        <f>データ!D734</f>
        <v>デフロット</v>
      </c>
      <c r="D734" s="43" t="str">
        <f>データ!E734</f>
        <v>SSR</v>
      </c>
      <c r="E734" s="43">
        <f>データ!F734</f>
        <v>13</v>
      </c>
      <c r="F734" s="43" t="str">
        <f>データ!G734</f>
        <v>突</v>
      </c>
      <c r="G734" s="44">
        <f>データ!H734</f>
        <v>15954</v>
      </c>
      <c r="H734" s="44">
        <f>データ!I734</f>
        <v>5453</v>
      </c>
      <c r="I734" s="44">
        <f>データ!J734</f>
        <v>6414</v>
      </c>
      <c r="J734" s="43" t="str">
        <f>データ!K734</f>
        <v>SS-</v>
      </c>
      <c r="K734" s="44">
        <f>データ!L734</f>
        <v>27821</v>
      </c>
      <c r="L734" s="47" t="str">
        <f>データ!M734&amp;CHAR(10)&amp;データ!N734</f>
        <v>覇道消滅／光芒
敵全体の攻撃力をDOWN[大]</v>
      </c>
      <c r="M734" s="47" t="str">
        <f>データ!O734&amp;CHAR(10)&amp;データ!P734</f>
        <v>-
　</v>
      </c>
      <c r="N734" s="47" t="str">
        <f>データ!Q734&amp;CHAR(10)&amp;データ!R734</f>
        <v>フォートレス／真
パーティ全体の防御力が中UP(3分間)</v>
      </c>
      <c r="O734" s="47" t="str">
        <f>データ!S734&amp;CHAR(10)&amp;データ!T734</f>
        <v>-
　</v>
      </c>
      <c r="P734" s="47" t="str">
        <f>データ!U734&amp;CHAR(10)&amp;データ!V734</f>
        <v>-
　</v>
      </c>
      <c r="Q734" s="12" t="str">
        <f>データ!W734</f>
        <v>-</v>
      </c>
      <c r="R734" s="12" t="str">
        <f>データ!X734</f>
        <v>ガチャイベ</v>
      </c>
    </row>
    <row r="735" spans="1:18" ht="22.5" x14ac:dyDescent="0.15">
      <c r="A735" s="43">
        <f>データ!B735</f>
        <v>1241</v>
      </c>
      <c r="B735" s="12">
        <f>データ!C735</f>
        <v>0</v>
      </c>
      <c r="C735" s="12" t="str">
        <f>データ!D735</f>
        <v>アリア</v>
      </c>
      <c r="D735" s="43" t="str">
        <f>データ!E735</f>
        <v>SSR</v>
      </c>
      <c r="E735" s="43">
        <f>データ!F735</f>
        <v>13</v>
      </c>
      <c r="F735" s="43" t="str">
        <f>データ!G735</f>
        <v>斬</v>
      </c>
      <c r="G735" s="44">
        <f>データ!H735</f>
        <v>14484</v>
      </c>
      <c r="H735" s="44">
        <f>データ!I735</f>
        <v>7651</v>
      </c>
      <c r="I735" s="44">
        <f>データ!J735</f>
        <v>5543</v>
      </c>
      <c r="J735" s="43" t="str">
        <f>データ!K735</f>
        <v>A+</v>
      </c>
      <c r="K735" s="44">
        <f>データ!L735</f>
        <v>27678</v>
      </c>
      <c r="L735" s="47" t="str">
        <f>データ!M735&amp;CHAR(10)&amp;データ!N735</f>
        <v>斬紅の聖天
味方斬属性の攻撃力と防御力をUP[大]</v>
      </c>
      <c r="M735" s="47" t="str">
        <f>データ!O735&amp;CHAR(10)&amp;データ!P735</f>
        <v>-
　</v>
      </c>
      <c r="N735" s="47" t="str">
        <f>データ!Q735&amp;CHAR(10)&amp;データ!R735</f>
        <v>キャッスルヴェール
城の強度Lvが小UP(3分間)</v>
      </c>
      <c r="O735" s="47" t="str">
        <f>データ!S735&amp;CHAR(10)&amp;データ!T735</f>
        <v>-
　</v>
      </c>
      <c r="P735" s="47" t="str">
        <f>データ!U735&amp;CHAR(10)&amp;データ!V735</f>
        <v>-
　</v>
      </c>
      <c r="Q735" s="12" t="str">
        <f>データ!W735</f>
        <v>-</v>
      </c>
      <c r="R735" s="12" t="str">
        <f>データ!X735</f>
        <v>ガチャイベ</v>
      </c>
    </row>
    <row r="736" spans="1:18" ht="22.5" x14ac:dyDescent="0.15">
      <c r="A736" s="43">
        <f>データ!B736</f>
        <v>1239</v>
      </c>
      <c r="B736" s="12">
        <f>データ!C736</f>
        <v>0</v>
      </c>
      <c r="C736" s="12" t="str">
        <f>データ!D736</f>
        <v>ベルトラン</v>
      </c>
      <c r="D736" s="43" t="str">
        <f>データ!E736</f>
        <v>SSR</v>
      </c>
      <c r="E736" s="43">
        <f>データ!F736</f>
        <v>12</v>
      </c>
      <c r="F736" s="43" t="str">
        <f>データ!G736</f>
        <v>打</v>
      </c>
      <c r="G736" s="44">
        <f>データ!H736</f>
        <v>17665</v>
      </c>
      <c r="H736" s="44">
        <f>データ!I736</f>
        <v>4916</v>
      </c>
      <c r="I736" s="44">
        <f>データ!J736</f>
        <v>7439</v>
      </c>
      <c r="J736" s="43" t="str">
        <f>データ!K736</f>
        <v>A-</v>
      </c>
      <c r="K736" s="44">
        <f>データ!L736</f>
        <v>30020</v>
      </c>
      <c r="L736" s="47" t="str">
        <f>データ!M736&amp;CHAR(10)&amp;データ!N736</f>
        <v>紫打の聖護
味方打属性の防御力をUP[大]</v>
      </c>
      <c r="M736" s="47" t="str">
        <f>データ!O736&amp;CHAR(10)&amp;データ!P736</f>
        <v>-
　</v>
      </c>
      <c r="N736" s="47" t="str">
        <f>データ!Q736&amp;CHAR(10)&amp;データ!R736</f>
        <v>リヴァイブ／真紫打
高確率で打属性のユニットを復帰</v>
      </c>
      <c r="O736" s="47" t="str">
        <f>データ!S736&amp;CHAR(10)&amp;データ!T736</f>
        <v>-
　</v>
      </c>
      <c r="P736" s="47" t="str">
        <f>データ!U736&amp;CHAR(10)&amp;データ!V736</f>
        <v>-
　</v>
      </c>
      <c r="Q736" s="12" t="str">
        <f>データ!W736</f>
        <v>-</v>
      </c>
      <c r="R736" s="12" t="str">
        <f>データ!X736</f>
        <v>ファン感謝祭イベ</v>
      </c>
    </row>
    <row r="737" spans="1:18" ht="22.5" x14ac:dyDescent="0.15">
      <c r="A737" s="43">
        <f>データ!B737</f>
        <v>1238</v>
      </c>
      <c r="B737" s="12">
        <f>データ!C737</f>
        <v>0</v>
      </c>
      <c r="C737" s="12" t="str">
        <f>データ!D737</f>
        <v>モーリス</v>
      </c>
      <c r="D737" s="43" t="str">
        <f>データ!E737</f>
        <v>SSR</v>
      </c>
      <c r="E737" s="43">
        <f>データ!F737</f>
        <v>13</v>
      </c>
      <c r="F737" s="43" t="str">
        <f>データ!G737</f>
        <v>打</v>
      </c>
      <c r="G737" s="44">
        <f>データ!H737</f>
        <v>19460</v>
      </c>
      <c r="H737" s="44">
        <f>データ!I737</f>
        <v>5768</v>
      </c>
      <c r="I737" s="44">
        <f>データ!J737</f>
        <v>6951</v>
      </c>
      <c r="J737" s="43" t="str">
        <f>データ!K737</f>
        <v>A-</v>
      </c>
      <c r="K737" s="44">
        <f>データ!L737</f>
        <v>32179</v>
      </c>
      <c r="L737" s="47" t="str">
        <f>データ!M737&amp;CHAR(10)&amp;データ!N737</f>
        <v>幻光の交叉線／絶
X字型に攻撃[大]</v>
      </c>
      <c r="M737" s="47" t="str">
        <f>データ!O737&amp;CHAR(10)&amp;データ!P737</f>
        <v>-
　</v>
      </c>
      <c r="N737" s="47" t="str">
        <f>データ!Q737&amp;CHAR(10)&amp;データ!R737</f>
        <v>シャドウ
バトル時の強襲CB率が小UP(3分間)</v>
      </c>
      <c r="O737" s="47" t="str">
        <f>データ!S737&amp;CHAR(10)&amp;データ!T737</f>
        <v>-
　</v>
      </c>
      <c r="P737" s="47" t="str">
        <f>データ!U737&amp;CHAR(10)&amp;データ!V737</f>
        <v>-
　</v>
      </c>
      <c r="Q737" s="12" t="str">
        <f>データ!W737</f>
        <v>-</v>
      </c>
      <c r="R737" s="12" t="str">
        <f>データ!X737</f>
        <v>常設</v>
      </c>
    </row>
    <row r="738" spans="1:18" ht="22.5" x14ac:dyDescent="0.15">
      <c r="A738" s="43">
        <f>データ!B738</f>
        <v>1236</v>
      </c>
      <c r="B738" s="12">
        <f>データ!C738</f>
        <v>0</v>
      </c>
      <c r="C738" s="12" t="str">
        <f>データ!D738</f>
        <v>アーデルハイド</v>
      </c>
      <c r="D738" s="43" t="str">
        <f>データ!E738</f>
        <v>SSR</v>
      </c>
      <c r="E738" s="43">
        <f>データ!F738</f>
        <v>13</v>
      </c>
      <c r="F738" s="43" t="str">
        <f>データ!G738</f>
        <v>突</v>
      </c>
      <c r="G738" s="44">
        <f>データ!H738</f>
        <v>15867</v>
      </c>
      <c r="H738" s="44">
        <f>データ!I738</f>
        <v>5425</v>
      </c>
      <c r="I738" s="44">
        <f>データ!J738</f>
        <v>6445</v>
      </c>
      <c r="J738" s="43" t="str">
        <f>データ!K738</f>
        <v>SS-</v>
      </c>
      <c r="K738" s="44">
        <f>データ!L738</f>
        <v>27737</v>
      </c>
      <c r="L738" s="47" t="str">
        <f>データ!M738&amp;CHAR(10)&amp;データ!N738</f>
        <v>幻神の五連撃／真
ランダムで5連続攻撃[中]</v>
      </c>
      <c r="M738" s="47" t="str">
        <f>データ!O738&amp;CHAR(10)&amp;データ!P738</f>
        <v>-
　</v>
      </c>
      <c r="N738" s="47" t="str">
        <f>データ!Q738&amp;CHAR(10)&amp;データ!R738</f>
        <v>エース／真
パーティ全体の攻・防が中UP(3分間)</v>
      </c>
      <c r="O738" s="47" t="str">
        <f>データ!S738&amp;CHAR(10)&amp;データ!T738</f>
        <v>-
　</v>
      </c>
      <c r="P738" s="47" t="str">
        <f>データ!U738&amp;CHAR(10)&amp;データ!V738</f>
        <v>-
　</v>
      </c>
      <c r="Q738" s="12" t="str">
        <f>データ!W738</f>
        <v>-</v>
      </c>
      <c r="R738" s="12" t="str">
        <f>データ!X738</f>
        <v>常設</v>
      </c>
    </row>
    <row r="739" spans="1:18" ht="22.5" x14ac:dyDescent="0.15">
      <c r="A739" s="43">
        <f>データ!B739</f>
        <v>1234</v>
      </c>
      <c r="B739" s="12">
        <f>データ!C739</f>
        <v>0</v>
      </c>
      <c r="C739" s="12" t="str">
        <f>データ!D739</f>
        <v>レオン</v>
      </c>
      <c r="D739" s="43" t="str">
        <f>データ!E739</f>
        <v>SSR</v>
      </c>
      <c r="E739" s="43">
        <f>データ!F739</f>
        <v>13</v>
      </c>
      <c r="F739" s="43" t="str">
        <f>データ!G739</f>
        <v>斬</v>
      </c>
      <c r="G739" s="44">
        <f>データ!H739</f>
        <v>15818</v>
      </c>
      <c r="H739" s="44">
        <f>データ!I739</f>
        <v>7273</v>
      </c>
      <c r="I739" s="44">
        <f>データ!J739</f>
        <v>5324</v>
      </c>
      <c r="J739" s="43" t="str">
        <f>データ!K739</f>
        <v>A+</v>
      </c>
      <c r="K739" s="44">
        <f>データ!L739</f>
        <v>28415</v>
      </c>
      <c r="L739" s="47" t="str">
        <f>データ!M739&amp;CHAR(10)&amp;データ!N739</f>
        <v>魔幻の閃光／絶
縦一列に攻撃[大]</v>
      </c>
      <c r="M739" s="47" t="str">
        <f>データ!O739&amp;CHAR(10)&amp;データ!P739</f>
        <v>-
　</v>
      </c>
      <c r="N739" s="47" t="str">
        <f>データ!Q739&amp;CHAR(10)&amp;データ!R739</f>
        <v>アサルトオーダー
騎士団全体の攻撃力が小UP(3分間)</v>
      </c>
      <c r="O739" s="47" t="str">
        <f>データ!S739&amp;CHAR(10)&amp;データ!T739</f>
        <v>-
　</v>
      </c>
      <c r="P739" s="47" t="str">
        <f>データ!U739&amp;CHAR(10)&amp;データ!V739</f>
        <v>-
　</v>
      </c>
      <c r="Q739" s="12" t="str">
        <f>データ!W739</f>
        <v>-</v>
      </c>
      <c r="R739" s="12" t="str">
        <f>データ!X739</f>
        <v>常設</v>
      </c>
    </row>
    <row r="740" spans="1:18" ht="22.5" x14ac:dyDescent="0.15">
      <c r="A740" s="43">
        <f>データ!B740</f>
        <v>1232</v>
      </c>
      <c r="B740" s="12">
        <f>データ!C740</f>
        <v>0</v>
      </c>
      <c r="C740" s="12" t="str">
        <f>データ!D740</f>
        <v>フェルナンド</v>
      </c>
      <c r="D740" s="43" t="str">
        <f>データ!E740</f>
        <v>SSR</v>
      </c>
      <c r="E740" s="43">
        <f>データ!F740</f>
        <v>13</v>
      </c>
      <c r="F740" s="43" t="str">
        <f>データ!G740</f>
        <v>斬</v>
      </c>
      <c r="G740" s="44">
        <f>データ!H740</f>
        <v>15733</v>
      </c>
      <c r="H740" s="44">
        <f>データ!I740</f>
        <v>7237</v>
      </c>
      <c r="I740" s="44">
        <f>データ!J740</f>
        <v>5354</v>
      </c>
      <c r="J740" s="43" t="str">
        <f>データ!K740</f>
        <v>A+</v>
      </c>
      <c r="K740" s="44">
        <f>データ!L740</f>
        <v>28324</v>
      </c>
      <c r="L740" s="47" t="str">
        <f>データ!M740&amp;CHAR(10)&amp;データ!N740</f>
        <v>斬紅の覇道
味方斬属性の攻撃力をUP[大]</v>
      </c>
      <c r="M740" s="47" t="str">
        <f>データ!O740&amp;CHAR(10)&amp;データ!P740</f>
        <v>-
　</v>
      </c>
      <c r="N740" s="47" t="str">
        <f>データ!Q740&amp;CHAR(10)&amp;データ!R740</f>
        <v>フォートレスオーダー
騎士団全体の防御力が小UP(3分間)</v>
      </c>
      <c r="O740" s="47" t="str">
        <f>データ!S740&amp;CHAR(10)&amp;データ!T740</f>
        <v>-
　</v>
      </c>
      <c r="P740" s="47" t="str">
        <f>データ!U740&amp;CHAR(10)&amp;データ!V740</f>
        <v>-
　</v>
      </c>
      <c r="Q740" s="12" t="str">
        <f>データ!W740</f>
        <v>-</v>
      </c>
      <c r="R740" s="12" t="str">
        <f>データ!X740</f>
        <v>常設</v>
      </c>
    </row>
    <row r="741" spans="1:18" ht="22.5" x14ac:dyDescent="0.15">
      <c r="A741" s="43">
        <f>データ!B741</f>
        <v>1230</v>
      </c>
      <c r="B741" s="12">
        <f>データ!C741</f>
        <v>0</v>
      </c>
      <c r="C741" s="12" t="str">
        <f>データ!D741</f>
        <v>キアラ</v>
      </c>
      <c r="D741" s="43" t="str">
        <f>データ!E741</f>
        <v>SSR</v>
      </c>
      <c r="E741" s="43">
        <f>データ!F741</f>
        <v>12</v>
      </c>
      <c r="F741" s="43" t="str">
        <f>データ!G741</f>
        <v>打</v>
      </c>
      <c r="G741" s="44">
        <f>データ!H741</f>
        <v>16931</v>
      </c>
      <c r="H741" s="44">
        <f>データ!I741</f>
        <v>5470</v>
      </c>
      <c r="I741" s="44">
        <f>データ!J741</f>
        <v>6945</v>
      </c>
      <c r="J741" s="43" t="str">
        <f>データ!K741</f>
        <v>A-</v>
      </c>
      <c r="K741" s="44">
        <f>データ!L741</f>
        <v>29346</v>
      </c>
      <c r="L741" s="47" t="str">
        <f>データ!M741&amp;CHAR(10)&amp;データ!N741</f>
        <v>沈黙の言霊／絶
一定確率で敵を沈黙状態にする[高確率]</v>
      </c>
      <c r="M741" s="47" t="str">
        <f>データ!O741&amp;CHAR(10)&amp;データ!P741</f>
        <v>-
　</v>
      </c>
      <c r="N741" s="47" t="str">
        <f>データ!Q741&amp;CHAR(10)&amp;データ!R741</f>
        <v>リヴァイブ／真紫打
高確率で打属性のユニットを復帰</v>
      </c>
      <c r="O741" s="47" t="str">
        <f>データ!S741&amp;CHAR(10)&amp;データ!T741</f>
        <v>-
　</v>
      </c>
      <c r="P741" s="47" t="str">
        <f>データ!U741&amp;CHAR(10)&amp;データ!V741</f>
        <v>-
　</v>
      </c>
      <c r="Q741" s="12" t="str">
        <f>データ!W741</f>
        <v>-</v>
      </c>
      <c r="R741" s="12" t="str">
        <f>データ!X741</f>
        <v>メダル</v>
      </c>
    </row>
    <row r="742" spans="1:18" ht="22.5" x14ac:dyDescent="0.15">
      <c r="A742" s="43">
        <f>データ!B742</f>
        <v>1228</v>
      </c>
      <c r="B742" s="12">
        <f>データ!C742</f>
        <v>0</v>
      </c>
      <c r="C742" s="12" t="str">
        <f>データ!D742</f>
        <v>ミリアン</v>
      </c>
      <c r="D742" s="43" t="str">
        <f>データ!E742</f>
        <v>SSR</v>
      </c>
      <c r="E742" s="43">
        <f>データ!F742</f>
        <v>12</v>
      </c>
      <c r="F742" s="43" t="str">
        <f>データ!G742</f>
        <v>突</v>
      </c>
      <c r="G742" s="44">
        <f>データ!H742</f>
        <v>18549</v>
      </c>
      <c r="H742" s="44">
        <f>データ!I742</f>
        <v>4682</v>
      </c>
      <c r="I742" s="44">
        <f>データ!J742</f>
        <v>5280</v>
      </c>
      <c r="J742" s="43" t="str">
        <f>データ!K742</f>
        <v>SS-</v>
      </c>
      <c r="K742" s="44">
        <f>データ!L742</f>
        <v>28511</v>
      </c>
      <c r="L742" s="47" t="str">
        <f>データ!M742&amp;CHAR(10)&amp;データ!N742</f>
        <v>叡智消滅／光芒
敵全体の攻撃力と防御力をDOWN[中]</v>
      </c>
      <c r="M742" s="47" t="str">
        <f>データ!O742&amp;CHAR(10)&amp;データ!P742</f>
        <v>-
　</v>
      </c>
      <c r="N742" s="47" t="str">
        <f>データ!Q742&amp;CHAR(10)&amp;データ!R742</f>
        <v>リヴァイブ／真蒼突
高確率で突属性のユニットを復帰</v>
      </c>
      <c r="O742" s="47" t="str">
        <f>データ!S742&amp;CHAR(10)&amp;データ!T742</f>
        <v>-
　</v>
      </c>
      <c r="P742" s="47" t="str">
        <f>データ!U742&amp;CHAR(10)&amp;データ!V742</f>
        <v>-
　</v>
      </c>
      <c r="Q742" s="12" t="str">
        <f>データ!W742</f>
        <v>-</v>
      </c>
      <c r="R742" s="12" t="str">
        <f>データ!X742</f>
        <v>誓いイベ</v>
      </c>
    </row>
    <row r="743" spans="1:18" ht="22.5" x14ac:dyDescent="0.15">
      <c r="A743" s="43">
        <f>データ!B743</f>
        <v>1227</v>
      </c>
      <c r="B743" s="12">
        <f>データ!C743</f>
        <v>0</v>
      </c>
      <c r="C743" s="12" t="str">
        <f>データ!D743</f>
        <v>ラウジー</v>
      </c>
      <c r="D743" s="43" t="str">
        <f>データ!E743</f>
        <v>SSR</v>
      </c>
      <c r="E743" s="43">
        <f>データ!F743</f>
        <v>12</v>
      </c>
      <c r="F743" s="43" t="str">
        <f>データ!G743</f>
        <v>打</v>
      </c>
      <c r="G743" s="44">
        <f>データ!H743</f>
        <v>19343</v>
      </c>
      <c r="H743" s="44">
        <f>データ!I743</f>
        <v>5498</v>
      </c>
      <c r="I743" s="44">
        <f>データ!J743</f>
        <v>6016</v>
      </c>
      <c r="J743" s="43" t="str">
        <f>データ!K743</f>
        <v>A-</v>
      </c>
      <c r="K743" s="44">
        <f>データ!L743</f>
        <v>30857</v>
      </c>
      <c r="L743" s="47" t="str">
        <f>データ!M743&amp;CHAR(10)&amp;データ!N743</f>
        <v>魔幻の閃光／絶
縦一列に攻撃[大]</v>
      </c>
      <c r="M743" s="47" t="str">
        <f>データ!O743&amp;CHAR(10)&amp;データ!P743</f>
        <v>-
　</v>
      </c>
      <c r="N743" s="47" t="str">
        <f>データ!Q743&amp;CHAR(10)&amp;データ!R743</f>
        <v>リヴァイブ／真
中確率で戦闘不能ユニットを復帰</v>
      </c>
      <c r="O743" s="47" t="str">
        <f>データ!S743&amp;CHAR(10)&amp;データ!T743</f>
        <v>-
　</v>
      </c>
      <c r="P743" s="47" t="str">
        <f>データ!U743&amp;CHAR(10)&amp;データ!V743</f>
        <v>-
　</v>
      </c>
      <c r="Q743" s="12" t="str">
        <f>データ!W743</f>
        <v>-</v>
      </c>
      <c r="R743" s="12" t="str">
        <f>データ!X743</f>
        <v>魔女の追憶イベ</v>
      </c>
    </row>
    <row r="744" spans="1:18" ht="22.5" x14ac:dyDescent="0.15">
      <c r="A744" s="43">
        <f>データ!B744</f>
        <v>1222</v>
      </c>
      <c r="B744" s="12">
        <f>データ!C744</f>
        <v>0</v>
      </c>
      <c r="C744" s="12" t="str">
        <f>データ!D744</f>
        <v>ノンノリア</v>
      </c>
      <c r="D744" s="43" t="str">
        <f>データ!E744</f>
        <v>SSR</v>
      </c>
      <c r="E744" s="43">
        <f>データ!F744</f>
        <v>13</v>
      </c>
      <c r="F744" s="43" t="str">
        <f>データ!G744</f>
        <v>遠</v>
      </c>
      <c r="G744" s="44">
        <f>データ!H744</f>
        <v>16747</v>
      </c>
      <c r="H744" s="44">
        <f>データ!I744</f>
        <v>5844</v>
      </c>
      <c r="I744" s="44">
        <f>データ!J744</f>
        <v>5100</v>
      </c>
      <c r="J744" s="43" t="str">
        <f>データ!K744</f>
        <v>S-</v>
      </c>
      <c r="K744" s="44">
        <f>データ!L744</f>
        <v>27691</v>
      </c>
      <c r="L744" s="47" t="str">
        <f>データ!M744&amp;CHAR(10)&amp;データ!N744</f>
        <v>幻射の五連撃
ランダムで5連続攻撃[小]</v>
      </c>
      <c r="M744" s="47" t="str">
        <f>データ!O744&amp;CHAR(10)&amp;データ!P744</f>
        <v>-
　</v>
      </c>
      <c r="N744" s="47" t="str">
        <f>データ!Q744&amp;CHAR(10)&amp;データ!R744</f>
        <v>ジャガーノート／真
バトルで敵を全滅するとBPが中回復(バトル3回)</v>
      </c>
      <c r="O744" s="47" t="str">
        <f>データ!S744&amp;CHAR(10)&amp;データ!T744</f>
        <v>-
　</v>
      </c>
      <c r="P744" s="47" t="str">
        <f>データ!U744&amp;CHAR(10)&amp;データ!V744</f>
        <v>-
　</v>
      </c>
      <c r="Q744" s="12" t="str">
        <f>データ!W744</f>
        <v>-</v>
      </c>
      <c r="R744" s="12" t="str">
        <f>データ!X744</f>
        <v>常設</v>
      </c>
    </row>
    <row r="745" spans="1:18" ht="22.5" x14ac:dyDescent="0.15">
      <c r="A745" s="43">
        <f>データ!B745</f>
        <v>1220</v>
      </c>
      <c r="B745" s="12">
        <f>データ!C745</f>
        <v>0</v>
      </c>
      <c r="C745" s="12" t="str">
        <f>データ!D745</f>
        <v>ルイーゼ</v>
      </c>
      <c r="D745" s="43" t="str">
        <f>データ!E745</f>
        <v>SSR</v>
      </c>
      <c r="E745" s="43">
        <f>データ!F745</f>
        <v>13</v>
      </c>
      <c r="F745" s="43" t="str">
        <f>データ!G745</f>
        <v>打</v>
      </c>
      <c r="G745" s="44">
        <f>データ!H745</f>
        <v>18302</v>
      </c>
      <c r="H745" s="44">
        <f>データ!I745</f>
        <v>5802</v>
      </c>
      <c r="I745" s="44">
        <f>データ!J745</f>
        <v>6538</v>
      </c>
      <c r="J745" s="43" t="str">
        <f>データ!K745</f>
        <v>S-</v>
      </c>
      <c r="K745" s="44">
        <f>データ!L745</f>
        <v>30642</v>
      </c>
      <c r="L745" s="47" t="str">
        <f>データ!M745&amp;CHAR(10)&amp;データ!N745</f>
        <v>幻光の交叉線／絶
X字型に攻撃[大]</v>
      </c>
      <c r="M745" s="47" t="str">
        <f>データ!O745&amp;CHAR(10)&amp;データ!P745</f>
        <v>-
　</v>
      </c>
      <c r="N745" s="47" t="str">
        <f>データ!Q745&amp;CHAR(10)&amp;データ!R745</f>
        <v>ヒール／真紫打
打属性の生存ユニットのHPを高確率で全回復</v>
      </c>
      <c r="O745" s="47" t="str">
        <f>データ!S745&amp;CHAR(10)&amp;データ!T745</f>
        <v>-
　</v>
      </c>
      <c r="P745" s="47" t="str">
        <f>データ!U745&amp;CHAR(10)&amp;データ!V745</f>
        <v>-
　</v>
      </c>
      <c r="Q745" s="12" t="str">
        <f>データ!W745</f>
        <v>-</v>
      </c>
      <c r="R745" s="12" t="str">
        <f>データ!X745</f>
        <v>常設</v>
      </c>
    </row>
    <row r="746" spans="1:18" ht="22.5" x14ac:dyDescent="0.15">
      <c r="A746" s="43">
        <f>データ!B746</f>
        <v>1218</v>
      </c>
      <c r="B746" s="12">
        <f>データ!C746</f>
        <v>0</v>
      </c>
      <c r="C746" s="12" t="str">
        <f>データ!D746</f>
        <v>バルトハウザー</v>
      </c>
      <c r="D746" s="43" t="str">
        <f>データ!E746</f>
        <v>SSR</v>
      </c>
      <c r="E746" s="43">
        <f>データ!F746</f>
        <v>13</v>
      </c>
      <c r="F746" s="43" t="str">
        <f>データ!G746</f>
        <v>突</v>
      </c>
      <c r="G746" s="44">
        <f>データ!H746</f>
        <v>16382</v>
      </c>
      <c r="H746" s="44">
        <f>データ!I746</f>
        <v>5747</v>
      </c>
      <c r="I746" s="44">
        <f>データ!J746</f>
        <v>5856</v>
      </c>
      <c r="J746" s="43" t="str">
        <f>データ!K746</f>
        <v>SS-</v>
      </c>
      <c r="K746" s="44">
        <f>データ!L746</f>
        <v>27985</v>
      </c>
      <c r="L746" s="47" t="str">
        <f>データ!M746&amp;CHAR(10)&amp;データ!N746</f>
        <v>蒼突の聖天
味方突属性の攻撃力と防御力をUP[大]</v>
      </c>
      <c r="M746" s="47" t="str">
        <f>データ!O746&amp;CHAR(10)&amp;データ!P746</f>
        <v>-
　</v>
      </c>
      <c r="N746" s="47" t="str">
        <f>データ!Q746&amp;CHAR(10)&amp;データ!R746</f>
        <v>シャドウ
バトル時の強襲CB率が小UP(3分間)</v>
      </c>
      <c r="O746" s="47" t="str">
        <f>データ!S746&amp;CHAR(10)&amp;データ!T746</f>
        <v>-
　</v>
      </c>
      <c r="P746" s="47" t="str">
        <f>データ!U746&amp;CHAR(10)&amp;データ!V746</f>
        <v>-
　</v>
      </c>
      <c r="Q746" s="12" t="str">
        <f>データ!W746</f>
        <v>-</v>
      </c>
      <c r="R746" s="12" t="str">
        <f>データ!X746</f>
        <v>常設</v>
      </c>
    </row>
    <row r="747" spans="1:18" ht="22.5" x14ac:dyDescent="0.15">
      <c r="A747" s="43">
        <f>データ!B747</f>
        <v>1216</v>
      </c>
      <c r="B747" s="12">
        <f>データ!C747</f>
        <v>0</v>
      </c>
      <c r="C747" s="12" t="str">
        <f>データ!D747</f>
        <v>ニルス</v>
      </c>
      <c r="D747" s="43" t="str">
        <f>データ!E747</f>
        <v>SSR</v>
      </c>
      <c r="E747" s="43">
        <f>データ!F747</f>
        <v>13</v>
      </c>
      <c r="F747" s="43" t="str">
        <f>データ!G747</f>
        <v>斬</v>
      </c>
      <c r="G747" s="44">
        <f>データ!H747</f>
        <v>14721</v>
      </c>
      <c r="H747" s="44">
        <f>データ!I747</f>
        <v>7163</v>
      </c>
      <c r="I747" s="44">
        <f>データ!J747</f>
        <v>5115</v>
      </c>
      <c r="J747" s="43" t="str">
        <f>データ!K747</f>
        <v>S+</v>
      </c>
      <c r="K747" s="44">
        <f>データ!L747</f>
        <v>26999</v>
      </c>
      <c r="L747" s="47" t="str">
        <f>データ!M747&amp;CHAR(10)&amp;データ!N747</f>
        <v>破岩の縦十字／絶
十字型に固定ダメージ[大]</v>
      </c>
      <c r="M747" s="47" t="str">
        <f>データ!O747&amp;CHAR(10)&amp;データ!P747</f>
        <v>-
　</v>
      </c>
      <c r="N747" s="47" t="str">
        <f>データ!Q747&amp;CHAR(10)&amp;データ!R747</f>
        <v>リヴァイブ／真斬紅
高確率で斬属性のユニットを復帰</v>
      </c>
      <c r="O747" s="47" t="str">
        <f>データ!S747&amp;CHAR(10)&amp;データ!T747</f>
        <v>-
　</v>
      </c>
      <c r="P747" s="47" t="str">
        <f>データ!U747&amp;CHAR(10)&amp;データ!V747</f>
        <v>-
　</v>
      </c>
      <c r="Q747" s="12" t="str">
        <f>データ!W747</f>
        <v>-</v>
      </c>
      <c r="R747" s="12" t="str">
        <f>データ!X747</f>
        <v>常設</v>
      </c>
    </row>
    <row r="748" spans="1:18" ht="22.5" x14ac:dyDescent="0.15">
      <c r="A748" s="43">
        <f>データ!B748</f>
        <v>1214</v>
      </c>
      <c r="B748" s="12">
        <f>データ!C748</f>
        <v>0</v>
      </c>
      <c r="C748" s="12" t="str">
        <f>データ!D748</f>
        <v>ミミ</v>
      </c>
      <c r="D748" s="43" t="str">
        <f>データ!E748</f>
        <v>SSR</v>
      </c>
      <c r="E748" s="43">
        <f>データ!F748</f>
        <v>12</v>
      </c>
      <c r="F748" s="43" t="str">
        <f>データ!G748</f>
        <v>遠</v>
      </c>
      <c r="G748" s="44">
        <f>データ!H748</f>
        <v>17929</v>
      </c>
      <c r="H748" s="44">
        <f>データ!I748</f>
        <v>5308</v>
      </c>
      <c r="I748" s="44">
        <f>データ!J748</f>
        <v>4349</v>
      </c>
      <c r="J748" s="43" t="str">
        <f>データ!K748</f>
        <v>S-</v>
      </c>
      <c r="K748" s="44">
        <f>データ!L748</f>
        <v>27586</v>
      </c>
      <c r="L748" s="47" t="str">
        <f>データ!M748&amp;CHAR(10)&amp;データ!N748</f>
        <v>遠翠の聖護
味方遠属性の防御力をUP[大]</v>
      </c>
      <c r="M748" s="47" t="str">
        <f>データ!O748&amp;CHAR(10)&amp;データ!P748</f>
        <v>-
　</v>
      </c>
      <c r="N748" s="47" t="str">
        <f>データ!Q748&amp;CHAR(10)&amp;データ!R748</f>
        <v>ヒール／真遠翠
遠属性の生存ユニットのHPを高確率で全回復</v>
      </c>
      <c r="O748" s="47" t="str">
        <f>データ!S748&amp;CHAR(10)&amp;データ!T748</f>
        <v>-
　</v>
      </c>
      <c r="P748" s="47" t="str">
        <f>データ!U748&amp;CHAR(10)&amp;データ!V748</f>
        <v>-
　</v>
      </c>
      <c r="Q748" s="12" t="str">
        <f>データ!W748</f>
        <v>-</v>
      </c>
      <c r="R748" s="12" t="str">
        <f>データ!X748</f>
        <v>メダル</v>
      </c>
    </row>
    <row r="749" spans="1:18" ht="22.5" x14ac:dyDescent="0.15">
      <c r="A749" s="43">
        <f>データ!B749</f>
        <v>1212</v>
      </c>
      <c r="B749" s="12">
        <f>データ!C749</f>
        <v>0</v>
      </c>
      <c r="C749" s="12" t="str">
        <f>データ!D749</f>
        <v>ジャマル</v>
      </c>
      <c r="D749" s="43" t="str">
        <f>データ!E749</f>
        <v>SSR</v>
      </c>
      <c r="E749" s="43">
        <f>データ!F749</f>
        <v>13</v>
      </c>
      <c r="F749" s="43" t="str">
        <f>データ!G749</f>
        <v>斬</v>
      </c>
      <c r="G749" s="44">
        <f>データ!H749</f>
        <v>17818</v>
      </c>
      <c r="H749" s="44">
        <f>データ!I749</f>
        <v>6949</v>
      </c>
      <c r="I749" s="44">
        <f>データ!J749</f>
        <v>4981</v>
      </c>
      <c r="J749" s="43" t="str">
        <f>データ!K749</f>
        <v>A+</v>
      </c>
      <c r="K749" s="44">
        <f>データ!L749</f>
        <v>29748</v>
      </c>
      <c r="L749" s="47" t="str">
        <f>データ!M749&amp;CHAR(10)&amp;データ!N749</f>
        <v>挑発の舞踏／真
一定確率で敵の攻撃を引き付ける[高確率]</v>
      </c>
      <c r="M749" s="47" t="str">
        <f>データ!O749&amp;CHAR(10)&amp;データ!P749</f>
        <v>-
　</v>
      </c>
      <c r="N749" s="47" t="str">
        <f>データ!Q749&amp;CHAR(10)&amp;データ!R749</f>
        <v>ポイントライズ／真
獲得する騎士団戦スコアが中アップ(バトル3回)</v>
      </c>
      <c r="O749" s="47" t="str">
        <f>データ!S749&amp;CHAR(10)&amp;データ!T749</f>
        <v>-
　</v>
      </c>
      <c r="P749" s="47" t="str">
        <f>データ!U749&amp;CHAR(10)&amp;データ!V749</f>
        <v>-
　</v>
      </c>
      <c r="Q749" s="12" t="str">
        <f>データ!W749</f>
        <v>-</v>
      </c>
      <c r="R749" s="12" t="str">
        <f>データ!X749</f>
        <v>常設</v>
      </c>
    </row>
    <row r="750" spans="1:18" ht="22.5" x14ac:dyDescent="0.15">
      <c r="A750" s="43">
        <f>データ!B750</f>
        <v>1211</v>
      </c>
      <c r="B750" s="12">
        <f>データ!C750</f>
        <v>0</v>
      </c>
      <c r="C750" s="12" t="str">
        <f>データ!D750</f>
        <v>パメラ</v>
      </c>
      <c r="D750" s="43" t="str">
        <f>データ!E750</f>
        <v>SSR</v>
      </c>
      <c r="E750" s="43">
        <f>データ!F750</f>
        <v>13</v>
      </c>
      <c r="F750" s="43" t="str">
        <f>データ!G750</f>
        <v>斬</v>
      </c>
      <c r="G750" s="44">
        <f>データ!H750</f>
        <v>16198</v>
      </c>
      <c r="H750" s="44">
        <f>データ!I750</f>
        <v>7451</v>
      </c>
      <c r="I750" s="44">
        <f>データ!J750</f>
        <v>4952</v>
      </c>
      <c r="J750" s="43" t="str">
        <f>データ!K750</f>
        <v>A+</v>
      </c>
      <c r="K750" s="44">
        <f>データ!L750</f>
        <v>28601</v>
      </c>
      <c r="L750" s="47" t="str">
        <f>データ!M750&amp;CHAR(10)&amp;データ!N750</f>
        <v>焔幻の一閃／絶
横一列に攻撃[大]</v>
      </c>
      <c r="M750" s="47" t="str">
        <f>データ!O750&amp;CHAR(10)&amp;データ!P750</f>
        <v>-
　</v>
      </c>
      <c r="N750" s="47" t="str">
        <f>データ!Q750&amp;CHAR(10)&amp;データ!R750</f>
        <v>エース／真
パーティ全体の攻・防が中UP(3分間)</v>
      </c>
      <c r="O750" s="47" t="str">
        <f>データ!S750&amp;CHAR(10)&amp;データ!T750</f>
        <v>-
　</v>
      </c>
      <c r="P750" s="47" t="str">
        <f>データ!U750&amp;CHAR(10)&amp;データ!V750</f>
        <v>-
　</v>
      </c>
      <c r="Q750" s="12" t="str">
        <f>データ!W750</f>
        <v>-</v>
      </c>
      <c r="R750" s="12" t="str">
        <f>データ!X750</f>
        <v>ガチャイベ</v>
      </c>
    </row>
    <row r="751" spans="1:18" ht="22.5" x14ac:dyDescent="0.15">
      <c r="A751" s="43">
        <f>データ!B751</f>
        <v>1208</v>
      </c>
      <c r="B751" s="12">
        <f>データ!C751</f>
        <v>0</v>
      </c>
      <c r="C751" s="12" t="str">
        <f>データ!D751</f>
        <v>アドリエンヌ</v>
      </c>
      <c r="D751" s="43" t="str">
        <f>データ!E751</f>
        <v>SSR</v>
      </c>
      <c r="E751" s="43">
        <f>データ!F751</f>
        <v>12</v>
      </c>
      <c r="F751" s="43" t="str">
        <f>データ!G751</f>
        <v>遠</v>
      </c>
      <c r="G751" s="44">
        <f>データ!H751</f>
        <v>14577</v>
      </c>
      <c r="H751" s="44">
        <f>データ!I751</f>
        <v>5842</v>
      </c>
      <c r="I751" s="44">
        <f>データ!J751</f>
        <v>4836</v>
      </c>
      <c r="J751" s="43" t="str">
        <f>データ!K751</f>
        <v>S-</v>
      </c>
      <c r="K751" s="44">
        <f>データ!L751</f>
        <v>25255</v>
      </c>
      <c r="L751" s="47" t="str">
        <f>データ!M751&amp;CHAR(10)&amp;データ!N751</f>
        <v>治癒の一撃／真
単体固定ダメージ[中]+味方状態異常解除</v>
      </c>
      <c r="M751" s="47" t="str">
        <f>データ!O751&amp;CHAR(10)&amp;データ!P751</f>
        <v>-
　</v>
      </c>
      <c r="N751" s="47" t="str">
        <f>データ!Q751&amp;CHAR(10)&amp;データ!R751</f>
        <v>リヴァイブ／真遠翠
高確率で遠属性のユニットを復帰</v>
      </c>
      <c r="O751" s="47" t="str">
        <f>データ!S751&amp;CHAR(10)&amp;データ!T751</f>
        <v>-
　</v>
      </c>
      <c r="P751" s="47" t="str">
        <f>データ!U751&amp;CHAR(10)&amp;データ!V751</f>
        <v>-
　</v>
      </c>
      <c r="Q751" s="12" t="str">
        <f>データ!W751</f>
        <v>-</v>
      </c>
      <c r="R751" s="12" t="str">
        <f>データ!X751</f>
        <v>マゴニア</v>
      </c>
    </row>
    <row r="752" spans="1:18" ht="22.5" x14ac:dyDescent="0.15">
      <c r="A752" s="43">
        <f>データ!B752</f>
        <v>1205</v>
      </c>
      <c r="B752" s="12">
        <f>データ!C752</f>
        <v>0</v>
      </c>
      <c r="C752" s="12" t="str">
        <f>データ!D752</f>
        <v>サラ</v>
      </c>
      <c r="D752" s="43" t="str">
        <f>データ!E752</f>
        <v>SSR</v>
      </c>
      <c r="E752" s="43">
        <f>データ!F752</f>
        <v>12</v>
      </c>
      <c r="F752" s="43" t="str">
        <f>データ!G752</f>
        <v>突</v>
      </c>
      <c r="G752" s="44">
        <f>データ!H752</f>
        <v>15651</v>
      </c>
      <c r="H752" s="44">
        <f>データ!I752</f>
        <v>5494</v>
      </c>
      <c r="I752" s="44">
        <f>データ!J752</f>
        <v>5308</v>
      </c>
      <c r="J752" s="43" t="str">
        <f>データ!K752</f>
        <v>SS-</v>
      </c>
      <c r="K752" s="44">
        <f>データ!L752</f>
        <v>26453</v>
      </c>
      <c r="L752" s="47" t="str">
        <f>データ!M752&amp;CHAR(10)&amp;データ!N752</f>
        <v>幻神の四連撃
ランダムで4連続攻撃[小]</v>
      </c>
      <c r="M752" s="47" t="str">
        <f>データ!O752&amp;CHAR(10)&amp;データ!P752</f>
        <v>-
　</v>
      </c>
      <c r="N752" s="47" t="str">
        <f>データ!Q752&amp;CHAR(10)&amp;データ!R752</f>
        <v>リザレクション／真
中確率でパーティ全員を復帰(全滅時のみ使用可)</v>
      </c>
      <c r="O752" s="47" t="str">
        <f>データ!S752&amp;CHAR(10)&amp;データ!T752</f>
        <v>-
　</v>
      </c>
      <c r="P752" s="47" t="str">
        <f>データ!U752&amp;CHAR(10)&amp;データ!V752</f>
        <v>-
　</v>
      </c>
      <c r="Q752" s="12" t="str">
        <f>データ!W752</f>
        <v>-</v>
      </c>
      <c r="R752" s="12" t="str">
        <f>データ!X752</f>
        <v>メダル</v>
      </c>
    </row>
    <row r="753" spans="1:18" ht="22.5" x14ac:dyDescent="0.15">
      <c r="A753" s="43">
        <f>データ!B753</f>
        <v>1203</v>
      </c>
      <c r="B753" s="12">
        <f>データ!C753</f>
        <v>0</v>
      </c>
      <c r="C753" s="12" t="str">
        <f>データ!D753</f>
        <v>モーリス</v>
      </c>
      <c r="D753" s="43" t="str">
        <f>データ!E753</f>
        <v>SSR</v>
      </c>
      <c r="E753" s="43">
        <f>データ!F753</f>
        <v>13</v>
      </c>
      <c r="F753" s="43" t="str">
        <f>データ!G753</f>
        <v>打</v>
      </c>
      <c r="G753" s="44">
        <f>データ!H753</f>
        <v>19249</v>
      </c>
      <c r="H753" s="44">
        <f>データ!I753</f>
        <v>5828</v>
      </c>
      <c r="I753" s="44">
        <f>データ!J753</f>
        <v>6875</v>
      </c>
      <c r="J753" s="43" t="str">
        <f>データ!K753</f>
        <v>A-</v>
      </c>
      <c r="K753" s="44">
        <f>データ!L753</f>
        <v>31952</v>
      </c>
      <c r="L753" s="47" t="str">
        <f>データ!M753&amp;CHAR(10)&amp;データ!N753</f>
        <v>紫打の聖天
味方打属性の攻撃力と防御力をUP[大]</v>
      </c>
      <c r="M753" s="47" t="str">
        <f>データ!O753&amp;CHAR(10)&amp;データ!P753</f>
        <v>-
　</v>
      </c>
      <c r="N753" s="47" t="str">
        <f>データ!Q753&amp;CHAR(10)&amp;データ!R753</f>
        <v>ポイントライズ／真
獲得する騎士団戦スコアが中アップ(バトル3回)</v>
      </c>
      <c r="O753" s="47" t="str">
        <f>データ!S753&amp;CHAR(10)&amp;データ!T753</f>
        <v>-
　</v>
      </c>
      <c r="P753" s="47" t="str">
        <f>データ!U753&amp;CHAR(10)&amp;データ!V753</f>
        <v>-
　</v>
      </c>
      <c r="Q753" s="12" t="str">
        <f>データ!W753</f>
        <v>-</v>
      </c>
      <c r="R753" s="12" t="str">
        <f>データ!X753</f>
        <v>第2回統一報酬</v>
      </c>
    </row>
    <row r="754" spans="1:18" ht="22.5" x14ac:dyDescent="0.15">
      <c r="A754" s="43">
        <f>データ!B754</f>
        <v>1202</v>
      </c>
      <c r="B754" s="12">
        <f>データ!C754</f>
        <v>0</v>
      </c>
      <c r="C754" s="12" t="str">
        <f>データ!D754</f>
        <v>モーリス</v>
      </c>
      <c r="D754" s="43" t="str">
        <f>データ!E754</f>
        <v>SSR</v>
      </c>
      <c r="E754" s="43">
        <f>データ!F754</f>
        <v>12</v>
      </c>
      <c r="F754" s="43" t="str">
        <f>データ!G754</f>
        <v>打</v>
      </c>
      <c r="G754" s="44">
        <f>データ!H754</f>
        <v>18393</v>
      </c>
      <c r="H754" s="44">
        <f>データ!I754</f>
        <v>5284</v>
      </c>
      <c r="I754" s="44">
        <f>データ!J754</f>
        <v>6569</v>
      </c>
      <c r="J754" s="43" t="str">
        <f>データ!K754</f>
        <v>A-</v>
      </c>
      <c r="K754" s="44">
        <f>データ!L754</f>
        <v>30246</v>
      </c>
      <c r="L754" s="47" t="str">
        <f>データ!M754&amp;CHAR(10)&amp;データ!N754</f>
        <v>紫打の聖天
味方打属性の攻撃力と防御力をUP[大]</v>
      </c>
      <c r="M754" s="47" t="str">
        <f>データ!O754&amp;CHAR(10)&amp;データ!P754</f>
        <v>-
　</v>
      </c>
      <c r="N754" s="47" t="str">
        <f>データ!Q754&amp;CHAR(10)&amp;データ!R754</f>
        <v>ポイントライズ／真
獲得する騎士団戦スコアが中アップ(バトル3回)</v>
      </c>
      <c r="O754" s="47" t="str">
        <f>データ!S754&amp;CHAR(10)&amp;データ!T754</f>
        <v>-
　</v>
      </c>
      <c r="P754" s="47" t="str">
        <f>データ!U754&amp;CHAR(10)&amp;データ!V754</f>
        <v>-
　</v>
      </c>
      <c r="Q754" s="12" t="str">
        <f>データ!W754</f>
        <v>-</v>
      </c>
      <c r="R754" s="12" t="str">
        <f>データ!X754</f>
        <v>第2回統一報酬</v>
      </c>
    </row>
    <row r="755" spans="1:18" ht="22.5" x14ac:dyDescent="0.15">
      <c r="A755" s="43">
        <f>データ!B755</f>
        <v>1199</v>
      </c>
      <c r="B755" s="12">
        <f>データ!C755</f>
        <v>0</v>
      </c>
      <c r="C755" s="12" t="str">
        <f>データ!D755</f>
        <v>ラクロワ</v>
      </c>
      <c r="D755" s="43" t="str">
        <f>データ!E755</f>
        <v>SSR</v>
      </c>
      <c r="E755" s="43">
        <f>データ!F755</f>
        <v>13</v>
      </c>
      <c r="F755" s="43" t="str">
        <f>データ!G755</f>
        <v>遠</v>
      </c>
      <c r="G755" s="44">
        <f>データ!H755</f>
        <v>17332</v>
      </c>
      <c r="H755" s="44">
        <f>データ!I755</f>
        <v>5267</v>
      </c>
      <c r="I755" s="44">
        <f>データ!J755</f>
        <v>5391</v>
      </c>
      <c r="J755" s="43" t="str">
        <f>データ!K755</f>
        <v>S-</v>
      </c>
      <c r="K755" s="44">
        <f>データ!L755</f>
        <v>27990</v>
      </c>
      <c r="L755" s="47" t="str">
        <f>データ!M755&amp;CHAR(10)&amp;データ!N755</f>
        <v>遠翠の聖天
味方遠属性の攻撃力と防御力をUP[大]</v>
      </c>
      <c r="M755" s="47" t="str">
        <f>データ!O755&amp;CHAR(10)&amp;データ!P755</f>
        <v>-
　</v>
      </c>
      <c r="N755" s="47" t="str">
        <f>データ!Q755&amp;CHAR(10)&amp;データ!R755</f>
        <v>アサルトオーダー
騎士団全体の攻撃力が小UP(3分間)</v>
      </c>
      <c r="O755" s="47" t="str">
        <f>データ!S755&amp;CHAR(10)&amp;データ!T755</f>
        <v>-
　</v>
      </c>
      <c r="P755" s="47" t="str">
        <f>データ!U755&amp;CHAR(10)&amp;データ!V755</f>
        <v>-
　</v>
      </c>
      <c r="Q755" s="12" t="str">
        <f>データ!W755</f>
        <v>-</v>
      </c>
      <c r="R755" s="12" t="str">
        <f>データ!X755</f>
        <v>常設</v>
      </c>
    </row>
    <row r="756" spans="1:18" ht="22.5" x14ac:dyDescent="0.15">
      <c r="A756" s="43">
        <f>データ!B756</f>
        <v>1197</v>
      </c>
      <c r="B756" s="12">
        <f>データ!C756</f>
        <v>0</v>
      </c>
      <c r="C756" s="12" t="str">
        <f>データ!D756</f>
        <v>モーニカ</v>
      </c>
      <c r="D756" s="43" t="str">
        <f>データ!E756</f>
        <v>SSR</v>
      </c>
      <c r="E756" s="43">
        <f>データ!F756</f>
        <v>13</v>
      </c>
      <c r="F756" s="43" t="str">
        <f>データ!G756</f>
        <v>打</v>
      </c>
      <c r="G756" s="44">
        <f>データ!H756</f>
        <v>19922</v>
      </c>
      <c r="H756" s="44">
        <f>データ!I756</f>
        <v>5363</v>
      </c>
      <c r="I756" s="44">
        <f>データ!J756</f>
        <v>7117</v>
      </c>
      <c r="J756" s="43" t="str">
        <f>データ!K756</f>
        <v>A-</v>
      </c>
      <c r="K756" s="44">
        <f>データ!L756</f>
        <v>32402</v>
      </c>
      <c r="L756" s="47" t="str">
        <f>データ!M756&amp;CHAR(10)&amp;データ!N756</f>
        <v>破雫の交叉線／絶
X字型に固定ダメージ[大]</v>
      </c>
      <c r="M756" s="47" t="str">
        <f>データ!O756&amp;CHAR(10)&amp;データ!P756</f>
        <v>-
　</v>
      </c>
      <c r="N756" s="47" t="str">
        <f>データ!Q756&amp;CHAR(10)&amp;データ!R756</f>
        <v>ジャガーノート／真
バトルで敵を全滅するとBPが中回復(バトル3回)</v>
      </c>
      <c r="O756" s="47" t="str">
        <f>データ!S756&amp;CHAR(10)&amp;データ!T756</f>
        <v>-
　</v>
      </c>
      <c r="P756" s="47" t="str">
        <f>データ!U756&amp;CHAR(10)&amp;データ!V756</f>
        <v>-
　</v>
      </c>
      <c r="Q756" s="12" t="str">
        <f>データ!W756</f>
        <v>-</v>
      </c>
      <c r="R756" s="12" t="str">
        <f>データ!X756</f>
        <v>常設</v>
      </c>
    </row>
    <row r="757" spans="1:18" ht="22.5" x14ac:dyDescent="0.15">
      <c r="A757" s="43">
        <f>データ!B757</f>
        <v>1195</v>
      </c>
      <c r="B757" s="12">
        <f>データ!C757</f>
        <v>0</v>
      </c>
      <c r="C757" s="12" t="str">
        <f>データ!D757</f>
        <v>シルビオ</v>
      </c>
      <c r="D757" s="43" t="str">
        <f>データ!E757</f>
        <v>SSR</v>
      </c>
      <c r="E757" s="43">
        <f>データ!F757</f>
        <v>13</v>
      </c>
      <c r="F757" s="43" t="str">
        <f>データ!G757</f>
        <v>突</v>
      </c>
      <c r="G757" s="44">
        <f>データ!H757</f>
        <v>17931</v>
      </c>
      <c r="H757" s="44">
        <f>データ!I757</f>
        <v>4646</v>
      </c>
      <c r="I757" s="44">
        <f>データ!J757</f>
        <v>6545</v>
      </c>
      <c r="J757" s="43" t="str">
        <f>データ!K757</f>
        <v>SS-</v>
      </c>
      <c r="K757" s="44">
        <f>データ!L757</f>
        <v>29122</v>
      </c>
      <c r="L757" s="47" t="str">
        <f>データ!M757&amp;CHAR(10)&amp;データ!N757</f>
        <v>破天の五連撃
ランダムで5連固定ダメージ[小]</v>
      </c>
      <c r="M757" s="47" t="str">
        <f>データ!O757&amp;CHAR(10)&amp;データ!P757</f>
        <v>-
　</v>
      </c>
      <c r="N757" s="47" t="str">
        <f>データ!Q757&amp;CHAR(10)&amp;データ!R757</f>
        <v>フォートレスオーダー
騎士団全体の防御力が小UP(3分間)</v>
      </c>
      <c r="O757" s="47" t="str">
        <f>データ!S757&amp;CHAR(10)&amp;データ!T757</f>
        <v>-
　</v>
      </c>
      <c r="P757" s="47" t="str">
        <f>データ!U757&amp;CHAR(10)&amp;データ!V757</f>
        <v>-
　</v>
      </c>
      <c r="Q757" s="12" t="str">
        <f>データ!W757</f>
        <v>-</v>
      </c>
      <c r="R757" s="12" t="str">
        <f>データ!X757</f>
        <v>常設</v>
      </c>
    </row>
    <row r="758" spans="1:18" ht="22.5" x14ac:dyDescent="0.15">
      <c r="A758" s="43">
        <f>データ!B758</f>
        <v>1193</v>
      </c>
      <c r="B758" s="12">
        <f>データ!C758</f>
        <v>0</v>
      </c>
      <c r="C758" s="12" t="str">
        <f>データ!D758</f>
        <v>ジルベール</v>
      </c>
      <c r="D758" s="43" t="str">
        <f>データ!E758</f>
        <v>SSR</v>
      </c>
      <c r="E758" s="43">
        <f>データ!F758</f>
        <v>13</v>
      </c>
      <c r="F758" s="43" t="str">
        <f>データ!G758</f>
        <v>斬</v>
      </c>
      <c r="G758" s="44">
        <f>データ!H758</f>
        <v>16112</v>
      </c>
      <c r="H758" s="44">
        <f>データ!I758</f>
        <v>7410</v>
      </c>
      <c r="I758" s="44">
        <f>データ!J758</f>
        <v>4979</v>
      </c>
      <c r="J758" s="43" t="str">
        <f>データ!K758</f>
        <v>A+</v>
      </c>
      <c r="K758" s="44">
        <f>データ!L758</f>
        <v>28501</v>
      </c>
      <c r="L758" s="47" t="str">
        <f>データ!M758&amp;CHAR(10)&amp;データ!N758</f>
        <v>破焔の一閃／絶
横一列に固定ダメージ[大]</v>
      </c>
      <c r="M758" s="47" t="str">
        <f>データ!O758&amp;CHAR(10)&amp;データ!P758</f>
        <v>-
　</v>
      </c>
      <c r="N758" s="47" t="str">
        <f>データ!Q758&amp;CHAR(10)&amp;データ!R758</f>
        <v>エースオーダー
騎士団全体の攻・防が小UP(3分間)</v>
      </c>
      <c r="O758" s="47" t="str">
        <f>データ!S758&amp;CHAR(10)&amp;データ!T758</f>
        <v>-
　</v>
      </c>
      <c r="P758" s="47" t="str">
        <f>データ!U758&amp;CHAR(10)&amp;データ!V758</f>
        <v>-
　</v>
      </c>
      <c r="Q758" s="12" t="str">
        <f>データ!W758</f>
        <v>-</v>
      </c>
      <c r="R758" s="12" t="str">
        <f>データ!X758</f>
        <v>常設</v>
      </c>
    </row>
    <row r="759" spans="1:18" ht="22.5" x14ac:dyDescent="0.15">
      <c r="A759" s="43">
        <f>データ!B759</f>
        <v>1191</v>
      </c>
      <c r="B759" s="12">
        <f>データ!C759</f>
        <v>0</v>
      </c>
      <c r="C759" s="12" t="str">
        <f>データ!D759</f>
        <v>アルノー</v>
      </c>
      <c r="D759" s="43" t="str">
        <f>データ!E759</f>
        <v>SSR</v>
      </c>
      <c r="E759" s="43">
        <f>データ!F759</f>
        <v>12</v>
      </c>
      <c r="F759" s="43" t="str">
        <f>データ!G759</f>
        <v>突</v>
      </c>
      <c r="G759" s="44">
        <f>データ!H759</f>
        <v>16467</v>
      </c>
      <c r="H759" s="44">
        <f>データ!I759</f>
        <v>4902</v>
      </c>
      <c r="I759" s="44">
        <f>データ!J759</f>
        <v>5643</v>
      </c>
      <c r="J759" s="43" t="str">
        <f>データ!K759</f>
        <v>SS-</v>
      </c>
      <c r="K759" s="44">
        <f>データ!L759</f>
        <v>27012</v>
      </c>
      <c r="L759" s="47" t="str">
        <f>データ!M759&amp;CHAR(10)&amp;データ!N759</f>
        <v>解除の一撃／真
単体固定ダメージ[中]+敵ステータスUP解除</v>
      </c>
      <c r="M759" s="47" t="str">
        <f>データ!O759&amp;CHAR(10)&amp;データ!P759</f>
        <v>-
　</v>
      </c>
      <c r="N759" s="47" t="str">
        <f>データ!Q759&amp;CHAR(10)&amp;データ!R759</f>
        <v>アサルト／真
パーティ全体の攻撃力が中UP(3分間)</v>
      </c>
      <c r="O759" s="47" t="str">
        <f>データ!S759&amp;CHAR(10)&amp;データ!T759</f>
        <v>-
　</v>
      </c>
      <c r="P759" s="47" t="str">
        <f>データ!U759&amp;CHAR(10)&amp;データ!V759</f>
        <v>-
　</v>
      </c>
      <c r="Q759" s="12" t="str">
        <f>データ!W759</f>
        <v>-</v>
      </c>
      <c r="R759" s="12" t="str">
        <f>データ!X759</f>
        <v>ポーカー</v>
      </c>
    </row>
    <row r="760" spans="1:18" ht="22.5" x14ac:dyDescent="0.15">
      <c r="A760" s="43">
        <f>データ!B760</f>
        <v>1188</v>
      </c>
      <c r="B760" s="12">
        <f>データ!C760</f>
        <v>0</v>
      </c>
      <c r="C760" s="12" t="str">
        <f>データ!D760</f>
        <v>デュド</v>
      </c>
      <c r="D760" s="43" t="str">
        <f>データ!E760</f>
        <v>SSR</v>
      </c>
      <c r="E760" s="43">
        <f>データ!F760</f>
        <v>12</v>
      </c>
      <c r="F760" s="43" t="str">
        <f>データ!G760</f>
        <v>打</v>
      </c>
      <c r="G760" s="44">
        <f>データ!H760</f>
        <v>20391</v>
      </c>
      <c r="H760" s="44">
        <f>データ!I760</f>
        <v>5021</v>
      </c>
      <c r="I760" s="44">
        <f>データ!J760</f>
        <v>6180</v>
      </c>
      <c r="J760" s="43" t="str">
        <f>データ!K760</f>
        <v>A-</v>
      </c>
      <c r="K760" s="44">
        <f>データ!L760</f>
        <v>31592</v>
      </c>
      <c r="L760" s="47" t="str">
        <f>データ!M760&amp;CHAR(10)&amp;データ!N760</f>
        <v>破魔の閃光／絶
縦一列に固定ダメージ[大]</v>
      </c>
      <c r="M760" s="47" t="str">
        <f>データ!O760&amp;CHAR(10)&amp;データ!P760</f>
        <v>-
　</v>
      </c>
      <c r="N760" s="47" t="str">
        <f>データ!Q760&amp;CHAR(10)&amp;データ!R760</f>
        <v>シャドウ
バトル時の強襲CB率が小UP(3分間)</v>
      </c>
      <c r="O760" s="47" t="str">
        <f>データ!S760&amp;CHAR(10)&amp;データ!T760</f>
        <v>-
　</v>
      </c>
      <c r="P760" s="47" t="str">
        <f>データ!U760&amp;CHAR(10)&amp;データ!V760</f>
        <v>-
　</v>
      </c>
      <c r="Q760" s="12" t="str">
        <f>データ!W760</f>
        <v>-</v>
      </c>
      <c r="R760" s="12" t="str">
        <f>データ!X760</f>
        <v>誓いイベ</v>
      </c>
    </row>
    <row r="761" spans="1:18" ht="22.5" x14ac:dyDescent="0.15">
      <c r="A761" s="43">
        <f>データ!B761</f>
        <v>1187</v>
      </c>
      <c r="B761" s="12">
        <f>データ!C761</f>
        <v>0</v>
      </c>
      <c r="C761" s="12" t="str">
        <f>データ!D761</f>
        <v>アルフォンス</v>
      </c>
      <c r="D761" s="43" t="str">
        <f>データ!E761</f>
        <v>SSR</v>
      </c>
      <c r="E761" s="43">
        <f>データ!F761</f>
        <v>12</v>
      </c>
      <c r="F761" s="43" t="str">
        <f>データ!G761</f>
        <v>斬</v>
      </c>
      <c r="G761" s="44">
        <f>データ!H761</f>
        <v>14715</v>
      </c>
      <c r="H761" s="44">
        <f>データ!I761</f>
        <v>6766</v>
      </c>
      <c r="I761" s="44">
        <f>データ!J761</f>
        <v>4952</v>
      </c>
      <c r="J761" s="43" t="str">
        <f>データ!K761</f>
        <v>A+</v>
      </c>
      <c r="K761" s="44">
        <f>データ!L761</f>
        <v>26433</v>
      </c>
      <c r="L761" s="47" t="str">
        <f>データ!M761&amp;CHAR(10)&amp;データ!N761</f>
        <v>聖護消滅
敵単体の防御力をDOWN[大]</v>
      </c>
      <c r="M761" s="47" t="str">
        <f>データ!O761&amp;CHAR(10)&amp;データ!P761</f>
        <v>-
　</v>
      </c>
      <c r="N761" s="47" t="str">
        <f>データ!Q761&amp;CHAR(10)&amp;データ!R761</f>
        <v>リヴァイブ／真
中確率で戦闘不能ユニットを復帰</v>
      </c>
      <c r="O761" s="47" t="str">
        <f>データ!S761&amp;CHAR(10)&amp;データ!T761</f>
        <v>-
　</v>
      </c>
      <c r="P761" s="47" t="str">
        <f>データ!U761&amp;CHAR(10)&amp;データ!V761</f>
        <v>-
　</v>
      </c>
      <c r="Q761" s="12" t="str">
        <f>データ!W761</f>
        <v>-</v>
      </c>
      <c r="R761" s="12" t="str">
        <f>データ!X761</f>
        <v>メダル</v>
      </c>
    </row>
    <row r="762" spans="1:18" ht="22.5" x14ac:dyDescent="0.15">
      <c r="A762" s="43">
        <f>データ!B762</f>
        <v>1185</v>
      </c>
      <c r="B762" s="12">
        <f>データ!C762</f>
        <v>0</v>
      </c>
      <c r="C762" s="12" t="str">
        <f>データ!D762</f>
        <v>パスカル</v>
      </c>
      <c r="D762" s="43" t="str">
        <f>データ!E762</f>
        <v>SSR</v>
      </c>
      <c r="E762" s="43">
        <f>データ!F762</f>
        <v>13</v>
      </c>
      <c r="F762" s="43" t="str">
        <f>データ!G762</f>
        <v>遠</v>
      </c>
      <c r="G762" s="44">
        <f>データ!H762</f>
        <v>18365</v>
      </c>
      <c r="H762" s="44">
        <f>データ!I762</f>
        <v>5436</v>
      </c>
      <c r="I762" s="44">
        <f>データ!J762</f>
        <v>4897</v>
      </c>
      <c r="J762" s="43" t="str">
        <f>データ!K762</f>
        <v>S-</v>
      </c>
      <c r="K762" s="44">
        <f>データ!L762</f>
        <v>28698</v>
      </c>
      <c r="L762" s="47" t="str">
        <f>データ!M762&amp;CHAR(10)&amp;データ!N762</f>
        <v>暗闇の言霊／絶
一定確率で敵を暗闇状態にする[高確率]</v>
      </c>
      <c r="M762" s="47" t="str">
        <f>データ!O762&amp;CHAR(10)&amp;データ!P762</f>
        <v>-
　</v>
      </c>
      <c r="N762" s="47" t="str">
        <f>データ!Q762&amp;CHAR(10)&amp;データ!R762</f>
        <v>ポイントライズ／真
獲得する騎士団戦スコアが中アップ(バトル3回)</v>
      </c>
      <c r="O762" s="47" t="str">
        <f>データ!S762&amp;CHAR(10)&amp;データ!T762</f>
        <v>-
　</v>
      </c>
      <c r="P762" s="47" t="str">
        <f>データ!U762&amp;CHAR(10)&amp;データ!V762</f>
        <v>-
　</v>
      </c>
      <c r="Q762" s="12" t="str">
        <f>データ!W762</f>
        <v>-</v>
      </c>
      <c r="R762" s="12" t="str">
        <f>データ!X762</f>
        <v>常設</v>
      </c>
    </row>
    <row r="763" spans="1:18" ht="22.5" x14ac:dyDescent="0.15">
      <c r="A763" s="43">
        <f>データ!B763</f>
        <v>1183</v>
      </c>
      <c r="B763" s="12">
        <f>データ!C763</f>
        <v>0</v>
      </c>
      <c r="C763" s="12" t="str">
        <f>データ!D763</f>
        <v>カリーネ</v>
      </c>
      <c r="D763" s="43" t="str">
        <f>データ!E763</f>
        <v>SSR</v>
      </c>
      <c r="E763" s="43">
        <f>データ!F763</f>
        <v>13</v>
      </c>
      <c r="F763" s="43" t="str">
        <f>データ!G763</f>
        <v>打</v>
      </c>
      <c r="G763" s="44">
        <f>データ!H763</f>
        <v>17905</v>
      </c>
      <c r="H763" s="44">
        <f>データ!I763</f>
        <v>6595</v>
      </c>
      <c r="I763" s="44">
        <f>データ!J763</f>
        <v>6394</v>
      </c>
      <c r="J763" s="43" t="str">
        <f>データ!K763</f>
        <v>A-</v>
      </c>
      <c r="K763" s="44">
        <f>データ!L763</f>
        <v>30894</v>
      </c>
      <c r="L763" s="47" t="str">
        <f>データ!M763&amp;CHAR(10)&amp;データ!N763</f>
        <v>癒やしの光／絶
最もダメージが多い味方1人のHP回復[大]</v>
      </c>
      <c r="M763" s="47" t="str">
        <f>データ!O763&amp;CHAR(10)&amp;データ!P763</f>
        <v>-
　</v>
      </c>
      <c r="N763" s="47" t="str">
        <f>データ!Q763&amp;CHAR(10)&amp;データ!R763</f>
        <v>リヴァイブ／真紫打
高確率で打属性のユニットを復帰</v>
      </c>
      <c r="O763" s="47" t="str">
        <f>データ!S763&amp;CHAR(10)&amp;データ!T763</f>
        <v>-
　</v>
      </c>
      <c r="P763" s="47" t="str">
        <f>データ!U763&amp;CHAR(10)&amp;データ!V763</f>
        <v>-
　</v>
      </c>
      <c r="Q763" s="12" t="str">
        <f>データ!W763</f>
        <v>-</v>
      </c>
      <c r="R763" s="12" t="str">
        <f>データ!X763</f>
        <v>常設</v>
      </c>
    </row>
    <row r="764" spans="1:18" ht="22.5" x14ac:dyDescent="0.15">
      <c r="A764" s="43">
        <f>データ!B764</f>
        <v>1181</v>
      </c>
      <c r="B764" s="12">
        <f>データ!C764</f>
        <v>0</v>
      </c>
      <c r="C764" s="12" t="str">
        <f>データ!D764</f>
        <v>ルーカン</v>
      </c>
      <c r="D764" s="43" t="str">
        <f>データ!E764</f>
        <v>SSR</v>
      </c>
      <c r="E764" s="43">
        <f>データ!F764</f>
        <v>13</v>
      </c>
      <c r="F764" s="43" t="str">
        <f>データ!G764</f>
        <v>突</v>
      </c>
      <c r="G764" s="44">
        <f>データ!H764</f>
        <v>16116</v>
      </c>
      <c r="H764" s="44">
        <f>データ!I764</f>
        <v>5077</v>
      </c>
      <c r="I764" s="44">
        <f>データ!J764</f>
        <v>5947</v>
      </c>
      <c r="J764" s="43" t="str">
        <f>データ!K764</f>
        <v>SS1</v>
      </c>
      <c r="K764" s="44">
        <f>データ!L764</f>
        <v>27140</v>
      </c>
      <c r="L764" s="47" t="str">
        <f>データ!M764&amp;CHAR(10)&amp;データ!N764</f>
        <v>幻神の五連撃
ランダムで5連続攻撃[小]</v>
      </c>
      <c r="M764" s="47" t="str">
        <f>データ!O764&amp;CHAR(10)&amp;データ!P764</f>
        <v>-
　</v>
      </c>
      <c r="N764" s="47" t="str">
        <f>データ!Q764&amp;CHAR(10)&amp;データ!R764</f>
        <v>フォートレス／真
パーティ全体の防御力が中UP(3分間)</v>
      </c>
      <c r="O764" s="47" t="str">
        <f>データ!S764&amp;CHAR(10)&amp;データ!T764</f>
        <v>-
　</v>
      </c>
      <c r="P764" s="47" t="str">
        <f>データ!U764&amp;CHAR(10)&amp;データ!V764</f>
        <v>-
　</v>
      </c>
      <c r="Q764" s="12" t="str">
        <f>データ!W764</f>
        <v>-</v>
      </c>
      <c r="R764" s="12" t="str">
        <f>データ!X764</f>
        <v>常設</v>
      </c>
    </row>
    <row r="765" spans="1:18" ht="22.5" x14ac:dyDescent="0.15">
      <c r="A765" s="43">
        <f>データ!B765</f>
        <v>1179</v>
      </c>
      <c r="B765" s="12">
        <f>データ!C765</f>
        <v>0</v>
      </c>
      <c r="C765" s="12" t="str">
        <f>データ!D765</f>
        <v>イザベラ</v>
      </c>
      <c r="D765" s="43" t="str">
        <f>データ!E765</f>
        <v>SSR</v>
      </c>
      <c r="E765" s="43">
        <f>データ!F765</f>
        <v>13</v>
      </c>
      <c r="F765" s="43" t="str">
        <f>データ!G765</f>
        <v>斬</v>
      </c>
      <c r="G765" s="44">
        <f>データ!H765</f>
        <v>14324</v>
      </c>
      <c r="H765" s="44">
        <f>データ!I765</f>
        <v>7766</v>
      </c>
      <c r="I765" s="44">
        <f>データ!J765</f>
        <v>5246</v>
      </c>
      <c r="J765" s="43" t="str">
        <f>データ!K765</f>
        <v>A+</v>
      </c>
      <c r="K765" s="44">
        <f>データ!L765</f>
        <v>27336</v>
      </c>
      <c r="L765" s="47" t="str">
        <f>データ!M765&amp;CHAR(10)&amp;データ!N765</f>
        <v>斬紅の覇道
味方斬属性の攻撃力をUP[大]</v>
      </c>
      <c r="M765" s="47" t="str">
        <f>データ!O765&amp;CHAR(10)&amp;データ!P765</f>
        <v>-
　</v>
      </c>
      <c r="N765" s="47" t="str">
        <f>データ!Q765&amp;CHAR(10)&amp;データ!R765</f>
        <v>ヒール／真斬紅
斬属性の生存ユニットのHPを高確率で全回復</v>
      </c>
      <c r="O765" s="47" t="str">
        <f>データ!S765&amp;CHAR(10)&amp;データ!T765</f>
        <v>-
　</v>
      </c>
      <c r="P765" s="47" t="str">
        <f>データ!U765&amp;CHAR(10)&amp;データ!V765</f>
        <v>-
　</v>
      </c>
      <c r="Q765" s="12" t="str">
        <f>データ!W765</f>
        <v>-</v>
      </c>
      <c r="R765" s="12" t="str">
        <f>データ!X765</f>
        <v>常設</v>
      </c>
    </row>
    <row r="766" spans="1:18" ht="22.5" x14ac:dyDescent="0.15">
      <c r="A766" s="43">
        <f>データ!B766</f>
        <v>1177</v>
      </c>
      <c r="B766" s="12">
        <f>データ!C766</f>
        <v>0</v>
      </c>
      <c r="C766" s="12" t="str">
        <f>データ!D766</f>
        <v>ナターシャ</v>
      </c>
      <c r="D766" s="43" t="str">
        <f>データ!E766</f>
        <v>SSR</v>
      </c>
      <c r="E766" s="43">
        <f>データ!F766</f>
        <v>12</v>
      </c>
      <c r="F766" s="43" t="str">
        <f>データ!G766</f>
        <v>斬</v>
      </c>
      <c r="G766" s="44">
        <f>データ!H766</f>
        <v>13840</v>
      </c>
      <c r="H766" s="44">
        <f>データ!I766</f>
        <v>6735</v>
      </c>
      <c r="I766" s="44">
        <f>データ!J766</f>
        <v>4707</v>
      </c>
      <c r="J766" s="43" t="str">
        <f>データ!K766</f>
        <v>S+</v>
      </c>
      <c r="K766" s="44">
        <f>データ!L766</f>
        <v>25282</v>
      </c>
      <c r="L766" s="47" t="str">
        <f>データ!M766&amp;CHAR(10)&amp;データ!N766</f>
        <v>破岩の縦十字／絶
十字型に固定ダメージ[大]</v>
      </c>
      <c r="M766" s="47" t="str">
        <f>データ!O766&amp;CHAR(10)&amp;データ!P766</f>
        <v>-
　</v>
      </c>
      <c r="N766" s="47" t="str">
        <f>データ!Q766&amp;CHAR(10)&amp;データ!R766</f>
        <v>エース／真
パーティ全体の攻・防が中UP(3分間)</v>
      </c>
      <c r="O766" s="47" t="str">
        <f>データ!S766&amp;CHAR(10)&amp;データ!T766</f>
        <v>-
　</v>
      </c>
      <c r="P766" s="47" t="str">
        <f>データ!U766&amp;CHAR(10)&amp;データ!V766</f>
        <v>-
　</v>
      </c>
      <c r="Q766" s="12" t="str">
        <f>データ!W766</f>
        <v>-</v>
      </c>
      <c r="R766" s="12" t="str">
        <f>データ!X766</f>
        <v>魔女の追憶イベ</v>
      </c>
    </row>
    <row r="767" spans="1:18" ht="22.5" x14ac:dyDescent="0.15">
      <c r="A767" s="43">
        <f>データ!B767</f>
        <v>1172</v>
      </c>
      <c r="B767" s="12">
        <f>データ!C767</f>
        <v>0</v>
      </c>
      <c r="C767" s="12" t="str">
        <f>データ!D767</f>
        <v>ノンノリア</v>
      </c>
      <c r="D767" s="43" t="str">
        <f>データ!E767</f>
        <v>SSR</v>
      </c>
      <c r="E767" s="43">
        <f>データ!F767</f>
        <v>13</v>
      </c>
      <c r="F767" s="43" t="str">
        <f>データ!G767</f>
        <v>遠</v>
      </c>
      <c r="G767" s="44">
        <f>データ!H767</f>
        <v>16658</v>
      </c>
      <c r="H767" s="44">
        <f>データ!I767</f>
        <v>5811</v>
      </c>
      <c r="I767" s="44">
        <f>データ!J767</f>
        <v>5126</v>
      </c>
      <c r="J767" s="43" t="str">
        <f>データ!K767</f>
        <v>S-</v>
      </c>
      <c r="K767" s="44">
        <f>データ!L767</f>
        <v>27595</v>
      </c>
      <c r="L767" s="47" t="str">
        <f>データ!M767&amp;CHAR(10)&amp;データ!N767</f>
        <v>夢限の息吹／真
味方1体を蘇生[HP中]</v>
      </c>
      <c r="M767" s="47" t="str">
        <f>データ!O767&amp;CHAR(10)&amp;データ!P767</f>
        <v>-
　</v>
      </c>
      <c r="N767" s="47" t="str">
        <f>データ!Q767&amp;CHAR(10)&amp;データ!R767</f>
        <v>シャドウ
バトル時の強襲CB率が小UP(3分間)</v>
      </c>
      <c r="O767" s="47" t="str">
        <f>データ!S767&amp;CHAR(10)&amp;データ!T767</f>
        <v>-
　</v>
      </c>
      <c r="P767" s="47" t="str">
        <f>データ!U767&amp;CHAR(10)&amp;データ!V767</f>
        <v>-
　</v>
      </c>
      <c r="Q767" s="12" t="str">
        <f>データ!W767</f>
        <v>-</v>
      </c>
      <c r="R767" s="12" t="str">
        <f>データ!X767</f>
        <v>ガチャイベ</v>
      </c>
    </row>
    <row r="768" spans="1:18" ht="22.5" x14ac:dyDescent="0.15">
      <c r="A768" s="43">
        <f>データ!B768</f>
        <v>1170</v>
      </c>
      <c r="B768" s="12">
        <f>データ!C768</f>
        <v>0</v>
      </c>
      <c r="C768" s="12" t="str">
        <f>データ!D768</f>
        <v>カノン</v>
      </c>
      <c r="D768" s="43" t="str">
        <f>データ!E768</f>
        <v>SSR</v>
      </c>
      <c r="E768" s="43">
        <f>データ!F768</f>
        <v>13</v>
      </c>
      <c r="F768" s="43" t="str">
        <f>データ!G768</f>
        <v>打</v>
      </c>
      <c r="G768" s="44">
        <f>データ!H768</f>
        <v>21342</v>
      </c>
      <c r="H768" s="44">
        <f>データ!I768</f>
        <v>5538</v>
      </c>
      <c r="I768" s="44">
        <f>データ!J768</f>
        <v>6466</v>
      </c>
      <c r="J768" s="43" t="str">
        <f>データ!K768</f>
        <v>A-</v>
      </c>
      <c r="K768" s="44">
        <f>データ!L768</f>
        <v>33346</v>
      </c>
      <c r="L768" s="47" t="str">
        <f>データ!M768&amp;CHAR(10)&amp;データ!N768</f>
        <v>紫打の覇道
味方打属性の攻撃力をUP[大]</v>
      </c>
      <c r="M768" s="47" t="str">
        <f>データ!O768&amp;CHAR(10)&amp;データ!P768</f>
        <v>-
　</v>
      </c>
      <c r="N768" s="47" t="str">
        <f>データ!Q768&amp;CHAR(10)&amp;データ!R768</f>
        <v>エースオーダー
騎士団全体の攻・防が小UP(3分間)</v>
      </c>
      <c r="O768" s="47" t="str">
        <f>データ!S768&amp;CHAR(10)&amp;データ!T768</f>
        <v>-
　</v>
      </c>
      <c r="P768" s="47" t="str">
        <f>データ!U768&amp;CHAR(10)&amp;データ!V768</f>
        <v>-
　</v>
      </c>
      <c r="Q768" s="12" t="str">
        <f>データ!W768</f>
        <v>-</v>
      </c>
      <c r="R768" s="12" t="str">
        <f>データ!X768</f>
        <v>ガチャイベ</v>
      </c>
    </row>
    <row r="769" spans="1:18" ht="22.5" x14ac:dyDescent="0.15">
      <c r="A769" s="43">
        <f>データ!B769</f>
        <v>1168</v>
      </c>
      <c r="B769" s="12">
        <f>データ!C769</f>
        <v>0</v>
      </c>
      <c r="C769" s="12" t="str">
        <f>データ!D769</f>
        <v>アーデルハイド</v>
      </c>
      <c r="D769" s="43" t="str">
        <f>データ!E769</f>
        <v>SSR</v>
      </c>
      <c r="E769" s="43">
        <f>データ!F769</f>
        <v>13</v>
      </c>
      <c r="F769" s="43" t="str">
        <f>データ!G769</f>
        <v>突</v>
      </c>
      <c r="G769" s="44">
        <f>データ!H769</f>
        <v>15696</v>
      </c>
      <c r="H769" s="44">
        <f>データ!I769</f>
        <v>5367</v>
      </c>
      <c r="I769" s="44">
        <f>データ!J769</f>
        <v>6514</v>
      </c>
      <c r="J769" s="43" t="str">
        <f>データ!K769</f>
        <v>SS-</v>
      </c>
      <c r="K769" s="44">
        <f>データ!L769</f>
        <v>27577</v>
      </c>
      <c r="L769" s="47" t="str">
        <f>データ!M769&amp;CHAR(10)&amp;データ!N769</f>
        <v>蒼突の追撃／真
味方の攻撃に一定確率で追撃[高確率]</v>
      </c>
      <c r="M769" s="47" t="str">
        <f>データ!O769&amp;CHAR(10)&amp;データ!P769</f>
        <v>-
　</v>
      </c>
      <c r="N769" s="47" t="str">
        <f>データ!Q769&amp;CHAR(10)&amp;データ!R769</f>
        <v>アサルトオーダー
騎士団全体の攻撃力が小UP(3分間)</v>
      </c>
      <c r="O769" s="47" t="str">
        <f>データ!S769&amp;CHAR(10)&amp;データ!T769</f>
        <v>-
　</v>
      </c>
      <c r="P769" s="47" t="str">
        <f>データ!U769&amp;CHAR(10)&amp;データ!V769</f>
        <v>-
　</v>
      </c>
      <c r="Q769" s="12" t="str">
        <f>データ!W769</f>
        <v>-</v>
      </c>
      <c r="R769" s="12" t="str">
        <f>データ!X769</f>
        <v>ガチャイベ</v>
      </c>
    </row>
    <row r="770" spans="1:18" ht="22.5" x14ac:dyDescent="0.15">
      <c r="A770" s="43">
        <f>データ!B770</f>
        <v>1166</v>
      </c>
      <c r="B770" s="12">
        <f>データ!C770</f>
        <v>0</v>
      </c>
      <c r="C770" s="12" t="str">
        <f>データ!D770</f>
        <v>マリユス</v>
      </c>
      <c r="D770" s="43" t="str">
        <f>データ!E770</f>
        <v>SSR</v>
      </c>
      <c r="E770" s="43">
        <f>データ!F770</f>
        <v>13</v>
      </c>
      <c r="F770" s="43" t="str">
        <f>データ!G770</f>
        <v>斬</v>
      </c>
      <c r="G770" s="44">
        <f>データ!H770</f>
        <v>13953</v>
      </c>
      <c r="H770" s="44">
        <f>データ!I770</f>
        <v>7368</v>
      </c>
      <c r="I770" s="44">
        <f>データ!J770</f>
        <v>5746</v>
      </c>
      <c r="J770" s="43" t="str">
        <f>データ!K770</f>
        <v>A+</v>
      </c>
      <c r="K770" s="44">
        <f>データ!L770</f>
        <v>27067</v>
      </c>
      <c r="L770" s="47" t="str">
        <f>データ!M770&amp;CHAR(10)&amp;データ!N770</f>
        <v>斬紅の業火／真
次の攻撃でダメージが上昇する[中]</v>
      </c>
      <c r="M770" s="47" t="str">
        <f>データ!O770&amp;CHAR(10)&amp;データ!P770</f>
        <v>-
　</v>
      </c>
      <c r="N770" s="47" t="str">
        <f>データ!Q770&amp;CHAR(10)&amp;データ!R770</f>
        <v>フォートレスオーダー
騎士団全体の防御力が小UP(3分間)</v>
      </c>
      <c r="O770" s="47" t="str">
        <f>データ!S770&amp;CHAR(10)&amp;データ!T770</f>
        <v>-
　</v>
      </c>
      <c r="P770" s="47" t="str">
        <f>データ!U770&amp;CHAR(10)&amp;データ!V770</f>
        <v>-
　</v>
      </c>
      <c r="Q770" s="12" t="str">
        <f>データ!W770</f>
        <v>-</v>
      </c>
      <c r="R770" s="12" t="str">
        <f>データ!X770</f>
        <v>ガチャイベ</v>
      </c>
    </row>
    <row r="771" spans="1:18" ht="22.5" x14ac:dyDescent="0.15">
      <c r="A771" s="43">
        <f>データ!B771</f>
        <v>1164</v>
      </c>
      <c r="B771" s="12">
        <f>データ!C771</f>
        <v>0</v>
      </c>
      <c r="C771" s="12" t="str">
        <f>データ!D771</f>
        <v>セレナ</v>
      </c>
      <c r="D771" s="43" t="str">
        <f>データ!E771</f>
        <v>SSR</v>
      </c>
      <c r="E771" s="43">
        <f>データ!F771</f>
        <v>12</v>
      </c>
      <c r="F771" s="43" t="str">
        <f>データ!G771</f>
        <v>遠</v>
      </c>
      <c r="G771" s="44">
        <f>データ!H771</f>
        <v>15051</v>
      </c>
      <c r="H771" s="44">
        <f>データ!I771</f>
        <v>5558</v>
      </c>
      <c r="I771" s="44">
        <f>データ!J771</f>
        <v>4396</v>
      </c>
      <c r="J771" s="43" t="str">
        <f>データ!K771</f>
        <v>SS-</v>
      </c>
      <c r="K771" s="44">
        <f>データ!L771</f>
        <v>25005</v>
      </c>
      <c r="L771" s="47" t="str">
        <f>データ!M771&amp;CHAR(10)&amp;データ!N771</f>
        <v>浄化の一撃
単体固定ﾀﾞﾒｰｼﾞ+味方ｽﾃｰﾀｽDOWN解除</v>
      </c>
      <c r="M771" s="47" t="str">
        <f>データ!O771&amp;CHAR(10)&amp;データ!P771</f>
        <v>-
　</v>
      </c>
      <c r="N771" s="47" t="str">
        <f>データ!Q771&amp;CHAR(10)&amp;データ!R771</f>
        <v>ヒール／真遠翠
遠属性の生存ユニットのHPを高確率で全回復</v>
      </c>
      <c r="O771" s="47" t="str">
        <f>データ!S771&amp;CHAR(10)&amp;データ!T771</f>
        <v>-
　</v>
      </c>
      <c r="P771" s="47" t="str">
        <f>データ!U771&amp;CHAR(10)&amp;データ!V771</f>
        <v>-
　</v>
      </c>
      <c r="Q771" s="12" t="str">
        <f>データ!W771</f>
        <v>-</v>
      </c>
      <c r="R771" s="12" t="str">
        <f>データ!X771</f>
        <v>メダル</v>
      </c>
    </row>
    <row r="772" spans="1:18" ht="22.5" x14ac:dyDescent="0.15">
      <c r="A772" s="43">
        <f>データ!B772</f>
        <v>1162</v>
      </c>
      <c r="B772" s="12">
        <f>データ!C772</f>
        <v>0</v>
      </c>
      <c r="C772" s="12" t="str">
        <f>データ!D772</f>
        <v>レオ</v>
      </c>
      <c r="D772" s="43" t="str">
        <f>データ!E772</f>
        <v>SSR</v>
      </c>
      <c r="E772" s="43">
        <f>データ!F772</f>
        <v>12</v>
      </c>
      <c r="F772" s="43" t="str">
        <f>データ!G772</f>
        <v>突</v>
      </c>
      <c r="G772" s="44">
        <f>データ!H772</f>
        <v>14919</v>
      </c>
      <c r="H772" s="44">
        <f>データ!I772</f>
        <v>5102</v>
      </c>
      <c r="I772" s="44">
        <f>データ!J772</f>
        <v>5935</v>
      </c>
      <c r="J772" s="43" t="str">
        <f>データ!K772</f>
        <v>SS-</v>
      </c>
      <c r="K772" s="44">
        <f>データ!L772</f>
        <v>25956</v>
      </c>
      <c r="L772" s="47" t="str">
        <f>データ!M772&amp;CHAR(10)&amp;データ!N772</f>
        <v>蒼突の覇道
味方突属性の攻撃力をUP[大]</v>
      </c>
      <c r="M772" s="47" t="str">
        <f>データ!O772&amp;CHAR(10)&amp;データ!P772</f>
        <v>-
　</v>
      </c>
      <c r="N772" s="47" t="str">
        <f>データ!Q772&amp;CHAR(10)&amp;データ!R772</f>
        <v>リヴァイブ／真蒼突
高確率で突属性のユニットを復帰</v>
      </c>
      <c r="O772" s="47" t="str">
        <f>データ!S772&amp;CHAR(10)&amp;データ!T772</f>
        <v>-
　</v>
      </c>
      <c r="P772" s="47" t="str">
        <f>データ!U772&amp;CHAR(10)&amp;データ!V772</f>
        <v>-
　</v>
      </c>
      <c r="Q772" s="12" t="str">
        <f>データ!W772</f>
        <v>-</v>
      </c>
      <c r="R772" s="12" t="str">
        <f>データ!X772</f>
        <v>マゴニア</v>
      </c>
    </row>
    <row r="773" spans="1:18" ht="22.5" x14ac:dyDescent="0.15">
      <c r="A773" s="43">
        <f>データ!B773</f>
        <v>1159</v>
      </c>
      <c r="B773" s="12">
        <f>データ!C773</f>
        <v>0</v>
      </c>
      <c r="C773" s="12" t="str">
        <f>データ!D773</f>
        <v>アンネ</v>
      </c>
      <c r="D773" s="43" t="str">
        <f>データ!E773</f>
        <v>SSR</v>
      </c>
      <c r="E773" s="43">
        <f>データ!F773</f>
        <v>13</v>
      </c>
      <c r="F773" s="43" t="str">
        <f>データ!G773</f>
        <v>遠</v>
      </c>
      <c r="G773" s="44">
        <f>データ!H773</f>
        <v>15492</v>
      </c>
      <c r="H773" s="44">
        <f>データ!I773</f>
        <v>5404</v>
      </c>
      <c r="I773" s="44">
        <f>データ!J773</f>
        <v>5798</v>
      </c>
      <c r="J773" s="43" t="str">
        <f>データ!K773</f>
        <v>S-</v>
      </c>
      <c r="K773" s="44">
        <f>データ!L773</f>
        <v>26694</v>
      </c>
      <c r="L773" s="47" t="str">
        <f>データ!M773&amp;CHAR(10)&amp;データ!N773</f>
        <v>幻瞑の包囲陣／絶
敵全体に攻撃[大]</v>
      </c>
      <c r="M773" s="47" t="str">
        <f>データ!O773&amp;CHAR(10)&amp;データ!P773</f>
        <v>-
　</v>
      </c>
      <c r="N773" s="47" t="str">
        <f>データ!Q773&amp;CHAR(10)&amp;データ!R773</f>
        <v>フォートレス／真
パーティ全体の防御力が中UP(3分間)</v>
      </c>
      <c r="O773" s="47" t="str">
        <f>データ!S773&amp;CHAR(10)&amp;データ!T773</f>
        <v>-
　</v>
      </c>
      <c r="P773" s="47" t="str">
        <f>データ!U773&amp;CHAR(10)&amp;データ!V773</f>
        <v>-
　</v>
      </c>
      <c r="Q773" s="12" t="str">
        <f>データ!W773</f>
        <v>-</v>
      </c>
      <c r="R773" s="12" t="str">
        <f>データ!X773</f>
        <v>常設</v>
      </c>
    </row>
    <row r="774" spans="1:18" ht="22.5" x14ac:dyDescent="0.15">
      <c r="A774" s="43">
        <f>データ!B774</f>
        <v>1157</v>
      </c>
      <c r="B774" s="12">
        <f>データ!C774</f>
        <v>0</v>
      </c>
      <c r="C774" s="12" t="str">
        <f>データ!D774</f>
        <v>ガット</v>
      </c>
      <c r="D774" s="43" t="str">
        <f>データ!E774</f>
        <v>SSR</v>
      </c>
      <c r="E774" s="43">
        <f>データ!F774</f>
        <v>13</v>
      </c>
      <c r="F774" s="43" t="str">
        <f>データ!G774</f>
        <v>打</v>
      </c>
      <c r="G774" s="44">
        <f>データ!H774</f>
        <v>17805</v>
      </c>
      <c r="H774" s="44">
        <f>データ!I774</f>
        <v>5622</v>
      </c>
      <c r="I774" s="44">
        <f>データ!J774</f>
        <v>7498</v>
      </c>
      <c r="J774" s="43" t="str">
        <f>データ!K774</f>
        <v>A-</v>
      </c>
      <c r="K774" s="44">
        <f>データ!L774</f>
        <v>30925</v>
      </c>
      <c r="L774" s="47" t="str">
        <f>データ!M774&amp;CHAR(10)&amp;データ!N774</f>
        <v>聖天消滅
敵単体の攻撃力と防御力をDOWN[大]</v>
      </c>
      <c r="M774" s="47" t="str">
        <f>データ!O774&amp;CHAR(10)&amp;データ!P774</f>
        <v>-
　</v>
      </c>
      <c r="N774" s="47" t="str">
        <f>データ!Q774&amp;CHAR(10)&amp;データ!R774</f>
        <v>ヒール／真
生存ユニットのHPを中回復</v>
      </c>
      <c r="O774" s="47" t="str">
        <f>データ!S774&amp;CHAR(10)&amp;データ!T774</f>
        <v>-
　</v>
      </c>
      <c r="P774" s="47" t="str">
        <f>データ!U774&amp;CHAR(10)&amp;データ!V774</f>
        <v>-
　</v>
      </c>
      <c r="Q774" s="12" t="str">
        <f>データ!W774</f>
        <v>-</v>
      </c>
      <c r="R774" s="12" t="str">
        <f>データ!X774</f>
        <v>常設</v>
      </c>
    </row>
    <row r="775" spans="1:18" ht="22.5" x14ac:dyDescent="0.15">
      <c r="A775" s="43">
        <f>データ!B775</f>
        <v>1155</v>
      </c>
      <c r="B775" s="12">
        <f>データ!C775</f>
        <v>0</v>
      </c>
      <c r="C775" s="12" t="str">
        <f>データ!D775</f>
        <v>シーラ</v>
      </c>
      <c r="D775" s="43" t="str">
        <f>データ!E775</f>
        <v>SSR</v>
      </c>
      <c r="E775" s="43">
        <f>データ!F775</f>
        <v>13</v>
      </c>
      <c r="F775" s="43" t="str">
        <f>データ!G775</f>
        <v>突</v>
      </c>
      <c r="G775" s="44">
        <f>データ!H775</f>
        <v>17731</v>
      </c>
      <c r="H775" s="44">
        <f>データ!I775</f>
        <v>5277</v>
      </c>
      <c r="I775" s="44">
        <f>データ!J775</f>
        <v>5755</v>
      </c>
      <c r="J775" s="43" t="str">
        <f>データ!K775</f>
        <v>SS-</v>
      </c>
      <c r="K775" s="44">
        <f>データ!L775</f>
        <v>28763</v>
      </c>
      <c r="L775" s="47" t="str">
        <f>データ!M775&amp;CHAR(10)&amp;データ!N775</f>
        <v>孤撃の言霊／絶
一定確率で敵を範囲不可にする[高確率]</v>
      </c>
      <c r="M775" s="47" t="str">
        <f>データ!O775&amp;CHAR(10)&amp;データ!P775</f>
        <v>-
　</v>
      </c>
      <c r="N775" s="47" t="str">
        <f>データ!Q775&amp;CHAR(10)&amp;データ!R775</f>
        <v>ジャガーノート／真
バトルで敵を全滅するとBPが中回復(バトル3回)</v>
      </c>
      <c r="O775" s="47" t="str">
        <f>データ!S775&amp;CHAR(10)&amp;データ!T775</f>
        <v>-
　</v>
      </c>
      <c r="P775" s="47" t="str">
        <f>データ!U775&amp;CHAR(10)&amp;データ!V775</f>
        <v>-
　</v>
      </c>
      <c r="Q775" s="12" t="str">
        <f>データ!W775</f>
        <v>-</v>
      </c>
      <c r="R775" s="12" t="str">
        <f>データ!X775</f>
        <v>常設</v>
      </c>
    </row>
    <row r="776" spans="1:18" ht="22.5" x14ac:dyDescent="0.15">
      <c r="A776" s="43">
        <f>データ!B776</f>
        <v>1153</v>
      </c>
      <c r="B776" s="12">
        <f>データ!C776</f>
        <v>0</v>
      </c>
      <c r="C776" s="12" t="str">
        <f>データ!D776</f>
        <v>デュケーヌ</v>
      </c>
      <c r="D776" s="43" t="str">
        <f>データ!E776</f>
        <v>SSR</v>
      </c>
      <c r="E776" s="43">
        <f>データ!F776</f>
        <v>13</v>
      </c>
      <c r="F776" s="43" t="str">
        <f>データ!G776</f>
        <v>斬</v>
      </c>
      <c r="G776" s="44">
        <f>データ!H776</f>
        <v>15761</v>
      </c>
      <c r="H776" s="44">
        <f>データ!I776</f>
        <v>6310</v>
      </c>
      <c r="I776" s="44">
        <f>データ!J776</f>
        <v>5832</v>
      </c>
      <c r="J776" s="43" t="str">
        <f>データ!K776</f>
        <v>A+</v>
      </c>
      <c r="K776" s="44">
        <f>データ!L776</f>
        <v>27903</v>
      </c>
      <c r="L776" s="47" t="str">
        <f>データ!M776&amp;CHAR(10)&amp;データ!N776</f>
        <v>魔幻の閃光／絶
縦一列に攻撃[大]</v>
      </c>
      <c r="M776" s="47" t="str">
        <f>データ!O776&amp;CHAR(10)&amp;データ!P776</f>
        <v>-
　</v>
      </c>
      <c r="N776" s="47" t="str">
        <f>データ!Q776&amp;CHAR(10)&amp;データ!R776</f>
        <v>アサルト／真
パーティ全体の攻撃力が中UP(3分間)</v>
      </c>
      <c r="O776" s="47" t="str">
        <f>データ!S776&amp;CHAR(10)&amp;データ!T776</f>
        <v>-
　</v>
      </c>
      <c r="P776" s="47" t="str">
        <f>データ!U776&amp;CHAR(10)&amp;データ!V776</f>
        <v>-
　</v>
      </c>
      <c r="Q776" s="12" t="str">
        <f>データ!W776</f>
        <v>-</v>
      </c>
      <c r="R776" s="12" t="str">
        <f>データ!X776</f>
        <v>常設</v>
      </c>
    </row>
    <row r="777" spans="1:18" ht="22.5" x14ac:dyDescent="0.15">
      <c r="A777" s="43">
        <f>データ!B777</f>
        <v>1151</v>
      </c>
      <c r="B777" s="12">
        <f>データ!C777</f>
        <v>0</v>
      </c>
      <c r="C777" s="12" t="str">
        <f>データ!D777</f>
        <v>ローズ</v>
      </c>
      <c r="D777" s="43" t="str">
        <f>データ!E777</f>
        <v>SSR</v>
      </c>
      <c r="E777" s="43">
        <f>データ!F777</f>
        <v>12</v>
      </c>
      <c r="F777" s="43" t="str">
        <f>データ!G777</f>
        <v>遠</v>
      </c>
      <c r="G777" s="44">
        <f>データ!H777</f>
        <v>17646</v>
      </c>
      <c r="H777" s="44">
        <f>データ!I777</f>
        <v>5224</v>
      </c>
      <c r="I777" s="44">
        <f>データ!J777</f>
        <v>4417</v>
      </c>
      <c r="J777" s="43" t="str">
        <f>データ!K777</f>
        <v>S-</v>
      </c>
      <c r="K777" s="44">
        <f>データ!L777</f>
        <v>27287</v>
      </c>
      <c r="L777" s="47" t="str">
        <f>データ!M777&amp;CHAR(10)&amp;データ!N777</f>
        <v>遠翠の叡智
味方遠属性の攻撃力と防御力をUP[中]</v>
      </c>
      <c r="M777" s="47" t="str">
        <f>データ!O777&amp;CHAR(10)&amp;データ!P777</f>
        <v>-
　</v>
      </c>
      <c r="N777" s="47" t="str">
        <f>データ!Q777&amp;CHAR(10)&amp;データ!R777</f>
        <v>リヴァイブ／真
中確率で戦闘不能ユニットを復帰</v>
      </c>
      <c r="O777" s="47" t="str">
        <f>データ!S777&amp;CHAR(10)&amp;データ!T777</f>
        <v>-
　</v>
      </c>
      <c r="P777" s="47" t="str">
        <f>データ!U777&amp;CHAR(10)&amp;データ!V777</f>
        <v>-
　</v>
      </c>
      <c r="Q777" s="12" t="str">
        <f>データ!W777</f>
        <v>-</v>
      </c>
      <c r="R777" s="12" t="str">
        <f>データ!X777</f>
        <v>誓い</v>
      </c>
    </row>
    <row r="778" spans="1:18" ht="22.5" x14ac:dyDescent="0.15">
      <c r="A778" s="43">
        <f>データ!B778</f>
        <v>1150</v>
      </c>
      <c r="B778" s="12">
        <f>データ!C778</f>
        <v>0</v>
      </c>
      <c r="C778" s="12" t="str">
        <f>データ!D778</f>
        <v>マリユス</v>
      </c>
      <c r="D778" s="43" t="str">
        <f>データ!E778</f>
        <v>SSR</v>
      </c>
      <c r="E778" s="43">
        <f>データ!F778</f>
        <v>13</v>
      </c>
      <c r="F778" s="43" t="str">
        <f>データ!G778</f>
        <v>斬</v>
      </c>
      <c r="G778" s="44">
        <f>データ!H778</f>
        <v>13875</v>
      </c>
      <c r="H778" s="44">
        <f>データ!I778</f>
        <v>7331</v>
      </c>
      <c r="I778" s="44">
        <f>データ!J778</f>
        <v>5777</v>
      </c>
      <c r="J778" s="43" t="str">
        <f>データ!K778</f>
        <v>A+</v>
      </c>
      <c r="K778" s="44">
        <f>データ!L778</f>
        <v>26983</v>
      </c>
      <c r="L778" s="47" t="str">
        <f>データ!M778&amp;CHAR(10)&amp;データ!N778</f>
        <v>幻氷の縦十字／絶
十字型に攻撃[大]</v>
      </c>
      <c r="M778" s="47" t="str">
        <f>データ!O778&amp;CHAR(10)&amp;データ!P778</f>
        <v>-
　</v>
      </c>
      <c r="N778" s="47" t="str">
        <f>データ!Q778&amp;CHAR(10)&amp;データ!R778</f>
        <v>エース／真
パーティ全体の攻・防が中UP(3分間)</v>
      </c>
      <c r="O778" s="47" t="str">
        <f>データ!S778&amp;CHAR(10)&amp;データ!T778</f>
        <v>-
　</v>
      </c>
      <c r="P778" s="47" t="str">
        <f>データ!U778&amp;CHAR(10)&amp;データ!V778</f>
        <v>-
　</v>
      </c>
      <c r="Q778" s="12" t="str">
        <f>データ!W778</f>
        <v>-</v>
      </c>
      <c r="R778" s="12" t="str">
        <f>データ!X778</f>
        <v>第1回統一報酬</v>
      </c>
    </row>
    <row r="779" spans="1:18" ht="22.5" x14ac:dyDescent="0.15">
      <c r="A779" s="43">
        <f>データ!B779</f>
        <v>1149</v>
      </c>
      <c r="B779" s="12">
        <f>データ!C779</f>
        <v>0</v>
      </c>
      <c r="C779" s="12" t="str">
        <f>データ!D779</f>
        <v>マリユス</v>
      </c>
      <c r="D779" s="43" t="str">
        <f>データ!E779</f>
        <v>SSR</v>
      </c>
      <c r="E779" s="43">
        <f>データ!F779</f>
        <v>12</v>
      </c>
      <c r="F779" s="43" t="str">
        <f>データ!G779</f>
        <v>斬</v>
      </c>
      <c r="G779" s="44">
        <f>データ!H779</f>
        <v>13263</v>
      </c>
      <c r="H779" s="44">
        <f>データ!I779</f>
        <v>7003</v>
      </c>
      <c r="I779" s="44">
        <f>データ!J779</f>
        <v>5236</v>
      </c>
      <c r="J779" s="43" t="str">
        <f>データ!K779</f>
        <v>A+</v>
      </c>
      <c r="K779" s="44">
        <f>データ!L779</f>
        <v>25502</v>
      </c>
      <c r="L779" s="47" t="str">
        <f>データ!M779&amp;CHAR(10)&amp;データ!N779</f>
        <v>幻氷の縦十字／絶
十字型に攻撃[大]</v>
      </c>
      <c r="M779" s="47" t="str">
        <f>データ!O779&amp;CHAR(10)&amp;データ!P779</f>
        <v>-
　</v>
      </c>
      <c r="N779" s="47" t="str">
        <f>データ!Q779&amp;CHAR(10)&amp;データ!R779</f>
        <v>エース／真
パーティ全体の攻・防が中UP(3分間)</v>
      </c>
      <c r="O779" s="47" t="str">
        <f>データ!S779&amp;CHAR(10)&amp;データ!T779</f>
        <v>-
　</v>
      </c>
      <c r="P779" s="47" t="str">
        <f>データ!U779&amp;CHAR(10)&amp;データ!V779</f>
        <v>-
　</v>
      </c>
      <c r="Q779" s="12" t="str">
        <f>データ!W779</f>
        <v>-</v>
      </c>
      <c r="R779" s="12" t="str">
        <f>データ!X779</f>
        <v>第1回統一報酬</v>
      </c>
    </row>
    <row r="780" spans="1:18" ht="22.5" x14ac:dyDescent="0.15">
      <c r="A780" s="43">
        <f>データ!B780</f>
        <v>1146</v>
      </c>
      <c r="B780" s="12">
        <f>データ!C780</f>
        <v>0</v>
      </c>
      <c r="C780" s="12" t="str">
        <f>データ!D780</f>
        <v>メイリン</v>
      </c>
      <c r="D780" s="43" t="str">
        <f>データ!E780</f>
        <v>SSR</v>
      </c>
      <c r="E780" s="43">
        <f>データ!F780</f>
        <v>12</v>
      </c>
      <c r="F780" s="43" t="str">
        <f>データ!G780</f>
        <v>打</v>
      </c>
      <c r="G780" s="44">
        <f>データ!H780</f>
        <v>17115</v>
      </c>
      <c r="H780" s="44">
        <f>データ!I780</f>
        <v>5370</v>
      </c>
      <c r="I780" s="44">
        <f>データ!J780</f>
        <v>6115</v>
      </c>
      <c r="J780" s="43" t="str">
        <f>データ!K780</f>
        <v>S-</v>
      </c>
      <c r="K780" s="44">
        <f>データ!L780</f>
        <v>28600</v>
      </c>
      <c r="L780" s="47" t="str">
        <f>データ!M780&amp;CHAR(10)&amp;データ!N780</f>
        <v>紫打の叡智
味方打属性の攻撃力と防御力をUP[中]</v>
      </c>
      <c r="M780" s="47" t="str">
        <f>データ!O780&amp;CHAR(10)&amp;データ!P780</f>
        <v>-
　</v>
      </c>
      <c r="N780" s="47" t="str">
        <f>データ!Q780&amp;CHAR(10)&amp;データ!R780</f>
        <v>ヒール／真紫打
打属性の生存ユニットのHPを高確率で全回復</v>
      </c>
      <c r="O780" s="47" t="str">
        <f>データ!S780&amp;CHAR(10)&amp;データ!T780</f>
        <v>-
　</v>
      </c>
      <c r="P780" s="47" t="str">
        <f>データ!U780&amp;CHAR(10)&amp;データ!V780</f>
        <v>-
　</v>
      </c>
      <c r="Q780" s="12" t="str">
        <f>データ!W780</f>
        <v>-</v>
      </c>
      <c r="R780" s="12" t="str">
        <f>データ!X780</f>
        <v>メダル</v>
      </c>
    </row>
    <row r="781" spans="1:18" ht="22.5" x14ac:dyDescent="0.15">
      <c r="A781" s="43">
        <f>データ!B781</f>
        <v>1144</v>
      </c>
      <c r="B781" s="12">
        <f>データ!C781</f>
        <v>0</v>
      </c>
      <c r="C781" s="12" t="str">
        <f>データ!D781</f>
        <v>セシル</v>
      </c>
      <c r="D781" s="43" t="str">
        <f>データ!E781</f>
        <v>SSR</v>
      </c>
      <c r="E781" s="43">
        <f>データ!F781</f>
        <v>12</v>
      </c>
      <c r="F781" s="43" t="str">
        <f>データ!G781</f>
        <v>遠</v>
      </c>
      <c r="G781" s="44">
        <f>データ!H781</f>
        <v>16477</v>
      </c>
      <c r="H781" s="44">
        <f>データ!I781</f>
        <v>5006</v>
      </c>
      <c r="I781" s="44">
        <f>データ!J781</f>
        <v>4912</v>
      </c>
      <c r="J781" s="43" t="str">
        <f>データ!K781</f>
        <v>S-</v>
      </c>
      <c r="K781" s="44">
        <f>データ!L781</f>
        <v>26395</v>
      </c>
      <c r="L781" s="47" t="str">
        <f>データ!M781&amp;CHAR(10)&amp;データ!N781</f>
        <v>遠翠の覇道
味方遠属性の攻撃力をUP[大]</v>
      </c>
      <c r="M781" s="47" t="str">
        <f>データ!O781&amp;CHAR(10)&amp;データ!P781</f>
        <v>-
　</v>
      </c>
      <c r="N781" s="47" t="str">
        <f>データ!Q781&amp;CHAR(10)&amp;データ!R781</f>
        <v>リザレクション／真
中確率でパーティ全員を復帰(全滅時のみ使用可)</v>
      </c>
      <c r="O781" s="47" t="str">
        <f>データ!S781&amp;CHAR(10)&amp;データ!T781</f>
        <v>-
　</v>
      </c>
      <c r="P781" s="47" t="str">
        <f>データ!U781&amp;CHAR(10)&amp;データ!V781</f>
        <v>-
　</v>
      </c>
      <c r="Q781" s="12" t="str">
        <f>データ!W781</f>
        <v>-</v>
      </c>
      <c r="R781" s="12" t="str">
        <f>データ!X781</f>
        <v>常設</v>
      </c>
    </row>
    <row r="782" spans="1:18" ht="22.5" x14ac:dyDescent="0.15">
      <c r="A782" s="43">
        <f>データ!B782</f>
        <v>1142</v>
      </c>
      <c r="B782" s="12">
        <f>データ!C782</f>
        <v>0</v>
      </c>
      <c r="C782" s="12" t="str">
        <f>データ!D782</f>
        <v>アデル</v>
      </c>
      <c r="D782" s="43" t="str">
        <f>データ!E782</f>
        <v>SSR</v>
      </c>
      <c r="E782" s="43">
        <f>データ!F782</f>
        <v>12</v>
      </c>
      <c r="F782" s="43" t="str">
        <f>データ!G782</f>
        <v>打</v>
      </c>
      <c r="G782" s="44">
        <f>データ!H782</f>
        <v>19040</v>
      </c>
      <c r="H782" s="44">
        <f>データ!I782</f>
        <v>5587</v>
      </c>
      <c r="I782" s="44">
        <f>データ!J782</f>
        <v>5920</v>
      </c>
      <c r="J782" s="43" t="str">
        <f>データ!K782</f>
        <v>A-</v>
      </c>
      <c r="K782" s="44">
        <f>データ!L782</f>
        <v>30547</v>
      </c>
      <c r="L782" s="47" t="str">
        <f>データ!M782&amp;CHAR(10)&amp;データ!N782</f>
        <v>魔幻の閃光／絶
縦一列に攻撃[大]</v>
      </c>
      <c r="M782" s="47" t="str">
        <f>データ!O782&amp;CHAR(10)&amp;データ!P782</f>
        <v>-
　</v>
      </c>
      <c r="N782" s="47" t="str">
        <f>データ!Q782&amp;CHAR(10)&amp;データ!R782</f>
        <v>ジャガーノート／真
バトルで敵を全滅するとBPが中回復(バトル3回)</v>
      </c>
      <c r="O782" s="47" t="str">
        <f>データ!S782&amp;CHAR(10)&amp;データ!T782</f>
        <v>-
　</v>
      </c>
      <c r="P782" s="47" t="str">
        <f>データ!U782&amp;CHAR(10)&amp;データ!V782</f>
        <v>-
　</v>
      </c>
      <c r="Q782" s="12" t="str">
        <f>データ!W782</f>
        <v>-</v>
      </c>
      <c r="R782" s="12" t="str">
        <f>データ!X782</f>
        <v>常設</v>
      </c>
    </row>
    <row r="783" spans="1:18" ht="22.5" x14ac:dyDescent="0.15">
      <c r="A783" s="43">
        <f>データ!B783</f>
        <v>1140</v>
      </c>
      <c r="B783" s="12">
        <f>データ!C783</f>
        <v>0</v>
      </c>
      <c r="C783" s="12" t="str">
        <f>データ!D783</f>
        <v>シグマ</v>
      </c>
      <c r="D783" s="43" t="str">
        <f>データ!E783</f>
        <v>SSR</v>
      </c>
      <c r="E783" s="43">
        <f>データ!F783</f>
        <v>12</v>
      </c>
      <c r="F783" s="43" t="str">
        <f>データ!G783</f>
        <v>突</v>
      </c>
      <c r="G783" s="44">
        <f>データ!H783</f>
        <v>15406</v>
      </c>
      <c r="H783" s="44">
        <f>データ!I783</f>
        <v>4853</v>
      </c>
      <c r="I783" s="44">
        <f>データ!J783</f>
        <v>5392</v>
      </c>
      <c r="J783" s="43" t="str">
        <f>データ!K783</f>
        <v>SS1</v>
      </c>
      <c r="K783" s="44">
        <f>データ!L783</f>
        <v>25651</v>
      </c>
      <c r="L783" s="47" t="str">
        <f>データ!M783&amp;CHAR(10)&amp;データ!N783</f>
        <v>狂化の冥呪
防御力を極大DOWNし、攻撃力を極大UP</v>
      </c>
      <c r="M783" s="47" t="str">
        <f>データ!O783&amp;CHAR(10)&amp;データ!P783</f>
        <v>-
　</v>
      </c>
      <c r="N783" s="47" t="str">
        <f>データ!Q783&amp;CHAR(10)&amp;データ!R783</f>
        <v>ポイントライズ／真
獲得する騎士団戦スコアが中アップ(バトル3回)</v>
      </c>
      <c r="O783" s="47" t="str">
        <f>データ!S783&amp;CHAR(10)&amp;データ!T783</f>
        <v>-
　</v>
      </c>
      <c r="P783" s="47" t="str">
        <f>データ!U783&amp;CHAR(10)&amp;データ!V783</f>
        <v>-
　</v>
      </c>
      <c r="Q783" s="12" t="str">
        <f>データ!W783</f>
        <v>-</v>
      </c>
      <c r="R783" s="12" t="str">
        <f>データ!X783</f>
        <v>常設</v>
      </c>
    </row>
    <row r="784" spans="1:18" ht="22.5" x14ac:dyDescent="0.15">
      <c r="A784" s="43">
        <f>データ!B784</f>
        <v>1138</v>
      </c>
      <c r="B784" s="12">
        <f>データ!C784</f>
        <v>0</v>
      </c>
      <c r="C784" s="12" t="str">
        <f>データ!D784</f>
        <v>ロッテ</v>
      </c>
      <c r="D784" s="43" t="str">
        <f>データ!E784</f>
        <v>SSR</v>
      </c>
      <c r="E784" s="43">
        <f>データ!F784</f>
        <v>12</v>
      </c>
      <c r="F784" s="43" t="str">
        <f>データ!G784</f>
        <v>斬</v>
      </c>
      <c r="G784" s="44">
        <f>データ!H784</f>
        <v>13694</v>
      </c>
      <c r="H784" s="44">
        <f>データ!I784</f>
        <v>6665</v>
      </c>
      <c r="I784" s="44">
        <f>データ!J784</f>
        <v>4757</v>
      </c>
      <c r="J784" s="43" t="str">
        <f>データ!K784</f>
        <v>S+</v>
      </c>
      <c r="K784" s="44">
        <f>データ!L784</f>
        <v>25116</v>
      </c>
      <c r="L784" s="47" t="str">
        <f>データ!M784&amp;CHAR(10)&amp;データ!N784</f>
        <v>猛毒の言霊／絶
一定確率で敵を猛毒状態にする[高確率]</v>
      </c>
      <c r="M784" s="47" t="str">
        <f>データ!O784&amp;CHAR(10)&amp;データ!P784</f>
        <v>-
　</v>
      </c>
      <c r="N784" s="47" t="str">
        <f>データ!Q784&amp;CHAR(10)&amp;データ!R784</f>
        <v>ヒール／真斬紅
斬属性の生存ユニットのHPを高確率で全回復</v>
      </c>
      <c r="O784" s="47" t="str">
        <f>データ!S784&amp;CHAR(10)&amp;データ!T784</f>
        <v>-
　</v>
      </c>
      <c r="P784" s="47" t="str">
        <f>データ!U784&amp;CHAR(10)&amp;データ!V784</f>
        <v>-
　</v>
      </c>
      <c r="Q784" s="12" t="str">
        <f>データ!W784</f>
        <v>-</v>
      </c>
      <c r="R784" s="12" t="str">
        <f>データ!X784</f>
        <v>常設</v>
      </c>
    </row>
    <row r="785" spans="1:18" ht="22.5" x14ac:dyDescent="0.15">
      <c r="A785" s="43">
        <f>データ!B785</f>
        <v>1136</v>
      </c>
      <c r="B785" s="12">
        <f>データ!C785</f>
        <v>0</v>
      </c>
      <c r="C785" s="12" t="str">
        <f>データ!D785</f>
        <v>トルテ</v>
      </c>
      <c r="D785" s="43" t="str">
        <f>データ!E785</f>
        <v>SSR</v>
      </c>
      <c r="E785" s="43">
        <f>データ!F785</f>
        <v>12</v>
      </c>
      <c r="F785" s="43" t="str">
        <f>データ!G785</f>
        <v>遠</v>
      </c>
      <c r="G785" s="44">
        <f>データ!H785</f>
        <v>14810</v>
      </c>
      <c r="H785" s="44">
        <f>データ!I785</f>
        <v>6092</v>
      </c>
      <c r="I785" s="44">
        <f>データ!J785</f>
        <v>4464</v>
      </c>
      <c r="J785" s="43" t="str">
        <f>データ!K785</f>
        <v>S-</v>
      </c>
      <c r="K785" s="44">
        <f>データ!L785</f>
        <v>25366</v>
      </c>
      <c r="L785" s="47" t="str">
        <f>データ!M785&amp;CHAR(10)&amp;データ!N785</f>
        <v>幻射の四連撃／真
ランダムで4連続攻撃[中]</v>
      </c>
      <c r="M785" s="47" t="str">
        <f>データ!O785&amp;CHAR(10)&amp;データ!P785</f>
        <v>-
　</v>
      </c>
      <c r="N785" s="47" t="str">
        <f>データ!Q785&amp;CHAR(10)&amp;データ!R785</f>
        <v>リヴァイブ／真遠翠
高確率で遠属性のユニットを復帰</v>
      </c>
      <c r="O785" s="47" t="str">
        <f>データ!S785&amp;CHAR(10)&amp;データ!T785</f>
        <v>-
　</v>
      </c>
      <c r="P785" s="47" t="str">
        <f>データ!U785&amp;CHAR(10)&amp;データ!V785</f>
        <v>-
　</v>
      </c>
      <c r="Q785" s="12" t="str">
        <f>データ!W785</f>
        <v>-</v>
      </c>
      <c r="R785" s="12" t="str">
        <f>データ!X785</f>
        <v>ポーカー</v>
      </c>
    </row>
    <row r="786" spans="1:18" ht="22.5" x14ac:dyDescent="0.15">
      <c r="A786" s="43">
        <f>データ!B786</f>
        <v>1134</v>
      </c>
      <c r="B786" s="12">
        <f>データ!C786</f>
        <v>0</v>
      </c>
      <c r="C786" s="12" t="str">
        <f>データ!D786</f>
        <v>ガルム</v>
      </c>
      <c r="D786" s="43" t="str">
        <f>データ!E786</f>
        <v>SSR</v>
      </c>
      <c r="E786" s="43">
        <f>データ!F786</f>
        <v>12</v>
      </c>
      <c r="F786" s="43" t="str">
        <f>データ!G786</f>
        <v>突</v>
      </c>
      <c r="G786" s="44">
        <f>データ!H786</f>
        <v>15321</v>
      </c>
      <c r="H786" s="44">
        <f>データ!I786</f>
        <v>4561</v>
      </c>
      <c r="I786" s="44">
        <f>データ!J786</f>
        <v>6389</v>
      </c>
      <c r="J786" s="43" t="str">
        <f>データ!K786</f>
        <v>SS-</v>
      </c>
      <c r="K786" s="44">
        <f>データ!L786</f>
        <v>26271</v>
      </c>
      <c r="L786" s="47" t="str">
        <f>データ!M786&amp;CHAR(10)&amp;データ!N786</f>
        <v>加護消滅／光芒
敵全体の防御力をDOWN[中]</v>
      </c>
      <c r="M786" s="47" t="str">
        <f>データ!O786&amp;CHAR(10)&amp;データ!P786</f>
        <v>-
　</v>
      </c>
      <c r="N786" s="47" t="str">
        <f>データ!Q786&amp;CHAR(10)&amp;データ!R786</f>
        <v>リヴァイブ／真
中確率で戦闘不能ユニットを復帰</v>
      </c>
      <c r="O786" s="47" t="str">
        <f>データ!S786&amp;CHAR(10)&amp;データ!T786</f>
        <v>-
　</v>
      </c>
      <c r="P786" s="47" t="str">
        <f>データ!U786&amp;CHAR(10)&amp;データ!V786</f>
        <v>-
　</v>
      </c>
      <c r="Q786" s="12" t="str">
        <f>データ!W786</f>
        <v>-</v>
      </c>
      <c r="R786" s="12" t="str">
        <f>データ!X786</f>
        <v>メダル</v>
      </c>
    </row>
    <row r="787" spans="1:18" ht="22.5" x14ac:dyDescent="0.15">
      <c r="A787" s="43">
        <f>データ!B787</f>
        <v>1132</v>
      </c>
      <c r="B787" s="12">
        <f>データ!C787</f>
        <v>0</v>
      </c>
      <c r="C787" s="12" t="str">
        <f>データ!D787</f>
        <v>エドガー</v>
      </c>
      <c r="D787" s="43" t="str">
        <f>データ!E787</f>
        <v>SSR</v>
      </c>
      <c r="E787" s="43">
        <f>データ!F787</f>
        <v>12</v>
      </c>
      <c r="F787" s="43" t="str">
        <f>データ!G787</f>
        <v>打</v>
      </c>
      <c r="G787" s="44">
        <f>データ!H787</f>
        <v>18837</v>
      </c>
      <c r="H787" s="44">
        <f>データ!I787</f>
        <v>5642</v>
      </c>
      <c r="I787" s="44">
        <f>データ!J787</f>
        <v>5857</v>
      </c>
      <c r="J787" s="43" t="str">
        <f>データ!K787</f>
        <v>A-</v>
      </c>
      <c r="K787" s="44">
        <f>データ!L787</f>
        <v>30336</v>
      </c>
      <c r="L787" s="47" t="str">
        <f>データ!M787&amp;CHAR(10)&amp;データ!N787</f>
        <v>焔幻の一閃／絶
横一列に攻撃[大]</v>
      </c>
      <c r="M787" s="47" t="str">
        <f>データ!O787&amp;CHAR(10)&amp;データ!P787</f>
        <v>-
　</v>
      </c>
      <c r="N787" s="47" t="str">
        <f>データ!Q787&amp;CHAR(10)&amp;データ!R787</f>
        <v>リヴァイブ／真紫打
高確率で打属性のユニットを復帰</v>
      </c>
      <c r="O787" s="47" t="str">
        <f>データ!S787&amp;CHAR(10)&amp;データ!T787</f>
        <v>-
　</v>
      </c>
      <c r="P787" s="47" t="str">
        <f>データ!U787&amp;CHAR(10)&amp;データ!V787</f>
        <v>-
　</v>
      </c>
      <c r="Q787" s="12" t="str">
        <f>データ!W787</f>
        <v>-</v>
      </c>
      <c r="R787" s="12" t="str">
        <f>データ!X787</f>
        <v>マゴニア</v>
      </c>
    </row>
    <row r="788" spans="1:18" ht="22.5" x14ac:dyDescent="0.15">
      <c r="A788" s="43">
        <f>データ!B788</f>
        <v>1129</v>
      </c>
      <c r="B788" s="12">
        <f>データ!C788</f>
        <v>0</v>
      </c>
      <c r="C788" s="12" t="str">
        <f>データ!D788</f>
        <v>ルナ</v>
      </c>
      <c r="D788" s="43" t="str">
        <f>データ!E788</f>
        <v>SSR</v>
      </c>
      <c r="E788" s="43">
        <f>データ!F788</f>
        <v>12</v>
      </c>
      <c r="F788" s="43" t="str">
        <f>データ!G788</f>
        <v>遠</v>
      </c>
      <c r="G788" s="44">
        <f>データ!H788</f>
        <v>14729</v>
      </c>
      <c r="H788" s="44">
        <f>データ!I788</f>
        <v>6059</v>
      </c>
      <c r="I788" s="44">
        <f>データ!J788</f>
        <v>4486</v>
      </c>
      <c r="J788" s="43" t="str">
        <f>データ!K788</f>
        <v>S-</v>
      </c>
      <c r="K788" s="44">
        <f>データ!L788</f>
        <v>25274</v>
      </c>
      <c r="L788" s="47" t="str">
        <f>データ!M788&amp;CHAR(10)&amp;データ!N788</f>
        <v>破界の包囲陣／絶
敵全体に固定ダメージ[大]</v>
      </c>
      <c r="M788" s="47" t="str">
        <f>データ!O788&amp;CHAR(10)&amp;データ!P788</f>
        <v>-
　</v>
      </c>
      <c r="N788" s="47" t="str">
        <f>データ!Q788&amp;CHAR(10)&amp;データ!R788</f>
        <v>ヒール／真
生存ユニットのHPを中回復</v>
      </c>
      <c r="O788" s="47" t="str">
        <f>データ!S788&amp;CHAR(10)&amp;データ!T788</f>
        <v>-
　</v>
      </c>
      <c r="P788" s="47" t="str">
        <f>データ!U788&amp;CHAR(10)&amp;データ!V788</f>
        <v>-
　</v>
      </c>
      <c r="Q788" s="12" t="str">
        <f>データ!W788</f>
        <v>-</v>
      </c>
      <c r="R788" s="12" t="str">
        <f>データ!X788</f>
        <v>常設</v>
      </c>
    </row>
    <row r="789" spans="1:18" ht="22.5" x14ac:dyDescent="0.15">
      <c r="A789" s="43">
        <f>データ!B789</f>
        <v>1127</v>
      </c>
      <c r="B789" s="12">
        <f>データ!C789</f>
        <v>0</v>
      </c>
      <c r="C789" s="12" t="str">
        <f>データ!D789</f>
        <v>マリー</v>
      </c>
      <c r="D789" s="43" t="str">
        <f>データ!E789</f>
        <v>SSR</v>
      </c>
      <c r="E789" s="43">
        <f>データ!F789</f>
        <v>12</v>
      </c>
      <c r="F789" s="43" t="str">
        <f>データ!G789</f>
        <v>打</v>
      </c>
      <c r="G789" s="44">
        <f>データ!H789</f>
        <v>16310</v>
      </c>
      <c r="H789" s="44">
        <f>データ!I789</f>
        <v>5673</v>
      </c>
      <c r="I789" s="44">
        <f>データ!J789</f>
        <v>6693</v>
      </c>
      <c r="J789" s="43" t="str">
        <f>データ!K789</f>
        <v>A-</v>
      </c>
      <c r="K789" s="44">
        <f>データ!L789</f>
        <v>28676</v>
      </c>
      <c r="L789" s="47" t="str">
        <f>データ!M789&amp;CHAR(10)&amp;データ!N789</f>
        <v>蒼突の叛逆／絶
攻撃をカウンター[高確率]</v>
      </c>
      <c r="M789" s="47" t="str">
        <f>データ!O789&amp;CHAR(10)&amp;データ!P789</f>
        <v>-
　</v>
      </c>
      <c r="N789" s="47" t="str">
        <f>データ!Q789&amp;CHAR(10)&amp;データ!R789</f>
        <v>エース／真
パーティ全体の攻・防が中UP(3分間)</v>
      </c>
      <c r="O789" s="47" t="str">
        <f>データ!S789&amp;CHAR(10)&amp;データ!T789</f>
        <v>-
　</v>
      </c>
      <c r="P789" s="47" t="str">
        <f>データ!U789&amp;CHAR(10)&amp;データ!V789</f>
        <v>-
　</v>
      </c>
      <c r="Q789" s="12" t="str">
        <f>データ!W789</f>
        <v>-</v>
      </c>
      <c r="R789" s="12" t="str">
        <f>データ!X789</f>
        <v>常設</v>
      </c>
    </row>
    <row r="790" spans="1:18" ht="22.5" x14ac:dyDescent="0.15">
      <c r="A790" s="43">
        <f>データ!B790</f>
        <v>1125</v>
      </c>
      <c r="B790" s="12">
        <f>データ!C790</f>
        <v>0</v>
      </c>
      <c r="C790" s="12" t="str">
        <f>データ!D790</f>
        <v>フレッド</v>
      </c>
      <c r="D790" s="43" t="str">
        <f>データ!E790</f>
        <v>SSR</v>
      </c>
      <c r="E790" s="43">
        <f>データ!F790</f>
        <v>12</v>
      </c>
      <c r="F790" s="43" t="str">
        <f>データ!G790</f>
        <v>突</v>
      </c>
      <c r="G790" s="44">
        <f>データ!H790</f>
        <v>15240</v>
      </c>
      <c r="H790" s="44">
        <f>データ!I790</f>
        <v>4536</v>
      </c>
      <c r="I790" s="44">
        <f>データ!J790</f>
        <v>6422</v>
      </c>
      <c r="J790" s="43" t="str">
        <f>データ!K790</f>
        <v>SS-</v>
      </c>
      <c r="K790" s="44">
        <f>データ!L790</f>
        <v>26198</v>
      </c>
      <c r="L790" s="47" t="str">
        <f>データ!M790&amp;CHAR(10)&amp;データ!N790</f>
        <v>蒼突の聖護
味方突属性の防御力をUP[大]</v>
      </c>
      <c r="M790" s="47" t="str">
        <f>データ!O790&amp;CHAR(10)&amp;データ!P790</f>
        <v>-
　</v>
      </c>
      <c r="N790" s="47" t="str">
        <f>データ!Q790&amp;CHAR(10)&amp;データ!R790</f>
        <v>アサルト／真
パーティ全体の攻撃力が中UP(3分間)</v>
      </c>
      <c r="O790" s="47" t="str">
        <f>データ!S790&amp;CHAR(10)&amp;データ!T790</f>
        <v>-
　</v>
      </c>
      <c r="P790" s="47" t="str">
        <f>データ!U790&amp;CHAR(10)&amp;データ!V790</f>
        <v>-
　</v>
      </c>
      <c r="Q790" s="12" t="str">
        <f>データ!W790</f>
        <v>-</v>
      </c>
      <c r="R790" s="12" t="str">
        <f>データ!X790</f>
        <v>常設</v>
      </c>
    </row>
    <row r="791" spans="1:18" ht="22.5" x14ac:dyDescent="0.15">
      <c r="A791" s="43">
        <f>データ!B791</f>
        <v>1123</v>
      </c>
      <c r="B791" s="12">
        <f>データ!C791</f>
        <v>0</v>
      </c>
      <c r="C791" s="12" t="str">
        <f>データ!D791</f>
        <v>ジム</v>
      </c>
      <c r="D791" s="43" t="str">
        <f>データ!E791</f>
        <v>SSR</v>
      </c>
      <c r="E791" s="43">
        <f>データ!F791</f>
        <v>12</v>
      </c>
      <c r="F791" s="43" t="str">
        <f>データ!G791</f>
        <v>斬</v>
      </c>
      <c r="G791" s="44">
        <f>データ!H791</f>
        <v>15068</v>
      </c>
      <c r="H791" s="44">
        <f>データ!I791</f>
        <v>6034</v>
      </c>
      <c r="I791" s="44">
        <f>データ!J791</f>
        <v>5291</v>
      </c>
      <c r="J791" s="43" t="str">
        <f>データ!K791</f>
        <v>A+</v>
      </c>
      <c r="K791" s="44">
        <f>データ!L791</f>
        <v>26393</v>
      </c>
      <c r="L791" s="47" t="str">
        <f>データ!M791&amp;CHAR(10)&amp;データ!N791</f>
        <v>斬紅の叡智
味方斬属性の攻撃力と防御力をUP[中]</v>
      </c>
      <c r="M791" s="47" t="str">
        <f>データ!O791&amp;CHAR(10)&amp;データ!P791</f>
        <v>-
　</v>
      </c>
      <c r="N791" s="47" t="str">
        <f>データ!Q791&amp;CHAR(10)&amp;データ!R791</f>
        <v>ポイントライズ／真
獲得する騎士団戦スコアが中アップ(バトル3回)</v>
      </c>
      <c r="O791" s="47" t="str">
        <f>データ!S791&amp;CHAR(10)&amp;データ!T791</f>
        <v>-
　</v>
      </c>
      <c r="P791" s="47" t="str">
        <f>データ!U791&amp;CHAR(10)&amp;データ!V791</f>
        <v>-
　</v>
      </c>
      <c r="Q791" s="12" t="str">
        <f>データ!W791</f>
        <v>-</v>
      </c>
      <c r="R791" s="12" t="str">
        <f>データ!X791</f>
        <v>常設</v>
      </c>
    </row>
    <row r="792" spans="1:18" ht="22.5" x14ac:dyDescent="0.15">
      <c r="A792" s="43">
        <f>データ!B792</f>
        <v>1121</v>
      </c>
      <c r="B792" s="12">
        <f>データ!C792</f>
        <v>0</v>
      </c>
      <c r="C792" s="12" t="str">
        <f>データ!D792</f>
        <v>ユニス</v>
      </c>
      <c r="D792" s="43" t="str">
        <f>データ!E792</f>
        <v>SSR</v>
      </c>
      <c r="E792" s="43">
        <f>データ!F792</f>
        <v>12</v>
      </c>
      <c r="F792" s="43" t="str">
        <f>データ!G792</f>
        <v>斬</v>
      </c>
      <c r="G792" s="44">
        <f>データ!H792</f>
        <v>13472</v>
      </c>
      <c r="H792" s="44">
        <f>データ!I792</f>
        <v>6557</v>
      </c>
      <c r="I792" s="44">
        <f>データ!J792</f>
        <v>4832</v>
      </c>
      <c r="J792" s="43" t="str">
        <f>データ!K792</f>
        <v>S+</v>
      </c>
      <c r="K792" s="44">
        <f>データ!L792</f>
        <v>24861</v>
      </c>
      <c r="L792" s="47" t="str">
        <f>データ!M792&amp;CHAR(10)&amp;データ!N792</f>
        <v>破焔の一閃／絶
横一列に固定ダメージ[大]</v>
      </c>
      <c r="M792" s="47" t="str">
        <f>データ!O792&amp;CHAR(10)&amp;データ!P792</f>
        <v>-
　</v>
      </c>
      <c r="N792" s="47" t="str">
        <f>データ!Q792&amp;CHAR(10)&amp;データ!R792</f>
        <v>ジャガーノート／真
バトルで敵を全滅するとBPが中回復(バトル3回)</v>
      </c>
      <c r="O792" s="47" t="str">
        <f>データ!S792&amp;CHAR(10)&amp;データ!T792</f>
        <v>-
　</v>
      </c>
      <c r="P792" s="47" t="str">
        <f>データ!U792&amp;CHAR(10)&amp;データ!V792</f>
        <v>-
　</v>
      </c>
      <c r="Q792" s="12" t="str">
        <f>データ!W792</f>
        <v>-</v>
      </c>
      <c r="R792" s="12" t="str">
        <f>データ!X792</f>
        <v>誓い</v>
      </c>
    </row>
    <row r="793" spans="1:18" ht="22.5" x14ac:dyDescent="0.15">
      <c r="A793" s="43">
        <f>データ!B793</f>
        <v>1120</v>
      </c>
      <c r="B793" s="12">
        <f>データ!C793</f>
        <v>0</v>
      </c>
      <c r="C793" s="12" t="str">
        <f>データ!D793</f>
        <v>ウィル</v>
      </c>
      <c r="D793" s="43" t="str">
        <f>データ!E793</f>
        <v>SSR</v>
      </c>
      <c r="E793" s="43">
        <f>データ!F793</f>
        <v>12</v>
      </c>
      <c r="F793" s="43" t="str">
        <f>データ!G793</f>
        <v>遠</v>
      </c>
      <c r="G793" s="44">
        <f>データ!H793</f>
        <v>16212</v>
      </c>
      <c r="H793" s="44">
        <f>データ!I793</f>
        <v>5656</v>
      </c>
      <c r="I793" s="44">
        <f>データ!J793</f>
        <v>4343</v>
      </c>
      <c r="J793" s="43" t="str">
        <f>データ!K793</f>
        <v>S-</v>
      </c>
      <c r="K793" s="44">
        <f>データ!L793</f>
        <v>26211</v>
      </c>
      <c r="L793" s="47" t="str">
        <f>データ!M793&amp;CHAR(10)&amp;データ!N793</f>
        <v>光芒の無双
味方全体の攻撃力をUP[中]</v>
      </c>
      <c r="M793" s="47" t="str">
        <f>データ!O793&amp;CHAR(10)&amp;データ!P793</f>
        <v>-
　</v>
      </c>
      <c r="N793" s="47" t="str">
        <f>データ!Q793&amp;CHAR(10)&amp;データ!R793</f>
        <v>リヴァイブ／真遠翠
高確率で遠属性のユニットを復帰</v>
      </c>
      <c r="O793" s="47" t="str">
        <f>データ!S793&amp;CHAR(10)&amp;データ!T793</f>
        <v>-
　</v>
      </c>
      <c r="P793" s="47" t="str">
        <f>データ!U793&amp;CHAR(10)&amp;データ!V793</f>
        <v>-
　</v>
      </c>
      <c r="Q793" s="12" t="str">
        <f>データ!W793</f>
        <v>-</v>
      </c>
      <c r="R793" s="12" t="str">
        <f>データ!X793</f>
        <v>常設</v>
      </c>
    </row>
    <row r="794" spans="1:18" ht="22.5" x14ac:dyDescent="0.15">
      <c r="A794" s="43">
        <f>データ!B794</f>
        <v>1116</v>
      </c>
      <c r="B794" s="12">
        <f>データ!C794</f>
        <v>0</v>
      </c>
      <c r="C794" s="12" t="str">
        <f>データ!D794</f>
        <v>ギルバード</v>
      </c>
      <c r="D794" s="43" t="str">
        <f>データ!E794</f>
        <v>SSR</v>
      </c>
      <c r="E794" s="43">
        <f>データ!F794</f>
        <v>12</v>
      </c>
      <c r="F794" s="43" t="str">
        <f>データ!G794</f>
        <v>打</v>
      </c>
      <c r="G794" s="44">
        <f>データ!H794</f>
        <v>16840</v>
      </c>
      <c r="H794" s="44">
        <f>データ!I794</f>
        <v>6074</v>
      </c>
      <c r="I794" s="44">
        <f>データ!J794</f>
        <v>6015</v>
      </c>
      <c r="J794" s="43" t="str">
        <f>データ!K794</f>
        <v>A-</v>
      </c>
      <c r="K794" s="44">
        <f>データ!L794</f>
        <v>28929</v>
      </c>
      <c r="L794" s="47" t="str">
        <f>データ!M794&amp;CHAR(10)&amp;データ!N794</f>
        <v>紫打の聖護
味方打属性の防御力をUP[大]</v>
      </c>
      <c r="M794" s="47" t="str">
        <f>データ!O794&amp;CHAR(10)&amp;データ!P794</f>
        <v>-
　</v>
      </c>
      <c r="N794" s="47" t="str">
        <f>データ!Q794&amp;CHAR(10)&amp;データ!R794</f>
        <v>ポイントライズ／真
獲得する騎士団戦スコアが中アップ(バトル3回)</v>
      </c>
      <c r="O794" s="47" t="str">
        <f>データ!S794&amp;CHAR(10)&amp;データ!T794</f>
        <v>-
　</v>
      </c>
      <c r="P794" s="47" t="str">
        <f>データ!U794&amp;CHAR(10)&amp;データ!V794</f>
        <v>-
　</v>
      </c>
      <c r="Q794" s="12" t="str">
        <f>データ!W794</f>
        <v>-</v>
      </c>
      <c r="R794" s="12" t="str">
        <f>データ!X794</f>
        <v>常設</v>
      </c>
    </row>
    <row r="795" spans="1:18" ht="22.5" x14ac:dyDescent="0.15">
      <c r="A795" s="43">
        <f>データ!B795</f>
        <v>1112</v>
      </c>
      <c r="B795" s="12">
        <f>データ!C795</f>
        <v>0</v>
      </c>
      <c r="C795" s="12" t="str">
        <f>データ!D795</f>
        <v>ジャンヌ</v>
      </c>
      <c r="D795" s="43" t="str">
        <f>データ!E795</f>
        <v>SSR</v>
      </c>
      <c r="E795" s="43">
        <f>データ!F795</f>
        <v>12</v>
      </c>
      <c r="F795" s="43" t="str">
        <f>データ!G795</f>
        <v>突</v>
      </c>
      <c r="G795" s="44">
        <f>データ!H795</f>
        <v>16770</v>
      </c>
      <c r="H795" s="44">
        <f>データ!I795</f>
        <v>4991</v>
      </c>
      <c r="I795" s="44">
        <f>データ!J795</f>
        <v>5276</v>
      </c>
      <c r="J795" s="43" t="str">
        <f>データ!K795</f>
        <v>SS-</v>
      </c>
      <c r="K795" s="44">
        <f>データ!L795</f>
        <v>27037</v>
      </c>
      <c r="L795" s="47" t="str">
        <f>データ!M795&amp;CHAR(10)&amp;データ!N795</f>
        <v>幻神の四連撃／真
ランダムで4連続攻撃[中]</v>
      </c>
      <c r="M795" s="47" t="str">
        <f>データ!O795&amp;CHAR(10)&amp;データ!P795</f>
        <v>-
　</v>
      </c>
      <c r="N795" s="47" t="str">
        <f>データ!Q795&amp;CHAR(10)&amp;データ!R795</f>
        <v>ヒール／真蒼突
突属性の生存ユニットのHPを高確率で全回復</v>
      </c>
      <c r="O795" s="47" t="str">
        <f>データ!S795&amp;CHAR(10)&amp;データ!T795</f>
        <v>-
　</v>
      </c>
      <c r="P795" s="47" t="str">
        <f>データ!U795&amp;CHAR(10)&amp;データ!V795</f>
        <v>-
　</v>
      </c>
      <c r="Q795" s="12" t="str">
        <f>データ!W795</f>
        <v>-</v>
      </c>
      <c r="R795" s="12" t="str">
        <f>データ!X795</f>
        <v>常設</v>
      </c>
    </row>
    <row r="796" spans="1:18" ht="22.5" x14ac:dyDescent="0.15">
      <c r="A796" s="43">
        <f>データ!B796</f>
        <v>1107</v>
      </c>
      <c r="B796" s="12">
        <f>データ!C796</f>
        <v>0</v>
      </c>
      <c r="C796" s="12" t="str">
        <f>データ!D796</f>
        <v>エルザ</v>
      </c>
      <c r="D796" s="43" t="str">
        <f>データ!E796</f>
        <v>SSR</v>
      </c>
      <c r="E796" s="43">
        <f>データ!F796</f>
        <v>12</v>
      </c>
      <c r="F796" s="43" t="str">
        <f>データ!G796</f>
        <v>斬</v>
      </c>
      <c r="G796" s="44">
        <f>データ!H796</f>
        <v>13546</v>
      </c>
      <c r="H796" s="44">
        <f>データ!I796</f>
        <v>6229</v>
      </c>
      <c r="I796" s="44">
        <f>データ!J796</f>
        <v>5666</v>
      </c>
      <c r="J796" s="43" t="str">
        <f>データ!K796</f>
        <v>A+</v>
      </c>
      <c r="K796" s="44">
        <f>データ!L796</f>
        <v>25441</v>
      </c>
      <c r="L796" s="47" t="str">
        <f>データ!M796&amp;CHAR(10)&amp;データ!N796</f>
        <v>破魔の閃光／絶
縦一列に固定ダメージ[大]</v>
      </c>
      <c r="M796" s="47" t="str">
        <f>データ!O796&amp;CHAR(10)&amp;データ!P796</f>
        <v>-
　</v>
      </c>
      <c r="N796" s="47" t="str">
        <f>データ!Q796&amp;CHAR(10)&amp;データ!R796</f>
        <v>ヒール／真斬紅
斬属性の生存ユニットのHPを高確率で全回復</v>
      </c>
      <c r="O796" s="47" t="str">
        <f>データ!S796&amp;CHAR(10)&amp;データ!T796</f>
        <v>-
　</v>
      </c>
      <c r="P796" s="47" t="str">
        <f>データ!U796&amp;CHAR(10)&amp;データ!V796</f>
        <v>-
　</v>
      </c>
      <c r="Q796" s="12" t="str">
        <f>データ!W796</f>
        <v>-</v>
      </c>
      <c r="R796" s="12" t="str">
        <f>データ!X796</f>
        <v>常設</v>
      </c>
    </row>
    <row r="797" spans="1:18" ht="22.5" x14ac:dyDescent="0.15">
      <c r="A797" s="43">
        <f>データ!B797</f>
        <v>1103</v>
      </c>
      <c r="B797" s="12">
        <f>データ!C797</f>
        <v>0</v>
      </c>
      <c r="C797" s="12" t="str">
        <f>データ!D797</f>
        <v>ロザリー</v>
      </c>
      <c r="D797" s="43" t="str">
        <f>データ!E797</f>
        <v>SSR</v>
      </c>
      <c r="E797" s="43">
        <f>データ!F797</f>
        <v>12</v>
      </c>
      <c r="F797" s="43" t="str">
        <f>データ!G797</f>
        <v>遠</v>
      </c>
      <c r="G797" s="44">
        <f>データ!H797</f>
        <v>14037</v>
      </c>
      <c r="H797" s="44">
        <f>データ!I797</f>
        <v>5625</v>
      </c>
      <c r="I797" s="44">
        <f>データ!J797</f>
        <v>5015</v>
      </c>
      <c r="J797" s="43" t="str">
        <f>データ!K797</f>
        <v>S-</v>
      </c>
      <c r="K797" s="44">
        <f>データ!L797</f>
        <v>24677</v>
      </c>
      <c r="L797" s="47" t="str">
        <f>データ!M797&amp;CHAR(10)&amp;データ!N797</f>
        <v>幻射の五連撃
ランダムで5連続攻撃[小]</v>
      </c>
      <c r="M797" s="47" t="str">
        <f>データ!O797&amp;CHAR(10)&amp;データ!P797</f>
        <v>-
　</v>
      </c>
      <c r="N797" s="47" t="str">
        <f>データ!Q797&amp;CHAR(10)&amp;データ!R797</f>
        <v>リザレクション／真
中確率でパーティ全員を復帰(全滅時のみ使用可)</v>
      </c>
      <c r="O797" s="47" t="str">
        <f>データ!S797&amp;CHAR(10)&amp;データ!T797</f>
        <v>-
　</v>
      </c>
      <c r="P797" s="47" t="str">
        <f>データ!U797&amp;CHAR(10)&amp;データ!V797</f>
        <v>-
　</v>
      </c>
      <c r="Q797" s="12" t="str">
        <f>データ!W797</f>
        <v>-</v>
      </c>
      <c r="R797" s="12" t="str">
        <f>データ!X797</f>
        <v>常設</v>
      </c>
    </row>
    <row r="798" spans="1:18" ht="22.5" x14ac:dyDescent="0.15">
      <c r="A798" s="43">
        <f>データ!B798</f>
        <v>1102</v>
      </c>
      <c r="B798" s="12">
        <f>データ!C798</f>
        <v>0</v>
      </c>
      <c r="C798" s="12" t="str">
        <f>データ!D798</f>
        <v>ヴェラ</v>
      </c>
      <c r="D798" s="43" t="str">
        <f>データ!E798</f>
        <v>SSR</v>
      </c>
      <c r="E798" s="43">
        <f>データ!F798</f>
        <v>12</v>
      </c>
      <c r="F798" s="43" t="str">
        <f>データ!G798</f>
        <v>遠</v>
      </c>
      <c r="G798" s="44">
        <f>データ!H798</f>
        <v>16036</v>
      </c>
      <c r="H798" s="44">
        <f>データ!I798</f>
        <v>5594</v>
      </c>
      <c r="I798" s="44">
        <f>データ!J798</f>
        <v>4388</v>
      </c>
      <c r="J798" s="43" t="str">
        <f>データ!K798</f>
        <v>S-</v>
      </c>
      <c r="K798" s="44">
        <f>データ!L798</f>
        <v>26018</v>
      </c>
      <c r="L798" s="47" t="str">
        <f>データ!M798&amp;CHAR(10)&amp;データ!N798</f>
        <v>天使の微笑／真
味方全員のHPを回復[中]</v>
      </c>
      <c r="M798" s="47" t="str">
        <f>データ!O798&amp;CHAR(10)&amp;データ!P798</f>
        <v>-
　</v>
      </c>
      <c r="N798" s="47" t="str">
        <f>データ!Q798&amp;CHAR(10)&amp;データ!R798</f>
        <v>ヒール／真遠翠
遠属性の生存ユニットのHPを高確率で全回復</v>
      </c>
      <c r="O798" s="47" t="str">
        <f>データ!S798&amp;CHAR(10)&amp;データ!T798</f>
        <v>-
　</v>
      </c>
      <c r="P798" s="47" t="str">
        <f>データ!U798&amp;CHAR(10)&amp;データ!V798</f>
        <v>-
　</v>
      </c>
      <c r="Q798" s="12" t="str">
        <f>データ!W798</f>
        <v>-</v>
      </c>
      <c r="R798" s="12" t="str">
        <f>データ!X798</f>
        <v>常設</v>
      </c>
    </row>
    <row r="799" spans="1:18" ht="22.5" x14ac:dyDescent="0.15">
      <c r="A799" s="43">
        <f>データ!B799</f>
        <v>1101</v>
      </c>
      <c r="B799" s="12">
        <f>データ!C799</f>
        <v>0</v>
      </c>
      <c r="C799" s="12" t="str">
        <f>データ!D799</f>
        <v>スティード</v>
      </c>
      <c r="D799" s="43" t="str">
        <f>データ!E799</f>
        <v>SSR</v>
      </c>
      <c r="E799" s="43">
        <f>データ!F799</f>
        <v>12</v>
      </c>
      <c r="F799" s="43" t="str">
        <f>データ!G799</f>
        <v>遠</v>
      </c>
      <c r="G799" s="44">
        <f>データ!H799</f>
        <v>15943</v>
      </c>
      <c r="H799" s="44">
        <f>データ!I799</f>
        <v>4844</v>
      </c>
      <c r="I799" s="44">
        <f>データ!J799</f>
        <v>5064</v>
      </c>
      <c r="J799" s="43" t="str">
        <f>データ!K799</f>
        <v>S-</v>
      </c>
      <c r="K799" s="44">
        <f>データ!L799</f>
        <v>25851</v>
      </c>
      <c r="L799" s="47" t="str">
        <f>データ!M799&amp;CHAR(10)&amp;データ!N799</f>
        <v>光芒の加護
味方全体の防御力をUP[中]</v>
      </c>
      <c r="M799" s="47" t="str">
        <f>データ!O799&amp;CHAR(10)&amp;データ!P799</f>
        <v>-
　</v>
      </c>
      <c r="N799" s="47" t="str">
        <f>データ!Q799&amp;CHAR(10)&amp;データ!R799</f>
        <v>アサルト／真
パーティ全体の攻撃力が中UP(3分間)</v>
      </c>
      <c r="O799" s="47" t="str">
        <f>データ!S799&amp;CHAR(10)&amp;データ!T799</f>
        <v>-
　</v>
      </c>
      <c r="P799" s="47" t="str">
        <f>データ!U799&amp;CHAR(10)&amp;データ!V799</f>
        <v>-
　</v>
      </c>
      <c r="Q799" s="12" t="str">
        <f>データ!W799</f>
        <v>-</v>
      </c>
      <c r="R799" s="12" t="str">
        <f>データ!X799</f>
        <v>常設</v>
      </c>
    </row>
    <row r="800" spans="1:18" ht="22.5" x14ac:dyDescent="0.15">
      <c r="A800" s="43">
        <f>データ!B800</f>
        <v>1078</v>
      </c>
      <c r="B800" s="12">
        <f>データ!C800</f>
        <v>0</v>
      </c>
      <c r="C800" s="12" t="str">
        <f>データ!D800</f>
        <v>ベルトラン</v>
      </c>
      <c r="D800" s="43" t="str">
        <f>データ!E800</f>
        <v>SSR</v>
      </c>
      <c r="E800" s="43">
        <f>データ!F800</f>
        <v>12</v>
      </c>
      <c r="F800" s="43" t="str">
        <f>データ!G800</f>
        <v>打</v>
      </c>
      <c r="G800" s="44">
        <f>データ!H800</f>
        <v>18530</v>
      </c>
      <c r="H800" s="44">
        <f>データ!I800</f>
        <v>4991</v>
      </c>
      <c r="I800" s="44">
        <f>データ!J800</f>
        <v>6621</v>
      </c>
      <c r="J800" s="43" t="str">
        <f>データ!K800</f>
        <v>A-</v>
      </c>
      <c r="K800" s="44">
        <f>データ!L800</f>
        <v>30142</v>
      </c>
      <c r="L800" s="47" t="str">
        <f>データ!M800&amp;CHAR(10)&amp;データ!N800</f>
        <v>幻光の交叉線／絶
X字型に攻撃[大]</v>
      </c>
      <c r="M800" s="47" t="str">
        <f>データ!O800&amp;CHAR(10)&amp;データ!P800</f>
        <v>-
　</v>
      </c>
      <c r="N800" s="47" t="str">
        <f>データ!Q800&amp;CHAR(10)&amp;データ!R800</f>
        <v>フォートレス／真
パーティ全体の防御力が中UP(3分間)</v>
      </c>
      <c r="O800" s="47" t="str">
        <f>データ!S800&amp;CHAR(10)&amp;データ!T800</f>
        <v>-
　</v>
      </c>
      <c r="P800" s="47" t="str">
        <f>データ!U800&amp;CHAR(10)&amp;データ!V800</f>
        <v>-
　</v>
      </c>
      <c r="Q800" s="12" t="str">
        <f>データ!W800</f>
        <v>-</v>
      </c>
      <c r="R800" s="12" t="str">
        <f>データ!X800</f>
        <v>常設</v>
      </c>
    </row>
    <row r="801" spans="1:18" ht="22.5" x14ac:dyDescent="0.15">
      <c r="A801" s="43">
        <f>データ!B801</f>
        <v>1077</v>
      </c>
      <c r="B801" s="12">
        <f>データ!C801</f>
        <v>0</v>
      </c>
      <c r="C801" s="12" t="str">
        <f>データ!D801</f>
        <v>ラム</v>
      </c>
      <c r="D801" s="43" t="str">
        <f>データ!E801</f>
        <v>SSR</v>
      </c>
      <c r="E801" s="43">
        <f>データ!F801</f>
        <v>12</v>
      </c>
      <c r="F801" s="43" t="str">
        <f>データ!G801</f>
        <v>打</v>
      </c>
      <c r="G801" s="44">
        <f>データ!H801</f>
        <v>16656</v>
      </c>
      <c r="H801" s="44">
        <f>データ!I801</f>
        <v>5205</v>
      </c>
      <c r="I801" s="44">
        <f>データ!J801</f>
        <v>7013</v>
      </c>
      <c r="J801" s="43" t="str">
        <f>データ!K801</f>
        <v>A-</v>
      </c>
      <c r="K801" s="44">
        <f>データ!L801</f>
        <v>28874</v>
      </c>
      <c r="L801" s="47" t="str">
        <f>データ!M801&amp;CHAR(10)&amp;データ!N801</f>
        <v>破雫の交叉線／絶
X字型に固定ダメージ[大]</v>
      </c>
      <c r="M801" s="47" t="str">
        <f>データ!O801&amp;CHAR(10)&amp;データ!P801</f>
        <v>-
　</v>
      </c>
      <c r="N801" s="47" t="str">
        <f>データ!Q801&amp;CHAR(10)&amp;データ!R801</f>
        <v>ヒール／真紫打
打属性の生存ユニットのHPを高確率で全回復</v>
      </c>
      <c r="O801" s="47" t="str">
        <f>データ!S801&amp;CHAR(10)&amp;データ!T801</f>
        <v>-
　</v>
      </c>
      <c r="P801" s="47" t="str">
        <f>データ!U801&amp;CHAR(10)&amp;データ!V801</f>
        <v>-
　</v>
      </c>
      <c r="Q801" s="12" t="str">
        <f>データ!W801</f>
        <v>-</v>
      </c>
      <c r="R801" s="12" t="str">
        <f>データ!X801</f>
        <v>常設</v>
      </c>
    </row>
    <row r="802" spans="1:18" ht="22.5" x14ac:dyDescent="0.15">
      <c r="A802" s="43">
        <f>データ!B802</f>
        <v>1076</v>
      </c>
      <c r="B802" s="12">
        <f>データ!C802</f>
        <v>0</v>
      </c>
      <c r="C802" s="12" t="str">
        <f>データ!D802</f>
        <v>ジョゼット</v>
      </c>
      <c r="D802" s="43" t="str">
        <f>データ!E802</f>
        <v>SSR</v>
      </c>
      <c r="E802" s="43">
        <f>データ!F802</f>
        <v>12</v>
      </c>
      <c r="F802" s="43" t="str">
        <f>データ!G802</f>
        <v>打</v>
      </c>
      <c r="G802" s="44">
        <f>データ!H802</f>
        <v>18327</v>
      </c>
      <c r="H802" s="44">
        <f>データ!I802</f>
        <v>5787</v>
      </c>
      <c r="I802" s="44">
        <f>データ!J802</f>
        <v>5698</v>
      </c>
      <c r="J802" s="43" t="str">
        <f>データ!K802</f>
        <v>A-</v>
      </c>
      <c r="K802" s="44">
        <f>データ!L802</f>
        <v>29812</v>
      </c>
      <c r="L802" s="47" t="str">
        <f>データ!M802&amp;CHAR(10)&amp;データ!N802</f>
        <v>破焔の一閃／絶
横一列に固定ダメージ[大]</v>
      </c>
      <c r="M802" s="47" t="str">
        <f>データ!O802&amp;CHAR(10)&amp;データ!P802</f>
        <v>-
　</v>
      </c>
      <c r="N802" s="47" t="str">
        <f>データ!Q802&amp;CHAR(10)&amp;データ!R802</f>
        <v>リヴァイブ／真
中確率で戦闘不能ユニットを復帰</v>
      </c>
      <c r="O802" s="47" t="str">
        <f>データ!S802&amp;CHAR(10)&amp;データ!T802</f>
        <v>-
　</v>
      </c>
      <c r="P802" s="47" t="str">
        <f>データ!U802&amp;CHAR(10)&amp;データ!V802</f>
        <v>-
　</v>
      </c>
      <c r="Q802" s="12" t="str">
        <f>データ!W802</f>
        <v>-</v>
      </c>
      <c r="R802" s="12" t="str">
        <f>データ!X802</f>
        <v>常設</v>
      </c>
    </row>
    <row r="803" spans="1:18" ht="22.5" x14ac:dyDescent="0.15">
      <c r="A803" s="43">
        <f>データ!B803</f>
        <v>1053</v>
      </c>
      <c r="B803" s="12">
        <f>データ!C803</f>
        <v>0</v>
      </c>
      <c r="C803" s="12" t="str">
        <f>データ!D803</f>
        <v>クロード</v>
      </c>
      <c r="D803" s="43" t="str">
        <f>データ!E803</f>
        <v>SSR</v>
      </c>
      <c r="E803" s="43">
        <f>データ!F803</f>
        <v>12</v>
      </c>
      <c r="F803" s="43" t="str">
        <f>データ!G803</f>
        <v>突</v>
      </c>
      <c r="G803" s="44">
        <f>データ!H803</f>
        <v>15076</v>
      </c>
      <c r="H803" s="44">
        <f>データ!I803</f>
        <v>4748</v>
      </c>
      <c r="I803" s="44">
        <f>データ!J803</f>
        <v>5505</v>
      </c>
      <c r="J803" s="43" t="str">
        <f>データ!K803</f>
        <v>SS1</v>
      </c>
      <c r="K803" s="44">
        <f>データ!L803</f>
        <v>25329</v>
      </c>
      <c r="L803" s="47" t="str">
        <f>データ!M803&amp;CHAR(10)&amp;データ!N803</f>
        <v>蒼突の覇道
味方突属性の攻撃力をUP[大]</v>
      </c>
      <c r="M803" s="47" t="str">
        <f>データ!O803&amp;CHAR(10)&amp;データ!P803</f>
        <v>-
　</v>
      </c>
      <c r="N803" s="47" t="str">
        <f>データ!Q803&amp;CHAR(10)&amp;データ!R803</f>
        <v>リヴァイブ／真蒼突
高確率で突属性のユニットを復帰</v>
      </c>
      <c r="O803" s="47" t="str">
        <f>データ!S803&amp;CHAR(10)&amp;データ!T803</f>
        <v>-
　</v>
      </c>
      <c r="P803" s="47" t="str">
        <f>データ!U803&amp;CHAR(10)&amp;データ!V803</f>
        <v>-
　</v>
      </c>
      <c r="Q803" s="12" t="str">
        <f>データ!W803</f>
        <v>-</v>
      </c>
      <c r="R803" s="12" t="str">
        <f>データ!X803</f>
        <v>常設</v>
      </c>
    </row>
    <row r="804" spans="1:18" ht="22.5" x14ac:dyDescent="0.15">
      <c r="A804" s="43">
        <f>データ!B804</f>
        <v>1052</v>
      </c>
      <c r="B804" s="12">
        <f>データ!C804</f>
        <v>0</v>
      </c>
      <c r="C804" s="12" t="str">
        <f>データ!D804</f>
        <v>シルヴィ</v>
      </c>
      <c r="D804" s="43" t="str">
        <f>データ!E804</f>
        <v>SSR</v>
      </c>
      <c r="E804" s="43">
        <f>データ!F804</f>
        <v>12</v>
      </c>
      <c r="F804" s="43" t="str">
        <f>データ!G804</f>
        <v>突</v>
      </c>
      <c r="G804" s="44">
        <f>データ!H804</f>
        <v>17672</v>
      </c>
      <c r="H804" s="44">
        <f>データ!I804</f>
        <v>4461</v>
      </c>
      <c r="I804" s="44">
        <f>データ!J804</f>
        <v>5532</v>
      </c>
      <c r="J804" s="43" t="str">
        <f>データ!K804</f>
        <v>SS-</v>
      </c>
      <c r="K804" s="44">
        <f>データ!L804</f>
        <v>27665</v>
      </c>
      <c r="L804" s="47" t="str">
        <f>データ!M804&amp;CHAR(10)&amp;データ!N804</f>
        <v>焔幻の一閃／絶
横一列に攻撃[大]</v>
      </c>
      <c r="M804" s="47" t="str">
        <f>データ!O804&amp;CHAR(10)&amp;データ!P804</f>
        <v>-
　</v>
      </c>
      <c r="N804" s="47" t="str">
        <f>データ!Q804&amp;CHAR(10)&amp;データ!R804</f>
        <v>ヒール／真
生存ユニットのHPを中回復</v>
      </c>
      <c r="O804" s="47" t="str">
        <f>データ!S804&amp;CHAR(10)&amp;データ!T804</f>
        <v>-
　</v>
      </c>
      <c r="P804" s="47" t="str">
        <f>データ!U804&amp;CHAR(10)&amp;データ!V804</f>
        <v>-
　</v>
      </c>
      <c r="Q804" s="12" t="str">
        <f>データ!W804</f>
        <v>-</v>
      </c>
      <c r="R804" s="12" t="str">
        <f>データ!X804</f>
        <v>常設</v>
      </c>
    </row>
    <row r="805" spans="1:18" ht="22.5" x14ac:dyDescent="0.15">
      <c r="A805" s="43">
        <f>データ!B805</f>
        <v>1051</v>
      </c>
      <c r="B805" s="12">
        <f>データ!C805</f>
        <v>0</v>
      </c>
      <c r="C805" s="12" t="str">
        <f>データ!D805</f>
        <v>カルディナ</v>
      </c>
      <c r="D805" s="43" t="str">
        <f>データ!E805</f>
        <v>SSR</v>
      </c>
      <c r="E805" s="43">
        <f>データ!F805</f>
        <v>12</v>
      </c>
      <c r="F805" s="43" t="str">
        <f>データ!G805</f>
        <v>突</v>
      </c>
      <c r="G805" s="44">
        <f>データ!H805</f>
        <v>15765</v>
      </c>
      <c r="H805" s="44">
        <f>データ!I805</f>
        <v>4692</v>
      </c>
      <c r="I805" s="44">
        <f>データ!J805</f>
        <v>5877</v>
      </c>
      <c r="J805" s="43" t="str">
        <f>データ!K805</f>
        <v>SS-</v>
      </c>
      <c r="K805" s="44">
        <f>データ!L805</f>
        <v>26334</v>
      </c>
      <c r="L805" s="47" t="str">
        <f>データ!M805&amp;CHAR(10)&amp;データ!N805</f>
        <v>破天の五連撃
ランダムで5連固定ダメージ[小]</v>
      </c>
      <c r="M805" s="47" t="str">
        <f>データ!O805&amp;CHAR(10)&amp;データ!P805</f>
        <v>-
　</v>
      </c>
      <c r="N805" s="47" t="str">
        <f>データ!Q805&amp;CHAR(10)&amp;データ!R805</f>
        <v>フォートレス／真
パーティ全体の防御力が中UP(3分間)</v>
      </c>
      <c r="O805" s="47" t="str">
        <f>データ!S805&amp;CHAR(10)&amp;データ!T805</f>
        <v>-
　</v>
      </c>
      <c r="P805" s="47" t="str">
        <f>データ!U805&amp;CHAR(10)&amp;データ!V805</f>
        <v>-
　</v>
      </c>
      <c r="Q805" s="12" t="str">
        <f>データ!W805</f>
        <v>-</v>
      </c>
      <c r="R805" s="12" t="str">
        <f>データ!X805</f>
        <v>常設</v>
      </c>
    </row>
    <row r="806" spans="1:18" ht="22.5" x14ac:dyDescent="0.15">
      <c r="A806" s="43">
        <f>データ!B806</f>
        <v>1027</v>
      </c>
      <c r="B806" s="12">
        <f>データ!C806</f>
        <v>0</v>
      </c>
      <c r="C806" s="12" t="str">
        <f>データ!D806</f>
        <v>ロラン</v>
      </c>
      <c r="D806" s="43" t="str">
        <f>データ!E806</f>
        <v>SSR</v>
      </c>
      <c r="E806" s="43">
        <f>データ!F806</f>
        <v>12</v>
      </c>
      <c r="F806" s="43" t="str">
        <f>データ!G806</f>
        <v>斬</v>
      </c>
      <c r="G806" s="44">
        <f>データ!H806</f>
        <v>13400</v>
      </c>
      <c r="H806" s="44">
        <f>データ!I806</f>
        <v>7263</v>
      </c>
      <c r="I806" s="44">
        <f>データ!J806</f>
        <v>4856</v>
      </c>
      <c r="J806" s="43" t="str">
        <f>データ!K806</f>
        <v>A+</v>
      </c>
      <c r="K806" s="44">
        <f>データ!L806</f>
        <v>25519</v>
      </c>
      <c r="L806" s="47" t="str">
        <f>データ!M806&amp;CHAR(10)&amp;データ!N806</f>
        <v>斬紅の業火／真
次の攻撃でダメージが上昇する[中]</v>
      </c>
      <c r="M806" s="47" t="str">
        <f>データ!O806&amp;CHAR(10)&amp;データ!P806</f>
        <v>-
　</v>
      </c>
      <c r="N806" s="47" t="str">
        <f>データ!Q806&amp;CHAR(10)&amp;データ!R806</f>
        <v>アサルト／真
パーティ全体の攻撃力が中UP(3分間)</v>
      </c>
      <c r="O806" s="47" t="str">
        <f>データ!S806&amp;CHAR(10)&amp;データ!T806</f>
        <v>-
　</v>
      </c>
      <c r="P806" s="47" t="str">
        <f>データ!U806&amp;CHAR(10)&amp;データ!V806</f>
        <v>-
　</v>
      </c>
      <c r="Q806" s="12" t="str">
        <f>データ!W806</f>
        <v>-</v>
      </c>
      <c r="R806" s="12" t="str">
        <f>データ!X806</f>
        <v>常設</v>
      </c>
    </row>
    <row r="807" spans="1:18" ht="22.5" x14ac:dyDescent="0.15">
      <c r="A807" s="43">
        <f>データ!B807</f>
        <v>1026</v>
      </c>
      <c r="B807" s="12">
        <f>データ!C807</f>
        <v>0</v>
      </c>
      <c r="C807" s="12" t="str">
        <f>データ!D807</f>
        <v>ダイア</v>
      </c>
      <c r="D807" s="43" t="str">
        <f>データ!E807</f>
        <v>SSR</v>
      </c>
      <c r="E807" s="43">
        <f>データ!F807</f>
        <v>12</v>
      </c>
      <c r="F807" s="43" t="str">
        <f>データ!G807</f>
        <v>斬</v>
      </c>
      <c r="G807" s="44">
        <f>データ!H807</f>
        <v>13250</v>
      </c>
      <c r="H807" s="44">
        <f>データ!I807</f>
        <v>6092</v>
      </c>
      <c r="I807" s="44">
        <f>データ!J807</f>
        <v>5780</v>
      </c>
      <c r="J807" s="43" t="str">
        <f>データ!K807</f>
        <v>A+</v>
      </c>
      <c r="K807" s="44">
        <f>データ!L807</f>
        <v>25122</v>
      </c>
      <c r="L807" s="47" t="str">
        <f>データ!M807&amp;CHAR(10)&amp;データ!N807</f>
        <v>斬紅の聖護
味方斬属性の防御力をUP[大]</v>
      </c>
      <c r="M807" s="47" t="str">
        <f>データ!O807&amp;CHAR(10)&amp;データ!P807</f>
        <v>-
　</v>
      </c>
      <c r="N807" s="47" t="str">
        <f>データ!Q807&amp;CHAR(10)&amp;データ!R807</f>
        <v>リヴァイブ／真斬紅
高確率で斬属性のユニットを復帰</v>
      </c>
      <c r="O807" s="47" t="str">
        <f>データ!S807&amp;CHAR(10)&amp;データ!T807</f>
        <v>-
　</v>
      </c>
      <c r="P807" s="47" t="str">
        <f>データ!U807&amp;CHAR(10)&amp;データ!V807</f>
        <v>-
　</v>
      </c>
      <c r="Q807" s="12" t="str">
        <f>データ!W807</f>
        <v>-</v>
      </c>
      <c r="R807" s="12" t="str">
        <f>データ!X807</f>
        <v>メダル</v>
      </c>
    </row>
    <row r="808" spans="1:18" ht="22.5" x14ac:dyDescent="0.15">
      <c r="A808" s="43">
        <f>データ!B808</f>
        <v>1025</v>
      </c>
      <c r="B808" s="12">
        <f>データ!C808</f>
        <v>0</v>
      </c>
      <c r="C808" s="12" t="str">
        <f>データ!D808</f>
        <v>ニーナ</v>
      </c>
      <c r="D808" s="43" t="str">
        <f>データ!E808</f>
        <v>SSR</v>
      </c>
      <c r="E808" s="43">
        <f>データ!F808</f>
        <v>12</v>
      </c>
      <c r="F808" s="43" t="str">
        <f>データ!G808</f>
        <v>斬</v>
      </c>
      <c r="G808" s="44">
        <f>データ!H808</f>
        <v>14744</v>
      </c>
      <c r="H808" s="44">
        <f>データ!I808</f>
        <v>6779</v>
      </c>
      <c r="I808" s="44">
        <f>データ!J808</f>
        <v>4703</v>
      </c>
      <c r="J808" s="43" t="str">
        <f>データ!K808</f>
        <v>A+</v>
      </c>
      <c r="K808" s="44">
        <f>データ!L808</f>
        <v>26226</v>
      </c>
      <c r="L808" s="47" t="str">
        <f>データ!M808&amp;CHAR(10)&amp;データ!N808</f>
        <v>幻氷の縦十字／絶
十字型に攻撃[大]</v>
      </c>
      <c r="M808" s="47" t="str">
        <f>データ!O808&amp;CHAR(10)&amp;データ!P808</f>
        <v>-
　</v>
      </c>
      <c r="N808" s="47" t="str">
        <f>データ!Q808&amp;CHAR(10)&amp;データ!R808</f>
        <v>リザレクション／真
中確率でパーティ全員を復帰(全滅時のみ使用可)</v>
      </c>
      <c r="O808" s="47" t="str">
        <f>データ!S808&amp;CHAR(10)&amp;データ!T808</f>
        <v>-
　</v>
      </c>
      <c r="P808" s="47" t="str">
        <f>データ!U808&amp;CHAR(10)&amp;データ!V808</f>
        <v>-
　</v>
      </c>
      <c r="Q808" s="12" t="str">
        <f>データ!W808</f>
        <v>-</v>
      </c>
      <c r="R808" s="12" t="str">
        <f>データ!X808</f>
        <v>常設</v>
      </c>
    </row>
    <row r="809" spans="1:18" x14ac:dyDescent="0.15">
      <c r="A809" s="43">
        <f>データ!B809</f>
        <v>0</v>
      </c>
      <c r="B809" s="12">
        <f>データ!C809</f>
        <v>0</v>
      </c>
      <c r="C809" s="12">
        <f>データ!D809</f>
        <v>0</v>
      </c>
      <c r="D809" s="43">
        <f>データ!E809</f>
        <v>0</v>
      </c>
      <c r="E809" s="43">
        <f>データ!F809</f>
        <v>0</v>
      </c>
      <c r="F809" s="43">
        <f>データ!G809</f>
        <v>0</v>
      </c>
      <c r="G809" s="44">
        <f>データ!H809</f>
        <v>0</v>
      </c>
      <c r="H809" s="44">
        <f>データ!I809</f>
        <v>0</v>
      </c>
      <c r="I809" s="44">
        <f>データ!J809</f>
        <v>0</v>
      </c>
      <c r="J809" s="43">
        <f>データ!K809</f>
        <v>0</v>
      </c>
      <c r="K809" s="44">
        <f>データ!L809</f>
        <v>0</v>
      </c>
      <c r="L809" s="47" t="e">
        <f>データ!M809&amp;CHAR(10)&amp;データ!N809</f>
        <v>#N/A</v>
      </c>
      <c r="M809" s="47" t="e">
        <f>データ!O809&amp;CHAR(10)&amp;データ!P809</f>
        <v>#N/A</v>
      </c>
      <c r="N809" s="47" t="e">
        <f>データ!Q809&amp;CHAR(10)&amp;データ!R809</f>
        <v>#N/A</v>
      </c>
      <c r="O809" s="47" t="e">
        <f>データ!S809&amp;CHAR(10)&amp;データ!T809</f>
        <v>#N/A</v>
      </c>
      <c r="P809" s="47" t="e">
        <f>データ!U809&amp;CHAR(10)&amp;データ!V809</f>
        <v>#N/A</v>
      </c>
      <c r="Q809" s="12">
        <f>データ!W809</f>
        <v>0</v>
      </c>
      <c r="R809" s="12">
        <f>データ!X809</f>
        <v>0</v>
      </c>
    </row>
    <row r="810" spans="1:18" x14ac:dyDescent="0.15">
      <c r="A810" s="43">
        <f>データ!B810</f>
        <v>0</v>
      </c>
      <c r="B810" s="12">
        <f>データ!C810</f>
        <v>0</v>
      </c>
      <c r="C810" s="12">
        <f>データ!D810</f>
        <v>0</v>
      </c>
      <c r="D810" s="43">
        <f>データ!E810</f>
        <v>0</v>
      </c>
      <c r="E810" s="43">
        <f>データ!F810</f>
        <v>0</v>
      </c>
      <c r="F810" s="43">
        <f>データ!G810</f>
        <v>0</v>
      </c>
      <c r="G810" s="44">
        <f>データ!H810</f>
        <v>0</v>
      </c>
      <c r="H810" s="44">
        <f>データ!I810</f>
        <v>0</v>
      </c>
      <c r="I810" s="44">
        <f>データ!J810</f>
        <v>0</v>
      </c>
      <c r="J810" s="43">
        <f>データ!K810</f>
        <v>0</v>
      </c>
      <c r="K810" s="44">
        <f>データ!L810</f>
        <v>0</v>
      </c>
      <c r="L810" s="47" t="e">
        <f>データ!M810&amp;CHAR(10)&amp;データ!N810</f>
        <v>#N/A</v>
      </c>
      <c r="M810" s="47" t="e">
        <f>データ!O810&amp;CHAR(10)&amp;データ!P810</f>
        <v>#N/A</v>
      </c>
      <c r="N810" s="47" t="e">
        <f>データ!Q810&amp;CHAR(10)&amp;データ!R810</f>
        <v>#N/A</v>
      </c>
      <c r="O810" s="47" t="e">
        <f>データ!S810&amp;CHAR(10)&amp;データ!T810</f>
        <v>#N/A</v>
      </c>
      <c r="P810" s="47" t="e">
        <f>データ!U810&amp;CHAR(10)&amp;データ!V810</f>
        <v>#N/A</v>
      </c>
      <c r="Q810" s="12">
        <f>データ!W810</f>
        <v>0</v>
      </c>
      <c r="R810" s="12">
        <f>データ!X810</f>
        <v>0</v>
      </c>
    </row>
    <row r="811" spans="1:18" x14ac:dyDescent="0.15">
      <c r="A811" s="43">
        <f>データ!B811</f>
        <v>0</v>
      </c>
      <c r="B811" s="12">
        <f>データ!C811</f>
        <v>0</v>
      </c>
      <c r="C811" s="12">
        <f>データ!D811</f>
        <v>0</v>
      </c>
      <c r="D811" s="43">
        <f>データ!E811</f>
        <v>0</v>
      </c>
      <c r="E811" s="43">
        <f>データ!F811</f>
        <v>0</v>
      </c>
      <c r="F811" s="43">
        <f>データ!G811</f>
        <v>0</v>
      </c>
      <c r="G811" s="44">
        <f>データ!H811</f>
        <v>0</v>
      </c>
      <c r="H811" s="44">
        <f>データ!I811</f>
        <v>0</v>
      </c>
      <c r="I811" s="44">
        <f>データ!J811</f>
        <v>0</v>
      </c>
      <c r="J811" s="43">
        <f>データ!K811</f>
        <v>0</v>
      </c>
      <c r="K811" s="44">
        <f>データ!L811</f>
        <v>0</v>
      </c>
      <c r="L811" s="47" t="e">
        <f>データ!M811&amp;CHAR(10)&amp;データ!N811</f>
        <v>#N/A</v>
      </c>
      <c r="M811" s="47" t="e">
        <f>データ!O811&amp;CHAR(10)&amp;データ!P811</f>
        <v>#N/A</v>
      </c>
      <c r="N811" s="47" t="e">
        <f>データ!Q811&amp;CHAR(10)&amp;データ!R811</f>
        <v>#N/A</v>
      </c>
      <c r="O811" s="47" t="e">
        <f>データ!S811&amp;CHAR(10)&amp;データ!T811</f>
        <v>#N/A</v>
      </c>
      <c r="P811" s="47" t="e">
        <f>データ!U811&amp;CHAR(10)&amp;データ!V811</f>
        <v>#N/A</v>
      </c>
      <c r="Q811" s="12">
        <f>データ!W811</f>
        <v>0</v>
      </c>
      <c r="R811" s="12">
        <f>データ!X811</f>
        <v>0</v>
      </c>
    </row>
    <row r="812" spans="1:18" x14ac:dyDescent="0.15">
      <c r="A812" s="43">
        <f>データ!B812</f>
        <v>0</v>
      </c>
      <c r="B812" s="12">
        <f>データ!C812</f>
        <v>0</v>
      </c>
      <c r="C812" s="12">
        <f>データ!D812</f>
        <v>0</v>
      </c>
      <c r="D812" s="43">
        <f>データ!E812</f>
        <v>0</v>
      </c>
      <c r="E812" s="43">
        <f>データ!F812</f>
        <v>0</v>
      </c>
      <c r="F812" s="43">
        <f>データ!G812</f>
        <v>0</v>
      </c>
      <c r="G812" s="44">
        <f>データ!H812</f>
        <v>0</v>
      </c>
      <c r="H812" s="44">
        <f>データ!I812</f>
        <v>0</v>
      </c>
      <c r="I812" s="44">
        <f>データ!J812</f>
        <v>0</v>
      </c>
      <c r="J812" s="43">
        <f>データ!K812</f>
        <v>0</v>
      </c>
      <c r="K812" s="44">
        <f>データ!L812</f>
        <v>0</v>
      </c>
      <c r="L812" s="47" t="e">
        <f>データ!M812&amp;CHAR(10)&amp;データ!N812</f>
        <v>#N/A</v>
      </c>
      <c r="M812" s="47" t="e">
        <f>データ!O812&amp;CHAR(10)&amp;データ!P812</f>
        <v>#N/A</v>
      </c>
      <c r="N812" s="47" t="e">
        <f>データ!Q812&amp;CHAR(10)&amp;データ!R812</f>
        <v>#N/A</v>
      </c>
      <c r="O812" s="47" t="e">
        <f>データ!S812&amp;CHAR(10)&amp;データ!T812</f>
        <v>#N/A</v>
      </c>
      <c r="P812" s="47" t="e">
        <f>データ!U812&amp;CHAR(10)&amp;データ!V812</f>
        <v>#N/A</v>
      </c>
      <c r="Q812" s="12">
        <f>データ!W812</f>
        <v>0</v>
      </c>
      <c r="R812" s="12">
        <f>データ!X812</f>
        <v>0</v>
      </c>
    </row>
    <row r="813" spans="1:18" x14ac:dyDescent="0.15">
      <c r="A813" s="43">
        <f>データ!B813</f>
        <v>0</v>
      </c>
      <c r="B813" s="12">
        <f>データ!C813</f>
        <v>0</v>
      </c>
      <c r="C813" s="12">
        <f>データ!D813</f>
        <v>0</v>
      </c>
      <c r="D813" s="43">
        <f>データ!E813</f>
        <v>0</v>
      </c>
      <c r="E813" s="43">
        <f>データ!F813</f>
        <v>0</v>
      </c>
      <c r="F813" s="43">
        <f>データ!G813</f>
        <v>0</v>
      </c>
      <c r="G813" s="44">
        <f>データ!H813</f>
        <v>0</v>
      </c>
      <c r="H813" s="44">
        <f>データ!I813</f>
        <v>0</v>
      </c>
      <c r="I813" s="44">
        <f>データ!J813</f>
        <v>0</v>
      </c>
      <c r="J813" s="43">
        <f>データ!K813</f>
        <v>0</v>
      </c>
      <c r="K813" s="44">
        <f>データ!L813</f>
        <v>0</v>
      </c>
      <c r="L813" s="47" t="e">
        <f>データ!M813&amp;CHAR(10)&amp;データ!N813</f>
        <v>#N/A</v>
      </c>
      <c r="M813" s="47" t="e">
        <f>データ!O813&amp;CHAR(10)&amp;データ!P813</f>
        <v>#N/A</v>
      </c>
      <c r="N813" s="47" t="e">
        <f>データ!Q813&amp;CHAR(10)&amp;データ!R813</f>
        <v>#N/A</v>
      </c>
      <c r="O813" s="47" t="e">
        <f>データ!S813&amp;CHAR(10)&amp;データ!T813</f>
        <v>#N/A</v>
      </c>
      <c r="P813" s="47" t="e">
        <f>データ!U813&amp;CHAR(10)&amp;データ!V813</f>
        <v>#N/A</v>
      </c>
      <c r="Q813" s="12">
        <f>データ!W813</f>
        <v>0</v>
      </c>
      <c r="R813" s="12">
        <f>データ!X813</f>
        <v>0</v>
      </c>
    </row>
    <row r="814" spans="1:18" x14ac:dyDescent="0.15">
      <c r="A814" s="43">
        <f>データ!B814</f>
        <v>0</v>
      </c>
      <c r="B814" s="12">
        <f>データ!C814</f>
        <v>0</v>
      </c>
      <c r="C814" s="12">
        <f>データ!D814</f>
        <v>0</v>
      </c>
      <c r="D814" s="43">
        <f>データ!E814</f>
        <v>0</v>
      </c>
      <c r="E814" s="43">
        <f>データ!F814</f>
        <v>0</v>
      </c>
      <c r="F814" s="43">
        <f>データ!G814</f>
        <v>0</v>
      </c>
      <c r="G814" s="44">
        <f>データ!H814</f>
        <v>0</v>
      </c>
      <c r="H814" s="44">
        <f>データ!I814</f>
        <v>0</v>
      </c>
      <c r="I814" s="44">
        <f>データ!J814</f>
        <v>0</v>
      </c>
      <c r="J814" s="43">
        <f>データ!K814</f>
        <v>0</v>
      </c>
      <c r="K814" s="44">
        <f>データ!L814</f>
        <v>0</v>
      </c>
      <c r="L814" s="47" t="e">
        <f>データ!M814&amp;CHAR(10)&amp;データ!N814</f>
        <v>#N/A</v>
      </c>
      <c r="M814" s="47" t="e">
        <f>データ!O814&amp;CHAR(10)&amp;データ!P814</f>
        <v>#N/A</v>
      </c>
      <c r="N814" s="47" t="e">
        <f>データ!Q814&amp;CHAR(10)&amp;データ!R814</f>
        <v>#N/A</v>
      </c>
      <c r="O814" s="47" t="e">
        <f>データ!S814&amp;CHAR(10)&amp;データ!T814</f>
        <v>#N/A</v>
      </c>
      <c r="P814" s="47" t="e">
        <f>データ!U814&amp;CHAR(10)&amp;データ!V814</f>
        <v>#N/A</v>
      </c>
      <c r="Q814" s="12">
        <f>データ!W814</f>
        <v>0</v>
      </c>
      <c r="R814" s="12">
        <f>データ!X814</f>
        <v>0</v>
      </c>
    </row>
    <row r="815" spans="1:18" x14ac:dyDescent="0.15">
      <c r="A815" s="43">
        <f>データ!B815</f>
        <v>0</v>
      </c>
      <c r="B815" s="12">
        <f>データ!C815</f>
        <v>0</v>
      </c>
      <c r="C815" s="12">
        <f>データ!D815</f>
        <v>0</v>
      </c>
      <c r="D815" s="43">
        <f>データ!E815</f>
        <v>0</v>
      </c>
      <c r="E815" s="43">
        <f>データ!F815</f>
        <v>0</v>
      </c>
      <c r="F815" s="43">
        <f>データ!G815</f>
        <v>0</v>
      </c>
      <c r="G815" s="44">
        <f>データ!H815</f>
        <v>0</v>
      </c>
      <c r="H815" s="44">
        <f>データ!I815</f>
        <v>0</v>
      </c>
      <c r="I815" s="44">
        <f>データ!J815</f>
        <v>0</v>
      </c>
      <c r="J815" s="43">
        <f>データ!K815</f>
        <v>0</v>
      </c>
      <c r="K815" s="44">
        <f>データ!L815</f>
        <v>0</v>
      </c>
      <c r="L815" s="47" t="e">
        <f>データ!M815&amp;CHAR(10)&amp;データ!N815</f>
        <v>#N/A</v>
      </c>
      <c r="M815" s="47" t="e">
        <f>データ!O815&amp;CHAR(10)&amp;データ!P815</f>
        <v>#N/A</v>
      </c>
      <c r="N815" s="47" t="e">
        <f>データ!Q815&amp;CHAR(10)&amp;データ!R815</f>
        <v>#N/A</v>
      </c>
      <c r="O815" s="47" t="e">
        <f>データ!S815&amp;CHAR(10)&amp;データ!T815</f>
        <v>#N/A</v>
      </c>
      <c r="P815" s="47" t="e">
        <f>データ!U815&amp;CHAR(10)&amp;データ!V815</f>
        <v>#N/A</v>
      </c>
      <c r="Q815" s="12">
        <f>データ!W815</f>
        <v>0</v>
      </c>
      <c r="R815" s="12">
        <f>データ!X815</f>
        <v>0</v>
      </c>
    </row>
    <row r="816" spans="1:18" x14ac:dyDescent="0.15">
      <c r="A816" s="43">
        <f>データ!B816</f>
        <v>0</v>
      </c>
      <c r="B816" s="12">
        <f>データ!C816</f>
        <v>0</v>
      </c>
      <c r="C816" s="12">
        <f>データ!D816</f>
        <v>0</v>
      </c>
      <c r="D816" s="43">
        <f>データ!E816</f>
        <v>0</v>
      </c>
      <c r="E816" s="43">
        <f>データ!F816</f>
        <v>0</v>
      </c>
      <c r="F816" s="43">
        <f>データ!G816</f>
        <v>0</v>
      </c>
      <c r="G816" s="44">
        <f>データ!H816</f>
        <v>0</v>
      </c>
      <c r="H816" s="44">
        <f>データ!I816</f>
        <v>0</v>
      </c>
      <c r="I816" s="44">
        <f>データ!J816</f>
        <v>0</v>
      </c>
      <c r="J816" s="43">
        <f>データ!K816</f>
        <v>0</v>
      </c>
      <c r="K816" s="44">
        <f>データ!L816</f>
        <v>0</v>
      </c>
      <c r="L816" s="47" t="e">
        <f>データ!M816&amp;CHAR(10)&amp;データ!N816</f>
        <v>#N/A</v>
      </c>
      <c r="M816" s="47" t="e">
        <f>データ!O816&amp;CHAR(10)&amp;データ!P816</f>
        <v>#N/A</v>
      </c>
      <c r="N816" s="47" t="e">
        <f>データ!Q816&amp;CHAR(10)&amp;データ!R816</f>
        <v>#N/A</v>
      </c>
      <c r="O816" s="47" t="e">
        <f>データ!S816&amp;CHAR(10)&amp;データ!T816</f>
        <v>#N/A</v>
      </c>
      <c r="P816" s="47" t="e">
        <f>データ!U816&amp;CHAR(10)&amp;データ!V816</f>
        <v>#N/A</v>
      </c>
      <c r="Q816" s="12">
        <f>データ!W816</f>
        <v>0</v>
      </c>
      <c r="R816" s="12">
        <f>データ!X816</f>
        <v>0</v>
      </c>
    </row>
    <row r="817" spans="1:18" x14ac:dyDescent="0.15">
      <c r="A817" s="43">
        <f>データ!B817</f>
        <v>0</v>
      </c>
      <c r="B817" s="12">
        <f>データ!C817</f>
        <v>0</v>
      </c>
      <c r="C817" s="12">
        <f>データ!D817</f>
        <v>0</v>
      </c>
      <c r="D817" s="43">
        <f>データ!E817</f>
        <v>0</v>
      </c>
      <c r="E817" s="43">
        <f>データ!F817</f>
        <v>0</v>
      </c>
      <c r="F817" s="43">
        <f>データ!G817</f>
        <v>0</v>
      </c>
      <c r="G817" s="44">
        <f>データ!H817</f>
        <v>0</v>
      </c>
      <c r="H817" s="44">
        <f>データ!I817</f>
        <v>0</v>
      </c>
      <c r="I817" s="44">
        <f>データ!J817</f>
        <v>0</v>
      </c>
      <c r="J817" s="43">
        <f>データ!K817</f>
        <v>0</v>
      </c>
      <c r="K817" s="44">
        <f>データ!L817</f>
        <v>0</v>
      </c>
      <c r="L817" s="47" t="e">
        <f>データ!M817&amp;CHAR(10)&amp;データ!N817</f>
        <v>#N/A</v>
      </c>
      <c r="M817" s="47" t="e">
        <f>データ!O817&amp;CHAR(10)&amp;データ!P817</f>
        <v>#N/A</v>
      </c>
      <c r="N817" s="47" t="e">
        <f>データ!Q817&amp;CHAR(10)&amp;データ!R817</f>
        <v>#N/A</v>
      </c>
      <c r="O817" s="47" t="e">
        <f>データ!S817&amp;CHAR(10)&amp;データ!T817</f>
        <v>#N/A</v>
      </c>
      <c r="P817" s="47" t="e">
        <f>データ!U817&amp;CHAR(10)&amp;データ!V817</f>
        <v>#N/A</v>
      </c>
      <c r="Q817" s="12">
        <f>データ!W817</f>
        <v>0</v>
      </c>
      <c r="R817" s="12">
        <f>データ!X817</f>
        <v>0</v>
      </c>
    </row>
    <row r="818" spans="1:18" x14ac:dyDescent="0.15">
      <c r="A818" s="43">
        <f>データ!B818</f>
        <v>0</v>
      </c>
      <c r="B818" s="12">
        <f>データ!C818</f>
        <v>0</v>
      </c>
      <c r="C818" s="12">
        <f>データ!D818</f>
        <v>0</v>
      </c>
      <c r="D818" s="43">
        <f>データ!E818</f>
        <v>0</v>
      </c>
      <c r="E818" s="43">
        <f>データ!F818</f>
        <v>0</v>
      </c>
      <c r="F818" s="43">
        <f>データ!G818</f>
        <v>0</v>
      </c>
      <c r="G818" s="44">
        <f>データ!H818</f>
        <v>0</v>
      </c>
      <c r="H818" s="44">
        <f>データ!I818</f>
        <v>0</v>
      </c>
      <c r="I818" s="44">
        <f>データ!J818</f>
        <v>0</v>
      </c>
      <c r="J818" s="43">
        <f>データ!K818</f>
        <v>0</v>
      </c>
      <c r="K818" s="44">
        <f>データ!L818</f>
        <v>0</v>
      </c>
      <c r="L818" s="47" t="e">
        <f>データ!M818&amp;CHAR(10)&amp;データ!N818</f>
        <v>#N/A</v>
      </c>
      <c r="M818" s="47" t="e">
        <f>データ!O818&amp;CHAR(10)&amp;データ!P818</f>
        <v>#N/A</v>
      </c>
      <c r="N818" s="47" t="e">
        <f>データ!Q818&amp;CHAR(10)&amp;データ!R818</f>
        <v>#N/A</v>
      </c>
      <c r="O818" s="47" t="e">
        <f>データ!S818&amp;CHAR(10)&amp;データ!T818</f>
        <v>#N/A</v>
      </c>
      <c r="P818" s="47" t="e">
        <f>データ!U818&amp;CHAR(10)&amp;データ!V818</f>
        <v>#N/A</v>
      </c>
      <c r="Q818" s="12">
        <f>データ!W818</f>
        <v>0</v>
      </c>
      <c r="R818" s="12">
        <f>データ!X818</f>
        <v>0</v>
      </c>
    </row>
    <row r="819" spans="1:18" x14ac:dyDescent="0.15">
      <c r="A819" s="43">
        <f>データ!B819</f>
        <v>0</v>
      </c>
      <c r="B819" s="12">
        <f>データ!C819</f>
        <v>0</v>
      </c>
      <c r="C819" s="12">
        <f>データ!D819</f>
        <v>0</v>
      </c>
      <c r="D819" s="43">
        <f>データ!E819</f>
        <v>0</v>
      </c>
      <c r="E819" s="43">
        <f>データ!F819</f>
        <v>0</v>
      </c>
      <c r="F819" s="43">
        <f>データ!G819</f>
        <v>0</v>
      </c>
      <c r="G819" s="44">
        <f>データ!H819</f>
        <v>0</v>
      </c>
      <c r="H819" s="44">
        <f>データ!I819</f>
        <v>0</v>
      </c>
      <c r="I819" s="44">
        <f>データ!J819</f>
        <v>0</v>
      </c>
      <c r="J819" s="43">
        <f>データ!K819</f>
        <v>0</v>
      </c>
      <c r="K819" s="44">
        <f>データ!L819</f>
        <v>0</v>
      </c>
      <c r="L819" s="47" t="e">
        <f>データ!M819&amp;CHAR(10)&amp;データ!N819</f>
        <v>#N/A</v>
      </c>
      <c r="M819" s="47" t="e">
        <f>データ!O819&amp;CHAR(10)&amp;データ!P819</f>
        <v>#N/A</v>
      </c>
      <c r="N819" s="47" t="e">
        <f>データ!Q819&amp;CHAR(10)&amp;データ!R819</f>
        <v>#N/A</v>
      </c>
      <c r="O819" s="47" t="e">
        <f>データ!S819&amp;CHAR(10)&amp;データ!T819</f>
        <v>#N/A</v>
      </c>
      <c r="P819" s="47" t="e">
        <f>データ!U819&amp;CHAR(10)&amp;データ!V819</f>
        <v>#N/A</v>
      </c>
      <c r="Q819" s="12">
        <f>データ!W819</f>
        <v>0</v>
      </c>
      <c r="R819" s="12">
        <f>データ!X819</f>
        <v>0</v>
      </c>
    </row>
    <row r="820" spans="1:18" x14ac:dyDescent="0.15">
      <c r="A820" s="43">
        <f>データ!B820</f>
        <v>0</v>
      </c>
      <c r="B820" s="12">
        <f>データ!C820</f>
        <v>0</v>
      </c>
      <c r="C820" s="12">
        <f>データ!D820</f>
        <v>0</v>
      </c>
      <c r="D820" s="43">
        <f>データ!E820</f>
        <v>0</v>
      </c>
      <c r="E820" s="43">
        <f>データ!F820</f>
        <v>0</v>
      </c>
      <c r="F820" s="43">
        <f>データ!G820</f>
        <v>0</v>
      </c>
      <c r="G820" s="44">
        <f>データ!H820</f>
        <v>0</v>
      </c>
      <c r="H820" s="44">
        <f>データ!I820</f>
        <v>0</v>
      </c>
      <c r="I820" s="44">
        <f>データ!J820</f>
        <v>0</v>
      </c>
      <c r="J820" s="43">
        <f>データ!K820</f>
        <v>0</v>
      </c>
      <c r="K820" s="44">
        <f>データ!L820</f>
        <v>0</v>
      </c>
      <c r="L820" s="47" t="e">
        <f>データ!M820&amp;CHAR(10)&amp;データ!N820</f>
        <v>#N/A</v>
      </c>
      <c r="M820" s="47" t="e">
        <f>データ!O820&amp;CHAR(10)&amp;データ!P820</f>
        <v>#N/A</v>
      </c>
      <c r="N820" s="47" t="e">
        <f>データ!Q820&amp;CHAR(10)&amp;データ!R820</f>
        <v>#N/A</v>
      </c>
      <c r="O820" s="47" t="e">
        <f>データ!S820&amp;CHAR(10)&amp;データ!T820</f>
        <v>#N/A</v>
      </c>
      <c r="P820" s="47" t="e">
        <f>データ!U820&amp;CHAR(10)&amp;データ!V820</f>
        <v>#N/A</v>
      </c>
      <c r="Q820" s="12">
        <f>データ!W820</f>
        <v>0</v>
      </c>
      <c r="R820" s="12">
        <f>データ!X820</f>
        <v>0</v>
      </c>
    </row>
    <row r="821" spans="1:18" x14ac:dyDescent="0.15">
      <c r="A821" s="43">
        <f>データ!B821</f>
        <v>0</v>
      </c>
      <c r="B821" s="12">
        <f>データ!C821</f>
        <v>0</v>
      </c>
      <c r="C821" s="12">
        <f>データ!D821</f>
        <v>0</v>
      </c>
      <c r="D821" s="43">
        <f>データ!E821</f>
        <v>0</v>
      </c>
      <c r="E821" s="43">
        <f>データ!F821</f>
        <v>0</v>
      </c>
      <c r="F821" s="43">
        <f>データ!G821</f>
        <v>0</v>
      </c>
      <c r="G821" s="44">
        <f>データ!H821</f>
        <v>0</v>
      </c>
      <c r="H821" s="44">
        <f>データ!I821</f>
        <v>0</v>
      </c>
      <c r="I821" s="44">
        <f>データ!J821</f>
        <v>0</v>
      </c>
      <c r="J821" s="43">
        <f>データ!K821</f>
        <v>0</v>
      </c>
      <c r="K821" s="44">
        <f>データ!L821</f>
        <v>0</v>
      </c>
      <c r="L821" s="47" t="e">
        <f>データ!M821&amp;CHAR(10)&amp;データ!N821</f>
        <v>#N/A</v>
      </c>
      <c r="M821" s="47" t="e">
        <f>データ!O821&amp;CHAR(10)&amp;データ!P821</f>
        <v>#N/A</v>
      </c>
      <c r="N821" s="47" t="e">
        <f>データ!Q821&amp;CHAR(10)&amp;データ!R821</f>
        <v>#N/A</v>
      </c>
      <c r="O821" s="47" t="e">
        <f>データ!S821&amp;CHAR(10)&amp;データ!T821</f>
        <v>#N/A</v>
      </c>
      <c r="P821" s="47" t="e">
        <f>データ!U821&amp;CHAR(10)&amp;データ!V821</f>
        <v>#N/A</v>
      </c>
      <c r="Q821" s="12">
        <f>データ!W821</f>
        <v>0</v>
      </c>
      <c r="R821" s="12">
        <f>データ!X821</f>
        <v>0</v>
      </c>
    </row>
    <row r="822" spans="1:18" x14ac:dyDescent="0.15">
      <c r="A822" s="43">
        <f>データ!B822</f>
        <v>0</v>
      </c>
      <c r="B822" s="12">
        <f>データ!C822</f>
        <v>0</v>
      </c>
      <c r="C822" s="12">
        <f>データ!D822</f>
        <v>0</v>
      </c>
      <c r="D822" s="43">
        <f>データ!E822</f>
        <v>0</v>
      </c>
      <c r="E822" s="43">
        <f>データ!F822</f>
        <v>0</v>
      </c>
      <c r="F822" s="43">
        <f>データ!G822</f>
        <v>0</v>
      </c>
      <c r="G822" s="44">
        <f>データ!H822</f>
        <v>0</v>
      </c>
      <c r="H822" s="44">
        <f>データ!I822</f>
        <v>0</v>
      </c>
      <c r="I822" s="44">
        <f>データ!J822</f>
        <v>0</v>
      </c>
      <c r="J822" s="43">
        <f>データ!K822</f>
        <v>0</v>
      </c>
      <c r="K822" s="44">
        <f>データ!L822</f>
        <v>0</v>
      </c>
      <c r="L822" s="47" t="e">
        <f>データ!M822&amp;CHAR(10)&amp;データ!N822</f>
        <v>#N/A</v>
      </c>
      <c r="M822" s="47" t="e">
        <f>データ!O822&amp;CHAR(10)&amp;データ!P822</f>
        <v>#N/A</v>
      </c>
      <c r="N822" s="47" t="e">
        <f>データ!Q822&amp;CHAR(10)&amp;データ!R822</f>
        <v>#N/A</v>
      </c>
      <c r="O822" s="47" t="e">
        <f>データ!S822&amp;CHAR(10)&amp;データ!T822</f>
        <v>#N/A</v>
      </c>
      <c r="P822" s="47" t="e">
        <f>データ!U822&amp;CHAR(10)&amp;データ!V822</f>
        <v>#N/A</v>
      </c>
      <c r="Q822" s="12">
        <f>データ!W822</f>
        <v>0</v>
      </c>
      <c r="R822" s="12">
        <f>データ!X822</f>
        <v>0</v>
      </c>
    </row>
    <row r="823" spans="1:18" x14ac:dyDescent="0.15">
      <c r="A823" s="43">
        <f>データ!B823</f>
        <v>0</v>
      </c>
      <c r="B823" s="12">
        <f>データ!C823</f>
        <v>0</v>
      </c>
      <c r="C823" s="12">
        <f>データ!D823</f>
        <v>0</v>
      </c>
      <c r="D823" s="43">
        <f>データ!E823</f>
        <v>0</v>
      </c>
      <c r="E823" s="43">
        <f>データ!F823</f>
        <v>0</v>
      </c>
      <c r="F823" s="43">
        <f>データ!G823</f>
        <v>0</v>
      </c>
      <c r="G823" s="44">
        <f>データ!H823</f>
        <v>0</v>
      </c>
      <c r="H823" s="44">
        <f>データ!I823</f>
        <v>0</v>
      </c>
      <c r="I823" s="44">
        <f>データ!J823</f>
        <v>0</v>
      </c>
      <c r="J823" s="43">
        <f>データ!K823</f>
        <v>0</v>
      </c>
      <c r="K823" s="44">
        <f>データ!L823</f>
        <v>0</v>
      </c>
      <c r="L823" s="47" t="e">
        <f>データ!M823&amp;CHAR(10)&amp;データ!N823</f>
        <v>#N/A</v>
      </c>
      <c r="M823" s="47" t="e">
        <f>データ!O823&amp;CHAR(10)&amp;データ!P823</f>
        <v>#N/A</v>
      </c>
      <c r="N823" s="47" t="e">
        <f>データ!Q823&amp;CHAR(10)&amp;データ!R823</f>
        <v>#N/A</v>
      </c>
      <c r="O823" s="47" t="e">
        <f>データ!S823&amp;CHAR(10)&amp;データ!T823</f>
        <v>#N/A</v>
      </c>
      <c r="P823" s="47" t="e">
        <f>データ!U823&amp;CHAR(10)&amp;データ!V823</f>
        <v>#N/A</v>
      </c>
      <c r="Q823" s="12">
        <f>データ!W823</f>
        <v>0</v>
      </c>
      <c r="R823" s="12">
        <f>データ!X823</f>
        <v>0</v>
      </c>
    </row>
    <row r="824" spans="1:18" x14ac:dyDescent="0.15">
      <c r="A824" s="43">
        <f>データ!B824</f>
        <v>0</v>
      </c>
      <c r="B824" s="12">
        <f>データ!C824</f>
        <v>0</v>
      </c>
      <c r="C824" s="12">
        <f>データ!D824</f>
        <v>0</v>
      </c>
      <c r="D824" s="43">
        <f>データ!E824</f>
        <v>0</v>
      </c>
      <c r="E824" s="43">
        <f>データ!F824</f>
        <v>0</v>
      </c>
      <c r="F824" s="43">
        <f>データ!G824</f>
        <v>0</v>
      </c>
      <c r="G824" s="44">
        <f>データ!H824</f>
        <v>0</v>
      </c>
      <c r="H824" s="44">
        <f>データ!I824</f>
        <v>0</v>
      </c>
      <c r="I824" s="44">
        <f>データ!J824</f>
        <v>0</v>
      </c>
      <c r="J824" s="43">
        <f>データ!K824</f>
        <v>0</v>
      </c>
      <c r="K824" s="44">
        <f>データ!L824</f>
        <v>0</v>
      </c>
      <c r="L824" s="47" t="e">
        <f>データ!M824&amp;CHAR(10)&amp;データ!N824</f>
        <v>#N/A</v>
      </c>
      <c r="M824" s="47" t="e">
        <f>データ!O824&amp;CHAR(10)&amp;データ!P824</f>
        <v>#N/A</v>
      </c>
      <c r="N824" s="47" t="e">
        <f>データ!Q824&amp;CHAR(10)&amp;データ!R824</f>
        <v>#N/A</v>
      </c>
      <c r="O824" s="47" t="e">
        <f>データ!S824&amp;CHAR(10)&amp;データ!T824</f>
        <v>#N/A</v>
      </c>
      <c r="P824" s="47" t="e">
        <f>データ!U824&amp;CHAR(10)&amp;データ!V824</f>
        <v>#N/A</v>
      </c>
      <c r="Q824" s="12">
        <f>データ!W824</f>
        <v>0</v>
      </c>
      <c r="R824" s="12">
        <f>データ!X824</f>
        <v>0</v>
      </c>
    </row>
    <row r="825" spans="1:18" x14ac:dyDescent="0.15">
      <c r="A825" s="43">
        <f>データ!B825</f>
        <v>0</v>
      </c>
      <c r="B825" s="12">
        <f>データ!C825</f>
        <v>0</v>
      </c>
      <c r="C825" s="12">
        <f>データ!D825</f>
        <v>0</v>
      </c>
      <c r="D825" s="43">
        <f>データ!E825</f>
        <v>0</v>
      </c>
      <c r="E825" s="43">
        <f>データ!F825</f>
        <v>0</v>
      </c>
      <c r="F825" s="43">
        <f>データ!G825</f>
        <v>0</v>
      </c>
      <c r="G825" s="44">
        <f>データ!H825</f>
        <v>0</v>
      </c>
      <c r="H825" s="44">
        <f>データ!I825</f>
        <v>0</v>
      </c>
      <c r="I825" s="44">
        <f>データ!J825</f>
        <v>0</v>
      </c>
      <c r="J825" s="43">
        <f>データ!K825</f>
        <v>0</v>
      </c>
      <c r="K825" s="44">
        <f>データ!L825</f>
        <v>0</v>
      </c>
      <c r="L825" s="47" t="e">
        <f>データ!M825&amp;CHAR(10)&amp;データ!N825</f>
        <v>#N/A</v>
      </c>
      <c r="M825" s="47" t="e">
        <f>データ!O825&amp;CHAR(10)&amp;データ!P825</f>
        <v>#N/A</v>
      </c>
      <c r="N825" s="47" t="e">
        <f>データ!Q825&amp;CHAR(10)&amp;データ!R825</f>
        <v>#N/A</v>
      </c>
      <c r="O825" s="47" t="e">
        <f>データ!S825&amp;CHAR(10)&amp;データ!T825</f>
        <v>#N/A</v>
      </c>
      <c r="P825" s="47" t="e">
        <f>データ!U825&amp;CHAR(10)&amp;データ!V825</f>
        <v>#N/A</v>
      </c>
      <c r="Q825" s="12">
        <f>データ!W825</f>
        <v>0</v>
      </c>
      <c r="R825" s="12">
        <f>データ!X825</f>
        <v>0</v>
      </c>
    </row>
    <row r="826" spans="1:18" x14ac:dyDescent="0.15">
      <c r="A826" s="43">
        <f>データ!B826</f>
        <v>0</v>
      </c>
      <c r="B826" s="12">
        <f>データ!C826</f>
        <v>0</v>
      </c>
      <c r="C826" s="12">
        <f>データ!D826</f>
        <v>0</v>
      </c>
      <c r="D826" s="43">
        <f>データ!E826</f>
        <v>0</v>
      </c>
      <c r="E826" s="43">
        <f>データ!F826</f>
        <v>0</v>
      </c>
      <c r="F826" s="43">
        <f>データ!G826</f>
        <v>0</v>
      </c>
      <c r="G826" s="44">
        <f>データ!H826</f>
        <v>0</v>
      </c>
      <c r="H826" s="44">
        <f>データ!I826</f>
        <v>0</v>
      </c>
      <c r="I826" s="44">
        <f>データ!J826</f>
        <v>0</v>
      </c>
      <c r="J826" s="43">
        <f>データ!K826</f>
        <v>0</v>
      </c>
      <c r="K826" s="44">
        <f>データ!L826</f>
        <v>0</v>
      </c>
      <c r="L826" s="47" t="e">
        <f>データ!M826&amp;CHAR(10)&amp;データ!N826</f>
        <v>#N/A</v>
      </c>
      <c r="M826" s="47" t="e">
        <f>データ!O826&amp;CHAR(10)&amp;データ!P826</f>
        <v>#N/A</v>
      </c>
      <c r="N826" s="47" t="e">
        <f>データ!Q826&amp;CHAR(10)&amp;データ!R826</f>
        <v>#N/A</v>
      </c>
      <c r="O826" s="47" t="e">
        <f>データ!S826&amp;CHAR(10)&amp;データ!T826</f>
        <v>#N/A</v>
      </c>
      <c r="P826" s="47" t="e">
        <f>データ!U826&amp;CHAR(10)&amp;データ!V826</f>
        <v>#N/A</v>
      </c>
      <c r="Q826" s="12">
        <f>データ!W826</f>
        <v>0</v>
      </c>
      <c r="R826" s="12">
        <f>データ!X826</f>
        <v>0</v>
      </c>
    </row>
    <row r="827" spans="1:18" ht="22.5" x14ac:dyDescent="0.15">
      <c r="A827" s="43">
        <f>データ!B827</f>
        <v>0</v>
      </c>
      <c r="B827" s="12">
        <f>データ!C827</f>
        <v>0</v>
      </c>
      <c r="C827" s="12">
        <f>データ!D827</f>
        <v>0</v>
      </c>
      <c r="D827" s="43">
        <f>データ!E827</f>
        <v>0</v>
      </c>
      <c r="E827" s="43">
        <f>データ!F827</f>
        <v>0</v>
      </c>
      <c r="F827" s="43">
        <f>データ!G827</f>
        <v>0</v>
      </c>
      <c r="G827" s="44">
        <f>データ!H827</f>
        <v>0</v>
      </c>
      <c r="H827" s="44">
        <f>データ!I827</f>
        <v>0</v>
      </c>
      <c r="I827" s="44">
        <f>データ!J827</f>
        <v>0</v>
      </c>
      <c r="J827" s="43">
        <f>データ!K827</f>
        <v>0</v>
      </c>
      <c r="K827" s="44">
        <f>データ!L827</f>
        <v>0</v>
      </c>
      <c r="L827" s="47" t="str">
        <f>データ!M827&amp;CHAR(10)&amp;データ!N827</f>
        <v xml:space="preserve">
</v>
      </c>
      <c r="M827" s="47" t="str">
        <f>データ!O827&amp;CHAR(10)&amp;データ!P827</f>
        <v xml:space="preserve">
</v>
      </c>
      <c r="N827" s="47" t="str">
        <f>データ!Q827&amp;CHAR(10)&amp;データ!R827</f>
        <v xml:space="preserve">
</v>
      </c>
      <c r="O827" s="47" t="str">
        <f>データ!S827&amp;CHAR(10)&amp;データ!T827</f>
        <v xml:space="preserve">
</v>
      </c>
      <c r="P827" s="47" t="str">
        <f>データ!U827&amp;CHAR(10)&amp;データ!V827</f>
        <v xml:space="preserve">
</v>
      </c>
      <c r="Q827" s="12">
        <f>データ!W827</f>
        <v>0</v>
      </c>
      <c r="R827" s="12">
        <f>データ!X827</f>
        <v>0</v>
      </c>
    </row>
    <row r="828" spans="1:18" ht="22.5" x14ac:dyDescent="0.15">
      <c r="A828" s="43">
        <f>データ!B828</f>
        <v>0</v>
      </c>
      <c r="B828" s="12">
        <f>データ!C828</f>
        <v>0</v>
      </c>
      <c r="C828" s="12">
        <f>データ!D828</f>
        <v>0</v>
      </c>
      <c r="D828" s="43">
        <f>データ!E828</f>
        <v>0</v>
      </c>
      <c r="E828" s="43">
        <f>データ!F828</f>
        <v>0</v>
      </c>
      <c r="F828" s="43">
        <f>データ!G828</f>
        <v>0</v>
      </c>
      <c r="G828" s="44">
        <f>データ!H828</f>
        <v>0</v>
      </c>
      <c r="H828" s="44">
        <f>データ!I828</f>
        <v>0</v>
      </c>
      <c r="I828" s="44">
        <f>データ!J828</f>
        <v>0</v>
      </c>
      <c r="J828" s="43">
        <f>データ!K828</f>
        <v>0</v>
      </c>
      <c r="K828" s="44">
        <f>データ!L828</f>
        <v>0</v>
      </c>
      <c r="L828" s="47" t="str">
        <f>データ!M828&amp;CHAR(10)&amp;データ!N828</f>
        <v xml:space="preserve">
</v>
      </c>
      <c r="M828" s="47" t="str">
        <f>データ!O828&amp;CHAR(10)&amp;データ!P828</f>
        <v xml:space="preserve">
</v>
      </c>
      <c r="N828" s="47" t="str">
        <f>データ!Q828&amp;CHAR(10)&amp;データ!R828</f>
        <v xml:space="preserve">
</v>
      </c>
      <c r="O828" s="47" t="str">
        <f>データ!S828&amp;CHAR(10)&amp;データ!T828</f>
        <v xml:space="preserve">
</v>
      </c>
      <c r="P828" s="47" t="str">
        <f>データ!U828&amp;CHAR(10)&amp;データ!V828</f>
        <v xml:space="preserve">
</v>
      </c>
      <c r="Q828" s="12">
        <f>データ!W828</f>
        <v>0</v>
      </c>
      <c r="R828" s="12">
        <f>データ!X828</f>
        <v>0</v>
      </c>
    </row>
    <row r="829" spans="1:18" ht="22.5" x14ac:dyDescent="0.15">
      <c r="A829" s="43">
        <f>データ!B829</f>
        <v>0</v>
      </c>
      <c r="B829" s="12">
        <f>データ!C829</f>
        <v>0</v>
      </c>
      <c r="C829" s="12">
        <f>データ!D829</f>
        <v>0</v>
      </c>
      <c r="D829" s="43">
        <f>データ!E829</f>
        <v>0</v>
      </c>
      <c r="E829" s="43">
        <f>データ!F829</f>
        <v>0</v>
      </c>
      <c r="F829" s="43">
        <f>データ!G829</f>
        <v>0</v>
      </c>
      <c r="G829" s="44">
        <f>データ!H829</f>
        <v>0</v>
      </c>
      <c r="H829" s="44">
        <f>データ!I829</f>
        <v>0</v>
      </c>
      <c r="I829" s="44">
        <f>データ!J829</f>
        <v>0</v>
      </c>
      <c r="J829" s="43">
        <f>データ!K829</f>
        <v>0</v>
      </c>
      <c r="K829" s="44">
        <f>データ!L829</f>
        <v>0</v>
      </c>
      <c r="L829" s="47" t="str">
        <f>データ!M829&amp;CHAR(10)&amp;データ!N829</f>
        <v xml:space="preserve">
</v>
      </c>
      <c r="M829" s="47" t="str">
        <f>データ!O829&amp;CHAR(10)&amp;データ!P829</f>
        <v xml:space="preserve">
</v>
      </c>
      <c r="N829" s="47" t="str">
        <f>データ!Q829&amp;CHAR(10)&amp;データ!R829</f>
        <v xml:space="preserve">
</v>
      </c>
      <c r="O829" s="47" t="str">
        <f>データ!S829&amp;CHAR(10)&amp;データ!T829</f>
        <v xml:space="preserve">
</v>
      </c>
      <c r="P829" s="47" t="str">
        <f>データ!U829&amp;CHAR(10)&amp;データ!V829</f>
        <v xml:space="preserve">
</v>
      </c>
      <c r="Q829" s="12">
        <f>データ!W829</f>
        <v>0</v>
      </c>
      <c r="R829" s="12">
        <f>データ!X829</f>
        <v>0</v>
      </c>
    </row>
    <row r="830" spans="1:18" ht="22.5" x14ac:dyDescent="0.15">
      <c r="A830" s="43">
        <f>データ!B830</f>
        <v>0</v>
      </c>
      <c r="B830" s="12">
        <f>データ!C830</f>
        <v>0</v>
      </c>
      <c r="C830" s="12">
        <f>データ!D830</f>
        <v>0</v>
      </c>
      <c r="D830" s="43">
        <f>データ!E830</f>
        <v>0</v>
      </c>
      <c r="E830" s="43">
        <f>データ!F830</f>
        <v>0</v>
      </c>
      <c r="F830" s="43">
        <f>データ!G830</f>
        <v>0</v>
      </c>
      <c r="G830" s="44">
        <f>データ!H830</f>
        <v>0</v>
      </c>
      <c r="H830" s="44">
        <f>データ!I830</f>
        <v>0</v>
      </c>
      <c r="I830" s="44">
        <f>データ!J830</f>
        <v>0</v>
      </c>
      <c r="J830" s="43">
        <f>データ!K830</f>
        <v>0</v>
      </c>
      <c r="K830" s="44">
        <f>データ!L830</f>
        <v>0</v>
      </c>
      <c r="L830" s="47" t="str">
        <f>データ!M830&amp;CHAR(10)&amp;データ!N830</f>
        <v xml:space="preserve">
</v>
      </c>
      <c r="M830" s="47" t="str">
        <f>データ!O830&amp;CHAR(10)&amp;データ!P830</f>
        <v xml:space="preserve">
</v>
      </c>
      <c r="N830" s="47" t="str">
        <f>データ!Q830&amp;CHAR(10)&amp;データ!R830</f>
        <v xml:space="preserve">
</v>
      </c>
      <c r="O830" s="47" t="str">
        <f>データ!S830&amp;CHAR(10)&amp;データ!T830</f>
        <v xml:space="preserve">
</v>
      </c>
      <c r="P830" s="47" t="str">
        <f>データ!U830&amp;CHAR(10)&amp;データ!V830</f>
        <v xml:space="preserve">
</v>
      </c>
      <c r="Q830" s="12">
        <f>データ!W830</f>
        <v>0</v>
      </c>
      <c r="R830" s="12">
        <f>データ!X830</f>
        <v>0</v>
      </c>
    </row>
    <row r="831" spans="1:18" ht="22.5" x14ac:dyDescent="0.15">
      <c r="A831" s="43">
        <f>データ!B831</f>
        <v>0</v>
      </c>
      <c r="B831" s="12">
        <f>データ!C831</f>
        <v>0</v>
      </c>
      <c r="C831" s="12">
        <f>データ!D831</f>
        <v>0</v>
      </c>
      <c r="D831" s="43">
        <f>データ!E831</f>
        <v>0</v>
      </c>
      <c r="E831" s="43">
        <f>データ!F831</f>
        <v>0</v>
      </c>
      <c r="F831" s="43">
        <f>データ!G831</f>
        <v>0</v>
      </c>
      <c r="G831" s="44">
        <f>データ!H831</f>
        <v>0</v>
      </c>
      <c r="H831" s="44">
        <f>データ!I831</f>
        <v>0</v>
      </c>
      <c r="I831" s="44">
        <f>データ!J831</f>
        <v>0</v>
      </c>
      <c r="J831" s="43">
        <f>データ!K831</f>
        <v>0</v>
      </c>
      <c r="K831" s="44">
        <f>データ!L831</f>
        <v>0</v>
      </c>
      <c r="L831" s="47" t="str">
        <f>データ!M831&amp;CHAR(10)&amp;データ!N831</f>
        <v xml:space="preserve">
</v>
      </c>
      <c r="M831" s="47" t="str">
        <f>データ!O831&amp;CHAR(10)&amp;データ!P831</f>
        <v xml:space="preserve">
</v>
      </c>
      <c r="N831" s="47" t="str">
        <f>データ!Q831&amp;CHAR(10)&amp;データ!R831</f>
        <v xml:space="preserve">
</v>
      </c>
      <c r="O831" s="47" t="str">
        <f>データ!S831&amp;CHAR(10)&amp;データ!T831</f>
        <v xml:space="preserve">
</v>
      </c>
      <c r="P831" s="47" t="str">
        <f>データ!U831&amp;CHAR(10)&amp;データ!V831</f>
        <v xml:space="preserve">
</v>
      </c>
      <c r="Q831" s="12">
        <f>データ!W831</f>
        <v>0</v>
      </c>
      <c r="R831" s="12">
        <f>データ!X831</f>
        <v>0</v>
      </c>
    </row>
    <row r="832" spans="1:18" ht="22.5" x14ac:dyDescent="0.15">
      <c r="A832" s="43">
        <f>データ!B832</f>
        <v>0</v>
      </c>
      <c r="B832" s="12">
        <f>データ!C832</f>
        <v>0</v>
      </c>
      <c r="C832" s="12">
        <f>データ!D832</f>
        <v>0</v>
      </c>
      <c r="D832" s="43">
        <f>データ!E832</f>
        <v>0</v>
      </c>
      <c r="E832" s="43">
        <f>データ!F832</f>
        <v>0</v>
      </c>
      <c r="F832" s="43">
        <f>データ!G832</f>
        <v>0</v>
      </c>
      <c r="G832" s="44">
        <f>データ!H832</f>
        <v>0</v>
      </c>
      <c r="H832" s="44">
        <f>データ!I832</f>
        <v>0</v>
      </c>
      <c r="I832" s="44">
        <f>データ!J832</f>
        <v>0</v>
      </c>
      <c r="J832" s="43">
        <f>データ!K832</f>
        <v>0</v>
      </c>
      <c r="K832" s="44">
        <f>データ!L832</f>
        <v>0</v>
      </c>
      <c r="L832" s="47" t="str">
        <f>データ!M832&amp;CHAR(10)&amp;データ!N832</f>
        <v xml:space="preserve">
</v>
      </c>
      <c r="M832" s="47" t="str">
        <f>データ!O832&amp;CHAR(10)&amp;データ!P832</f>
        <v xml:space="preserve">
</v>
      </c>
      <c r="N832" s="47" t="str">
        <f>データ!Q832&amp;CHAR(10)&amp;データ!R832</f>
        <v xml:space="preserve">
</v>
      </c>
      <c r="O832" s="47" t="str">
        <f>データ!S832&amp;CHAR(10)&amp;データ!T832</f>
        <v xml:space="preserve">
</v>
      </c>
      <c r="P832" s="47" t="str">
        <f>データ!U832&amp;CHAR(10)&amp;データ!V832</f>
        <v xml:space="preserve">
</v>
      </c>
      <c r="Q832" s="12">
        <f>データ!W832</f>
        <v>0</v>
      </c>
      <c r="R832" s="12">
        <f>データ!X832</f>
        <v>0</v>
      </c>
    </row>
    <row r="833" spans="1:18" ht="22.5" x14ac:dyDescent="0.15">
      <c r="A833" s="43">
        <f>データ!B833</f>
        <v>0</v>
      </c>
      <c r="B833" s="12">
        <f>データ!C833</f>
        <v>0</v>
      </c>
      <c r="C833" s="12">
        <f>データ!D833</f>
        <v>0</v>
      </c>
      <c r="D833" s="43">
        <f>データ!E833</f>
        <v>0</v>
      </c>
      <c r="E833" s="43">
        <f>データ!F833</f>
        <v>0</v>
      </c>
      <c r="F833" s="43">
        <f>データ!G833</f>
        <v>0</v>
      </c>
      <c r="G833" s="44">
        <f>データ!H833</f>
        <v>0</v>
      </c>
      <c r="H833" s="44">
        <f>データ!I833</f>
        <v>0</v>
      </c>
      <c r="I833" s="44">
        <f>データ!J833</f>
        <v>0</v>
      </c>
      <c r="J833" s="43">
        <f>データ!K833</f>
        <v>0</v>
      </c>
      <c r="K833" s="44">
        <f>データ!L833</f>
        <v>0</v>
      </c>
      <c r="L833" s="47" t="str">
        <f>データ!M833&amp;CHAR(10)&amp;データ!N833</f>
        <v xml:space="preserve">
</v>
      </c>
      <c r="M833" s="47" t="str">
        <f>データ!O833&amp;CHAR(10)&amp;データ!P833</f>
        <v xml:space="preserve">
</v>
      </c>
      <c r="N833" s="47" t="str">
        <f>データ!Q833&amp;CHAR(10)&amp;データ!R833</f>
        <v xml:space="preserve">
</v>
      </c>
      <c r="O833" s="47" t="str">
        <f>データ!S833&amp;CHAR(10)&amp;データ!T833</f>
        <v xml:space="preserve">
</v>
      </c>
      <c r="P833" s="47" t="str">
        <f>データ!U833&amp;CHAR(10)&amp;データ!V833</f>
        <v xml:space="preserve">
</v>
      </c>
      <c r="Q833" s="12">
        <f>データ!W833</f>
        <v>0</v>
      </c>
      <c r="R833" s="12">
        <f>データ!X833</f>
        <v>0</v>
      </c>
    </row>
    <row r="834" spans="1:18" ht="22.5" x14ac:dyDescent="0.15">
      <c r="A834" s="43">
        <f>データ!B834</f>
        <v>0</v>
      </c>
      <c r="B834" s="12">
        <f>データ!C834</f>
        <v>0</v>
      </c>
      <c r="C834" s="12">
        <f>データ!D834</f>
        <v>0</v>
      </c>
      <c r="D834" s="43">
        <f>データ!E834</f>
        <v>0</v>
      </c>
      <c r="E834" s="43">
        <f>データ!F834</f>
        <v>0</v>
      </c>
      <c r="F834" s="43">
        <f>データ!G834</f>
        <v>0</v>
      </c>
      <c r="G834" s="44">
        <f>データ!H834</f>
        <v>0</v>
      </c>
      <c r="H834" s="44">
        <f>データ!I834</f>
        <v>0</v>
      </c>
      <c r="I834" s="44">
        <f>データ!J834</f>
        <v>0</v>
      </c>
      <c r="J834" s="43">
        <f>データ!K834</f>
        <v>0</v>
      </c>
      <c r="K834" s="44">
        <f>データ!L834</f>
        <v>0</v>
      </c>
      <c r="L834" s="47" t="str">
        <f>データ!M834&amp;CHAR(10)&amp;データ!N834</f>
        <v xml:space="preserve">
</v>
      </c>
      <c r="M834" s="47" t="str">
        <f>データ!O834&amp;CHAR(10)&amp;データ!P834</f>
        <v xml:space="preserve">
</v>
      </c>
      <c r="N834" s="47" t="str">
        <f>データ!Q834&amp;CHAR(10)&amp;データ!R834</f>
        <v xml:space="preserve">
</v>
      </c>
      <c r="O834" s="47" t="str">
        <f>データ!S834&amp;CHAR(10)&amp;データ!T834</f>
        <v xml:space="preserve">
</v>
      </c>
      <c r="P834" s="47" t="str">
        <f>データ!U834&amp;CHAR(10)&amp;データ!V834</f>
        <v xml:space="preserve">
</v>
      </c>
      <c r="Q834" s="12">
        <f>データ!W834</f>
        <v>0</v>
      </c>
      <c r="R834" s="12">
        <f>データ!X834</f>
        <v>0</v>
      </c>
    </row>
    <row r="835" spans="1:18" ht="22.5" x14ac:dyDescent="0.15">
      <c r="A835" s="43">
        <f>データ!B835</f>
        <v>0</v>
      </c>
      <c r="B835" s="12">
        <f>データ!C835</f>
        <v>0</v>
      </c>
      <c r="C835" s="12">
        <f>データ!D835</f>
        <v>0</v>
      </c>
      <c r="D835" s="43">
        <f>データ!E835</f>
        <v>0</v>
      </c>
      <c r="E835" s="43">
        <f>データ!F835</f>
        <v>0</v>
      </c>
      <c r="F835" s="43">
        <f>データ!G835</f>
        <v>0</v>
      </c>
      <c r="G835" s="44">
        <f>データ!H835</f>
        <v>0</v>
      </c>
      <c r="H835" s="44">
        <f>データ!I835</f>
        <v>0</v>
      </c>
      <c r="I835" s="44">
        <f>データ!J835</f>
        <v>0</v>
      </c>
      <c r="J835" s="43">
        <f>データ!K835</f>
        <v>0</v>
      </c>
      <c r="K835" s="44">
        <f>データ!L835</f>
        <v>0</v>
      </c>
      <c r="L835" s="47" t="str">
        <f>データ!M835&amp;CHAR(10)&amp;データ!N835</f>
        <v xml:space="preserve">
</v>
      </c>
      <c r="M835" s="47" t="str">
        <f>データ!O835&amp;CHAR(10)&amp;データ!P835</f>
        <v xml:space="preserve">
</v>
      </c>
      <c r="N835" s="47" t="str">
        <f>データ!Q835&amp;CHAR(10)&amp;データ!R835</f>
        <v xml:space="preserve">
</v>
      </c>
      <c r="O835" s="47" t="str">
        <f>データ!S835&amp;CHAR(10)&amp;データ!T835</f>
        <v xml:space="preserve">
</v>
      </c>
      <c r="P835" s="47" t="str">
        <f>データ!U835&amp;CHAR(10)&amp;データ!V835</f>
        <v xml:space="preserve">
</v>
      </c>
      <c r="Q835" s="12">
        <f>データ!W835</f>
        <v>0</v>
      </c>
      <c r="R835" s="12">
        <f>データ!X835</f>
        <v>0</v>
      </c>
    </row>
    <row r="836" spans="1:18" ht="22.5" x14ac:dyDescent="0.15">
      <c r="A836" s="43">
        <f>データ!B836</f>
        <v>0</v>
      </c>
      <c r="B836" s="12">
        <f>データ!C836</f>
        <v>0</v>
      </c>
      <c r="C836" s="12">
        <f>データ!D836</f>
        <v>0</v>
      </c>
      <c r="D836" s="43">
        <f>データ!E836</f>
        <v>0</v>
      </c>
      <c r="E836" s="43">
        <f>データ!F836</f>
        <v>0</v>
      </c>
      <c r="F836" s="43">
        <f>データ!G836</f>
        <v>0</v>
      </c>
      <c r="G836" s="44">
        <f>データ!H836</f>
        <v>0</v>
      </c>
      <c r="H836" s="44">
        <f>データ!I836</f>
        <v>0</v>
      </c>
      <c r="I836" s="44">
        <f>データ!J836</f>
        <v>0</v>
      </c>
      <c r="J836" s="43">
        <f>データ!K836</f>
        <v>0</v>
      </c>
      <c r="K836" s="44">
        <f>データ!L836</f>
        <v>0</v>
      </c>
      <c r="L836" s="47" t="str">
        <f>データ!M836&amp;CHAR(10)&amp;データ!N836</f>
        <v xml:space="preserve">
</v>
      </c>
      <c r="M836" s="47" t="str">
        <f>データ!O836&amp;CHAR(10)&amp;データ!P836</f>
        <v xml:space="preserve">
</v>
      </c>
      <c r="N836" s="47" t="str">
        <f>データ!Q836&amp;CHAR(10)&amp;データ!R836</f>
        <v xml:space="preserve">
</v>
      </c>
      <c r="O836" s="47" t="str">
        <f>データ!S836&amp;CHAR(10)&amp;データ!T836</f>
        <v xml:space="preserve">
</v>
      </c>
      <c r="P836" s="47" t="str">
        <f>データ!U836&amp;CHAR(10)&amp;データ!V836</f>
        <v xml:space="preserve">
</v>
      </c>
      <c r="Q836" s="12">
        <f>データ!W836</f>
        <v>0</v>
      </c>
      <c r="R836" s="12">
        <f>データ!X836</f>
        <v>0</v>
      </c>
    </row>
    <row r="837" spans="1:18" ht="22.5" x14ac:dyDescent="0.15">
      <c r="A837" s="43">
        <f>データ!B837</f>
        <v>0</v>
      </c>
      <c r="B837" s="12">
        <f>データ!C837</f>
        <v>0</v>
      </c>
      <c r="C837" s="12">
        <f>データ!D837</f>
        <v>0</v>
      </c>
      <c r="D837" s="43">
        <f>データ!E837</f>
        <v>0</v>
      </c>
      <c r="E837" s="43">
        <f>データ!F837</f>
        <v>0</v>
      </c>
      <c r="F837" s="43">
        <f>データ!G837</f>
        <v>0</v>
      </c>
      <c r="G837" s="44">
        <f>データ!H837</f>
        <v>0</v>
      </c>
      <c r="H837" s="44">
        <f>データ!I837</f>
        <v>0</v>
      </c>
      <c r="I837" s="44">
        <f>データ!J837</f>
        <v>0</v>
      </c>
      <c r="J837" s="43">
        <f>データ!K837</f>
        <v>0</v>
      </c>
      <c r="K837" s="44">
        <f>データ!L837</f>
        <v>0</v>
      </c>
      <c r="L837" s="47" t="str">
        <f>データ!M837&amp;CHAR(10)&amp;データ!N837</f>
        <v xml:space="preserve">
</v>
      </c>
      <c r="M837" s="47" t="str">
        <f>データ!O837&amp;CHAR(10)&amp;データ!P837</f>
        <v xml:space="preserve">
</v>
      </c>
      <c r="N837" s="47" t="str">
        <f>データ!Q837&amp;CHAR(10)&amp;データ!R837</f>
        <v xml:space="preserve">
</v>
      </c>
      <c r="O837" s="47" t="str">
        <f>データ!S837&amp;CHAR(10)&amp;データ!T837</f>
        <v xml:space="preserve">
</v>
      </c>
      <c r="P837" s="47" t="str">
        <f>データ!U837&amp;CHAR(10)&amp;データ!V837</f>
        <v xml:space="preserve">
</v>
      </c>
      <c r="Q837" s="12">
        <f>データ!W837</f>
        <v>0</v>
      </c>
      <c r="R837" s="12">
        <f>データ!X837</f>
        <v>0</v>
      </c>
    </row>
    <row r="838" spans="1:18" ht="22.5" x14ac:dyDescent="0.15">
      <c r="A838" s="43">
        <f>データ!B838</f>
        <v>0</v>
      </c>
      <c r="B838" s="12">
        <f>データ!C838</f>
        <v>0</v>
      </c>
      <c r="C838" s="12">
        <f>データ!D838</f>
        <v>0</v>
      </c>
      <c r="D838" s="43">
        <f>データ!E838</f>
        <v>0</v>
      </c>
      <c r="E838" s="43">
        <f>データ!F838</f>
        <v>0</v>
      </c>
      <c r="F838" s="43">
        <f>データ!G838</f>
        <v>0</v>
      </c>
      <c r="G838" s="44">
        <f>データ!H838</f>
        <v>0</v>
      </c>
      <c r="H838" s="44">
        <f>データ!I838</f>
        <v>0</v>
      </c>
      <c r="I838" s="44">
        <f>データ!J838</f>
        <v>0</v>
      </c>
      <c r="J838" s="43">
        <f>データ!K838</f>
        <v>0</v>
      </c>
      <c r="K838" s="44">
        <f>データ!L838</f>
        <v>0</v>
      </c>
      <c r="L838" s="47" t="str">
        <f>データ!M838&amp;CHAR(10)&amp;データ!N838</f>
        <v xml:space="preserve">
</v>
      </c>
      <c r="M838" s="47" t="str">
        <f>データ!O838&amp;CHAR(10)&amp;データ!P838</f>
        <v xml:space="preserve">
</v>
      </c>
      <c r="N838" s="47" t="str">
        <f>データ!Q838&amp;CHAR(10)&amp;データ!R838</f>
        <v xml:space="preserve">
</v>
      </c>
      <c r="O838" s="47" t="str">
        <f>データ!S838&amp;CHAR(10)&amp;データ!T838</f>
        <v xml:space="preserve">
</v>
      </c>
      <c r="P838" s="47" t="str">
        <f>データ!U838&amp;CHAR(10)&amp;データ!V838</f>
        <v xml:space="preserve">
</v>
      </c>
      <c r="Q838" s="12">
        <f>データ!W838</f>
        <v>0</v>
      </c>
      <c r="R838" s="12">
        <f>データ!X838</f>
        <v>0</v>
      </c>
    </row>
    <row r="839" spans="1:18" ht="22.5" x14ac:dyDescent="0.15">
      <c r="A839" s="43">
        <f>データ!B839</f>
        <v>0</v>
      </c>
      <c r="B839" s="12">
        <f>データ!C839</f>
        <v>0</v>
      </c>
      <c r="C839" s="12">
        <f>データ!D839</f>
        <v>0</v>
      </c>
      <c r="D839" s="43">
        <f>データ!E839</f>
        <v>0</v>
      </c>
      <c r="E839" s="43">
        <f>データ!F839</f>
        <v>0</v>
      </c>
      <c r="F839" s="43">
        <f>データ!G839</f>
        <v>0</v>
      </c>
      <c r="G839" s="44">
        <f>データ!H839</f>
        <v>0</v>
      </c>
      <c r="H839" s="44">
        <f>データ!I839</f>
        <v>0</v>
      </c>
      <c r="I839" s="44">
        <f>データ!J839</f>
        <v>0</v>
      </c>
      <c r="J839" s="43">
        <f>データ!K839</f>
        <v>0</v>
      </c>
      <c r="K839" s="44">
        <f>データ!L839</f>
        <v>0</v>
      </c>
      <c r="L839" s="47" t="str">
        <f>データ!M839&amp;CHAR(10)&amp;データ!N839</f>
        <v xml:space="preserve">
</v>
      </c>
      <c r="M839" s="47" t="str">
        <f>データ!O839&amp;CHAR(10)&amp;データ!P839</f>
        <v xml:space="preserve">
</v>
      </c>
      <c r="N839" s="47" t="str">
        <f>データ!Q839&amp;CHAR(10)&amp;データ!R839</f>
        <v xml:space="preserve">
</v>
      </c>
      <c r="O839" s="47" t="str">
        <f>データ!S839&amp;CHAR(10)&amp;データ!T839</f>
        <v xml:space="preserve">
</v>
      </c>
      <c r="P839" s="47" t="str">
        <f>データ!U839&amp;CHAR(10)&amp;データ!V839</f>
        <v xml:space="preserve">
</v>
      </c>
      <c r="Q839" s="12">
        <f>データ!W839</f>
        <v>0</v>
      </c>
      <c r="R839" s="12">
        <f>データ!X839</f>
        <v>0</v>
      </c>
    </row>
    <row r="840" spans="1:18" ht="22.5" x14ac:dyDescent="0.15">
      <c r="A840" s="43">
        <f>データ!B840</f>
        <v>0</v>
      </c>
      <c r="B840" s="12">
        <f>データ!C840</f>
        <v>0</v>
      </c>
      <c r="C840" s="12">
        <f>データ!D840</f>
        <v>0</v>
      </c>
      <c r="D840" s="43">
        <f>データ!E840</f>
        <v>0</v>
      </c>
      <c r="E840" s="43">
        <f>データ!F840</f>
        <v>0</v>
      </c>
      <c r="F840" s="43">
        <f>データ!G840</f>
        <v>0</v>
      </c>
      <c r="G840" s="44">
        <f>データ!H840</f>
        <v>0</v>
      </c>
      <c r="H840" s="44">
        <f>データ!I840</f>
        <v>0</v>
      </c>
      <c r="I840" s="44">
        <f>データ!J840</f>
        <v>0</v>
      </c>
      <c r="J840" s="43">
        <f>データ!K840</f>
        <v>0</v>
      </c>
      <c r="K840" s="44">
        <f>データ!L840</f>
        <v>0</v>
      </c>
      <c r="L840" s="47" t="str">
        <f>データ!M840&amp;CHAR(10)&amp;データ!N840</f>
        <v xml:space="preserve">
</v>
      </c>
      <c r="M840" s="47" t="str">
        <f>データ!O840&amp;CHAR(10)&amp;データ!P840</f>
        <v xml:space="preserve">
</v>
      </c>
      <c r="N840" s="47" t="str">
        <f>データ!Q840&amp;CHAR(10)&amp;データ!R840</f>
        <v xml:space="preserve">
</v>
      </c>
      <c r="O840" s="47" t="str">
        <f>データ!S840&amp;CHAR(10)&amp;データ!T840</f>
        <v xml:space="preserve">
</v>
      </c>
      <c r="P840" s="47" t="str">
        <f>データ!U840&amp;CHAR(10)&amp;データ!V840</f>
        <v xml:space="preserve">
</v>
      </c>
      <c r="Q840" s="12">
        <f>データ!W840</f>
        <v>0</v>
      </c>
      <c r="R840" s="12">
        <f>データ!X840</f>
        <v>0</v>
      </c>
    </row>
    <row r="841" spans="1:18" ht="22.5" x14ac:dyDescent="0.15">
      <c r="A841" s="43">
        <f>データ!B841</f>
        <v>0</v>
      </c>
      <c r="B841" s="12">
        <f>データ!C841</f>
        <v>0</v>
      </c>
      <c r="C841" s="12">
        <f>データ!D841</f>
        <v>0</v>
      </c>
      <c r="D841" s="43">
        <f>データ!E841</f>
        <v>0</v>
      </c>
      <c r="E841" s="43">
        <f>データ!F841</f>
        <v>0</v>
      </c>
      <c r="F841" s="43">
        <f>データ!G841</f>
        <v>0</v>
      </c>
      <c r="G841" s="44">
        <f>データ!H841</f>
        <v>0</v>
      </c>
      <c r="H841" s="44">
        <f>データ!I841</f>
        <v>0</v>
      </c>
      <c r="I841" s="44">
        <f>データ!J841</f>
        <v>0</v>
      </c>
      <c r="J841" s="43">
        <f>データ!K841</f>
        <v>0</v>
      </c>
      <c r="K841" s="44">
        <f>データ!L841</f>
        <v>0</v>
      </c>
      <c r="L841" s="47" t="str">
        <f>データ!M841&amp;CHAR(10)&amp;データ!N841</f>
        <v xml:space="preserve">
</v>
      </c>
      <c r="M841" s="47" t="str">
        <f>データ!O841&amp;CHAR(10)&amp;データ!P841</f>
        <v xml:space="preserve">
</v>
      </c>
      <c r="N841" s="47" t="str">
        <f>データ!Q841&amp;CHAR(10)&amp;データ!R841</f>
        <v xml:space="preserve">
</v>
      </c>
      <c r="O841" s="47" t="str">
        <f>データ!S841&amp;CHAR(10)&amp;データ!T841</f>
        <v xml:space="preserve">
</v>
      </c>
      <c r="P841" s="47" t="str">
        <f>データ!U841&amp;CHAR(10)&amp;データ!V841</f>
        <v xml:space="preserve">
</v>
      </c>
      <c r="Q841" s="12">
        <f>データ!W841</f>
        <v>0</v>
      </c>
      <c r="R841" s="12">
        <f>データ!X841</f>
        <v>0</v>
      </c>
    </row>
    <row r="842" spans="1:18" ht="22.5" x14ac:dyDescent="0.15">
      <c r="A842" s="43">
        <f>データ!B842</f>
        <v>0</v>
      </c>
      <c r="B842" s="12">
        <f>データ!C842</f>
        <v>0</v>
      </c>
      <c r="C842" s="12">
        <f>データ!D842</f>
        <v>0</v>
      </c>
      <c r="D842" s="43">
        <f>データ!E842</f>
        <v>0</v>
      </c>
      <c r="E842" s="43">
        <f>データ!F842</f>
        <v>0</v>
      </c>
      <c r="F842" s="43">
        <f>データ!G842</f>
        <v>0</v>
      </c>
      <c r="G842" s="44">
        <f>データ!H842</f>
        <v>0</v>
      </c>
      <c r="H842" s="44">
        <f>データ!I842</f>
        <v>0</v>
      </c>
      <c r="I842" s="44">
        <f>データ!J842</f>
        <v>0</v>
      </c>
      <c r="J842" s="43">
        <f>データ!K842</f>
        <v>0</v>
      </c>
      <c r="K842" s="44">
        <f>データ!L842</f>
        <v>0</v>
      </c>
      <c r="L842" s="47" t="str">
        <f>データ!M842&amp;CHAR(10)&amp;データ!N842</f>
        <v xml:space="preserve">
</v>
      </c>
      <c r="M842" s="47" t="str">
        <f>データ!O842&amp;CHAR(10)&amp;データ!P842</f>
        <v xml:space="preserve">
</v>
      </c>
      <c r="N842" s="47" t="str">
        <f>データ!Q842&amp;CHAR(10)&amp;データ!R842</f>
        <v xml:space="preserve">
</v>
      </c>
      <c r="O842" s="47" t="str">
        <f>データ!S842&amp;CHAR(10)&amp;データ!T842</f>
        <v xml:space="preserve">
</v>
      </c>
      <c r="P842" s="47" t="str">
        <f>データ!U842&amp;CHAR(10)&amp;データ!V842</f>
        <v xml:space="preserve">
</v>
      </c>
      <c r="Q842" s="12">
        <f>データ!W842</f>
        <v>0</v>
      </c>
      <c r="R842" s="12">
        <f>データ!X842</f>
        <v>0</v>
      </c>
    </row>
    <row r="843" spans="1:18" ht="22.5" x14ac:dyDescent="0.15">
      <c r="A843" s="43">
        <f>データ!B843</f>
        <v>0</v>
      </c>
      <c r="B843" s="12">
        <f>データ!C843</f>
        <v>0</v>
      </c>
      <c r="C843" s="12">
        <f>データ!D843</f>
        <v>0</v>
      </c>
      <c r="D843" s="43">
        <f>データ!E843</f>
        <v>0</v>
      </c>
      <c r="E843" s="43">
        <f>データ!F843</f>
        <v>0</v>
      </c>
      <c r="F843" s="43">
        <f>データ!G843</f>
        <v>0</v>
      </c>
      <c r="G843" s="44">
        <f>データ!H843</f>
        <v>0</v>
      </c>
      <c r="H843" s="44">
        <f>データ!I843</f>
        <v>0</v>
      </c>
      <c r="I843" s="44">
        <f>データ!J843</f>
        <v>0</v>
      </c>
      <c r="J843" s="43">
        <f>データ!K843</f>
        <v>0</v>
      </c>
      <c r="K843" s="44">
        <f>データ!L843</f>
        <v>0</v>
      </c>
      <c r="L843" s="47" t="str">
        <f>データ!M843&amp;CHAR(10)&amp;データ!N843</f>
        <v xml:space="preserve">
</v>
      </c>
      <c r="M843" s="47" t="str">
        <f>データ!O843&amp;CHAR(10)&amp;データ!P843</f>
        <v xml:space="preserve">
</v>
      </c>
      <c r="N843" s="47" t="str">
        <f>データ!Q843&amp;CHAR(10)&amp;データ!R843</f>
        <v xml:space="preserve">
</v>
      </c>
      <c r="O843" s="47" t="str">
        <f>データ!S843&amp;CHAR(10)&amp;データ!T843</f>
        <v xml:space="preserve">
</v>
      </c>
      <c r="P843" s="47" t="str">
        <f>データ!U843&amp;CHAR(10)&amp;データ!V843</f>
        <v xml:space="preserve">
</v>
      </c>
      <c r="Q843" s="12">
        <f>データ!W843</f>
        <v>0</v>
      </c>
      <c r="R843" s="12">
        <f>データ!X843</f>
        <v>0</v>
      </c>
    </row>
    <row r="844" spans="1:18" ht="22.5" x14ac:dyDescent="0.15">
      <c r="A844" s="43">
        <f>データ!B844</f>
        <v>0</v>
      </c>
      <c r="B844" s="12">
        <f>データ!C844</f>
        <v>0</v>
      </c>
      <c r="C844" s="12">
        <f>データ!D844</f>
        <v>0</v>
      </c>
      <c r="D844" s="43">
        <f>データ!E844</f>
        <v>0</v>
      </c>
      <c r="E844" s="43">
        <f>データ!F844</f>
        <v>0</v>
      </c>
      <c r="F844" s="43">
        <f>データ!G844</f>
        <v>0</v>
      </c>
      <c r="G844" s="44">
        <f>データ!H844</f>
        <v>0</v>
      </c>
      <c r="H844" s="44">
        <f>データ!I844</f>
        <v>0</v>
      </c>
      <c r="I844" s="44">
        <f>データ!J844</f>
        <v>0</v>
      </c>
      <c r="J844" s="43">
        <f>データ!K844</f>
        <v>0</v>
      </c>
      <c r="K844" s="44">
        <f>データ!L844</f>
        <v>0</v>
      </c>
      <c r="L844" s="47" t="str">
        <f>データ!M844&amp;CHAR(10)&amp;データ!N844</f>
        <v xml:space="preserve">
</v>
      </c>
      <c r="M844" s="47" t="str">
        <f>データ!O844&amp;CHAR(10)&amp;データ!P844</f>
        <v xml:space="preserve">
</v>
      </c>
      <c r="N844" s="47" t="str">
        <f>データ!Q844&amp;CHAR(10)&amp;データ!R844</f>
        <v xml:space="preserve">
</v>
      </c>
      <c r="O844" s="47" t="str">
        <f>データ!S844&amp;CHAR(10)&amp;データ!T844</f>
        <v xml:space="preserve">
</v>
      </c>
      <c r="P844" s="47" t="str">
        <f>データ!U844&amp;CHAR(10)&amp;データ!V844</f>
        <v xml:space="preserve">
</v>
      </c>
      <c r="Q844" s="12">
        <f>データ!W844</f>
        <v>0</v>
      </c>
      <c r="R844" s="12">
        <f>データ!X844</f>
        <v>0</v>
      </c>
    </row>
    <row r="845" spans="1:18" ht="22.5" x14ac:dyDescent="0.15">
      <c r="A845" s="43">
        <f>データ!B845</f>
        <v>0</v>
      </c>
      <c r="B845" s="12">
        <f>データ!C845</f>
        <v>0</v>
      </c>
      <c r="C845" s="12">
        <f>データ!D845</f>
        <v>0</v>
      </c>
      <c r="D845" s="43">
        <f>データ!E845</f>
        <v>0</v>
      </c>
      <c r="E845" s="43">
        <f>データ!F845</f>
        <v>0</v>
      </c>
      <c r="F845" s="43">
        <f>データ!G845</f>
        <v>0</v>
      </c>
      <c r="G845" s="44">
        <f>データ!H845</f>
        <v>0</v>
      </c>
      <c r="H845" s="44">
        <f>データ!I845</f>
        <v>0</v>
      </c>
      <c r="I845" s="44">
        <f>データ!J845</f>
        <v>0</v>
      </c>
      <c r="J845" s="43">
        <f>データ!K845</f>
        <v>0</v>
      </c>
      <c r="K845" s="44">
        <f>データ!L845</f>
        <v>0</v>
      </c>
      <c r="L845" s="47" t="str">
        <f>データ!M845&amp;CHAR(10)&amp;データ!N845</f>
        <v xml:space="preserve">
</v>
      </c>
      <c r="M845" s="47" t="str">
        <f>データ!O845&amp;CHAR(10)&amp;データ!P845</f>
        <v xml:space="preserve">
</v>
      </c>
      <c r="N845" s="47" t="str">
        <f>データ!Q845&amp;CHAR(10)&amp;データ!R845</f>
        <v xml:space="preserve">
</v>
      </c>
      <c r="O845" s="47" t="str">
        <f>データ!S845&amp;CHAR(10)&amp;データ!T845</f>
        <v xml:space="preserve">
</v>
      </c>
      <c r="P845" s="47" t="str">
        <f>データ!U845&amp;CHAR(10)&amp;データ!V845</f>
        <v xml:space="preserve">
</v>
      </c>
      <c r="Q845" s="12">
        <f>データ!W845</f>
        <v>0</v>
      </c>
      <c r="R845" s="12">
        <f>データ!X845</f>
        <v>0</v>
      </c>
    </row>
    <row r="846" spans="1:18" ht="22.5" x14ac:dyDescent="0.15">
      <c r="A846" s="43">
        <f>データ!B846</f>
        <v>0</v>
      </c>
      <c r="B846" s="12">
        <f>データ!C846</f>
        <v>0</v>
      </c>
      <c r="C846" s="12">
        <f>データ!D846</f>
        <v>0</v>
      </c>
      <c r="D846" s="43">
        <f>データ!E846</f>
        <v>0</v>
      </c>
      <c r="E846" s="43">
        <f>データ!F846</f>
        <v>0</v>
      </c>
      <c r="F846" s="43">
        <f>データ!G846</f>
        <v>0</v>
      </c>
      <c r="G846" s="44">
        <f>データ!H846</f>
        <v>0</v>
      </c>
      <c r="H846" s="44">
        <f>データ!I846</f>
        <v>0</v>
      </c>
      <c r="I846" s="44">
        <f>データ!J846</f>
        <v>0</v>
      </c>
      <c r="J846" s="43">
        <f>データ!K846</f>
        <v>0</v>
      </c>
      <c r="K846" s="44">
        <f>データ!L846</f>
        <v>0</v>
      </c>
      <c r="L846" s="47" t="str">
        <f>データ!M846&amp;CHAR(10)&amp;データ!N846</f>
        <v xml:space="preserve">
</v>
      </c>
      <c r="M846" s="47" t="str">
        <f>データ!O846&amp;CHAR(10)&amp;データ!P846</f>
        <v xml:space="preserve">
</v>
      </c>
      <c r="N846" s="47" t="str">
        <f>データ!Q846&amp;CHAR(10)&amp;データ!R846</f>
        <v xml:space="preserve">
</v>
      </c>
      <c r="O846" s="47" t="str">
        <f>データ!S846&amp;CHAR(10)&amp;データ!T846</f>
        <v xml:space="preserve">
</v>
      </c>
      <c r="P846" s="47" t="str">
        <f>データ!U846&amp;CHAR(10)&amp;データ!V846</f>
        <v xml:space="preserve">
</v>
      </c>
      <c r="Q846" s="12">
        <f>データ!W846</f>
        <v>0</v>
      </c>
      <c r="R846" s="12">
        <f>データ!X846</f>
        <v>0</v>
      </c>
    </row>
    <row r="847" spans="1:18" ht="22.5" x14ac:dyDescent="0.15">
      <c r="A847" s="43">
        <f>データ!B847</f>
        <v>0</v>
      </c>
      <c r="B847" s="12">
        <f>データ!C847</f>
        <v>0</v>
      </c>
      <c r="C847" s="12">
        <f>データ!D847</f>
        <v>0</v>
      </c>
      <c r="D847" s="43">
        <f>データ!E847</f>
        <v>0</v>
      </c>
      <c r="E847" s="43">
        <f>データ!F847</f>
        <v>0</v>
      </c>
      <c r="F847" s="43">
        <f>データ!G847</f>
        <v>0</v>
      </c>
      <c r="G847" s="44">
        <f>データ!H847</f>
        <v>0</v>
      </c>
      <c r="H847" s="44">
        <f>データ!I847</f>
        <v>0</v>
      </c>
      <c r="I847" s="44">
        <f>データ!J847</f>
        <v>0</v>
      </c>
      <c r="J847" s="43">
        <f>データ!K847</f>
        <v>0</v>
      </c>
      <c r="K847" s="44">
        <f>データ!L847</f>
        <v>0</v>
      </c>
      <c r="L847" s="47" t="str">
        <f>データ!M847&amp;CHAR(10)&amp;データ!N847</f>
        <v xml:space="preserve">
</v>
      </c>
      <c r="M847" s="47" t="str">
        <f>データ!O847&amp;CHAR(10)&amp;データ!P847</f>
        <v xml:space="preserve">
</v>
      </c>
      <c r="N847" s="47" t="str">
        <f>データ!Q847&amp;CHAR(10)&amp;データ!R847</f>
        <v xml:space="preserve">
</v>
      </c>
      <c r="O847" s="47" t="str">
        <f>データ!S847&amp;CHAR(10)&amp;データ!T847</f>
        <v xml:space="preserve">
</v>
      </c>
      <c r="P847" s="47" t="str">
        <f>データ!U847&amp;CHAR(10)&amp;データ!V847</f>
        <v xml:space="preserve">
</v>
      </c>
      <c r="Q847" s="12">
        <f>データ!W847</f>
        <v>0</v>
      </c>
      <c r="R847" s="12">
        <f>データ!X847</f>
        <v>0</v>
      </c>
    </row>
    <row r="848" spans="1:18" ht="22.5" x14ac:dyDescent="0.15">
      <c r="A848" s="43">
        <f>データ!B848</f>
        <v>0</v>
      </c>
      <c r="B848" s="12">
        <f>データ!C848</f>
        <v>0</v>
      </c>
      <c r="C848" s="12">
        <f>データ!D848</f>
        <v>0</v>
      </c>
      <c r="D848" s="43">
        <f>データ!E848</f>
        <v>0</v>
      </c>
      <c r="E848" s="43">
        <f>データ!F848</f>
        <v>0</v>
      </c>
      <c r="F848" s="43">
        <f>データ!G848</f>
        <v>0</v>
      </c>
      <c r="G848" s="44">
        <f>データ!H848</f>
        <v>0</v>
      </c>
      <c r="H848" s="44">
        <f>データ!I848</f>
        <v>0</v>
      </c>
      <c r="I848" s="44">
        <f>データ!J848</f>
        <v>0</v>
      </c>
      <c r="J848" s="43">
        <f>データ!K848</f>
        <v>0</v>
      </c>
      <c r="K848" s="44">
        <f>データ!L848</f>
        <v>0</v>
      </c>
      <c r="L848" s="47" t="str">
        <f>データ!M848&amp;CHAR(10)&amp;データ!N848</f>
        <v xml:space="preserve">
</v>
      </c>
      <c r="M848" s="47" t="str">
        <f>データ!O848&amp;CHAR(10)&amp;データ!P848</f>
        <v xml:space="preserve">
</v>
      </c>
      <c r="N848" s="47" t="str">
        <f>データ!Q848&amp;CHAR(10)&amp;データ!R848</f>
        <v xml:space="preserve">
</v>
      </c>
      <c r="O848" s="47" t="str">
        <f>データ!S848&amp;CHAR(10)&amp;データ!T848</f>
        <v xml:space="preserve">
</v>
      </c>
      <c r="P848" s="47" t="str">
        <f>データ!U848&amp;CHAR(10)&amp;データ!V848</f>
        <v xml:space="preserve">
</v>
      </c>
      <c r="Q848" s="12">
        <f>データ!W848</f>
        <v>0</v>
      </c>
      <c r="R848" s="12">
        <f>データ!X848</f>
        <v>0</v>
      </c>
    </row>
    <row r="849" spans="1:18" ht="22.5" x14ac:dyDescent="0.15">
      <c r="A849" s="43">
        <f>データ!B849</f>
        <v>0</v>
      </c>
      <c r="B849" s="12">
        <f>データ!C849</f>
        <v>0</v>
      </c>
      <c r="C849" s="12">
        <f>データ!D849</f>
        <v>0</v>
      </c>
      <c r="D849" s="43">
        <f>データ!E849</f>
        <v>0</v>
      </c>
      <c r="E849" s="43">
        <f>データ!F849</f>
        <v>0</v>
      </c>
      <c r="F849" s="43">
        <f>データ!G849</f>
        <v>0</v>
      </c>
      <c r="G849" s="44">
        <f>データ!H849</f>
        <v>0</v>
      </c>
      <c r="H849" s="44">
        <f>データ!I849</f>
        <v>0</v>
      </c>
      <c r="I849" s="44">
        <f>データ!J849</f>
        <v>0</v>
      </c>
      <c r="J849" s="43">
        <f>データ!K849</f>
        <v>0</v>
      </c>
      <c r="K849" s="44">
        <f>データ!L849</f>
        <v>0</v>
      </c>
      <c r="L849" s="47" t="str">
        <f>データ!M849&amp;CHAR(10)&amp;データ!N849</f>
        <v xml:space="preserve">
</v>
      </c>
      <c r="M849" s="47" t="str">
        <f>データ!O849&amp;CHAR(10)&amp;データ!P849</f>
        <v xml:space="preserve">
</v>
      </c>
      <c r="N849" s="47" t="str">
        <f>データ!Q849&amp;CHAR(10)&amp;データ!R849</f>
        <v xml:space="preserve">
</v>
      </c>
      <c r="O849" s="47" t="str">
        <f>データ!S849&amp;CHAR(10)&amp;データ!T849</f>
        <v xml:space="preserve">
</v>
      </c>
      <c r="P849" s="47" t="str">
        <f>データ!U849&amp;CHAR(10)&amp;データ!V849</f>
        <v xml:space="preserve">
</v>
      </c>
      <c r="Q849" s="12">
        <f>データ!W849</f>
        <v>0</v>
      </c>
      <c r="R849" s="12">
        <f>データ!X849</f>
        <v>0</v>
      </c>
    </row>
    <row r="850" spans="1:18" ht="22.5" x14ac:dyDescent="0.15">
      <c r="A850" s="43">
        <f>データ!B850</f>
        <v>0</v>
      </c>
      <c r="B850" s="12">
        <f>データ!C850</f>
        <v>0</v>
      </c>
      <c r="C850" s="12">
        <f>データ!D850</f>
        <v>0</v>
      </c>
      <c r="D850" s="43">
        <f>データ!E850</f>
        <v>0</v>
      </c>
      <c r="E850" s="43">
        <f>データ!F850</f>
        <v>0</v>
      </c>
      <c r="F850" s="43">
        <f>データ!G850</f>
        <v>0</v>
      </c>
      <c r="G850" s="44">
        <f>データ!H850</f>
        <v>0</v>
      </c>
      <c r="H850" s="44">
        <f>データ!I850</f>
        <v>0</v>
      </c>
      <c r="I850" s="44">
        <f>データ!J850</f>
        <v>0</v>
      </c>
      <c r="J850" s="43">
        <f>データ!K850</f>
        <v>0</v>
      </c>
      <c r="K850" s="44">
        <f>データ!L850</f>
        <v>0</v>
      </c>
      <c r="L850" s="47" t="str">
        <f>データ!M850&amp;CHAR(10)&amp;データ!N850</f>
        <v xml:space="preserve">
</v>
      </c>
      <c r="M850" s="47" t="str">
        <f>データ!O850&amp;CHAR(10)&amp;データ!P850</f>
        <v xml:space="preserve">
</v>
      </c>
      <c r="N850" s="47" t="str">
        <f>データ!Q850&amp;CHAR(10)&amp;データ!R850</f>
        <v xml:space="preserve">
</v>
      </c>
      <c r="O850" s="47" t="str">
        <f>データ!S850&amp;CHAR(10)&amp;データ!T850</f>
        <v xml:space="preserve">
</v>
      </c>
      <c r="P850" s="47" t="str">
        <f>データ!U850&amp;CHAR(10)&amp;データ!V850</f>
        <v xml:space="preserve">
</v>
      </c>
      <c r="Q850" s="12">
        <f>データ!W850</f>
        <v>0</v>
      </c>
      <c r="R850" s="12">
        <f>データ!X850</f>
        <v>0</v>
      </c>
    </row>
    <row r="851" spans="1:18" ht="22.5" x14ac:dyDescent="0.15">
      <c r="A851" s="43">
        <f>データ!B851</f>
        <v>0</v>
      </c>
      <c r="B851" s="12">
        <f>データ!C851</f>
        <v>0</v>
      </c>
      <c r="C851" s="12">
        <f>データ!D851</f>
        <v>0</v>
      </c>
      <c r="D851" s="43">
        <f>データ!E851</f>
        <v>0</v>
      </c>
      <c r="E851" s="43">
        <f>データ!F851</f>
        <v>0</v>
      </c>
      <c r="F851" s="43">
        <f>データ!G851</f>
        <v>0</v>
      </c>
      <c r="G851" s="44">
        <f>データ!H851</f>
        <v>0</v>
      </c>
      <c r="H851" s="44">
        <f>データ!I851</f>
        <v>0</v>
      </c>
      <c r="I851" s="44">
        <f>データ!J851</f>
        <v>0</v>
      </c>
      <c r="J851" s="43">
        <f>データ!K851</f>
        <v>0</v>
      </c>
      <c r="K851" s="44">
        <f>データ!L851</f>
        <v>0</v>
      </c>
      <c r="L851" s="47" t="str">
        <f>データ!M851&amp;CHAR(10)&amp;データ!N851</f>
        <v xml:space="preserve">
</v>
      </c>
      <c r="M851" s="47" t="str">
        <f>データ!O851&amp;CHAR(10)&amp;データ!P851</f>
        <v xml:space="preserve">
</v>
      </c>
      <c r="N851" s="47" t="str">
        <f>データ!Q851&amp;CHAR(10)&amp;データ!R851</f>
        <v xml:space="preserve">
</v>
      </c>
      <c r="O851" s="47" t="str">
        <f>データ!S851&amp;CHAR(10)&amp;データ!T851</f>
        <v xml:space="preserve">
</v>
      </c>
      <c r="P851" s="47" t="str">
        <f>データ!U851&amp;CHAR(10)&amp;データ!V851</f>
        <v xml:space="preserve">
</v>
      </c>
      <c r="Q851" s="12">
        <f>データ!W851</f>
        <v>0</v>
      </c>
      <c r="R851" s="12">
        <f>データ!X851</f>
        <v>0</v>
      </c>
    </row>
    <row r="852" spans="1:18" ht="22.5" x14ac:dyDescent="0.15">
      <c r="A852" s="43">
        <f>データ!B852</f>
        <v>0</v>
      </c>
      <c r="B852" s="12">
        <f>データ!C852</f>
        <v>0</v>
      </c>
      <c r="C852" s="12">
        <f>データ!D852</f>
        <v>0</v>
      </c>
      <c r="D852" s="43">
        <f>データ!E852</f>
        <v>0</v>
      </c>
      <c r="E852" s="43">
        <f>データ!F852</f>
        <v>0</v>
      </c>
      <c r="F852" s="43">
        <f>データ!G852</f>
        <v>0</v>
      </c>
      <c r="G852" s="44">
        <f>データ!H852</f>
        <v>0</v>
      </c>
      <c r="H852" s="44">
        <f>データ!I852</f>
        <v>0</v>
      </c>
      <c r="I852" s="44">
        <f>データ!J852</f>
        <v>0</v>
      </c>
      <c r="J852" s="43">
        <f>データ!K852</f>
        <v>0</v>
      </c>
      <c r="K852" s="44">
        <f>データ!L852</f>
        <v>0</v>
      </c>
      <c r="L852" s="47" t="str">
        <f>データ!M852&amp;CHAR(10)&amp;データ!N852</f>
        <v xml:space="preserve">
</v>
      </c>
      <c r="M852" s="47" t="str">
        <f>データ!O852&amp;CHAR(10)&amp;データ!P852</f>
        <v xml:space="preserve">
</v>
      </c>
      <c r="N852" s="47" t="str">
        <f>データ!Q852&amp;CHAR(10)&amp;データ!R852</f>
        <v xml:space="preserve">
</v>
      </c>
      <c r="O852" s="47" t="str">
        <f>データ!S852&amp;CHAR(10)&amp;データ!T852</f>
        <v xml:space="preserve">
</v>
      </c>
      <c r="P852" s="47" t="str">
        <f>データ!U852&amp;CHAR(10)&amp;データ!V852</f>
        <v xml:space="preserve">
</v>
      </c>
      <c r="Q852" s="12">
        <f>データ!W852</f>
        <v>0</v>
      </c>
      <c r="R852" s="12">
        <f>データ!X852</f>
        <v>0</v>
      </c>
    </row>
    <row r="853" spans="1:18" ht="22.5" x14ac:dyDescent="0.15">
      <c r="A853" s="43">
        <f>データ!B853</f>
        <v>0</v>
      </c>
      <c r="B853" s="12">
        <f>データ!C853</f>
        <v>0</v>
      </c>
      <c r="C853" s="12">
        <f>データ!D853</f>
        <v>0</v>
      </c>
      <c r="D853" s="43">
        <f>データ!E853</f>
        <v>0</v>
      </c>
      <c r="E853" s="43">
        <f>データ!F853</f>
        <v>0</v>
      </c>
      <c r="F853" s="43">
        <f>データ!G853</f>
        <v>0</v>
      </c>
      <c r="G853" s="44">
        <f>データ!H853</f>
        <v>0</v>
      </c>
      <c r="H853" s="44">
        <f>データ!I853</f>
        <v>0</v>
      </c>
      <c r="I853" s="44">
        <f>データ!J853</f>
        <v>0</v>
      </c>
      <c r="J853" s="43">
        <f>データ!K853</f>
        <v>0</v>
      </c>
      <c r="K853" s="44">
        <f>データ!L853</f>
        <v>0</v>
      </c>
      <c r="L853" s="47" t="str">
        <f>データ!M853&amp;CHAR(10)&amp;データ!N853</f>
        <v xml:space="preserve">
</v>
      </c>
      <c r="M853" s="47" t="str">
        <f>データ!O853&amp;CHAR(10)&amp;データ!P853</f>
        <v xml:space="preserve">
</v>
      </c>
      <c r="N853" s="47" t="str">
        <f>データ!Q853&amp;CHAR(10)&amp;データ!R853</f>
        <v xml:space="preserve">
</v>
      </c>
      <c r="O853" s="47" t="str">
        <f>データ!S853&amp;CHAR(10)&amp;データ!T853</f>
        <v xml:space="preserve">
</v>
      </c>
      <c r="P853" s="47" t="str">
        <f>データ!U853&amp;CHAR(10)&amp;データ!V853</f>
        <v xml:space="preserve">
</v>
      </c>
      <c r="Q853" s="12">
        <f>データ!W853</f>
        <v>0</v>
      </c>
      <c r="R853" s="12">
        <f>データ!X853</f>
        <v>0</v>
      </c>
    </row>
    <row r="854" spans="1:18" ht="22.5" x14ac:dyDescent="0.15">
      <c r="A854" s="43">
        <f>データ!B854</f>
        <v>0</v>
      </c>
      <c r="B854" s="12">
        <f>データ!C854</f>
        <v>0</v>
      </c>
      <c r="C854" s="12">
        <f>データ!D854</f>
        <v>0</v>
      </c>
      <c r="D854" s="43">
        <f>データ!E854</f>
        <v>0</v>
      </c>
      <c r="E854" s="43">
        <f>データ!F854</f>
        <v>0</v>
      </c>
      <c r="F854" s="43">
        <f>データ!G854</f>
        <v>0</v>
      </c>
      <c r="G854" s="44">
        <f>データ!H854</f>
        <v>0</v>
      </c>
      <c r="H854" s="44">
        <f>データ!I854</f>
        <v>0</v>
      </c>
      <c r="I854" s="44">
        <f>データ!J854</f>
        <v>0</v>
      </c>
      <c r="J854" s="43">
        <f>データ!K854</f>
        <v>0</v>
      </c>
      <c r="K854" s="44">
        <f>データ!L854</f>
        <v>0</v>
      </c>
      <c r="L854" s="47" t="str">
        <f>データ!M854&amp;CHAR(10)&amp;データ!N854</f>
        <v xml:space="preserve">
</v>
      </c>
      <c r="M854" s="47" t="str">
        <f>データ!O854&amp;CHAR(10)&amp;データ!P854</f>
        <v xml:space="preserve">
</v>
      </c>
      <c r="N854" s="47" t="str">
        <f>データ!Q854&amp;CHAR(10)&amp;データ!R854</f>
        <v xml:space="preserve">
</v>
      </c>
      <c r="O854" s="47" t="str">
        <f>データ!S854&amp;CHAR(10)&amp;データ!T854</f>
        <v xml:space="preserve">
</v>
      </c>
      <c r="P854" s="47" t="str">
        <f>データ!U854&amp;CHAR(10)&amp;データ!V854</f>
        <v xml:space="preserve">
</v>
      </c>
      <c r="Q854" s="12">
        <f>データ!W854</f>
        <v>0</v>
      </c>
      <c r="R854" s="12">
        <f>データ!X854</f>
        <v>0</v>
      </c>
    </row>
    <row r="855" spans="1:18" ht="22.5" x14ac:dyDescent="0.15">
      <c r="A855" s="43">
        <f>データ!B855</f>
        <v>0</v>
      </c>
      <c r="B855" s="12">
        <f>データ!C855</f>
        <v>0</v>
      </c>
      <c r="C855" s="12">
        <f>データ!D855</f>
        <v>0</v>
      </c>
      <c r="D855" s="43">
        <f>データ!E855</f>
        <v>0</v>
      </c>
      <c r="E855" s="43">
        <f>データ!F855</f>
        <v>0</v>
      </c>
      <c r="F855" s="43">
        <f>データ!G855</f>
        <v>0</v>
      </c>
      <c r="G855" s="44">
        <f>データ!H855</f>
        <v>0</v>
      </c>
      <c r="H855" s="44">
        <f>データ!I855</f>
        <v>0</v>
      </c>
      <c r="I855" s="44">
        <f>データ!J855</f>
        <v>0</v>
      </c>
      <c r="J855" s="43">
        <f>データ!K855</f>
        <v>0</v>
      </c>
      <c r="K855" s="44">
        <f>データ!L855</f>
        <v>0</v>
      </c>
      <c r="L855" s="47" t="str">
        <f>データ!M855&amp;CHAR(10)&amp;データ!N855</f>
        <v xml:space="preserve">
</v>
      </c>
      <c r="M855" s="47" t="str">
        <f>データ!O855&amp;CHAR(10)&amp;データ!P855</f>
        <v xml:space="preserve">
</v>
      </c>
      <c r="N855" s="47" t="str">
        <f>データ!Q855&amp;CHAR(10)&amp;データ!R855</f>
        <v xml:space="preserve">
</v>
      </c>
      <c r="O855" s="47" t="str">
        <f>データ!S855&amp;CHAR(10)&amp;データ!T855</f>
        <v xml:space="preserve">
</v>
      </c>
      <c r="P855" s="47" t="str">
        <f>データ!U855&amp;CHAR(10)&amp;データ!V855</f>
        <v xml:space="preserve">
</v>
      </c>
      <c r="Q855" s="12">
        <f>データ!W855</f>
        <v>0</v>
      </c>
      <c r="R855" s="12">
        <f>データ!X855</f>
        <v>0</v>
      </c>
    </row>
    <row r="856" spans="1:18" ht="22.5" x14ac:dyDescent="0.15">
      <c r="A856" s="43">
        <f>データ!B856</f>
        <v>0</v>
      </c>
      <c r="B856" s="12">
        <f>データ!C856</f>
        <v>0</v>
      </c>
      <c r="C856" s="12">
        <f>データ!D856</f>
        <v>0</v>
      </c>
      <c r="D856" s="43">
        <f>データ!E856</f>
        <v>0</v>
      </c>
      <c r="E856" s="43">
        <f>データ!F856</f>
        <v>0</v>
      </c>
      <c r="F856" s="43">
        <f>データ!G856</f>
        <v>0</v>
      </c>
      <c r="G856" s="44">
        <f>データ!H856</f>
        <v>0</v>
      </c>
      <c r="H856" s="44">
        <f>データ!I856</f>
        <v>0</v>
      </c>
      <c r="I856" s="44">
        <f>データ!J856</f>
        <v>0</v>
      </c>
      <c r="J856" s="43">
        <f>データ!K856</f>
        <v>0</v>
      </c>
      <c r="K856" s="44">
        <f>データ!L856</f>
        <v>0</v>
      </c>
      <c r="L856" s="47" t="str">
        <f>データ!M856&amp;CHAR(10)&amp;データ!N856</f>
        <v xml:space="preserve">
</v>
      </c>
      <c r="M856" s="47" t="str">
        <f>データ!O856&amp;CHAR(10)&amp;データ!P856</f>
        <v xml:space="preserve">
</v>
      </c>
      <c r="N856" s="47" t="str">
        <f>データ!Q856&amp;CHAR(10)&amp;データ!R856</f>
        <v xml:space="preserve">
</v>
      </c>
      <c r="O856" s="47" t="str">
        <f>データ!S856&amp;CHAR(10)&amp;データ!T856</f>
        <v xml:space="preserve">
</v>
      </c>
      <c r="P856" s="47" t="str">
        <f>データ!U856&amp;CHAR(10)&amp;データ!V856</f>
        <v xml:space="preserve">
</v>
      </c>
      <c r="Q856" s="12">
        <f>データ!W856</f>
        <v>0</v>
      </c>
      <c r="R856" s="12">
        <f>データ!X856</f>
        <v>0</v>
      </c>
    </row>
    <row r="857" spans="1:18" ht="22.5" x14ac:dyDescent="0.15">
      <c r="A857" s="43">
        <f>データ!B857</f>
        <v>0</v>
      </c>
      <c r="B857" s="12">
        <f>データ!C857</f>
        <v>0</v>
      </c>
      <c r="C857" s="12">
        <f>データ!D857</f>
        <v>0</v>
      </c>
      <c r="D857" s="43">
        <f>データ!E857</f>
        <v>0</v>
      </c>
      <c r="E857" s="43">
        <f>データ!F857</f>
        <v>0</v>
      </c>
      <c r="F857" s="43">
        <f>データ!G857</f>
        <v>0</v>
      </c>
      <c r="G857" s="44">
        <f>データ!H857</f>
        <v>0</v>
      </c>
      <c r="H857" s="44">
        <f>データ!I857</f>
        <v>0</v>
      </c>
      <c r="I857" s="44">
        <f>データ!J857</f>
        <v>0</v>
      </c>
      <c r="J857" s="43">
        <f>データ!K857</f>
        <v>0</v>
      </c>
      <c r="K857" s="44">
        <f>データ!L857</f>
        <v>0</v>
      </c>
      <c r="L857" s="47" t="str">
        <f>データ!M857&amp;CHAR(10)&amp;データ!N857</f>
        <v xml:space="preserve">
</v>
      </c>
      <c r="M857" s="47" t="str">
        <f>データ!O857&amp;CHAR(10)&amp;データ!P857</f>
        <v xml:space="preserve">
</v>
      </c>
      <c r="N857" s="47" t="str">
        <f>データ!Q857&amp;CHAR(10)&amp;データ!R857</f>
        <v xml:space="preserve">
</v>
      </c>
      <c r="O857" s="47" t="str">
        <f>データ!S857&amp;CHAR(10)&amp;データ!T857</f>
        <v xml:space="preserve">
</v>
      </c>
      <c r="P857" s="47" t="str">
        <f>データ!U857&amp;CHAR(10)&amp;データ!V857</f>
        <v xml:space="preserve">
</v>
      </c>
      <c r="Q857" s="12">
        <f>データ!W857</f>
        <v>0</v>
      </c>
      <c r="R857" s="12">
        <f>データ!X857</f>
        <v>0</v>
      </c>
    </row>
    <row r="858" spans="1:18" ht="22.5" x14ac:dyDescent="0.15">
      <c r="A858" s="43">
        <f>データ!B858</f>
        <v>0</v>
      </c>
      <c r="B858" s="12">
        <f>データ!C858</f>
        <v>0</v>
      </c>
      <c r="C858" s="12">
        <f>データ!D858</f>
        <v>0</v>
      </c>
      <c r="D858" s="43">
        <f>データ!E858</f>
        <v>0</v>
      </c>
      <c r="E858" s="43">
        <f>データ!F858</f>
        <v>0</v>
      </c>
      <c r="F858" s="43">
        <f>データ!G858</f>
        <v>0</v>
      </c>
      <c r="G858" s="44">
        <f>データ!H858</f>
        <v>0</v>
      </c>
      <c r="H858" s="44">
        <f>データ!I858</f>
        <v>0</v>
      </c>
      <c r="I858" s="44">
        <f>データ!J858</f>
        <v>0</v>
      </c>
      <c r="J858" s="43">
        <f>データ!K858</f>
        <v>0</v>
      </c>
      <c r="K858" s="44">
        <f>データ!L858</f>
        <v>0</v>
      </c>
      <c r="L858" s="47" t="str">
        <f>データ!M858&amp;CHAR(10)&amp;データ!N858</f>
        <v xml:space="preserve">
</v>
      </c>
      <c r="M858" s="47" t="str">
        <f>データ!O858&amp;CHAR(10)&amp;データ!P858</f>
        <v xml:space="preserve">
</v>
      </c>
      <c r="N858" s="47" t="str">
        <f>データ!Q858&amp;CHAR(10)&amp;データ!R858</f>
        <v xml:space="preserve">
</v>
      </c>
      <c r="O858" s="47" t="str">
        <f>データ!S858&amp;CHAR(10)&amp;データ!T858</f>
        <v xml:space="preserve">
</v>
      </c>
      <c r="P858" s="47" t="str">
        <f>データ!U858&amp;CHAR(10)&amp;データ!V858</f>
        <v xml:space="preserve">
</v>
      </c>
      <c r="Q858" s="12">
        <f>データ!W858</f>
        <v>0</v>
      </c>
      <c r="R858" s="12">
        <f>データ!X858</f>
        <v>0</v>
      </c>
    </row>
    <row r="859" spans="1:18" ht="22.5" x14ac:dyDescent="0.15">
      <c r="A859" s="43">
        <f>データ!B859</f>
        <v>0</v>
      </c>
      <c r="B859" s="12">
        <f>データ!C859</f>
        <v>0</v>
      </c>
      <c r="C859" s="12">
        <f>データ!D859</f>
        <v>0</v>
      </c>
      <c r="D859" s="43">
        <f>データ!E859</f>
        <v>0</v>
      </c>
      <c r="E859" s="43">
        <f>データ!F859</f>
        <v>0</v>
      </c>
      <c r="F859" s="43">
        <f>データ!G859</f>
        <v>0</v>
      </c>
      <c r="G859" s="44">
        <f>データ!H859</f>
        <v>0</v>
      </c>
      <c r="H859" s="44">
        <f>データ!I859</f>
        <v>0</v>
      </c>
      <c r="I859" s="44">
        <f>データ!J859</f>
        <v>0</v>
      </c>
      <c r="J859" s="43">
        <f>データ!K859</f>
        <v>0</v>
      </c>
      <c r="K859" s="44">
        <f>データ!L859</f>
        <v>0</v>
      </c>
      <c r="L859" s="47" t="str">
        <f>データ!M859&amp;CHAR(10)&amp;データ!N859</f>
        <v xml:space="preserve">
</v>
      </c>
      <c r="M859" s="47" t="str">
        <f>データ!O859&amp;CHAR(10)&amp;データ!P859</f>
        <v xml:space="preserve">
</v>
      </c>
      <c r="N859" s="47" t="str">
        <f>データ!Q859&amp;CHAR(10)&amp;データ!R859</f>
        <v xml:space="preserve">
</v>
      </c>
      <c r="O859" s="47" t="str">
        <f>データ!S859&amp;CHAR(10)&amp;データ!T859</f>
        <v xml:space="preserve">
</v>
      </c>
      <c r="P859" s="47" t="str">
        <f>データ!U859&amp;CHAR(10)&amp;データ!V859</f>
        <v xml:space="preserve">
</v>
      </c>
      <c r="Q859" s="12">
        <f>データ!W859</f>
        <v>0</v>
      </c>
      <c r="R859" s="12">
        <f>データ!X859</f>
        <v>0</v>
      </c>
    </row>
    <row r="860" spans="1:18" ht="22.5" x14ac:dyDescent="0.15">
      <c r="A860" s="43">
        <f>データ!B860</f>
        <v>0</v>
      </c>
      <c r="B860" s="12">
        <f>データ!C860</f>
        <v>0</v>
      </c>
      <c r="C860" s="12">
        <f>データ!D860</f>
        <v>0</v>
      </c>
      <c r="D860" s="43">
        <f>データ!E860</f>
        <v>0</v>
      </c>
      <c r="E860" s="43">
        <f>データ!F860</f>
        <v>0</v>
      </c>
      <c r="F860" s="43">
        <f>データ!G860</f>
        <v>0</v>
      </c>
      <c r="G860" s="44">
        <f>データ!H860</f>
        <v>0</v>
      </c>
      <c r="H860" s="44">
        <f>データ!I860</f>
        <v>0</v>
      </c>
      <c r="I860" s="44">
        <f>データ!J860</f>
        <v>0</v>
      </c>
      <c r="J860" s="43">
        <f>データ!K860</f>
        <v>0</v>
      </c>
      <c r="K860" s="44">
        <f>データ!L860</f>
        <v>0</v>
      </c>
      <c r="L860" s="47" t="str">
        <f>データ!M860&amp;CHAR(10)&amp;データ!N860</f>
        <v xml:space="preserve">
</v>
      </c>
      <c r="M860" s="47" t="str">
        <f>データ!O860&amp;CHAR(10)&amp;データ!P860</f>
        <v xml:space="preserve">
</v>
      </c>
      <c r="N860" s="47" t="str">
        <f>データ!Q860&amp;CHAR(10)&amp;データ!R860</f>
        <v xml:space="preserve">
</v>
      </c>
      <c r="O860" s="47" t="str">
        <f>データ!S860&amp;CHAR(10)&amp;データ!T860</f>
        <v xml:space="preserve">
</v>
      </c>
      <c r="P860" s="47" t="str">
        <f>データ!U860&amp;CHAR(10)&amp;データ!V860</f>
        <v xml:space="preserve">
</v>
      </c>
      <c r="Q860" s="12">
        <f>データ!W860</f>
        <v>0</v>
      </c>
      <c r="R860" s="12">
        <f>データ!X860</f>
        <v>0</v>
      </c>
    </row>
    <row r="861" spans="1:18" ht="22.5" x14ac:dyDescent="0.15">
      <c r="A861" s="43">
        <f>データ!B861</f>
        <v>0</v>
      </c>
      <c r="B861" s="12">
        <f>データ!C861</f>
        <v>0</v>
      </c>
      <c r="C861" s="12">
        <f>データ!D861</f>
        <v>0</v>
      </c>
      <c r="D861" s="43">
        <f>データ!E861</f>
        <v>0</v>
      </c>
      <c r="E861" s="43">
        <f>データ!F861</f>
        <v>0</v>
      </c>
      <c r="F861" s="43">
        <f>データ!G861</f>
        <v>0</v>
      </c>
      <c r="G861" s="44">
        <f>データ!H861</f>
        <v>0</v>
      </c>
      <c r="H861" s="44">
        <f>データ!I861</f>
        <v>0</v>
      </c>
      <c r="I861" s="44">
        <f>データ!J861</f>
        <v>0</v>
      </c>
      <c r="J861" s="43">
        <f>データ!K861</f>
        <v>0</v>
      </c>
      <c r="K861" s="44">
        <f>データ!L861</f>
        <v>0</v>
      </c>
      <c r="L861" s="47" t="str">
        <f>データ!M861&amp;CHAR(10)&amp;データ!N861</f>
        <v xml:space="preserve">
</v>
      </c>
      <c r="M861" s="47" t="str">
        <f>データ!O861&amp;CHAR(10)&amp;データ!P861</f>
        <v xml:space="preserve">
</v>
      </c>
      <c r="N861" s="47" t="str">
        <f>データ!Q861&amp;CHAR(10)&amp;データ!R861</f>
        <v xml:space="preserve">
</v>
      </c>
      <c r="O861" s="47" t="str">
        <f>データ!S861&amp;CHAR(10)&amp;データ!T861</f>
        <v xml:space="preserve">
</v>
      </c>
      <c r="P861" s="47" t="str">
        <f>データ!U861&amp;CHAR(10)&amp;データ!V861</f>
        <v xml:space="preserve">
</v>
      </c>
      <c r="Q861" s="12">
        <f>データ!W861</f>
        <v>0</v>
      </c>
      <c r="R861" s="12">
        <f>データ!X861</f>
        <v>0</v>
      </c>
    </row>
    <row r="862" spans="1:18" ht="22.5" x14ac:dyDescent="0.15">
      <c r="A862" s="43">
        <f>データ!B862</f>
        <v>0</v>
      </c>
      <c r="B862" s="12">
        <f>データ!C862</f>
        <v>0</v>
      </c>
      <c r="C862" s="12">
        <f>データ!D862</f>
        <v>0</v>
      </c>
      <c r="D862" s="43">
        <f>データ!E862</f>
        <v>0</v>
      </c>
      <c r="E862" s="43">
        <f>データ!F862</f>
        <v>0</v>
      </c>
      <c r="F862" s="43">
        <f>データ!G862</f>
        <v>0</v>
      </c>
      <c r="G862" s="44">
        <f>データ!H862</f>
        <v>0</v>
      </c>
      <c r="H862" s="44">
        <f>データ!I862</f>
        <v>0</v>
      </c>
      <c r="I862" s="44">
        <f>データ!J862</f>
        <v>0</v>
      </c>
      <c r="J862" s="43">
        <f>データ!K862</f>
        <v>0</v>
      </c>
      <c r="K862" s="44">
        <f>データ!L862</f>
        <v>0</v>
      </c>
      <c r="L862" s="47" t="str">
        <f>データ!M862&amp;CHAR(10)&amp;データ!N862</f>
        <v xml:space="preserve">
</v>
      </c>
      <c r="M862" s="47" t="str">
        <f>データ!O862&amp;CHAR(10)&amp;データ!P862</f>
        <v xml:space="preserve">
</v>
      </c>
      <c r="N862" s="47" t="str">
        <f>データ!Q862&amp;CHAR(10)&amp;データ!R862</f>
        <v xml:space="preserve">
</v>
      </c>
      <c r="O862" s="47" t="str">
        <f>データ!S862&amp;CHAR(10)&amp;データ!T862</f>
        <v xml:space="preserve">
</v>
      </c>
      <c r="P862" s="47" t="str">
        <f>データ!U862&amp;CHAR(10)&amp;データ!V862</f>
        <v xml:space="preserve">
</v>
      </c>
      <c r="Q862" s="12">
        <f>データ!W862</f>
        <v>0</v>
      </c>
      <c r="R862" s="12">
        <f>データ!X862</f>
        <v>0</v>
      </c>
    </row>
    <row r="863" spans="1:18" ht="22.5" x14ac:dyDescent="0.15">
      <c r="A863" s="43">
        <f>データ!B863</f>
        <v>0</v>
      </c>
      <c r="B863" s="12">
        <f>データ!C863</f>
        <v>0</v>
      </c>
      <c r="C863" s="12">
        <f>データ!D863</f>
        <v>0</v>
      </c>
      <c r="D863" s="43">
        <f>データ!E863</f>
        <v>0</v>
      </c>
      <c r="E863" s="43">
        <f>データ!F863</f>
        <v>0</v>
      </c>
      <c r="F863" s="43">
        <f>データ!G863</f>
        <v>0</v>
      </c>
      <c r="G863" s="44">
        <f>データ!H863</f>
        <v>0</v>
      </c>
      <c r="H863" s="44">
        <f>データ!I863</f>
        <v>0</v>
      </c>
      <c r="I863" s="44">
        <f>データ!J863</f>
        <v>0</v>
      </c>
      <c r="J863" s="43">
        <f>データ!K863</f>
        <v>0</v>
      </c>
      <c r="K863" s="44">
        <f>データ!L863</f>
        <v>0</v>
      </c>
      <c r="L863" s="47" t="str">
        <f>データ!M863&amp;CHAR(10)&amp;データ!N863</f>
        <v xml:space="preserve">
</v>
      </c>
      <c r="M863" s="47" t="str">
        <f>データ!O863&amp;CHAR(10)&amp;データ!P863</f>
        <v xml:space="preserve">
</v>
      </c>
      <c r="N863" s="47" t="str">
        <f>データ!Q863&amp;CHAR(10)&amp;データ!R863</f>
        <v xml:space="preserve">
</v>
      </c>
      <c r="O863" s="47" t="str">
        <f>データ!S863&amp;CHAR(10)&amp;データ!T863</f>
        <v xml:space="preserve">
</v>
      </c>
      <c r="P863" s="47" t="str">
        <f>データ!U863&amp;CHAR(10)&amp;データ!V863</f>
        <v xml:space="preserve">
</v>
      </c>
      <c r="Q863" s="12">
        <f>データ!W863</f>
        <v>0</v>
      </c>
      <c r="R863" s="12">
        <f>データ!X863</f>
        <v>0</v>
      </c>
    </row>
    <row r="864" spans="1:18" ht="22.5" x14ac:dyDescent="0.15">
      <c r="A864" s="43">
        <f>データ!B864</f>
        <v>0</v>
      </c>
      <c r="B864" s="12">
        <f>データ!C864</f>
        <v>0</v>
      </c>
      <c r="C864" s="12">
        <f>データ!D864</f>
        <v>0</v>
      </c>
      <c r="D864" s="43">
        <f>データ!E864</f>
        <v>0</v>
      </c>
      <c r="E864" s="43">
        <f>データ!F864</f>
        <v>0</v>
      </c>
      <c r="F864" s="43">
        <f>データ!G864</f>
        <v>0</v>
      </c>
      <c r="G864" s="44">
        <f>データ!H864</f>
        <v>0</v>
      </c>
      <c r="H864" s="44">
        <f>データ!I864</f>
        <v>0</v>
      </c>
      <c r="I864" s="44">
        <f>データ!J864</f>
        <v>0</v>
      </c>
      <c r="J864" s="43">
        <f>データ!K864</f>
        <v>0</v>
      </c>
      <c r="K864" s="44">
        <f>データ!L864</f>
        <v>0</v>
      </c>
      <c r="L864" s="47" t="str">
        <f>データ!M864&amp;CHAR(10)&amp;データ!N864</f>
        <v xml:space="preserve">
</v>
      </c>
      <c r="M864" s="47" t="str">
        <f>データ!O864&amp;CHAR(10)&amp;データ!P864</f>
        <v xml:space="preserve">
</v>
      </c>
      <c r="N864" s="47" t="str">
        <f>データ!Q864&amp;CHAR(10)&amp;データ!R864</f>
        <v xml:space="preserve">
</v>
      </c>
      <c r="O864" s="47" t="str">
        <f>データ!S864&amp;CHAR(10)&amp;データ!T864</f>
        <v xml:space="preserve">
</v>
      </c>
      <c r="P864" s="47" t="str">
        <f>データ!U864&amp;CHAR(10)&amp;データ!V864</f>
        <v xml:space="preserve">
</v>
      </c>
      <c r="Q864" s="12">
        <f>データ!W864</f>
        <v>0</v>
      </c>
      <c r="R864" s="12">
        <f>データ!X864</f>
        <v>0</v>
      </c>
    </row>
    <row r="865" spans="1:18" ht="22.5" x14ac:dyDescent="0.15">
      <c r="A865" s="43">
        <f>データ!B865</f>
        <v>0</v>
      </c>
      <c r="B865" s="12">
        <f>データ!C865</f>
        <v>0</v>
      </c>
      <c r="C865" s="12">
        <f>データ!D865</f>
        <v>0</v>
      </c>
      <c r="D865" s="43">
        <f>データ!E865</f>
        <v>0</v>
      </c>
      <c r="E865" s="43">
        <f>データ!F865</f>
        <v>0</v>
      </c>
      <c r="F865" s="43">
        <f>データ!G865</f>
        <v>0</v>
      </c>
      <c r="G865" s="44">
        <f>データ!H865</f>
        <v>0</v>
      </c>
      <c r="H865" s="44">
        <f>データ!I865</f>
        <v>0</v>
      </c>
      <c r="I865" s="44">
        <f>データ!J865</f>
        <v>0</v>
      </c>
      <c r="J865" s="43">
        <f>データ!K865</f>
        <v>0</v>
      </c>
      <c r="K865" s="44">
        <f>データ!L865</f>
        <v>0</v>
      </c>
      <c r="L865" s="47" t="str">
        <f>データ!M865&amp;CHAR(10)&amp;データ!N865</f>
        <v xml:space="preserve">
</v>
      </c>
      <c r="M865" s="47" t="str">
        <f>データ!O865&amp;CHAR(10)&amp;データ!P865</f>
        <v xml:space="preserve">
</v>
      </c>
      <c r="N865" s="47" t="str">
        <f>データ!Q865&amp;CHAR(10)&amp;データ!R865</f>
        <v xml:space="preserve">
</v>
      </c>
      <c r="O865" s="47" t="str">
        <f>データ!S865&amp;CHAR(10)&amp;データ!T865</f>
        <v xml:space="preserve">
</v>
      </c>
      <c r="P865" s="47" t="str">
        <f>データ!U865&amp;CHAR(10)&amp;データ!V865</f>
        <v xml:space="preserve">
</v>
      </c>
      <c r="Q865" s="12">
        <f>データ!W865</f>
        <v>0</v>
      </c>
      <c r="R865" s="12">
        <f>データ!X865</f>
        <v>0</v>
      </c>
    </row>
    <row r="866" spans="1:18" ht="22.5" x14ac:dyDescent="0.15">
      <c r="A866" s="43">
        <f>データ!B866</f>
        <v>0</v>
      </c>
      <c r="B866" s="12">
        <f>データ!C866</f>
        <v>0</v>
      </c>
      <c r="C866" s="12">
        <f>データ!D866</f>
        <v>0</v>
      </c>
      <c r="D866" s="43">
        <f>データ!E866</f>
        <v>0</v>
      </c>
      <c r="E866" s="43">
        <f>データ!F866</f>
        <v>0</v>
      </c>
      <c r="F866" s="43">
        <f>データ!G866</f>
        <v>0</v>
      </c>
      <c r="G866" s="44">
        <f>データ!H866</f>
        <v>0</v>
      </c>
      <c r="H866" s="44">
        <f>データ!I866</f>
        <v>0</v>
      </c>
      <c r="I866" s="44">
        <f>データ!J866</f>
        <v>0</v>
      </c>
      <c r="J866" s="43">
        <f>データ!K866</f>
        <v>0</v>
      </c>
      <c r="K866" s="44">
        <f>データ!L866</f>
        <v>0</v>
      </c>
      <c r="L866" s="47" t="str">
        <f>データ!M866&amp;CHAR(10)&amp;データ!N866</f>
        <v xml:space="preserve">
</v>
      </c>
      <c r="M866" s="47" t="str">
        <f>データ!O866&amp;CHAR(10)&amp;データ!P866</f>
        <v xml:space="preserve">
</v>
      </c>
      <c r="N866" s="47" t="str">
        <f>データ!Q866&amp;CHAR(10)&amp;データ!R866</f>
        <v xml:space="preserve">
</v>
      </c>
      <c r="O866" s="47" t="str">
        <f>データ!S866&amp;CHAR(10)&amp;データ!T866</f>
        <v xml:space="preserve">
</v>
      </c>
      <c r="P866" s="47" t="str">
        <f>データ!U866&amp;CHAR(10)&amp;データ!V866</f>
        <v xml:space="preserve">
</v>
      </c>
      <c r="Q866" s="12">
        <f>データ!W866</f>
        <v>0</v>
      </c>
      <c r="R866" s="12">
        <f>データ!X866</f>
        <v>0</v>
      </c>
    </row>
    <row r="867" spans="1:18" ht="22.5" x14ac:dyDescent="0.15">
      <c r="A867" s="43">
        <f>データ!B867</f>
        <v>0</v>
      </c>
      <c r="B867" s="12">
        <f>データ!C867</f>
        <v>0</v>
      </c>
      <c r="C867" s="12">
        <f>データ!D867</f>
        <v>0</v>
      </c>
      <c r="D867" s="43">
        <f>データ!E867</f>
        <v>0</v>
      </c>
      <c r="E867" s="43">
        <f>データ!F867</f>
        <v>0</v>
      </c>
      <c r="F867" s="43">
        <f>データ!G867</f>
        <v>0</v>
      </c>
      <c r="G867" s="44">
        <f>データ!H867</f>
        <v>0</v>
      </c>
      <c r="H867" s="44">
        <f>データ!I867</f>
        <v>0</v>
      </c>
      <c r="I867" s="44">
        <f>データ!J867</f>
        <v>0</v>
      </c>
      <c r="J867" s="43">
        <f>データ!K867</f>
        <v>0</v>
      </c>
      <c r="K867" s="44">
        <f>データ!L867</f>
        <v>0</v>
      </c>
      <c r="L867" s="47" t="str">
        <f>データ!M867&amp;CHAR(10)&amp;データ!N867</f>
        <v xml:space="preserve">
</v>
      </c>
      <c r="M867" s="47" t="str">
        <f>データ!O867&amp;CHAR(10)&amp;データ!P867</f>
        <v xml:space="preserve">
</v>
      </c>
      <c r="N867" s="47" t="str">
        <f>データ!Q867&amp;CHAR(10)&amp;データ!R867</f>
        <v xml:space="preserve">
</v>
      </c>
      <c r="O867" s="47" t="str">
        <f>データ!S867&amp;CHAR(10)&amp;データ!T867</f>
        <v xml:space="preserve">
</v>
      </c>
      <c r="P867" s="47" t="str">
        <f>データ!U867&amp;CHAR(10)&amp;データ!V867</f>
        <v xml:space="preserve">
</v>
      </c>
      <c r="Q867" s="12">
        <f>データ!W867</f>
        <v>0</v>
      </c>
      <c r="R867" s="12">
        <f>データ!X867</f>
        <v>0</v>
      </c>
    </row>
    <row r="868" spans="1:18" ht="22.5" x14ac:dyDescent="0.15">
      <c r="A868" s="43">
        <f>データ!B868</f>
        <v>0</v>
      </c>
      <c r="B868" s="12">
        <f>データ!C868</f>
        <v>0</v>
      </c>
      <c r="C868" s="12">
        <f>データ!D868</f>
        <v>0</v>
      </c>
      <c r="D868" s="43">
        <f>データ!E868</f>
        <v>0</v>
      </c>
      <c r="E868" s="43">
        <f>データ!F868</f>
        <v>0</v>
      </c>
      <c r="F868" s="43">
        <f>データ!G868</f>
        <v>0</v>
      </c>
      <c r="G868" s="44">
        <f>データ!H868</f>
        <v>0</v>
      </c>
      <c r="H868" s="44">
        <f>データ!I868</f>
        <v>0</v>
      </c>
      <c r="I868" s="44">
        <f>データ!J868</f>
        <v>0</v>
      </c>
      <c r="J868" s="43">
        <f>データ!K868</f>
        <v>0</v>
      </c>
      <c r="K868" s="44">
        <f>データ!L868</f>
        <v>0</v>
      </c>
      <c r="L868" s="47" t="str">
        <f>データ!M868&amp;CHAR(10)&amp;データ!N868</f>
        <v xml:space="preserve">
</v>
      </c>
      <c r="M868" s="47" t="str">
        <f>データ!O868&amp;CHAR(10)&amp;データ!P868</f>
        <v xml:space="preserve">
</v>
      </c>
      <c r="N868" s="47" t="str">
        <f>データ!Q868&amp;CHAR(10)&amp;データ!R868</f>
        <v xml:space="preserve">
</v>
      </c>
      <c r="O868" s="47" t="str">
        <f>データ!S868&amp;CHAR(10)&amp;データ!T868</f>
        <v xml:space="preserve">
</v>
      </c>
      <c r="P868" s="47" t="str">
        <f>データ!U868&amp;CHAR(10)&amp;データ!V868</f>
        <v xml:space="preserve">
</v>
      </c>
      <c r="Q868" s="12">
        <f>データ!W868</f>
        <v>0</v>
      </c>
      <c r="R868" s="12">
        <f>データ!X868</f>
        <v>0</v>
      </c>
    </row>
    <row r="869" spans="1:18" ht="22.5" x14ac:dyDescent="0.15">
      <c r="A869" s="43">
        <f>データ!B869</f>
        <v>0</v>
      </c>
      <c r="B869" s="12">
        <f>データ!C869</f>
        <v>0</v>
      </c>
      <c r="C869" s="12">
        <f>データ!D869</f>
        <v>0</v>
      </c>
      <c r="D869" s="43">
        <f>データ!E869</f>
        <v>0</v>
      </c>
      <c r="E869" s="43">
        <f>データ!F869</f>
        <v>0</v>
      </c>
      <c r="F869" s="43">
        <f>データ!G869</f>
        <v>0</v>
      </c>
      <c r="G869" s="44">
        <f>データ!H869</f>
        <v>0</v>
      </c>
      <c r="H869" s="44">
        <f>データ!I869</f>
        <v>0</v>
      </c>
      <c r="I869" s="44">
        <f>データ!J869</f>
        <v>0</v>
      </c>
      <c r="J869" s="43">
        <f>データ!K869</f>
        <v>0</v>
      </c>
      <c r="K869" s="44">
        <f>データ!L869</f>
        <v>0</v>
      </c>
      <c r="L869" s="47" t="str">
        <f>データ!M869&amp;CHAR(10)&amp;データ!N869</f>
        <v xml:space="preserve">
</v>
      </c>
      <c r="M869" s="47" t="str">
        <f>データ!O869&amp;CHAR(10)&amp;データ!P869</f>
        <v xml:space="preserve">
</v>
      </c>
      <c r="N869" s="47" t="str">
        <f>データ!Q869&amp;CHAR(10)&amp;データ!R869</f>
        <v xml:space="preserve">
</v>
      </c>
      <c r="O869" s="47" t="str">
        <f>データ!S869&amp;CHAR(10)&amp;データ!T869</f>
        <v xml:space="preserve">
</v>
      </c>
      <c r="P869" s="47" t="str">
        <f>データ!U869&amp;CHAR(10)&amp;データ!V869</f>
        <v xml:space="preserve">
</v>
      </c>
      <c r="Q869" s="12">
        <f>データ!W869</f>
        <v>0</v>
      </c>
      <c r="R869" s="12">
        <f>データ!X869</f>
        <v>0</v>
      </c>
    </row>
    <row r="870" spans="1:18" ht="22.5" x14ac:dyDescent="0.15">
      <c r="A870" s="43">
        <f>データ!B870</f>
        <v>0</v>
      </c>
      <c r="B870" s="12">
        <f>データ!C870</f>
        <v>0</v>
      </c>
      <c r="C870" s="12">
        <f>データ!D870</f>
        <v>0</v>
      </c>
      <c r="D870" s="43">
        <f>データ!E870</f>
        <v>0</v>
      </c>
      <c r="E870" s="43">
        <f>データ!F870</f>
        <v>0</v>
      </c>
      <c r="F870" s="43">
        <f>データ!G870</f>
        <v>0</v>
      </c>
      <c r="G870" s="44">
        <f>データ!H870</f>
        <v>0</v>
      </c>
      <c r="H870" s="44">
        <f>データ!I870</f>
        <v>0</v>
      </c>
      <c r="I870" s="44">
        <f>データ!J870</f>
        <v>0</v>
      </c>
      <c r="J870" s="43">
        <f>データ!K870</f>
        <v>0</v>
      </c>
      <c r="K870" s="44">
        <f>データ!L870</f>
        <v>0</v>
      </c>
      <c r="L870" s="47" t="str">
        <f>データ!M870&amp;CHAR(10)&amp;データ!N870</f>
        <v xml:space="preserve">
</v>
      </c>
      <c r="M870" s="47" t="str">
        <f>データ!O870&amp;CHAR(10)&amp;データ!P870</f>
        <v xml:space="preserve">
</v>
      </c>
      <c r="N870" s="47" t="str">
        <f>データ!Q870&amp;CHAR(10)&amp;データ!R870</f>
        <v xml:space="preserve">
</v>
      </c>
      <c r="O870" s="47" t="str">
        <f>データ!S870&amp;CHAR(10)&amp;データ!T870</f>
        <v xml:space="preserve">
</v>
      </c>
      <c r="P870" s="47" t="str">
        <f>データ!U870&amp;CHAR(10)&amp;データ!V870</f>
        <v xml:space="preserve">
</v>
      </c>
      <c r="Q870" s="12">
        <f>データ!W870</f>
        <v>0</v>
      </c>
      <c r="R870" s="12">
        <f>データ!X870</f>
        <v>0</v>
      </c>
    </row>
    <row r="871" spans="1:18" ht="22.5" x14ac:dyDescent="0.15">
      <c r="A871" s="43">
        <f>データ!B871</f>
        <v>0</v>
      </c>
      <c r="B871" s="12">
        <f>データ!C871</f>
        <v>0</v>
      </c>
      <c r="C871" s="12">
        <f>データ!D871</f>
        <v>0</v>
      </c>
      <c r="D871" s="43">
        <f>データ!E871</f>
        <v>0</v>
      </c>
      <c r="E871" s="43">
        <f>データ!F871</f>
        <v>0</v>
      </c>
      <c r="F871" s="43">
        <f>データ!G871</f>
        <v>0</v>
      </c>
      <c r="G871" s="44">
        <f>データ!H871</f>
        <v>0</v>
      </c>
      <c r="H871" s="44">
        <f>データ!I871</f>
        <v>0</v>
      </c>
      <c r="I871" s="44">
        <f>データ!J871</f>
        <v>0</v>
      </c>
      <c r="J871" s="43">
        <f>データ!K871</f>
        <v>0</v>
      </c>
      <c r="K871" s="44">
        <f>データ!L871</f>
        <v>0</v>
      </c>
      <c r="L871" s="47" t="str">
        <f>データ!M871&amp;CHAR(10)&amp;データ!N871</f>
        <v xml:space="preserve">
</v>
      </c>
      <c r="M871" s="47" t="str">
        <f>データ!O871&amp;CHAR(10)&amp;データ!P871</f>
        <v xml:space="preserve">
</v>
      </c>
      <c r="N871" s="47" t="str">
        <f>データ!Q871&amp;CHAR(10)&amp;データ!R871</f>
        <v xml:space="preserve">
</v>
      </c>
      <c r="O871" s="47" t="str">
        <f>データ!S871&amp;CHAR(10)&amp;データ!T871</f>
        <v xml:space="preserve">
</v>
      </c>
      <c r="P871" s="47" t="str">
        <f>データ!U871&amp;CHAR(10)&amp;データ!V871</f>
        <v xml:space="preserve">
</v>
      </c>
      <c r="Q871" s="12">
        <f>データ!W871</f>
        <v>0</v>
      </c>
      <c r="R871" s="12">
        <f>データ!X871</f>
        <v>0</v>
      </c>
    </row>
    <row r="872" spans="1:18" ht="22.5" x14ac:dyDescent="0.15">
      <c r="A872" s="43">
        <f>データ!B872</f>
        <v>0</v>
      </c>
      <c r="B872" s="12">
        <f>データ!C872</f>
        <v>0</v>
      </c>
      <c r="C872" s="12">
        <f>データ!D872</f>
        <v>0</v>
      </c>
      <c r="D872" s="43">
        <f>データ!E872</f>
        <v>0</v>
      </c>
      <c r="E872" s="43">
        <f>データ!F872</f>
        <v>0</v>
      </c>
      <c r="F872" s="43">
        <f>データ!G872</f>
        <v>0</v>
      </c>
      <c r="G872" s="44">
        <f>データ!H872</f>
        <v>0</v>
      </c>
      <c r="H872" s="44">
        <f>データ!I872</f>
        <v>0</v>
      </c>
      <c r="I872" s="44">
        <f>データ!J872</f>
        <v>0</v>
      </c>
      <c r="J872" s="43">
        <f>データ!K872</f>
        <v>0</v>
      </c>
      <c r="K872" s="44">
        <f>データ!L872</f>
        <v>0</v>
      </c>
      <c r="L872" s="47" t="str">
        <f>データ!M872&amp;CHAR(10)&amp;データ!N872</f>
        <v xml:space="preserve">
</v>
      </c>
      <c r="M872" s="47" t="str">
        <f>データ!O872&amp;CHAR(10)&amp;データ!P872</f>
        <v xml:space="preserve">
</v>
      </c>
      <c r="N872" s="47" t="str">
        <f>データ!Q872&amp;CHAR(10)&amp;データ!R872</f>
        <v xml:space="preserve">
</v>
      </c>
      <c r="O872" s="47" t="str">
        <f>データ!S872&amp;CHAR(10)&amp;データ!T872</f>
        <v xml:space="preserve">
</v>
      </c>
      <c r="P872" s="47" t="str">
        <f>データ!U872&amp;CHAR(10)&amp;データ!V872</f>
        <v xml:space="preserve">
</v>
      </c>
      <c r="Q872" s="12">
        <f>データ!W872</f>
        <v>0</v>
      </c>
      <c r="R872" s="12">
        <f>データ!X872</f>
        <v>0</v>
      </c>
    </row>
    <row r="873" spans="1:18" ht="22.5" x14ac:dyDescent="0.15">
      <c r="A873" s="43">
        <f>データ!B873</f>
        <v>0</v>
      </c>
      <c r="B873" s="12">
        <f>データ!C873</f>
        <v>0</v>
      </c>
      <c r="C873" s="12">
        <f>データ!D873</f>
        <v>0</v>
      </c>
      <c r="D873" s="43">
        <f>データ!E873</f>
        <v>0</v>
      </c>
      <c r="E873" s="43">
        <f>データ!F873</f>
        <v>0</v>
      </c>
      <c r="F873" s="43">
        <f>データ!G873</f>
        <v>0</v>
      </c>
      <c r="G873" s="44">
        <f>データ!H873</f>
        <v>0</v>
      </c>
      <c r="H873" s="44">
        <f>データ!I873</f>
        <v>0</v>
      </c>
      <c r="I873" s="44">
        <f>データ!J873</f>
        <v>0</v>
      </c>
      <c r="J873" s="43">
        <f>データ!K873</f>
        <v>0</v>
      </c>
      <c r="K873" s="44">
        <f>データ!L873</f>
        <v>0</v>
      </c>
      <c r="L873" s="47" t="str">
        <f>データ!M873&amp;CHAR(10)&amp;データ!N873</f>
        <v xml:space="preserve">
</v>
      </c>
      <c r="M873" s="47" t="str">
        <f>データ!O873&amp;CHAR(10)&amp;データ!P873</f>
        <v xml:space="preserve">
</v>
      </c>
      <c r="N873" s="47" t="str">
        <f>データ!Q873&amp;CHAR(10)&amp;データ!R873</f>
        <v xml:space="preserve">
</v>
      </c>
      <c r="O873" s="47" t="str">
        <f>データ!S873&amp;CHAR(10)&amp;データ!T873</f>
        <v xml:space="preserve">
</v>
      </c>
      <c r="P873" s="47" t="str">
        <f>データ!U873&amp;CHAR(10)&amp;データ!V873</f>
        <v xml:space="preserve">
</v>
      </c>
      <c r="Q873" s="12">
        <f>データ!W873</f>
        <v>0</v>
      </c>
      <c r="R873" s="12">
        <f>データ!X873</f>
        <v>0</v>
      </c>
    </row>
    <row r="874" spans="1:18" ht="22.5" x14ac:dyDescent="0.15">
      <c r="A874" s="43">
        <f>データ!B874</f>
        <v>0</v>
      </c>
      <c r="B874" s="12">
        <f>データ!C874</f>
        <v>0</v>
      </c>
      <c r="C874" s="12">
        <f>データ!D874</f>
        <v>0</v>
      </c>
      <c r="D874" s="43">
        <f>データ!E874</f>
        <v>0</v>
      </c>
      <c r="E874" s="43">
        <f>データ!F874</f>
        <v>0</v>
      </c>
      <c r="F874" s="43">
        <f>データ!G874</f>
        <v>0</v>
      </c>
      <c r="G874" s="44">
        <f>データ!H874</f>
        <v>0</v>
      </c>
      <c r="H874" s="44">
        <f>データ!I874</f>
        <v>0</v>
      </c>
      <c r="I874" s="44">
        <f>データ!J874</f>
        <v>0</v>
      </c>
      <c r="J874" s="43">
        <f>データ!K874</f>
        <v>0</v>
      </c>
      <c r="K874" s="44">
        <f>データ!L874</f>
        <v>0</v>
      </c>
      <c r="L874" s="47" t="str">
        <f>データ!M874&amp;CHAR(10)&amp;データ!N874</f>
        <v xml:space="preserve">
</v>
      </c>
      <c r="M874" s="47" t="str">
        <f>データ!O874&amp;CHAR(10)&amp;データ!P874</f>
        <v xml:space="preserve">
</v>
      </c>
      <c r="N874" s="47" t="str">
        <f>データ!Q874&amp;CHAR(10)&amp;データ!R874</f>
        <v xml:space="preserve">
</v>
      </c>
      <c r="O874" s="47" t="str">
        <f>データ!S874&amp;CHAR(10)&amp;データ!T874</f>
        <v xml:space="preserve">
</v>
      </c>
      <c r="P874" s="47" t="str">
        <f>データ!U874&amp;CHAR(10)&amp;データ!V874</f>
        <v xml:space="preserve">
</v>
      </c>
      <c r="Q874" s="12">
        <f>データ!W874</f>
        <v>0</v>
      </c>
      <c r="R874" s="12">
        <f>データ!X874</f>
        <v>0</v>
      </c>
    </row>
    <row r="875" spans="1:18" ht="22.5" x14ac:dyDescent="0.15">
      <c r="A875" s="43">
        <f>データ!B875</f>
        <v>0</v>
      </c>
      <c r="B875" s="12">
        <f>データ!C875</f>
        <v>0</v>
      </c>
      <c r="C875" s="12">
        <f>データ!D875</f>
        <v>0</v>
      </c>
      <c r="D875" s="43">
        <f>データ!E875</f>
        <v>0</v>
      </c>
      <c r="E875" s="43">
        <f>データ!F875</f>
        <v>0</v>
      </c>
      <c r="F875" s="43">
        <f>データ!G875</f>
        <v>0</v>
      </c>
      <c r="G875" s="44">
        <f>データ!H875</f>
        <v>0</v>
      </c>
      <c r="H875" s="44">
        <f>データ!I875</f>
        <v>0</v>
      </c>
      <c r="I875" s="44">
        <f>データ!J875</f>
        <v>0</v>
      </c>
      <c r="J875" s="43">
        <f>データ!K875</f>
        <v>0</v>
      </c>
      <c r="K875" s="44">
        <f>データ!L875</f>
        <v>0</v>
      </c>
      <c r="L875" s="47" t="str">
        <f>データ!M875&amp;CHAR(10)&amp;データ!N875</f>
        <v xml:space="preserve">
</v>
      </c>
      <c r="M875" s="47" t="str">
        <f>データ!O875&amp;CHAR(10)&amp;データ!P875</f>
        <v xml:space="preserve">
</v>
      </c>
      <c r="N875" s="47" t="str">
        <f>データ!Q875&amp;CHAR(10)&amp;データ!R875</f>
        <v xml:space="preserve">
</v>
      </c>
      <c r="O875" s="47" t="str">
        <f>データ!S875&amp;CHAR(10)&amp;データ!T875</f>
        <v xml:space="preserve">
</v>
      </c>
      <c r="P875" s="47" t="str">
        <f>データ!U875&amp;CHAR(10)&amp;データ!V875</f>
        <v xml:space="preserve">
</v>
      </c>
      <c r="Q875" s="12">
        <f>データ!W875</f>
        <v>0</v>
      </c>
      <c r="R875" s="12">
        <f>データ!X875</f>
        <v>0</v>
      </c>
    </row>
    <row r="876" spans="1:18" ht="22.5" x14ac:dyDescent="0.15">
      <c r="A876" s="43">
        <f>データ!B876</f>
        <v>0</v>
      </c>
      <c r="B876" s="12">
        <f>データ!C876</f>
        <v>0</v>
      </c>
      <c r="C876" s="12">
        <f>データ!D876</f>
        <v>0</v>
      </c>
      <c r="D876" s="43">
        <f>データ!E876</f>
        <v>0</v>
      </c>
      <c r="E876" s="43">
        <f>データ!F876</f>
        <v>0</v>
      </c>
      <c r="F876" s="43">
        <f>データ!G876</f>
        <v>0</v>
      </c>
      <c r="G876" s="44">
        <f>データ!H876</f>
        <v>0</v>
      </c>
      <c r="H876" s="44">
        <f>データ!I876</f>
        <v>0</v>
      </c>
      <c r="I876" s="44">
        <f>データ!J876</f>
        <v>0</v>
      </c>
      <c r="J876" s="43">
        <f>データ!K876</f>
        <v>0</v>
      </c>
      <c r="K876" s="44">
        <f>データ!L876</f>
        <v>0</v>
      </c>
      <c r="L876" s="47" t="str">
        <f>データ!M876&amp;CHAR(10)&amp;データ!N876</f>
        <v xml:space="preserve">
</v>
      </c>
      <c r="M876" s="47" t="str">
        <f>データ!O876&amp;CHAR(10)&amp;データ!P876</f>
        <v xml:space="preserve">
</v>
      </c>
      <c r="N876" s="47" t="str">
        <f>データ!Q876&amp;CHAR(10)&amp;データ!R876</f>
        <v xml:space="preserve">
</v>
      </c>
      <c r="O876" s="47" t="str">
        <f>データ!S876&amp;CHAR(10)&amp;データ!T876</f>
        <v xml:space="preserve">
</v>
      </c>
      <c r="P876" s="47" t="str">
        <f>データ!U876&amp;CHAR(10)&amp;データ!V876</f>
        <v xml:space="preserve">
</v>
      </c>
      <c r="Q876" s="12">
        <f>データ!W876</f>
        <v>0</v>
      </c>
      <c r="R876" s="12">
        <f>データ!X876</f>
        <v>0</v>
      </c>
    </row>
    <row r="877" spans="1:18" ht="22.5" x14ac:dyDescent="0.15">
      <c r="A877" s="43">
        <f>データ!B877</f>
        <v>0</v>
      </c>
      <c r="B877" s="12">
        <f>データ!C877</f>
        <v>0</v>
      </c>
      <c r="C877" s="12">
        <f>データ!D877</f>
        <v>0</v>
      </c>
      <c r="D877" s="43">
        <f>データ!E877</f>
        <v>0</v>
      </c>
      <c r="E877" s="43">
        <f>データ!F877</f>
        <v>0</v>
      </c>
      <c r="F877" s="43">
        <f>データ!G877</f>
        <v>0</v>
      </c>
      <c r="G877" s="44">
        <f>データ!H877</f>
        <v>0</v>
      </c>
      <c r="H877" s="44">
        <f>データ!I877</f>
        <v>0</v>
      </c>
      <c r="I877" s="44">
        <f>データ!J877</f>
        <v>0</v>
      </c>
      <c r="J877" s="43">
        <f>データ!K877</f>
        <v>0</v>
      </c>
      <c r="K877" s="44">
        <f>データ!L877</f>
        <v>0</v>
      </c>
      <c r="L877" s="47" t="str">
        <f>データ!M877&amp;CHAR(10)&amp;データ!N877</f>
        <v xml:space="preserve">
</v>
      </c>
      <c r="M877" s="47" t="str">
        <f>データ!O877&amp;CHAR(10)&amp;データ!P877</f>
        <v xml:space="preserve">
</v>
      </c>
      <c r="N877" s="47" t="str">
        <f>データ!Q877&amp;CHAR(10)&amp;データ!R877</f>
        <v xml:space="preserve">
</v>
      </c>
      <c r="O877" s="47" t="str">
        <f>データ!S877&amp;CHAR(10)&amp;データ!T877</f>
        <v xml:space="preserve">
</v>
      </c>
      <c r="P877" s="47" t="str">
        <f>データ!U877&amp;CHAR(10)&amp;データ!V877</f>
        <v xml:space="preserve">
</v>
      </c>
      <c r="Q877" s="12">
        <f>データ!W877</f>
        <v>0</v>
      </c>
      <c r="R877" s="12">
        <f>データ!X877</f>
        <v>0</v>
      </c>
    </row>
    <row r="878" spans="1:18" ht="22.5" x14ac:dyDescent="0.15">
      <c r="A878" s="43">
        <f>データ!B878</f>
        <v>0</v>
      </c>
      <c r="B878" s="12">
        <f>データ!C878</f>
        <v>0</v>
      </c>
      <c r="C878" s="12">
        <f>データ!D878</f>
        <v>0</v>
      </c>
      <c r="D878" s="43">
        <f>データ!E878</f>
        <v>0</v>
      </c>
      <c r="E878" s="43">
        <f>データ!F878</f>
        <v>0</v>
      </c>
      <c r="F878" s="43">
        <f>データ!G878</f>
        <v>0</v>
      </c>
      <c r="G878" s="44">
        <f>データ!H878</f>
        <v>0</v>
      </c>
      <c r="H878" s="44">
        <f>データ!I878</f>
        <v>0</v>
      </c>
      <c r="I878" s="44">
        <f>データ!J878</f>
        <v>0</v>
      </c>
      <c r="J878" s="43">
        <f>データ!K878</f>
        <v>0</v>
      </c>
      <c r="K878" s="44">
        <f>データ!L878</f>
        <v>0</v>
      </c>
      <c r="L878" s="47" t="str">
        <f>データ!M878&amp;CHAR(10)&amp;データ!N878</f>
        <v xml:space="preserve">
</v>
      </c>
      <c r="M878" s="47" t="str">
        <f>データ!O878&amp;CHAR(10)&amp;データ!P878</f>
        <v xml:space="preserve">
</v>
      </c>
      <c r="N878" s="47" t="str">
        <f>データ!Q878&amp;CHAR(10)&amp;データ!R878</f>
        <v xml:space="preserve">
</v>
      </c>
      <c r="O878" s="47" t="str">
        <f>データ!S878&amp;CHAR(10)&amp;データ!T878</f>
        <v xml:space="preserve">
</v>
      </c>
      <c r="P878" s="47" t="str">
        <f>データ!U878&amp;CHAR(10)&amp;データ!V878</f>
        <v xml:space="preserve">
</v>
      </c>
      <c r="Q878" s="12">
        <f>データ!W878</f>
        <v>0</v>
      </c>
      <c r="R878" s="12">
        <f>データ!X878</f>
        <v>0</v>
      </c>
    </row>
    <row r="879" spans="1:18" ht="22.5" x14ac:dyDescent="0.15">
      <c r="A879" s="43">
        <f>データ!B879</f>
        <v>0</v>
      </c>
      <c r="B879" s="12">
        <f>データ!C879</f>
        <v>0</v>
      </c>
      <c r="C879" s="12">
        <f>データ!D879</f>
        <v>0</v>
      </c>
      <c r="D879" s="43">
        <f>データ!E879</f>
        <v>0</v>
      </c>
      <c r="E879" s="43">
        <f>データ!F879</f>
        <v>0</v>
      </c>
      <c r="F879" s="43">
        <f>データ!G879</f>
        <v>0</v>
      </c>
      <c r="G879" s="44">
        <f>データ!H879</f>
        <v>0</v>
      </c>
      <c r="H879" s="44">
        <f>データ!I879</f>
        <v>0</v>
      </c>
      <c r="I879" s="44">
        <f>データ!J879</f>
        <v>0</v>
      </c>
      <c r="J879" s="43">
        <f>データ!K879</f>
        <v>0</v>
      </c>
      <c r="K879" s="44">
        <f>データ!L879</f>
        <v>0</v>
      </c>
      <c r="L879" s="47" t="str">
        <f>データ!M879&amp;CHAR(10)&amp;データ!N879</f>
        <v xml:space="preserve">
</v>
      </c>
      <c r="M879" s="47" t="str">
        <f>データ!O879&amp;CHAR(10)&amp;データ!P879</f>
        <v xml:space="preserve">
</v>
      </c>
      <c r="N879" s="47" t="str">
        <f>データ!Q879&amp;CHAR(10)&amp;データ!R879</f>
        <v xml:space="preserve">
</v>
      </c>
      <c r="O879" s="47" t="str">
        <f>データ!S879&amp;CHAR(10)&amp;データ!T879</f>
        <v xml:space="preserve">
</v>
      </c>
      <c r="P879" s="47" t="str">
        <f>データ!U879&amp;CHAR(10)&amp;データ!V879</f>
        <v xml:space="preserve">
</v>
      </c>
      <c r="Q879" s="12">
        <f>データ!W879</f>
        <v>0</v>
      </c>
      <c r="R879" s="12">
        <f>データ!X879</f>
        <v>0</v>
      </c>
    </row>
    <row r="880" spans="1:18" ht="22.5" x14ac:dyDescent="0.15">
      <c r="A880" s="43">
        <f>データ!B880</f>
        <v>0</v>
      </c>
      <c r="B880" s="12">
        <f>データ!C880</f>
        <v>0</v>
      </c>
      <c r="C880" s="12">
        <f>データ!D880</f>
        <v>0</v>
      </c>
      <c r="D880" s="43">
        <f>データ!E880</f>
        <v>0</v>
      </c>
      <c r="E880" s="43">
        <f>データ!F880</f>
        <v>0</v>
      </c>
      <c r="F880" s="43">
        <f>データ!G880</f>
        <v>0</v>
      </c>
      <c r="G880" s="44">
        <f>データ!H880</f>
        <v>0</v>
      </c>
      <c r="H880" s="44">
        <f>データ!I880</f>
        <v>0</v>
      </c>
      <c r="I880" s="44">
        <f>データ!J880</f>
        <v>0</v>
      </c>
      <c r="J880" s="43">
        <f>データ!K880</f>
        <v>0</v>
      </c>
      <c r="K880" s="44">
        <f>データ!L880</f>
        <v>0</v>
      </c>
      <c r="L880" s="47" t="str">
        <f>データ!M880&amp;CHAR(10)&amp;データ!N880</f>
        <v xml:space="preserve">
</v>
      </c>
      <c r="M880" s="47" t="str">
        <f>データ!O880&amp;CHAR(10)&amp;データ!P880</f>
        <v xml:space="preserve">
</v>
      </c>
      <c r="N880" s="47" t="str">
        <f>データ!Q880&amp;CHAR(10)&amp;データ!R880</f>
        <v xml:space="preserve">
</v>
      </c>
      <c r="O880" s="47" t="str">
        <f>データ!S880&amp;CHAR(10)&amp;データ!T880</f>
        <v xml:space="preserve">
</v>
      </c>
      <c r="P880" s="47" t="str">
        <f>データ!U880&amp;CHAR(10)&amp;データ!V880</f>
        <v xml:space="preserve">
</v>
      </c>
      <c r="Q880" s="12">
        <f>データ!W880</f>
        <v>0</v>
      </c>
      <c r="R880" s="12">
        <f>データ!X880</f>
        <v>0</v>
      </c>
    </row>
    <row r="881" spans="1:18" ht="22.5" x14ac:dyDescent="0.15">
      <c r="A881" s="43">
        <f>データ!B881</f>
        <v>0</v>
      </c>
      <c r="B881" s="12">
        <f>データ!C881</f>
        <v>0</v>
      </c>
      <c r="C881" s="12">
        <f>データ!D881</f>
        <v>0</v>
      </c>
      <c r="D881" s="43">
        <f>データ!E881</f>
        <v>0</v>
      </c>
      <c r="E881" s="43">
        <f>データ!F881</f>
        <v>0</v>
      </c>
      <c r="F881" s="43">
        <f>データ!G881</f>
        <v>0</v>
      </c>
      <c r="G881" s="44">
        <f>データ!H881</f>
        <v>0</v>
      </c>
      <c r="H881" s="44">
        <f>データ!I881</f>
        <v>0</v>
      </c>
      <c r="I881" s="44">
        <f>データ!J881</f>
        <v>0</v>
      </c>
      <c r="J881" s="43">
        <f>データ!K881</f>
        <v>0</v>
      </c>
      <c r="K881" s="44">
        <f>データ!L881</f>
        <v>0</v>
      </c>
      <c r="L881" s="47" t="str">
        <f>データ!M881&amp;CHAR(10)&amp;データ!N881</f>
        <v xml:space="preserve">
</v>
      </c>
      <c r="M881" s="47" t="str">
        <f>データ!O881&amp;CHAR(10)&amp;データ!P881</f>
        <v xml:space="preserve">
</v>
      </c>
      <c r="N881" s="47" t="str">
        <f>データ!Q881&amp;CHAR(10)&amp;データ!R881</f>
        <v xml:space="preserve">
</v>
      </c>
      <c r="O881" s="47" t="str">
        <f>データ!S881&amp;CHAR(10)&amp;データ!T881</f>
        <v xml:space="preserve">
</v>
      </c>
      <c r="P881" s="47" t="str">
        <f>データ!U881&amp;CHAR(10)&amp;データ!V881</f>
        <v xml:space="preserve">
</v>
      </c>
      <c r="Q881" s="12">
        <f>データ!W881</f>
        <v>0</v>
      </c>
      <c r="R881" s="12">
        <f>データ!X881</f>
        <v>0</v>
      </c>
    </row>
    <row r="882" spans="1:18" ht="22.5" x14ac:dyDescent="0.15">
      <c r="A882" s="43">
        <f>データ!B882</f>
        <v>0</v>
      </c>
      <c r="B882" s="12">
        <f>データ!C882</f>
        <v>0</v>
      </c>
      <c r="C882" s="12">
        <f>データ!D882</f>
        <v>0</v>
      </c>
      <c r="D882" s="43">
        <f>データ!E882</f>
        <v>0</v>
      </c>
      <c r="E882" s="43">
        <f>データ!F882</f>
        <v>0</v>
      </c>
      <c r="F882" s="43">
        <f>データ!G882</f>
        <v>0</v>
      </c>
      <c r="G882" s="44">
        <f>データ!H882</f>
        <v>0</v>
      </c>
      <c r="H882" s="44">
        <f>データ!I882</f>
        <v>0</v>
      </c>
      <c r="I882" s="44">
        <f>データ!J882</f>
        <v>0</v>
      </c>
      <c r="J882" s="43">
        <f>データ!K882</f>
        <v>0</v>
      </c>
      <c r="K882" s="44">
        <f>データ!L882</f>
        <v>0</v>
      </c>
      <c r="L882" s="47" t="str">
        <f>データ!M882&amp;CHAR(10)&amp;データ!N882</f>
        <v xml:space="preserve">
</v>
      </c>
      <c r="M882" s="47" t="str">
        <f>データ!O882&amp;CHAR(10)&amp;データ!P882</f>
        <v xml:space="preserve">
</v>
      </c>
      <c r="N882" s="47" t="str">
        <f>データ!Q882&amp;CHAR(10)&amp;データ!R882</f>
        <v xml:space="preserve">
</v>
      </c>
      <c r="O882" s="47" t="str">
        <f>データ!S882&amp;CHAR(10)&amp;データ!T882</f>
        <v xml:space="preserve">
</v>
      </c>
      <c r="P882" s="47" t="str">
        <f>データ!U882&amp;CHAR(10)&amp;データ!V882</f>
        <v xml:space="preserve">
</v>
      </c>
      <c r="Q882" s="12">
        <f>データ!W882</f>
        <v>0</v>
      </c>
      <c r="R882" s="12">
        <f>データ!X882</f>
        <v>0</v>
      </c>
    </row>
    <row r="883" spans="1:18" ht="22.5" x14ac:dyDescent="0.15">
      <c r="A883" s="43">
        <f>データ!B883</f>
        <v>0</v>
      </c>
      <c r="B883" s="12">
        <f>データ!C883</f>
        <v>0</v>
      </c>
      <c r="C883" s="12">
        <f>データ!D883</f>
        <v>0</v>
      </c>
      <c r="D883" s="43">
        <f>データ!E883</f>
        <v>0</v>
      </c>
      <c r="E883" s="43">
        <f>データ!F883</f>
        <v>0</v>
      </c>
      <c r="F883" s="43">
        <f>データ!G883</f>
        <v>0</v>
      </c>
      <c r="G883" s="44">
        <f>データ!H883</f>
        <v>0</v>
      </c>
      <c r="H883" s="44">
        <f>データ!I883</f>
        <v>0</v>
      </c>
      <c r="I883" s="44">
        <f>データ!J883</f>
        <v>0</v>
      </c>
      <c r="J883" s="43">
        <f>データ!K883</f>
        <v>0</v>
      </c>
      <c r="K883" s="44">
        <f>データ!L883</f>
        <v>0</v>
      </c>
      <c r="L883" s="47" t="str">
        <f>データ!M883&amp;CHAR(10)&amp;データ!N883</f>
        <v xml:space="preserve">
</v>
      </c>
      <c r="M883" s="47" t="str">
        <f>データ!O883&amp;CHAR(10)&amp;データ!P883</f>
        <v xml:space="preserve">
</v>
      </c>
      <c r="N883" s="47" t="str">
        <f>データ!Q883&amp;CHAR(10)&amp;データ!R883</f>
        <v xml:space="preserve">
</v>
      </c>
      <c r="O883" s="47" t="str">
        <f>データ!S883&amp;CHAR(10)&amp;データ!T883</f>
        <v xml:space="preserve">
</v>
      </c>
      <c r="P883" s="47" t="str">
        <f>データ!U883&amp;CHAR(10)&amp;データ!V883</f>
        <v xml:space="preserve">
</v>
      </c>
      <c r="Q883" s="12">
        <f>データ!W883</f>
        <v>0</v>
      </c>
      <c r="R883" s="12">
        <f>データ!X883</f>
        <v>0</v>
      </c>
    </row>
    <row r="884" spans="1:18" ht="22.5" x14ac:dyDescent="0.15">
      <c r="A884" s="43">
        <f>データ!B884</f>
        <v>0</v>
      </c>
      <c r="B884" s="12">
        <f>データ!C884</f>
        <v>0</v>
      </c>
      <c r="C884" s="12">
        <f>データ!D884</f>
        <v>0</v>
      </c>
      <c r="D884" s="43">
        <f>データ!E884</f>
        <v>0</v>
      </c>
      <c r="E884" s="43">
        <f>データ!F884</f>
        <v>0</v>
      </c>
      <c r="F884" s="43">
        <f>データ!G884</f>
        <v>0</v>
      </c>
      <c r="G884" s="44">
        <f>データ!H884</f>
        <v>0</v>
      </c>
      <c r="H884" s="44">
        <f>データ!I884</f>
        <v>0</v>
      </c>
      <c r="I884" s="44">
        <f>データ!J884</f>
        <v>0</v>
      </c>
      <c r="J884" s="43">
        <f>データ!K884</f>
        <v>0</v>
      </c>
      <c r="K884" s="44">
        <f>データ!L884</f>
        <v>0</v>
      </c>
      <c r="L884" s="47" t="str">
        <f>データ!M884&amp;CHAR(10)&amp;データ!N884</f>
        <v xml:space="preserve">
</v>
      </c>
      <c r="M884" s="47" t="str">
        <f>データ!O884&amp;CHAR(10)&amp;データ!P884</f>
        <v xml:space="preserve">
</v>
      </c>
      <c r="N884" s="47" t="str">
        <f>データ!Q884&amp;CHAR(10)&amp;データ!R884</f>
        <v xml:space="preserve">
</v>
      </c>
      <c r="O884" s="47" t="str">
        <f>データ!S884&amp;CHAR(10)&amp;データ!T884</f>
        <v xml:space="preserve">
</v>
      </c>
      <c r="P884" s="47" t="str">
        <f>データ!U884&amp;CHAR(10)&amp;データ!V884</f>
        <v xml:space="preserve">
</v>
      </c>
      <c r="Q884" s="12">
        <f>データ!W884</f>
        <v>0</v>
      </c>
      <c r="R884" s="12">
        <f>データ!X884</f>
        <v>0</v>
      </c>
    </row>
    <row r="885" spans="1:18" ht="22.5" x14ac:dyDescent="0.15">
      <c r="A885" s="43">
        <f>データ!B885</f>
        <v>0</v>
      </c>
      <c r="B885" s="12">
        <f>データ!C885</f>
        <v>0</v>
      </c>
      <c r="C885" s="12">
        <f>データ!D885</f>
        <v>0</v>
      </c>
      <c r="D885" s="43">
        <f>データ!E885</f>
        <v>0</v>
      </c>
      <c r="E885" s="43">
        <f>データ!F885</f>
        <v>0</v>
      </c>
      <c r="F885" s="43">
        <f>データ!G885</f>
        <v>0</v>
      </c>
      <c r="G885" s="44">
        <f>データ!H885</f>
        <v>0</v>
      </c>
      <c r="H885" s="44">
        <f>データ!I885</f>
        <v>0</v>
      </c>
      <c r="I885" s="44">
        <f>データ!J885</f>
        <v>0</v>
      </c>
      <c r="J885" s="43">
        <f>データ!K885</f>
        <v>0</v>
      </c>
      <c r="K885" s="44">
        <f>データ!L885</f>
        <v>0</v>
      </c>
      <c r="L885" s="47" t="str">
        <f>データ!M885&amp;CHAR(10)&amp;データ!N885</f>
        <v xml:space="preserve">
</v>
      </c>
      <c r="M885" s="47" t="str">
        <f>データ!O885&amp;CHAR(10)&amp;データ!P885</f>
        <v xml:space="preserve">
</v>
      </c>
      <c r="N885" s="47" t="str">
        <f>データ!Q885&amp;CHAR(10)&amp;データ!R885</f>
        <v xml:space="preserve">
</v>
      </c>
      <c r="O885" s="47" t="str">
        <f>データ!S885&amp;CHAR(10)&amp;データ!T885</f>
        <v xml:space="preserve">
</v>
      </c>
      <c r="P885" s="47" t="str">
        <f>データ!U885&amp;CHAR(10)&amp;データ!V885</f>
        <v xml:space="preserve">
</v>
      </c>
      <c r="Q885" s="12">
        <f>データ!W885</f>
        <v>0</v>
      </c>
      <c r="R885" s="12">
        <f>データ!X885</f>
        <v>0</v>
      </c>
    </row>
    <row r="886" spans="1:18" ht="22.5" x14ac:dyDescent="0.15">
      <c r="A886" s="43">
        <f>データ!B886</f>
        <v>0</v>
      </c>
      <c r="B886" s="12">
        <f>データ!C886</f>
        <v>0</v>
      </c>
      <c r="C886" s="12">
        <f>データ!D886</f>
        <v>0</v>
      </c>
      <c r="D886" s="43">
        <f>データ!E886</f>
        <v>0</v>
      </c>
      <c r="E886" s="43">
        <f>データ!F886</f>
        <v>0</v>
      </c>
      <c r="F886" s="43">
        <f>データ!G886</f>
        <v>0</v>
      </c>
      <c r="G886" s="44">
        <f>データ!H886</f>
        <v>0</v>
      </c>
      <c r="H886" s="44">
        <f>データ!I886</f>
        <v>0</v>
      </c>
      <c r="I886" s="44">
        <f>データ!J886</f>
        <v>0</v>
      </c>
      <c r="J886" s="43">
        <f>データ!K886</f>
        <v>0</v>
      </c>
      <c r="K886" s="44">
        <f>データ!L886</f>
        <v>0</v>
      </c>
      <c r="L886" s="47" t="str">
        <f>データ!M886&amp;CHAR(10)&amp;データ!N886</f>
        <v xml:space="preserve">
</v>
      </c>
      <c r="M886" s="47" t="str">
        <f>データ!O886&amp;CHAR(10)&amp;データ!P886</f>
        <v xml:space="preserve">
</v>
      </c>
      <c r="N886" s="47" t="str">
        <f>データ!Q886&amp;CHAR(10)&amp;データ!R886</f>
        <v xml:space="preserve">
</v>
      </c>
      <c r="O886" s="47" t="str">
        <f>データ!S886&amp;CHAR(10)&amp;データ!T886</f>
        <v xml:space="preserve">
</v>
      </c>
      <c r="P886" s="47" t="str">
        <f>データ!U886&amp;CHAR(10)&amp;データ!V886</f>
        <v xml:space="preserve">
</v>
      </c>
      <c r="Q886" s="12">
        <f>データ!W886</f>
        <v>0</v>
      </c>
      <c r="R886" s="12">
        <f>データ!X886</f>
        <v>0</v>
      </c>
    </row>
    <row r="887" spans="1:18" ht="22.5" x14ac:dyDescent="0.15">
      <c r="A887" s="43">
        <f>データ!B887</f>
        <v>0</v>
      </c>
      <c r="B887" s="12">
        <f>データ!C887</f>
        <v>0</v>
      </c>
      <c r="C887" s="12">
        <f>データ!D887</f>
        <v>0</v>
      </c>
      <c r="D887" s="43">
        <f>データ!E887</f>
        <v>0</v>
      </c>
      <c r="E887" s="43">
        <f>データ!F887</f>
        <v>0</v>
      </c>
      <c r="F887" s="43">
        <f>データ!G887</f>
        <v>0</v>
      </c>
      <c r="G887" s="44">
        <f>データ!H887</f>
        <v>0</v>
      </c>
      <c r="H887" s="44">
        <f>データ!I887</f>
        <v>0</v>
      </c>
      <c r="I887" s="44">
        <f>データ!J887</f>
        <v>0</v>
      </c>
      <c r="J887" s="43">
        <f>データ!K887</f>
        <v>0</v>
      </c>
      <c r="K887" s="44">
        <f>データ!L887</f>
        <v>0</v>
      </c>
      <c r="L887" s="47" t="str">
        <f>データ!M887&amp;CHAR(10)&amp;データ!N887</f>
        <v xml:space="preserve">
</v>
      </c>
      <c r="M887" s="47" t="str">
        <f>データ!O887&amp;CHAR(10)&amp;データ!P887</f>
        <v xml:space="preserve">
</v>
      </c>
      <c r="N887" s="47" t="str">
        <f>データ!Q887&amp;CHAR(10)&amp;データ!R887</f>
        <v xml:space="preserve">
</v>
      </c>
      <c r="O887" s="47" t="str">
        <f>データ!S887&amp;CHAR(10)&amp;データ!T887</f>
        <v xml:space="preserve">
</v>
      </c>
      <c r="P887" s="47" t="str">
        <f>データ!U887&amp;CHAR(10)&amp;データ!V887</f>
        <v xml:space="preserve">
</v>
      </c>
      <c r="Q887" s="12">
        <f>データ!W887</f>
        <v>0</v>
      </c>
      <c r="R887" s="12">
        <f>データ!X887</f>
        <v>0</v>
      </c>
    </row>
    <row r="888" spans="1:18" ht="22.5" x14ac:dyDescent="0.15">
      <c r="A888" s="43">
        <f>データ!B888</f>
        <v>0</v>
      </c>
      <c r="B888" s="12">
        <f>データ!C888</f>
        <v>0</v>
      </c>
      <c r="C888" s="12">
        <f>データ!D888</f>
        <v>0</v>
      </c>
      <c r="D888" s="43">
        <f>データ!E888</f>
        <v>0</v>
      </c>
      <c r="E888" s="43">
        <f>データ!F888</f>
        <v>0</v>
      </c>
      <c r="F888" s="43">
        <f>データ!G888</f>
        <v>0</v>
      </c>
      <c r="G888" s="44">
        <f>データ!H888</f>
        <v>0</v>
      </c>
      <c r="H888" s="44">
        <f>データ!I888</f>
        <v>0</v>
      </c>
      <c r="I888" s="44">
        <f>データ!J888</f>
        <v>0</v>
      </c>
      <c r="J888" s="43">
        <f>データ!K888</f>
        <v>0</v>
      </c>
      <c r="K888" s="44">
        <f>データ!L888</f>
        <v>0</v>
      </c>
      <c r="L888" s="47" t="str">
        <f>データ!M888&amp;CHAR(10)&amp;データ!N888</f>
        <v xml:space="preserve">
</v>
      </c>
      <c r="M888" s="47" t="str">
        <f>データ!O888&amp;CHAR(10)&amp;データ!P888</f>
        <v xml:space="preserve">
</v>
      </c>
      <c r="N888" s="47" t="str">
        <f>データ!Q888&amp;CHAR(10)&amp;データ!R888</f>
        <v xml:space="preserve">
</v>
      </c>
      <c r="O888" s="47" t="str">
        <f>データ!S888&amp;CHAR(10)&amp;データ!T888</f>
        <v xml:space="preserve">
</v>
      </c>
      <c r="P888" s="47" t="str">
        <f>データ!U888&amp;CHAR(10)&amp;データ!V888</f>
        <v xml:space="preserve">
</v>
      </c>
      <c r="Q888" s="12">
        <f>データ!W888</f>
        <v>0</v>
      </c>
      <c r="R888" s="12">
        <f>データ!X888</f>
        <v>0</v>
      </c>
    </row>
    <row r="889" spans="1:18" ht="22.5" x14ac:dyDescent="0.15">
      <c r="A889" s="43">
        <f>データ!B889</f>
        <v>0</v>
      </c>
      <c r="B889" s="12">
        <f>データ!C889</f>
        <v>0</v>
      </c>
      <c r="C889" s="12">
        <f>データ!D889</f>
        <v>0</v>
      </c>
      <c r="D889" s="43">
        <f>データ!E889</f>
        <v>0</v>
      </c>
      <c r="E889" s="43">
        <f>データ!F889</f>
        <v>0</v>
      </c>
      <c r="F889" s="43">
        <f>データ!G889</f>
        <v>0</v>
      </c>
      <c r="G889" s="44">
        <f>データ!H889</f>
        <v>0</v>
      </c>
      <c r="H889" s="44">
        <f>データ!I889</f>
        <v>0</v>
      </c>
      <c r="I889" s="44">
        <f>データ!J889</f>
        <v>0</v>
      </c>
      <c r="J889" s="43">
        <f>データ!K889</f>
        <v>0</v>
      </c>
      <c r="K889" s="44">
        <f>データ!L889</f>
        <v>0</v>
      </c>
      <c r="L889" s="47" t="str">
        <f>データ!M889&amp;CHAR(10)&amp;データ!N889</f>
        <v xml:space="preserve">
</v>
      </c>
      <c r="M889" s="47" t="str">
        <f>データ!O889&amp;CHAR(10)&amp;データ!P889</f>
        <v xml:space="preserve">
</v>
      </c>
      <c r="N889" s="47" t="str">
        <f>データ!Q889&amp;CHAR(10)&amp;データ!R889</f>
        <v xml:space="preserve">
</v>
      </c>
      <c r="O889" s="47" t="str">
        <f>データ!S889&amp;CHAR(10)&amp;データ!T889</f>
        <v xml:space="preserve">
</v>
      </c>
      <c r="P889" s="47" t="str">
        <f>データ!U889&amp;CHAR(10)&amp;データ!V889</f>
        <v xml:space="preserve">
</v>
      </c>
      <c r="Q889" s="12">
        <f>データ!W889</f>
        <v>0</v>
      </c>
      <c r="R889" s="12">
        <f>データ!X889</f>
        <v>0</v>
      </c>
    </row>
    <row r="890" spans="1:18" ht="22.5" x14ac:dyDescent="0.15">
      <c r="A890" s="43">
        <f>データ!B890</f>
        <v>0</v>
      </c>
      <c r="B890" s="12">
        <f>データ!C890</f>
        <v>0</v>
      </c>
      <c r="C890" s="12">
        <f>データ!D890</f>
        <v>0</v>
      </c>
      <c r="D890" s="43">
        <f>データ!E890</f>
        <v>0</v>
      </c>
      <c r="E890" s="43">
        <f>データ!F890</f>
        <v>0</v>
      </c>
      <c r="F890" s="43">
        <f>データ!G890</f>
        <v>0</v>
      </c>
      <c r="G890" s="44">
        <f>データ!H890</f>
        <v>0</v>
      </c>
      <c r="H890" s="44">
        <f>データ!I890</f>
        <v>0</v>
      </c>
      <c r="I890" s="44">
        <f>データ!J890</f>
        <v>0</v>
      </c>
      <c r="J890" s="43">
        <f>データ!K890</f>
        <v>0</v>
      </c>
      <c r="K890" s="44">
        <f>データ!L890</f>
        <v>0</v>
      </c>
      <c r="L890" s="47" t="str">
        <f>データ!M890&amp;CHAR(10)&amp;データ!N890</f>
        <v xml:space="preserve">
</v>
      </c>
      <c r="M890" s="47" t="str">
        <f>データ!O890&amp;CHAR(10)&amp;データ!P890</f>
        <v xml:space="preserve">
</v>
      </c>
      <c r="N890" s="47" t="str">
        <f>データ!Q890&amp;CHAR(10)&amp;データ!R890</f>
        <v xml:space="preserve">
</v>
      </c>
      <c r="O890" s="47" t="str">
        <f>データ!S890&amp;CHAR(10)&amp;データ!T890</f>
        <v xml:space="preserve">
</v>
      </c>
      <c r="P890" s="47" t="str">
        <f>データ!U890&amp;CHAR(10)&amp;データ!V890</f>
        <v xml:space="preserve">
</v>
      </c>
      <c r="Q890" s="12">
        <f>データ!W890</f>
        <v>0</v>
      </c>
      <c r="R890" s="12">
        <f>データ!X890</f>
        <v>0</v>
      </c>
    </row>
    <row r="891" spans="1:18" ht="22.5" x14ac:dyDescent="0.15">
      <c r="A891" s="43">
        <f>データ!B891</f>
        <v>0</v>
      </c>
      <c r="B891" s="12">
        <f>データ!C891</f>
        <v>0</v>
      </c>
      <c r="C891" s="12">
        <f>データ!D891</f>
        <v>0</v>
      </c>
      <c r="D891" s="43">
        <f>データ!E891</f>
        <v>0</v>
      </c>
      <c r="E891" s="43">
        <f>データ!F891</f>
        <v>0</v>
      </c>
      <c r="F891" s="43">
        <f>データ!G891</f>
        <v>0</v>
      </c>
      <c r="G891" s="44">
        <f>データ!H891</f>
        <v>0</v>
      </c>
      <c r="H891" s="44">
        <f>データ!I891</f>
        <v>0</v>
      </c>
      <c r="I891" s="44">
        <f>データ!J891</f>
        <v>0</v>
      </c>
      <c r="J891" s="43">
        <f>データ!K891</f>
        <v>0</v>
      </c>
      <c r="K891" s="44">
        <f>データ!L891</f>
        <v>0</v>
      </c>
      <c r="L891" s="47" t="str">
        <f>データ!M891&amp;CHAR(10)&amp;データ!N891</f>
        <v xml:space="preserve">
</v>
      </c>
      <c r="M891" s="47" t="str">
        <f>データ!O891&amp;CHAR(10)&amp;データ!P891</f>
        <v xml:space="preserve">
</v>
      </c>
      <c r="N891" s="47" t="str">
        <f>データ!Q891&amp;CHAR(10)&amp;データ!R891</f>
        <v xml:space="preserve">
</v>
      </c>
      <c r="O891" s="47" t="str">
        <f>データ!S891&amp;CHAR(10)&amp;データ!T891</f>
        <v xml:space="preserve">
</v>
      </c>
      <c r="P891" s="47" t="str">
        <f>データ!U891&amp;CHAR(10)&amp;データ!V891</f>
        <v xml:space="preserve">
</v>
      </c>
      <c r="Q891" s="12">
        <f>データ!W891</f>
        <v>0</v>
      </c>
      <c r="R891" s="12">
        <f>データ!X891</f>
        <v>0</v>
      </c>
    </row>
    <row r="892" spans="1:18" ht="22.5" x14ac:dyDescent="0.15">
      <c r="A892" s="43">
        <f>データ!B892</f>
        <v>0</v>
      </c>
      <c r="B892" s="12">
        <f>データ!C892</f>
        <v>0</v>
      </c>
      <c r="C892" s="12">
        <f>データ!D892</f>
        <v>0</v>
      </c>
      <c r="D892" s="43">
        <f>データ!E892</f>
        <v>0</v>
      </c>
      <c r="E892" s="43">
        <f>データ!F892</f>
        <v>0</v>
      </c>
      <c r="F892" s="43">
        <f>データ!G892</f>
        <v>0</v>
      </c>
      <c r="G892" s="44">
        <f>データ!H892</f>
        <v>0</v>
      </c>
      <c r="H892" s="44">
        <f>データ!I892</f>
        <v>0</v>
      </c>
      <c r="I892" s="44">
        <f>データ!J892</f>
        <v>0</v>
      </c>
      <c r="J892" s="43">
        <f>データ!K892</f>
        <v>0</v>
      </c>
      <c r="K892" s="44">
        <f>データ!L892</f>
        <v>0</v>
      </c>
      <c r="L892" s="47" t="str">
        <f>データ!M892&amp;CHAR(10)&amp;データ!N892</f>
        <v xml:space="preserve">
</v>
      </c>
      <c r="M892" s="47" t="str">
        <f>データ!O892&amp;CHAR(10)&amp;データ!P892</f>
        <v xml:space="preserve">
</v>
      </c>
      <c r="N892" s="47" t="str">
        <f>データ!Q892&amp;CHAR(10)&amp;データ!R892</f>
        <v xml:space="preserve">
</v>
      </c>
      <c r="O892" s="47" t="str">
        <f>データ!S892&amp;CHAR(10)&amp;データ!T892</f>
        <v xml:space="preserve">
</v>
      </c>
      <c r="P892" s="47" t="str">
        <f>データ!U892&amp;CHAR(10)&amp;データ!V892</f>
        <v xml:space="preserve">
</v>
      </c>
      <c r="Q892" s="12">
        <f>データ!W892</f>
        <v>0</v>
      </c>
      <c r="R892" s="12">
        <f>データ!X892</f>
        <v>0</v>
      </c>
    </row>
    <row r="893" spans="1:18" ht="22.5" x14ac:dyDescent="0.15">
      <c r="A893" s="43">
        <f>データ!B893</f>
        <v>0</v>
      </c>
      <c r="B893" s="12">
        <f>データ!C893</f>
        <v>0</v>
      </c>
      <c r="C893" s="12">
        <f>データ!D893</f>
        <v>0</v>
      </c>
      <c r="D893" s="43">
        <f>データ!E893</f>
        <v>0</v>
      </c>
      <c r="E893" s="43">
        <f>データ!F893</f>
        <v>0</v>
      </c>
      <c r="F893" s="43">
        <f>データ!G893</f>
        <v>0</v>
      </c>
      <c r="G893" s="44">
        <f>データ!H893</f>
        <v>0</v>
      </c>
      <c r="H893" s="44">
        <f>データ!I893</f>
        <v>0</v>
      </c>
      <c r="I893" s="44">
        <f>データ!J893</f>
        <v>0</v>
      </c>
      <c r="J893" s="43">
        <f>データ!K893</f>
        <v>0</v>
      </c>
      <c r="K893" s="44">
        <f>データ!L893</f>
        <v>0</v>
      </c>
      <c r="L893" s="47" t="str">
        <f>データ!M893&amp;CHAR(10)&amp;データ!N893</f>
        <v xml:space="preserve">
</v>
      </c>
      <c r="M893" s="47" t="str">
        <f>データ!O893&amp;CHAR(10)&amp;データ!P893</f>
        <v xml:space="preserve">
</v>
      </c>
      <c r="N893" s="47" t="str">
        <f>データ!Q893&amp;CHAR(10)&amp;データ!R893</f>
        <v xml:space="preserve">
</v>
      </c>
      <c r="O893" s="47" t="str">
        <f>データ!S893&amp;CHAR(10)&amp;データ!T893</f>
        <v xml:space="preserve">
</v>
      </c>
      <c r="P893" s="47" t="str">
        <f>データ!U893&amp;CHAR(10)&amp;データ!V893</f>
        <v xml:space="preserve">
</v>
      </c>
      <c r="Q893" s="12">
        <f>データ!W893</f>
        <v>0</v>
      </c>
      <c r="R893" s="12">
        <f>データ!X893</f>
        <v>0</v>
      </c>
    </row>
    <row r="894" spans="1:18" ht="22.5" x14ac:dyDescent="0.15">
      <c r="A894" s="43">
        <f>データ!B894</f>
        <v>0</v>
      </c>
      <c r="B894" s="12">
        <f>データ!C894</f>
        <v>0</v>
      </c>
      <c r="C894" s="12">
        <f>データ!D894</f>
        <v>0</v>
      </c>
      <c r="D894" s="43">
        <f>データ!E894</f>
        <v>0</v>
      </c>
      <c r="E894" s="43">
        <f>データ!F894</f>
        <v>0</v>
      </c>
      <c r="F894" s="43">
        <f>データ!G894</f>
        <v>0</v>
      </c>
      <c r="G894" s="44">
        <f>データ!H894</f>
        <v>0</v>
      </c>
      <c r="H894" s="44">
        <f>データ!I894</f>
        <v>0</v>
      </c>
      <c r="I894" s="44">
        <f>データ!J894</f>
        <v>0</v>
      </c>
      <c r="J894" s="43">
        <f>データ!K894</f>
        <v>0</v>
      </c>
      <c r="K894" s="44">
        <f>データ!L894</f>
        <v>0</v>
      </c>
      <c r="L894" s="47" t="str">
        <f>データ!M894&amp;CHAR(10)&amp;データ!N894</f>
        <v xml:space="preserve">
</v>
      </c>
      <c r="M894" s="47" t="str">
        <f>データ!O894&amp;CHAR(10)&amp;データ!P894</f>
        <v xml:space="preserve">
</v>
      </c>
      <c r="N894" s="47" t="str">
        <f>データ!Q894&amp;CHAR(10)&amp;データ!R894</f>
        <v xml:space="preserve">
</v>
      </c>
      <c r="O894" s="47" t="str">
        <f>データ!S894&amp;CHAR(10)&amp;データ!T894</f>
        <v xml:space="preserve">
</v>
      </c>
      <c r="P894" s="47" t="str">
        <f>データ!U894&amp;CHAR(10)&amp;データ!V894</f>
        <v xml:space="preserve">
</v>
      </c>
      <c r="Q894" s="12">
        <f>データ!W894</f>
        <v>0</v>
      </c>
      <c r="R894" s="12">
        <f>データ!X894</f>
        <v>0</v>
      </c>
    </row>
    <row r="895" spans="1:18" ht="22.5" x14ac:dyDescent="0.15">
      <c r="A895" s="43">
        <f>データ!B895</f>
        <v>0</v>
      </c>
      <c r="B895" s="12">
        <f>データ!C895</f>
        <v>0</v>
      </c>
      <c r="C895" s="12">
        <f>データ!D895</f>
        <v>0</v>
      </c>
      <c r="D895" s="43">
        <f>データ!E895</f>
        <v>0</v>
      </c>
      <c r="E895" s="43">
        <f>データ!F895</f>
        <v>0</v>
      </c>
      <c r="F895" s="43">
        <f>データ!G895</f>
        <v>0</v>
      </c>
      <c r="G895" s="44">
        <f>データ!H895</f>
        <v>0</v>
      </c>
      <c r="H895" s="44">
        <f>データ!I895</f>
        <v>0</v>
      </c>
      <c r="I895" s="44">
        <f>データ!J895</f>
        <v>0</v>
      </c>
      <c r="J895" s="43">
        <f>データ!K895</f>
        <v>0</v>
      </c>
      <c r="K895" s="44">
        <f>データ!L895</f>
        <v>0</v>
      </c>
      <c r="L895" s="47" t="str">
        <f>データ!M895&amp;CHAR(10)&amp;データ!N895</f>
        <v xml:space="preserve">
</v>
      </c>
      <c r="M895" s="47" t="str">
        <f>データ!O895&amp;CHAR(10)&amp;データ!P895</f>
        <v xml:space="preserve">
</v>
      </c>
      <c r="N895" s="47" t="str">
        <f>データ!Q895&amp;CHAR(10)&amp;データ!R895</f>
        <v xml:space="preserve">
</v>
      </c>
      <c r="O895" s="47" t="str">
        <f>データ!S895&amp;CHAR(10)&amp;データ!T895</f>
        <v xml:space="preserve">
</v>
      </c>
      <c r="P895" s="47" t="str">
        <f>データ!U895&amp;CHAR(10)&amp;データ!V895</f>
        <v xml:space="preserve">
</v>
      </c>
      <c r="Q895" s="12">
        <f>データ!W895</f>
        <v>0</v>
      </c>
      <c r="R895" s="12">
        <f>データ!X895</f>
        <v>0</v>
      </c>
    </row>
    <row r="896" spans="1:18" ht="22.5" x14ac:dyDescent="0.15">
      <c r="A896" s="43">
        <f>データ!B896</f>
        <v>0</v>
      </c>
      <c r="B896" s="12">
        <f>データ!C896</f>
        <v>0</v>
      </c>
      <c r="C896" s="12">
        <f>データ!D896</f>
        <v>0</v>
      </c>
      <c r="D896" s="43">
        <f>データ!E896</f>
        <v>0</v>
      </c>
      <c r="E896" s="43">
        <f>データ!F896</f>
        <v>0</v>
      </c>
      <c r="F896" s="43">
        <f>データ!G896</f>
        <v>0</v>
      </c>
      <c r="G896" s="44">
        <f>データ!H896</f>
        <v>0</v>
      </c>
      <c r="H896" s="44">
        <f>データ!I896</f>
        <v>0</v>
      </c>
      <c r="I896" s="44">
        <f>データ!J896</f>
        <v>0</v>
      </c>
      <c r="J896" s="43">
        <f>データ!K896</f>
        <v>0</v>
      </c>
      <c r="K896" s="44">
        <f>データ!L896</f>
        <v>0</v>
      </c>
      <c r="L896" s="47" t="str">
        <f>データ!M896&amp;CHAR(10)&amp;データ!N896</f>
        <v xml:space="preserve">
</v>
      </c>
      <c r="M896" s="47" t="str">
        <f>データ!O896&amp;CHAR(10)&amp;データ!P896</f>
        <v xml:space="preserve">
</v>
      </c>
      <c r="N896" s="47" t="str">
        <f>データ!Q896&amp;CHAR(10)&amp;データ!R896</f>
        <v xml:space="preserve">
</v>
      </c>
      <c r="O896" s="47" t="str">
        <f>データ!S896&amp;CHAR(10)&amp;データ!T896</f>
        <v xml:space="preserve">
</v>
      </c>
      <c r="P896" s="47" t="str">
        <f>データ!U896&amp;CHAR(10)&amp;データ!V896</f>
        <v xml:space="preserve">
</v>
      </c>
      <c r="Q896" s="12">
        <f>データ!W896</f>
        <v>0</v>
      </c>
      <c r="R896" s="12">
        <f>データ!X896</f>
        <v>0</v>
      </c>
    </row>
    <row r="897" spans="1:18" ht="22.5" x14ac:dyDescent="0.15">
      <c r="A897" s="43">
        <f>データ!B897</f>
        <v>0</v>
      </c>
      <c r="B897" s="12">
        <f>データ!C897</f>
        <v>0</v>
      </c>
      <c r="C897" s="12">
        <f>データ!D897</f>
        <v>0</v>
      </c>
      <c r="D897" s="43">
        <f>データ!E897</f>
        <v>0</v>
      </c>
      <c r="E897" s="43">
        <f>データ!F897</f>
        <v>0</v>
      </c>
      <c r="F897" s="43">
        <f>データ!G897</f>
        <v>0</v>
      </c>
      <c r="G897" s="44">
        <f>データ!H897</f>
        <v>0</v>
      </c>
      <c r="H897" s="44">
        <f>データ!I897</f>
        <v>0</v>
      </c>
      <c r="I897" s="44">
        <f>データ!J897</f>
        <v>0</v>
      </c>
      <c r="J897" s="43">
        <f>データ!K897</f>
        <v>0</v>
      </c>
      <c r="K897" s="44">
        <f>データ!L897</f>
        <v>0</v>
      </c>
      <c r="L897" s="47" t="str">
        <f>データ!M897&amp;CHAR(10)&amp;データ!N897</f>
        <v xml:space="preserve">
</v>
      </c>
      <c r="M897" s="47" t="str">
        <f>データ!O897&amp;CHAR(10)&amp;データ!P897</f>
        <v xml:space="preserve">
</v>
      </c>
      <c r="N897" s="47" t="str">
        <f>データ!Q897&amp;CHAR(10)&amp;データ!R897</f>
        <v xml:space="preserve">
</v>
      </c>
      <c r="O897" s="47" t="str">
        <f>データ!S897&amp;CHAR(10)&amp;データ!T897</f>
        <v xml:space="preserve">
</v>
      </c>
      <c r="P897" s="47" t="str">
        <f>データ!U897&amp;CHAR(10)&amp;データ!V897</f>
        <v xml:space="preserve">
</v>
      </c>
      <c r="Q897" s="12">
        <f>データ!W897</f>
        <v>0</v>
      </c>
      <c r="R897" s="12">
        <f>データ!X897</f>
        <v>0</v>
      </c>
    </row>
    <row r="898" spans="1:18" ht="22.5" x14ac:dyDescent="0.15">
      <c r="A898" s="43">
        <f>データ!B898</f>
        <v>0</v>
      </c>
      <c r="B898" s="12">
        <f>データ!C898</f>
        <v>0</v>
      </c>
      <c r="C898" s="12">
        <f>データ!D898</f>
        <v>0</v>
      </c>
      <c r="D898" s="43">
        <f>データ!E898</f>
        <v>0</v>
      </c>
      <c r="E898" s="43">
        <f>データ!F898</f>
        <v>0</v>
      </c>
      <c r="F898" s="43">
        <f>データ!G898</f>
        <v>0</v>
      </c>
      <c r="G898" s="44">
        <f>データ!H898</f>
        <v>0</v>
      </c>
      <c r="H898" s="44">
        <f>データ!I898</f>
        <v>0</v>
      </c>
      <c r="I898" s="44">
        <f>データ!J898</f>
        <v>0</v>
      </c>
      <c r="J898" s="43">
        <f>データ!K898</f>
        <v>0</v>
      </c>
      <c r="K898" s="44">
        <f>データ!L898</f>
        <v>0</v>
      </c>
      <c r="L898" s="47" t="str">
        <f>データ!M898&amp;CHAR(10)&amp;データ!N898</f>
        <v xml:space="preserve">
</v>
      </c>
      <c r="M898" s="47" t="str">
        <f>データ!O898&amp;CHAR(10)&amp;データ!P898</f>
        <v xml:space="preserve">
</v>
      </c>
      <c r="N898" s="47" t="str">
        <f>データ!Q898&amp;CHAR(10)&amp;データ!R898</f>
        <v xml:space="preserve">
</v>
      </c>
      <c r="O898" s="47" t="str">
        <f>データ!S898&amp;CHAR(10)&amp;データ!T898</f>
        <v xml:space="preserve">
</v>
      </c>
      <c r="P898" s="47" t="str">
        <f>データ!U898&amp;CHAR(10)&amp;データ!V898</f>
        <v xml:space="preserve">
</v>
      </c>
      <c r="Q898" s="12">
        <f>データ!W898</f>
        <v>0</v>
      </c>
      <c r="R898" s="12">
        <f>データ!X898</f>
        <v>0</v>
      </c>
    </row>
    <row r="899" spans="1:18" ht="22.5" x14ac:dyDescent="0.15">
      <c r="A899" s="43">
        <f>データ!B899</f>
        <v>0</v>
      </c>
      <c r="B899" s="12">
        <f>データ!C899</f>
        <v>0</v>
      </c>
      <c r="C899" s="12">
        <f>データ!D899</f>
        <v>0</v>
      </c>
      <c r="D899" s="43">
        <f>データ!E899</f>
        <v>0</v>
      </c>
      <c r="E899" s="43">
        <f>データ!F899</f>
        <v>0</v>
      </c>
      <c r="F899" s="43">
        <f>データ!G899</f>
        <v>0</v>
      </c>
      <c r="G899" s="44">
        <f>データ!H899</f>
        <v>0</v>
      </c>
      <c r="H899" s="44">
        <f>データ!I899</f>
        <v>0</v>
      </c>
      <c r="I899" s="44">
        <f>データ!J899</f>
        <v>0</v>
      </c>
      <c r="J899" s="43">
        <f>データ!K899</f>
        <v>0</v>
      </c>
      <c r="K899" s="44">
        <f>データ!L899</f>
        <v>0</v>
      </c>
      <c r="L899" s="47" t="str">
        <f>データ!M899&amp;CHAR(10)&amp;データ!N899</f>
        <v xml:space="preserve">
</v>
      </c>
      <c r="M899" s="47" t="str">
        <f>データ!O899&amp;CHAR(10)&amp;データ!P899</f>
        <v xml:space="preserve">
</v>
      </c>
      <c r="N899" s="47" t="str">
        <f>データ!Q899&amp;CHAR(10)&amp;データ!R899</f>
        <v xml:space="preserve">
</v>
      </c>
      <c r="O899" s="47" t="str">
        <f>データ!S899&amp;CHAR(10)&amp;データ!T899</f>
        <v xml:space="preserve">
</v>
      </c>
      <c r="P899" s="47" t="str">
        <f>データ!U899&amp;CHAR(10)&amp;データ!V899</f>
        <v xml:space="preserve">
</v>
      </c>
      <c r="Q899" s="12">
        <f>データ!W899</f>
        <v>0</v>
      </c>
      <c r="R899" s="12">
        <f>データ!X899</f>
        <v>0</v>
      </c>
    </row>
    <row r="900" spans="1:18" ht="22.5" x14ac:dyDescent="0.15">
      <c r="A900" s="43">
        <f>データ!B900</f>
        <v>0</v>
      </c>
      <c r="B900" s="12">
        <f>データ!C900</f>
        <v>0</v>
      </c>
      <c r="C900" s="12">
        <f>データ!D900</f>
        <v>0</v>
      </c>
      <c r="D900" s="43">
        <f>データ!E900</f>
        <v>0</v>
      </c>
      <c r="E900" s="43">
        <f>データ!F900</f>
        <v>0</v>
      </c>
      <c r="F900" s="43">
        <f>データ!G900</f>
        <v>0</v>
      </c>
      <c r="G900" s="44">
        <f>データ!H900</f>
        <v>0</v>
      </c>
      <c r="H900" s="44">
        <f>データ!I900</f>
        <v>0</v>
      </c>
      <c r="I900" s="44">
        <f>データ!J900</f>
        <v>0</v>
      </c>
      <c r="J900" s="43">
        <f>データ!K900</f>
        <v>0</v>
      </c>
      <c r="K900" s="44">
        <f>データ!L900</f>
        <v>0</v>
      </c>
      <c r="L900" s="47" t="str">
        <f>データ!M900&amp;CHAR(10)&amp;データ!N900</f>
        <v xml:space="preserve">
</v>
      </c>
      <c r="M900" s="47" t="str">
        <f>データ!O900&amp;CHAR(10)&amp;データ!P900</f>
        <v xml:space="preserve">
</v>
      </c>
      <c r="N900" s="47" t="str">
        <f>データ!Q900&amp;CHAR(10)&amp;データ!R900</f>
        <v xml:space="preserve">
</v>
      </c>
      <c r="O900" s="47" t="str">
        <f>データ!S900&amp;CHAR(10)&amp;データ!T900</f>
        <v xml:space="preserve">
</v>
      </c>
      <c r="P900" s="47" t="str">
        <f>データ!U900&amp;CHAR(10)&amp;データ!V900</f>
        <v xml:space="preserve">
</v>
      </c>
      <c r="Q900" s="12">
        <f>データ!W900</f>
        <v>0</v>
      </c>
      <c r="R900" s="12">
        <f>データ!X900</f>
        <v>0</v>
      </c>
    </row>
    <row r="901" spans="1:18" ht="22.5" x14ac:dyDescent="0.15">
      <c r="A901" s="43">
        <f>データ!B901</f>
        <v>0</v>
      </c>
      <c r="B901" s="12">
        <f>データ!C901</f>
        <v>0</v>
      </c>
      <c r="C901" s="12">
        <f>データ!D901</f>
        <v>0</v>
      </c>
      <c r="D901" s="43">
        <f>データ!E901</f>
        <v>0</v>
      </c>
      <c r="E901" s="43">
        <f>データ!F901</f>
        <v>0</v>
      </c>
      <c r="F901" s="43">
        <f>データ!G901</f>
        <v>0</v>
      </c>
      <c r="G901" s="44">
        <f>データ!H901</f>
        <v>0</v>
      </c>
      <c r="H901" s="44">
        <f>データ!I901</f>
        <v>0</v>
      </c>
      <c r="I901" s="44">
        <f>データ!J901</f>
        <v>0</v>
      </c>
      <c r="J901" s="43">
        <f>データ!K901</f>
        <v>0</v>
      </c>
      <c r="K901" s="44">
        <f>データ!L901</f>
        <v>0</v>
      </c>
      <c r="L901" s="47" t="str">
        <f>データ!M901&amp;CHAR(10)&amp;データ!N901</f>
        <v xml:space="preserve">
</v>
      </c>
      <c r="M901" s="47" t="str">
        <f>データ!O901&amp;CHAR(10)&amp;データ!P901</f>
        <v xml:space="preserve">
</v>
      </c>
      <c r="N901" s="47" t="str">
        <f>データ!Q901&amp;CHAR(10)&amp;データ!R901</f>
        <v xml:space="preserve">
</v>
      </c>
      <c r="O901" s="47" t="str">
        <f>データ!S901&amp;CHAR(10)&amp;データ!T901</f>
        <v xml:space="preserve">
</v>
      </c>
      <c r="P901" s="47" t="str">
        <f>データ!U901&amp;CHAR(10)&amp;データ!V901</f>
        <v xml:space="preserve">
</v>
      </c>
      <c r="Q901" s="12">
        <f>データ!W901</f>
        <v>0</v>
      </c>
      <c r="R901" s="12">
        <f>データ!X901</f>
        <v>0</v>
      </c>
    </row>
    <row r="902" spans="1:18" ht="22.5" x14ac:dyDescent="0.15">
      <c r="A902" s="43">
        <f>データ!B902</f>
        <v>0</v>
      </c>
      <c r="B902" s="12">
        <f>データ!C902</f>
        <v>0</v>
      </c>
      <c r="C902" s="12">
        <f>データ!D902</f>
        <v>0</v>
      </c>
      <c r="D902" s="43">
        <f>データ!E902</f>
        <v>0</v>
      </c>
      <c r="E902" s="43">
        <f>データ!F902</f>
        <v>0</v>
      </c>
      <c r="F902" s="43">
        <f>データ!G902</f>
        <v>0</v>
      </c>
      <c r="G902" s="44">
        <f>データ!H902</f>
        <v>0</v>
      </c>
      <c r="H902" s="44">
        <f>データ!I902</f>
        <v>0</v>
      </c>
      <c r="I902" s="44">
        <f>データ!J902</f>
        <v>0</v>
      </c>
      <c r="J902" s="43">
        <f>データ!K902</f>
        <v>0</v>
      </c>
      <c r="K902" s="44">
        <f>データ!L902</f>
        <v>0</v>
      </c>
      <c r="L902" s="47" t="str">
        <f>データ!M902&amp;CHAR(10)&amp;データ!N902</f>
        <v xml:space="preserve">
</v>
      </c>
      <c r="M902" s="47" t="str">
        <f>データ!O902&amp;CHAR(10)&amp;データ!P902</f>
        <v xml:space="preserve">
</v>
      </c>
      <c r="N902" s="47" t="str">
        <f>データ!Q902&amp;CHAR(10)&amp;データ!R902</f>
        <v xml:space="preserve">
</v>
      </c>
      <c r="O902" s="47" t="str">
        <f>データ!S902&amp;CHAR(10)&amp;データ!T902</f>
        <v xml:space="preserve">
</v>
      </c>
      <c r="P902" s="47" t="str">
        <f>データ!U902&amp;CHAR(10)&amp;データ!V902</f>
        <v xml:space="preserve">
</v>
      </c>
      <c r="Q902" s="12">
        <f>データ!W902</f>
        <v>0</v>
      </c>
      <c r="R902" s="12">
        <f>データ!X902</f>
        <v>0</v>
      </c>
    </row>
    <row r="903" spans="1:18" ht="22.5" x14ac:dyDescent="0.15">
      <c r="A903" s="43">
        <f>データ!B903</f>
        <v>0</v>
      </c>
      <c r="B903" s="12">
        <f>データ!C903</f>
        <v>0</v>
      </c>
      <c r="C903" s="12">
        <f>データ!D903</f>
        <v>0</v>
      </c>
      <c r="D903" s="43">
        <f>データ!E903</f>
        <v>0</v>
      </c>
      <c r="E903" s="43">
        <f>データ!F903</f>
        <v>0</v>
      </c>
      <c r="F903" s="43">
        <f>データ!G903</f>
        <v>0</v>
      </c>
      <c r="G903" s="44">
        <f>データ!H903</f>
        <v>0</v>
      </c>
      <c r="H903" s="44">
        <f>データ!I903</f>
        <v>0</v>
      </c>
      <c r="I903" s="44">
        <f>データ!J903</f>
        <v>0</v>
      </c>
      <c r="J903" s="43">
        <f>データ!K903</f>
        <v>0</v>
      </c>
      <c r="K903" s="44">
        <f>データ!L903</f>
        <v>0</v>
      </c>
      <c r="L903" s="47" t="str">
        <f>データ!M903&amp;CHAR(10)&amp;データ!N903</f>
        <v xml:space="preserve">
</v>
      </c>
      <c r="M903" s="47" t="str">
        <f>データ!O903&amp;CHAR(10)&amp;データ!P903</f>
        <v xml:space="preserve">
</v>
      </c>
      <c r="N903" s="47" t="str">
        <f>データ!Q903&amp;CHAR(10)&amp;データ!R903</f>
        <v xml:space="preserve">
</v>
      </c>
      <c r="O903" s="47" t="str">
        <f>データ!S903&amp;CHAR(10)&amp;データ!T903</f>
        <v xml:space="preserve">
</v>
      </c>
      <c r="P903" s="47" t="str">
        <f>データ!U903&amp;CHAR(10)&amp;データ!V903</f>
        <v xml:space="preserve">
</v>
      </c>
      <c r="Q903" s="12">
        <f>データ!W903</f>
        <v>0</v>
      </c>
      <c r="R903" s="12">
        <f>データ!X903</f>
        <v>0</v>
      </c>
    </row>
    <row r="904" spans="1:18" ht="22.5" x14ac:dyDescent="0.15">
      <c r="A904" s="43">
        <f>データ!B904</f>
        <v>0</v>
      </c>
      <c r="B904" s="12">
        <f>データ!C904</f>
        <v>0</v>
      </c>
      <c r="C904" s="12">
        <f>データ!D904</f>
        <v>0</v>
      </c>
      <c r="D904" s="43">
        <f>データ!E904</f>
        <v>0</v>
      </c>
      <c r="E904" s="43">
        <f>データ!F904</f>
        <v>0</v>
      </c>
      <c r="F904" s="43">
        <f>データ!G904</f>
        <v>0</v>
      </c>
      <c r="G904" s="44">
        <f>データ!H904</f>
        <v>0</v>
      </c>
      <c r="H904" s="44">
        <f>データ!I904</f>
        <v>0</v>
      </c>
      <c r="I904" s="44">
        <f>データ!J904</f>
        <v>0</v>
      </c>
      <c r="J904" s="43">
        <f>データ!K904</f>
        <v>0</v>
      </c>
      <c r="K904" s="44">
        <f>データ!L904</f>
        <v>0</v>
      </c>
      <c r="L904" s="47" t="str">
        <f>データ!M904&amp;CHAR(10)&amp;データ!N904</f>
        <v xml:space="preserve">
</v>
      </c>
      <c r="M904" s="47" t="str">
        <f>データ!O904&amp;CHAR(10)&amp;データ!P904</f>
        <v xml:space="preserve">
</v>
      </c>
      <c r="N904" s="47" t="str">
        <f>データ!Q904&amp;CHAR(10)&amp;データ!R904</f>
        <v xml:space="preserve">
</v>
      </c>
      <c r="O904" s="47" t="str">
        <f>データ!S904&amp;CHAR(10)&amp;データ!T904</f>
        <v xml:space="preserve">
</v>
      </c>
      <c r="P904" s="47" t="str">
        <f>データ!U904&amp;CHAR(10)&amp;データ!V904</f>
        <v xml:space="preserve">
</v>
      </c>
      <c r="Q904" s="12">
        <f>データ!W904</f>
        <v>0</v>
      </c>
      <c r="R904" s="12">
        <f>データ!X904</f>
        <v>0</v>
      </c>
    </row>
    <row r="905" spans="1:18" ht="22.5" x14ac:dyDescent="0.15">
      <c r="A905" s="43">
        <f>データ!B905</f>
        <v>0</v>
      </c>
      <c r="B905" s="12">
        <f>データ!C905</f>
        <v>0</v>
      </c>
      <c r="C905" s="12">
        <f>データ!D905</f>
        <v>0</v>
      </c>
      <c r="D905" s="43">
        <f>データ!E905</f>
        <v>0</v>
      </c>
      <c r="E905" s="43">
        <f>データ!F905</f>
        <v>0</v>
      </c>
      <c r="F905" s="43">
        <f>データ!G905</f>
        <v>0</v>
      </c>
      <c r="G905" s="44">
        <f>データ!H905</f>
        <v>0</v>
      </c>
      <c r="H905" s="44">
        <f>データ!I905</f>
        <v>0</v>
      </c>
      <c r="I905" s="44">
        <f>データ!J905</f>
        <v>0</v>
      </c>
      <c r="J905" s="43">
        <f>データ!K905</f>
        <v>0</v>
      </c>
      <c r="K905" s="44">
        <f>データ!L905</f>
        <v>0</v>
      </c>
      <c r="L905" s="47" t="str">
        <f>データ!M905&amp;CHAR(10)&amp;データ!N905</f>
        <v xml:space="preserve">
</v>
      </c>
      <c r="M905" s="47" t="str">
        <f>データ!O905&amp;CHAR(10)&amp;データ!P905</f>
        <v xml:space="preserve">
</v>
      </c>
      <c r="N905" s="47" t="str">
        <f>データ!Q905&amp;CHAR(10)&amp;データ!R905</f>
        <v xml:space="preserve">
</v>
      </c>
      <c r="O905" s="47" t="str">
        <f>データ!S905&amp;CHAR(10)&amp;データ!T905</f>
        <v xml:space="preserve">
</v>
      </c>
      <c r="P905" s="47" t="str">
        <f>データ!U905&amp;CHAR(10)&amp;データ!V905</f>
        <v xml:space="preserve">
</v>
      </c>
      <c r="Q905" s="12">
        <f>データ!W905</f>
        <v>0</v>
      </c>
      <c r="R905" s="12">
        <f>データ!X905</f>
        <v>0</v>
      </c>
    </row>
    <row r="906" spans="1:18" ht="22.5" x14ac:dyDescent="0.15">
      <c r="A906" s="43">
        <f>データ!B906</f>
        <v>0</v>
      </c>
      <c r="B906" s="12">
        <f>データ!C906</f>
        <v>0</v>
      </c>
      <c r="C906" s="12">
        <f>データ!D906</f>
        <v>0</v>
      </c>
      <c r="D906" s="43">
        <f>データ!E906</f>
        <v>0</v>
      </c>
      <c r="E906" s="43">
        <f>データ!F906</f>
        <v>0</v>
      </c>
      <c r="F906" s="43">
        <f>データ!G906</f>
        <v>0</v>
      </c>
      <c r="G906" s="44">
        <f>データ!H906</f>
        <v>0</v>
      </c>
      <c r="H906" s="44">
        <f>データ!I906</f>
        <v>0</v>
      </c>
      <c r="I906" s="44">
        <f>データ!J906</f>
        <v>0</v>
      </c>
      <c r="J906" s="43">
        <f>データ!K906</f>
        <v>0</v>
      </c>
      <c r="K906" s="44">
        <f>データ!L906</f>
        <v>0</v>
      </c>
      <c r="L906" s="47" t="str">
        <f>データ!M906&amp;CHAR(10)&amp;データ!N906</f>
        <v xml:space="preserve">
</v>
      </c>
      <c r="M906" s="47" t="str">
        <f>データ!O906&amp;CHAR(10)&amp;データ!P906</f>
        <v xml:space="preserve">
</v>
      </c>
      <c r="N906" s="47" t="str">
        <f>データ!Q906&amp;CHAR(10)&amp;データ!R906</f>
        <v xml:space="preserve">
</v>
      </c>
      <c r="O906" s="47" t="str">
        <f>データ!S906&amp;CHAR(10)&amp;データ!T906</f>
        <v xml:space="preserve">
</v>
      </c>
      <c r="P906" s="47" t="str">
        <f>データ!U906&amp;CHAR(10)&amp;データ!V906</f>
        <v xml:space="preserve">
</v>
      </c>
      <c r="Q906" s="12">
        <f>データ!W906</f>
        <v>0</v>
      </c>
      <c r="R906" s="12">
        <f>データ!X906</f>
        <v>0</v>
      </c>
    </row>
    <row r="907" spans="1:18" ht="22.5" x14ac:dyDescent="0.15">
      <c r="A907" s="43">
        <f>データ!B907</f>
        <v>0</v>
      </c>
      <c r="B907" s="12">
        <f>データ!C907</f>
        <v>0</v>
      </c>
      <c r="C907" s="12">
        <f>データ!D907</f>
        <v>0</v>
      </c>
      <c r="D907" s="43">
        <f>データ!E907</f>
        <v>0</v>
      </c>
      <c r="E907" s="43">
        <f>データ!F907</f>
        <v>0</v>
      </c>
      <c r="F907" s="43">
        <f>データ!G907</f>
        <v>0</v>
      </c>
      <c r="G907" s="44">
        <f>データ!H907</f>
        <v>0</v>
      </c>
      <c r="H907" s="44">
        <f>データ!I907</f>
        <v>0</v>
      </c>
      <c r="I907" s="44">
        <f>データ!J907</f>
        <v>0</v>
      </c>
      <c r="J907" s="43">
        <f>データ!K907</f>
        <v>0</v>
      </c>
      <c r="K907" s="44">
        <f>データ!L907</f>
        <v>0</v>
      </c>
      <c r="L907" s="47" t="str">
        <f>データ!M907&amp;CHAR(10)&amp;データ!N907</f>
        <v xml:space="preserve">
</v>
      </c>
      <c r="M907" s="47" t="str">
        <f>データ!O907&amp;CHAR(10)&amp;データ!P907</f>
        <v xml:space="preserve">
</v>
      </c>
      <c r="N907" s="47" t="str">
        <f>データ!Q907&amp;CHAR(10)&amp;データ!R907</f>
        <v xml:space="preserve">
</v>
      </c>
      <c r="O907" s="47" t="str">
        <f>データ!S907&amp;CHAR(10)&amp;データ!T907</f>
        <v xml:space="preserve">
</v>
      </c>
      <c r="P907" s="47" t="str">
        <f>データ!U907&amp;CHAR(10)&amp;データ!V907</f>
        <v xml:space="preserve">
</v>
      </c>
      <c r="Q907" s="12">
        <f>データ!W907</f>
        <v>0</v>
      </c>
      <c r="R907" s="12">
        <f>データ!X907</f>
        <v>0</v>
      </c>
    </row>
    <row r="908" spans="1:18" ht="22.5" x14ac:dyDescent="0.15">
      <c r="A908" s="43">
        <f>データ!B908</f>
        <v>0</v>
      </c>
      <c r="B908" s="12">
        <f>データ!C908</f>
        <v>0</v>
      </c>
      <c r="C908" s="12">
        <f>データ!D908</f>
        <v>0</v>
      </c>
      <c r="D908" s="43">
        <f>データ!E908</f>
        <v>0</v>
      </c>
      <c r="E908" s="43">
        <f>データ!F908</f>
        <v>0</v>
      </c>
      <c r="F908" s="43">
        <f>データ!G908</f>
        <v>0</v>
      </c>
      <c r="G908" s="44">
        <f>データ!H908</f>
        <v>0</v>
      </c>
      <c r="H908" s="44">
        <f>データ!I908</f>
        <v>0</v>
      </c>
      <c r="I908" s="44">
        <f>データ!J908</f>
        <v>0</v>
      </c>
      <c r="J908" s="43">
        <f>データ!K908</f>
        <v>0</v>
      </c>
      <c r="K908" s="44">
        <f>データ!L908</f>
        <v>0</v>
      </c>
      <c r="L908" s="47" t="str">
        <f>データ!M908&amp;CHAR(10)&amp;データ!N908</f>
        <v xml:space="preserve">
</v>
      </c>
      <c r="M908" s="47" t="str">
        <f>データ!O908&amp;CHAR(10)&amp;データ!P908</f>
        <v xml:space="preserve">
</v>
      </c>
      <c r="N908" s="47" t="str">
        <f>データ!Q908&amp;CHAR(10)&amp;データ!R908</f>
        <v xml:space="preserve">
</v>
      </c>
      <c r="O908" s="47" t="str">
        <f>データ!S908&amp;CHAR(10)&amp;データ!T908</f>
        <v xml:space="preserve">
</v>
      </c>
      <c r="P908" s="47" t="str">
        <f>データ!U908&amp;CHAR(10)&amp;データ!V908</f>
        <v xml:space="preserve">
</v>
      </c>
      <c r="Q908" s="12">
        <f>データ!W908</f>
        <v>0</v>
      </c>
      <c r="R908" s="12">
        <f>データ!X908</f>
        <v>0</v>
      </c>
    </row>
    <row r="909" spans="1:18" ht="22.5" x14ac:dyDescent="0.15">
      <c r="A909" s="43">
        <f>データ!B909</f>
        <v>0</v>
      </c>
      <c r="B909" s="12">
        <f>データ!C909</f>
        <v>0</v>
      </c>
      <c r="C909" s="12">
        <f>データ!D909</f>
        <v>0</v>
      </c>
      <c r="D909" s="43">
        <f>データ!E909</f>
        <v>0</v>
      </c>
      <c r="E909" s="43">
        <f>データ!F909</f>
        <v>0</v>
      </c>
      <c r="F909" s="43">
        <f>データ!G909</f>
        <v>0</v>
      </c>
      <c r="G909" s="44">
        <f>データ!H909</f>
        <v>0</v>
      </c>
      <c r="H909" s="44">
        <f>データ!I909</f>
        <v>0</v>
      </c>
      <c r="I909" s="44">
        <f>データ!J909</f>
        <v>0</v>
      </c>
      <c r="J909" s="43">
        <f>データ!K909</f>
        <v>0</v>
      </c>
      <c r="K909" s="44">
        <f>データ!L909</f>
        <v>0</v>
      </c>
      <c r="L909" s="47" t="str">
        <f>データ!M909&amp;CHAR(10)&amp;データ!N909</f>
        <v xml:space="preserve">
</v>
      </c>
      <c r="M909" s="47" t="str">
        <f>データ!O909&amp;CHAR(10)&amp;データ!P909</f>
        <v xml:space="preserve">
</v>
      </c>
      <c r="N909" s="47" t="str">
        <f>データ!Q909&amp;CHAR(10)&amp;データ!R909</f>
        <v xml:space="preserve">
</v>
      </c>
      <c r="O909" s="47" t="str">
        <f>データ!S909&amp;CHAR(10)&amp;データ!T909</f>
        <v xml:space="preserve">
</v>
      </c>
      <c r="P909" s="47" t="str">
        <f>データ!U909&amp;CHAR(10)&amp;データ!V909</f>
        <v xml:space="preserve">
</v>
      </c>
      <c r="Q909" s="12">
        <f>データ!W909</f>
        <v>0</v>
      </c>
      <c r="R909" s="12">
        <f>データ!X909</f>
        <v>0</v>
      </c>
    </row>
    <row r="910" spans="1:18" ht="22.5" x14ac:dyDescent="0.15">
      <c r="A910" s="43">
        <f>データ!B910</f>
        <v>0</v>
      </c>
      <c r="B910" s="12">
        <f>データ!C910</f>
        <v>0</v>
      </c>
      <c r="C910" s="12">
        <f>データ!D910</f>
        <v>0</v>
      </c>
      <c r="D910" s="43">
        <f>データ!E910</f>
        <v>0</v>
      </c>
      <c r="E910" s="43">
        <f>データ!F910</f>
        <v>0</v>
      </c>
      <c r="F910" s="43">
        <f>データ!G910</f>
        <v>0</v>
      </c>
      <c r="G910" s="44">
        <f>データ!H910</f>
        <v>0</v>
      </c>
      <c r="H910" s="44">
        <f>データ!I910</f>
        <v>0</v>
      </c>
      <c r="I910" s="44">
        <f>データ!J910</f>
        <v>0</v>
      </c>
      <c r="J910" s="43">
        <f>データ!K910</f>
        <v>0</v>
      </c>
      <c r="K910" s="44">
        <f>データ!L910</f>
        <v>0</v>
      </c>
      <c r="L910" s="47" t="str">
        <f>データ!M910&amp;CHAR(10)&amp;データ!N910</f>
        <v xml:space="preserve">
</v>
      </c>
      <c r="M910" s="47" t="str">
        <f>データ!O910&amp;CHAR(10)&amp;データ!P910</f>
        <v xml:space="preserve">
</v>
      </c>
      <c r="N910" s="47" t="str">
        <f>データ!Q910&amp;CHAR(10)&amp;データ!R910</f>
        <v xml:space="preserve">
</v>
      </c>
      <c r="O910" s="47" t="str">
        <f>データ!S910&amp;CHAR(10)&amp;データ!T910</f>
        <v xml:space="preserve">
</v>
      </c>
      <c r="P910" s="47" t="str">
        <f>データ!U910&amp;CHAR(10)&amp;データ!V910</f>
        <v xml:space="preserve">
</v>
      </c>
      <c r="Q910" s="12">
        <f>データ!W910</f>
        <v>0</v>
      </c>
      <c r="R910" s="12">
        <f>データ!X910</f>
        <v>0</v>
      </c>
    </row>
    <row r="911" spans="1:18" ht="22.5" x14ac:dyDescent="0.15">
      <c r="A911" s="43">
        <f>データ!B911</f>
        <v>0</v>
      </c>
      <c r="B911" s="12">
        <f>データ!C911</f>
        <v>0</v>
      </c>
      <c r="C911" s="12">
        <f>データ!D911</f>
        <v>0</v>
      </c>
      <c r="D911" s="43">
        <f>データ!E911</f>
        <v>0</v>
      </c>
      <c r="E911" s="43">
        <f>データ!F911</f>
        <v>0</v>
      </c>
      <c r="F911" s="43">
        <f>データ!G911</f>
        <v>0</v>
      </c>
      <c r="G911" s="44">
        <f>データ!H911</f>
        <v>0</v>
      </c>
      <c r="H911" s="44">
        <f>データ!I911</f>
        <v>0</v>
      </c>
      <c r="I911" s="44">
        <f>データ!J911</f>
        <v>0</v>
      </c>
      <c r="J911" s="43">
        <f>データ!K911</f>
        <v>0</v>
      </c>
      <c r="K911" s="44">
        <f>データ!L911</f>
        <v>0</v>
      </c>
      <c r="L911" s="47" t="str">
        <f>データ!M911&amp;CHAR(10)&amp;データ!N911</f>
        <v xml:space="preserve">
</v>
      </c>
      <c r="M911" s="47" t="str">
        <f>データ!O911&amp;CHAR(10)&amp;データ!P911</f>
        <v xml:space="preserve">
</v>
      </c>
      <c r="N911" s="47" t="str">
        <f>データ!Q911&amp;CHAR(10)&amp;データ!R911</f>
        <v xml:space="preserve">
</v>
      </c>
      <c r="O911" s="47" t="str">
        <f>データ!S911&amp;CHAR(10)&amp;データ!T911</f>
        <v xml:space="preserve">
</v>
      </c>
      <c r="P911" s="47" t="str">
        <f>データ!U911&amp;CHAR(10)&amp;データ!V911</f>
        <v xml:space="preserve">
</v>
      </c>
      <c r="Q911" s="12">
        <f>データ!W911</f>
        <v>0</v>
      </c>
      <c r="R911" s="12">
        <f>データ!X911</f>
        <v>0</v>
      </c>
    </row>
    <row r="912" spans="1:18" ht="22.5" x14ac:dyDescent="0.15">
      <c r="A912" s="43">
        <f>データ!B912</f>
        <v>0</v>
      </c>
      <c r="B912" s="12">
        <f>データ!C912</f>
        <v>0</v>
      </c>
      <c r="C912" s="12">
        <f>データ!D912</f>
        <v>0</v>
      </c>
      <c r="D912" s="43">
        <f>データ!E912</f>
        <v>0</v>
      </c>
      <c r="E912" s="43">
        <f>データ!F912</f>
        <v>0</v>
      </c>
      <c r="F912" s="43">
        <f>データ!G912</f>
        <v>0</v>
      </c>
      <c r="G912" s="44">
        <f>データ!H912</f>
        <v>0</v>
      </c>
      <c r="H912" s="44">
        <f>データ!I912</f>
        <v>0</v>
      </c>
      <c r="I912" s="44">
        <f>データ!J912</f>
        <v>0</v>
      </c>
      <c r="J912" s="43">
        <f>データ!K912</f>
        <v>0</v>
      </c>
      <c r="K912" s="44">
        <f>データ!L912</f>
        <v>0</v>
      </c>
      <c r="L912" s="47" t="str">
        <f>データ!M912&amp;CHAR(10)&amp;データ!N912</f>
        <v xml:space="preserve">
</v>
      </c>
      <c r="M912" s="47" t="str">
        <f>データ!O912&amp;CHAR(10)&amp;データ!P912</f>
        <v xml:space="preserve">
</v>
      </c>
      <c r="N912" s="47" t="str">
        <f>データ!Q912&amp;CHAR(10)&amp;データ!R912</f>
        <v xml:space="preserve">
</v>
      </c>
      <c r="O912" s="47" t="str">
        <f>データ!S912&amp;CHAR(10)&amp;データ!T912</f>
        <v xml:space="preserve">
</v>
      </c>
      <c r="P912" s="47" t="str">
        <f>データ!U912&amp;CHAR(10)&amp;データ!V912</f>
        <v xml:space="preserve">
</v>
      </c>
      <c r="Q912" s="12">
        <f>データ!W912</f>
        <v>0</v>
      </c>
      <c r="R912" s="12">
        <f>データ!X912</f>
        <v>0</v>
      </c>
    </row>
    <row r="913" spans="1:18" ht="22.5" x14ac:dyDescent="0.15">
      <c r="A913" s="43">
        <f>データ!B913</f>
        <v>0</v>
      </c>
      <c r="B913" s="12">
        <f>データ!C913</f>
        <v>0</v>
      </c>
      <c r="C913" s="12">
        <f>データ!D913</f>
        <v>0</v>
      </c>
      <c r="D913" s="43">
        <f>データ!E913</f>
        <v>0</v>
      </c>
      <c r="E913" s="43">
        <f>データ!F913</f>
        <v>0</v>
      </c>
      <c r="F913" s="43">
        <f>データ!G913</f>
        <v>0</v>
      </c>
      <c r="G913" s="44">
        <f>データ!H913</f>
        <v>0</v>
      </c>
      <c r="H913" s="44">
        <f>データ!I913</f>
        <v>0</v>
      </c>
      <c r="I913" s="44">
        <f>データ!J913</f>
        <v>0</v>
      </c>
      <c r="J913" s="43">
        <f>データ!K913</f>
        <v>0</v>
      </c>
      <c r="K913" s="44">
        <f>データ!L913</f>
        <v>0</v>
      </c>
      <c r="L913" s="47" t="str">
        <f>データ!M913&amp;CHAR(10)&amp;データ!N913</f>
        <v xml:space="preserve">
</v>
      </c>
      <c r="M913" s="47" t="str">
        <f>データ!O913&amp;CHAR(10)&amp;データ!P913</f>
        <v xml:space="preserve">
</v>
      </c>
      <c r="N913" s="47" t="str">
        <f>データ!Q913&amp;CHAR(10)&amp;データ!R913</f>
        <v xml:space="preserve">
</v>
      </c>
      <c r="O913" s="47" t="str">
        <f>データ!S913&amp;CHAR(10)&amp;データ!T913</f>
        <v xml:space="preserve">
</v>
      </c>
      <c r="P913" s="47" t="str">
        <f>データ!U913&amp;CHAR(10)&amp;データ!V913</f>
        <v xml:space="preserve">
</v>
      </c>
      <c r="Q913" s="12">
        <f>データ!W913</f>
        <v>0</v>
      </c>
      <c r="R913" s="12">
        <f>データ!X913</f>
        <v>0</v>
      </c>
    </row>
    <row r="914" spans="1:18" ht="22.5" x14ac:dyDescent="0.15">
      <c r="A914" s="43">
        <f>データ!B914</f>
        <v>0</v>
      </c>
      <c r="B914" s="12">
        <f>データ!C914</f>
        <v>0</v>
      </c>
      <c r="C914" s="12">
        <f>データ!D914</f>
        <v>0</v>
      </c>
      <c r="D914" s="43">
        <f>データ!E914</f>
        <v>0</v>
      </c>
      <c r="E914" s="43">
        <f>データ!F914</f>
        <v>0</v>
      </c>
      <c r="F914" s="43">
        <f>データ!G914</f>
        <v>0</v>
      </c>
      <c r="G914" s="44">
        <f>データ!H914</f>
        <v>0</v>
      </c>
      <c r="H914" s="44">
        <f>データ!I914</f>
        <v>0</v>
      </c>
      <c r="I914" s="44">
        <f>データ!J914</f>
        <v>0</v>
      </c>
      <c r="J914" s="43">
        <f>データ!K914</f>
        <v>0</v>
      </c>
      <c r="K914" s="44">
        <f>データ!L914</f>
        <v>0</v>
      </c>
      <c r="L914" s="47" t="str">
        <f>データ!M914&amp;CHAR(10)&amp;データ!N914</f>
        <v xml:space="preserve">
</v>
      </c>
      <c r="M914" s="47" t="str">
        <f>データ!O914&amp;CHAR(10)&amp;データ!P914</f>
        <v xml:space="preserve">
</v>
      </c>
      <c r="N914" s="47" t="str">
        <f>データ!Q914&amp;CHAR(10)&amp;データ!R914</f>
        <v xml:space="preserve">
</v>
      </c>
      <c r="O914" s="47" t="str">
        <f>データ!S914&amp;CHAR(10)&amp;データ!T914</f>
        <v xml:space="preserve">
</v>
      </c>
      <c r="P914" s="47" t="str">
        <f>データ!U914&amp;CHAR(10)&amp;データ!V914</f>
        <v xml:space="preserve">
</v>
      </c>
      <c r="Q914" s="12">
        <f>データ!W914</f>
        <v>0</v>
      </c>
      <c r="R914" s="12">
        <f>データ!X914</f>
        <v>0</v>
      </c>
    </row>
    <row r="915" spans="1:18" ht="22.5" x14ac:dyDescent="0.15">
      <c r="A915" s="43">
        <f>データ!B915</f>
        <v>0</v>
      </c>
      <c r="B915" s="12">
        <f>データ!C915</f>
        <v>0</v>
      </c>
      <c r="C915" s="12">
        <f>データ!D915</f>
        <v>0</v>
      </c>
      <c r="D915" s="43">
        <f>データ!E915</f>
        <v>0</v>
      </c>
      <c r="E915" s="43">
        <f>データ!F915</f>
        <v>0</v>
      </c>
      <c r="F915" s="43">
        <f>データ!G915</f>
        <v>0</v>
      </c>
      <c r="G915" s="44">
        <f>データ!H915</f>
        <v>0</v>
      </c>
      <c r="H915" s="44">
        <f>データ!I915</f>
        <v>0</v>
      </c>
      <c r="I915" s="44">
        <f>データ!J915</f>
        <v>0</v>
      </c>
      <c r="J915" s="43">
        <f>データ!K915</f>
        <v>0</v>
      </c>
      <c r="K915" s="44">
        <f>データ!L915</f>
        <v>0</v>
      </c>
      <c r="L915" s="47" t="str">
        <f>データ!M915&amp;CHAR(10)&amp;データ!N915</f>
        <v xml:space="preserve">
</v>
      </c>
      <c r="M915" s="47" t="str">
        <f>データ!O915&amp;CHAR(10)&amp;データ!P915</f>
        <v xml:space="preserve">
</v>
      </c>
      <c r="N915" s="47" t="str">
        <f>データ!Q915&amp;CHAR(10)&amp;データ!R915</f>
        <v xml:space="preserve">
</v>
      </c>
      <c r="O915" s="47" t="str">
        <f>データ!S915&amp;CHAR(10)&amp;データ!T915</f>
        <v xml:space="preserve">
</v>
      </c>
      <c r="P915" s="47" t="str">
        <f>データ!U915&amp;CHAR(10)&amp;データ!V915</f>
        <v xml:space="preserve">
</v>
      </c>
      <c r="Q915" s="12">
        <f>データ!W915</f>
        <v>0</v>
      </c>
      <c r="R915" s="12">
        <f>データ!X915</f>
        <v>0</v>
      </c>
    </row>
    <row r="916" spans="1:18" ht="22.5" x14ac:dyDescent="0.15">
      <c r="A916" s="43">
        <f>データ!B916</f>
        <v>0</v>
      </c>
      <c r="B916" s="12">
        <f>データ!C916</f>
        <v>0</v>
      </c>
      <c r="C916" s="12">
        <f>データ!D916</f>
        <v>0</v>
      </c>
      <c r="D916" s="43">
        <f>データ!E916</f>
        <v>0</v>
      </c>
      <c r="E916" s="43">
        <f>データ!F916</f>
        <v>0</v>
      </c>
      <c r="F916" s="43">
        <f>データ!G916</f>
        <v>0</v>
      </c>
      <c r="G916" s="44">
        <f>データ!H916</f>
        <v>0</v>
      </c>
      <c r="H916" s="44">
        <f>データ!I916</f>
        <v>0</v>
      </c>
      <c r="I916" s="44">
        <f>データ!J916</f>
        <v>0</v>
      </c>
      <c r="J916" s="43">
        <f>データ!K916</f>
        <v>0</v>
      </c>
      <c r="K916" s="44">
        <f>データ!L916</f>
        <v>0</v>
      </c>
      <c r="L916" s="47" t="str">
        <f>データ!M916&amp;CHAR(10)&amp;データ!N916</f>
        <v xml:space="preserve">
</v>
      </c>
      <c r="M916" s="47" t="str">
        <f>データ!O916&amp;CHAR(10)&amp;データ!P916</f>
        <v xml:space="preserve">
</v>
      </c>
      <c r="N916" s="47" t="str">
        <f>データ!Q916&amp;CHAR(10)&amp;データ!R916</f>
        <v xml:space="preserve">
</v>
      </c>
      <c r="O916" s="47" t="str">
        <f>データ!S916&amp;CHAR(10)&amp;データ!T916</f>
        <v xml:space="preserve">
</v>
      </c>
      <c r="P916" s="47" t="str">
        <f>データ!U916&amp;CHAR(10)&amp;データ!V916</f>
        <v xml:space="preserve">
</v>
      </c>
      <c r="Q916" s="12">
        <f>データ!W916</f>
        <v>0</v>
      </c>
      <c r="R916" s="12">
        <f>データ!X916</f>
        <v>0</v>
      </c>
    </row>
    <row r="917" spans="1:18" ht="22.5" x14ac:dyDescent="0.15">
      <c r="A917" s="43">
        <f>データ!B917</f>
        <v>0</v>
      </c>
      <c r="B917" s="12">
        <f>データ!C917</f>
        <v>0</v>
      </c>
      <c r="C917" s="12">
        <f>データ!D917</f>
        <v>0</v>
      </c>
      <c r="D917" s="43">
        <f>データ!E917</f>
        <v>0</v>
      </c>
      <c r="E917" s="43">
        <f>データ!F917</f>
        <v>0</v>
      </c>
      <c r="F917" s="43">
        <f>データ!G917</f>
        <v>0</v>
      </c>
      <c r="G917" s="44">
        <f>データ!H917</f>
        <v>0</v>
      </c>
      <c r="H917" s="44">
        <f>データ!I917</f>
        <v>0</v>
      </c>
      <c r="I917" s="44">
        <f>データ!J917</f>
        <v>0</v>
      </c>
      <c r="J917" s="43">
        <f>データ!K917</f>
        <v>0</v>
      </c>
      <c r="K917" s="44">
        <f>データ!L917</f>
        <v>0</v>
      </c>
      <c r="L917" s="47" t="str">
        <f>データ!M917&amp;CHAR(10)&amp;データ!N917</f>
        <v xml:space="preserve">
</v>
      </c>
      <c r="M917" s="47" t="str">
        <f>データ!O917&amp;CHAR(10)&amp;データ!P917</f>
        <v xml:space="preserve">
</v>
      </c>
      <c r="N917" s="47" t="str">
        <f>データ!Q917&amp;CHAR(10)&amp;データ!R917</f>
        <v xml:space="preserve">
</v>
      </c>
      <c r="O917" s="47" t="str">
        <f>データ!S917&amp;CHAR(10)&amp;データ!T917</f>
        <v xml:space="preserve">
</v>
      </c>
      <c r="P917" s="47" t="str">
        <f>データ!U917&amp;CHAR(10)&amp;データ!V917</f>
        <v xml:space="preserve">
</v>
      </c>
      <c r="Q917" s="12">
        <f>データ!W917</f>
        <v>0</v>
      </c>
      <c r="R917" s="12">
        <f>データ!X917</f>
        <v>0</v>
      </c>
    </row>
    <row r="918" spans="1:18" ht="22.5" x14ac:dyDescent="0.15">
      <c r="A918" s="43">
        <f>データ!B918</f>
        <v>0</v>
      </c>
      <c r="B918" s="12">
        <f>データ!C918</f>
        <v>0</v>
      </c>
      <c r="C918" s="12">
        <f>データ!D918</f>
        <v>0</v>
      </c>
      <c r="D918" s="43">
        <f>データ!E918</f>
        <v>0</v>
      </c>
      <c r="E918" s="43">
        <f>データ!F918</f>
        <v>0</v>
      </c>
      <c r="F918" s="43">
        <f>データ!G918</f>
        <v>0</v>
      </c>
      <c r="G918" s="44">
        <f>データ!H918</f>
        <v>0</v>
      </c>
      <c r="H918" s="44">
        <f>データ!I918</f>
        <v>0</v>
      </c>
      <c r="I918" s="44">
        <f>データ!J918</f>
        <v>0</v>
      </c>
      <c r="J918" s="43">
        <f>データ!K918</f>
        <v>0</v>
      </c>
      <c r="K918" s="44">
        <f>データ!L918</f>
        <v>0</v>
      </c>
      <c r="L918" s="47" t="str">
        <f>データ!M918&amp;CHAR(10)&amp;データ!N918</f>
        <v xml:space="preserve">
</v>
      </c>
      <c r="M918" s="47" t="str">
        <f>データ!O918&amp;CHAR(10)&amp;データ!P918</f>
        <v xml:space="preserve">
</v>
      </c>
      <c r="N918" s="47" t="str">
        <f>データ!Q918&amp;CHAR(10)&amp;データ!R918</f>
        <v xml:space="preserve">
</v>
      </c>
      <c r="O918" s="47" t="str">
        <f>データ!S918&amp;CHAR(10)&amp;データ!T918</f>
        <v xml:space="preserve">
</v>
      </c>
      <c r="P918" s="47" t="str">
        <f>データ!U918&amp;CHAR(10)&amp;データ!V918</f>
        <v xml:space="preserve">
</v>
      </c>
      <c r="Q918" s="12">
        <f>データ!W918</f>
        <v>0</v>
      </c>
      <c r="R918" s="12">
        <f>データ!X918</f>
        <v>0</v>
      </c>
    </row>
    <row r="919" spans="1:18" ht="22.5" x14ac:dyDescent="0.15">
      <c r="A919" s="43">
        <f>データ!B919</f>
        <v>0</v>
      </c>
      <c r="B919" s="12">
        <f>データ!C919</f>
        <v>0</v>
      </c>
      <c r="C919" s="12">
        <f>データ!D919</f>
        <v>0</v>
      </c>
      <c r="D919" s="43">
        <f>データ!E919</f>
        <v>0</v>
      </c>
      <c r="E919" s="43">
        <f>データ!F919</f>
        <v>0</v>
      </c>
      <c r="F919" s="43">
        <f>データ!G919</f>
        <v>0</v>
      </c>
      <c r="G919" s="44">
        <f>データ!H919</f>
        <v>0</v>
      </c>
      <c r="H919" s="44">
        <f>データ!I919</f>
        <v>0</v>
      </c>
      <c r="I919" s="44">
        <f>データ!J919</f>
        <v>0</v>
      </c>
      <c r="J919" s="43">
        <f>データ!K919</f>
        <v>0</v>
      </c>
      <c r="K919" s="44">
        <f>データ!L919</f>
        <v>0</v>
      </c>
      <c r="L919" s="47" t="str">
        <f>データ!M919&amp;CHAR(10)&amp;データ!N919</f>
        <v xml:space="preserve">
</v>
      </c>
      <c r="M919" s="47" t="str">
        <f>データ!O919&amp;CHAR(10)&amp;データ!P919</f>
        <v xml:space="preserve">
</v>
      </c>
      <c r="N919" s="47" t="str">
        <f>データ!Q919&amp;CHAR(10)&amp;データ!R919</f>
        <v xml:space="preserve">
</v>
      </c>
      <c r="O919" s="47" t="str">
        <f>データ!S919&amp;CHAR(10)&amp;データ!T919</f>
        <v xml:space="preserve">
</v>
      </c>
      <c r="P919" s="47" t="str">
        <f>データ!U919&amp;CHAR(10)&amp;データ!V919</f>
        <v xml:space="preserve">
</v>
      </c>
      <c r="Q919" s="12">
        <f>データ!W919</f>
        <v>0</v>
      </c>
      <c r="R919" s="12">
        <f>データ!X919</f>
        <v>0</v>
      </c>
    </row>
    <row r="920" spans="1:18" ht="22.5" x14ac:dyDescent="0.15">
      <c r="A920" s="43">
        <f>データ!B920</f>
        <v>0</v>
      </c>
      <c r="B920" s="12">
        <f>データ!C920</f>
        <v>0</v>
      </c>
      <c r="C920" s="12">
        <f>データ!D920</f>
        <v>0</v>
      </c>
      <c r="D920" s="43">
        <f>データ!E920</f>
        <v>0</v>
      </c>
      <c r="E920" s="43">
        <f>データ!F920</f>
        <v>0</v>
      </c>
      <c r="F920" s="43">
        <f>データ!G920</f>
        <v>0</v>
      </c>
      <c r="G920" s="44">
        <f>データ!H920</f>
        <v>0</v>
      </c>
      <c r="H920" s="44">
        <f>データ!I920</f>
        <v>0</v>
      </c>
      <c r="I920" s="44">
        <f>データ!J920</f>
        <v>0</v>
      </c>
      <c r="J920" s="43">
        <f>データ!K920</f>
        <v>0</v>
      </c>
      <c r="K920" s="44">
        <f>データ!L920</f>
        <v>0</v>
      </c>
      <c r="L920" s="47" t="str">
        <f>データ!M920&amp;CHAR(10)&amp;データ!N920</f>
        <v xml:space="preserve">
</v>
      </c>
      <c r="M920" s="47" t="str">
        <f>データ!O920&amp;CHAR(10)&amp;データ!P920</f>
        <v xml:space="preserve">
</v>
      </c>
      <c r="N920" s="47" t="str">
        <f>データ!Q920&amp;CHAR(10)&amp;データ!R920</f>
        <v xml:space="preserve">
</v>
      </c>
      <c r="O920" s="47" t="str">
        <f>データ!S920&amp;CHAR(10)&amp;データ!T920</f>
        <v xml:space="preserve">
</v>
      </c>
      <c r="P920" s="47" t="str">
        <f>データ!U920&amp;CHAR(10)&amp;データ!V920</f>
        <v xml:space="preserve">
</v>
      </c>
      <c r="Q920" s="12">
        <f>データ!W920</f>
        <v>0</v>
      </c>
      <c r="R920" s="12">
        <f>データ!X920</f>
        <v>0</v>
      </c>
    </row>
    <row r="921" spans="1:18" ht="22.5" x14ac:dyDescent="0.15">
      <c r="A921" s="43">
        <f>データ!B921</f>
        <v>0</v>
      </c>
      <c r="B921" s="12">
        <f>データ!C921</f>
        <v>0</v>
      </c>
      <c r="C921" s="12">
        <f>データ!D921</f>
        <v>0</v>
      </c>
      <c r="D921" s="43">
        <f>データ!E921</f>
        <v>0</v>
      </c>
      <c r="E921" s="43">
        <f>データ!F921</f>
        <v>0</v>
      </c>
      <c r="F921" s="43">
        <f>データ!G921</f>
        <v>0</v>
      </c>
      <c r="G921" s="44">
        <f>データ!H921</f>
        <v>0</v>
      </c>
      <c r="H921" s="44">
        <f>データ!I921</f>
        <v>0</v>
      </c>
      <c r="I921" s="44">
        <f>データ!J921</f>
        <v>0</v>
      </c>
      <c r="J921" s="43">
        <f>データ!K921</f>
        <v>0</v>
      </c>
      <c r="K921" s="44">
        <f>データ!L921</f>
        <v>0</v>
      </c>
      <c r="L921" s="47" t="str">
        <f>データ!M921&amp;CHAR(10)&amp;データ!N921</f>
        <v xml:space="preserve">
</v>
      </c>
      <c r="M921" s="47" t="str">
        <f>データ!O921&amp;CHAR(10)&amp;データ!P921</f>
        <v xml:space="preserve">
</v>
      </c>
      <c r="N921" s="47" t="str">
        <f>データ!Q921&amp;CHAR(10)&amp;データ!R921</f>
        <v xml:space="preserve">
</v>
      </c>
      <c r="O921" s="47" t="str">
        <f>データ!S921&amp;CHAR(10)&amp;データ!T921</f>
        <v xml:space="preserve">
</v>
      </c>
      <c r="P921" s="47" t="str">
        <f>データ!U921&amp;CHAR(10)&amp;データ!V921</f>
        <v xml:space="preserve">
</v>
      </c>
      <c r="Q921" s="12">
        <f>データ!W921</f>
        <v>0</v>
      </c>
      <c r="R921" s="12">
        <f>データ!X921</f>
        <v>0</v>
      </c>
    </row>
    <row r="922" spans="1:18" ht="22.5" x14ac:dyDescent="0.15">
      <c r="A922" s="43">
        <f>データ!B922</f>
        <v>0</v>
      </c>
      <c r="B922" s="12">
        <f>データ!C922</f>
        <v>0</v>
      </c>
      <c r="C922" s="12">
        <f>データ!D922</f>
        <v>0</v>
      </c>
      <c r="D922" s="43">
        <f>データ!E922</f>
        <v>0</v>
      </c>
      <c r="E922" s="43">
        <f>データ!F922</f>
        <v>0</v>
      </c>
      <c r="F922" s="43">
        <f>データ!G922</f>
        <v>0</v>
      </c>
      <c r="G922" s="44">
        <f>データ!H922</f>
        <v>0</v>
      </c>
      <c r="H922" s="44">
        <f>データ!I922</f>
        <v>0</v>
      </c>
      <c r="I922" s="44">
        <f>データ!J922</f>
        <v>0</v>
      </c>
      <c r="J922" s="43">
        <f>データ!K922</f>
        <v>0</v>
      </c>
      <c r="K922" s="44">
        <f>データ!L922</f>
        <v>0</v>
      </c>
      <c r="L922" s="47" t="str">
        <f>データ!M922&amp;CHAR(10)&amp;データ!N922</f>
        <v xml:space="preserve">
</v>
      </c>
      <c r="M922" s="47" t="str">
        <f>データ!O922&amp;CHAR(10)&amp;データ!P922</f>
        <v xml:space="preserve">
</v>
      </c>
      <c r="N922" s="47" t="str">
        <f>データ!Q922&amp;CHAR(10)&amp;データ!R922</f>
        <v xml:space="preserve">
</v>
      </c>
      <c r="O922" s="47" t="str">
        <f>データ!S922&amp;CHAR(10)&amp;データ!T922</f>
        <v xml:space="preserve">
</v>
      </c>
      <c r="P922" s="47" t="str">
        <f>データ!U922&amp;CHAR(10)&amp;データ!V922</f>
        <v xml:space="preserve">
</v>
      </c>
      <c r="Q922" s="12">
        <f>データ!W922</f>
        <v>0</v>
      </c>
      <c r="R922" s="12">
        <f>データ!X922</f>
        <v>0</v>
      </c>
    </row>
    <row r="923" spans="1:18" ht="22.5" x14ac:dyDescent="0.15">
      <c r="A923" s="43">
        <f>データ!B923</f>
        <v>0</v>
      </c>
      <c r="B923" s="12">
        <f>データ!C923</f>
        <v>0</v>
      </c>
      <c r="C923" s="12">
        <f>データ!D923</f>
        <v>0</v>
      </c>
      <c r="D923" s="43">
        <f>データ!E923</f>
        <v>0</v>
      </c>
      <c r="E923" s="43">
        <f>データ!F923</f>
        <v>0</v>
      </c>
      <c r="F923" s="43">
        <f>データ!G923</f>
        <v>0</v>
      </c>
      <c r="G923" s="44">
        <f>データ!H923</f>
        <v>0</v>
      </c>
      <c r="H923" s="44">
        <f>データ!I923</f>
        <v>0</v>
      </c>
      <c r="I923" s="44">
        <f>データ!J923</f>
        <v>0</v>
      </c>
      <c r="J923" s="43">
        <f>データ!K923</f>
        <v>0</v>
      </c>
      <c r="K923" s="44">
        <f>データ!L923</f>
        <v>0</v>
      </c>
      <c r="L923" s="47" t="str">
        <f>データ!M923&amp;CHAR(10)&amp;データ!N923</f>
        <v xml:space="preserve">
</v>
      </c>
      <c r="M923" s="47" t="str">
        <f>データ!O923&amp;CHAR(10)&amp;データ!P923</f>
        <v xml:space="preserve">
</v>
      </c>
      <c r="N923" s="47" t="str">
        <f>データ!Q923&amp;CHAR(10)&amp;データ!R923</f>
        <v xml:space="preserve">
</v>
      </c>
      <c r="O923" s="47" t="str">
        <f>データ!S923&amp;CHAR(10)&amp;データ!T923</f>
        <v xml:space="preserve">
</v>
      </c>
      <c r="P923" s="47" t="str">
        <f>データ!U923&amp;CHAR(10)&amp;データ!V923</f>
        <v xml:space="preserve">
</v>
      </c>
      <c r="Q923" s="12">
        <f>データ!W923</f>
        <v>0</v>
      </c>
      <c r="R923" s="12">
        <f>データ!X923</f>
        <v>0</v>
      </c>
    </row>
    <row r="924" spans="1:18" ht="22.5" x14ac:dyDescent="0.15">
      <c r="A924" s="43">
        <f>データ!B924</f>
        <v>0</v>
      </c>
      <c r="B924" s="12">
        <f>データ!C924</f>
        <v>0</v>
      </c>
      <c r="C924" s="12">
        <f>データ!D924</f>
        <v>0</v>
      </c>
      <c r="D924" s="43">
        <f>データ!E924</f>
        <v>0</v>
      </c>
      <c r="E924" s="43">
        <f>データ!F924</f>
        <v>0</v>
      </c>
      <c r="F924" s="43">
        <f>データ!G924</f>
        <v>0</v>
      </c>
      <c r="G924" s="44">
        <f>データ!H924</f>
        <v>0</v>
      </c>
      <c r="H924" s="44">
        <f>データ!I924</f>
        <v>0</v>
      </c>
      <c r="I924" s="44">
        <f>データ!J924</f>
        <v>0</v>
      </c>
      <c r="J924" s="43">
        <f>データ!K924</f>
        <v>0</v>
      </c>
      <c r="K924" s="44">
        <f>データ!L924</f>
        <v>0</v>
      </c>
      <c r="L924" s="47" t="str">
        <f>データ!M924&amp;CHAR(10)&amp;データ!N924</f>
        <v xml:space="preserve">
</v>
      </c>
      <c r="M924" s="47" t="str">
        <f>データ!O924&amp;CHAR(10)&amp;データ!P924</f>
        <v xml:space="preserve">
</v>
      </c>
      <c r="N924" s="47" t="str">
        <f>データ!Q924&amp;CHAR(10)&amp;データ!R924</f>
        <v xml:space="preserve">
</v>
      </c>
      <c r="O924" s="47" t="str">
        <f>データ!S924&amp;CHAR(10)&amp;データ!T924</f>
        <v xml:space="preserve">
</v>
      </c>
      <c r="P924" s="47" t="str">
        <f>データ!U924&amp;CHAR(10)&amp;データ!V924</f>
        <v xml:space="preserve">
</v>
      </c>
      <c r="Q924" s="12">
        <f>データ!W924</f>
        <v>0</v>
      </c>
      <c r="R924" s="12">
        <f>データ!X924</f>
        <v>0</v>
      </c>
    </row>
    <row r="925" spans="1:18" ht="22.5" x14ac:dyDescent="0.15">
      <c r="A925" s="43">
        <f>データ!B925</f>
        <v>0</v>
      </c>
      <c r="B925" s="12">
        <f>データ!C925</f>
        <v>0</v>
      </c>
      <c r="C925" s="12">
        <f>データ!D925</f>
        <v>0</v>
      </c>
      <c r="D925" s="43">
        <f>データ!E925</f>
        <v>0</v>
      </c>
      <c r="E925" s="43">
        <f>データ!F925</f>
        <v>0</v>
      </c>
      <c r="F925" s="43">
        <f>データ!G925</f>
        <v>0</v>
      </c>
      <c r="G925" s="44">
        <f>データ!H925</f>
        <v>0</v>
      </c>
      <c r="H925" s="44">
        <f>データ!I925</f>
        <v>0</v>
      </c>
      <c r="I925" s="44">
        <f>データ!J925</f>
        <v>0</v>
      </c>
      <c r="J925" s="43">
        <f>データ!K925</f>
        <v>0</v>
      </c>
      <c r="K925" s="44">
        <f>データ!L925</f>
        <v>0</v>
      </c>
      <c r="L925" s="47" t="str">
        <f>データ!M925&amp;CHAR(10)&amp;データ!N925</f>
        <v xml:space="preserve">
</v>
      </c>
      <c r="M925" s="47" t="str">
        <f>データ!O925&amp;CHAR(10)&amp;データ!P925</f>
        <v xml:space="preserve">
</v>
      </c>
      <c r="N925" s="47" t="str">
        <f>データ!Q925&amp;CHAR(10)&amp;データ!R925</f>
        <v xml:space="preserve">
</v>
      </c>
      <c r="O925" s="47" t="str">
        <f>データ!S925&amp;CHAR(10)&amp;データ!T925</f>
        <v xml:space="preserve">
</v>
      </c>
      <c r="P925" s="47" t="str">
        <f>データ!U925&amp;CHAR(10)&amp;データ!V925</f>
        <v xml:space="preserve">
</v>
      </c>
      <c r="Q925" s="12">
        <f>データ!W925</f>
        <v>0</v>
      </c>
      <c r="R925" s="12">
        <f>データ!X925</f>
        <v>0</v>
      </c>
    </row>
    <row r="926" spans="1:18" ht="22.5" x14ac:dyDescent="0.15">
      <c r="A926" s="43">
        <f>データ!B926</f>
        <v>0</v>
      </c>
      <c r="B926" s="12">
        <f>データ!C926</f>
        <v>0</v>
      </c>
      <c r="C926" s="12">
        <f>データ!D926</f>
        <v>0</v>
      </c>
      <c r="D926" s="43">
        <f>データ!E926</f>
        <v>0</v>
      </c>
      <c r="E926" s="43">
        <f>データ!F926</f>
        <v>0</v>
      </c>
      <c r="F926" s="43">
        <f>データ!G926</f>
        <v>0</v>
      </c>
      <c r="G926" s="44">
        <f>データ!H926</f>
        <v>0</v>
      </c>
      <c r="H926" s="44">
        <f>データ!I926</f>
        <v>0</v>
      </c>
      <c r="I926" s="44">
        <f>データ!J926</f>
        <v>0</v>
      </c>
      <c r="J926" s="43">
        <f>データ!K926</f>
        <v>0</v>
      </c>
      <c r="K926" s="44">
        <f>データ!L926</f>
        <v>0</v>
      </c>
      <c r="L926" s="47" t="str">
        <f>データ!M926&amp;CHAR(10)&amp;データ!N926</f>
        <v xml:space="preserve">
</v>
      </c>
      <c r="M926" s="47" t="str">
        <f>データ!O926&amp;CHAR(10)&amp;データ!P926</f>
        <v xml:space="preserve">
</v>
      </c>
      <c r="N926" s="47" t="str">
        <f>データ!Q926&amp;CHAR(10)&amp;データ!R926</f>
        <v xml:space="preserve">
</v>
      </c>
      <c r="O926" s="47" t="str">
        <f>データ!S926&amp;CHAR(10)&amp;データ!T926</f>
        <v xml:space="preserve">
</v>
      </c>
      <c r="P926" s="47" t="str">
        <f>データ!U926&amp;CHAR(10)&amp;データ!V926</f>
        <v xml:space="preserve">
</v>
      </c>
      <c r="Q926" s="12">
        <f>データ!W926</f>
        <v>0</v>
      </c>
      <c r="R926" s="12">
        <f>データ!X926</f>
        <v>0</v>
      </c>
    </row>
    <row r="927" spans="1:18" ht="22.5" x14ac:dyDescent="0.15">
      <c r="A927" s="43">
        <f>データ!B927</f>
        <v>0</v>
      </c>
      <c r="B927" s="12">
        <f>データ!C927</f>
        <v>0</v>
      </c>
      <c r="C927" s="12">
        <f>データ!D927</f>
        <v>0</v>
      </c>
      <c r="D927" s="43">
        <f>データ!E927</f>
        <v>0</v>
      </c>
      <c r="E927" s="43">
        <f>データ!F927</f>
        <v>0</v>
      </c>
      <c r="F927" s="43">
        <f>データ!G927</f>
        <v>0</v>
      </c>
      <c r="G927" s="44">
        <f>データ!H927</f>
        <v>0</v>
      </c>
      <c r="H927" s="44">
        <f>データ!I927</f>
        <v>0</v>
      </c>
      <c r="I927" s="44">
        <f>データ!J927</f>
        <v>0</v>
      </c>
      <c r="J927" s="43">
        <f>データ!K927</f>
        <v>0</v>
      </c>
      <c r="K927" s="44">
        <f>データ!L927</f>
        <v>0</v>
      </c>
      <c r="L927" s="47" t="str">
        <f>データ!M927&amp;CHAR(10)&amp;データ!N927</f>
        <v xml:space="preserve">
</v>
      </c>
      <c r="M927" s="47" t="str">
        <f>データ!O927&amp;CHAR(10)&amp;データ!P927</f>
        <v xml:space="preserve">
</v>
      </c>
      <c r="N927" s="47" t="str">
        <f>データ!Q927&amp;CHAR(10)&amp;データ!R927</f>
        <v xml:space="preserve">
</v>
      </c>
      <c r="O927" s="47" t="str">
        <f>データ!S927&amp;CHAR(10)&amp;データ!T927</f>
        <v xml:space="preserve">
</v>
      </c>
      <c r="P927" s="47" t="str">
        <f>データ!U927&amp;CHAR(10)&amp;データ!V927</f>
        <v xml:space="preserve">
</v>
      </c>
      <c r="Q927" s="12">
        <f>データ!W927</f>
        <v>0</v>
      </c>
      <c r="R927" s="12">
        <f>データ!X927</f>
        <v>0</v>
      </c>
    </row>
    <row r="928" spans="1:18" ht="22.5" x14ac:dyDescent="0.15">
      <c r="A928" s="43">
        <f>データ!B928</f>
        <v>0</v>
      </c>
      <c r="B928" s="12">
        <f>データ!C928</f>
        <v>0</v>
      </c>
      <c r="C928" s="12">
        <f>データ!D928</f>
        <v>0</v>
      </c>
      <c r="D928" s="43">
        <f>データ!E928</f>
        <v>0</v>
      </c>
      <c r="E928" s="43">
        <f>データ!F928</f>
        <v>0</v>
      </c>
      <c r="F928" s="43">
        <f>データ!G928</f>
        <v>0</v>
      </c>
      <c r="G928" s="44">
        <f>データ!H928</f>
        <v>0</v>
      </c>
      <c r="H928" s="44">
        <f>データ!I928</f>
        <v>0</v>
      </c>
      <c r="I928" s="44">
        <f>データ!J928</f>
        <v>0</v>
      </c>
      <c r="J928" s="43">
        <f>データ!K928</f>
        <v>0</v>
      </c>
      <c r="K928" s="44">
        <f>データ!L928</f>
        <v>0</v>
      </c>
      <c r="L928" s="47" t="str">
        <f>データ!M928&amp;CHAR(10)&amp;データ!N928</f>
        <v xml:space="preserve">
</v>
      </c>
      <c r="M928" s="47" t="str">
        <f>データ!O928&amp;CHAR(10)&amp;データ!P928</f>
        <v xml:space="preserve">
</v>
      </c>
      <c r="N928" s="47" t="str">
        <f>データ!Q928&amp;CHAR(10)&amp;データ!R928</f>
        <v xml:space="preserve">
</v>
      </c>
      <c r="O928" s="47" t="str">
        <f>データ!S928&amp;CHAR(10)&amp;データ!T928</f>
        <v xml:space="preserve">
</v>
      </c>
      <c r="P928" s="47" t="str">
        <f>データ!U928&amp;CHAR(10)&amp;データ!V928</f>
        <v xml:space="preserve">
</v>
      </c>
      <c r="Q928" s="12">
        <f>データ!W928</f>
        <v>0</v>
      </c>
      <c r="R928" s="12">
        <f>データ!X928</f>
        <v>0</v>
      </c>
    </row>
    <row r="929" spans="1:18" ht="22.5" x14ac:dyDescent="0.15">
      <c r="A929" s="43">
        <f>データ!B929</f>
        <v>0</v>
      </c>
      <c r="B929" s="12">
        <f>データ!C929</f>
        <v>0</v>
      </c>
      <c r="C929" s="12">
        <f>データ!D929</f>
        <v>0</v>
      </c>
      <c r="D929" s="43">
        <f>データ!E929</f>
        <v>0</v>
      </c>
      <c r="E929" s="43">
        <f>データ!F929</f>
        <v>0</v>
      </c>
      <c r="F929" s="43">
        <f>データ!G929</f>
        <v>0</v>
      </c>
      <c r="G929" s="44">
        <f>データ!H929</f>
        <v>0</v>
      </c>
      <c r="H929" s="44">
        <f>データ!I929</f>
        <v>0</v>
      </c>
      <c r="I929" s="44">
        <f>データ!J929</f>
        <v>0</v>
      </c>
      <c r="J929" s="43">
        <f>データ!K929</f>
        <v>0</v>
      </c>
      <c r="K929" s="44">
        <f>データ!L929</f>
        <v>0</v>
      </c>
      <c r="L929" s="47" t="str">
        <f>データ!M929&amp;CHAR(10)&amp;データ!N929</f>
        <v xml:space="preserve">
</v>
      </c>
      <c r="M929" s="47" t="str">
        <f>データ!O929&amp;CHAR(10)&amp;データ!P929</f>
        <v xml:space="preserve">
</v>
      </c>
      <c r="N929" s="47" t="str">
        <f>データ!Q929&amp;CHAR(10)&amp;データ!R929</f>
        <v xml:space="preserve">
</v>
      </c>
      <c r="O929" s="47" t="str">
        <f>データ!S929&amp;CHAR(10)&amp;データ!T929</f>
        <v xml:space="preserve">
</v>
      </c>
      <c r="P929" s="47" t="str">
        <f>データ!U929&amp;CHAR(10)&amp;データ!V929</f>
        <v xml:space="preserve">
</v>
      </c>
      <c r="Q929" s="12">
        <f>データ!W929</f>
        <v>0</v>
      </c>
      <c r="R929" s="12">
        <f>データ!X929</f>
        <v>0</v>
      </c>
    </row>
    <row r="930" spans="1:18" ht="22.5" x14ac:dyDescent="0.15">
      <c r="A930" s="43">
        <f>データ!B930</f>
        <v>0</v>
      </c>
      <c r="B930" s="12">
        <f>データ!C930</f>
        <v>0</v>
      </c>
      <c r="C930" s="12">
        <f>データ!D930</f>
        <v>0</v>
      </c>
      <c r="D930" s="43">
        <f>データ!E930</f>
        <v>0</v>
      </c>
      <c r="E930" s="43">
        <f>データ!F930</f>
        <v>0</v>
      </c>
      <c r="F930" s="43">
        <f>データ!G930</f>
        <v>0</v>
      </c>
      <c r="G930" s="44">
        <f>データ!H930</f>
        <v>0</v>
      </c>
      <c r="H930" s="44">
        <f>データ!I930</f>
        <v>0</v>
      </c>
      <c r="I930" s="44">
        <f>データ!J930</f>
        <v>0</v>
      </c>
      <c r="J930" s="43">
        <f>データ!K930</f>
        <v>0</v>
      </c>
      <c r="K930" s="44">
        <f>データ!L930</f>
        <v>0</v>
      </c>
      <c r="L930" s="47" t="str">
        <f>データ!M930&amp;CHAR(10)&amp;データ!N930</f>
        <v xml:space="preserve">
</v>
      </c>
      <c r="M930" s="47" t="str">
        <f>データ!O930&amp;CHAR(10)&amp;データ!P930</f>
        <v xml:space="preserve">
</v>
      </c>
      <c r="N930" s="47" t="str">
        <f>データ!Q930&amp;CHAR(10)&amp;データ!R930</f>
        <v xml:space="preserve">
</v>
      </c>
      <c r="O930" s="47" t="str">
        <f>データ!S930&amp;CHAR(10)&amp;データ!T930</f>
        <v xml:space="preserve">
</v>
      </c>
      <c r="P930" s="47" t="str">
        <f>データ!U930&amp;CHAR(10)&amp;データ!V930</f>
        <v xml:space="preserve">
</v>
      </c>
      <c r="Q930" s="12">
        <f>データ!W930</f>
        <v>0</v>
      </c>
      <c r="R930" s="12">
        <f>データ!X930</f>
        <v>0</v>
      </c>
    </row>
    <row r="931" spans="1:18" ht="22.5" x14ac:dyDescent="0.15">
      <c r="A931" s="43">
        <f>データ!B931</f>
        <v>0</v>
      </c>
      <c r="B931" s="12">
        <f>データ!C931</f>
        <v>0</v>
      </c>
      <c r="C931" s="12">
        <f>データ!D931</f>
        <v>0</v>
      </c>
      <c r="D931" s="43">
        <f>データ!E931</f>
        <v>0</v>
      </c>
      <c r="E931" s="43">
        <f>データ!F931</f>
        <v>0</v>
      </c>
      <c r="F931" s="43">
        <f>データ!G931</f>
        <v>0</v>
      </c>
      <c r="G931" s="44">
        <f>データ!H931</f>
        <v>0</v>
      </c>
      <c r="H931" s="44">
        <f>データ!I931</f>
        <v>0</v>
      </c>
      <c r="I931" s="44">
        <f>データ!J931</f>
        <v>0</v>
      </c>
      <c r="J931" s="43">
        <f>データ!K931</f>
        <v>0</v>
      </c>
      <c r="K931" s="44">
        <f>データ!L931</f>
        <v>0</v>
      </c>
      <c r="L931" s="47" t="str">
        <f>データ!M931&amp;CHAR(10)&amp;データ!N931</f>
        <v xml:space="preserve">
</v>
      </c>
      <c r="M931" s="47" t="str">
        <f>データ!O931&amp;CHAR(10)&amp;データ!P931</f>
        <v xml:space="preserve">
</v>
      </c>
      <c r="N931" s="47" t="str">
        <f>データ!Q931&amp;CHAR(10)&amp;データ!R931</f>
        <v xml:space="preserve">
</v>
      </c>
      <c r="O931" s="47" t="str">
        <f>データ!S931&amp;CHAR(10)&amp;データ!T931</f>
        <v xml:space="preserve">
</v>
      </c>
      <c r="P931" s="47" t="str">
        <f>データ!U931&amp;CHAR(10)&amp;データ!V931</f>
        <v xml:space="preserve">
</v>
      </c>
      <c r="Q931" s="12">
        <f>データ!W931</f>
        <v>0</v>
      </c>
      <c r="R931" s="12">
        <f>データ!X931</f>
        <v>0</v>
      </c>
    </row>
    <row r="932" spans="1:18" ht="22.5" x14ac:dyDescent="0.15">
      <c r="A932" s="43">
        <f>データ!B932</f>
        <v>0</v>
      </c>
      <c r="B932" s="12">
        <f>データ!C932</f>
        <v>0</v>
      </c>
      <c r="C932" s="12">
        <f>データ!D932</f>
        <v>0</v>
      </c>
      <c r="D932" s="43">
        <f>データ!E932</f>
        <v>0</v>
      </c>
      <c r="E932" s="43">
        <f>データ!F932</f>
        <v>0</v>
      </c>
      <c r="F932" s="43">
        <f>データ!G932</f>
        <v>0</v>
      </c>
      <c r="G932" s="44">
        <f>データ!H932</f>
        <v>0</v>
      </c>
      <c r="H932" s="44">
        <f>データ!I932</f>
        <v>0</v>
      </c>
      <c r="I932" s="44">
        <f>データ!J932</f>
        <v>0</v>
      </c>
      <c r="J932" s="43">
        <f>データ!K932</f>
        <v>0</v>
      </c>
      <c r="K932" s="44">
        <f>データ!L932</f>
        <v>0</v>
      </c>
      <c r="L932" s="47" t="str">
        <f>データ!M932&amp;CHAR(10)&amp;データ!N932</f>
        <v xml:space="preserve">
</v>
      </c>
      <c r="M932" s="47" t="str">
        <f>データ!O932&amp;CHAR(10)&amp;データ!P932</f>
        <v xml:space="preserve">
</v>
      </c>
      <c r="N932" s="47" t="str">
        <f>データ!Q932&amp;CHAR(10)&amp;データ!R932</f>
        <v xml:space="preserve">
</v>
      </c>
      <c r="O932" s="47" t="str">
        <f>データ!S932&amp;CHAR(10)&amp;データ!T932</f>
        <v xml:space="preserve">
</v>
      </c>
      <c r="P932" s="47" t="str">
        <f>データ!U932&amp;CHAR(10)&amp;データ!V932</f>
        <v xml:space="preserve">
</v>
      </c>
      <c r="Q932" s="12">
        <f>データ!W932</f>
        <v>0</v>
      </c>
      <c r="R932" s="12">
        <f>データ!X932</f>
        <v>0</v>
      </c>
    </row>
    <row r="933" spans="1:18" ht="22.5" x14ac:dyDescent="0.15">
      <c r="A933" s="43">
        <f>データ!B933</f>
        <v>0</v>
      </c>
      <c r="B933" s="12">
        <f>データ!C933</f>
        <v>0</v>
      </c>
      <c r="C933" s="12">
        <f>データ!D933</f>
        <v>0</v>
      </c>
      <c r="D933" s="43">
        <f>データ!E933</f>
        <v>0</v>
      </c>
      <c r="E933" s="43">
        <f>データ!F933</f>
        <v>0</v>
      </c>
      <c r="F933" s="43">
        <f>データ!G933</f>
        <v>0</v>
      </c>
      <c r="G933" s="44">
        <f>データ!H933</f>
        <v>0</v>
      </c>
      <c r="H933" s="44">
        <f>データ!I933</f>
        <v>0</v>
      </c>
      <c r="I933" s="44">
        <f>データ!J933</f>
        <v>0</v>
      </c>
      <c r="J933" s="43">
        <f>データ!K933</f>
        <v>0</v>
      </c>
      <c r="K933" s="44">
        <f>データ!L933</f>
        <v>0</v>
      </c>
      <c r="L933" s="47" t="str">
        <f>データ!M933&amp;CHAR(10)&amp;データ!N933</f>
        <v xml:space="preserve">
</v>
      </c>
      <c r="M933" s="47" t="str">
        <f>データ!O933&amp;CHAR(10)&amp;データ!P933</f>
        <v xml:space="preserve">
</v>
      </c>
      <c r="N933" s="47" t="str">
        <f>データ!Q933&amp;CHAR(10)&amp;データ!R933</f>
        <v xml:space="preserve">
</v>
      </c>
      <c r="O933" s="47" t="str">
        <f>データ!S933&amp;CHAR(10)&amp;データ!T933</f>
        <v xml:space="preserve">
</v>
      </c>
      <c r="P933" s="47" t="str">
        <f>データ!U933&amp;CHAR(10)&amp;データ!V933</f>
        <v xml:space="preserve">
</v>
      </c>
      <c r="Q933" s="12">
        <f>データ!W933</f>
        <v>0</v>
      </c>
      <c r="R933" s="12">
        <f>データ!X933</f>
        <v>0</v>
      </c>
    </row>
    <row r="934" spans="1:18" ht="22.5" x14ac:dyDescent="0.15">
      <c r="A934" s="43">
        <f>データ!B934</f>
        <v>0</v>
      </c>
      <c r="B934" s="12">
        <f>データ!C934</f>
        <v>0</v>
      </c>
      <c r="C934" s="12">
        <f>データ!D934</f>
        <v>0</v>
      </c>
      <c r="D934" s="43">
        <f>データ!E934</f>
        <v>0</v>
      </c>
      <c r="E934" s="43">
        <f>データ!F934</f>
        <v>0</v>
      </c>
      <c r="F934" s="43">
        <f>データ!G934</f>
        <v>0</v>
      </c>
      <c r="G934" s="44">
        <f>データ!H934</f>
        <v>0</v>
      </c>
      <c r="H934" s="44">
        <f>データ!I934</f>
        <v>0</v>
      </c>
      <c r="I934" s="44">
        <f>データ!J934</f>
        <v>0</v>
      </c>
      <c r="J934" s="43">
        <f>データ!K934</f>
        <v>0</v>
      </c>
      <c r="K934" s="44">
        <f>データ!L934</f>
        <v>0</v>
      </c>
      <c r="L934" s="47" t="str">
        <f>データ!M934&amp;CHAR(10)&amp;データ!N934</f>
        <v xml:space="preserve">
</v>
      </c>
      <c r="M934" s="47" t="str">
        <f>データ!O934&amp;CHAR(10)&amp;データ!P934</f>
        <v xml:space="preserve">
</v>
      </c>
      <c r="N934" s="47" t="str">
        <f>データ!Q934&amp;CHAR(10)&amp;データ!R934</f>
        <v xml:space="preserve">
</v>
      </c>
      <c r="O934" s="47" t="str">
        <f>データ!S934&amp;CHAR(10)&amp;データ!T934</f>
        <v xml:space="preserve">
</v>
      </c>
      <c r="P934" s="47" t="str">
        <f>データ!U934&amp;CHAR(10)&amp;データ!V934</f>
        <v xml:space="preserve">
</v>
      </c>
      <c r="Q934" s="12">
        <f>データ!W934</f>
        <v>0</v>
      </c>
      <c r="R934" s="12">
        <f>データ!X934</f>
        <v>0</v>
      </c>
    </row>
    <row r="935" spans="1:18" ht="22.5" x14ac:dyDescent="0.15">
      <c r="A935" s="43">
        <f>データ!B935</f>
        <v>0</v>
      </c>
      <c r="B935" s="12">
        <f>データ!C935</f>
        <v>0</v>
      </c>
      <c r="C935" s="12">
        <f>データ!D935</f>
        <v>0</v>
      </c>
      <c r="D935" s="43">
        <f>データ!E935</f>
        <v>0</v>
      </c>
      <c r="E935" s="43">
        <f>データ!F935</f>
        <v>0</v>
      </c>
      <c r="F935" s="43">
        <f>データ!G935</f>
        <v>0</v>
      </c>
      <c r="G935" s="44">
        <f>データ!H935</f>
        <v>0</v>
      </c>
      <c r="H935" s="44">
        <f>データ!I935</f>
        <v>0</v>
      </c>
      <c r="I935" s="44">
        <f>データ!J935</f>
        <v>0</v>
      </c>
      <c r="J935" s="43">
        <f>データ!K935</f>
        <v>0</v>
      </c>
      <c r="K935" s="44">
        <f>データ!L935</f>
        <v>0</v>
      </c>
      <c r="L935" s="47" t="str">
        <f>データ!M935&amp;CHAR(10)&amp;データ!N935</f>
        <v xml:space="preserve">
</v>
      </c>
      <c r="M935" s="47" t="str">
        <f>データ!O935&amp;CHAR(10)&amp;データ!P935</f>
        <v xml:space="preserve">
</v>
      </c>
      <c r="N935" s="47" t="str">
        <f>データ!Q935&amp;CHAR(10)&amp;データ!R935</f>
        <v xml:space="preserve">
</v>
      </c>
      <c r="O935" s="47" t="str">
        <f>データ!S935&amp;CHAR(10)&amp;データ!T935</f>
        <v xml:space="preserve">
</v>
      </c>
      <c r="P935" s="47" t="str">
        <f>データ!U935&amp;CHAR(10)&amp;データ!V935</f>
        <v xml:space="preserve">
</v>
      </c>
      <c r="Q935" s="12">
        <f>データ!W935</f>
        <v>0</v>
      </c>
      <c r="R935" s="12">
        <f>データ!X935</f>
        <v>0</v>
      </c>
    </row>
    <row r="936" spans="1:18" ht="22.5" x14ac:dyDescent="0.15">
      <c r="A936" s="43">
        <f>データ!B936</f>
        <v>0</v>
      </c>
      <c r="B936" s="12">
        <f>データ!C936</f>
        <v>0</v>
      </c>
      <c r="C936" s="12">
        <f>データ!D936</f>
        <v>0</v>
      </c>
      <c r="D936" s="43">
        <f>データ!E936</f>
        <v>0</v>
      </c>
      <c r="E936" s="43">
        <f>データ!F936</f>
        <v>0</v>
      </c>
      <c r="F936" s="43">
        <f>データ!G936</f>
        <v>0</v>
      </c>
      <c r="G936" s="44">
        <f>データ!H936</f>
        <v>0</v>
      </c>
      <c r="H936" s="44">
        <f>データ!I936</f>
        <v>0</v>
      </c>
      <c r="I936" s="44">
        <f>データ!J936</f>
        <v>0</v>
      </c>
      <c r="J936" s="43">
        <f>データ!K936</f>
        <v>0</v>
      </c>
      <c r="K936" s="44">
        <f>データ!L936</f>
        <v>0</v>
      </c>
      <c r="L936" s="47" t="str">
        <f>データ!M936&amp;CHAR(10)&amp;データ!N936</f>
        <v xml:space="preserve">
</v>
      </c>
      <c r="M936" s="47" t="str">
        <f>データ!O936&amp;CHAR(10)&amp;データ!P936</f>
        <v xml:space="preserve">
</v>
      </c>
      <c r="N936" s="47" t="str">
        <f>データ!Q936&amp;CHAR(10)&amp;データ!R936</f>
        <v xml:space="preserve">
</v>
      </c>
      <c r="O936" s="47" t="str">
        <f>データ!S936&amp;CHAR(10)&amp;データ!T936</f>
        <v xml:space="preserve">
</v>
      </c>
      <c r="P936" s="47" t="str">
        <f>データ!U936&amp;CHAR(10)&amp;データ!V936</f>
        <v xml:space="preserve">
</v>
      </c>
      <c r="Q936" s="12">
        <f>データ!W936</f>
        <v>0</v>
      </c>
      <c r="R936" s="12">
        <f>データ!X936</f>
        <v>0</v>
      </c>
    </row>
    <row r="937" spans="1:18" ht="22.5" x14ac:dyDescent="0.15">
      <c r="A937" s="43">
        <f>データ!B937</f>
        <v>0</v>
      </c>
      <c r="B937" s="12">
        <f>データ!C937</f>
        <v>0</v>
      </c>
      <c r="C937" s="12">
        <f>データ!D937</f>
        <v>0</v>
      </c>
      <c r="D937" s="43">
        <f>データ!E937</f>
        <v>0</v>
      </c>
      <c r="E937" s="43">
        <f>データ!F937</f>
        <v>0</v>
      </c>
      <c r="F937" s="43">
        <f>データ!G937</f>
        <v>0</v>
      </c>
      <c r="G937" s="44">
        <f>データ!H937</f>
        <v>0</v>
      </c>
      <c r="H937" s="44">
        <f>データ!I937</f>
        <v>0</v>
      </c>
      <c r="I937" s="44">
        <f>データ!J937</f>
        <v>0</v>
      </c>
      <c r="J937" s="43">
        <f>データ!K937</f>
        <v>0</v>
      </c>
      <c r="K937" s="44">
        <f>データ!L937</f>
        <v>0</v>
      </c>
      <c r="L937" s="47" t="str">
        <f>データ!M937&amp;CHAR(10)&amp;データ!N937</f>
        <v xml:space="preserve">
</v>
      </c>
      <c r="M937" s="47" t="str">
        <f>データ!O937&amp;CHAR(10)&amp;データ!P937</f>
        <v xml:space="preserve">
</v>
      </c>
      <c r="N937" s="47" t="str">
        <f>データ!Q937&amp;CHAR(10)&amp;データ!R937</f>
        <v xml:space="preserve">
</v>
      </c>
      <c r="O937" s="47" t="str">
        <f>データ!S937&amp;CHAR(10)&amp;データ!T937</f>
        <v xml:space="preserve">
</v>
      </c>
      <c r="P937" s="47" t="str">
        <f>データ!U937&amp;CHAR(10)&amp;データ!V937</f>
        <v xml:space="preserve">
</v>
      </c>
      <c r="Q937" s="12">
        <f>データ!W937</f>
        <v>0</v>
      </c>
      <c r="R937" s="12">
        <f>データ!X937</f>
        <v>0</v>
      </c>
    </row>
    <row r="938" spans="1:18" ht="22.5" x14ac:dyDescent="0.15">
      <c r="A938" s="43">
        <f>データ!B938</f>
        <v>0</v>
      </c>
      <c r="B938" s="12">
        <f>データ!C938</f>
        <v>0</v>
      </c>
      <c r="C938" s="12">
        <f>データ!D938</f>
        <v>0</v>
      </c>
      <c r="D938" s="43">
        <f>データ!E938</f>
        <v>0</v>
      </c>
      <c r="E938" s="43">
        <f>データ!F938</f>
        <v>0</v>
      </c>
      <c r="F938" s="43">
        <f>データ!G938</f>
        <v>0</v>
      </c>
      <c r="G938" s="44">
        <f>データ!H938</f>
        <v>0</v>
      </c>
      <c r="H938" s="44">
        <f>データ!I938</f>
        <v>0</v>
      </c>
      <c r="I938" s="44">
        <f>データ!J938</f>
        <v>0</v>
      </c>
      <c r="J938" s="43">
        <f>データ!K938</f>
        <v>0</v>
      </c>
      <c r="K938" s="44">
        <f>データ!L938</f>
        <v>0</v>
      </c>
      <c r="L938" s="47" t="str">
        <f>データ!M938&amp;CHAR(10)&amp;データ!N938</f>
        <v xml:space="preserve">
</v>
      </c>
      <c r="M938" s="47" t="str">
        <f>データ!O938&amp;CHAR(10)&amp;データ!P938</f>
        <v xml:space="preserve">
</v>
      </c>
      <c r="N938" s="47" t="str">
        <f>データ!Q938&amp;CHAR(10)&amp;データ!R938</f>
        <v xml:space="preserve">
</v>
      </c>
      <c r="O938" s="47" t="str">
        <f>データ!S938&amp;CHAR(10)&amp;データ!T938</f>
        <v xml:space="preserve">
</v>
      </c>
      <c r="P938" s="47" t="str">
        <f>データ!U938&amp;CHAR(10)&amp;データ!V938</f>
        <v xml:space="preserve">
</v>
      </c>
      <c r="Q938" s="12">
        <f>データ!W938</f>
        <v>0</v>
      </c>
      <c r="R938" s="12">
        <f>データ!X938</f>
        <v>0</v>
      </c>
    </row>
    <row r="939" spans="1:18" ht="22.5" x14ac:dyDescent="0.15">
      <c r="A939" s="43">
        <f>データ!B939</f>
        <v>0</v>
      </c>
      <c r="B939" s="12">
        <f>データ!C939</f>
        <v>0</v>
      </c>
      <c r="C939" s="12">
        <f>データ!D939</f>
        <v>0</v>
      </c>
      <c r="D939" s="43">
        <f>データ!E939</f>
        <v>0</v>
      </c>
      <c r="E939" s="43">
        <f>データ!F939</f>
        <v>0</v>
      </c>
      <c r="F939" s="43">
        <f>データ!G939</f>
        <v>0</v>
      </c>
      <c r="G939" s="44">
        <f>データ!H939</f>
        <v>0</v>
      </c>
      <c r="H939" s="44">
        <f>データ!I939</f>
        <v>0</v>
      </c>
      <c r="I939" s="44">
        <f>データ!J939</f>
        <v>0</v>
      </c>
      <c r="J939" s="43">
        <f>データ!K939</f>
        <v>0</v>
      </c>
      <c r="K939" s="44">
        <f>データ!L939</f>
        <v>0</v>
      </c>
      <c r="L939" s="47" t="str">
        <f>データ!M939&amp;CHAR(10)&amp;データ!N939</f>
        <v xml:space="preserve">
</v>
      </c>
      <c r="M939" s="47" t="str">
        <f>データ!O939&amp;CHAR(10)&amp;データ!P939</f>
        <v xml:space="preserve">
</v>
      </c>
      <c r="N939" s="47" t="str">
        <f>データ!Q939&amp;CHAR(10)&amp;データ!R939</f>
        <v xml:space="preserve">
</v>
      </c>
      <c r="O939" s="47" t="str">
        <f>データ!S939&amp;CHAR(10)&amp;データ!T939</f>
        <v xml:space="preserve">
</v>
      </c>
      <c r="P939" s="47" t="str">
        <f>データ!U939&amp;CHAR(10)&amp;データ!V939</f>
        <v xml:space="preserve">
</v>
      </c>
      <c r="Q939" s="12">
        <f>データ!W939</f>
        <v>0</v>
      </c>
      <c r="R939" s="12">
        <f>データ!X939</f>
        <v>0</v>
      </c>
    </row>
    <row r="940" spans="1:18" ht="22.5" x14ac:dyDescent="0.15">
      <c r="A940" s="43">
        <f>データ!B940</f>
        <v>0</v>
      </c>
      <c r="B940" s="12">
        <f>データ!C940</f>
        <v>0</v>
      </c>
      <c r="C940" s="12">
        <f>データ!D940</f>
        <v>0</v>
      </c>
      <c r="D940" s="43">
        <f>データ!E940</f>
        <v>0</v>
      </c>
      <c r="E940" s="43">
        <f>データ!F940</f>
        <v>0</v>
      </c>
      <c r="F940" s="43">
        <f>データ!G940</f>
        <v>0</v>
      </c>
      <c r="G940" s="44">
        <f>データ!H940</f>
        <v>0</v>
      </c>
      <c r="H940" s="44">
        <f>データ!I940</f>
        <v>0</v>
      </c>
      <c r="I940" s="44">
        <f>データ!J940</f>
        <v>0</v>
      </c>
      <c r="J940" s="43">
        <f>データ!K940</f>
        <v>0</v>
      </c>
      <c r="K940" s="44">
        <f>データ!L940</f>
        <v>0</v>
      </c>
      <c r="L940" s="47" t="str">
        <f>データ!M940&amp;CHAR(10)&amp;データ!N940</f>
        <v xml:space="preserve">
</v>
      </c>
      <c r="M940" s="47" t="str">
        <f>データ!O940&amp;CHAR(10)&amp;データ!P940</f>
        <v xml:space="preserve">
</v>
      </c>
      <c r="N940" s="47" t="str">
        <f>データ!Q940&amp;CHAR(10)&amp;データ!R940</f>
        <v xml:space="preserve">
</v>
      </c>
      <c r="O940" s="47" t="str">
        <f>データ!S940&amp;CHAR(10)&amp;データ!T940</f>
        <v xml:space="preserve">
</v>
      </c>
      <c r="P940" s="47" t="str">
        <f>データ!U940&amp;CHAR(10)&amp;データ!V940</f>
        <v xml:space="preserve">
</v>
      </c>
      <c r="Q940" s="12">
        <f>データ!W940</f>
        <v>0</v>
      </c>
      <c r="R940" s="12">
        <f>データ!X940</f>
        <v>0</v>
      </c>
    </row>
    <row r="941" spans="1:18" ht="22.5" x14ac:dyDescent="0.15">
      <c r="A941" s="43">
        <f>データ!B941</f>
        <v>0</v>
      </c>
      <c r="B941" s="12">
        <f>データ!C941</f>
        <v>0</v>
      </c>
      <c r="C941" s="12">
        <f>データ!D941</f>
        <v>0</v>
      </c>
      <c r="D941" s="43">
        <f>データ!E941</f>
        <v>0</v>
      </c>
      <c r="E941" s="43">
        <f>データ!F941</f>
        <v>0</v>
      </c>
      <c r="F941" s="43">
        <f>データ!G941</f>
        <v>0</v>
      </c>
      <c r="G941" s="44">
        <f>データ!H941</f>
        <v>0</v>
      </c>
      <c r="H941" s="44">
        <f>データ!I941</f>
        <v>0</v>
      </c>
      <c r="I941" s="44">
        <f>データ!J941</f>
        <v>0</v>
      </c>
      <c r="J941" s="43">
        <f>データ!K941</f>
        <v>0</v>
      </c>
      <c r="K941" s="44">
        <f>データ!L941</f>
        <v>0</v>
      </c>
      <c r="L941" s="47" t="str">
        <f>データ!M941&amp;CHAR(10)&amp;データ!N941</f>
        <v xml:space="preserve">
</v>
      </c>
      <c r="M941" s="47" t="str">
        <f>データ!O941&amp;CHAR(10)&amp;データ!P941</f>
        <v xml:space="preserve">
</v>
      </c>
      <c r="N941" s="47" t="str">
        <f>データ!Q941&amp;CHAR(10)&amp;データ!R941</f>
        <v xml:space="preserve">
</v>
      </c>
      <c r="O941" s="47" t="str">
        <f>データ!S941&amp;CHAR(10)&amp;データ!T941</f>
        <v xml:space="preserve">
</v>
      </c>
      <c r="P941" s="47" t="str">
        <f>データ!U941&amp;CHAR(10)&amp;データ!V941</f>
        <v xml:space="preserve">
</v>
      </c>
      <c r="Q941" s="12">
        <f>データ!W941</f>
        <v>0</v>
      </c>
      <c r="R941" s="12">
        <f>データ!X941</f>
        <v>0</v>
      </c>
    </row>
    <row r="942" spans="1:18" ht="22.5" x14ac:dyDescent="0.15">
      <c r="A942" s="43">
        <f>データ!B942</f>
        <v>0</v>
      </c>
      <c r="B942" s="12">
        <f>データ!C942</f>
        <v>0</v>
      </c>
      <c r="C942" s="12">
        <f>データ!D942</f>
        <v>0</v>
      </c>
      <c r="D942" s="43">
        <f>データ!E942</f>
        <v>0</v>
      </c>
      <c r="E942" s="43">
        <f>データ!F942</f>
        <v>0</v>
      </c>
      <c r="F942" s="43">
        <f>データ!G942</f>
        <v>0</v>
      </c>
      <c r="G942" s="44">
        <f>データ!H942</f>
        <v>0</v>
      </c>
      <c r="H942" s="44">
        <f>データ!I942</f>
        <v>0</v>
      </c>
      <c r="I942" s="44">
        <f>データ!J942</f>
        <v>0</v>
      </c>
      <c r="J942" s="43">
        <f>データ!K942</f>
        <v>0</v>
      </c>
      <c r="K942" s="44">
        <f>データ!L942</f>
        <v>0</v>
      </c>
      <c r="L942" s="47" t="str">
        <f>データ!M942&amp;CHAR(10)&amp;データ!N942</f>
        <v xml:space="preserve">
</v>
      </c>
      <c r="M942" s="47" t="str">
        <f>データ!O942&amp;CHAR(10)&amp;データ!P942</f>
        <v xml:space="preserve">
</v>
      </c>
      <c r="N942" s="47" t="str">
        <f>データ!Q942&amp;CHAR(10)&amp;データ!R942</f>
        <v xml:space="preserve">
</v>
      </c>
      <c r="O942" s="47" t="str">
        <f>データ!S942&amp;CHAR(10)&amp;データ!T942</f>
        <v xml:space="preserve">
</v>
      </c>
      <c r="P942" s="47" t="str">
        <f>データ!U942&amp;CHAR(10)&amp;データ!V942</f>
        <v xml:space="preserve">
</v>
      </c>
      <c r="Q942" s="12">
        <f>データ!W942</f>
        <v>0</v>
      </c>
      <c r="R942" s="12">
        <f>データ!X942</f>
        <v>0</v>
      </c>
    </row>
    <row r="943" spans="1:18" ht="22.5" x14ac:dyDescent="0.15">
      <c r="A943" s="43">
        <f>データ!B943</f>
        <v>0</v>
      </c>
      <c r="B943" s="12">
        <f>データ!C943</f>
        <v>0</v>
      </c>
      <c r="C943" s="12">
        <f>データ!D943</f>
        <v>0</v>
      </c>
      <c r="D943" s="43">
        <f>データ!E943</f>
        <v>0</v>
      </c>
      <c r="E943" s="43">
        <f>データ!F943</f>
        <v>0</v>
      </c>
      <c r="F943" s="43">
        <f>データ!G943</f>
        <v>0</v>
      </c>
      <c r="G943" s="44">
        <f>データ!H943</f>
        <v>0</v>
      </c>
      <c r="H943" s="44">
        <f>データ!I943</f>
        <v>0</v>
      </c>
      <c r="I943" s="44">
        <f>データ!J943</f>
        <v>0</v>
      </c>
      <c r="J943" s="43">
        <f>データ!K943</f>
        <v>0</v>
      </c>
      <c r="K943" s="44">
        <f>データ!L943</f>
        <v>0</v>
      </c>
      <c r="L943" s="47" t="str">
        <f>データ!M943&amp;CHAR(10)&amp;データ!N943</f>
        <v xml:space="preserve">
</v>
      </c>
      <c r="M943" s="47" t="str">
        <f>データ!O943&amp;CHAR(10)&amp;データ!P943</f>
        <v xml:space="preserve">
</v>
      </c>
      <c r="N943" s="47" t="str">
        <f>データ!Q943&amp;CHAR(10)&amp;データ!R943</f>
        <v xml:space="preserve">
</v>
      </c>
      <c r="O943" s="47" t="str">
        <f>データ!S943&amp;CHAR(10)&amp;データ!T943</f>
        <v xml:space="preserve">
</v>
      </c>
      <c r="P943" s="47" t="str">
        <f>データ!U943&amp;CHAR(10)&amp;データ!V943</f>
        <v xml:space="preserve">
</v>
      </c>
      <c r="Q943" s="12">
        <f>データ!W943</f>
        <v>0</v>
      </c>
      <c r="R943" s="12">
        <f>データ!X943</f>
        <v>0</v>
      </c>
    </row>
    <row r="944" spans="1:18" ht="22.5" x14ac:dyDescent="0.15">
      <c r="A944" s="43">
        <f>データ!B944</f>
        <v>0</v>
      </c>
      <c r="B944" s="12">
        <f>データ!C944</f>
        <v>0</v>
      </c>
      <c r="C944" s="12">
        <f>データ!D944</f>
        <v>0</v>
      </c>
      <c r="D944" s="43">
        <f>データ!E944</f>
        <v>0</v>
      </c>
      <c r="E944" s="43">
        <f>データ!F944</f>
        <v>0</v>
      </c>
      <c r="F944" s="43">
        <f>データ!G944</f>
        <v>0</v>
      </c>
      <c r="G944" s="44">
        <f>データ!H944</f>
        <v>0</v>
      </c>
      <c r="H944" s="44">
        <f>データ!I944</f>
        <v>0</v>
      </c>
      <c r="I944" s="44">
        <f>データ!J944</f>
        <v>0</v>
      </c>
      <c r="J944" s="43">
        <f>データ!K944</f>
        <v>0</v>
      </c>
      <c r="K944" s="44">
        <f>データ!L944</f>
        <v>0</v>
      </c>
      <c r="L944" s="47" t="str">
        <f>データ!M944&amp;CHAR(10)&amp;データ!N944</f>
        <v xml:space="preserve">
</v>
      </c>
      <c r="M944" s="47" t="str">
        <f>データ!O944&amp;CHAR(10)&amp;データ!P944</f>
        <v xml:space="preserve">
</v>
      </c>
      <c r="N944" s="47" t="str">
        <f>データ!Q944&amp;CHAR(10)&amp;データ!R944</f>
        <v xml:space="preserve">
</v>
      </c>
      <c r="O944" s="47" t="str">
        <f>データ!S944&amp;CHAR(10)&amp;データ!T944</f>
        <v xml:space="preserve">
</v>
      </c>
      <c r="P944" s="47" t="str">
        <f>データ!U944&amp;CHAR(10)&amp;データ!V944</f>
        <v xml:space="preserve">
</v>
      </c>
      <c r="Q944" s="12">
        <f>データ!W944</f>
        <v>0</v>
      </c>
      <c r="R944" s="12">
        <f>データ!X944</f>
        <v>0</v>
      </c>
    </row>
    <row r="945" spans="1:18" ht="22.5" x14ac:dyDescent="0.15">
      <c r="A945" s="43">
        <f>データ!B945</f>
        <v>0</v>
      </c>
      <c r="B945" s="12">
        <f>データ!C945</f>
        <v>0</v>
      </c>
      <c r="C945" s="12">
        <f>データ!D945</f>
        <v>0</v>
      </c>
      <c r="D945" s="43">
        <f>データ!E945</f>
        <v>0</v>
      </c>
      <c r="E945" s="43">
        <f>データ!F945</f>
        <v>0</v>
      </c>
      <c r="F945" s="43">
        <f>データ!G945</f>
        <v>0</v>
      </c>
      <c r="G945" s="44">
        <f>データ!H945</f>
        <v>0</v>
      </c>
      <c r="H945" s="44">
        <f>データ!I945</f>
        <v>0</v>
      </c>
      <c r="I945" s="44">
        <f>データ!J945</f>
        <v>0</v>
      </c>
      <c r="J945" s="43">
        <f>データ!K945</f>
        <v>0</v>
      </c>
      <c r="K945" s="44">
        <f>データ!L945</f>
        <v>0</v>
      </c>
      <c r="L945" s="47" t="str">
        <f>データ!M945&amp;CHAR(10)&amp;データ!N945</f>
        <v xml:space="preserve">
</v>
      </c>
      <c r="M945" s="47" t="str">
        <f>データ!O945&amp;CHAR(10)&amp;データ!P945</f>
        <v xml:space="preserve">
</v>
      </c>
      <c r="N945" s="47" t="str">
        <f>データ!Q945&amp;CHAR(10)&amp;データ!R945</f>
        <v xml:space="preserve">
</v>
      </c>
      <c r="O945" s="47" t="str">
        <f>データ!S945&amp;CHAR(10)&amp;データ!T945</f>
        <v xml:space="preserve">
</v>
      </c>
      <c r="P945" s="47" t="str">
        <f>データ!U945&amp;CHAR(10)&amp;データ!V945</f>
        <v xml:space="preserve">
</v>
      </c>
      <c r="Q945" s="12">
        <f>データ!W945</f>
        <v>0</v>
      </c>
      <c r="R945" s="12">
        <f>データ!X945</f>
        <v>0</v>
      </c>
    </row>
    <row r="946" spans="1:18" ht="22.5" x14ac:dyDescent="0.15">
      <c r="A946" s="43">
        <f>データ!B946</f>
        <v>0</v>
      </c>
      <c r="B946" s="12">
        <f>データ!C946</f>
        <v>0</v>
      </c>
      <c r="C946" s="12">
        <f>データ!D946</f>
        <v>0</v>
      </c>
      <c r="D946" s="43">
        <f>データ!E946</f>
        <v>0</v>
      </c>
      <c r="E946" s="43">
        <f>データ!F946</f>
        <v>0</v>
      </c>
      <c r="F946" s="43">
        <f>データ!G946</f>
        <v>0</v>
      </c>
      <c r="G946" s="44">
        <f>データ!H946</f>
        <v>0</v>
      </c>
      <c r="H946" s="44">
        <f>データ!I946</f>
        <v>0</v>
      </c>
      <c r="I946" s="44">
        <f>データ!J946</f>
        <v>0</v>
      </c>
      <c r="J946" s="43">
        <f>データ!K946</f>
        <v>0</v>
      </c>
      <c r="K946" s="44">
        <f>データ!L946</f>
        <v>0</v>
      </c>
      <c r="L946" s="47" t="str">
        <f>データ!M946&amp;CHAR(10)&amp;データ!N946</f>
        <v xml:space="preserve">
</v>
      </c>
      <c r="M946" s="47" t="str">
        <f>データ!O946&amp;CHAR(10)&amp;データ!P946</f>
        <v xml:space="preserve">
</v>
      </c>
      <c r="N946" s="47" t="str">
        <f>データ!Q946&amp;CHAR(10)&amp;データ!R946</f>
        <v xml:space="preserve">
</v>
      </c>
      <c r="O946" s="47" t="str">
        <f>データ!S946&amp;CHAR(10)&amp;データ!T946</f>
        <v xml:space="preserve">
</v>
      </c>
      <c r="P946" s="47" t="str">
        <f>データ!U946&amp;CHAR(10)&amp;データ!V946</f>
        <v xml:space="preserve">
</v>
      </c>
      <c r="Q946" s="12">
        <f>データ!W946</f>
        <v>0</v>
      </c>
      <c r="R946" s="12">
        <f>データ!X946</f>
        <v>0</v>
      </c>
    </row>
    <row r="947" spans="1:18" ht="22.5" x14ac:dyDescent="0.15">
      <c r="A947" s="43">
        <f>データ!B947</f>
        <v>0</v>
      </c>
      <c r="B947" s="12">
        <f>データ!C947</f>
        <v>0</v>
      </c>
      <c r="C947" s="12">
        <f>データ!D947</f>
        <v>0</v>
      </c>
      <c r="D947" s="43">
        <f>データ!E947</f>
        <v>0</v>
      </c>
      <c r="E947" s="43">
        <f>データ!F947</f>
        <v>0</v>
      </c>
      <c r="F947" s="43">
        <f>データ!G947</f>
        <v>0</v>
      </c>
      <c r="G947" s="44">
        <f>データ!H947</f>
        <v>0</v>
      </c>
      <c r="H947" s="44">
        <f>データ!I947</f>
        <v>0</v>
      </c>
      <c r="I947" s="44">
        <f>データ!J947</f>
        <v>0</v>
      </c>
      <c r="J947" s="43">
        <f>データ!K947</f>
        <v>0</v>
      </c>
      <c r="K947" s="44">
        <f>データ!L947</f>
        <v>0</v>
      </c>
      <c r="L947" s="47" t="str">
        <f>データ!M947&amp;CHAR(10)&amp;データ!N947</f>
        <v xml:space="preserve">
</v>
      </c>
      <c r="M947" s="47" t="str">
        <f>データ!O947&amp;CHAR(10)&amp;データ!P947</f>
        <v xml:space="preserve">
</v>
      </c>
      <c r="N947" s="47" t="str">
        <f>データ!Q947&amp;CHAR(10)&amp;データ!R947</f>
        <v xml:space="preserve">
</v>
      </c>
      <c r="O947" s="47" t="str">
        <f>データ!S947&amp;CHAR(10)&amp;データ!T947</f>
        <v xml:space="preserve">
</v>
      </c>
      <c r="P947" s="47" t="str">
        <f>データ!U947&amp;CHAR(10)&amp;データ!V947</f>
        <v xml:space="preserve">
</v>
      </c>
      <c r="Q947" s="12">
        <f>データ!W947</f>
        <v>0</v>
      </c>
      <c r="R947" s="12">
        <f>データ!X947</f>
        <v>0</v>
      </c>
    </row>
    <row r="948" spans="1:18" ht="22.5" x14ac:dyDescent="0.15">
      <c r="A948" s="43">
        <f>データ!B948</f>
        <v>0</v>
      </c>
      <c r="B948" s="12">
        <f>データ!C948</f>
        <v>0</v>
      </c>
      <c r="C948" s="12">
        <f>データ!D948</f>
        <v>0</v>
      </c>
      <c r="D948" s="43">
        <f>データ!E948</f>
        <v>0</v>
      </c>
      <c r="E948" s="43">
        <f>データ!F948</f>
        <v>0</v>
      </c>
      <c r="F948" s="43">
        <f>データ!G948</f>
        <v>0</v>
      </c>
      <c r="G948" s="44">
        <f>データ!H948</f>
        <v>0</v>
      </c>
      <c r="H948" s="44">
        <f>データ!I948</f>
        <v>0</v>
      </c>
      <c r="I948" s="44">
        <f>データ!J948</f>
        <v>0</v>
      </c>
      <c r="J948" s="43">
        <f>データ!K948</f>
        <v>0</v>
      </c>
      <c r="K948" s="44">
        <f>データ!L948</f>
        <v>0</v>
      </c>
      <c r="L948" s="47" t="str">
        <f>データ!M948&amp;CHAR(10)&amp;データ!N948</f>
        <v xml:space="preserve">
</v>
      </c>
      <c r="M948" s="47" t="str">
        <f>データ!O948&amp;CHAR(10)&amp;データ!P948</f>
        <v xml:space="preserve">
</v>
      </c>
      <c r="N948" s="47" t="str">
        <f>データ!Q948&amp;CHAR(10)&amp;データ!R948</f>
        <v xml:space="preserve">
</v>
      </c>
      <c r="O948" s="47" t="str">
        <f>データ!S948&amp;CHAR(10)&amp;データ!T948</f>
        <v xml:space="preserve">
</v>
      </c>
      <c r="P948" s="47" t="str">
        <f>データ!U948&amp;CHAR(10)&amp;データ!V948</f>
        <v xml:space="preserve">
</v>
      </c>
      <c r="Q948" s="12">
        <f>データ!W948</f>
        <v>0</v>
      </c>
      <c r="R948" s="12">
        <f>データ!X948</f>
        <v>0</v>
      </c>
    </row>
    <row r="949" spans="1:18" ht="22.5" x14ac:dyDescent="0.15">
      <c r="A949" s="43">
        <f>データ!B949</f>
        <v>0</v>
      </c>
      <c r="B949" s="12">
        <f>データ!C949</f>
        <v>0</v>
      </c>
      <c r="C949" s="12">
        <f>データ!D949</f>
        <v>0</v>
      </c>
      <c r="D949" s="43">
        <f>データ!E949</f>
        <v>0</v>
      </c>
      <c r="E949" s="43">
        <f>データ!F949</f>
        <v>0</v>
      </c>
      <c r="F949" s="43">
        <f>データ!G949</f>
        <v>0</v>
      </c>
      <c r="G949" s="44">
        <f>データ!H949</f>
        <v>0</v>
      </c>
      <c r="H949" s="44">
        <f>データ!I949</f>
        <v>0</v>
      </c>
      <c r="I949" s="44">
        <f>データ!J949</f>
        <v>0</v>
      </c>
      <c r="J949" s="43">
        <f>データ!K949</f>
        <v>0</v>
      </c>
      <c r="K949" s="44">
        <f>データ!L949</f>
        <v>0</v>
      </c>
      <c r="L949" s="47" t="str">
        <f>データ!M949&amp;CHAR(10)&amp;データ!N949</f>
        <v xml:space="preserve">
</v>
      </c>
      <c r="M949" s="47" t="str">
        <f>データ!O949&amp;CHAR(10)&amp;データ!P949</f>
        <v xml:space="preserve">
</v>
      </c>
      <c r="N949" s="47" t="str">
        <f>データ!Q949&amp;CHAR(10)&amp;データ!R949</f>
        <v xml:space="preserve">
</v>
      </c>
      <c r="O949" s="47" t="str">
        <f>データ!S949&amp;CHAR(10)&amp;データ!T949</f>
        <v xml:space="preserve">
</v>
      </c>
      <c r="P949" s="47" t="str">
        <f>データ!U949&amp;CHAR(10)&amp;データ!V949</f>
        <v xml:space="preserve">
</v>
      </c>
      <c r="Q949" s="12">
        <f>データ!W949</f>
        <v>0</v>
      </c>
      <c r="R949" s="12">
        <f>データ!X949</f>
        <v>0</v>
      </c>
    </row>
    <row r="950" spans="1:18" ht="22.5" x14ac:dyDescent="0.15">
      <c r="A950" s="43">
        <f>データ!B950</f>
        <v>0</v>
      </c>
      <c r="B950" s="12">
        <f>データ!C950</f>
        <v>0</v>
      </c>
      <c r="C950" s="12">
        <f>データ!D950</f>
        <v>0</v>
      </c>
      <c r="D950" s="43">
        <f>データ!E950</f>
        <v>0</v>
      </c>
      <c r="E950" s="43">
        <f>データ!F950</f>
        <v>0</v>
      </c>
      <c r="F950" s="43">
        <f>データ!G950</f>
        <v>0</v>
      </c>
      <c r="G950" s="44">
        <f>データ!H950</f>
        <v>0</v>
      </c>
      <c r="H950" s="44">
        <f>データ!I950</f>
        <v>0</v>
      </c>
      <c r="I950" s="44">
        <f>データ!J950</f>
        <v>0</v>
      </c>
      <c r="J950" s="43">
        <f>データ!K950</f>
        <v>0</v>
      </c>
      <c r="K950" s="44">
        <f>データ!L950</f>
        <v>0</v>
      </c>
      <c r="L950" s="47" t="str">
        <f>データ!M950&amp;CHAR(10)&amp;データ!N950</f>
        <v xml:space="preserve">
</v>
      </c>
      <c r="M950" s="47" t="str">
        <f>データ!O950&amp;CHAR(10)&amp;データ!P950</f>
        <v xml:space="preserve">
</v>
      </c>
      <c r="N950" s="47" t="str">
        <f>データ!Q950&amp;CHAR(10)&amp;データ!R950</f>
        <v xml:space="preserve">
</v>
      </c>
      <c r="O950" s="47" t="str">
        <f>データ!S950&amp;CHAR(10)&amp;データ!T950</f>
        <v xml:space="preserve">
</v>
      </c>
      <c r="P950" s="47" t="str">
        <f>データ!U950&amp;CHAR(10)&amp;データ!V950</f>
        <v xml:space="preserve">
</v>
      </c>
      <c r="Q950" s="12">
        <f>データ!W950</f>
        <v>0</v>
      </c>
      <c r="R950" s="12">
        <f>データ!X950</f>
        <v>0</v>
      </c>
    </row>
    <row r="951" spans="1:18" ht="22.5" x14ac:dyDescent="0.15">
      <c r="A951" s="43">
        <f>データ!B951</f>
        <v>0</v>
      </c>
      <c r="B951" s="12">
        <f>データ!C951</f>
        <v>0</v>
      </c>
      <c r="C951" s="12">
        <f>データ!D951</f>
        <v>0</v>
      </c>
      <c r="D951" s="43">
        <f>データ!E951</f>
        <v>0</v>
      </c>
      <c r="E951" s="43">
        <f>データ!F951</f>
        <v>0</v>
      </c>
      <c r="F951" s="43">
        <f>データ!G951</f>
        <v>0</v>
      </c>
      <c r="G951" s="44">
        <f>データ!H951</f>
        <v>0</v>
      </c>
      <c r="H951" s="44">
        <f>データ!I951</f>
        <v>0</v>
      </c>
      <c r="I951" s="44">
        <f>データ!J951</f>
        <v>0</v>
      </c>
      <c r="J951" s="43">
        <f>データ!K951</f>
        <v>0</v>
      </c>
      <c r="K951" s="44">
        <f>データ!L951</f>
        <v>0</v>
      </c>
      <c r="L951" s="47" t="str">
        <f>データ!M951&amp;CHAR(10)&amp;データ!N951</f>
        <v xml:space="preserve">
</v>
      </c>
      <c r="M951" s="47" t="str">
        <f>データ!O951&amp;CHAR(10)&amp;データ!P951</f>
        <v xml:space="preserve">
</v>
      </c>
      <c r="N951" s="47" t="str">
        <f>データ!Q951&amp;CHAR(10)&amp;データ!R951</f>
        <v xml:space="preserve">
</v>
      </c>
      <c r="O951" s="47" t="str">
        <f>データ!S951&amp;CHAR(10)&amp;データ!T951</f>
        <v xml:space="preserve">
</v>
      </c>
      <c r="P951" s="47" t="str">
        <f>データ!U951&amp;CHAR(10)&amp;データ!V951</f>
        <v xml:space="preserve">
</v>
      </c>
      <c r="Q951" s="12">
        <f>データ!W951</f>
        <v>0</v>
      </c>
      <c r="R951" s="12">
        <f>データ!X951</f>
        <v>0</v>
      </c>
    </row>
    <row r="952" spans="1:18" ht="22.5" x14ac:dyDescent="0.15">
      <c r="A952" s="43">
        <f>データ!B952</f>
        <v>0</v>
      </c>
      <c r="B952" s="12">
        <f>データ!C952</f>
        <v>0</v>
      </c>
      <c r="C952" s="12">
        <f>データ!D952</f>
        <v>0</v>
      </c>
      <c r="D952" s="43">
        <f>データ!E952</f>
        <v>0</v>
      </c>
      <c r="E952" s="43">
        <f>データ!F952</f>
        <v>0</v>
      </c>
      <c r="F952" s="43">
        <f>データ!G952</f>
        <v>0</v>
      </c>
      <c r="G952" s="44">
        <f>データ!H952</f>
        <v>0</v>
      </c>
      <c r="H952" s="44">
        <f>データ!I952</f>
        <v>0</v>
      </c>
      <c r="I952" s="44">
        <f>データ!J952</f>
        <v>0</v>
      </c>
      <c r="J952" s="43">
        <f>データ!K952</f>
        <v>0</v>
      </c>
      <c r="K952" s="44">
        <f>データ!L952</f>
        <v>0</v>
      </c>
      <c r="L952" s="47" t="str">
        <f>データ!M952&amp;CHAR(10)&amp;データ!N952</f>
        <v xml:space="preserve">
</v>
      </c>
      <c r="M952" s="47" t="str">
        <f>データ!O952&amp;CHAR(10)&amp;データ!P952</f>
        <v xml:space="preserve">
</v>
      </c>
      <c r="N952" s="47" t="str">
        <f>データ!Q952&amp;CHAR(10)&amp;データ!R952</f>
        <v xml:space="preserve">
</v>
      </c>
      <c r="O952" s="47" t="str">
        <f>データ!S952&amp;CHAR(10)&amp;データ!T952</f>
        <v xml:space="preserve">
</v>
      </c>
      <c r="P952" s="47" t="str">
        <f>データ!U952&amp;CHAR(10)&amp;データ!V952</f>
        <v xml:space="preserve">
</v>
      </c>
      <c r="Q952" s="12">
        <f>データ!W952</f>
        <v>0</v>
      </c>
      <c r="R952" s="12">
        <f>データ!X952</f>
        <v>0</v>
      </c>
    </row>
    <row r="953" spans="1:18" ht="22.5" x14ac:dyDescent="0.15">
      <c r="A953" s="43">
        <f>データ!B953</f>
        <v>0</v>
      </c>
      <c r="B953" s="12">
        <f>データ!C953</f>
        <v>0</v>
      </c>
      <c r="C953" s="12">
        <f>データ!D953</f>
        <v>0</v>
      </c>
      <c r="D953" s="43">
        <f>データ!E953</f>
        <v>0</v>
      </c>
      <c r="E953" s="43">
        <f>データ!F953</f>
        <v>0</v>
      </c>
      <c r="F953" s="43">
        <f>データ!G953</f>
        <v>0</v>
      </c>
      <c r="G953" s="44">
        <f>データ!H953</f>
        <v>0</v>
      </c>
      <c r="H953" s="44">
        <f>データ!I953</f>
        <v>0</v>
      </c>
      <c r="I953" s="44">
        <f>データ!J953</f>
        <v>0</v>
      </c>
      <c r="J953" s="43">
        <f>データ!K953</f>
        <v>0</v>
      </c>
      <c r="K953" s="44">
        <f>データ!L953</f>
        <v>0</v>
      </c>
      <c r="L953" s="47" t="str">
        <f>データ!M953&amp;CHAR(10)&amp;データ!N953</f>
        <v xml:space="preserve">
</v>
      </c>
      <c r="M953" s="47" t="str">
        <f>データ!O953&amp;CHAR(10)&amp;データ!P953</f>
        <v xml:space="preserve">
</v>
      </c>
      <c r="N953" s="47" t="str">
        <f>データ!Q953&amp;CHAR(10)&amp;データ!R953</f>
        <v xml:space="preserve">
</v>
      </c>
      <c r="O953" s="47" t="str">
        <f>データ!S953&amp;CHAR(10)&amp;データ!T953</f>
        <v xml:space="preserve">
</v>
      </c>
      <c r="P953" s="47" t="str">
        <f>データ!U953&amp;CHAR(10)&amp;データ!V953</f>
        <v xml:space="preserve">
</v>
      </c>
      <c r="Q953" s="12">
        <f>データ!W953</f>
        <v>0</v>
      </c>
      <c r="R953" s="12">
        <f>データ!X953</f>
        <v>0</v>
      </c>
    </row>
    <row r="954" spans="1:18" ht="22.5" x14ac:dyDescent="0.15">
      <c r="A954" s="43">
        <f>データ!B954</f>
        <v>0</v>
      </c>
      <c r="B954" s="12">
        <f>データ!C954</f>
        <v>0</v>
      </c>
      <c r="C954" s="12">
        <f>データ!D954</f>
        <v>0</v>
      </c>
      <c r="D954" s="43">
        <f>データ!E954</f>
        <v>0</v>
      </c>
      <c r="E954" s="43">
        <f>データ!F954</f>
        <v>0</v>
      </c>
      <c r="F954" s="43">
        <f>データ!G954</f>
        <v>0</v>
      </c>
      <c r="G954" s="44">
        <f>データ!H954</f>
        <v>0</v>
      </c>
      <c r="H954" s="44">
        <f>データ!I954</f>
        <v>0</v>
      </c>
      <c r="I954" s="44">
        <f>データ!J954</f>
        <v>0</v>
      </c>
      <c r="J954" s="43">
        <f>データ!K954</f>
        <v>0</v>
      </c>
      <c r="K954" s="44">
        <f>データ!L954</f>
        <v>0</v>
      </c>
      <c r="L954" s="47" t="str">
        <f>データ!M954&amp;CHAR(10)&amp;データ!N954</f>
        <v xml:space="preserve">
</v>
      </c>
      <c r="M954" s="47" t="str">
        <f>データ!O954&amp;CHAR(10)&amp;データ!P954</f>
        <v xml:space="preserve">
</v>
      </c>
      <c r="N954" s="47" t="str">
        <f>データ!Q954&amp;CHAR(10)&amp;データ!R954</f>
        <v xml:space="preserve">
</v>
      </c>
      <c r="O954" s="47" t="str">
        <f>データ!S954&amp;CHAR(10)&amp;データ!T954</f>
        <v xml:space="preserve">
</v>
      </c>
      <c r="P954" s="47" t="str">
        <f>データ!U954&amp;CHAR(10)&amp;データ!V954</f>
        <v xml:space="preserve">
</v>
      </c>
      <c r="Q954" s="12">
        <f>データ!W954</f>
        <v>0</v>
      </c>
      <c r="R954" s="12">
        <f>データ!X954</f>
        <v>0</v>
      </c>
    </row>
    <row r="955" spans="1:18" ht="22.5" x14ac:dyDescent="0.15">
      <c r="A955" s="43">
        <f>データ!B955</f>
        <v>0</v>
      </c>
      <c r="B955" s="12">
        <f>データ!C955</f>
        <v>0</v>
      </c>
      <c r="C955" s="12">
        <f>データ!D955</f>
        <v>0</v>
      </c>
      <c r="D955" s="43">
        <f>データ!E955</f>
        <v>0</v>
      </c>
      <c r="E955" s="43">
        <f>データ!F955</f>
        <v>0</v>
      </c>
      <c r="F955" s="43">
        <f>データ!G955</f>
        <v>0</v>
      </c>
      <c r="G955" s="44">
        <f>データ!H955</f>
        <v>0</v>
      </c>
      <c r="H955" s="44">
        <f>データ!I955</f>
        <v>0</v>
      </c>
      <c r="I955" s="44">
        <f>データ!J955</f>
        <v>0</v>
      </c>
      <c r="J955" s="43">
        <f>データ!K955</f>
        <v>0</v>
      </c>
      <c r="K955" s="44">
        <f>データ!L955</f>
        <v>0</v>
      </c>
      <c r="L955" s="47" t="str">
        <f>データ!M955&amp;CHAR(10)&amp;データ!N955</f>
        <v xml:space="preserve">
</v>
      </c>
      <c r="M955" s="47" t="str">
        <f>データ!O955&amp;CHAR(10)&amp;データ!P955</f>
        <v xml:space="preserve">
</v>
      </c>
      <c r="N955" s="47" t="str">
        <f>データ!Q955&amp;CHAR(10)&amp;データ!R955</f>
        <v xml:space="preserve">
</v>
      </c>
      <c r="O955" s="47" t="str">
        <f>データ!S955&amp;CHAR(10)&amp;データ!T955</f>
        <v xml:space="preserve">
</v>
      </c>
      <c r="P955" s="47" t="str">
        <f>データ!U955&amp;CHAR(10)&amp;データ!V955</f>
        <v xml:space="preserve">
</v>
      </c>
      <c r="Q955" s="12">
        <f>データ!W955</f>
        <v>0</v>
      </c>
      <c r="R955" s="12">
        <f>データ!X955</f>
        <v>0</v>
      </c>
    </row>
    <row r="956" spans="1:18" ht="22.5" x14ac:dyDescent="0.15">
      <c r="A956" s="43">
        <f>データ!B956</f>
        <v>0</v>
      </c>
      <c r="B956" s="12">
        <f>データ!C956</f>
        <v>0</v>
      </c>
      <c r="C956" s="12">
        <f>データ!D956</f>
        <v>0</v>
      </c>
      <c r="D956" s="43">
        <f>データ!E956</f>
        <v>0</v>
      </c>
      <c r="E956" s="43">
        <f>データ!F956</f>
        <v>0</v>
      </c>
      <c r="F956" s="43">
        <f>データ!G956</f>
        <v>0</v>
      </c>
      <c r="G956" s="44">
        <f>データ!H956</f>
        <v>0</v>
      </c>
      <c r="H956" s="44">
        <f>データ!I956</f>
        <v>0</v>
      </c>
      <c r="I956" s="44">
        <f>データ!J956</f>
        <v>0</v>
      </c>
      <c r="J956" s="43">
        <f>データ!K956</f>
        <v>0</v>
      </c>
      <c r="K956" s="44">
        <f>データ!L956</f>
        <v>0</v>
      </c>
      <c r="L956" s="47" t="str">
        <f>データ!M956&amp;CHAR(10)&amp;データ!N956</f>
        <v xml:space="preserve">
</v>
      </c>
      <c r="M956" s="47" t="str">
        <f>データ!O956&amp;CHAR(10)&amp;データ!P956</f>
        <v xml:space="preserve">
</v>
      </c>
      <c r="N956" s="47" t="str">
        <f>データ!Q956&amp;CHAR(10)&amp;データ!R956</f>
        <v xml:space="preserve">
</v>
      </c>
      <c r="O956" s="47" t="str">
        <f>データ!S956&amp;CHAR(10)&amp;データ!T956</f>
        <v xml:space="preserve">
</v>
      </c>
      <c r="P956" s="47" t="str">
        <f>データ!U956&amp;CHAR(10)&amp;データ!V956</f>
        <v xml:space="preserve">
</v>
      </c>
      <c r="Q956" s="12">
        <f>データ!W956</f>
        <v>0</v>
      </c>
      <c r="R956" s="12">
        <f>データ!X956</f>
        <v>0</v>
      </c>
    </row>
    <row r="957" spans="1:18" ht="22.5" x14ac:dyDescent="0.15">
      <c r="A957" s="43">
        <f>データ!B957</f>
        <v>0</v>
      </c>
      <c r="B957" s="12">
        <f>データ!C957</f>
        <v>0</v>
      </c>
      <c r="C957" s="12">
        <f>データ!D957</f>
        <v>0</v>
      </c>
      <c r="D957" s="43">
        <f>データ!E957</f>
        <v>0</v>
      </c>
      <c r="E957" s="43">
        <f>データ!F957</f>
        <v>0</v>
      </c>
      <c r="F957" s="43">
        <f>データ!G957</f>
        <v>0</v>
      </c>
      <c r="G957" s="44">
        <f>データ!H957</f>
        <v>0</v>
      </c>
      <c r="H957" s="44">
        <f>データ!I957</f>
        <v>0</v>
      </c>
      <c r="I957" s="44">
        <f>データ!J957</f>
        <v>0</v>
      </c>
      <c r="J957" s="43">
        <f>データ!K957</f>
        <v>0</v>
      </c>
      <c r="K957" s="44">
        <f>データ!L957</f>
        <v>0</v>
      </c>
      <c r="L957" s="47" t="str">
        <f>データ!M957&amp;CHAR(10)&amp;データ!N957</f>
        <v xml:space="preserve">
</v>
      </c>
      <c r="M957" s="47" t="str">
        <f>データ!O957&amp;CHAR(10)&amp;データ!P957</f>
        <v xml:space="preserve">
</v>
      </c>
      <c r="N957" s="47" t="str">
        <f>データ!Q957&amp;CHAR(10)&amp;データ!R957</f>
        <v xml:space="preserve">
</v>
      </c>
      <c r="O957" s="47" t="str">
        <f>データ!S957&amp;CHAR(10)&amp;データ!T957</f>
        <v xml:space="preserve">
</v>
      </c>
      <c r="P957" s="47" t="str">
        <f>データ!U957&amp;CHAR(10)&amp;データ!V957</f>
        <v xml:space="preserve">
</v>
      </c>
      <c r="Q957" s="12">
        <f>データ!W957</f>
        <v>0</v>
      </c>
      <c r="R957" s="12">
        <f>データ!X957</f>
        <v>0</v>
      </c>
    </row>
    <row r="958" spans="1:18" ht="22.5" x14ac:dyDescent="0.15">
      <c r="A958" s="43">
        <f>データ!B958</f>
        <v>0</v>
      </c>
      <c r="B958" s="12">
        <f>データ!C958</f>
        <v>0</v>
      </c>
      <c r="C958" s="12">
        <f>データ!D958</f>
        <v>0</v>
      </c>
      <c r="D958" s="43">
        <f>データ!E958</f>
        <v>0</v>
      </c>
      <c r="E958" s="43">
        <f>データ!F958</f>
        <v>0</v>
      </c>
      <c r="F958" s="43">
        <f>データ!G958</f>
        <v>0</v>
      </c>
      <c r="G958" s="44">
        <f>データ!H958</f>
        <v>0</v>
      </c>
      <c r="H958" s="44">
        <f>データ!I958</f>
        <v>0</v>
      </c>
      <c r="I958" s="44">
        <f>データ!J958</f>
        <v>0</v>
      </c>
      <c r="J958" s="43">
        <f>データ!K958</f>
        <v>0</v>
      </c>
      <c r="K958" s="44">
        <f>データ!L958</f>
        <v>0</v>
      </c>
      <c r="L958" s="47" t="str">
        <f>データ!M958&amp;CHAR(10)&amp;データ!N958</f>
        <v xml:space="preserve">
</v>
      </c>
      <c r="M958" s="47" t="str">
        <f>データ!O958&amp;CHAR(10)&amp;データ!P958</f>
        <v xml:space="preserve">
</v>
      </c>
      <c r="N958" s="47" t="str">
        <f>データ!Q958&amp;CHAR(10)&amp;データ!R958</f>
        <v xml:space="preserve">
</v>
      </c>
      <c r="O958" s="47" t="str">
        <f>データ!S958&amp;CHAR(10)&amp;データ!T958</f>
        <v xml:space="preserve">
</v>
      </c>
      <c r="P958" s="47" t="str">
        <f>データ!U958&amp;CHAR(10)&amp;データ!V958</f>
        <v xml:space="preserve">
</v>
      </c>
      <c r="Q958" s="12">
        <f>データ!W958</f>
        <v>0</v>
      </c>
      <c r="R958" s="12">
        <f>データ!X958</f>
        <v>0</v>
      </c>
    </row>
    <row r="959" spans="1:18" ht="22.5" x14ac:dyDescent="0.15">
      <c r="A959" s="43">
        <f>データ!B959</f>
        <v>0</v>
      </c>
      <c r="B959" s="12">
        <f>データ!C959</f>
        <v>0</v>
      </c>
      <c r="C959" s="12">
        <f>データ!D959</f>
        <v>0</v>
      </c>
      <c r="D959" s="43">
        <f>データ!E959</f>
        <v>0</v>
      </c>
      <c r="E959" s="43">
        <f>データ!F959</f>
        <v>0</v>
      </c>
      <c r="F959" s="43">
        <f>データ!G959</f>
        <v>0</v>
      </c>
      <c r="G959" s="44">
        <f>データ!H959</f>
        <v>0</v>
      </c>
      <c r="H959" s="44">
        <f>データ!I959</f>
        <v>0</v>
      </c>
      <c r="I959" s="44">
        <f>データ!J959</f>
        <v>0</v>
      </c>
      <c r="J959" s="43">
        <f>データ!K959</f>
        <v>0</v>
      </c>
      <c r="K959" s="44">
        <f>データ!L959</f>
        <v>0</v>
      </c>
      <c r="L959" s="47" t="str">
        <f>データ!M959&amp;CHAR(10)&amp;データ!N959</f>
        <v xml:space="preserve">
</v>
      </c>
      <c r="M959" s="47" t="str">
        <f>データ!O959&amp;CHAR(10)&amp;データ!P959</f>
        <v xml:space="preserve">
</v>
      </c>
      <c r="N959" s="47" t="str">
        <f>データ!Q959&amp;CHAR(10)&amp;データ!R959</f>
        <v xml:space="preserve">
</v>
      </c>
      <c r="O959" s="47" t="str">
        <f>データ!S959&amp;CHAR(10)&amp;データ!T959</f>
        <v xml:space="preserve">
</v>
      </c>
      <c r="P959" s="47" t="str">
        <f>データ!U959&amp;CHAR(10)&amp;データ!V959</f>
        <v xml:space="preserve">
</v>
      </c>
      <c r="Q959" s="12">
        <f>データ!W959</f>
        <v>0</v>
      </c>
      <c r="R959" s="12">
        <f>データ!X959</f>
        <v>0</v>
      </c>
    </row>
    <row r="960" spans="1:18" ht="22.5" x14ac:dyDescent="0.15">
      <c r="A960" s="43">
        <f>データ!B960</f>
        <v>0</v>
      </c>
      <c r="B960" s="12">
        <f>データ!C960</f>
        <v>0</v>
      </c>
      <c r="C960" s="12">
        <f>データ!D960</f>
        <v>0</v>
      </c>
      <c r="D960" s="43">
        <f>データ!E960</f>
        <v>0</v>
      </c>
      <c r="E960" s="43">
        <f>データ!F960</f>
        <v>0</v>
      </c>
      <c r="F960" s="43">
        <f>データ!G960</f>
        <v>0</v>
      </c>
      <c r="G960" s="44">
        <f>データ!H960</f>
        <v>0</v>
      </c>
      <c r="H960" s="44">
        <f>データ!I960</f>
        <v>0</v>
      </c>
      <c r="I960" s="44">
        <f>データ!J960</f>
        <v>0</v>
      </c>
      <c r="J960" s="43">
        <f>データ!K960</f>
        <v>0</v>
      </c>
      <c r="K960" s="44">
        <f>データ!L960</f>
        <v>0</v>
      </c>
      <c r="L960" s="47" t="str">
        <f>データ!M960&amp;CHAR(10)&amp;データ!N960</f>
        <v xml:space="preserve">
</v>
      </c>
      <c r="M960" s="47" t="str">
        <f>データ!O960&amp;CHAR(10)&amp;データ!P960</f>
        <v xml:space="preserve">
</v>
      </c>
      <c r="N960" s="47" t="str">
        <f>データ!Q960&amp;CHAR(10)&amp;データ!R960</f>
        <v xml:space="preserve">
</v>
      </c>
      <c r="O960" s="47" t="str">
        <f>データ!S960&amp;CHAR(10)&amp;データ!T960</f>
        <v xml:space="preserve">
</v>
      </c>
      <c r="P960" s="47" t="str">
        <f>データ!U960&amp;CHAR(10)&amp;データ!V960</f>
        <v xml:space="preserve">
</v>
      </c>
      <c r="Q960" s="12">
        <f>データ!W960</f>
        <v>0</v>
      </c>
      <c r="R960" s="12">
        <f>データ!X960</f>
        <v>0</v>
      </c>
    </row>
    <row r="961" spans="1:18" ht="22.5" x14ac:dyDescent="0.15">
      <c r="A961" s="43">
        <f>データ!B961</f>
        <v>0</v>
      </c>
      <c r="B961" s="12">
        <f>データ!C961</f>
        <v>0</v>
      </c>
      <c r="C961" s="12">
        <f>データ!D961</f>
        <v>0</v>
      </c>
      <c r="D961" s="43">
        <f>データ!E961</f>
        <v>0</v>
      </c>
      <c r="E961" s="43">
        <f>データ!F961</f>
        <v>0</v>
      </c>
      <c r="F961" s="43">
        <f>データ!G961</f>
        <v>0</v>
      </c>
      <c r="G961" s="44">
        <f>データ!H961</f>
        <v>0</v>
      </c>
      <c r="H961" s="44">
        <f>データ!I961</f>
        <v>0</v>
      </c>
      <c r="I961" s="44">
        <f>データ!J961</f>
        <v>0</v>
      </c>
      <c r="J961" s="43">
        <f>データ!K961</f>
        <v>0</v>
      </c>
      <c r="K961" s="44">
        <f>データ!L961</f>
        <v>0</v>
      </c>
      <c r="L961" s="47" t="str">
        <f>データ!M961&amp;CHAR(10)&amp;データ!N961</f>
        <v xml:space="preserve">
</v>
      </c>
      <c r="M961" s="47" t="str">
        <f>データ!O961&amp;CHAR(10)&amp;データ!P961</f>
        <v xml:space="preserve">
</v>
      </c>
      <c r="N961" s="47" t="str">
        <f>データ!Q961&amp;CHAR(10)&amp;データ!R961</f>
        <v xml:space="preserve">
</v>
      </c>
      <c r="O961" s="47" t="str">
        <f>データ!S961&amp;CHAR(10)&amp;データ!T961</f>
        <v xml:space="preserve">
</v>
      </c>
      <c r="P961" s="47" t="str">
        <f>データ!U961&amp;CHAR(10)&amp;データ!V961</f>
        <v xml:space="preserve">
</v>
      </c>
      <c r="Q961" s="12">
        <f>データ!W961</f>
        <v>0</v>
      </c>
      <c r="R961" s="12">
        <f>データ!X961</f>
        <v>0</v>
      </c>
    </row>
    <row r="962" spans="1:18" ht="22.5" x14ac:dyDescent="0.15">
      <c r="A962" s="43">
        <f>データ!B962</f>
        <v>0</v>
      </c>
      <c r="B962" s="12">
        <f>データ!C962</f>
        <v>0</v>
      </c>
      <c r="C962" s="12">
        <f>データ!D962</f>
        <v>0</v>
      </c>
      <c r="D962" s="43">
        <f>データ!E962</f>
        <v>0</v>
      </c>
      <c r="E962" s="43">
        <f>データ!F962</f>
        <v>0</v>
      </c>
      <c r="F962" s="43">
        <f>データ!G962</f>
        <v>0</v>
      </c>
      <c r="G962" s="44">
        <f>データ!H962</f>
        <v>0</v>
      </c>
      <c r="H962" s="44">
        <f>データ!I962</f>
        <v>0</v>
      </c>
      <c r="I962" s="44">
        <f>データ!J962</f>
        <v>0</v>
      </c>
      <c r="J962" s="43">
        <f>データ!K962</f>
        <v>0</v>
      </c>
      <c r="K962" s="44">
        <f>データ!L962</f>
        <v>0</v>
      </c>
      <c r="L962" s="47" t="str">
        <f>データ!M962&amp;CHAR(10)&amp;データ!N962</f>
        <v xml:space="preserve">
</v>
      </c>
      <c r="M962" s="47" t="str">
        <f>データ!O962&amp;CHAR(10)&amp;データ!P962</f>
        <v xml:space="preserve">
</v>
      </c>
      <c r="N962" s="47" t="str">
        <f>データ!Q962&amp;CHAR(10)&amp;データ!R962</f>
        <v xml:space="preserve">
</v>
      </c>
      <c r="O962" s="47" t="str">
        <f>データ!S962&amp;CHAR(10)&amp;データ!T962</f>
        <v xml:space="preserve">
</v>
      </c>
      <c r="P962" s="47" t="str">
        <f>データ!U962&amp;CHAR(10)&amp;データ!V962</f>
        <v xml:space="preserve">
</v>
      </c>
      <c r="Q962" s="12">
        <f>データ!W962</f>
        <v>0</v>
      </c>
      <c r="R962" s="12">
        <f>データ!X962</f>
        <v>0</v>
      </c>
    </row>
    <row r="963" spans="1:18" ht="22.5" x14ac:dyDescent="0.15">
      <c r="A963" s="43">
        <f>データ!B963</f>
        <v>0</v>
      </c>
      <c r="B963" s="12">
        <f>データ!C963</f>
        <v>0</v>
      </c>
      <c r="C963" s="12">
        <f>データ!D963</f>
        <v>0</v>
      </c>
      <c r="D963" s="43">
        <f>データ!E963</f>
        <v>0</v>
      </c>
      <c r="E963" s="43">
        <f>データ!F963</f>
        <v>0</v>
      </c>
      <c r="F963" s="43">
        <f>データ!G963</f>
        <v>0</v>
      </c>
      <c r="G963" s="44">
        <f>データ!H963</f>
        <v>0</v>
      </c>
      <c r="H963" s="44">
        <f>データ!I963</f>
        <v>0</v>
      </c>
      <c r="I963" s="44">
        <f>データ!J963</f>
        <v>0</v>
      </c>
      <c r="J963" s="43">
        <f>データ!K963</f>
        <v>0</v>
      </c>
      <c r="K963" s="44">
        <f>データ!L963</f>
        <v>0</v>
      </c>
      <c r="L963" s="47" t="str">
        <f>データ!M963&amp;CHAR(10)&amp;データ!N963</f>
        <v xml:space="preserve">
</v>
      </c>
      <c r="M963" s="47" t="str">
        <f>データ!O963&amp;CHAR(10)&amp;データ!P963</f>
        <v xml:space="preserve">
</v>
      </c>
      <c r="N963" s="47" t="str">
        <f>データ!Q963&amp;CHAR(10)&amp;データ!R963</f>
        <v xml:space="preserve">
</v>
      </c>
      <c r="O963" s="47" t="str">
        <f>データ!S963&amp;CHAR(10)&amp;データ!T963</f>
        <v xml:space="preserve">
</v>
      </c>
      <c r="P963" s="47" t="str">
        <f>データ!U963&amp;CHAR(10)&amp;データ!V963</f>
        <v xml:space="preserve">
</v>
      </c>
      <c r="Q963" s="12">
        <f>データ!W963</f>
        <v>0</v>
      </c>
      <c r="R963" s="12">
        <f>データ!X963</f>
        <v>0</v>
      </c>
    </row>
    <row r="964" spans="1:18" ht="22.5" x14ac:dyDescent="0.15">
      <c r="A964" s="43">
        <f>データ!B964</f>
        <v>0</v>
      </c>
      <c r="B964" s="12">
        <f>データ!C964</f>
        <v>0</v>
      </c>
      <c r="C964" s="12">
        <f>データ!D964</f>
        <v>0</v>
      </c>
      <c r="D964" s="43">
        <f>データ!E964</f>
        <v>0</v>
      </c>
      <c r="E964" s="43">
        <f>データ!F964</f>
        <v>0</v>
      </c>
      <c r="F964" s="43">
        <f>データ!G964</f>
        <v>0</v>
      </c>
      <c r="G964" s="44">
        <f>データ!H964</f>
        <v>0</v>
      </c>
      <c r="H964" s="44">
        <f>データ!I964</f>
        <v>0</v>
      </c>
      <c r="I964" s="44">
        <f>データ!J964</f>
        <v>0</v>
      </c>
      <c r="J964" s="43">
        <f>データ!K964</f>
        <v>0</v>
      </c>
      <c r="K964" s="44">
        <f>データ!L964</f>
        <v>0</v>
      </c>
      <c r="L964" s="47" t="str">
        <f>データ!M964&amp;CHAR(10)&amp;データ!N964</f>
        <v xml:space="preserve">
</v>
      </c>
      <c r="M964" s="47" t="str">
        <f>データ!O964&amp;CHAR(10)&amp;データ!P964</f>
        <v xml:space="preserve">
</v>
      </c>
      <c r="N964" s="47" t="str">
        <f>データ!Q964&amp;CHAR(10)&amp;データ!R964</f>
        <v xml:space="preserve">
</v>
      </c>
      <c r="O964" s="47" t="str">
        <f>データ!S964&amp;CHAR(10)&amp;データ!T964</f>
        <v xml:space="preserve">
</v>
      </c>
      <c r="P964" s="47" t="str">
        <f>データ!U964&amp;CHAR(10)&amp;データ!V964</f>
        <v xml:space="preserve">
</v>
      </c>
      <c r="Q964" s="12">
        <f>データ!W964</f>
        <v>0</v>
      </c>
      <c r="R964" s="12">
        <f>データ!X964</f>
        <v>0</v>
      </c>
    </row>
    <row r="965" spans="1:18" ht="22.5" x14ac:dyDescent="0.15">
      <c r="A965" s="43">
        <f>データ!B965</f>
        <v>0</v>
      </c>
      <c r="B965" s="12">
        <f>データ!C965</f>
        <v>0</v>
      </c>
      <c r="C965" s="12">
        <f>データ!D965</f>
        <v>0</v>
      </c>
      <c r="D965" s="43">
        <f>データ!E965</f>
        <v>0</v>
      </c>
      <c r="E965" s="43">
        <f>データ!F965</f>
        <v>0</v>
      </c>
      <c r="F965" s="43">
        <f>データ!G965</f>
        <v>0</v>
      </c>
      <c r="G965" s="44">
        <f>データ!H965</f>
        <v>0</v>
      </c>
      <c r="H965" s="44">
        <f>データ!I965</f>
        <v>0</v>
      </c>
      <c r="I965" s="44">
        <f>データ!J965</f>
        <v>0</v>
      </c>
      <c r="J965" s="43">
        <f>データ!K965</f>
        <v>0</v>
      </c>
      <c r="K965" s="44">
        <f>データ!L965</f>
        <v>0</v>
      </c>
      <c r="L965" s="47" t="str">
        <f>データ!M965&amp;CHAR(10)&amp;データ!N965</f>
        <v xml:space="preserve">
</v>
      </c>
      <c r="M965" s="47" t="str">
        <f>データ!O965&amp;CHAR(10)&amp;データ!P965</f>
        <v xml:space="preserve">
</v>
      </c>
      <c r="N965" s="47" t="str">
        <f>データ!Q965&amp;CHAR(10)&amp;データ!R965</f>
        <v xml:space="preserve">
</v>
      </c>
      <c r="O965" s="47" t="str">
        <f>データ!S965&amp;CHAR(10)&amp;データ!T965</f>
        <v xml:space="preserve">
</v>
      </c>
      <c r="P965" s="47" t="str">
        <f>データ!U965&amp;CHAR(10)&amp;データ!V965</f>
        <v xml:space="preserve">
</v>
      </c>
      <c r="Q965" s="12">
        <f>データ!W965</f>
        <v>0</v>
      </c>
      <c r="R965" s="12">
        <f>データ!X965</f>
        <v>0</v>
      </c>
    </row>
    <row r="966" spans="1:18" ht="22.5" x14ac:dyDescent="0.15">
      <c r="A966" s="43">
        <f>データ!B966</f>
        <v>0</v>
      </c>
      <c r="B966" s="12">
        <f>データ!C966</f>
        <v>0</v>
      </c>
      <c r="C966" s="12">
        <f>データ!D966</f>
        <v>0</v>
      </c>
      <c r="D966" s="43">
        <f>データ!E966</f>
        <v>0</v>
      </c>
      <c r="E966" s="43">
        <f>データ!F966</f>
        <v>0</v>
      </c>
      <c r="F966" s="43">
        <f>データ!G966</f>
        <v>0</v>
      </c>
      <c r="G966" s="44">
        <f>データ!H966</f>
        <v>0</v>
      </c>
      <c r="H966" s="44">
        <f>データ!I966</f>
        <v>0</v>
      </c>
      <c r="I966" s="44">
        <f>データ!J966</f>
        <v>0</v>
      </c>
      <c r="J966" s="43">
        <f>データ!K966</f>
        <v>0</v>
      </c>
      <c r="K966" s="44">
        <f>データ!L966</f>
        <v>0</v>
      </c>
      <c r="L966" s="47" t="str">
        <f>データ!M966&amp;CHAR(10)&amp;データ!N966</f>
        <v xml:space="preserve">
</v>
      </c>
      <c r="M966" s="47" t="str">
        <f>データ!O966&amp;CHAR(10)&amp;データ!P966</f>
        <v xml:space="preserve">
</v>
      </c>
      <c r="N966" s="47" t="str">
        <f>データ!Q966&amp;CHAR(10)&amp;データ!R966</f>
        <v xml:space="preserve">
</v>
      </c>
      <c r="O966" s="47" t="str">
        <f>データ!S966&amp;CHAR(10)&amp;データ!T966</f>
        <v xml:space="preserve">
</v>
      </c>
      <c r="P966" s="47" t="str">
        <f>データ!U966&amp;CHAR(10)&amp;データ!V966</f>
        <v xml:space="preserve">
</v>
      </c>
      <c r="Q966" s="12">
        <f>データ!W966</f>
        <v>0</v>
      </c>
      <c r="R966" s="12">
        <f>データ!X966</f>
        <v>0</v>
      </c>
    </row>
    <row r="967" spans="1:18" ht="22.5" x14ac:dyDescent="0.15">
      <c r="A967" s="43">
        <f>データ!B967</f>
        <v>0</v>
      </c>
      <c r="B967" s="12">
        <f>データ!C967</f>
        <v>0</v>
      </c>
      <c r="C967" s="12">
        <f>データ!D967</f>
        <v>0</v>
      </c>
      <c r="D967" s="43">
        <f>データ!E967</f>
        <v>0</v>
      </c>
      <c r="E967" s="43">
        <f>データ!F967</f>
        <v>0</v>
      </c>
      <c r="F967" s="43">
        <f>データ!G967</f>
        <v>0</v>
      </c>
      <c r="G967" s="44">
        <f>データ!H967</f>
        <v>0</v>
      </c>
      <c r="H967" s="44">
        <f>データ!I967</f>
        <v>0</v>
      </c>
      <c r="I967" s="44">
        <f>データ!J967</f>
        <v>0</v>
      </c>
      <c r="J967" s="43">
        <f>データ!K967</f>
        <v>0</v>
      </c>
      <c r="K967" s="44">
        <f>データ!L967</f>
        <v>0</v>
      </c>
      <c r="L967" s="47" t="str">
        <f>データ!M967&amp;CHAR(10)&amp;データ!N967</f>
        <v xml:space="preserve">
</v>
      </c>
      <c r="M967" s="47" t="str">
        <f>データ!O967&amp;CHAR(10)&amp;データ!P967</f>
        <v xml:space="preserve">
</v>
      </c>
      <c r="N967" s="47" t="str">
        <f>データ!Q967&amp;CHAR(10)&amp;データ!R967</f>
        <v xml:space="preserve">
</v>
      </c>
      <c r="O967" s="47" t="str">
        <f>データ!S967&amp;CHAR(10)&amp;データ!T967</f>
        <v xml:space="preserve">
</v>
      </c>
      <c r="P967" s="47" t="str">
        <f>データ!U967&amp;CHAR(10)&amp;データ!V967</f>
        <v xml:space="preserve">
</v>
      </c>
      <c r="Q967" s="12">
        <f>データ!W967</f>
        <v>0</v>
      </c>
      <c r="R967" s="12">
        <f>データ!X967</f>
        <v>0</v>
      </c>
    </row>
    <row r="968" spans="1:18" ht="22.5" x14ac:dyDescent="0.15">
      <c r="A968" s="43">
        <f>データ!B968</f>
        <v>0</v>
      </c>
      <c r="B968" s="12">
        <f>データ!C968</f>
        <v>0</v>
      </c>
      <c r="C968" s="12">
        <f>データ!D968</f>
        <v>0</v>
      </c>
      <c r="D968" s="43">
        <f>データ!E968</f>
        <v>0</v>
      </c>
      <c r="E968" s="43">
        <f>データ!F968</f>
        <v>0</v>
      </c>
      <c r="F968" s="43">
        <f>データ!G968</f>
        <v>0</v>
      </c>
      <c r="G968" s="44">
        <f>データ!H968</f>
        <v>0</v>
      </c>
      <c r="H968" s="44">
        <f>データ!I968</f>
        <v>0</v>
      </c>
      <c r="I968" s="44">
        <f>データ!J968</f>
        <v>0</v>
      </c>
      <c r="J968" s="43">
        <f>データ!K968</f>
        <v>0</v>
      </c>
      <c r="K968" s="44">
        <f>データ!L968</f>
        <v>0</v>
      </c>
      <c r="L968" s="47" t="str">
        <f>データ!M968&amp;CHAR(10)&amp;データ!N968</f>
        <v xml:space="preserve">
</v>
      </c>
      <c r="M968" s="47" t="str">
        <f>データ!O968&amp;CHAR(10)&amp;データ!P968</f>
        <v xml:space="preserve">
</v>
      </c>
      <c r="N968" s="47" t="str">
        <f>データ!Q968&amp;CHAR(10)&amp;データ!R968</f>
        <v xml:space="preserve">
</v>
      </c>
      <c r="O968" s="47" t="str">
        <f>データ!S968&amp;CHAR(10)&amp;データ!T968</f>
        <v xml:space="preserve">
</v>
      </c>
      <c r="P968" s="47" t="str">
        <f>データ!U968&amp;CHAR(10)&amp;データ!V968</f>
        <v xml:space="preserve">
</v>
      </c>
      <c r="Q968" s="12">
        <f>データ!W968</f>
        <v>0</v>
      </c>
      <c r="R968" s="12">
        <f>データ!X968</f>
        <v>0</v>
      </c>
    </row>
    <row r="969" spans="1:18" ht="22.5" x14ac:dyDescent="0.15">
      <c r="A969" s="43">
        <f>データ!B969</f>
        <v>0</v>
      </c>
      <c r="B969" s="12">
        <f>データ!C969</f>
        <v>0</v>
      </c>
      <c r="C969" s="12">
        <f>データ!D969</f>
        <v>0</v>
      </c>
      <c r="D969" s="43">
        <f>データ!E969</f>
        <v>0</v>
      </c>
      <c r="E969" s="43">
        <f>データ!F969</f>
        <v>0</v>
      </c>
      <c r="F969" s="43">
        <f>データ!G969</f>
        <v>0</v>
      </c>
      <c r="G969" s="44">
        <f>データ!H969</f>
        <v>0</v>
      </c>
      <c r="H969" s="44">
        <f>データ!I969</f>
        <v>0</v>
      </c>
      <c r="I969" s="44">
        <f>データ!J969</f>
        <v>0</v>
      </c>
      <c r="J969" s="43">
        <f>データ!K969</f>
        <v>0</v>
      </c>
      <c r="K969" s="44">
        <f>データ!L969</f>
        <v>0</v>
      </c>
      <c r="L969" s="47" t="str">
        <f>データ!M969&amp;CHAR(10)&amp;データ!N969</f>
        <v xml:space="preserve">
</v>
      </c>
      <c r="M969" s="47" t="str">
        <f>データ!O969&amp;CHAR(10)&amp;データ!P969</f>
        <v xml:space="preserve">
</v>
      </c>
      <c r="N969" s="47" t="str">
        <f>データ!Q969&amp;CHAR(10)&amp;データ!R969</f>
        <v xml:space="preserve">
</v>
      </c>
      <c r="O969" s="47" t="str">
        <f>データ!S969&amp;CHAR(10)&amp;データ!T969</f>
        <v xml:space="preserve">
</v>
      </c>
      <c r="P969" s="47" t="str">
        <f>データ!U969&amp;CHAR(10)&amp;データ!V969</f>
        <v xml:space="preserve">
</v>
      </c>
      <c r="Q969" s="12">
        <f>データ!W969</f>
        <v>0</v>
      </c>
      <c r="R969" s="12">
        <f>データ!X969</f>
        <v>0</v>
      </c>
    </row>
    <row r="970" spans="1:18" ht="22.5" x14ac:dyDescent="0.15">
      <c r="A970" s="43">
        <f>データ!B970</f>
        <v>0</v>
      </c>
      <c r="B970" s="12">
        <f>データ!C970</f>
        <v>0</v>
      </c>
      <c r="C970" s="12">
        <f>データ!D970</f>
        <v>0</v>
      </c>
      <c r="D970" s="43">
        <f>データ!E970</f>
        <v>0</v>
      </c>
      <c r="E970" s="43">
        <f>データ!F970</f>
        <v>0</v>
      </c>
      <c r="F970" s="43">
        <f>データ!G970</f>
        <v>0</v>
      </c>
      <c r="G970" s="44">
        <f>データ!H970</f>
        <v>0</v>
      </c>
      <c r="H970" s="44">
        <f>データ!I970</f>
        <v>0</v>
      </c>
      <c r="I970" s="44">
        <f>データ!J970</f>
        <v>0</v>
      </c>
      <c r="J970" s="43">
        <f>データ!K970</f>
        <v>0</v>
      </c>
      <c r="K970" s="44">
        <f>データ!L970</f>
        <v>0</v>
      </c>
      <c r="L970" s="47" t="str">
        <f>データ!M970&amp;CHAR(10)&amp;データ!N970</f>
        <v xml:space="preserve">
</v>
      </c>
      <c r="M970" s="47" t="str">
        <f>データ!O970&amp;CHAR(10)&amp;データ!P970</f>
        <v xml:space="preserve">
</v>
      </c>
      <c r="N970" s="47" t="str">
        <f>データ!Q970&amp;CHAR(10)&amp;データ!R970</f>
        <v xml:space="preserve">
</v>
      </c>
      <c r="O970" s="47" t="str">
        <f>データ!S970&amp;CHAR(10)&amp;データ!T970</f>
        <v xml:space="preserve">
</v>
      </c>
      <c r="P970" s="47" t="str">
        <f>データ!U970&amp;CHAR(10)&amp;データ!V970</f>
        <v xml:space="preserve">
</v>
      </c>
      <c r="Q970" s="12">
        <f>データ!W970</f>
        <v>0</v>
      </c>
      <c r="R970" s="12">
        <f>データ!X970</f>
        <v>0</v>
      </c>
    </row>
    <row r="971" spans="1:18" ht="22.5" x14ac:dyDescent="0.15">
      <c r="A971" s="43">
        <f>データ!B971</f>
        <v>0</v>
      </c>
      <c r="B971" s="12">
        <f>データ!C971</f>
        <v>0</v>
      </c>
      <c r="C971" s="12">
        <f>データ!D971</f>
        <v>0</v>
      </c>
      <c r="D971" s="43">
        <f>データ!E971</f>
        <v>0</v>
      </c>
      <c r="E971" s="43">
        <f>データ!F971</f>
        <v>0</v>
      </c>
      <c r="F971" s="43">
        <f>データ!G971</f>
        <v>0</v>
      </c>
      <c r="G971" s="44">
        <f>データ!H971</f>
        <v>0</v>
      </c>
      <c r="H971" s="44">
        <f>データ!I971</f>
        <v>0</v>
      </c>
      <c r="I971" s="44">
        <f>データ!J971</f>
        <v>0</v>
      </c>
      <c r="J971" s="43">
        <f>データ!K971</f>
        <v>0</v>
      </c>
      <c r="K971" s="44">
        <f>データ!L971</f>
        <v>0</v>
      </c>
      <c r="L971" s="47" t="str">
        <f>データ!M971&amp;CHAR(10)&amp;データ!N971</f>
        <v xml:space="preserve">
</v>
      </c>
      <c r="M971" s="47" t="str">
        <f>データ!O971&amp;CHAR(10)&amp;データ!P971</f>
        <v xml:space="preserve">
</v>
      </c>
      <c r="N971" s="47" t="str">
        <f>データ!Q971&amp;CHAR(10)&amp;データ!R971</f>
        <v xml:space="preserve">
</v>
      </c>
      <c r="O971" s="47" t="str">
        <f>データ!S971&amp;CHAR(10)&amp;データ!T971</f>
        <v xml:space="preserve">
</v>
      </c>
      <c r="P971" s="47" t="str">
        <f>データ!U971&amp;CHAR(10)&amp;データ!V971</f>
        <v xml:space="preserve">
</v>
      </c>
      <c r="Q971" s="12">
        <f>データ!W971</f>
        <v>0</v>
      </c>
      <c r="R971" s="12">
        <f>データ!X971</f>
        <v>0</v>
      </c>
    </row>
    <row r="972" spans="1:18" ht="22.5" x14ac:dyDescent="0.15">
      <c r="A972" s="43">
        <f>データ!B972</f>
        <v>0</v>
      </c>
      <c r="B972" s="12">
        <f>データ!C972</f>
        <v>0</v>
      </c>
      <c r="C972" s="12">
        <f>データ!D972</f>
        <v>0</v>
      </c>
      <c r="D972" s="43">
        <f>データ!E972</f>
        <v>0</v>
      </c>
      <c r="E972" s="43">
        <f>データ!F972</f>
        <v>0</v>
      </c>
      <c r="F972" s="43">
        <f>データ!G972</f>
        <v>0</v>
      </c>
      <c r="G972" s="44">
        <f>データ!H972</f>
        <v>0</v>
      </c>
      <c r="H972" s="44">
        <f>データ!I972</f>
        <v>0</v>
      </c>
      <c r="I972" s="44">
        <f>データ!J972</f>
        <v>0</v>
      </c>
      <c r="J972" s="43">
        <f>データ!K972</f>
        <v>0</v>
      </c>
      <c r="K972" s="44">
        <f>データ!L972</f>
        <v>0</v>
      </c>
      <c r="L972" s="47" t="str">
        <f>データ!M972&amp;CHAR(10)&amp;データ!N972</f>
        <v xml:space="preserve">
</v>
      </c>
      <c r="M972" s="47" t="str">
        <f>データ!O972&amp;CHAR(10)&amp;データ!P972</f>
        <v xml:space="preserve">
</v>
      </c>
      <c r="N972" s="47" t="str">
        <f>データ!Q972&amp;CHAR(10)&amp;データ!R972</f>
        <v xml:space="preserve">
</v>
      </c>
      <c r="O972" s="47" t="str">
        <f>データ!S972&amp;CHAR(10)&amp;データ!T972</f>
        <v xml:space="preserve">
</v>
      </c>
      <c r="P972" s="47" t="str">
        <f>データ!U972&amp;CHAR(10)&amp;データ!V972</f>
        <v xml:space="preserve">
</v>
      </c>
      <c r="Q972" s="12">
        <f>データ!W972</f>
        <v>0</v>
      </c>
      <c r="R972" s="12">
        <f>データ!X972</f>
        <v>0</v>
      </c>
    </row>
    <row r="973" spans="1:18" ht="22.5" x14ac:dyDescent="0.15">
      <c r="A973" s="43">
        <f>データ!B973</f>
        <v>0</v>
      </c>
      <c r="B973" s="12">
        <f>データ!C973</f>
        <v>0</v>
      </c>
      <c r="C973" s="12">
        <f>データ!D973</f>
        <v>0</v>
      </c>
      <c r="D973" s="43">
        <f>データ!E973</f>
        <v>0</v>
      </c>
      <c r="E973" s="43">
        <f>データ!F973</f>
        <v>0</v>
      </c>
      <c r="F973" s="43">
        <f>データ!G973</f>
        <v>0</v>
      </c>
      <c r="G973" s="44">
        <f>データ!H973</f>
        <v>0</v>
      </c>
      <c r="H973" s="44">
        <f>データ!I973</f>
        <v>0</v>
      </c>
      <c r="I973" s="44">
        <f>データ!J973</f>
        <v>0</v>
      </c>
      <c r="J973" s="43">
        <f>データ!K973</f>
        <v>0</v>
      </c>
      <c r="K973" s="44">
        <f>データ!L973</f>
        <v>0</v>
      </c>
      <c r="L973" s="47" t="str">
        <f>データ!M973&amp;CHAR(10)&amp;データ!N973</f>
        <v xml:space="preserve">
</v>
      </c>
      <c r="M973" s="47" t="str">
        <f>データ!O973&amp;CHAR(10)&amp;データ!P973</f>
        <v xml:space="preserve">
</v>
      </c>
      <c r="N973" s="47" t="str">
        <f>データ!Q973&amp;CHAR(10)&amp;データ!R973</f>
        <v xml:space="preserve">
</v>
      </c>
      <c r="O973" s="47" t="str">
        <f>データ!S973&amp;CHAR(10)&amp;データ!T973</f>
        <v xml:space="preserve">
</v>
      </c>
      <c r="P973" s="47" t="str">
        <f>データ!U973&amp;CHAR(10)&amp;データ!V973</f>
        <v xml:space="preserve">
</v>
      </c>
      <c r="Q973" s="12">
        <f>データ!W973</f>
        <v>0</v>
      </c>
      <c r="R973" s="12">
        <f>データ!X973</f>
        <v>0</v>
      </c>
    </row>
    <row r="974" spans="1:18" ht="22.5" x14ac:dyDescent="0.15">
      <c r="A974" s="43">
        <f>データ!B974</f>
        <v>0</v>
      </c>
      <c r="B974" s="12">
        <f>データ!C974</f>
        <v>0</v>
      </c>
      <c r="C974" s="12">
        <f>データ!D974</f>
        <v>0</v>
      </c>
      <c r="D974" s="43">
        <f>データ!E974</f>
        <v>0</v>
      </c>
      <c r="E974" s="43">
        <f>データ!F974</f>
        <v>0</v>
      </c>
      <c r="F974" s="43">
        <f>データ!G974</f>
        <v>0</v>
      </c>
      <c r="G974" s="44">
        <f>データ!H974</f>
        <v>0</v>
      </c>
      <c r="H974" s="44">
        <f>データ!I974</f>
        <v>0</v>
      </c>
      <c r="I974" s="44">
        <f>データ!J974</f>
        <v>0</v>
      </c>
      <c r="J974" s="43">
        <f>データ!K974</f>
        <v>0</v>
      </c>
      <c r="K974" s="44">
        <f>データ!L974</f>
        <v>0</v>
      </c>
      <c r="L974" s="47" t="str">
        <f>データ!M974&amp;CHAR(10)&amp;データ!N974</f>
        <v xml:space="preserve">
</v>
      </c>
      <c r="M974" s="47" t="str">
        <f>データ!O974&amp;CHAR(10)&amp;データ!P974</f>
        <v xml:space="preserve">
</v>
      </c>
      <c r="N974" s="47" t="str">
        <f>データ!Q974&amp;CHAR(10)&amp;データ!R974</f>
        <v xml:space="preserve">
</v>
      </c>
      <c r="O974" s="47" t="str">
        <f>データ!S974&amp;CHAR(10)&amp;データ!T974</f>
        <v xml:space="preserve">
</v>
      </c>
      <c r="P974" s="47" t="str">
        <f>データ!U974&amp;CHAR(10)&amp;データ!V974</f>
        <v xml:space="preserve">
</v>
      </c>
      <c r="Q974" s="12">
        <f>データ!W974</f>
        <v>0</v>
      </c>
      <c r="R974" s="12">
        <f>データ!X974</f>
        <v>0</v>
      </c>
    </row>
    <row r="975" spans="1:18" ht="22.5" x14ac:dyDescent="0.15">
      <c r="A975" s="43">
        <f>データ!B975</f>
        <v>0</v>
      </c>
      <c r="B975" s="12">
        <f>データ!C975</f>
        <v>0</v>
      </c>
      <c r="C975" s="12">
        <f>データ!D975</f>
        <v>0</v>
      </c>
      <c r="D975" s="43">
        <f>データ!E975</f>
        <v>0</v>
      </c>
      <c r="E975" s="43">
        <f>データ!F975</f>
        <v>0</v>
      </c>
      <c r="F975" s="43">
        <f>データ!G975</f>
        <v>0</v>
      </c>
      <c r="G975" s="44">
        <f>データ!H975</f>
        <v>0</v>
      </c>
      <c r="H975" s="44">
        <f>データ!I975</f>
        <v>0</v>
      </c>
      <c r="I975" s="44">
        <f>データ!J975</f>
        <v>0</v>
      </c>
      <c r="J975" s="43">
        <f>データ!K975</f>
        <v>0</v>
      </c>
      <c r="K975" s="44">
        <f>データ!L975</f>
        <v>0</v>
      </c>
      <c r="L975" s="47" t="str">
        <f>データ!M975&amp;CHAR(10)&amp;データ!N975</f>
        <v xml:space="preserve">
</v>
      </c>
      <c r="M975" s="47" t="str">
        <f>データ!O975&amp;CHAR(10)&amp;データ!P975</f>
        <v xml:space="preserve">
</v>
      </c>
      <c r="N975" s="47" t="str">
        <f>データ!Q975&amp;CHAR(10)&amp;データ!R975</f>
        <v xml:space="preserve">
</v>
      </c>
      <c r="O975" s="47" t="str">
        <f>データ!S975&amp;CHAR(10)&amp;データ!T975</f>
        <v xml:space="preserve">
</v>
      </c>
      <c r="P975" s="47" t="str">
        <f>データ!U975&amp;CHAR(10)&amp;データ!V975</f>
        <v xml:space="preserve">
</v>
      </c>
      <c r="Q975" s="12">
        <f>データ!W975</f>
        <v>0</v>
      </c>
      <c r="R975" s="12">
        <f>データ!X975</f>
        <v>0</v>
      </c>
    </row>
    <row r="976" spans="1:18" ht="22.5" x14ac:dyDescent="0.15">
      <c r="A976" s="43">
        <f>データ!B976</f>
        <v>0</v>
      </c>
      <c r="B976" s="12">
        <f>データ!C976</f>
        <v>0</v>
      </c>
      <c r="C976" s="12">
        <f>データ!D976</f>
        <v>0</v>
      </c>
      <c r="D976" s="43">
        <f>データ!E976</f>
        <v>0</v>
      </c>
      <c r="E976" s="43">
        <f>データ!F976</f>
        <v>0</v>
      </c>
      <c r="F976" s="43">
        <f>データ!G976</f>
        <v>0</v>
      </c>
      <c r="G976" s="44">
        <f>データ!H976</f>
        <v>0</v>
      </c>
      <c r="H976" s="44">
        <f>データ!I976</f>
        <v>0</v>
      </c>
      <c r="I976" s="44">
        <f>データ!J976</f>
        <v>0</v>
      </c>
      <c r="J976" s="43">
        <f>データ!K976</f>
        <v>0</v>
      </c>
      <c r="K976" s="44">
        <f>データ!L976</f>
        <v>0</v>
      </c>
      <c r="L976" s="47" t="str">
        <f>データ!M976&amp;CHAR(10)&amp;データ!N976</f>
        <v xml:space="preserve">
</v>
      </c>
      <c r="M976" s="47" t="str">
        <f>データ!O976&amp;CHAR(10)&amp;データ!P976</f>
        <v xml:space="preserve">
</v>
      </c>
      <c r="N976" s="47" t="str">
        <f>データ!Q976&amp;CHAR(10)&amp;データ!R976</f>
        <v xml:space="preserve">
</v>
      </c>
      <c r="O976" s="47" t="str">
        <f>データ!S976&amp;CHAR(10)&amp;データ!T976</f>
        <v xml:space="preserve">
</v>
      </c>
      <c r="P976" s="47" t="str">
        <f>データ!U976&amp;CHAR(10)&amp;データ!V976</f>
        <v xml:space="preserve">
</v>
      </c>
      <c r="Q976" s="12">
        <f>データ!W976</f>
        <v>0</v>
      </c>
      <c r="R976" s="12">
        <f>データ!X976</f>
        <v>0</v>
      </c>
    </row>
    <row r="977" spans="1:18" ht="22.5" x14ac:dyDescent="0.15">
      <c r="A977" s="43">
        <f>データ!B977</f>
        <v>0</v>
      </c>
      <c r="B977" s="12">
        <f>データ!C977</f>
        <v>0</v>
      </c>
      <c r="C977" s="12">
        <f>データ!D977</f>
        <v>0</v>
      </c>
      <c r="D977" s="43">
        <f>データ!E977</f>
        <v>0</v>
      </c>
      <c r="E977" s="43">
        <f>データ!F977</f>
        <v>0</v>
      </c>
      <c r="F977" s="43">
        <f>データ!G977</f>
        <v>0</v>
      </c>
      <c r="G977" s="44">
        <f>データ!H977</f>
        <v>0</v>
      </c>
      <c r="H977" s="44">
        <f>データ!I977</f>
        <v>0</v>
      </c>
      <c r="I977" s="44">
        <f>データ!J977</f>
        <v>0</v>
      </c>
      <c r="J977" s="43">
        <f>データ!K977</f>
        <v>0</v>
      </c>
      <c r="K977" s="44">
        <f>データ!L977</f>
        <v>0</v>
      </c>
      <c r="L977" s="47" t="str">
        <f>データ!M977&amp;CHAR(10)&amp;データ!N977</f>
        <v xml:space="preserve">
</v>
      </c>
      <c r="M977" s="47" t="str">
        <f>データ!O977&amp;CHAR(10)&amp;データ!P977</f>
        <v xml:space="preserve">
</v>
      </c>
      <c r="N977" s="47" t="str">
        <f>データ!Q977&amp;CHAR(10)&amp;データ!R977</f>
        <v xml:space="preserve">
</v>
      </c>
      <c r="O977" s="47" t="str">
        <f>データ!S977&amp;CHAR(10)&amp;データ!T977</f>
        <v xml:space="preserve">
</v>
      </c>
      <c r="P977" s="47" t="str">
        <f>データ!U977&amp;CHAR(10)&amp;データ!V977</f>
        <v xml:space="preserve">
</v>
      </c>
      <c r="Q977" s="12">
        <f>データ!W977</f>
        <v>0</v>
      </c>
      <c r="R977" s="12">
        <f>データ!X977</f>
        <v>0</v>
      </c>
    </row>
    <row r="978" spans="1:18" ht="22.5" x14ac:dyDescent="0.15">
      <c r="A978" s="43">
        <f>データ!B978</f>
        <v>0</v>
      </c>
      <c r="B978" s="12">
        <f>データ!C978</f>
        <v>0</v>
      </c>
      <c r="C978" s="12">
        <f>データ!D978</f>
        <v>0</v>
      </c>
      <c r="D978" s="43">
        <f>データ!E978</f>
        <v>0</v>
      </c>
      <c r="E978" s="43">
        <f>データ!F978</f>
        <v>0</v>
      </c>
      <c r="F978" s="43">
        <f>データ!G978</f>
        <v>0</v>
      </c>
      <c r="G978" s="44">
        <f>データ!H978</f>
        <v>0</v>
      </c>
      <c r="H978" s="44">
        <f>データ!I978</f>
        <v>0</v>
      </c>
      <c r="I978" s="44">
        <f>データ!J978</f>
        <v>0</v>
      </c>
      <c r="J978" s="43">
        <f>データ!K978</f>
        <v>0</v>
      </c>
      <c r="K978" s="44">
        <f>データ!L978</f>
        <v>0</v>
      </c>
      <c r="L978" s="47" t="str">
        <f>データ!M978&amp;CHAR(10)&amp;データ!N978</f>
        <v xml:space="preserve">
</v>
      </c>
      <c r="M978" s="47" t="str">
        <f>データ!O978&amp;CHAR(10)&amp;データ!P978</f>
        <v xml:space="preserve">
</v>
      </c>
      <c r="N978" s="47" t="str">
        <f>データ!Q978&amp;CHAR(10)&amp;データ!R978</f>
        <v xml:space="preserve">
</v>
      </c>
      <c r="O978" s="47" t="str">
        <f>データ!S978&amp;CHAR(10)&amp;データ!T978</f>
        <v xml:space="preserve">
</v>
      </c>
      <c r="P978" s="47" t="str">
        <f>データ!U978&amp;CHAR(10)&amp;データ!V978</f>
        <v xml:space="preserve">
</v>
      </c>
      <c r="Q978" s="12">
        <f>データ!W978</f>
        <v>0</v>
      </c>
      <c r="R978" s="12">
        <f>データ!X978</f>
        <v>0</v>
      </c>
    </row>
    <row r="979" spans="1:18" ht="22.5" x14ac:dyDescent="0.15">
      <c r="A979" s="43">
        <f>データ!B979</f>
        <v>0</v>
      </c>
      <c r="B979" s="12">
        <f>データ!C979</f>
        <v>0</v>
      </c>
      <c r="C979" s="12">
        <f>データ!D979</f>
        <v>0</v>
      </c>
      <c r="D979" s="43">
        <f>データ!E979</f>
        <v>0</v>
      </c>
      <c r="E979" s="43">
        <f>データ!F979</f>
        <v>0</v>
      </c>
      <c r="F979" s="43">
        <f>データ!G979</f>
        <v>0</v>
      </c>
      <c r="G979" s="44">
        <f>データ!H979</f>
        <v>0</v>
      </c>
      <c r="H979" s="44">
        <f>データ!I979</f>
        <v>0</v>
      </c>
      <c r="I979" s="44">
        <f>データ!J979</f>
        <v>0</v>
      </c>
      <c r="J979" s="43">
        <f>データ!K979</f>
        <v>0</v>
      </c>
      <c r="K979" s="44">
        <f>データ!L979</f>
        <v>0</v>
      </c>
      <c r="L979" s="47" t="str">
        <f>データ!M979&amp;CHAR(10)&amp;データ!N979</f>
        <v xml:space="preserve">
</v>
      </c>
      <c r="M979" s="47" t="str">
        <f>データ!O979&amp;CHAR(10)&amp;データ!P979</f>
        <v xml:space="preserve">
</v>
      </c>
      <c r="N979" s="47" t="str">
        <f>データ!Q979&amp;CHAR(10)&amp;データ!R979</f>
        <v xml:space="preserve">
</v>
      </c>
      <c r="O979" s="47" t="str">
        <f>データ!S979&amp;CHAR(10)&amp;データ!T979</f>
        <v xml:space="preserve">
</v>
      </c>
      <c r="P979" s="47" t="str">
        <f>データ!U979&amp;CHAR(10)&amp;データ!V979</f>
        <v xml:space="preserve">
</v>
      </c>
      <c r="Q979" s="12">
        <f>データ!W979</f>
        <v>0</v>
      </c>
      <c r="R979" s="12">
        <f>データ!X979</f>
        <v>0</v>
      </c>
    </row>
    <row r="980" spans="1:18" ht="22.5" x14ac:dyDescent="0.15">
      <c r="A980" s="43">
        <f>データ!B980</f>
        <v>0</v>
      </c>
      <c r="B980" s="12">
        <f>データ!C980</f>
        <v>0</v>
      </c>
      <c r="C980" s="12">
        <f>データ!D980</f>
        <v>0</v>
      </c>
      <c r="D980" s="43">
        <f>データ!E980</f>
        <v>0</v>
      </c>
      <c r="E980" s="43">
        <f>データ!F980</f>
        <v>0</v>
      </c>
      <c r="F980" s="43">
        <f>データ!G980</f>
        <v>0</v>
      </c>
      <c r="G980" s="44">
        <f>データ!H980</f>
        <v>0</v>
      </c>
      <c r="H980" s="44">
        <f>データ!I980</f>
        <v>0</v>
      </c>
      <c r="I980" s="44">
        <f>データ!J980</f>
        <v>0</v>
      </c>
      <c r="J980" s="43">
        <f>データ!K980</f>
        <v>0</v>
      </c>
      <c r="K980" s="44">
        <f>データ!L980</f>
        <v>0</v>
      </c>
      <c r="L980" s="47" t="str">
        <f>データ!M980&amp;CHAR(10)&amp;データ!N980</f>
        <v xml:space="preserve">
</v>
      </c>
      <c r="M980" s="47" t="str">
        <f>データ!O980&amp;CHAR(10)&amp;データ!P980</f>
        <v xml:space="preserve">
</v>
      </c>
      <c r="N980" s="47" t="str">
        <f>データ!Q980&amp;CHAR(10)&amp;データ!R980</f>
        <v xml:space="preserve">
</v>
      </c>
      <c r="O980" s="47" t="str">
        <f>データ!S980&amp;CHAR(10)&amp;データ!T980</f>
        <v xml:space="preserve">
</v>
      </c>
      <c r="P980" s="47" t="str">
        <f>データ!U980&amp;CHAR(10)&amp;データ!V980</f>
        <v xml:space="preserve">
</v>
      </c>
      <c r="Q980" s="12">
        <f>データ!W980</f>
        <v>0</v>
      </c>
      <c r="R980" s="12">
        <f>データ!X980</f>
        <v>0</v>
      </c>
    </row>
    <row r="981" spans="1:18" ht="22.5" x14ac:dyDescent="0.15">
      <c r="A981" s="43">
        <f>データ!B981</f>
        <v>0</v>
      </c>
      <c r="B981" s="12">
        <f>データ!C981</f>
        <v>0</v>
      </c>
      <c r="C981" s="12">
        <f>データ!D981</f>
        <v>0</v>
      </c>
      <c r="D981" s="43">
        <f>データ!E981</f>
        <v>0</v>
      </c>
      <c r="E981" s="43">
        <f>データ!F981</f>
        <v>0</v>
      </c>
      <c r="F981" s="43">
        <f>データ!G981</f>
        <v>0</v>
      </c>
      <c r="G981" s="44">
        <f>データ!H981</f>
        <v>0</v>
      </c>
      <c r="H981" s="44">
        <f>データ!I981</f>
        <v>0</v>
      </c>
      <c r="I981" s="44">
        <f>データ!J981</f>
        <v>0</v>
      </c>
      <c r="J981" s="43">
        <f>データ!K981</f>
        <v>0</v>
      </c>
      <c r="K981" s="44">
        <f>データ!L981</f>
        <v>0</v>
      </c>
      <c r="L981" s="47" t="str">
        <f>データ!M981&amp;CHAR(10)&amp;データ!N981</f>
        <v xml:space="preserve">
</v>
      </c>
      <c r="M981" s="47" t="str">
        <f>データ!O981&amp;CHAR(10)&amp;データ!P981</f>
        <v xml:space="preserve">
</v>
      </c>
      <c r="N981" s="47" t="str">
        <f>データ!Q981&amp;CHAR(10)&amp;データ!R981</f>
        <v xml:space="preserve">
</v>
      </c>
      <c r="O981" s="47" t="str">
        <f>データ!S981&amp;CHAR(10)&amp;データ!T981</f>
        <v xml:space="preserve">
</v>
      </c>
      <c r="P981" s="47" t="str">
        <f>データ!U981&amp;CHAR(10)&amp;データ!V981</f>
        <v xml:space="preserve">
</v>
      </c>
      <c r="Q981" s="12">
        <f>データ!W981</f>
        <v>0</v>
      </c>
      <c r="R981" s="12">
        <f>データ!X981</f>
        <v>0</v>
      </c>
    </row>
    <row r="982" spans="1:18" ht="22.5" x14ac:dyDescent="0.15">
      <c r="A982" s="43">
        <f>データ!B982</f>
        <v>0</v>
      </c>
      <c r="B982" s="12">
        <f>データ!C982</f>
        <v>0</v>
      </c>
      <c r="C982" s="12">
        <f>データ!D982</f>
        <v>0</v>
      </c>
      <c r="D982" s="43">
        <f>データ!E982</f>
        <v>0</v>
      </c>
      <c r="E982" s="43">
        <f>データ!F982</f>
        <v>0</v>
      </c>
      <c r="F982" s="43">
        <f>データ!G982</f>
        <v>0</v>
      </c>
      <c r="G982" s="44">
        <f>データ!H982</f>
        <v>0</v>
      </c>
      <c r="H982" s="44">
        <f>データ!I982</f>
        <v>0</v>
      </c>
      <c r="I982" s="44">
        <f>データ!J982</f>
        <v>0</v>
      </c>
      <c r="J982" s="43">
        <f>データ!K982</f>
        <v>0</v>
      </c>
      <c r="K982" s="44">
        <f>データ!L982</f>
        <v>0</v>
      </c>
      <c r="L982" s="47" t="str">
        <f>データ!M982&amp;CHAR(10)&amp;データ!N982</f>
        <v xml:space="preserve">
</v>
      </c>
      <c r="M982" s="47" t="str">
        <f>データ!O982&amp;CHAR(10)&amp;データ!P982</f>
        <v xml:space="preserve">
</v>
      </c>
      <c r="N982" s="47" t="str">
        <f>データ!Q982&amp;CHAR(10)&amp;データ!R982</f>
        <v xml:space="preserve">
</v>
      </c>
      <c r="O982" s="47" t="str">
        <f>データ!S982&amp;CHAR(10)&amp;データ!T982</f>
        <v xml:space="preserve">
</v>
      </c>
      <c r="P982" s="47" t="str">
        <f>データ!U982&amp;CHAR(10)&amp;データ!V982</f>
        <v xml:space="preserve">
</v>
      </c>
      <c r="Q982" s="12">
        <f>データ!W982</f>
        <v>0</v>
      </c>
      <c r="R982" s="12">
        <f>データ!X982</f>
        <v>0</v>
      </c>
    </row>
    <row r="983" spans="1:18" ht="22.5" x14ac:dyDescent="0.15">
      <c r="A983" s="43">
        <f>データ!B983</f>
        <v>0</v>
      </c>
      <c r="B983" s="12">
        <f>データ!C983</f>
        <v>0</v>
      </c>
      <c r="C983" s="12">
        <f>データ!D983</f>
        <v>0</v>
      </c>
      <c r="D983" s="43">
        <f>データ!E983</f>
        <v>0</v>
      </c>
      <c r="E983" s="43">
        <f>データ!F983</f>
        <v>0</v>
      </c>
      <c r="F983" s="43">
        <f>データ!G983</f>
        <v>0</v>
      </c>
      <c r="G983" s="44">
        <f>データ!H983</f>
        <v>0</v>
      </c>
      <c r="H983" s="44">
        <f>データ!I983</f>
        <v>0</v>
      </c>
      <c r="I983" s="44">
        <f>データ!J983</f>
        <v>0</v>
      </c>
      <c r="J983" s="43">
        <f>データ!K983</f>
        <v>0</v>
      </c>
      <c r="K983" s="44">
        <f>データ!L983</f>
        <v>0</v>
      </c>
      <c r="L983" s="47" t="str">
        <f>データ!M983&amp;CHAR(10)&amp;データ!N983</f>
        <v xml:space="preserve">
</v>
      </c>
      <c r="M983" s="47" t="str">
        <f>データ!O983&amp;CHAR(10)&amp;データ!P983</f>
        <v xml:space="preserve">
</v>
      </c>
      <c r="N983" s="47" t="str">
        <f>データ!Q983&amp;CHAR(10)&amp;データ!R983</f>
        <v xml:space="preserve">
</v>
      </c>
      <c r="O983" s="47" t="str">
        <f>データ!S983&amp;CHAR(10)&amp;データ!T983</f>
        <v xml:space="preserve">
</v>
      </c>
      <c r="P983" s="47" t="str">
        <f>データ!U983&amp;CHAR(10)&amp;データ!V983</f>
        <v xml:space="preserve">
</v>
      </c>
      <c r="Q983" s="12">
        <f>データ!W983</f>
        <v>0</v>
      </c>
      <c r="R983" s="12">
        <f>データ!X983</f>
        <v>0</v>
      </c>
    </row>
    <row r="984" spans="1:18" ht="22.5" x14ac:dyDescent="0.15">
      <c r="A984" s="43">
        <f>データ!B984</f>
        <v>0</v>
      </c>
      <c r="B984" s="12">
        <f>データ!C984</f>
        <v>0</v>
      </c>
      <c r="C984" s="12">
        <f>データ!D984</f>
        <v>0</v>
      </c>
      <c r="D984" s="43">
        <f>データ!E984</f>
        <v>0</v>
      </c>
      <c r="E984" s="43">
        <f>データ!F984</f>
        <v>0</v>
      </c>
      <c r="F984" s="43">
        <f>データ!G984</f>
        <v>0</v>
      </c>
      <c r="G984" s="44">
        <f>データ!H984</f>
        <v>0</v>
      </c>
      <c r="H984" s="44">
        <f>データ!I984</f>
        <v>0</v>
      </c>
      <c r="I984" s="44">
        <f>データ!J984</f>
        <v>0</v>
      </c>
      <c r="J984" s="43">
        <f>データ!K984</f>
        <v>0</v>
      </c>
      <c r="K984" s="44">
        <f>データ!L984</f>
        <v>0</v>
      </c>
      <c r="L984" s="47" t="str">
        <f>データ!M984&amp;CHAR(10)&amp;データ!N984</f>
        <v xml:space="preserve">
</v>
      </c>
      <c r="M984" s="47" t="str">
        <f>データ!O984&amp;CHAR(10)&amp;データ!P984</f>
        <v xml:space="preserve">
</v>
      </c>
      <c r="N984" s="47" t="str">
        <f>データ!Q984&amp;CHAR(10)&amp;データ!R984</f>
        <v xml:space="preserve">
</v>
      </c>
      <c r="O984" s="47" t="str">
        <f>データ!S984&amp;CHAR(10)&amp;データ!T984</f>
        <v xml:space="preserve">
</v>
      </c>
      <c r="P984" s="47" t="str">
        <f>データ!U984&amp;CHAR(10)&amp;データ!V984</f>
        <v xml:space="preserve">
</v>
      </c>
      <c r="Q984" s="12">
        <f>データ!W984</f>
        <v>0</v>
      </c>
      <c r="R984" s="12">
        <f>データ!X984</f>
        <v>0</v>
      </c>
    </row>
    <row r="985" spans="1:18" ht="22.5" x14ac:dyDescent="0.15">
      <c r="A985" s="43">
        <f>データ!B985</f>
        <v>0</v>
      </c>
      <c r="B985" s="12">
        <f>データ!C985</f>
        <v>0</v>
      </c>
      <c r="C985" s="12">
        <f>データ!D985</f>
        <v>0</v>
      </c>
      <c r="D985" s="43">
        <f>データ!E985</f>
        <v>0</v>
      </c>
      <c r="E985" s="43">
        <f>データ!F985</f>
        <v>0</v>
      </c>
      <c r="F985" s="43">
        <f>データ!G985</f>
        <v>0</v>
      </c>
      <c r="G985" s="44">
        <f>データ!H985</f>
        <v>0</v>
      </c>
      <c r="H985" s="44">
        <f>データ!I985</f>
        <v>0</v>
      </c>
      <c r="I985" s="44">
        <f>データ!J985</f>
        <v>0</v>
      </c>
      <c r="J985" s="43">
        <f>データ!K985</f>
        <v>0</v>
      </c>
      <c r="K985" s="44">
        <f>データ!L985</f>
        <v>0</v>
      </c>
      <c r="L985" s="47" t="str">
        <f>データ!M985&amp;CHAR(10)&amp;データ!N985</f>
        <v xml:space="preserve">
</v>
      </c>
      <c r="M985" s="47" t="str">
        <f>データ!O985&amp;CHAR(10)&amp;データ!P985</f>
        <v xml:space="preserve">
</v>
      </c>
      <c r="N985" s="47" t="str">
        <f>データ!Q985&amp;CHAR(10)&amp;データ!R985</f>
        <v xml:space="preserve">
</v>
      </c>
      <c r="O985" s="47" t="str">
        <f>データ!S985&amp;CHAR(10)&amp;データ!T985</f>
        <v xml:space="preserve">
</v>
      </c>
      <c r="P985" s="47" t="str">
        <f>データ!U985&amp;CHAR(10)&amp;データ!V985</f>
        <v xml:space="preserve">
</v>
      </c>
      <c r="Q985" s="12">
        <f>データ!W985</f>
        <v>0</v>
      </c>
      <c r="R985" s="12">
        <f>データ!X985</f>
        <v>0</v>
      </c>
    </row>
    <row r="986" spans="1:18" ht="22.5" x14ac:dyDescent="0.15">
      <c r="A986" s="43">
        <f>データ!B986</f>
        <v>0</v>
      </c>
      <c r="B986" s="12">
        <f>データ!C986</f>
        <v>0</v>
      </c>
      <c r="C986" s="12">
        <f>データ!D986</f>
        <v>0</v>
      </c>
      <c r="D986" s="43">
        <f>データ!E986</f>
        <v>0</v>
      </c>
      <c r="E986" s="43">
        <f>データ!F986</f>
        <v>0</v>
      </c>
      <c r="F986" s="43">
        <f>データ!G986</f>
        <v>0</v>
      </c>
      <c r="G986" s="44">
        <f>データ!H986</f>
        <v>0</v>
      </c>
      <c r="H986" s="44">
        <f>データ!I986</f>
        <v>0</v>
      </c>
      <c r="I986" s="44">
        <f>データ!J986</f>
        <v>0</v>
      </c>
      <c r="J986" s="43">
        <f>データ!K986</f>
        <v>0</v>
      </c>
      <c r="K986" s="44">
        <f>データ!L986</f>
        <v>0</v>
      </c>
      <c r="L986" s="47" t="str">
        <f>データ!M986&amp;CHAR(10)&amp;データ!N986</f>
        <v xml:space="preserve">
</v>
      </c>
      <c r="M986" s="47" t="str">
        <f>データ!O986&amp;CHAR(10)&amp;データ!P986</f>
        <v xml:space="preserve">
</v>
      </c>
      <c r="N986" s="47" t="str">
        <f>データ!Q986&amp;CHAR(10)&amp;データ!R986</f>
        <v xml:space="preserve">
</v>
      </c>
      <c r="O986" s="47" t="str">
        <f>データ!S986&amp;CHAR(10)&amp;データ!T986</f>
        <v xml:space="preserve">
</v>
      </c>
      <c r="P986" s="47" t="str">
        <f>データ!U986&amp;CHAR(10)&amp;データ!V986</f>
        <v xml:space="preserve">
</v>
      </c>
      <c r="Q986" s="12">
        <f>データ!W986</f>
        <v>0</v>
      </c>
      <c r="R986" s="12">
        <f>データ!X986</f>
        <v>0</v>
      </c>
    </row>
    <row r="987" spans="1:18" ht="22.5" x14ac:dyDescent="0.15">
      <c r="A987" s="43">
        <f>データ!B987</f>
        <v>0</v>
      </c>
      <c r="B987" s="12">
        <f>データ!C987</f>
        <v>0</v>
      </c>
      <c r="C987" s="12">
        <f>データ!D987</f>
        <v>0</v>
      </c>
      <c r="D987" s="43">
        <f>データ!E987</f>
        <v>0</v>
      </c>
      <c r="E987" s="43">
        <f>データ!F987</f>
        <v>0</v>
      </c>
      <c r="F987" s="43">
        <f>データ!G987</f>
        <v>0</v>
      </c>
      <c r="G987" s="44">
        <f>データ!H987</f>
        <v>0</v>
      </c>
      <c r="H987" s="44">
        <f>データ!I987</f>
        <v>0</v>
      </c>
      <c r="I987" s="44">
        <f>データ!J987</f>
        <v>0</v>
      </c>
      <c r="J987" s="43">
        <f>データ!K987</f>
        <v>0</v>
      </c>
      <c r="K987" s="44">
        <f>データ!L987</f>
        <v>0</v>
      </c>
      <c r="L987" s="47" t="str">
        <f>データ!M987&amp;CHAR(10)&amp;データ!N987</f>
        <v xml:space="preserve">
</v>
      </c>
      <c r="M987" s="47" t="str">
        <f>データ!O987&amp;CHAR(10)&amp;データ!P987</f>
        <v xml:space="preserve">
</v>
      </c>
      <c r="N987" s="47" t="str">
        <f>データ!Q987&amp;CHAR(10)&amp;データ!R987</f>
        <v xml:space="preserve">
</v>
      </c>
      <c r="O987" s="47" t="str">
        <f>データ!S987&amp;CHAR(10)&amp;データ!T987</f>
        <v xml:space="preserve">
</v>
      </c>
      <c r="P987" s="47" t="str">
        <f>データ!U987&amp;CHAR(10)&amp;データ!V987</f>
        <v xml:space="preserve">
</v>
      </c>
      <c r="Q987" s="12">
        <f>データ!W987</f>
        <v>0</v>
      </c>
      <c r="R987" s="12">
        <f>データ!X987</f>
        <v>0</v>
      </c>
    </row>
    <row r="988" spans="1:18" ht="22.5" x14ac:dyDescent="0.15">
      <c r="A988" s="43">
        <f>データ!B988</f>
        <v>0</v>
      </c>
      <c r="B988" s="12">
        <f>データ!C988</f>
        <v>0</v>
      </c>
      <c r="C988" s="12">
        <f>データ!D988</f>
        <v>0</v>
      </c>
      <c r="D988" s="43">
        <f>データ!E988</f>
        <v>0</v>
      </c>
      <c r="E988" s="43">
        <f>データ!F988</f>
        <v>0</v>
      </c>
      <c r="F988" s="43">
        <f>データ!G988</f>
        <v>0</v>
      </c>
      <c r="G988" s="44">
        <f>データ!H988</f>
        <v>0</v>
      </c>
      <c r="H988" s="44">
        <f>データ!I988</f>
        <v>0</v>
      </c>
      <c r="I988" s="44">
        <f>データ!J988</f>
        <v>0</v>
      </c>
      <c r="J988" s="43">
        <f>データ!K988</f>
        <v>0</v>
      </c>
      <c r="K988" s="44">
        <f>データ!L988</f>
        <v>0</v>
      </c>
      <c r="L988" s="47" t="str">
        <f>データ!M988&amp;CHAR(10)&amp;データ!N988</f>
        <v xml:space="preserve">
</v>
      </c>
      <c r="M988" s="47" t="str">
        <f>データ!O988&amp;CHAR(10)&amp;データ!P988</f>
        <v xml:space="preserve">
</v>
      </c>
      <c r="N988" s="47" t="str">
        <f>データ!Q988&amp;CHAR(10)&amp;データ!R988</f>
        <v xml:space="preserve">
</v>
      </c>
      <c r="O988" s="47" t="str">
        <f>データ!S988&amp;CHAR(10)&amp;データ!T988</f>
        <v xml:space="preserve">
</v>
      </c>
      <c r="P988" s="47" t="str">
        <f>データ!U988&amp;CHAR(10)&amp;データ!V988</f>
        <v xml:space="preserve">
</v>
      </c>
      <c r="Q988" s="12">
        <f>データ!W988</f>
        <v>0</v>
      </c>
      <c r="R988" s="12">
        <f>データ!X988</f>
        <v>0</v>
      </c>
    </row>
    <row r="989" spans="1:18" ht="22.5" x14ac:dyDescent="0.15">
      <c r="A989" s="43">
        <f>データ!B989</f>
        <v>0</v>
      </c>
      <c r="B989" s="12">
        <f>データ!C989</f>
        <v>0</v>
      </c>
      <c r="C989" s="12">
        <f>データ!D989</f>
        <v>0</v>
      </c>
      <c r="D989" s="43">
        <f>データ!E989</f>
        <v>0</v>
      </c>
      <c r="E989" s="43">
        <f>データ!F989</f>
        <v>0</v>
      </c>
      <c r="F989" s="43">
        <f>データ!G989</f>
        <v>0</v>
      </c>
      <c r="G989" s="44">
        <f>データ!H989</f>
        <v>0</v>
      </c>
      <c r="H989" s="44">
        <f>データ!I989</f>
        <v>0</v>
      </c>
      <c r="I989" s="44">
        <f>データ!J989</f>
        <v>0</v>
      </c>
      <c r="J989" s="43">
        <f>データ!K989</f>
        <v>0</v>
      </c>
      <c r="K989" s="44">
        <f>データ!L989</f>
        <v>0</v>
      </c>
      <c r="L989" s="47" t="str">
        <f>データ!M989&amp;CHAR(10)&amp;データ!N989</f>
        <v xml:space="preserve">
</v>
      </c>
      <c r="M989" s="47" t="str">
        <f>データ!O989&amp;CHAR(10)&amp;データ!P989</f>
        <v xml:space="preserve">
</v>
      </c>
      <c r="N989" s="47" t="str">
        <f>データ!Q989&amp;CHAR(10)&amp;データ!R989</f>
        <v xml:space="preserve">
</v>
      </c>
      <c r="O989" s="47" t="str">
        <f>データ!S989&amp;CHAR(10)&amp;データ!T989</f>
        <v xml:space="preserve">
</v>
      </c>
      <c r="P989" s="47" t="str">
        <f>データ!U989&amp;CHAR(10)&amp;データ!V989</f>
        <v xml:space="preserve">
</v>
      </c>
      <c r="Q989" s="12">
        <f>データ!W989</f>
        <v>0</v>
      </c>
      <c r="R989" s="12">
        <f>データ!X989</f>
        <v>0</v>
      </c>
    </row>
    <row r="990" spans="1:18" ht="22.5" x14ac:dyDescent="0.15">
      <c r="A990" s="43">
        <f>データ!B990</f>
        <v>0</v>
      </c>
      <c r="B990" s="12">
        <f>データ!C990</f>
        <v>0</v>
      </c>
      <c r="C990" s="12">
        <f>データ!D990</f>
        <v>0</v>
      </c>
      <c r="D990" s="43">
        <f>データ!E990</f>
        <v>0</v>
      </c>
      <c r="E990" s="43">
        <f>データ!F990</f>
        <v>0</v>
      </c>
      <c r="F990" s="43">
        <f>データ!G990</f>
        <v>0</v>
      </c>
      <c r="G990" s="44">
        <f>データ!H990</f>
        <v>0</v>
      </c>
      <c r="H990" s="44">
        <f>データ!I990</f>
        <v>0</v>
      </c>
      <c r="I990" s="44">
        <f>データ!J990</f>
        <v>0</v>
      </c>
      <c r="J990" s="43">
        <f>データ!K990</f>
        <v>0</v>
      </c>
      <c r="K990" s="44">
        <f>データ!L990</f>
        <v>0</v>
      </c>
      <c r="L990" s="47" t="str">
        <f>データ!M990&amp;CHAR(10)&amp;データ!N990</f>
        <v xml:space="preserve">
</v>
      </c>
      <c r="M990" s="47" t="str">
        <f>データ!O990&amp;CHAR(10)&amp;データ!P990</f>
        <v xml:space="preserve">
</v>
      </c>
      <c r="N990" s="47" t="str">
        <f>データ!Q990&amp;CHAR(10)&amp;データ!R990</f>
        <v xml:space="preserve">
</v>
      </c>
      <c r="O990" s="47" t="str">
        <f>データ!S990&amp;CHAR(10)&amp;データ!T990</f>
        <v xml:space="preserve">
</v>
      </c>
      <c r="P990" s="47" t="str">
        <f>データ!U990&amp;CHAR(10)&amp;データ!V990</f>
        <v xml:space="preserve">
</v>
      </c>
      <c r="Q990" s="12">
        <f>データ!W990</f>
        <v>0</v>
      </c>
      <c r="R990" s="12">
        <f>データ!X990</f>
        <v>0</v>
      </c>
    </row>
    <row r="991" spans="1:18" ht="22.5" x14ac:dyDescent="0.15">
      <c r="A991" s="43">
        <f>データ!B991</f>
        <v>0</v>
      </c>
      <c r="B991" s="12">
        <f>データ!C991</f>
        <v>0</v>
      </c>
      <c r="C991" s="12">
        <f>データ!D991</f>
        <v>0</v>
      </c>
      <c r="D991" s="43">
        <f>データ!E991</f>
        <v>0</v>
      </c>
      <c r="E991" s="43">
        <f>データ!F991</f>
        <v>0</v>
      </c>
      <c r="F991" s="43">
        <f>データ!G991</f>
        <v>0</v>
      </c>
      <c r="G991" s="44">
        <f>データ!H991</f>
        <v>0</v>
      </c>
      <c r="H991" s="44">
        <f>データ!I991</f>
        <v>0</v>
      </c>
      <c r="I991" s="44">
        <f>データ!J991</f>
        <v>0</v>
      </c>
      <c r="J991" s="43">
        <f>データ!K991</f>
        <v>0</v>
      </c>
      <c r="K991" s="44">
        <f>データ!L991</f>
        <v>0</v>
      </c>
      <c r="L991" s="47" t="str">
        <f>データ!M991&amp;CHAR(10)&amp;データ!N991</f>
        <v xml:space="preserve">
</v>
      </c>
      <c r="M991" s="47" t="str">
        <f>データ!O991&amp;CHAR(10)&amp;データ!P991</f>
        <v xml:space="preserve">
</v>
      </c>
      <c r="N991" s="47" t="str">
        <f>データ!Q991&amp;CHAR(10)&amp;データ!R991</f>
        <v xml:space="preserve">
</v>
      </c>
      <c r="O991" s="47" t="str">
        <f>データ!S991&amp;CHAR(10)&amp;データ!T991</f>
        <v xml:space="preserve">
</v>
      </c>
      <c r="P991" s="47" t="str">
        <f>データ!U991&amp;CHAR(10)&amp;データ!V991</f>
        <v xml:space="preserve">
</v>
      </c>
      <c r="Q991" s="12">
        <f>データ!W991</f>
        <v>0</v>
      </c>
      <c r="R991" s="12">
        <f>データ!X991</f>
        <v>0</v>
      </c>
    </row>
    <row r="992" spans="1:18" ht="22.5" x14ac:dyDescent="0.15">
      <c r="A992" s="43">
        <f>データ!B992</f>
        <v>0</v>
      </c>
      <c r="B992" s="12">
        <f>データ!C992</f>
        <v>0</v>
      </c>
      <c r="C992" s="12">
        <f>データ!D992</f>
        <v>0</v>
      </c>
      <c r="D992" s="43">
        <f>データ!E992</f>
        <v>0</v>
      </c>
      <c r="E992" s="43">
        <f>データ!F992</f>
        <v>0</v>
      </c>
      <c r="F992" s="43">
        <f>データ!G992</f>
        <v>0</v>
      </c>
      <c r="G992" s="44">
        <f>データ!H992</f>
        <v>0</v>
      </c>
      <c r="H992" s="44">
        <f>データ!I992</f>
        <v>0</v>
      </c>
      <c r="I992" s="44">
        <f>データ!J992</f>
        <v>0</v>
      </c>
      <c r="J992" s="43">
        <f>データ!K992</f>
        <v>0</v>
      </c>
      <c r="K992" s="44">
        <f>データ!L992</f>
        <v>0</v>
      </c>
      <c r="L992" s="47" t="str">
        <f>データ!M992&amp;CHAR(10)&amp;データ!N992</f>
        <v xml:space="preserve">
</v>
      </c>
      <c r="M992" s="47" t="str">
        <f>データ!O992&amp;CHAR(10)&amp;データ!P992</f>
        <v xml:space="preserve">
</v>
      </c>
      <c r="N992" s="47" t="str">
        <f>データ!Q992&amp;CHAR(10)&amp;データ!R992</f>
        <v xml:space="preserve">
</v>
      </c>
      <c r="O992" s="47" t="str">
        <f>データ!S992&amp;CHAR(10)&amp;データ!T992</f>
        <v xml:space="preserve">
</v>
      </c>
      <c r="P992" s="47" t="str">
        <f>データ!U992&amp;CHAR(10)&amp;データ!V992</f>
        <v xml:space="preserve">
</v>
      </c>
      <c r="Q992" s="12">
        <f>データ!W992</f>
        <v>0</v>
      </c>
      <c r="R992" s="12">
        <f>データ!X992</f>
        <v>0</v>
      </c>
    </row>
    <row r="993" spans="1:18" ht="22.5" x14ac:dyDescent="0.15">
      <c r="A993" s="43">
        <f>データ!B993</f>
        <v>0</v>
      </c>
      <c r="B993" s="12">
        <f>データ!C993</f>
        <v>0</v>
      </c>
      <c r="C993" s="12">
        <f>データ!D993</f>
        <v>0</v>
      </c>
      <c r="D993" s="43">
        <f>データ!E993</f>
        <v>0</v>
      </c>
      <c r="E993" s="43">
        <f>データ!F993</f>
        <v>0</v>
      </c>
      <c r="F993" s="43">
        <f>データ!G993</f>
        <v>0</v>
      </c>
      <c r="G993" s="44">
        <f>データ!H993</f>
        <v>0</v>
      </c>
      <c r="H993" s="44">
        <f>データ!I993</f>
        <v>0</v>
      </c>
      <c r="I993" s="44">
        <f>データ!J993</f>
        <v>0</v>
      </c>
      <c r="J993" s="43">
        <f>データ!K993</f>
        <v>0</v>
      </c>
      <c r="K993" s="44">
        <f>データ!L993</f>
        <v>0</v>
      </c>
      <c r="L993" s="47" t="str">
        <f>データ!M993&amp;CHAR(10)&amp;データ!N993</f>
        <v xml:space="preserve">
</v>
      </c>
      <c r="M993" s="47" t="str">
        <f>データ!O993&amp;CHAR(10)&amp;データ!P993</f>
        <v xml:space="preserve">
</v>
      </c>
      <c r="N993" s="47" t="str">
        <f>データ!Q993&amp;CHAR(10)&amp;データ!R993</f>
        <v xml:space="preserve">
</v>
      </c>
      <c r="O993" s="47" t="str">
        <f>データ!S993&amp;CHAR(10)&amp;データ!T993</f>
        <v xml:space="preserve">
</v>
      </c>
      <c r="P993" s="47" t="str">
        <f>データ!U993&amp;CHAR(10)&amp;データ!V993</f>
        <v xml:space="preserve">
</v>
      </c>
      <c r="Q993" s="12">
        <f>データ!W993</f>
        <v>0</v>
      </c>
      <c r="R993" s="12">
        <f>データ!X993</f>
        <v>0</v>
      </c>
    </row>
    <row r="994" spans="1:18" ht="22.5" x14ac:dyDescent="0.15">
      <c r="A994" s="43">
        <f>データ!B994</f>
        <v>0</v>
      </c>
      <c r="B994" s="12">
        <f>データ!C994</f>
        <v>0</v>
      </c>
      <c r="C994" s="12">
        <f>データ!D994</f>
        <v>0</v>
      </c>
      <c r="D994" s="43">
        <f>データ!E994</f>
        <v>0</v>
      </c>
      <c r="E994" s="43">
        <f>データ!F994</f>
        <v>0</v>
      </c>
      <c r="F994" s="43">
        <f>データ!G994</f>
        <v>0</v>
      </c>
      <c r="G994" s="44">
        <f>データ!H994</f>
        <v>0</v>
      </c>
      <c r="H994" s="44">
        <f>データ!I994</f>
        <v>0</v>
      </c>
      <c r="I994" s="44">
        <f>データ!J994</f>
        <v>0</v>
      </c>
      <c r="J994" s="43">
        <f>データ!K994</f>
        <v>0</v>
      </c>
      <c r="K994" s="44">
        <f>データ!L994</f>
        <v>0</v>
      </c>
      <c r="L994" s="47" t="str">
        <f>データ!M994&amp;CHAR(10)&amp;データ!N994</f>
        <v xml:space="preserve">
</v>
      </c>
      <c r="M994" s="47" t="str">
        <f>データ!O994&amp;CHAR(10)&amp;データ!P994</f>
        <v xml:space="preserve">
</v>
      </c>
      <c r="N994" s="47" t="str">
        <f>データ!Q994&amp;CHAR(10)&amp;データ!R994</f>
        <v xml:space="preserve">
</v>
      </c>
      <c r="O994" s="47" t="str">
        <f>データ!S994&amp;CHAR(10)&amp;データ!T994</f>
        <v xml:space="preserve">
</v>
      </c>
      <c r="P994" s="47" t="str">
        <f>データ!U994&amp;CHAR(10)&amp;データ!V994</f>
        <v xml:space="preserve">
</v>
      </c>
      <c r="Q994" s="12">
        <f>データ!W994</f>
        <v>0</v>
      </c>
      <c r="R994" s="12">
        <f>データ!X994</f>
        <v>0</v>
      </c>
    </row>
    <row r="995" spans="1:18" ht="22.5" x14ac:dyDescent="0.15">
      <c r="A995" s="43">
        <f>データ!B995</f>
        <v>0</v>
      </c>
      <c r="B995" s="12">
        <f>データ!C995</f>
        <v>0</v>
      </c>
      <c r="C995" s="12">
        <f>データ!D995</f>
        <v>0</v>
      </c>
      <c r="D995" s="43">
        <f>データ!E995</f>
        <v>0</v>
      </c>
      <c r="E995" s="43">
        <f>データ!F995</f>
        <v>0</v>
      </c>
      <c r="F995" s="43">
        <f>データ!G995</f>
        <v>0</v>
      </c>
      <c r="G995" s="44">
        <f>データ!H995</f>
        <v>0</v>
      </c>
      <c r="H995" s="44">
        <f>データ!I995</f>
        <v>0</v>
      </c>
      <c r="I995" s="44">
        <f>データ!J995</f>
        <v>0</v>
      </c>
      <c r="J995" s="43">
        <f>データ!K995</f>
        <v>0</v>
      </c>
      <c r="K995" s="44">
        <f>データ!L995</f>
        <v>0</v>
      </c>
      <c r="L995" s="47" t="str">
        <f>データ!M995&amp;CHAR(10)&amp;データ!N995</f>
        <v xml:space="preserve">
</v>
      </c>
      <c r="M995" s="47" t="str">
        <f>データ!O995&amp;CHAR(10)&amp;データ!P995</f>
        <v xml:space="preserve">
</v>
      </c>
      <c r="N995" s="47" t="str">
        <f>データ!Q995&amp;CHAR(10)&amp;データ!R995</f>
        <v xml:space="preserve">
</v>
      </c>
      <c r="O995" s="47" t="str">
        <f>データ!S995&amp;CHAR(10)&amp;データ!T995</f>
        <v xml:space="preserve">
</v>
      </c>
      <c r="P995" s="47" t="str">
        <f>データ!U995&amp;CHAR(10)&amp;データ!V995</f>
        <v xml:space="preserve">
</v>
      </c>
      <c r="Q995" s="12">
        <f>データ!W995</f>
        <v>0</v>
      </c>
      <c r="R995" s="12">
        <f>データ!X995</f>
        <v>0</v>
      </c>
    </row>
    <row r="996" spans="1:18" ht="22.5" x14ac:dyDescent="0.15">
      <c r="A996" s="43">
        <f>データ!B996</f>
        <v>0</v>
      </c>
      <c r="B996" s="12">
        <f>データ!C996</f>
        <v>0</v>
      </c>
      <c r="C996" s="12">
        <f>データ!D996</f>
        <v>0</v>
      </c>
      <c r="D996" s="43">
        <f>データ!E996</f>
        <v>0</v>
      </c>
      <c r="E996" s="43">
        <f>データ!F996</f>
        <v>0</v>
      </c>
      <c r="F996" s="43">
        <f>データ!G996</f>
        <v>0</v>
      </c>
      <c r="G996" s="44">
        <f>データ!H996</f>
        <v>0</v>
      </c>
      <c r="H996" s="44">
        <f>データ!I996</f>
        <v>0</v>
      </c>
      <c r="I996" s="44">
        <f>データ!J996</f>
        <v>0</v>
      </c>
      <c r="J996" s="43">
        <f>データ!K996</f>
        <v>0</v>
      </c>
      <c r="K996" s="44">
        <f>データ!L996</f>
        <v>0</v>
      </c>
      <c r="L996" s="47" t="str">
        <f>データ!M996&amp;CHAR(10)&amp;データ!N996</f>
        <v xml:space="preserve">
</v>
      </c>
      <c r="M996" s="47" t="str">
        <f>データ!O996&amp;CHAR(10)&amp;データ!P996</f>
        <v xml:space="preserve">
</v>
      </c>
      <c r="N996" s="47" t="str">
        <f>データ!Q996&amp;CHAR(10)&amp;データ!R996</f>
        <v xml:space="preserve">
</v>
      </c>
      <c r="O996" s="47" t="str">
        <f>データ!S996&amp;CHAR(10)&amp;データ!T996</f>
        <v xml:space="preserve">
</v>
      </c>
      <c r="P996" s="47" t="str">
        <f>データ!U996&amp;CHAR(10)&amp;データ!V996</f>
        <v xml:space="preserve">
</v>
      </c>
      <c r="Q996" s="12">
        <f>データ!W996</f>
        <v>0</v>
      </c>
      <c r="R996" s="12">
        <f>データ!X996</f>
        <v>0</v>
      </c>
    </row>
    <row r="997" spans="1:18" ht="22.5" x14ac:dyDescent="0.15">
      <c r="A997" s="43">
        <f>データ!B997</f>
        <v>0</v>
      </c>
      <c r="B997" s="12">
        <f>データ!C997</f>
        <v>0</v>
      </c>
      <c r="C997" s="12">
        <f>データ!D997</f>
        <v>0</v>
      </c>
      <c r="D997" s="43">
        <f>データ!E997</f>
        <v>0</v>
      </c>
      <c r="E997" s="43">
        <f>データ!F997</f>
        <v>0</v>
      </c>
      <c r="F997" s="43">
        <f>データ!G997</f>
        <v>0</v>
      </c>
      <c r="G997" s="44">
        <f>データ!H997</f>
        <v>0</v>
      </c>
      <c r="H997" s="44">
        <f>データ!I997</f>
        <v>0</v>
      </c>
      <c r="I997" s="44">
        <f>データ!J997</f>
        <v>0</v>
      </c>
      <c r="J997" s="43">
        <f>データ!K997</f>
        <v>0</v>
      </c>
      <c r="K997" s="44">
        <f>データ!L997</f>
        <v>0</v>
      </c>
      <c r="L997" s="47" t="str">
        <f>データ!M997&amp;CHAR(10)&amp;データ!N997</f>
        <v xml:space="preserve">
</v>
      </c>
      <c r="M997" s="47" t="str">
        <f>データ!O997&amp;CHAR(10)&amp;データ!P997</f>
        <v xml:space="preserve">
</v>
      </c>
      <c r="N997" s="47" t="str">
        <f>データ!Q997&amp;CHAR(10)&amp;データ!R997</f>
        <v xml:space="preserve">
</v>
      </c>
      <c r="O997" s="47" t="str">
        <f>データ!S997&amp;CHAR(10)&amp;データ!T997</f>
        <v xml:space="preserve">
</v>
      </c>
      <c r="P997" s="47" t="str">
        <f>データ!U997&amp;CHAR(10)&amp;データ!V997</f>
        <v xml:space="preserve">
</v>
      </c>
      <c r="Q997" s="12">
        <f>データ!W997</f>
        <v>0</v>
      </c>
      <c r="R997" s="12">
        <f>データ!X997</f>
        <v>0</v>
      </c>
    </row>
    <row r="998" spans="1:18" ht="22.5" x14ac:dyDescent="0.15">
      <c r="A998" s="43">
        <f>データ!B998</f>
        <v>0</v>
      </c>
      <c r="B998" s="12">
        <f>データ!C998</f>
        <v>0</v>
      </c>
      <c r="C998" s="12">
        <f>データ!D998</f>
        <v>0</v>
      </c>
      <c r="D998" s="43">
        <f>データ!E998</f>
        <v>0</v>
      </c>
      <c r="E998" s="43">
        <f>データ!F998</f>
        <v>0</v>
      </c>
      <c r="F998" s="43">
        <f>データ!G998</f>
        <v>0</v>
      </c>
      <c r="G998" s="44">
        <f>データ!H998</f>
        <v>0</v>
      </c>
      <c r="H998" s="44">
        <f>データ!I998</f>
        <v>0</v>
      </c>
      <c r="I998" s="44">
        <f>データ!J998</f>
        <v>0</v>
      </c>
      <c r="J998" s="43">
        <f>データ!K998</f>
        <v>0</v>
      </c>
      <c r="K998" s="44">
        <f>データ!L998</f>
        <v>0</v>
      </c>
      <c r="L998" s="47" t="str">
        <f>データ!M998&amp;CHAR(10)&amp;データ!N998</f>
        <v xml:space="preserve">
</v>
      </c>
      <c r="M998" s="47" t="str">
        <f>データ!O998&amp;CHAR(10)&amp;データ!P998</f>
        <v xml:space="preserve">
</v>
      </c>
      <c r="N998" s="47" t="str">
        <f>データ!Q998&amp;CHAR(10)&amp;データ!R998</f>
        <v xml:space="preserve">
</v>
      </c>
      <c r="O998" s="47" t="str">
        <f>データ!S998&amp;CHAR(10)&amp;データ!T998</f>
        <v xml:space="preserve">
</v>
      </c>
      <c r="P998" s="47" t="str">
        <f>データ!U998&amp;CHAR(10)&amp;データ!V998</f>
        <v xml:space="preserve">
</v>
      </c>
      <c r="Q998" s="12">
        <f>データ!W998</f>
        <v>0</v>
      </c>
      <c r="R998" s="12">
        <f>データ!X998</f>
        <v>0</v>
      </c>
    </row>
    <row r="999" spans="1:18" ht="22.5" x14ac:dyDescent="0.15">
      <c r="A999" s="43">
        <f>データ!B999</f>
        <v>0</v>
      </c>
      <c r="B999" s="12">
        <f>データ!C999</f>
        <v>0</v>
      </c>
      <c r="C999" s="12">
        <f>データ!D999</f>
        <v>0</v>
      </c>
      <c r="D999" s="43">
        <f>データ!E999</f>
        <v>0</v>
      </c>
      <c r="E999" s="43">
        <f>データ!F999</f>
        <v>0</v>
      </c>
      <c r="F999" s="43">
        <f>データ!G999</f>
        <v>0</v>
      </c>
      <c r="G999" s="44">
        <f>データ!H999</f>
        <v>0</v>
      </c>
      <c r="H999" s="44">
        <f>データ!I999</f>
        <v>0</v>
      </c>
      <c r="I999" s="44">
        <f>データ!J999</f>
        <v>0</v>
      </c>
      <c r="J999" s="43">
        <f>データ!K999</f>
        <v>0</v>
      </c>
      <c r="K999" s="44">
        <f>データ!L999</f>
        <v>0</v>
      </c>
      <c r="L999" s="47" t="str">
        <f>データ!M999&amp;CHAR(10)&amp;データ!N999</f>
        <v xml:space="preserve">
</v>
      </c>
      <c r="M999" s="47" t="str">
        <f>データ!O999&amp;CHAR(10)&amp;データ!P999</f>
        <v xml:space="preserve">
</v>
      </c>
      <c r="N999" s="47" t="str">
        <f>データ!Q999&amp;CHAR(10)&amp;データ!R999</f>
        <v xml:space="preserve">
</v>
      </c>
      <c r="O999" s="47" t="str">
        <f>データ!S999&amp;CHAR(10)&amp;データ!T999</f>
        <v xml:space="preserve">
</v>
      </c>
      <c r="P999" s="47" t="str">
        <f>データ!U999&amp;CHAR(10)&amp;データ!V999</f>
        <v xml:space="preserve">
</v>
      </c>
      <c r="Q999" s="12">
        <f>データ!W999</f>
        <v>0</v>
      </c>
      <c r="R999" s="12">
        <f>データ!X999</f>
        <v>0</v>
      </c>
    </row>
    <row r="1000" spans="1:18" ht="22.5" x14ac:dyDescent="0.15">
      <c r="A1000" s="43">
        <f>データ!B1000</f>
        <v>0</v>
      </c>
      <c r="B1000" s="12">
        <f>データ!C1000</f>
        <v>0</v>
      </c>
      <c r="C1000" s="12">
        <f>データ!D1000</f>
        <v>0</v>
      </c>
      <c r="D1000" s="43">
        <f>データ!E1000</f>
        <v>0</v>
      </c>
      <c r="E1000" s="43">
        <f>データ!F1000</f>
        <v>0</v>
      </c>
      <c r="F1000" s="43">
        <f>データ!G1000</f>
        <v>0</v>
      </c>
      <c r="G1000" s="44">
        <f>データ!H1000</f>
        <v>0</v>
      </c>
      <c r="H1000" s="44">
        <f>データ!I1000</f>
        <v>0</v>
      </c>
      <c r="I1000" s="44">
        <f>データ!J1000</f>
        <v>0</v>
      </c>
      <c r="J1000" s="43">
        <f>データ!K1000</f>
        <v>0</v>
      </c>
      <c r="K1000" s="44">
        <f>データ!L1000</f>
        <v>0</v>
      </c>
      <c r="L1000" s="47" t="str">
        <f>データ!M1000&amp;CHAR(10)&amp;データ!N1000</f>
        <v xml:space="preserve">
</v>
      </c>
      <c r="M1000" s="47" t="str">
        <f>データ!O1000&amp;CHAR(10)&amp;データ!P1000</f>
        <v xml:space="preserve">
</v>
      </c>
      <c r="N1000" s="47" t="str">
        <f>データ!Q1000&amp;CHAR(10)&amp;データ!R1000</f>
        <v xml:space="preserve">
</v>
      </c>
      <c r="O1000" s="47" t="str">
        <f>データ!S1000&amp;CHAR(10)&amp;データ!T1000</f>
        <v xml:space="preserve">
</v>
      </c>
      <c r="P1000" s="47" t="str">
        <f>データ!U1000&amp;CHAR(10)&amp;データ!V1000</f>
        <v xml:space="preserve">
</v>
      </c>
      <c r="Q1000" s="12">
        <f>データ!W1000</f>
        <v>0</v>
      </c>
      <c r="R1000" s="12">
        <f>データ!X1000</f>
        <v>0</v>
      </c>
    </row>
    <row r="1001" spans="1:18" ht="22.5" x14ac:dyDescent="0.15">
      <c r="A1001" s="43">
        <f>データ!B1001</f>
        <v>0</v>
      </c>
      <c r="B1001" s="12">
        <f>データ!C1001</f>
        <v>0</v>
      </c>
      <c r="C1001" s="12">
        <f>データ!D1001</f>
        <v>0</v>
      </c>
      <c r="D1001" s="43">
        <f>データ!E1001</f>
        <v>0</v>
      </c>
      <c r="E1001" s="43">
        <f>データ!F1001</f>
        <v>0</v>
      </c>
      <c r="F1001" s="43">
        <f>データ!G1001</f>
        <v>0</v>
      </c>
      <c r="G1001" s="44">
        <f>データ!H1001</f>
        <v>0</v>
      </c>
      <c r="H1001" s="44">
        <f>データ!I1001</f>
        <v>0</v>
      </c>
      <c r="I1001" s="44">
        <f>データ!J1001</f>
        <v>0</v>
      </c>
      <c r="J1001" s="43">
        <f>データ!K1001</f>
        <v>0</v>
      </c>
      <c r="K1001" s="44">
        <f>データ!L1001</f>
        <v>0</v>
      </c>
      <c r="L1001" s="47" t="str">
        <f>データ!M1001&amp;CHAR(10)&amp;データ!N1001</f>
        <v xml:space="preserve">
</v>
      </c>
      <c r="M1001" s="47" t="str">
        <f>データ!O1001&amp;CHAR(10)&amp;データ!P1001</f>
        <v xml:space="preserve">
</v>
      </c>
      <c r="N1001" s="47" t="str">
        <f>データ!Q1001&amp;CHAR(10)&amp;データ!R1001</f>
        <v xml:space="preserve">
</v>
      </c>
      <c r="O1001" s="47" t="str">
        <f>データ!S1001&amp;CHAR(10)&amp;データ!T1001</f>
        <v xml:space="preserve">
</v>
      </c>
      <c r="P1001" s="47" t="str">
        <f>データ!U1001&amp;CHAR(10)&amp;データ!V1001</f>
        <v xml:space="preserve">
</v>
      </c>
      <c r="Q1001" s="12">
        <f>データ!W1001</f>
        <v>0</v>
      </c>
      <c r="R1001" s="12">
        <f>データ!X1001</f>
        <v>0</v>
      </c>
    </row>
    <row r="1002" spans="1:18" ht="22.5" x14ac:dyDescent="0.15">
      <c r="A1002" s="43">
        <f>データ!B1002</f>
        <v>0</v>
      </c>
      <c r="B1002" s="12">
        <f>データ!C1002</f>
        <v>0</v>
      </c>
      <c r="C1002" s="12">
        <f>データ!D1002</f>
        <v>0</v>
      </c>
      <c r="D1002" s="43">
        <f>データ!E1002</f>
        <v>0</v>
      </c>
      <c r="E1002" s="43">
        <f>データ!F1002</f>
        <v>0</v>
      </c>
      <c r="F1002" s="43">
        <f>データ!G1002</f>
        <v>0</v>
      </c>
      <c r="G1002" s="44">
        <f>データ!H1002</f>
        <v>0</v>
      </c>
      <c r="H1002" s="44">
        <f>データ!I1002</f>
        <v>0</v>
      </c>
      <c r="I1002" s="44">
        <f>データ!J1002</f>
        <v>0</v>
      </c>
      <c r="J1002" s="43">
        <f>データ!K1002</f>
        <v>0</v>
      </c>
      <c r="K1002" s="44">
        <f>データ!L1002</f>
        <v>0</v>
      </c>
      <c r="L1002" s="47" t="str">
        <f>データ!M1002&amp;CHAR(10)&amp;データ!N1002</f>
        <v xml:space="preserve">
</v>
      </c>
      <c r="M1002" s="47" t="str">
        <f>データ!O1002&amp;CHAR(10)&amp;データ!P1002</f>
        <v xml:space="preserve">
</v>
      </c>
      <c r="N1002" s="47" t="str">
        <f>データ!Q1002&amp;CHAR(10)&amp;データ!R1002</f>
        <v xml:space="preserve">
</v>
      </c>
      <c r="O1002" s="47" t="str">
        <f>データ!S1002&amp;CHAR(10)&amp;データ!T1002</f>
        <v xml:space="preserve">
</v>
      </c>
      <c r="P1002" s="47" t="str">
        <f>データ!U1002&amp;CHAR(10)&amp;データ!V1002</f>
        <v xml:space="preserve">
</v>
      </c>
      <c r="Q1002" s="12">
        <f>データ!W1002</f>
        <v>0</v>
      </c>
      <c r="R1002" s="12">
        <f>データ!X1002</f>
        <v>0</v>
      </c>
    </row>
    <row r="1003" spans="1:18" ht="22.5" x14ac:dyDescent="0.15">
      <c r="A1003" s="43">
        <f>データ!B1003</f>
        <v>0</v>
      </c>
      <c r="B1003" s="12">
        <f>データ!C1003</f>
        <v>0</v>
      </c>
      <c r="C1003" s="12">
        <f>データ!D1003</f>
        <v>0</v>
      </c>
      <c r="D1003" s="43">
        <f>データ!E1003</f>
        <v>0</v>
      </c>
      <c r="E1003" s="43">
        <f>データ!F1003</f>
        <v>0</v>
      </c>
      <c r="F1003" s="43">
        <f>データ!G1003</f>
        <v>0</v>
      </c>
      <c r="G1003" s="44">
        <f>データ!H1003</f>
        <v>0</v>
      </c>
      <c r="H1003" s="44">
        <f>データ!I1003</f>
        <v>0</v>
      </c>
      <c r="I1003" s="44">
        <f>データ!J1003</f>
        <v>0</v>
      </c>
      <c r="J1003" s="43">
        <f>データ!K1003</f>
        <v>0</v>
      </c>
      <c r="K1003" s="44">
        <f>データ!L1003</f>
        <v>0</v>
      </c>
      <c r="L1003" s="47" t="str">
        <f>データ!M1003&amp;CHAR(10)&amp;データ!N1003</f>
        <v xml:space="preserve">
</v>
      </c>
      <c r="M1003" s="47" t="str">
        <f>データ!O1003&amp;CHAR(10)&amp;データ!P1003</f>
        <v xml:space="preserve">
</v>
      </c>
      <c r="N1003" s="47" t="str">
        <f>データ!Q1003&amp;CHAR(10)&amp;データ!R1003</f>
        <v xml:space="preserve">
</v>
      </c>
      <c r="O1003" s="47" t="str">
        <f>データ!S1003&amp;CHAR(10)&amp;データ!T1003</f>
        <v xml:space="preserve">
</v>
      </c>
      <c r="P1003" s="47" t="str">
        <f>データ!U1003&amp;CHAR(10)&amp;データ!V1003</f>
        <v xml:space="preserve">
</v>
      </c>
      <c r="Q1003" s="12">
        <f>データ!W1003</f>
        <v>0</v>
      </c>
      <c r="R1003" s="12">
        <f>データ!X1003</f>
        <v>0</v>
      </c>
    </row>
    <row r="1004" spans="1:18" ht="22.5" x14ac:dyDescent="0.15">
      <c r="A1004" s="43">
        <f>データ!B1004</f>
        <v>0</v>
      </c>
      <c r="B1004" s="12">
        <f>データ!C1004</f>
        <v>0</v>
      </c>
      <c r="C1004" s="12">
        <f>データ!D1004</f>
        <v>0</v>
      </c>
      <c r="D1004" s="43">
        <f>データ!E1004</f>
        <v>0</v>
      </c>
      <c r="E1004" s="43">
        <f>データ!F1004</f>
        <v>0</v>
      </c>
      <c r="F1004" s="43">
        <f>データ!G1004</f>
        <v>0</v>
      </c>
      <c r="G1004" s="44">
        <f>データ!H1004</f>
        <v>0</v>
      </c>
      <c r="H1004" s="44">
        <f>データ!I1004</f>
        <v>0</v>
      </c>
      <c r="I1004" s="44">
        <f>データ!J1004</f>
        <v>0</v>
      </c>
      <c r="J1004" s="43">
        <f>データ!K1004</f>
        <v>0</v>
      </c>
      <c r="K1004" s="44">
        <f>データ!L1004</f>
        <v>0</v>
      </c>
      <c r="L1004" s="47" t="str">
        <f>データ!M1004&amp;CHAR(10)&amp;データ!N1004</f>
        <v xml:space="preserve">
</v>
      </c>
      <c r="M1004" s="47" t="str">
        <f>データ!O1004&amp;CHAR(10)&amp;データ!P1004</f>
        <v xml:space="preserve">
</v>
      </c>
      <c r="N1004" s="47" t="str">
        <f>データ!Q1004&amp;CHAR(10)&amp;データ!R1004</f>
        <v xml:space="preserve">
</v>
      </c>
      <c r="O1004" s="47" t="str">
        <f>データ!S1004&amp;CHAR(10)&amp;データ!T1004</f>
        <v xml:space="preserve">
</v>
      </c>
      <c r="P1004" s="47" t="str">
        <f>データ!U1004&amp;CHAR(10)&amp;データ!V1004</f>
        <v xml:space="preserve">
</v>
      </c>
      <c r="Q1004" s="12">
        <f>データ!W1004</f>
        <v>0</v>
      </c>
      <c r="R1004" s="12">
        <f>データ!X1004</f>
        <v>0</v>
      </c>
    </row>
    <row r="1005" spans="1:18" ht="22.5" x14ac:dyDescent="0.15">
      <c r="A1005" s="43">
        <f>データ!B1005</f>
        <v>0</v>
      </c>
      <c r="B1005" s="12">
        <f>データ!C1005</f>
        <v>0</v>
      </c>
      <c r="C1005" s="12">
        <f>データ!D1005</f>
        <v>0</v>
      </c>
      <c r="D1005" s="43">
        <f>データ!E1005</f>
        <v>0</v>
      </c>
      <c r="E1005" s="43">
        <f>データ!F1005</f>
        <v>0</v>
      </c>
      <c r="F1005" s="43">
        <f>データ!G1005</f>
        <v>0</v>
      </c>
      <c r="G1005" s="44">
        <f>データ!H1005</f>
        <v>0</v>
      </c>
      <c r="H1005" s="44">
        <f>データ!I1005</f>
        <v>0</v>
      </c>
      <c r="I1005" s="44">
        <f>データ!J1005</f>
        <v>0</v>
      </c>
      <c r="J1005" s="43">
        <f>データ!K1005</f>
        <v>0</v>
      </c>
      <c r="K1005" s="44">
        <f>データ!L1005</f>
        <v>0</v>
      </c>
      <c r="L1005" s="47" t="str">
        <f>データ!M1005&amp;CHAR(10)&amp;データ!N1005</f>
        <v xml:space="preserve">
</v>
      </c>
      <c r="M1005" s="47" t="str">
        <f>データ!O1005&amp;CHAR(10)&amp;データ!P1005</f>
        <v xml:space="preserve">
</v>
      </c>
      <c r="N1005" s="47" t="str">
        <f>データ!Q1005&amp;CHAR(10)&amp;データ!R1005</f>
        <v xml:space="preserve">
</v>
      </c>
      <c r="O1005" s="47" t="str">
        <f>データ!S1005&amp;CHAR(10)&amp;データ!T1005</f>
        <v xml:space="preserve">
</v>
      </c>
      <c r="P1005" s="47" t="str">
        <f>データ!U1005&amp;CHAR(10)&amp;データ!V1005</f>
        <v xml:space="preserve">
</v>
      </c>
      <c r="Q1005" s="12">
        <f>データ!W1005</f>
        <v>0</v>
      </c>
      <c r="R1005" s="12">
        <f>データ!X1005</f>
        <v>0</v>
      </c>
    </row>
    <row r="1006" spans="1:18" ht="22.5" x14ac:dyDescent="0.15">
      <c r="A1006" s="43">
        <f>データ!B1006</f>
        <v>0</v>
      </c>
      <c r="B1006" s="12">
        <f>データ!C1006</f>
        <v>0</v>
      </c>
      <c r="C1006" s="12">
        <f>データ!D1006</f>
        <v>0</v>
      </c>
      <c r="D1006" s="43">
        <f>データ!E1006</f>
        <v>0</v>
      </c>
      <c r="E1006" s="43">
        <f>データ!F1006</f>
        <v>0</v>
      </c>
      <c r="F1006" s="43">
        <f>データ!G1006</f>
        <v>0</v>
      </c>
      <c r="G1006" s="44">
        <f>データ!H1006</f>
        <v>0</v>
      </c>
      <c r="H1006" s="44">
        <f>データ!I1006</f>
        <v>0</v>
      </c>
      <c r="I1006" s="44">
        <f>データ!J1006</f>
        <v>0</v>
      </c>
      <c r="J1006" s="43">
        <f>データ!K1006</f>
        <v>0</v>
      </c>
      <c r="K1006" s="44">
        <f>データ!L1006</f>
        <v>0</v>
      </c>
      <c r="L1006" s="47" t="str">
        <f>データ!M1006&amp;CHAR(10)&amp;データ!N1006</f>
        <v xml:space="preserve">
</v>
      </c>
      <c r="M1006" s="47" t="str">
        <f>データ!O1006&amp;CHAR(10)&amp;データ!P1006</f>
        <v xml:space="preserve">
</v>
      </c>
      <c r="N1006" s="47" t="str">
        <f>データ!Q1006&amp;CHAR(10)&amp;データ!R1006</f>
        <v xml:space="preserve">
</v>
      </c>
      <c r="O1006" s="47" t="str">
        <f>データ!S1006&amp;CHAR(10)&amp;データ!T1006</f>
        <v xml:space="preserve">
</v>
      </c>
      <c r="P1006" s="47" t="str">
        <f>データ!U1006&amp;CHAR(10)&amp;データ!V1006</f>
        <v xml:space="preserve">
</v>
      </c>
      <c r="Q1006" s="12">
        <f>データ!W1006</f>
        <v>0</v>
      </c>
      <c r="R1006" s="12">
        <f>データ!X1006</f>
        <v>0</v>
      </c>
    </row>
    <row r="1007" spans="1:18" ht="22.5" x14ac:dyDescent="0.15">
      <c r="A1007" s="43">
        <f>データ!B1007</f>
        <v>0</v>
      </c>
      <c r="B1007" s="12">
        <f>データ!C1007</f>
        <v>0</v>
      </c>
      <c r="C1007" s="12">
        <f>データ!D1007</f>
        <v>0</v>
      </c>
      <c r="D1007" s="43">
        <f>データ!E1007</f>
        <v>0</v>
      </c>
      <c r="E1007" s="43">
        <f>データ!F1007</f>
        <v>0</v>
      </c>
      <c r="F1007" s="43">
        <f>データ!G1007</f>
        <v>0</v>
      </c>
      <c r="G1007" s="44">
        <f>データ!H1007</f>
        <v>0</v>
      </c>
      <c r="H1007" s="44">
        <f>データ!I1007</f>
        <v>0</v>
      </c>
      <c r="I1007" s="44">
        <f>データ!J1007</f>
        <v>0</v>
      </c>
      <c r="J1007" s="43">
        <f>データ!K1007</f>
        <v>0</v>
      </c>
      <c r="K1007" s="44">
        <f>データ!L1007</f>
        <v>0</v>
      </c>
      <c r="L1007" s="47" t="str">
        <f>データ!M1007&amp;CHAR(10)&amp;データ!N1007</f>
        <v xml:space="preserve">
</v>
      </c>
      <c r="M1007" s="47" t="str">
        <f>データ!O1007&amp;CHAR(10)&amp;データ!P1007</f>
        <v xml:space="preserve">
</v>
      </c>
      <c r="N1007" s="47" t="str">
        <f>データ!Q1007&amp;CHAR(10)&amp;データ!R1007</f>
        <v xml:space="preserve">
</v>
      </c>
      <c r="O1007" s="47" t="str">
        <f>データ!S1007&amp;CHAR(10)&amp;データ!T1007</f>
        <v xml:space="preserve">
</v>
      </c>
      <c r="P1007" s="47" t="str">
        <f>データ!U1007&amp;CHAR(10)&amp;データ!V1007</f>
        <v xml:space="preserve">
</v>
      </c>
      <c r="Q1007" s="12">
        <f>データ!W1007</f>
        <v>0</v>
      </c>
      <c r="R1007" s="12">
        <f>データ!X1007</f>
        <v>0</v>
      </c>
    </row>
    <row r="1008" spans="1:18" ht="22.5" x14ac:dyDescent="0.15">
      <c r="A1008" s="43">
        <f>データ!B1008</f>
        <v>0</v>
      </c>
      <c r="B1008" s="12">
        <f>データ!C1008</f>
        <v>0</v>
      </c>
      <c r="C1008" s="12">
        <f>データ!D1008</f>
        <v>0</v>
      </c>
      <c r="D1008" s="43">
        <f>データ!E1008</f>
        <v>0</v>
      </c>
      <c r="E1008" s="43">
        <f>データ!F1008</f>
        <v>0</v>
      </c>
      <c r="F1008" s="43">
        <f>データ!G1008</f>
        <v>0</v>
      </c>
      <c r="G1008" s="44">
        <f>データ!H1008</f>
        <v>0</v>
      </c>
      <c r="H1008" s="44">
        <f>データ!I1008</f>
        <v>0</v>
      </c>
      <c r="I1008" s="44">
        <f>データ!J1008</f>
        <v>0</v>
      </c>
      <c r="J1008" s="43">
        <f>データ!K1008</f>
        <v>0</v>
      </c>
      <c r="K1008" s="44">
        <f>データ!L1008</f>
        <v>0</v>
      </c>
      <c r="L1008" s="47" t="str">
        <f>データ!M1008&amp;CHAR(10)&amp;データ!N1008</f>
        <v xml:space="preserve">
</v>
      </c>
      <c r="M1008" s="47" t="str">
        <f>データ!O1008&amp;CHAR(10)&amp;データ!P1008</f>
        <v xml:space="preserve">
</v>
      </c>
      <c r="N1008" s="47" t="str">
        <f>データ!Q1008&amp;CHAR(10)&amp;データ!R1008</f>
        <v xml:space="preserve">
</v>
      </c>
      <c r="O1008" s="47" t="str">
        <f>データ!S1008&amp;CHAR(10)&amp;データ!T1008</f>
        <v xml:space="preserve">
</v>
      </c>
      <c r="P1008" s="47" t="str">
        <f>データ!U1008&amp;CHAR(10)&amp;データ!V1008</f>
        <v xml:space="preserve">
</v>
      </c>
      <c r="Q1008" s="12">
        <f>データ!W1008</f>
        <v>0</v>
      </c>
      <c r="R1008" s="12">
        <f>データ!X1008</f>
        <v>0</v>
      </c>
    </row>
    <row r="1009" spans="1:18" ht="22.5" x14ac:dyDescent="0.15">
      <c r="A1009" s="43">
        <f>データ!B1009</f>
        <v>0</v>
      </c>
      <c r="B1009" s="12">
        <f>データ!C1009</f>
        <v>0</v>
      </c>
      <c r="C1009" s="12">
        <f>データ!D1009</f>
        <v>0</v>
      </c>
      <c r="D1009" s="43">
        <f>データ!E1009</f>
        <v>0</v>
      </c>
      <c r="E1009" s="43">
        <f>データ!F1009</f>
        <v>0</v>
      </c>
      <c r="F1009" s="43">
        <f>データ!G1009</f>
        <v>0</v>
      </c>
      <c r="G1009" s="44">
        <f>データ!H1009</f>
        <v>0</v>
      </c>
      <c r="H1009" s="44">
        <f>データ!I1009</f>
        <v>0</v>
      </c>
      <c r="I1009" s="44">
        <f>データ!J1009</f>
        <v>0</v>
      </c>
      <c r="J1009" s="43">
        <f>データ!K1009</f>
        <v>0</v>
      </c>
      <c r="K1009" s="44">
        <f>データ!L1009</f>
        <v>0</v>
      </c>
      <c r="L1009" s="47" t="str">
        <f>データ!M1009&amp;CHAR(10)&amp;データ!N1009</f>
        <v xml:space="preserve">
</v>
      </c>
      <c r="M1009" s="47" t="str">
        <f>データ!O1009&amp;CHAR(10)&amp;データ!P1009</f>
        <v xml:space="preserve">
</v>
      </c>
      <c r="N1009" s="47" t="str">
        <f>データ!Q1009&amp;CHAR(10)&amp;データ!R1009</f>
        <v xml:space="preserve">
</v>
      </c>
      <c r="O1009" s="47" t="str">
        <f>データ!S1009&amp;CHAR(10)&amp;データ!T1009</f>
        <v xml:space="preserve">
</v>
      </c>
      <c r="P1009" s="47" t="str">
        <f>データ!U1009&amp;CHAR(10)&amp;データ!V1009</f>
        <v xml:space="preserve">
</v>
      </c>
      <c r="Q1009" s="12">
        <f>データ!W1009</f>
        <v>0</v>
      </c>
      <c r="R1009" s="12">
        <f>データ!X1009</f>
        <v>0</v>
      </c>
    </row>
    <row r="1010" spans="1:18" ht="22.5" x14ac:dyDescent="0.15">
      <c r="A1010" s="43">
        <f>データ!B1010</f>
        <v>0</v>
      </c>
      <c r="B1010" s="12">
        <f>データ!C1010</f>
        <v>0</v>
      </c>
      <c r="C1010" s="12">
        <f>データ!D1010</f>
        <v>0</v>
      </c>
      <c r="D1010" s="43">
        <f>データ!E1010</f>
        <v>0</v>
      </c>
      <c r="E1010" s="43">
        <f>データ!F1010</f>
        <v>0</v>
      </c>
      <c r="F1010" s="43">
        <f>データ!G1010</f>
        <v>0</v>
      </c>
      <c r="G1010" s="44">
        <f>データ!H1010</f>
        <v>0</v>
      </c>
      <c r="H1010" s="44">
        <f>データ!I1010</f>
        <v>0</v>
      </c>
      <c r="I1010" s="44">
        <f>データ!J1010</f>
        <v>0</v>
      </c>
      <c r="J1010" s="43">
        <f>データ!K1010</f>
        <v>0</v>
      </c>
      <c r="K1010" s="44">
        <f>データ!L1010</f>
        <v>0</v>
      </c>
      <c r="L1010" s="47" t="str">
        <f>データ!M1010&amp;CHAR(10)&amp;データ!N1010</f>
        <v xml:space="preserve">
</v>
      </c>
      <c r="M1010" s="47" t="str">
        <f>データ!O1010&amp;CHAR(10)&amp;データ!P1010</f>
        <v xml:space="preserve">
</v>
      </c>
      <c r="N1010" s="47" t="str">
        <f>データ!Q1010&amp;CHAR(10)&amp;データ!R1010</f>
        <v xml:space="preserve">
</v>
      </c>
      <c r="O1010" s="47" t="str">
        <f>データ!S1010&amp;CHAR(10)&amp;データ!T1010</f>
        <v xml:space="preserve">
</v>
      </c>
      <c r="P1010" s="47" t="str">
        <f>データ!U1010&amp;CHAR(10)&amp;データ!V1010</f>
        <v xml:space="preserve">
</v>
      </c>
      <c r="Q1010" s="12">
        <f>データ!W1010</f>
        <v>0</v>
      </c>
      <c r="R1010" s="12">
        <f>データ!X1010</f>
        <v>0</v>
      </c>
    </row>
    <row r="1011" spans="1:18" ht="22.5" x14ac:dyDescent="0.15">
      <c r="A1011" s="43">
        <f>データ!B1011</f>
        <v>0</v>
      </c>
      <c r="B1011" s="12">
        <f>データ!C1011</f>
        <v>0</v>
      </c>
      <c r="C1011" s="12">
        <f>データ!D1011</f>
        <v>0</v>
      </c>
      <c r="D1011" s="43">
        <f>データ!E1011</f>
        <v>0</v>
      </c>
      <c r="E1011" s="43">
        <f>データ!F1011</f>
        <v>0</v>
      </c>
      <c r="F1011" s="43">
        <f>データ!G1011</f>
        <v>0</v>
      </c>
      <c r="G1011" s="44">
        <f>データ!H1011</f>
        <v>0</v>
      </c>
      <c r="H1011" s="44">
        <f>データ!I1011</f>
        <v>0</v>
      </c>
      <c r="I1011" s="44">
        <f>データ!J1011</f>
        <v>0</v>
      </c>
      <c r="J1011" s="43">
        <f>データ!K1011</f>
        <v>0</v>
      </c>
      <c r="K1011" s="44">
        <f>データ!L1011</f>
        <v>0</v>
      </c>
      <c r="L1011" s="47" t="str">
        <f>データ!M1011&amp;CHAR(10)&amp;データ!N1011</f>
        <v xml:space="preserve">
</v>
      </c>
      <c r="M1011" s="47" t="str">
        <f>データ!O1011&amp;CHAR(10)&amp;データ!P1011</f>
        <v xml:space="preserve">
</v>
      </c>
      <c r="N1011" s="47" t="str">
        <f>データ!Q1011&amp;CHAR(10)&amp;データ!R1011</f>
        <v xml:space="preserve">
</v>
      </c>
      <c r="O1011" s="47" t="str">
        <f>データ!S1011&amp;CHAR(10)&amp;データ!T1011</f>
        <v xml:space="preserve">
</v>
      </c>
      <c r="P1011" s="47" t="str">
        <f>データ!U1011&amp;CHAR(10)&amp;データ!V1011</f>
        <v xml:space="preserve">
</v>
      </c>
      <c r="Q1011" s="12">
        <f>データ!W1011</f>
        <v>0</v>
      </c>
      <c r="R1011" s="12">
        <f>データ!X1011</f>
        <v>0</v>
      </c>
    </row>
    <row r="1012" spans="1:18" ht="22.5" x14ac:dyDescent="0.15">
      <c r="A1012" s="43">
        <f>データ!B1012</f>
        <v>0</v>
      </c>
      <c r="B1012" s="12">
        <f>データ!C1012</f>
        <v>0</v>
      </c>
      <c r="C1012" s="12">
        <f>データ!D1012</f>
        <v>0</v>
      </c>
      <c r="D1012" s="43">
        <f>データ!E1012</f>
        <v>0</v>
      </c>
      <c r="E1012" s="43">
        <f>データ!F1012</f>
        <v>0</v>
      </c>
      <c r="F1012" s="43">
        <f>データ!G1012</f>
        <v>0</v>
      </c>
      <c r="G1012" s="44">
        <f>データ!H1012</f>
        <v>0</v>
      </c>
      <c r="H1012" s="44">
        <f>データ!I1012</f>
        <v>0</v>
      </c>
      <c r="I1012" s="44">
        <f>データ!J1012</f>
        <v>0</v>
      </c>
      <c r="J1012" s="43">
        <f>データ!K1012</f>
        <v>0</v>
      </c>
      <c r="K1012" s="44">
        <f>データ!L1012</f>
        <v>0</v>
      </c>
      <c r="L1012" s="47" t="str">
        <f>データ!M1012&amp;CHAR(10)&amp;データ!N1012</f>
        <v xml:space="preserve">
</v>
      </c>
      <c r="M1012" s="47" t="str">
        <f>データ!O1012&amp;CHAR(10)&amp;データ!P1012</f>
        <v xml:space="preserve">
</v>
      </c>
      <c r="N1012" s="47" t="str">
        <f>データ!Q1012&amp;CHAR(10)&amp;データ!R1012</f>
        <v xml:space="preserve">
</v>
      </c>
      <c r="O1012" s="47" t="str">
        <f>データ!S1012&amp;CHAR(10)&amp;データ!T1012</f>
        <v xml:space="preserve">
</v>
      </c>
      <c r="P1012" s="47" t="str">
        <f>データ!U1012&amp;CHAR(10)&amp;データ!V1012</f>
        <v xml:space="preserve">
</v>
      </c>
      <c r="Q1012" s="12">
        <f>データ!W1012</f>
        <v>0</v>
      </c>
      <c r="R1012" s="12">
        <f>データ!X1012</f>
        <v>0</v>
      </c>
    </row>
    <row r="1013" spans="1:18" ht="22.5" x14ac:dyDescent="0.15">
      <c r="A1013" s="43">
        <f>データ!B1013</f>
        <v>0</v>
      </c>
      <c r="B1013" s="12">
        <f>データ!C1013</f>
        <v>0</v>
      </c>
      <c r="C1013" s="12">
        <f>データ!D1013</f>
        <v>0</v>
      </c>
      <c r="D1013" s="43">
        <f>データ!E1013</f>
        <v>0</v>
      </c>
      <c r="E1013" s="43">
        <f>データ!F1013</f>
        <v>0</v>
      </c>
      <c r="F1013" s="43">
        <f>データ!G1013</f>
        <v>0</v>
      </c>
      <c r="G1013" s="44">
        <f>データ!H1013</f>
        <v>0</v>
      </c>
      <c r="H1013" s="44">
        <f>データ!I1013</f>
        <v>0</v>
      </c>
      <c r="I1013" s="44">
        <f>データ!J1013</f>
        <v>0</v>
      </c>
      <c r="J1013" s="43">
        <f>データ!K1013</f>
        <v>0</v>
      </c>
      <c r="K1013" s="44">
        <f>データ!L1013</f>
        <v>0</v>
      </c>
      <c r="L1013" s="47" t="str">
        <f>データ!M1013&amp;CHAR(10)&amp;データ!N1013</f>
        <v xml:space="preserve">
</v>
      </c>
      <c r="M1013" s="47" t="str">
        <f>データ!O1013&amp;CHAR(10)&amp;データ!P1013</f>
        <v xml:space="preserve">
</v>
      </c>
      <c r="N1013" s="47" t="str">
        <f>データ!Q1013&amp;CHAR(10)&amp;データ!R1013</f>
        <v xml:space="preserve">
</v>
      </c>
      <c r="O1013" s="47" t="str">
        <f>データ!S1013&amp;CHAR(10)&amp;データ!T1013</f>
        <v xml:space="preserve">
</v>
      </c>
      <c r="P1013" s="47" t="str">
        <f>データ!U1013&amp;CHAR(10)&amp;データ!V1013</f>
        <v xml:space="preserve">
</v>
      </c>
      <c r="Q1013" s="12">
        <f>データ!W1013</f>
        <v>0</v>
      </c>
      <c r="R1013" s="12">
        <f>データ!X1013</f>
        <v>0</v>
      </c>
    </row>
    <row r="1014" spans="1:18" ht="22.5" x14ac:dyDescent="0.15">
      <c r="A1014" s="43">
        <f>データ!B1014</f>
        <v>0</v>
      </c>
      <c r="B1014" s="12">
        <f>データ!C1014</f>
        <v>0</v>
      </c>
      <c r="C1014" s="12">
        <f>データ!D1014</f>
        <v>0</v>
      </c>
      <c r="D1014" s="43">
        <f>データ!E1014</f>
        <v>0</v>
      </c>
      <c r="E1014" s="43">
        <f>データ!F1014</f>
        <v>0</v>
      </c>
      <c r="F1014" s="43">
        <f>データ!G1014</f>
        <v>0</v>
      </c>
      <c r="G1014" s="44">
        <f>データ!H1014</f>
        <v>0</v>
      </c>
      <c r="H1014" s="44">
        <f>データ!I1014</f>
        <v>0</v>
      </c>
      <c r="I1014" s="44">
        <f>データ!J1014</f>
        <v>0</v>
      </c>
      <c r="J1014" s="43">
        <f>データ!K1014</f>
        <v>0</v>
      </c>
      <c r="K1014" s="44">
        <f>データ!L1014</f>
        <v>0</v>
      </c>
      <c r="L1014" s="47" t="str">
        <f>データ!M1014&amp;CHAR(10)&amp;データ!N1014</f>
        <v xml:space="preserve">
</v>
      </c>
      <c r="M1014" s="47" t="str">
        <f>データ!O1014&amp;CHAR(10)&amp;データ!P1014</f>
        <v xml:space="preserve">
</v>
      </c>
      <c r="N1014" s="47" t="str">
        <f>データ!Q1014&amp;CHAR(10)&amp;データ!R1014</f>
        <v xml:space="preserve">
</v>
      </c>
      <c r="O1014" s="47" t="str">
        <f>データ!S1014&amp;CHAR(10)&amp;データ!T1014</f>
        <v xml:space="preserve">
</v>
      </c>
      <c r="P1014" s="47" t="str">
        <f>データ!U1014&amp;CHAR(10)&amp;データ!V1014</f>
        <v xml:space="preserve">
</v>
      </c>
      <c r="Q1014" s="12">
        <f>データ!W1014</f>
        <v>0</v>
      </c>
      <c r="R1014" s="12">
        <f>データ!X1014</f>
        <v>0</v>
      </c>
    </row>
    <row r="1015" spans="1:18" ht="22.5" x14ac:dyDescent="0.15">
      <c r="A1015" s="43">
        <f>データ!B1015</f>
        <v>0</v>
      </c>
      <c r="B1015" s="12">
        <f>データ!C1015</f>
        <v>0</v>
      </c>
      <c r="C1015" s="12">
        <f>データ!D1015</f>
        <v>0</v>
      </c>
      <c r="D1015" s="43">
        <f>データ!E1015</f>
        <v>0</v>
      </c>
      <c r="E1015" s="43">
        <f>データ!F1015</f>
        <v>0</v>
      </c>
      <c r="F1015" s="43">
        <f>データ!G1015</f>
        <v>0</v>
      </c>
      <c r="G1015" s="44">
        <f>データ!H1015</f>
        <v>0</v>
      </c>
      <c r="H1015" s="44">
        <f>データ!I1015</f>
        <v>0</v>
      </c>
      <c r="I1015" s="44">
        <f>データ!J1015</f>
        <v>0</v>
      </c>
      <c r="J1015" s="43">
        <f>データ!K1015</f>
        <v>0</v>
      </c>
      <c r="K1015" s="44">
        <f>データ!L1015</f>
        <v>0</v>
      </c>
      <c r="L1015" s="47" t="str">
        <f>データ!M1015&amp;CHAR(10)&amp;データ!N1015</f>
        <v xml:space="preserve">
</v>
      </c>
      <c r="M1015" s="47" t="str">
        <f>データ!O1015&amp;CHAR(10)&amp;データ!P1015</f>
        <v xml:space="preserve">
</v>
      </c>
      <c r="N1015" s="47" t="str">
        <f>データ!Q1015&amp;CHAR(10)&amp;データ!R1015</f>
        <v xml:space="preserve">
</v>
      </c>
      <c r="O1015" s="47" t="str">
        <f>データ!S1015&amp;CHAR(10)&amp;データ!T1015</f>
        <v xml:space="preserve">
</v>
      </c>
      <c r="P1015" s="47" t="str">
        <f>データ!U1015&amp;CHAR(10)&amp;データ!V1015</f>
        <v xml:space="preserve">
</v>
      </c>
      <c r="Q1015" s="12">
        <f>データ!W1015</f>
        <v>0</v>
      </c>
      <c r="R1015" s="12">
        <f>データ!X1015</f>
        <v>0</v>
      </c>
    </row>
    <row r="1016" spans="1:18" ht="22.5" x14ac:dyDescent="0.15">
      <c r="A1016" s="43">
        <f>データ!B1016</f>
        <v>0</v>
      </c>
      <c r="B1016" s="12">
        <f>データ!C1016</f>
        <v>0</v>
      </c>
      <c r="C1016" s="12">
        <f>データ!D1016</f>
        <v>0</v>
      </c>
      <c r="D1016" s="43">
        <f>データ!E1016</f>
        <v>0</v>
      </c>
      <c r="E1016" s="43">
        <f>データ!F1016</f>
        <v>0</v>
      </c>
      <c r="F1016" s="43">
        <f>データ!G1016</f>
        <v>0</v>
      </c>
      <c r="G1016" s="44">
        <f>データ!H1016</f>
        <v>0</v>
      </c>
      <c r="H1016" s="44">
        <f>データ!I1016</f>
        <v>0</v>
      </c>
      <c r="I1016" s="44">
        <f>データ!J1016</f>
        <v>0</v>
      </c>
      <c r="J1016" s="43">
        <f>データ!K1016</f>
        <v>0</v>
      </c>
      <c r="K1016" s="44">
        <f>データ!L1016</f>
        <v>0</v>
      </c>
      <c r="L1016" s="47" t="str">
        <f>データ!M1016&amp;CHAR(10)&amp;データ!N1016</f>
        <v xml:space="preserve">
</v>
      </c>
      <c r="M1016" s="47" t="str">
        <f>データ!O1016&amp;CHAR(10)&amp;データ!P1016</f>
        <v xml:space="preserve">
</v>
      </c>
      <c r="N1016" s="47" t="str">
        <f>データ!Q1016&amp;CHAR(10)&amp;データ!R1016</f>
        <v xml:space="preserve">
</v>
      </c>
      <c r="O1016" s="47" t="str">
        <f>データ!S1016&amp;CHAR(10)&amp;データ!T1016</f>
        <v xml:space="preserve">
</v>
      </c>
      <c r="P1016" s="47" t="str">
        <f>データ!U1016&amp;CHAR(10)&amp;データ!V1016</f>
        <v xml:space="preserve">
</v>
      </c>
      <c r="Q1016" s="12">
        <f>データ!W1016</f>
        <v>0</v>
      </c>
      <c r="R1016" s="12">
        <f>データ!X1016</f>
        <v>0</v>
      </c>
    </row>
    <row r="1017" spans="1:18" ht="22.5" x14ac:dyDescent="0.15">
      <c r="A1017" s="43">
        <f>データ!B1017</f>
        <v>0</v>
      </c>
      <c r="B1017" s="12">
        <f>データ!C1017</f>
        <v>0</v>
      </c>
      <c r="C1017" s="12">
        <f>データ!D1017</f>
        <v>0</v>
      </c>
      <c r="D1017" s="43">
        <f>データ!E1017</f>
        <v>0</v>
      </c>
      <c r="E1017" s="43">
        <f>データ!F1017</f>
        <v>0</v>
      </c>
      <c r="F1017" s="43">
        <f>データ!G1017</f>
        <v>0</v>
      </c>
      <c r="G1017" s="44">
        <f>データ!H1017</f>
        <v>0</v>
      </c>
      <c r="H1017" s="44">
        <f>データ!I1017</f>
        <v>0</v>
      </c>
      <c r="I1017" s="44">
        <f>データ!J1017</f>
        <v>0</v>
      </c>
      <c r="J1017" s="43">
        <f>データ!K1017</f>
        <v>0</v>
      </c>
      <c r="K1017" s="44">
        <f>データ!L1017</f>
        <v>0</v>
      </c>
      <c r="L1017" s="47" t="str">
        <f>データ!M1017&amp;CHAR(10)&amp;データ!N1017</f>
        <v xml:space="preserve">
</v>
      </c>
      <c r="M1017" s="47" t="str">
        <f>データ!O1017&amp;CHAR(10)&amp;データ!P1017</f>
        <v xml:space="preserve">
</v>
      </c>
      <c r="N1017" s="47" t="str">
        <f>データ!Q1017&amp;CHAR(10)&amp;データ!R1017</f>
        <v xml:space="preserve">
</v>
      </c>
      <c r="O1017" s="47" t="str">
        <f>データ!S1017&amp;CHAR(10)&amp;データ!T1017</f>
        <v xml:space="preserve">
</v>
      </c>
      <c r="P1017" s="47" t="str">
        <f>データ!U1017&amp;CHAR(10)&amp;データ!V1017</f>
        <v xml:space="preserve">
</v>
      </c>
      <c r="Q1017" s="12">
        <f>データ!W1017</f>
        <v>0</v>
      </c>
      <c r="R1017" s="12">
        <f>データ!X1017</f>
        <v>0</v>
      </c>
    </row>
    <row r="1018" spans="1:18" ht="22.5" x14ac:dyDescent="0.15">
      <c r="A1018" s="43">
        <f>データ!B1018</f>
        <v>0</v>
      </c>
      <c r="B1018" s="12">
        <f>データ!C1018</f>
        <v>0</v>
      </c>
      <c r="C1018" s="12">
        <f>データ!D1018</f>
        <v>0</v>
      </c>
      <c r="D1018" s="43">
        <f>データ!E1018</f>
        <v>0</v>
      </c>
      <c r="E1018" s="43">
        <f>データ!F1018</f>
        <v>0</v>
      </c>
      <c r="F1018" s="43">
        <f>データ!G1018</f>
        <v>0</v>
      </c>
      <c r="G1018" s="44">
        <f>データ!H1018</f>
        <v>0</v>
      </c>
      <c r="H1018" s="44">
        <f>データ!I1018</f>
        <v>0</v>
      </c>
      <c r="I1018" s="44">
        <f>データ!J1018</f>
        <v>0</v>
      </c>
      <c r="J1018" s="43">
        <f>データ!K1018</f>
        <v>0</v>
      </c>
      <c r="K1018" s="44">
        <f>データ!L1018</f>
        <v>0</v>
      </c>
      <c r="L1018" s="47" t="str">
        <f>データ!M1018&amp;CHAR(10)&amp;データ!N1018</f>
        <v xml:space="preserve">
</v>
      </c>
      <c r="M1018" s="47" t="str">
        <f>データ!O1018&amp;CHAR(10)&amp;データ!P1018</f>
        <v xml:space="preserve">
</v>
      </c>
      <c r="N1018" s="47" t="str">
        <f>データ!Q1018&amp;CHAR(10)&amp;データ!R1018</f>
        <v xml:space="preserve">
</v>
      </c>
      <c r="O1018" s="47" t="str">
        <f>データ!S1018&amp;CHAR(10)&amp;データ!T1018</f>
        <v xml:space="preserve">
</v>
      </c>
      <c r="P1018" s="47" t="str">
        <f>データ!U1018&amp;CHAR(10)&amp;データ!V1018</f>
        <v xml:space="preserve">
</v>
      </c>
      <c r="Q1018" s="12">
        <f>データ!W1018</f>
        <v>0</v>
      </c>
      <c r="R1018" s="12">
        <f>データ!X1018</f>
        <v>0</v>
      </c>
    </row>
    <row r="1019" spans="1:18" ht="22.5" x14ac:dyDescent="0.15">
      <c r="A1019" s="43">
        <f>データ!B1019</f>
        <v>0</v>
      </c>
      <c r="B1019" s="12">
        <f>データ!C1019</f>
        <v>0</v>
      </c>
      <c r="C1019" s="12">
        <f>データ!D1019</f>
        <v>0</v>
      </c>
      <c r="D1019" s="43">
        <f>データ!E1019</f>
        <v>0</v>
      </c>
      <c r="E1019" s="43">
        <f>データ!F1019</f>
        <v>0</v>
      </c>
      <c r="F1019" s="43">
        <f>データ!G1019</f>
        <v>0</v>
      </c>
      <c r="G1019" s="44">
        <f>データ!H1019</f>
        <v>0</v>
      </c>
      <c r="H1019" s="44">
        <f>データ!I1019</f>
        <v>0</v>
      </c>
      <c r="I1019" s="44">
        <f>データ!J1019</f>
        <v>0</v>
      </c>
      <c r="J1019" s="43">
        <f>データ!K1019</f>
        <v>0</v>
      </c>
      <c r="K1019" s="44">
        <f>データ!L1019</f>
        <v>0</v>
      </c>
      <c r="L1019" s="47" t="str">
        <f>データ!M1019&amp;CHAR(10)&amp;データ!N1019</f>
        <v xml:space="preserve">
</v>
      </c>
      <c r="M1019" s="47" t="str">
        <f>データ!O1019&amp;CHAR(10)&amp;データ!P1019</f>
        <v xml:space="preserve">
</v>
      </c>
      <c r="N1019" s="47" t="str">
        <f>データ!Q1019&amp;CHAR(10)&amp;データ!R1019</f>
        <v xml:space="preserve">
</v>
      </c>
      <c r="O1019" s="47" t="str">
        <f>データ!S1019&amp;CHAR(10)&amp;データ!T1019</f>
        <v xml:space="preserve">
</v>
      </c>
      <c r="P1019" s="47" t="str">
        <f>データ!U1019&amp;CHAR(10)&amp;データ!V1019</f>
        <v xml:space="preserve">
</v>
      </c>
      <c r="Q1019" s="12">
        <f>データ!W1019</f>
        <v>0</v>
      </c>
      <c r="R1019" s="12">
        <f>データ!X1019</f>
        <v>0</v>
      </c>
    </row>
    <row r="1020" spans="1:18" ht="22.5" x14ac:dyDescent="0.15">
      <c r="A1020" s="43">
        <f>データ!B1020</f>
        <v>0</v>
      </c>
      <c r="B1020" s="12">
        <f>データ!C1020</f>
        <v>0</v>
      </c>
      <c r="C1020" s="12">
        <f>データ!D1020</f>
        <v>0</v>
      </c>
      <c r="D1020" s="43">
        <f>データ!E1020</f>
        <v>0</v>
      </c>
      <c r="E1020" s="43">
        <f>データ!F1020</f>
        <v>0</v>
      </c>
      <c r="F1020" s="43">
        <f>データ!G1020</f>
        <v>0</v>
      </c>
      <c r="G1020" s="44">
        <f>データ!H1020</f>
        <v>0</v>
      </c>
      <c r="H1020" s="44">
        <f>データ!I1020</f>
        <v>0</v>
      </c>
      <c r="I1020" s="44">
        <f>データ!J1020</f>
        <v>0</v>
      </c>
      <c r="J1020" s="43">
        <f>データ!K1020</f>
        <v>0</v>
      </c>
      <c r="K1020" s="44">
        <f>データ!L1020</f>
        <v>0</v>
      </c>
      <c r="L1020" s="47" t="str">
        <f>データ!M1020&amp;CHAR(10)&amp;データ!N1020</f>
        <v xml:space="preserve">
</v>
      </c>
      <c r="M1020" s="47" t="str">
        <f>データ!O1020&amp;CHAR(10)&amp;データ!P1020</f>
        <v xml:space="preserve">
</v>
      </c>
      <c r="N1020" s="47" t="str">
        <f>データ!Q1020&amp;CHAR(10)&amp;データ!R1020</f>
        <v xml:space="preserve">
</v>
      </c>
      <c r="O1020" s="47" t="str">
        <f>データ!S1020&amp;CHAR(10)&amp;データ!T1020</f>
        <v xml:space="preserve">
</v>
      </c>
      <c r="P1020" s="47" t="str">
        <f>データ!U1020&amp;CHAR(10)&amp;データ!V1020</f>
        <v xml:space="preserve">
</v>
      </c>
      <c r="Q1020" s="12">
        <f>データ!W1020</f>
        <v>0</v>
      </c>
      <c r="R1020" s="12">
        <f>データ!X1020</f>
        <v>0</v>
      </c>
    </row>
    <row r="1021" spans="1:18" ht="22.5" x14ac:dyDescent="0.15">
      <c r="A1021" s="43">
        <f>データ!B1021</f>
        <v>0</v>
      </c>
      <c r="B1021" s="12">
        <f>データ!C1021</f>
        <v>0</v>
      </c>
      <c r="C1021" s="12">
        <f>データ!D1021</f>
        <v>0</v>
      </c>
      <c r="D1021" s="43">
        <f>データ!E1021</f>
        <v>0</v>
      </c>
      <c r="E1021" s="43">
        <f>データ!F1021</f>
        <v>0</v>
      </c>
      <c r="F1021" s="43">
        <f>データ!G1021</f>
        <v>0</v>
      </c>
      <c r="G1021" s="44">
        <f>データ!H1021</f>
        <v>0</v>
      </c>
      <c r="H1021" s="44">
        <f>データ!I1021</f>
        <v>0</v>
      </c>
      <c r="I1021" s="44">
        <f>データ!J1021</f>
        <v>0</v>
      </c>
      <c r="J1021" s="43">
        <f>データ!K1021</f>
        <v>0</v>
      </c>
      <c r="K1021" s="44">
        <f>データ!L1021</f>
        <v>0</v>
      </c>
      <c r="L1021" s="47" t="str">
        <f>データ!M1021&amp;CHAR(10)&amp;データ!N1021</f>
        <v xml:space="preserve">
</v>
      </c>
      <c r="M1021" s="47" t="str">
        <f>データ!O1021&amp;CHAR(10)&amp;データ!P1021</f>
        <v xml:space="preserve">
</v>
      </c>
      <c r="N1021" s="47" t="str">
        <f>データ!Q1021&amp;CHAR(10)&amp;データ!R1021</f>
        <v xml:space="preserve">
</v>
      </c>
      <c r="O1021" s="47" t="str">
        <f>データ!S1021&amp;CHAR(10)&amp;データ!T1021</f>
        <v xml:space="preserve">
</v>
      </c>
      <c r="P1021" s="47" t="str">
        <f>データ!U1021&amp;CHAR(10)&amp;データ!V1021</f>
        <v xml:space="preserve">
</v>
      </c>
      <c r="Q1021" s="12">
        <f>データ!W1021</f>
        <v>0</v>
      </c>
      <c r="R1021" s="12">
        <f>データ!X1021</f>
        <v>0</v>
      </c>
    </row>
    <row r="1022" spans="1:18" ht="22.5" x14ac:dyDescent="0.15">
      <c r="A1022" s="43">
        <f>データ!B1022</f>
        <v>0</v>
      </c>
      <c r="B1022" s="12">
        <f>データ!C1022</f>
        <v>0</v>
      </c>
      <c r="C1022" s="12">
        <f>データ!D1022</f>
        <v>0</v>
      </c>
      <c r="D1022" s="43">
        <f>データ!E1022</f>
        <v>0</v>
      </c>
      <c r="E1022" s="43">
        <f>データ!F1022</f>
        <v>0</v>
      </c>
      <c r="F1022" s="43">
        <f>データ!G1022</f>
        <v>0</v>
      </c>
      <c r="G1022" s="44">
        <f>データ!H1022</f>
        <v>0</v>
      </c>
      <c r="H1022" s="44">
        <f>データ!I1022</f>
        <v>0</v>
      </c>
      <c r="I1022" s="44">
        <f>データ!J1022</f>
        <v>0</v>
      </c>
      <c r="J1022" s="43">
        <f>データ!K1022</f>
        <v>0</v>
      </c>
      <c r="K1022" s="44">
        <f>データ!L1022</f>
        <v>0</v>
      </c>
      <c r="L1022" s="47" t="str">
        <f>データ!M1022&amp;CHAR(10)&amp;データ!N1022</f>
        <v xml:space="preserve">
</v>
      </c>
      <c r="M1022" s="47" t="str">
        <f>データ!O1022&amp;CHAR(10)&amp;データ!P1022</f>
        <v xml:space="preserve">
</v>
      </c>
      <c r="N1022" s="47" t="str">
        <f>データ!Q1022&amp;CHAR(10)&amp;データ!R1022</f>
        <v xml:space="preserve">
</v>
      </c>
      <c r="O1022" s="47" t="str">
        <f>データ!S1022&amp;CHAR(10)&amp;データ!T1022</f>
        <v xml:space="preserve">
</v>
      </c>
      <c r="P1022" s="47" t="str">
        <f>データ!U1022&amp;CHAR(10)&amp;データ!V1022</f>
        <v xml:space="preserve">
</v>
      </c>
      <c r="Q1022" s="12">
        <f>データ!W1022</f>
        <v>0</v>
      </c>
      <c r="R1022" s="12">
        <f>データ!X1022</f>
        <v>0</v>
      </c>
    </row>
    <row r="1023" spans="1:18" ht="22.5" x14ac:dyDescent="0.15">
      <c r="A1023" s="43">
        <f>データ!B1023</f>
        <v>0</v>
      </c>
      <c r="B1023" s="12">
        <f>データ!C1023</f>
        <v>0</v>
      </c>
      <c r="C1023" s="12">
        <f>データ!D1023</f>
        <v>0</v>
      </c>
      <c r="D1023" s="43">
        <f>データ!E1023</f>
        <v>0</v>
      </c>
      <c r="E1023" s="43">
        <f>データ!F1023</f>
        <v>0</v>
      </c>
      <c r="F1023" s="43">
        <f>データ!G1023</f>
        <v>0</v>
      </c>
      <c r="G1023" s="44">
        <f>データ!H1023</f>
        <v>0</v>
      </c>
      <c r="H1023" s="44">
        <f>データ!I1023</f>
        <v>0</v>
      </c>
      <c r="I1023" s="44">
        <f>データ!J1023</f>
        <v>0</v>
      </c>
      <c r="J1023" s="43">
        <f>データ!K1023</f>
        <v>0</v>
      </c>
      <c r="K1023" s="44">
        <f>データ!L1023</f>
        <v>0</v>
      </c>
      <c r="L1023" s="47" t="str">
        <f>データ!M1023&amp;CHAR(10)&amp;データ!N1023</f>
        <v xml:space="preserve">
</v>
      </c>
      <c r="M1023" s="47" t="str">
        <f>データ!O1023&amp;CHAR(10)&amp;データ!P1023</f>
        <v xml:space="preserve">
</v>
      </c>
      <c r="N1023" s="47" t="str">
        <f>データ!Q1023&amp;CHAR(10)&amp;データ!R1023</f>
        <v xml:space="preserve">
</v>
      </c>
      <c r="O1023" s="47" t="str">
        <f>データ!S1023&amp;CHAR(10)&amp;データ!T1023</f>
        <v xml:space="preserve">
</v>
      </c>
      <c r="P1023" s="47" t="str">
        <f>データ!U1023&amp;CHAR(10)&amp;データ!V1023</f>
        <v xml:space="preserve">
</v>
      </c>
      <c r="Q1023" s="12">
        <f>データ!W1023</f>
        <v>0</v>
      </c>
      <c r="R1023" s="12">
        <f>データ!X1023</f>
        <v>0</v>
      </c>
    </row>
    <row r="1024" spans="1:18" ht="22.5" x14ac:dyDescent="0.15">
      <c r="A1024" s="43">
        <f>データ!B1024</f>
        <v>0</v>
      </c>
      <c r="B1024" s="12">
        <f>データ!C1024</f>
        <v>0</v>
      </c>
      <c r="C1024" s="12">
        <f>データ!D1024</f>
        <v>0</v>
      </c>
      <c r="D1024" s="43">
        <f>データ!E1024</f>
        <v>0</v>
      </c>
      <c r="E1024" s="43">
        <f>データ!F1024</f>
        <v>0</v>
      </c>
      <c r="F1024" s="43">
        <f>データ!G1024</f>
        <v>0</v>
      </c>
      <c r="G1024" s="44">
        <f>データ!H1024</f>
        <v>0</v>
      </c>
      <c r="H1024" s="44">
        <f>データ!I1024</f>
        <v>0</v>
      </c>
      <c r="I1024" s="44">
        <f>データ!J1024</f>
        <v>0</v>
      </c>
      <c r="J1024" s="43">
        <f>データ!K1024</f>
        <v>0</v>
      </c>
      <c r="K1024" s="44">
        <f>データ!L1024</f>
        <v>0</v>
      </c>
      <c r="L1024" s="47" t="str">
        <f>データ!M1024&amp;CHAR(10)&amp;データ!N1024</f>
        <v xml:space="preserve">
</v>
      </c>
      <c r="M1024" s="47" t="str">
        <f>データ!O1024&amp;CHAR(10)&amp;データ!P1024</f>
        <v xml:space="preserve">
</v>
      </c>
      <c r="N1024" s="47" t="str">
        <f>データ!Q1024&amp;CHAR(10)&amp;データ!R1024</f>
        <v xml:space="preserve">
</v>
      </c>
      <c r="O1024" s="47" t="str">
        <f>データ!S1024&amp;CHAR(10)&amp;データ!T1024</f>
        <v xml:space="preserve">
</v>
      </c>
      <c r="P1024" s="47" t="str">
        <f>データ!U1024&amp;CHAR(10)&amp;データ!V1024</f>
        <v xml:space="preserve">
</v>
      </c>
      <c r="Q1024" s="12">
        <f>データ!W1024</f>
        <v>0</v>
      </c>
      <c r="R1024" s="12">
        <f>データ!X1024</f>
        <v>0</v>
      </c>
    </row>
    <row r="1025" spans="1:18" ht="22.5" x14ac:dyDescent="0.15">
      <c r="A1025" s="43">
        <f>データ!B1025</f>
        <v>0</v>
      </c>
      <c r="B1025" s="12">
        <f>データ!C1025</f>
        <v>0</v>
      </c>
      <c r="C1025" s="12">
        <f>データ!D1025</f>
        <v>0</v>
      </c>
      <c r="D1025" s="43">
        <f>データ!E1025</f>
        <v>0</v>
      </c>
      <c r="E1025" s="43">
        <f>データ!F1025</f>
        <v>0</v>
      </c>
      <c r="F1025" s="43">
        <f>データ!G1025</f>
        <v>0</v>
      </c>
      <c r="G1025" s="44">
        <f>データ!H1025</f>
        <v>0</v>
      </c>
      <c r="H1025" s="44">
        <f>データ!I1025</f>
        <v>0</v>
      </c>
      <c r="I1025" s="44">
        <f>データ!J1025</f>
        <v>0</v>
      </c>
      <c r="J1025" s="43">
        <f>データ!K1025</f>
        <v>0</v>
      </c>
      <c r="K1025" s="44">
        <f>データ!L1025</f>
        <v>0</v>
      </c>
      <c r="L1025" s="47" t="str">
        <f>データ!M1025&amp;CHAR(10)&amp;データ!N1025</f>
        <v xml:space="preserve">
</v>
      </c>
      <c r="M1025" s="47" t="str">
        <f>データ!O1025&amp;CHAR(10)&amp;データ!P1025</f>
        <v xml:space="preserve">
</v>
      </c>
      <c r="N1025" s="47" t="str">
        <f>データ!Q1025&amp;CHAR(10)&amp;データ!R1025</f>
        <v xml:space="preserve">
</v>
      </c>
      <c r="O1025" s="47" t="str">
        <f>データ!S1025&amp;CHAR(10)&amp;データ!T1025</f>
        <v xml:space="preserve">
</v>
      </c>
      <c r="P1025" s="47" t="str">
        <f>データ!U1025&amp;CHAR(10)&amp;データ!V1025</f>
        <v xml:space="preserve">
</v>
      </c>
      <c r="Q1025" s="12">
        <f>データ!W1025</f>
        <v>0</v>
      </c>
      <c r="R1025" s="12">
        <f>データ!X1025</f>
        <v>0</v>
      </c>
    </row>
    <row r="1026" spans="1:18" ht="22.5" x14ac:dyDescent="0.15">
      <c r="A1026" s="43">
        <f>データ!B1026</f>
        <v>0</v>
      </c>
      <c r="B1026" s="12">
        <f>データ!C1026</f>
        <v>0</v>
      </c>
      <c r="C1026" s="12">
        <f>データ!D1026</f>
        <v>0</v>
      </c>
      <c r="D1026" s="43">
        <f>データ!E1026</f>
        <v>0</v>
      </c>
      <c r="E1026" s="43">
        <f>データ!F1026</f>
        <v>0</v>
      </c>
      <c r="F1026" s="43">
        <f>データ!G1026</f>
        <v>0</v>
      </c>
      <c r="G1026" s="44">
        <f>データ!H1026</f>
        <v>0</v>
      </c>
      <c r="H1026" s="44">
        <f>データ!I1026</f>
        <v>0</v>
      </c>
      <c r="I1026" s="44">
        <f>データ!J1026</f>
        <v>0</v>
      </c>
      <c r="J1026" s="43">
        <f>データ!K1026</f>
        <v>0</v>
      </c>
      <c r="K1026" s="44">
        <f>データ!L1026</f>
        <v>0</v>
      </c>
      <c r="L1026" s="47" t="str">
        <f>データ!M1026&amp;CHAR(10)&amp;データ!N1026</f>
        <v xml:space="preserve">
</v>
      </c>
      <c r="M1026" s="47" t="str">
        <f>データ!O1026&amp;CHAR(10)&amp;データ!P1026</f>
        <v xml:space="preserve">
</v>
      </c>
      <c r="N1026" s="47" t="str">
        <f>データ!Q1026&amp;CHAR(10)&amp;データ!R1026</f>
        <v xml:space="preserve">
</v>
      </c>
      <c r="O1026" s="47" t="str">
        <f>データ!S1026&amp;CHAR(10)&amp;データ!T1026</f>
        <v xml:space="preserve">
</v>
      </c>
      <c r="P1026" s="47" t="str">
        <f>データ!U1026&amp;CHAR(10)&amp;データ!V1026</f>
        <v xml:space="preserve">
</v>
      </c>
      <c r="Q1026" s="12">
        <f>データ!W1026</f>
        <v>0</v>
      </c>
      <c r="R1026" s="12">
        <f>データ!X1026</f>
        <v>0</v>
      </c>
    </row>
    <row r="1027" spans="1:18" ht="22.5" x14ac:dyDescent="0.15">
      <c r="A1027" s="43">
        <f>データ!B1027</f>
        <v>0</v>
      </c>
      <c r="B1027" s="12">
        <f>データ!C1027</f>
        <v>0</v>
      </c>
      <c r="C1027" s="12">
        <f>データ!D1027</f>
        <v>0</v>
      </c>
      <c r="D1027" s="43">
        <f>データ!E1027</f>
        <v>0</v>
      </c>
      <c r="E1027" s="43">
        <f>データ!F1027</f>
        <v>0</v>
      </c>
      <c r="F1027" s="43">
        <f>データ!G1027</f>
        <v>0</v>
      </c>
      <c r="G1027" s="44">
        <f>データ!H1027</f>
        <v>0</v>
      </c>
      <c r="H1027" s="44">
        <f>データ!I1027</f>
        <v>0</v>
      </c>
      <c r="I1027" s="44">
        <f>データ!J1027</f>
        <v>0</v>
      </c>
      <c r="J1027" s="43">
        <f>データ!K1027</f>
        <v>0</v>
      </c>
      <c r="K1027" s="44">
        <f>データ!L1027</f>
        <v>0</v>
      </c>
      <c r="L1027" s="47" t="str">
        <f>データ!M1027&amp;CHAR(10)&amp;データ!N1027</f>
        <v xml:space="preserve">
</v>
      </c>
      <c r="M1027" s="47" t="str">
        <f>データ!O1027&amp;CHAR(10)&amp;データ!P1027</f>
        <v xml:space="preserve">
</v>
      </c>
      <c r="N1027" s="47" t="str">
        <f>データ!Q1027&amp;CHAR(10)&amp;データ!R1027</f>
        <v xml:space="preserve">
</v>
      </c>
      <c r="O1027" s="47" t="str">
        <f>データ!S1027&amp;CHAR(10)&amp;データ!T1027</f>
        <v xml:space="preserve">
</v>
      </c>
      <c r="P1027" s="47" t="str">
        <f>データ!U1027&amp;CHAR(10)&amp;データ!V1027</f>
        <v xml:space="preserve">
</v>
      </c>
      <c r="Q1027" s="12">
        <f>データ!W1027</f>
        <v>0</v>
      </c>
      <c r="R1027" s="12">
        <f>データ!X1027</f>
        <v>0</v>
      </c>
    </row>
    <row r="1028" spans="1:18" ht="22.5" x14ac:dyDescent="0.15">
      <c r="A1028" s="43">
        <f>データ!B1028</f>
        <v>0</v>
      </c>
      <c r="B1028" s="12">
        <f>データ!C1028</f>
        <v>0</v>
      </c>
      <c r="C1028" s="12">
        <f>データ!D1028</f>
        <v>0</v>
      </c>
      <c r="D1028" s="43">
        <f>データ!E1028</f>
        <v>0</v>
      </c>
      <c r="E1028" s="43">
        <f>データ!F1028</f>
        <v>0</v>
      </c>
      <c r="F1028" s="43">
        <f>データ!G1028</f>
        <v>0</v>
      </c>
      <c r="G1028" s="44">
        <f>データ!H1028</f>
        <v>0</v>
      </c>
      <c r="H1028" s="44">
        <f>データ!I1028</f>
        <v>0</v>
      </c>
      <c r="I1028" s="44">
        <f>データ!J1028</f>
        <v>0</v>
      </c>
      <c r="J1028" s="43">
        <f>データ!K1028</f>
        <v>0</v>
      </c>
      <c r="K1028" s="44">
        <f>データ!L1028</f>
        <v>0</v>
      </c>
      <c r="L1028" s="47" t="str">
        <f>データ!M1028&amp;CHAR(10)&amp;データ!N1028</f>
        <v xml:space="preserve">
</v>
      </c>
      <c r="M1028" s="47" t="str">
        <f>データ!O1028&amp;CHAR(10)&amp;データ!P1028</f>
        <v xml:space="preserve">
</v>
      </c>
      <c r="N1028" s="47" t="str">
        <f>データ!Q1028&amp;CHAR(10)&amp;データ!R1028</f>
        <v xml:space="preserve">
</v>
      </c>
      <c r="O1028" s="47" t="str">
        <f>データ!S1028&amp;CHAR(10)&amp;データ!T1028</f>
        <v xml:space="preserve">
</v>
      </c>
      <c r="P1028" s="47" t="str">
        <f>データ!U1028&amp;CHAR(10)&amp;データ!V1028</f>
        <v xml:space="preserve">
</v>
      </c>
      <c r="Q1028" s="12">
        <f>データ!W1028</f>
        <v>0</v>
      </c>
      <c r="R1028" s="12">
        <f>データ!X1028</f>
        <v>0</v>
      </c>
    </row>
    <row r="1029" spans="1:18" ht="22.5" x14ac:dyDescent="0.15">
      <c r="A1029" s="43">
        <f>データ!B1029</f>
        <v>0</v>
      </c>
      <c r="B1029" s="12">
        <f>データ!C1029</f>
        <v>0</v>
      </c>
      <c r="C1029" s="12">
        <f>データ!D1029</f>
        <v>0</v>
      </c>
      <c r="D1029" s="43">
        <f>データ!E1029</f>
        <v>0</v>
      </c>
      <c r="E1029" s="43">
        <f>データ!F1029</f>
        <v>0</v>
      </c>
      <c r="F1029" s="43">
        <f>データ!G1029</f>
        <v>0</v>
      </c>
      <c r="G1029" s="44">
        <f>データ!H1029</f>
        <v>0</v>
      </c>
      <c r="H1029" s="44">
        <f>データ!I1029</f>
        <v>0</v>
      </c>
      <c r="I1029" s="44">
        <f>データ!J1029</f>
        <v>0</v>
      </c>
      <c r="J1029" s="43">
        <f>データ!K1029</f>
        <v>0</v>
      </c>
      <c r="K1029" s="44">
        <f>データ!L1029</f>
        <v>0</v>
      </c>
      <c r="L1029" s="47" t="str">
        <f>データ!M1029&amp;CHAR(10)&amp;データ!N1029</f>
        <v xml:space="preserve">
</v>
      </c>
      <c r="M1029" s="47" t="str">
        <f>データ!O1029&amp;CHAR(10)&amp;データ!P1029</f>
        <v xml:space="preserve">
</v>
      </c>
      <c r="N1029" s="47" t="str">
        <f>データ!Q1029&amp;CHAR(10)&amp;データ!R1029</f>
        <v xml:space="preserve">
</v>
      </c>
      <c r="O1029" s="47" t="str">
        <f>データ!S1029&amp;CHAR(10)&amp;データ!T1029</f>
        <v xml:space="preserve">
</v>
      </c>
      <c r="P1029" s="47" t="str">
        <f>データ!U1029&amp;CHAR(10)&amp;データ!V1029</f>
        <v xml:space="preserve">
</v>
      </c>
      <c r="Q1029" s="12">
        <f>データ!W1029</f>
        <v>0</v>
      </c>
      <c r="R1029" s="12">
        <f>データ!X1029</f>
        <v>0</v>
      </c>
    </row>
    <row r="1030" spans="1:18" ht="22.5" x14ac:dyDescent="0.15">
      <c r="A1030" s="43">
        <f>データ!B1030</f>
        <v>0</v>
      </c>
      <c r="B1030" s="12">
        <f>データ!C1030</f>
        <v>0</v>
      </c>
      <c r="C1030" s="12">
        <f>データ!D1030</f>
        <v>0</v>
      </c>
      <c r="D1030" s="43">
        <f>データ!E1030</f>
        <v>0</v>
      </c>
      <c r="E1030" s="43">
        <f>データ!F1030</f>
        <v>0</v>
      </c>
      <c r="F1030" s="43">
        <f>データ!G1030</f>
        <v>0</v>
      </c>
      <c r="G1030" s="44">
        <f>データ!H1030</f>
        <v>0</v>
      </c>
      <c r="H1030" s="44">
        <f>データ!I1030</f>
        <v>0</v>
      </c>
      <c r="I1030" s="44">
        <f>データ!J1030</f>
        <v>0</v>
      </c>
      <c r="J1030" s="43">
        <f>データ!K1030</f>
        <v>0</v>
      </c>
      <c r="K1030" s="44">
        <f>データ!L1030</f>
        <v>0</v>
      </c>
      <c r="L1030" s="47" t="str">
        <f>データ!M1030&amp;CHAR(10)&amp;データ!N1030</f>
        <v xml:space="preserve">
</v>
      </c>
      <c r="M1030" s="47" t="str">
        <f>データ!O1030&amp;CHAR(10)&amp;データ!P1030</f>
        <v xml:space="preserve">
</v>
      </c>
      <c r="N1030" s="47" t="str">
        <f>データ!Q1030&amp;CHAR(10)&amp;データ!R1030</f>
        <v xml:space="preserve">
</v>
      </c>
      <c r="O1030" s="47" t="str">
        <f>データ!S1030&amp;CHAR(10)&amp;データ!T1030</f>
        <v xml:space="preserve">
</v>
      </c>
      <c r="P1030" s="47" t="str">
        <f>データ!U1030&amp;CHAR(10)&amp;データ!V1030</f>
        <v xml:space="preserve">
</v>
      </c>
      <c r="Q1030" s="12">
        <f>データ!W1030</f>
        <v>0</v>
      </c>
      <c r="R1030" s="12">
        <f>データ!X1030</f>
        <v>0</v>
      </c>
    </row>
    <row r="1031" spans="1:18" ht="22.5" x14ac:dyDescent="0.15">
      <c r="A1031" s="43">
        <f>データ!B1031</f>
        <v>0</v>
      </c>
      <c r="B1031" s="12">
        <f>データ!C1031</f>
        <v>0</v>
      </c>
      <c r="C1031" s="12">
        <f>データ!D1031</f>
        <v>0</v>
      </c>
      <c r="D1031" s="43">
        <f>データ!E1031</f>
        <v>0</v>
      </c>
      <c r="E1031" s="43">
        <f>データ!F1031</f>
        <v>0</v>
      </c>
      <c r="F1031" s="43">
        <f>データ!G1031</f>
        <v>0</v>
      </c>
      <c r="G1031" s="44">
        <f>データ!H1031</f>
        <v>0</v>
      </c>
      <c r="H1031" s="44">
        <f>データ!I1031</f>
        <v>0</v>
      </c>
      <c r="I1031" s="44">
        <f>データ!J1031</f>
        <v>0</v>
      </c>
      <c r="J1031" s="43">
        <f>データ!K1031</f>
        <v>0</v>
      </c>
      <c r="K1031" s="44">
        <f>データ!L1031</f>
        <v>0</v>
      </c>
      <c r="L1031" s="47" t="str">
        <f>データ!M1031&amp;CHAR(10)&amp;データ!N1031</f>
        <v xml:space="preserve">
</v>
      </c>
      <c r="M1031" s="47" t="str">
        <f>データ!O1031&amp;CHAR(10)&amp;データ!P1031</f>
        <v xml:space="preserve">
</v>
      </c>
      <c r="N1031" s="47" t="str">
        <f>データ!Q1031&amp;CHAR(10)&amp;データ!R1031</f>
        <v xml:space="preserve">
</v>
      </c>
      <c r="O1031" s="47" t="str">
        <f>データ!S1031&amp;CHAR(10)&amp;データ!T1031</f>
        <v xml:space="preserve">
</v>
      </c>
      <c r="P1031" s="47" t="str">
        <f>データ!U1031&amp;CHAR(10)&amp;データ!V1031</f>
        <v xml:space="preserve">
</v>
      </c>
      <c r="Q1031" s="12">
        <f>データ!W1031</f>
        <v>0</v>
      </c>
      <c r="R1031" s="12">
        <f>データ!X1031</f>
        <v>0</v>
      </c>
    </row>
    <row r="1032" spans="1:18" ht="22.5" x14ac:dyDescent="0.15">
      <c r="A1032" s="43">
        <f>データ!B1032</f>
        <v>0</v>
      </c>
      <c r="B1032" s="12">
        <f>データ!C1032</f>
        <v>0</v>
      </c>
      <c r="C1032" s="12">
        <f>データ!D1032</f>
        <v>0</v>
      </c>
      <c r="D1032" s="43">
        <f>データ!E1032</f>
        <v>0</v>
      </c>
      <c r="E1032" s="43">
        <f>データ!F1032</f>
        <v>0</v>
      </c>
      <c r="F1032" s="43">
        <f>データ!G1032</f>
        <v>0</v>
      </c>
      <c r="G1032" s="44">
        <f>データ!H1032</f>
        <v>0</v>
      </c>
      <c r="H1032" s="44">
        <f>データ!I1032</f>
        <v>0</v>
      </c>
      <c r="I1032" s="44">
        <f>データ!J1032</f>
        <v>0</v>
      </c>
      <c r="J1032" s="43">
        <f>データ!K1032</f>
        <v>0</v>
      </c>
      <c r="K1032" s="44">
        <f>データ!L1032</f>
        <v>0</v>
      </c>
      <c r="L1032" s="47" t="str">
        <f>データ!M1032&amp;CHAR(10)&amp;データ!N1032</f>
        <v xml:space="preserve">
</v>
      </c>
      <c r="M1032" s="47" t="str">
        <f>データ!O1032&amp;CHAR(10)&amp;データ!P1032</f>
        <v xml:space="preserve">
</v>
      </c>
      <c r="N1032" s="47" t="str">
        <f>データ!Q1032&amp;CHAR(10)&amp;データ!R1032</f>
        <v xml:space="preserve">
</v>
      </c>
      <c r="O1032" s="47" t="str">
        <f>データ!S1032&amp;CHAR(10)&amp;データ!T1032</f>
        <v xml:space="preserve">
</v>
      </c>
      <c r="P1032" s="47" t="str">
        <f>データ!U1032&amp;CHAR(10)&amp;データ!V1032</f>
        <v xml:space="preserve">
</v>
      </c>
      <c r="Q1032" s="12">
        <f>データ!W1032</f>
        <v>0</v>
      </c>
      <c r="R1032" s="12">
        <f>データ!X1032</f>
        <v>0</v>
      </c>
    </row>
    <row r="1033" spans="1:18" ht="22.5" x14ac:dyDescent="0.15">
      <c r="A1033" s="43">
        <f>データ!B1033</f>
        <v>0</v>
      </c>
      <c r="B1033" s="12">
        <f>データ!C1033</f>
        <v>0</v>
      </c>
      <c r="C1033" s="12">
        <f>データ!D1033</f>
        <v>0</v>
      </c>
      <c r="D1033" s="43">
        <f>データ!E1033</f>
        <v>0</v>
      </c>
      <c r="E1033" s="43">
        <f>データ!F1033</f>
        <v>0</v>
      </c>
      <c r="F1033" s="43">
        <f>データ!G1033</f>
        <v>0</v>
      </c>
      <c r="G1033" s="44">
        <f>データ!H1033</f>
        <v>0</v>
      </c>
      <c r="H1033" s="44">
        <f>データ!I1033</f>
        <v>0</v>
      </c>
      <c r="I1033" s="44">
        <f>データ!J1033</f>
        <v>0</v>
      </c>
      <c r="J1033" s="43">
        <f>データ!K1033</f>
        <v>0</v>
      </c>
      <c r="K1033" s="44">
        <f>データ!L1033</f>
        <v>0</v>
      </c>
      <c r="L1033" s="47" t="str">
        <f>データ!M1033&amp;CHAR(10)&amp;データ!N1033</f>
        <v xml:space="preserve">
</v>
      </c>
      <c r="M1033" s="47" t="str">
        <f>データ!O1033&amp;CHAR(10)&amp;データ!P1033</f>
        <v xml:space="preserve">
</v>
      </c>
      <c r="N1033" s="47" t="str">
        <f>データ!Q1033&amp;CHAR(10)&amp;データ!R1033</f>
        <v xml:space="preserve">
</v>
      </c>
      <c r="O1033" s="47" t="str">
        <f>データ!S1033&amp;CHAR(10)&amp;データ!T1033</f>
        <v xml:space="preserve">
</v>
      </c>
      <c r="P1033" s="47" t="str">
        <f>データ!U1033&amp;CHAR(10)&amp;データ!V1033</f>
        <v xml:space="preserve">
</v>
      </c>
      <c r="Q1033" s="12">
        <f>データ!W1033</f>
        <v>0</v>
      </c>
      <c r="R1033" s="12">
        <f>データ!X1033</f>
        <v>0</v>
      </c>
    </row>
    <row r="1034" spans="1:18" ht="22.5" x14ac:dyDescent="0.15">
      <c r="A1034" s="43">
        <f>データ!B1034</f>
        <v>0</v>
      </c>
      <c r="B1034" s="12">
        <f>データ!C1034</f>
        <v>0</v>
      </c>
      <c r="C1034" s="12">
        <f>データ!D1034</f>
        <v>0</v>
      </c>
      <c r="D1034" s="43">
        <f>データ!E1034</f>
        <v>0</v>
      </c>
      <c r="E1034" s="43">
        <f>データ!F1034</f>
        <v>0</v>
      </c>
      <c r="F1034" s="43">
        <f>データ!G1034</f>
        <v>0</v>
      </c>
      <c r="G1034" s="44">
        <f>データ!H1034</f>
        <v>0</v>
      </c>
      <c r="H1034" s="44">
        <f>データ!I1034</f>
        <v>0</v>
      </c>
      <c r="I1034" s="44">
        <f>データ!J1034</f>
        <v>0</v>
      </c>
      <c r="J1034" s="43">
        <f>データ!K1034</f>
        <v>0</v>
      </c>
      <c r="K1034" s="44">
        <f>データ!L1034</f>
        <v>0</v>
      </c>
      <c r="L1034" s="47" t="str">
        <f>データ!M1034&amp;CHAR(10)&amp;データ!N1034</f>
        <v xml:space="preserve">
</v>
      </c>
      <c r="M1034" s="47" t="str">
        <f>データ!O1034&amp;CHAR(10)&amp;データ!P1034</f>
        <v xml:space="preserve">
</v>
      </c>
      <c r="N1034" s="47" t="str">
        <f>データ!Q1034&amp;CHAR(10)&amp;データ!R1034</f>
        <v xml:space="preserve">
</v>
      </c>
      <c r="O1034" s="47" t="str">
        <f>データ!S1034&amp;CHAR(10)&amp;データ!T1034</f>
        <v xml:space="preserve">
</v>
      </c>
      <c r="P1034" s="47" t="str">
        <f>データ!U1034&amp;CHAR(10)&amp;データ!V1034</f>
        <v xml:space="preserve">
</v>
      </c>
      <c r="Q1034" s="12">
        <f>データ!W1034</f>
        <v>0</v>
      </c>
      <c r="R1034" s="12">
        <f>データ!X1034</f>
        <v>0</v>
      </c>
    </row>
    <row r="1035" spans="1:18" ht="22.5" x14ac:dyDescent="0.15">
      <c r="A1035" s="43">
        <f>データ!B1035</f>
        <v>0</v>
      </c>
      <c r="B1035" s="12">
        <f>データ!C1035</f>
        <v>0</v>
      </c>
      <c r="C1035" s="12">
        <f>データ!D1035</f>
        <v>0</v>
      </c>
      <c r="D1035" s="43">
        <f>データ!E1035</f>
        <v>0</v>
      </c>
      <c r="E1035" s="43">
        <f>データ!F1035</f>
        <v>0</v>
      </c>
      <c r="F1035" s="43">
        <f>データ!G1035</f>
        <v>0</v>
      </c>
      <c r="G1035" s="44">
        <f>データ!H1035</f>
        <v>0</v>
      </c>
      <c r="H1035" s="44">
        <f>データ!I1035</f>
        <v>0</v>
      </c>
      <c r="I1035" s="44">
        <f>データ!J1035</f>
        <v>0</v>
      </c>
      <c r="J1035" s="43">
        <f>データ!K1035</f>
        <v>0</v>
      </c>
      <c r="K1035" s="44">
        <f>データ!L1035</f>
        <v>0</v>
      </c>
      <c r="L1035" s="47" t="str">
        <f>データ!M1035&amp;CHAR(10)&amp;データ!N1035</f>
        <v xml:space="preserve">
</v>
      </c>
      <c r="M1035" s="47" t="str">
        <f>データ!O1035&amp;CHAR(10)&amp;データ!P1035</f>
        <v xml:space="preserve">
</v>
      </c>
      <c r="N1035" s="47" t="str">
        <f>データ!Q1035&amp;CHAR(10)&amp;データ!R1035</f>
        <v xml:space="preserve">
</v>
      </c>
      <c r="O1035" s="47" t="str">
        <f>データ!S1035&amp;CHAR(10)&amp;データ!T1035</f>
        <v xml:space="preserve">
</v>
      </c>
      <c r="P1035" s="47" t="str">
        <f>データ!U1035&amp;CHAR(10)&amp;データ!V1035</f>
        <v xml:space="preserve">
</v>
      </c>
      <c r="Q1035" s="12">
        <f>データ!W1035</f>
        <v>0</v>
      </c>
      <c r="R1035" s="12">
        <f>データ!X1035</f>
        <v>0</v>
      </c>
    </row>
    <row r="1036" spans="1:18" ht="22.5" x14ac:dyDescent="0.15">
      <c r="A1036" s="43">
        <f>データ!B1036</f>
        <v>0</v>
      </c>
      <c r="B1036" s="12">
        <f>データ!C1036</f>
        <v>0</v>
      </c>
      <c r="C1036" s="12">
        <f>データ!D1036</f>
        <v>0</v>
      </c>
      <c r="D1036" s="43">
        <f>データ!E1036</f>
        <v>0</v>
      </c>
      <c r="E1036" s="43">
        <f>データ!F1036</f>
        <v>0</v>
      </c>
      <c r="F1036" s="43">
        <f>データ!G1036</f>
        <v>0</v>
      </c>
      <c r="G1036" s="44">
        <f>データ!H1036</f>
        <v>0</v>
      </c>
      <c r="H1036" s="44">
        <f>データ!I1036</f>
        <v>0</v>
      </c>
      <c r="I1036" s="44">
        <f>データ!J1036</f>
        <v>0</v>
      </c>
      <c r="J1036" s="43">
        <f>データ!K1036</f>
        <v>0</v>
      </c>
      <c r="K1036" s="44">
        <f>データ!L1036</f>
        <v>0</v>
      </c>
      <c r="L1036" s="47" t="str">
        <f>データ!M1036&amp;CHAR(10)&amp;データ!N1036</f>
        <v xml:space="preserve">
</v>
      </c>
      <c r="M1036" s="47" t="str">
        <f>データ!O1036&amp;CHAR(10)&amp;データ!P1036</f>
        <v xml:space="preserve">
</v>
      </c>
      <c r="N1036" s="47" t="str">
        <f>データ!Q1036&amp;CHAR(10)&amp;データ!R1036</f>
        <v xml:space="preserve">
</v>
      </c>
      <c r="O1036" s="47" t="str">
        <f>データ!S1036&amp;CHAR(10)&amp;データ!T1036</f>
        <v xml:space="preserve">
</v>
      </c>
      <c r="P1036" s="47" t="str">
        <f>データ!U1036&amp;CHAR(10)&amp;データ!V1036</f>
        <v xml:space="preserve">
</v>
      </c>
      <c r="Q1036" s="12">
        <f>データ!W1036</f>
        <v>0</v>
      </c>
      <c r="R1036" s="12">
        <f>データ!X1036</f>
        <v>0</v>
      </c>
    </row>
    <row r="1037" spans="1:18" ht="22.5" x14ac:dyDescent="0.15">
      <c r="A1037" s="43">
        <f>データ!B1037</f>
        <v>0</v>
      </c>
      <c r="B1037" s="12">
        <f>データ!C1037</f>
        <v>0</v>
      </c>
      <c r="C1037" s="12">
        <f>データ!D1037</f>
        <v>0</v>
      </c>
      <c r="D1037" s="43">
        <f>データ!E1037</f>
        <v>0</v>
      </c>
      <c r="E1037" s="43">
        <f>データ!F1037</f>
        <v>0</v>
      </c>
      <c r="F1037" s="43">
        <f>データ!G1037</f>
        <v>0</v>
      </c>
      <c r="G1037" s="44">
        <f>データ!H1037</f>
        <v>0</v>
      </c>
      <c r="H1037" s="44">
        <f>データ!I1037</f>
        <v>0</v>
      </c>
      <c r="I1037" s="44">
        <f>データ!J1037</f>
        <v>0</v>
      </c>
      <c r="J1037" s="43">
        <f>データ!K1037</f>
        <v>0</v>
      </c>
      <c r="K1037" s="44">
        <f>データ!L1037</f>
        <v>0</v>
      </c>
      <c r="L1037" s="47" t="str">
        <f>データ!M1037&amp;CHAR(10)&amp;データ!N1037</f>
        <v xml:space="preserve">
</v>
      </c>
      <c r="M1037" s="47" t="str">
        <f>データ!O1037&amp;CHAR(10)&amp;データ!P1037</f>
        <v xml:space="preserve">
</v>
      </c>
      <c r="N1037" s="47" t="str">
        <f>データ!Q1037&amp;CHAR(10)&amp;データ!R1037</f>
        <v xml:space="preserve">
</v>
      </c>
      <c r="O1037" s="47" t="str">
        <f>データ!S1037&amp;CHAR(10)&amp;データ!T1037</f>
        <v xml:space="preserve">
</v>
      </c>
      <c r="P1037" s="47" t="str">
        <f>データ!U1037&amp;CHAR(10)&amp;データ!V1037</f>
        <v xml:space="preserve">
</v>
      </c>
      <c r="Q1037" s="12">
        <f>データ!W1037</f>
        <v>0</v>
      </c>
      <c r="R1037" s="12">
        <f>データ!X1037</f>
        <v>0</v>
      </c>
    </row>
    <row r="1038" spans="1:18" ht="22.5" x14ac:dyDescent="0.15">
      <c r="A1038" s="43">
        <f>データ!B1038</f>
        <v>0</v>
      </c>
      <c r="B1038" s="12">
        <f>データ!C1038</f>
        <v>0</v>
      </c>
      <c r="C1038" s="12">
        <f>データ!D1038</f>
        <v>0</v>
      </c>
      <c r="D1038" s="43">
        <f>データ!E1038</f>
        <v>0</v>
      </c>
      <c r="E1038" s="43">
        <f>データ!F1038</f>
        <v>0</v>
      </c>
      <c r="F1038" s="43">
        <f>データ!G1038</f>
        <v>0</v>
      </c>
      <c r="G1038" s="44">
        <f>データ!H1038</f>
        <v>0</v>
      </c>
      <c r="H1038" s="44">
        <f>データ!I1038</f>
        <v>0</v>
      </c>
      <c r="I1038" s="44">
        <f>データ!J1038</f>
        <v>0</v>
      </c>
      <c r="J1038" s="43">
        <f>データ!K1038</f>
        <v>0</v>
      </c>
      <c r="K1038" s="44">
        <f>データ!L1038</f>
        <v>0</v>
      </c>
      <c r="L1038" s="47" t="str">
        <f>データ!M1038&amp;CHAR(10)&amp;データ!N1038</f>
        <v xml:space="preserve">
</v>
      </c>
      <c r="M1038" s="47" t="str">
        <f>データ!O1038&amp;CHAR(10)&amp;データ!P1038</f>
        <v xml:space="preserve">
</v>
      </c>
      <c r="N1038" s="47" t="str">
        <f>データ!Q1038&amp;CHAR(10)&amp;データ!R1038</f>
        <v xml:space="preserve">
</v>
      </c>
      <c r="O1038" s="47" t="str">
        <f>データ!S1038&amp;CHAR(10)&amp;データ!T1038</f>
        <v xml:space="preserve">
</v>
      </c>
      <c r="P1038" s="47" t="str">
        <f>データ!U1038&amp;CHAR(10)&amp;データ!V1038</f>
        <v xml:space="preserve">
</v>
      </c>
      <c r="Q1038" s="12">
        <f>データ!W1038</f>
        <v>0</v>
      </c>
      <c r="R1038" s="12">
        <f>データ!X1038</f>
        <v>0</v>
      </c>
    </row>
    <row r="1039" spans="1:18" ht="22.5" x14ac:dyDescent="0.15">
      <c r="A1039" s="43">
        <f>データ!B1039</f>
        <v>0</v>
      </c>
      <c r="B1039" s="12">
        <f>データ!C1039</f>
        <v>0</v>
      </c>
      <c r="C1039" s="12">
        <f>データ!D1039</f>
        <v>0</v>
      </c>
      <c r="D1039" s="43">
        <f>データ!E1039</f>
        <v>0</v>
      </c>
      <c r="E1039" s="43">
        <f>データ!F1039</f>
        <v>0</v>
      </c>
      <c r="F1039" s="43">
        <f>データ!G1039</f>
        <v>0</v>
      </c>
      <c r="G1039" s="44">
        <f>データ!H1039</f>
        <v>0</v>
      </c>
      <c r="H1039" s="44">
        <f>データ!I1039</f>
        <v>0</v>
      </c>
      <c r="I1039" s="44">
        <f>データ!J1039</f>
        <v>0</v>
      </c>
      <c r="J1039" s="43">
        <f>データ!K1039</f>
        <v>0</v>
      </c>
      <c r="K1039" s="44">
        <f>データ!L1039</f>
        <v>0</v>
      </c>
      <c r="L1039" s="47" t="str">
        <f>データ!M1039&amp;CHAR(10)&amp;データ!N1039</f>
        <v xml:space="preserve">
</v>
      </c>
      <c r="M1039" s="47" t="str">
        <f>データ!O1039&amp;CHAR(10)&amp;データ!P1039</f>
        <v xml:space="preserve">
</v>
      </c>
      <c r="N1039" s="47" t="str">
        <f>データ!Q1039&amp;CHAR(10)&amp;データ!R1039</f>
        <v xml:space="preserve">
</v>
      </c>
      <c r="O1039" s="47" t="str">
        <f>データ!S1039&amp;CHAR(10)&amp;データ!T1039</f>
        <v xml:space="preserve">
</v>
      </c>
      <c r="P1039" s="47" t="str">
        <f>データ!U1039&amp;CHAR(10)&amp;データ!V1039</f>
        <v xml:space="preserve">
</v>
      </c>
      <c r="Q1039" s="12">
        <f>データ!W1039</f>
        <v>0</v>
      </c>
      <c r="R1039" s="12">
        <f>データ!X1039</f>
        <v>0</v>
      </c>
    </row>
    <row r="1040" spans="1:18" ht="22.5" x14ac:dyDescent="0.15">
      <c r="A1040" s="43">
        <f>データ!B1040</f>
        <v>0</v>
      </c>
      <c r="B1040" s="12">
        <f>データ!C1040</f>
        <v>0</v>
      </c>
      <c r="C1040" s="12">
        <f>データ!D1040</f>
        <v>0</v>
      </c>
      <c r="D1040" s="43">
        <f>データ!E1040</f>
        <v>0</v>
      </c>
      <c r="E1040" s="43">
        <f>データ!F1040</f>
        <v>0</v>
      </c>
      <c r="F1040" s="43">
        <f>データ!G1040</f>
        <v>0</v>
      </c>
      <c r="G1040" s="44">
        <f>データ!H1040</f>
        <v>0</v>
      </c>
      <c r="H1040" s="44">
        <f>データ!I1040</f>
        <v>0</v>
      </c>
      <c r="I1040" s="44">
        <f>データ!J1040</f>
        <v>0</v>
      </c>
      <c r="J1040" s="43">
        <f>データ!K1040</f>
        <v>0</v>
      </c>
      <c r="K1040" s="44">
        <f>データ!L1040</f>
        <v>0</v>
      </c>
      <c r="L1040" s="47" t="str">
        <f>データ!M1040&amp;CHAR(10)&amp;データ!N1040</f>
        <v xml:space="preserve">
</v>
      </c>
      <c r="M1040" s="47" t="str">
        <f>データ!O1040&amp;CHAR(10)&amp;データ!P1040</f>
        <v xml:space="preserve">
</v>
      </c>
      <c r="N1040" s="47" t="str">
        <f>データ!Q1040&amp;CHAR(10)&amp;データ!R1040</f>
        <v xml:space="preserve">
</v>
      </c>
      <c r="O1040" s="47" t="str">
        <f>データ!S1040&amp;CHAR(10)&amp;データ!T1040</f>
        <v xml:space="preserve">
</v>
      </c>
      <c r="P1040" s="47" t="str">
        <f>データ!U1040&amp;CHAR(10)&amp;データ!V1040</f>
        <v xml:space="preserve">
</v>
      </c>
      <c r="Q1040" s="12">
        <f>データ!W1040</f>
        <v>0</v>
      </c>
      <c r="R1040" s="12">
        <f>データ!X1040</f>
        <v>0</v>
      </c>
    </row>
    <row r="1041" spans="1:18" ht="22.5" x14ac:dyDescent="0.15">
      <c r="A1041" s="43">
        <f>データ!B1041</f>
        <v>0</v>
      </c>
      <c r="B1041" s="12">
        <f>データ!C1041</f>
        <v>0</v>
      </c>
      <c r="C1041" s="12">
        <f>データ!D1041</f>
        <v>0</v>
      </c>
      <c r="D1041" s="43">
        <f>データ!E1041</f>
        <v>0</v>
      </c>
      <c r="E1041" s="43">
        <f>データ!F1041</f>
        <v>0</v>
      </c>
      <c r="F1041" s="43">
        <f>データ!G1041</f>
        <v>0</v>
      </c>
      <c r="G1041" s="44">
        <f>データ!H1041</f>
        <v>0</v>
      </c>
      <c r="H1041" s="44">
        <f>データ!I1041</f>
        <v>0</v>
      </c>
      <c r="I1041" s="44">
        <f>データ!J1041</f>
        <v>0</v>
      </c>
      <c r="J1041" s="43">
        <f>データ!K1041</f>
        <v>0</v>
      </c>
      <c r="K1041" s="44">
        <f>データ!L1041</f>
        <v>0</v>
      </c>
      <c r="L1041" s="47" t="str">
        <f>データ!M1041&amp;CHAR(10)&amp;データ!N1041</f>
        <v xml:space="preserve">
</v>
      </c>
      <c r="M1041" s="47" t="str">
        <f>データ!O1041&amp;CHAR(10)&amp;データ!P1041</f>
        <v xml:space="preserve">
</v>
      </c>
      <c r="N1041" s="47" t="str">
        <f>データ!Q1041&amp;CHAR(10)&amp;データ!R1041</f>
        <v xml:space="preserve">
</v>
      </c>
      <c r="O1041" s="47" t="str">
        <f>データ!S1041&amp;CHAR(10)&amp;データ!T1041</f>
        <v xml:space="preserve">
</v>
      </c>
      <c r="P1041" s="47" t="str">
        <f>データ!U1041&amp;CHAR(10)&amp;データ!V1041</f>
        <v xml:space="preserve">
</v>
      </c>
      <c r="Q1041" s="12">
        <f>データ!W1041</f>
        <v>0</v>
      </c>
      <c r="R1041" s="12">
        <f>データ!X1041</f>
        <v>0</v>
      </c>
    </row>
    <row r="1042" spans="1:18" ht="22.5" x14ac:dyDescent="0.15">
      <c r="A1042" s="43">
        <f>データ!B1042</f>
        <v>0</v>
      </c>
      <c r="B1042" s="12">
        <f>データ!C1042</f>
        <v>0</v>
      </c>
      <c r="C1042" s="12">
        <f>データ!D1042</f>
        <v>0</v>
      </c>
      <c r="D1042" s="43">
        <f>データ!E1042</f>
        <v>0</v>
      </c>
      <c r="E1042" s="43">
        <f>データ!F1042</f>
        <v>0</v>
      </c>
      <c r="F1042" s="43">
        <f>データ!G1042</f>
        <v>0</v>
      </c>
      <c r="G1042" s="44">
        <f>データ!H1042</f>
        <v>0</v>
      </c>
      <c r="H1042" s="44">
        <f>データ!I1042</f>
        <v>0</v>
      </c>
      <c r="I1042" s="44">
        <f>データ!J1042</f>
        <v>0</v>
      </c>
      <c r="J1042" s="43">
        <f>データ!K1042</f>
        <v>0</v>
      </c>
      <c r="K1042" s="44">
        <f>データ!L1042</f>
        <v>0</v>
      </c>
      <c r="L1042" s="47" t="str">
        <f>データ!M1042&amp;CHAR(10)&amp;データ!N1042</f>
        <v xml:space="preserve">
</v>
      </c>
      <c r="M1042" s="47" t="str">
        <f>データ!O1042&amp;CHAR(10)&amp;データ!P1042</f>
        <v xml:space="preserve">
</v>
      </c>
      <c r="N1042" s="47" t="str">
        <f>データ!Q1042&amp;CHAR(10)&amp;データ!R1042</f>
        <v xml:space="preserve">
</v>
      </c>
      <c r="O1042" s="47" t="str">
        <f>データ!S1042&amp;CHAR(10)&amp;データ!T1042</f>
        <v xml:space="preserve">
</v>
      </c>
      <c r="P1042" s="47" t="str">
        <f>データ!U1042&amp;CHAR(10)&amp;データ!V1042</f>
        <v xml:space="preserve">
</v>
      </c>
      <c r="Q1042" s="12">
        <f>データ!W1042</f>
        <v>0</v>
      </c>
      <c r="R1042" s="12">
        <f>データ!X1042</f>
        <v>0</v>
      </c>
    </row>
    <row r="1043" spans="1:18" ht="22.5" x14ac:dyDescent="0.15">
      <c r="A1043" s="43">
        <f>データ!B1043</f>
        <v>0</v>
      </c>
      <c r="B1043" s="12">
        <f>データ!C1043</f>
        <v>0</v>
      </c>
      <c r="C1043" s="12">
        <f>データ!D1043</f>
        <v>0</v>
      </c>
      <c r="D1043" s="43">
        <f>データ!E1043</f>
        <v>0</v>
      </c>
      <c r="E1043" s="43">
        <f>データ!F1043</f>
        <v>0</v>
      </c>
      <c r="F1043" s="43">
        <f>データ!G1043</f>
        <v>0</v>
      </c>
      <c r="G1043" s="44">
        <f>データ!H1043</f>
        <v>0</v>
      </c>
      <c r="H1043" s="44">
        <f>データ!I1043</f>
        <v>0</v>
      </c>
      <c r="I1043" s="44">
        <f>データ!J1043</f>
        <v>0</v>
      </c>
      <c r="J1043" s="43">
        <f>データ!K1043</f>
        <v>0</v>
      </c>
      <c r="K1043" s="44">
        <f>データ!L1043</f>
        <v>0</v>
      </c>
      <c r="L1043" s="47" t="str">
        <f>データ!M1043&amp;CHAR(10)&amp;データ!N1043</f>
        <v xml:space="preserve">
</v>
      </c>
      <c r="M1043" s="47" t="str">
        <f>データ!O1043&amp;CHAR(10)&amp;データ!P1043</f>
        <v xml:space="preserve">
</v>
      </c>
      <c r="N1043" s="47" t="str">
        <f>データ!Q1043&amp;CHAR(10)&amp;データ!R1043</f>
        <v xml:space="preserve">
</v>
      </c>
      <c r="O1043" s="47" t="str">
        <f>データ!S1043&amp;CHAR(10)&amp;データ!T1043</f>
        <v xml:space="preserve">
</v>
      </c>
      <c r="P1043" s="47" t="str">
        <f>データ!U1043&amp;CHAR(10)&amp;データ!V1043</f>
        <v xml:space="preserve">
</v>
      </c>
      <c r="Q1043" s="12">
        <f>データ!W1043</f>
        <v>0</v>
      </c>
      <c r="R1043" s="12">
        <f>データ!X1043</f>
        <v>0</v>
      </c>
    </row>
    <row r="1044" spans="1:18" ht="22.5" x14ac:dyDescent="0.15">
      <c r="A1044" s="43">
        <f>データ!B1044</f>
        <v>0</v>
      </c>
      <c r="B1044" s="12">
        <f>データ!C1044</f>
        <v>0</v>
      </c>
      <c r="C1044" s="12">
        <f>データ!D1044</f>
        <v>0</v>
      </c>
      <c r="D1044" s="43">
        <f>データ!E1044</f>
        <v>0</v>
      </c>
      <c r="E1044" s="43">
        <f>データ!F1044</f>
        <v>0</v>
      </c>
      <c r="F1044" s="43">
        <f>データ!G1044</f>
        <v>0</v>
      </c>
      <c r="G1044" s="44">
        <f>データ!H1044</f>
        <v>0</v>
      </c>
      <c r="H1044" s="44">
        <f>データ!I1044</f>
        <v>0</v>
      </c>
      <c r="I1044" s="44">
        <f>データ!J1044</f>
        <v>0</v>
      </c>
      <c r="J1044" s="43">
        <f>データ!K1044</f>
        <v>0</v>
      </c>
      <c r="K1044" s="44">
        <f>データ!L1044</f>
        <v>0</v>
      </c>
      <c r="L1044" s="47" t="str">
        <f>データ!M1044&amp;CHAR(10)&amp;データ!N1044</f>
        <v xml:space="preserve">
</v>
      </c>
      <c r="M1044" s="47" t="str">
        <f>データ!O1044&amp;CHAR(10)&amp;データ!P1044</f>
        <v xml:space="preserve">
</v>
      </c>
      <c r="N1044" s="47" t="str">
        <f>データ!Q1044&amp;CHAR(10)&amp;データ!R1044</f>
        <v xml:space="preserve">
</v>
      </c>
      <c r="O1044" s="47" t="str">
        <f>データ!S1044&amp;CHAR(10)&amp;データ!T1044</f>
        <v xml:space="preserve">
</v>
      </c>
      <c r="P1044" s="47" t="str">
        <f>データ!U1044&amp;CHAR(10)&amp;データ!V1044</f>
        <v xml:space="preserve">
</v>
      </c>
      <c r="Q1044" s="12">
        <f>データ!W1044</f>
        <v>0</v>
      </c>
      <c r="R1044" s="12">
        <f>データ!X1044</f>
        <v>0</v>
      </c>
    </row>
    <row r="1045" spans="1:18" ht="22.5" x14ac:dyDescent="0.15">
      <c r="A1045" s="43">
        <f>データ!B1045</f>
        <v>0</v>
      </c>
      <c r="B1045" s="12">
        <f>データ!C1045</f>
        <v>0</v>
      </c>
      <c r="C1045" s="12">
        <f>データ!D1045</f>
        <v>0</v>
      </c>
      <c r="D1045" s="43">
        <f>データ!E1045</f>
        <v>0</v>
      </c>
      <c r="E1045" s="43">
        <f>データ!F1045</f>
        <v>0</v>
      </c>
      <c r="F1045" s="43">
        <f>データ!G1045</f>
        <v>0</v>
      </c>
      <c r="G1045" s="44">
        <f>データ!H1045</f>
        <v>0</v>
      </c>
      <c r="H1045" s="44">
        <f>データ!I1045</f>
        <v>0</v>
      </c>
      <c r="I1045" s="44">
        <f>データ!J1045</f>
        <v>0</v>
      </c>
      <c r="J1045" s="43">
        <f>データ!K1045</f>
        <v>0</v>
      </c>
      <c r="K1045" s="44">
        <f>データ!L1045</f>
        <v>0</v>
      </c>
      <c r="L1045" s="47" t="str">
        <f>データ!M1045&amp;CHAR(10)&amp;データ!N1045</f>
        <v xml:space="preserve">
</v>
      </c>
      <c r="M1045" s="47" t="str">
        <f>データ!O1045&amp;CHAR(10)&amp;データ!P1045</f>
        <v xml:space="preserve">
</v>
      </c>
      <c r="N1045" s="47" t="str">
        <f>データ!Q1045&amp;CHAR(10)&amp;データ!R1045</f>
        <v xml:space="preserve">
</v>
      </c>
      <c r="O1045" s="47" t="str">
        <f>データ!S1045&amp;CHAR(10)&amp;データ!T1045</f>
        <v xml:space="preserve">
</v>
      </c>
      <c r="P1045" s="47" t="str">
        <f>データ!U1045&amp;CHAR(10)&amp;データ!V1045</f>
        <v xml:space="preserve">
</v>
      </c>
      <c r="Q1045" s="12">
        <f>データ!W1045</f>
        <v>0</v>
      </c>
      <c r="R1045" s="12">
        <f>データ!X1045</f>
        <v>0</v>
      </c>
    </row>
    <row r="1046" spans="1:18" ht="22.5" x14ac:dyDescent="0.15">
      <c r="A1046" s="43">
        <f>データ!B1046</f>
        <v>0</v>
      </c>
      <c r="B1046" s="12">
        <f>データ!C1046</f>
        <v>0</v>
      </c>
      <c r="C1046" s="12">
        <f>データ!D1046</f>
        <v>0</v>
      </c>
      <c r="D1046" s="43">
        <f>データ!E1046</f>
        <v>0</v>
      </c>
      <c r="E1046" s="43">
        <f>データ!F1046</f>
        <v>0</v>
      </c>
      <c r="F1046" s="43">
        <f>データ!G1046</f>
        <v>0</v>
      </c>
      <c r="G1046" s="44">
        <f>データ!H1046</f>
        <v>0</v>
      </c>
      <c r="H1046" s="44">
        <f>データ!I1046</f>
        <v>0</v>
      </c>
      <c r="I1046" s="44">
        <f>データ!J1046</f>
        <v>0</v>
      </c>
      <c r="J1046" s="43">
        <f>データ!K1046</f>
        <v>0</v>
      </c>
      <c r="K1046" s="44">
        <f>データ!L1046</f>
        <v>0</v>
      </c>
      <c r="L1046" s="47" t="str">
        <f>データ!M1046&amp;CHAR(10)&amp;データ!N1046</f>
        <v xml:space="preserve">
</v>
      </c>
      <c r="M1046" s="47" t="str">
        <f>データ!O1046&amp;CHAR(10)&amp;データ!P1046</f>
        <v xml:space="preserve">
</v>
      </c>
      <c r="N1046" s="47" t="str">
        <f>データ!Q1046&amp;CHAR(10)&amp;データ!R1046</f>
        <v xml:space="preserve">
</v>
      </c>
      <c r="O1046" s="47" t="str">
        <f>データ!S1046&amp;CHAR(10)&amp;データ!T1046</f>
        <v xml:space="preserve">
</v>
      </c>
      <c r="P1046" s="47" t="str">
        <f>データ!U1046&amp;CHAR(10)&amp;データ!V1046</f>
        <v xml:space="preserve">
</v>
      </c>
      <c r="Q1046" s="12">
        <f>データ!W1046</f>
        <v>0</v>
      </c>
      <c r="R1046" s="12">
        <f>データ!X1046</f>
        <v>0</v>
      </c>
    </row>
    <row r="1047" spans="1:18" ht="22.5" x14ac:dyDescent="0.15">
      <c r="A1047" s="43">
        <f>データ!B1047</f>
        <v>0</v>
      </c>
      <c r="B1047" s="12">
        <f>データ!C1047</f>
        <v>0</v>
      </c>
      <c r="C1047" s="12">
        <f>データ!D1047</f>
        <v>0</v>
      </c>
      <c r="D1047" s="43">
        <f>データ!E1047</f>
        <v>0</v>
      </c>
      <c r="E1047" s="43">
        <f>データ!F1047</f>
        <v>0</v>
      </c>
      <c r="F1047" s="43">
        <f>データ!G1047</f>
        <v>0</v>
      </c>
      <c r="G1047" s="44">
        <f>データ!H1047</f>
        <v>0</v>
      </c>
      <c r="H1047" s="44">
        <f>データ!I1047</f>
        <v>0</v>
      </c>
      <c r="I1047" s="44">
        <f>データ!J1047</f>
        <v>0</v>
      </c>
      <c r="J1047" s="43">
        <f>データ!K1047</f>
        <v>0</v>
      </c>
      <c r="K1047" s="44">
        <f>データ!L1047</f>
        <v>0</v>
      </c>
      <c r="L1047" s="47" t="str">
        <f>データ!M1047&amp;CHAR(10)&amp;データ!N1047</f>
        <v xml:space="preserve">
</v>
      </c>
      <c r="M1047" s="47" t="str">
        <f>データ!O1047&amp;CHAR(10)&amp;データ!P1047</f>
        <v xml:space="preserve">
</v>
      </c>
      <c r="N1047" s="47" t="str">
        <f>データ!Q1047&amp;CHAR(10)&amp;データ!R1047</f>
        <v xml:space="preserve">
</v>
      </c>
      <c r="O1047" s="47" t="str">
        <f>データ!S1047&amp;CHAR(10)&amp;データ!T1047</f>
        <v xml:space="preserve">
</v>
      </c>
      <c r="P1047" s="47" t="str">
        <f>データ!U1047&amp;CHAR(10)&amp;データ!V1047</f>
        <v xml:space="preserve">
</v>
      </c>
      <c r="Q1047" s="12">
        <f>データ!W1047</f>
        <v>0</v>
      </c>
      <c r="R1047" s="12">
        <f>データ!X1047</f>
        <v>0</v>
      </c>
    </row>
    <row r="1048" spans="1:18" ht="22.5" x14ac:dyDescent="0.15">
      <c r="A1048" s="43">
        <f>データ!B1048</f>
        <v>0</v>
      </c>
      <c r="B1048" s="12">
        <f>データ!C1048</f>
        <v>0</v>
      </c>
      <c r="C1048" s="12">
        <f>データ!D1048</f>
        <v>0</v>
      </c>
      <c r="D1048" s="43">
        <f>データ!E1048</f>
        <v>0</v>
      </c>
      <c r="E1048" s="43">
        <f>データ!F1048</f>
        <v>0</v>
      </c>
      <c r="F1048" s="43">
        <f>データ!G1048</f>
        <v>0</v>
      </c>
      <c r="G1048" s="44">
        <f>データ!H1048</f>
        <v>0</v>
      </c>
      <c r="H1048" s="44">
        <f>データ!I1048</f>
        <v>0</v>
      </c>
      <c r="I1048" s="44">
        <f>データ!J1048</f>
        <v>0</v>
      </c>
      <c r="J1048" s="43">
        <f>データ!K1048</f>
        <v>0</v>
      </c>
      <c r="K1048" s="44">
        <f>データ!L1048</f>
        <v>0</v>
      </c>
      <c r="L1048" s="47" t="str">
        <f>データ!M1048&amp;CHAR(10)&amp;データ!N1048</f>
        <v xml:space="preserve">
</v>
      </c>
      <c r="M1048" s="47" t="str">
        <f>データ!O1048&amp;CHAR(10)&amp;データ!P1048</f>
        <v xml:space="preserve">
</v>
      </c>
      <c r="N1048" s="47" t="str">
        <f>データ!Q1048&amp;CHAR(10)&amp;データ!R1048</f>
        <v xml:space="preserve">
</v>
      </c>
      <c r="O1048" s="47" t="str">
        <f>データ!S1048&amp;CHAR(10)&amp;データ!T1048</f>
        <v xml:space="preserve">
</v>
      </c>
      <c r="P1048" s="47" t="str">
        <f>データ!U1048&amp;CHAR(10)&amp;データ!V1048</f>
        <v xml:space="preserve">
</v>
      </c>
      <c r="Q1048" s="12">
        <f>データ!W1048</f>
        <v>0</v>
      </c>
      <c r="R1048" s="12">
        <f>データ!X1048</f>
        <v>0</v>
      </c>
    </row>
    <row r="1049" spans="1:18" ht="22.5" x14ac:dyDescent="0.15">
      <c r="A1049" s="43">
        <f>データ!B1049</f>
        <v>0</v>
      </c>
      <c r="B1049" s="12">
        <f>データ!C1049</f>
        <v>0</v>
      </c>
      <c r="C1049" s="12">
        <f>データ!D1049</f>
        <v>0</v>
      </c>
      <c r="D1049" s="43">
        <f>データ!E1049</f>
        <v>0</v>
      </c>
      <c r="E1049" s="43">
        <f>データ!F1049</f>
        <v>0</v>
      </c>
      <c r="F1049" s="43">
        <f>データ!G1049</f>
        <v>0</v>
      </c>
      <c r="G1049" s="44">
        <f>データ!H1049</f>
        <v>0</v>
      </c>
      <c r="H1049" s="44">
        <f>データ!I1049</f>
        <v>0</v>
      </c>
      <c r="I1049" s="44">
        <f>データ!J1049</f>
        <v>0</v>
      </c>
      <c r="J1049" s="43">
        <f>データ!K1049</f>
        <v>0</v>
      </c>
      <c r="K1049" s="44">
        <f>データ!L1049</f>
        <v>0</v>
      </c>
      <c r="L1049" s="47" t="str">
        <f>データ!M1049&amp;CHAR(10)&amp;データ!N1049</f>
        <v xml:space="preserve">
</v>
      </c>
      <c r="M1049" s="47" t="str">
        <f>データ!O1049&amp;CHAR(10)&amp;データ!P1049</f>
        <v xml:space="preserve">
</v>
      </c>
      <c r="N1049" s="47" t="str">
        <f>データ!Q1049&amp;CHAR(10)&amp;データ!R1049</f>
        <v xml:space="preserve">
</v>
      </c>
      <c r="O1049" s="47" t="str">
        <f>データ!S1049&amp;CHAR(10)&amp;データ!T1049</f>
        <v xml:space="preserve">
</v>
      </c>
      <c r="P1049" s="47" t="str">
        <f>データ!U1049&amp;CHAR(10)&amp;データ!V1049</f>
        <v xml:space="preserve">
</v>
      </c>
      <c r="Q1049" s="12">
        <f>データ!W1049</f>
        <v>0</v>
      </c>
      <c r="R1049" s="12">
        <f>データ!X1049</f>
        <v>0</v>
      </c>
    </row>
    <row r="1050" spans="1:18" ht="22.5" x14ac:dyDescent="0.15">
      <c r="A1050" s="43">
        <f>データ!B1050</f>
        <v>0</v>
      </c>
      <c r="B1050" s="12">
        <f>データ!C1050</f>
        <v>0</v>
      </c>
      <c r="C1050" s="12">
        <f>データ!D1050</f>
        <v>0</v>
      </c>
      <c r="D1050" s="43">
        <f>データ!E1050</f>
        <v>0</v>
      </c>
      <c r="E1050" s="43">
        <f>データ!F1050</f>
        <v>0</v>
      </c>
      <c r="F1050" s="43">
        <f>データ!G1050</f>
        <v>0</v>
      </c>
      <c r="G1050" s="44">
        <f>データ!H1050</f>
        <v>0</v>
      </c>
      <c r="H1050" s="44">
        <f>データ!I1050</f>
        <v>0</v>
      </c>
      <c r="I1050" s="44">
        <f>データ!J1050</f>
        <v>0</v>
      </c>
      <c r="J1050" s="43">
        <f>データ!K1050</f>
        <v>0</v>
      </c>
      <c r="K1050" s="44">
        <f>データ!L1050</f>
        <v>0</v>
      </c>
      <c r="L1050" s="47" t="str">
        <f>データ!M1050&amp;CHAR(10)&amp;データ!N1050</f>
        <v xml:space="preserve">
</v>
      </c>
      <c r="M1050" s="47" t="str">
        <f>データ!O1050&amp;CHAR(10)&amp;データ!P1050</f>
        <v xml:space="preserve">
</v>
      </c>
      <c r="N1050" s="47" t="str">
        <f>データ!Q1050&amp;CHAR(10)&amp;データ!R1050</f>
        <v xml:space="preserve">
</v>
      </c>
      <c r="O1050" s="47" t="str">
        <f>データ!S1050&amp;CHAR(10)&amp;データ!T1050</f>
        <v xml:space="preserve">
</v>
      </c>
      <c r="P1050" s="47" t="str">
        <f>データ!U1050&amp;CHAR(10)&amp;データ!V1050</f>
        <v xml:space="preserve">
</v>
      </c>
      <c r="Q1050" s="12">
        <f>データ!W1050</f>
        <v>0</v>
      </c>
      <c r="R1050" s="12">
        <f>データ!X1050</f>
        <v>0</v>
      </c>
    </row>
    <row r="1051" spans="1:18" ht="22.5" x14ac:dyDescent="0.15">
      <c r="A1051" s="43">
        <f>データ!B1051</f>
        <v>0</v>
      </c>
      <c r="B1051" s="12">
        <f>データ!C1051</f>
        <v>0</v>
      </c>
      <c r="C1051" s="12">
        <f>データ!D1051</f>
        <v>0</v>
      </c>
      <c r="D1051" s="43">
        <f>データ!E1051</f>
        <v>0</v>
      </c>
      <c r="E1051" s="43">
        <f>データ!F1051</f>
        <v>0</v>
      </c>
      <c r="F1051" s="43">
        <f>データ!G1051</f>
        <v>0</v>
      </c>
      <c r="G1051" s="44">
        <f>データ!H1051</f>
        <v>0</v>
      </c>
      <c r="H1051" s="44">
        <f>データ!I1051</f>
        <v>0</v>
      </c>
      <c r="I1051" s="44">
        <f>データ!J1051</f>
        <v>0</v>
      </c>
      <c r="J1051" s="43">
        <f>データ!K1051</f>
        <v>0</v>
      </c>
      <c r="K1051" s="44">
        <f>データ!L1051</f>
        <v>0</v>
      </c>
      <c r="L1051" s="47" t="str">
        <f>データ!M1051&amp;CHAR(10)&amp;データ!N1051</f>
        <v xml:space="preserve">
</v>
      </c>
      <c r="M1051" s="47" t="str">
        <f>データ!O1051&amp;CHAR(10)&amp;データ!P1051</f>
        <v xml:space="preserve">
</v>
      </c>
      <c r="N1051" s="47" t="str">
        <f>データ!Q1051&amp;CHAR(10)&amp;データ!R1051</f>
        <v xml:space="preserve">
</v>
      </c>
      <c r="O1051" s="47" t="str">
        <f>データ!S1051&amp;CHAR(10)&amp;データ!T1051</f>
        <v xml:space="preserve">
</v>
      </c>
      <c r="P1051" s="47" t="str">
        <f>データ!U1051&amp;CHAR(10)&amp;データ!V1051</f>
        <v xml:space="preserve">
</v>
      </c>
      <c r="Q1051" s="12">
        <f>データ!W1051</f>
        <v>0</v>
      </c>
      <c r="R1051" s="12">
        <f>データ!X1051</f>
        <v>0</v>
      </c>
    </row>
    <row r="1052" spans="1:18" ht="22.5" x14ac:dyDescent="0.15">
      <c r="A1052" s="43">
        <f>データ!B1052</f>
        <v>0</v>
      </c>
      <c r="B1052" s="12">
        <f>データ!C1052</f>
        <v>0</v>
      </c>
      <c r="C1052" s="12">
        <f>データ!D1052</f>
        <v>0</v>
      </c>
      <c r="D1052" s="43">
        <f>データ!E1052</f>
        <v>0</v>
      </c>
      <c r="E1052" s="43">
        <f>データ!F1052</f>
        <v>0</v>
      </c>
      <c r="F1052" s="43">
        <f>データ!G1052</f>
        <v>0</v>
      </c>
      <c r="G1052" s="44">
        <f>データ!H1052</f>
        <v>0</v>
      </c>
      <c r="H1052" s="44">
        <f>データ!I1052</f>
        <v>0</v>
      </c>
      <c r="I1052" s="44">
        <f>データ!J1052</f>
        <v>0</v>
      </c>
      <c r="J1052" s="43">
        <f>データ!K1052</f>
        <v>0</v>
      </c>
      <c r="K1052" s="44">
        <f>データ!L1052</f>
        <v>0</v>
      </c>
      <c r="L1052" s="47" t="str">
        <f>データ!M1052&amp;CHAR(10)&amp;データ!N1052</f>
        <v xml:space="preserve">
</v>
      </c>
      <c r="M1052" s="47" t="str">
        <f>データ!O1052&amp;CHAR(10)&amp;データ!P1052</f>
        <v xml:space="preserve">
</v>
      </c>
      <c r="N1052" s="47" t="str">
        <f>データ!Q1052&amp;CHAR(10)&amp;データ!R1052</f>
        <v xml:space="preserve">
</v>
      </c>
      <c r="O1052" s="47" t="str">
        <f>データ!S1052&amp;CHAR(10)&amp;データ!T1052</f>
        <v xml:space="preserve">
</v>
      </c>
      <c r="P1052" s="47" t="str">
        <f>データ!U1052&amp;CHAR(10)&amp;データ!V1052</f>
        <v xml:space="preserve">
</v>
      </c>
      <c r="Q1052" s="12">
        <f>データ!W1052</f>
        <v>0</v>
      </c>
      <c r="R1052" s="12">
        <f>データ!X1052</f>
        <v>0</v>
      </c>
    </row>
    <row r="1053" spans="1:18" ht="22.5" x14ac:dyDescent="0.15">
      <c r="A1053" s="43">
        <f>データ!B1053</f>
        <v>0</v>
      </c>
      <c r="B1053" s="12">
        <f>データ!C1053</f>
        <v>0</v>
      </c>
      <c r="C1053" s="12">
        <f>データ!D1053</f>
        <v>0</v>
      </c>
      <c r="D1053" s="43">
        <f>データ!E1053</f>
        <v>0</v>
      </c>
      <c r="E1053" s="43">
        <f>データ!F1053</f>
        <v>0</v>
      </c>
      <c r="F1053" s="43">
        <f>データ!G1053</f>
        <v>0</v>
      </c>
      <c r="G1053" s="44">
        <f>データ!H1053</f>
        <v>0</v>
      </c>
      <c r="H1053" s="44">
        <f>データ!I1053</f>
        <v>0</v>
      </c>
      <c r="I1053" s="44">
        <f>データ!J1053</f>
        <v>0</v>
      </c>
      <c r="J1053" s="43">
        <f>データ!K1053</f>
        <v>0</v>
      </c>
      <c r="K1053" s="44">
        <f>データ!L1053</f>
        <v>0</v>
      </c>
      <c r="L1053" s="47" t="str">
        <f>データ!M1053&amp;CHAR(10)&amp;データ!N1053</f>
        <v xml:space="preserve">
</v>
      </c>
      <c r="M1053" s="47" t="str">
        <f>データ!O1053&amp;CHAR(10)&amp;データ!P1053</f>
        <v xml:space="preserve">
</v>
      </c>
      <c r="N1053" s="47" t="str">
        <f>データ!Q1053&amp;CHAR(10)&amp;データ!R1053</f>
        <v xml:space="preserve">
</v>
      </c>
      <c r="O1053" s="47" t="str">
        <f>データ!S1053&amp;CHAR(10)&amp;データ!T1053</f>
        <v xml:space="preserve">
</v>
      </c>
      <c r="P1053" s="47" t="str">
        <f>データ!U1053&amp;CHAR(10)&amp;データ!V1053</f>
        <v xml:space="preserve">
</v>
      </c>
      <c r="Q1053" s="12">
        <f>データ!W1053</f>
        <v>0</v>
      </c>
      <c r="R1053" s="12">
        <f>データ!X1053</f>
        <v>0</v>
      </c>
    </row>
    <row r="1054" spans="1:18" ht="22.5" x14ac:dyDescent="0.15">
      <c r="A1054" s="43">
        <f>データ!B1054</f>
        <v>0</v>
      </c>
      <c r="B1054" s="12">
        <f>データ!C1054</f>
        <v>0</v>
      </c>
      <c r="C1054" s="12">
        <f>データ!D1054</f>
        <v>0</v>
      </c>
      <c r="D1054" s="43">
        <f>データ!E1054</f>
        <v>0</v>
      </c>
      <c r="E1054" s="43">
        <f>データ!F1054</f>
        <v>0</v>
      </c>
      <c r="F1054" s="43">
        <f>データ!G1054</f>
        <v>0</v>
      </c>
      <c r="G1054" s="44">
        <f>データ!H1054</f>
        <v>0</v>
      </c>
      <c r="H1054" s="44">
        <f>データ!I1054</f>
        <v>0</v>
      </c>
      <c r="I1054" s="44">
        <f>データ!J1054</f>
        <v>0</v>
      </c>
      <c r="J1054" s="43">
        <f>データ!K1054</f>
        <v>0</v>
      </c>
      <c r="K1054" s="44">
        <f>データ!L1054</f>
        <v>0</v>
      </c>
      <c r="L1054" s="47" t="str">
        <f>データ!M1054&amp;CHAR(10)&amp;データ!N1054</f>
        <v xml:space="preserve">
</v>
      </c>
      <c r="M1054" s="47" t="str">
        <f>データ!O1054&amp;CHAR(10)&amp;データ!P1054</f>
        <v xml:space="preserve">
</v>
      </c>
      <c r="N1054" s="47" t="str">
        <f>データ!Q1054&amp;CHAR(10)&amp;データ!R1054</f>
        <v xml:space="preserve">
</v>
      </c>
      <c r="O1054" s="47" t="str">
        <f>データ!S1054&amp;CHAR(10)&amp;データ!T1054</f>
        <v xml:space="preserve">
</v>
      </c>
      <c r="P1054" s="47" t="str">
        <f>データ!U1054&amp;CHAR(10)&amp;データ!V1054</f>
        <v xml:space="preserve">
</v>
      </c>
      <c r="Q1054" s="12">
        <f>データ!W1054</f>
        <v>0</v>
      </c>
      <c r="R1054" s="12">
        <f>データ!X1054</f>
        <v>0</v>
      </c>
    </row>
    <row r="1055" spans="1:18" ht="22.5" x14ac:dyDescent="0.15">
      <c r="A1055" s="43">
        <f>データ!B1055</f>
        <v>0</v>
      </c>
      <c r="B1055" s="12">
        <f>データ!C1055</f>
        <v>0</v>
      </c>
      <c r="C1055" s="12">
        <f>データ!D1055</f>
        <v>0</v>
      </c>
      <c r="D1055" s="43">
        <f>データ!E1055</f>
        <v>0</v>
      </c>
      <c r="E1055" s="43">
        <f>データ!F1055</f>
        <v>0</v>
      </c>
      <c r="F1055" s="43">
        <f>データ!G1055</f>
        <v>0</v>
      </c>
      <c r="G1055" s="44">
        <f>データ!H1055</f>
        <v>0</v>
      </c>
      <c r="H1055" s="44">
        <f>データ!I1055</f>
        <v>0</v>
      </c>
      <c r="I1055" s="44">
        <f>データ!J1055</f>
        <v>0</v>
      </c>
      <c r="J1055" s="43">
        <f>データ!K1055</f>
        <v>0</v>
      </c>
      <c r="K1055" s="44">
        <f>データ!L1055</f>
        <v>0</v>
      </c>
      <c r="L1055" s="47" t="str">
        <f>データ!M1055&amp;CHAR(10)&amp;データ!N1055</f>
        <v xml:space="preserve">
</v>
      </c>
      <c r="M1055" s="47" t="str">
        <f>データ!O1055&amp;CHAR(10)&amp;データ!P1055</f>
        <v xml:space="preserve">
</v>
      </c>
      <c r="N1055" s="47" t="str">
        <f>データ!Q1055&amp;CHAR(10)&amp;データ!R1055</f>
        <v xml:space="preserve">
</v>
      </c>
      <c r="O1055" s="47" t="str">
        <f>データ!S1055&amp;CHAR(10)&amp;データ!T1055</f>
        <v xml:space="preserve">
</v>
      </c>
      <c r="P1055" s="47" t="str">
        <f>データ!U1055&amp;CHAR(10)&amp;データ!V1055</f>
        <v xml:space="preserve">
</v>
      </c>
      <c r="Q1055" s="12">
        <f>データ!W1055</f>
        <v>0</v>
      </c>
      <c r="R1055" s="12">
        <f>データ!X1055</f>
        <v>0</v>
      </c>
    </row>
    <row r="1056" spans="1:18" ht="22.5" x14ac:dyDescent="0.15">
      <c r="A1056" s="43">
        <f>データ!B1056</f>
        <v>0</v>
      </c>
      <c r="B1056" s="12">
        <f>データ!C1056</f>
        <v>0</v>
      </c>
      <c r="C1056" s="12">
        <f>データ!D1056</f>
        <v>0</v>
      </c>
      <c r="D1056" s="43">
        <f>データ!E1056</f>
        <v>0</v>
      </c>
      <c r="E1056" s="43">
        <f>データ!F1056</f>
        <v>0</v>
      </c>
      <c r="F1056" s="43">
        <f>データ!G1056</f>
        <v>0</v>
      </c>
      <c r="G1056" s="44">
        <f>データ!H1056</f>
        <v>0</v>
      </c>
      <c r="H1056" s="44">
        <f>データ!I1056</f>
        <v>0</v>
      </c>
      <c r="I1056" s="44">
        <f>データ!J1056</f>
        <v>0</v>
      </c>
      <c r="J1056" s="43">
        <f>データ!K1056</f>
        <v>0</v>
      </c>
      <c r="K1056" s="44">
        <f>データ!L1056</f>
        <v>0</v>
      </c>
      <c r="L1056" s="47" t="str">
        <f>データ!M1056&amp;CHAR(10)&amp;データ!N1056</f>
        <v xml:space="preserve">
</v>
      </c>
      <c r="M1056" s="47" t="str">
        <f>データ!O1056&amp;CHAR(10)&amp;データ!P1056</f>
        <v xml:space="preserve">
</v>
      </c>
      <c r="N1056" s="47" t="str">
        <f>データ!Q1056&amp;CHAR(10)&amp;データ!R1056</f>
        <v xml:space="preserve">
</v>
      </c>
      <c r="O1056" s="47" t="str">
        <f>データ!S1056&amp;CHAR(10)&amp;データ!T1056</f>
        <v xml:space="preserve">
</v>
      </c>
      <c r="P1056" s="47" t="str">
        <f>データ!U1056&amp;CHAR(10)&amp;データ!V1056</f>
        <v xml:space="preserve">
</v>
      </c>
      <c r="Q1056" s="12">
        <f>データ!W1056</f>
        <v>0</v>
      </c>
      <c r="R1056" s="12">
        <f>データ!X1056</f>
        <v>0</v>
      </c>
    </row>
    <row r="1057" spans="1:18" ht="22.5" x14ac:dyDescent="0.15">
      <c r="A1057" s="43">
        <f>データ!B1057</f>
        <v>0</v>
      </c>
      <c r="B1057" s="12">
        <f>データ!C1057</f>
        <v>0</v>
      </c>
      <c r="C1057" s="12">
        <f>データ!D1057</f>
        <v>0</v>
      </c>
      <c r="D1057" s="43">
        <f>データ!E1057</f>
        <v>0</v>
      </c>
      <c r="E1057" s="43">
        <f>データ!F1057</f>
        <v>0</v>
      </c>
      <c r="F1057" s="43">
        <f>データ!G1057</f>
        <v>0</v>
      </c>
      <c r="G1057" s="44">
        <f>データ!H1057</f>
        <v>0</v>
      </c>
      <c r="H1057" s="44">
        <f>データ!I1057</f>
        <v>0</v>
      </c>
      <c r="I1057" s="44">
        <f>データ!J1057</f>
        <v>0</v>
      </c>
      <c r="J1057" s="43">
        <f>データ!K1057</f>
        <v>0</v>
      </c>
      <c r="K1057" s="44">
        <f>データ!L1057</f>
        <v>0</v>
      </c>
      <c r="L1057" s="47" t="str">
        <f>データ!M1057&amp;CHAR(10)&amp;データ!N1057</f>
        <v xml:space="preserve">
</v>
      </c>
      <c r="M1057" s="47" t="str">
        <f>データ!O1057&amp;CHAR(10)&amp;データ!P1057</f>
        <v xml:space="preserve">
</v>
      </c>
      <c r="N1057" s="47" t="str">
        <f>データ!Q1057&amp;CHAR(10)&amp;データ!R1057</f>
        <v xml:space="preserve">
</v>
      </c>
      <c r="O1057" s="47" t="str">
        <f>データ!S1057&amp;CHAR(10)&amp;データ!T1057</f>
        <v xml:space="preserve">
</v>
      </c>
      <c r="P1057" s="47" t="str">
        <f>データ!U1057&amp;CHAR(10)&amp;データ!V1057</f>
        <v xml:space="preserve">
</v>
      </c>
      <c r="Q1057" s="12">
        <f>データ!W1057</f>
        <v>0</v>
      </c>
      <c r="R1057" s="12">
        <f>データ!X1057</f>
        <v>0</v>
      </c>
    </row>
    <row r="1058" spans="1:18" ht="22.5" x14ac:dyDescent="0.15">
      <c r="A1058" s="43">
        <f>データ!B1058</f>
        <v>0</v>
      </c>
      <c r="B1058" s="12">
        <f>データ!C1058</f>
        <v>0</v>
      </c>
      <c r="C1058" s="12">
        <f>データ!D1058</f>
        <v>0</v>
      </c>
      <c r="D1058" s="43">
        <f>データ!E1058</f>
        <v>0</v>
      </c>
      <c r="E1058" s="43">
        <f>データ!F1058</f>
        <v>0</v>
      </c>
      <c r="F1058" s="43">
        <f>データ!G1058</f>
        <v>0</v>
      </c>
      <c r="G1058" s="44">
        <f>データ!H1058</f>
        <v>0</v>
      </c>
      <c r="H1058" s="44">
        <f>データ!I1058</f>
        <v>0</v>
      </c>
      <c r="I1058" s="44">
        <f>データ!J1058</f>
        <v>0</v>
      </c>
      <c r="J1058" s="43">
        <f>データ!K1058</f>
        <v>0</v>
      </c>
      <c r="K1058" s="44">
        <f>データ!L1058</f>
        <v>0</v>
      </c>
      <c r="L1058" s="47" t="str">
        <f>データ!M1058&amp;CHAR(10)&amp;データ!N1058</f>
        <v xml:space="preserve">
</v>
      </c>
      <c r="M1058" s="47" t="str">
        <f>データ!O1058&amp;CHAR(10)&amp;データ!P1058</f>
        <v xml:space="preserve">
</v>
      </c>
      <c r="N1058" s="47" t="str">
        <f>データ!Q1058&amp;CHAR(10)&amp;データ!R1058</f>
        <v xml:space="preserve">
</v>
      </c>
      <c r="O1058" s="47" t="str">
        <f>データ!S1058&amp;CHAR(10)&amp;データ!T1058</f>
        <v xml:space="preserve">
</v>
      </c>
      <c r="P1058" s="47" t="str">
        <f>データ!U1058&amp;CHAR(10)&amp;データ!V1058</f>
        <v xml:space="preserve">
</v>
      </c>
      <c r="Q1058" s="12">
        <f>データ!W1058</f>
        <v>0</v>
      </c>
      <c r="R1058" s="12">
        <f>データ!X1058</f>
        <v>0</v>
      </c>
    </row>
    <row r="1059" spans="1:18" ht="22.5" x14ac:dyDescent="0.15">
      <c r="A1059" s="43">
        <f>データ!B1059</f>
        <v>0</v>
      </c>
      <c r="B1059" s="12">
        <f>データ!C1059</f>
        <v>0</v>
      </c>
      <c r="C1059" s="12">
        <f>データ!D1059</f>
        <v>0</v>
      </c>
      <c r="D1059" s="43">
        <f>データ!E1059</f>
        <v>0</v>
      </c>
      <c r="E1059" s="43">
        <f>データ!F1059</f>
        <v>0</v>
      </c>
      <c r="F1059" s="43">
        <f>データ!G1059</f>
        <v>0</v>
      </c>
      <c r="G1059" s="44">
        <f>データ!H1059</f>
        <v>0</v>
      </c>
      <c r="H1059" s="44">
        <f>データ!I1059</f>
        <v>0</v>
      </c>
      <c r="I1059" s="44">
        <f>データ!J1059</f>
        <v>0</v>
      </c>
      <c r="J1059" s="43">
        <f>データ!K1059</f>
        <v>0</v>
      </c>
      <c r="K1059" s="44">
        <f>データ!L1059</f>
        <v>0</v>
      </c>
      <c r="L1059" s="47" t="str">
        <f>データ!M1059&amp;CHAR(10)&amp;データ!N1059</f>
        <v xml:space="preserve">
</v>
      </c>
      <c r="M1059" s="47" t="str">
        <f>データ!O1059&amp;CHAR(10)&amp;データ!P1059</f>
        <v xml:space="preserve">
</v>
      </c>
      <c r="N1059" s="47" t="str">
        <f>データ!Q1059&amp;CHAR(10)&amp;データ!R1059</f>
        <v xml:space="preserve">
</v>
      </c>
      <c r="O1059" s="47" t="str">
        <f>データ!S1059&amp;CHAR(10)&amp;データ!T1059</f>
        <v xml:space="preserve">
</v>
      </c>
      <c r="P1059" s="47" t="str">
        <f>データ!U1059&amp;CHAR(10)&amp;データ!V1059</f>
        <v xml:space="preserve">
</v>
      </c>
      <c r="Q1059" s="12">
        <f>データ!W1059</f>
        <v>0</v>
      </c>
      <c r="R1059" s="12">
        <f>データ!X1059</f>
        <v>0</v>
      </c>
    </row>
    <row r="1060" spans="1:18" ht="22.5" x14ac:dyDescent="0.15">
      <c r="A1060" s="43">
        <f>データ!B1060</f>
        <v>0</v>
      </c>
      <c r="B1060" s="12">
        <f>データ!C1060</f>
        <v>0</v>
      </c>
      <c r="C1060" s="12">
        <f>データ!D1060</f>
        <v>0</v>
      </c>
      <c r="D1060" s="43">
        <f>データ!E1060</f>
        <v>0</v>
      </c>
      <c r="E1060" s="43">
        <f>データ!F1060</f>
        <v>0</v>
      </c>
      <c r="F1060" s="43">
        <f>データ!G1060</f>
        <v>0</v>
      </c>
      <c r="G1060" s="44">
        <f>データ!H1060</f>
        <v>0</v>
      </c>
      <c r="H1060" s="44">
        <f>データ!I1060</f>
        <v>0</v>
      </c>
      <c r="I1060" s="44">
        <f>データ!J1060</f>
        <v>0</v>
      </c>
      <c r="J1060" s="43">
        <f>データ!K1060</f>
        <v>0</v>
      </c>
      <c r="K1060" s="44">
        <f>データ!L1060</f>
        <v>0</v>
      </c>
      <c r="L1060" s="47" t="str">
        <f>データ!M1060&amp;CHAR(10)&amp;データ!N1060</f>
        <v xml:space="preserve">
</v>
      </c>
      <c r="M1060" s="47" t="str">
        <f>データ!O1060&amp;CHAR(10)&amp;データ!P1060</f>
        <v xml:space="preserve">
</v>
      </c>
      <c r="N1060" s="47" t="str">
        <f>データ!Q1060&amp;CHAR(10)&amp;データ!R1060</f>
        <v xml:space="preserve">
</v>
      </c>
      <c r="O1060" s="47" t="str">
        <f>データ!S1060&amp;CHAR(10)&amp;データ!T1060</f>
        <v xml:space="preserve">
</v>
      </c>
      <c r="P1060" s="47" t="str">
        <f>データ!U1060&amp;CHAR(10)&amp;データ!V1060</f>
        <v xml:space="preserve">
</v>
      </c>
      <c r="Q1060" s="12">
        <f>データ!W1060</f>
        <v>0</v>
      </c>
      <c r="R1060" s="12">
        <f>データ!X1060</f>
        <v>0</v>
      </c>
    </row>
    <row r="1061" spans="1:18" ht="22.5" x14ac:dyDescent="0.15">
      <c r="A1061" s="43">
        <f>データ!B1061</f>
        <v>0</v>
      </c>
      <c r="B1061" s="12">
        <f>データ!C1061</f>
        <v>0</v>
      </c>
      <c r="C1061" s="12">
        <f>データ!D1061</f>
        <v>0</v>
      </c>
      <c r="D1061" s="43">
        <f>データ!E1061</f>
        <v>0</v>
      </c>
      <c r="E1061" s="43">
        <f>データ!F1061</f>
        <v>0</v>
      </c>
      <c r="F1061" s="43">
        <f>データ!G1061</f>
        <v>0</v>
      </c>
      <c r="G1061" s="44">
        <f>データ!H1061</f>
        <v>0</v>
      </c>
      <c r="H1061" s="44">
        <f>データ!I1061</f>
        <v>0</v>
      </c>
      <c r="I1061" s="44">
        <f>データ!J1061</f>
        <v>0</v>
      </c>
      <c r="J1061" s="43">
        <f>データ!K1061</f>
        <v>0</v>
      </c>
      <c r="K1061" s="44">
        <f>データ!L1061</f>
        <v>0</v>
      </c>
      <c r="L1061" s="47" t="str">
        <f>データ!M1061&amp;CHAR(10)&amp;データ!N1061</f>
        <v xml:space="preserve">
</v>
      </c>
      <c r="M1061" s="47" t="str">
        <f>データ!O1061&amp;CHAR(10)&amp;データ!P1061</f>
        <v xml:space="preserve">
</v>
      </c>
      <c r="N1061" s="47" t="str">
        <f>データ!Q1061&amp;CHAR(10)&amp;データ!R1061</f>
        <v xml:space="preserve">
</v>
      </c>
      <c r="O1061" s="47" t="str">
        <f>データ!S1061&amp;CHAR(10)&amp;データ!T1061</f>
        <v xml:space="preserve">
</v>
      </c>
      <c r="P1061" s="47" t="str">
        <f>データ!U1061&amp;CHAR(10)&amp;データ!V1061</f>
        <v xml:space="preserve">
</v>
      </c>
      <c r="Q1061" s="12">
        <f>データ!W1061</f>
        <v>0</v>
      </c>
      <c r="R1061" s="12">
        <f>データ!X1061</f>
        <v>0</v>
      </c>
    </row>
    <row r="1062" spans="1:18" ht="22.5" x14ac:dyDescent="0.15">
      <c r="A1062" s="43">
        <f>データ!B1062</f>
        <v>0</v>
      </c>
      <c r="B1062" s="12">
        <f>データ!C1062</f>
        <v>0</v>
      </c>
      <c r="C1062" s="12">
        <f>データ!D1062</f>
        <v>0</v>
      </c>
      <c r="D1062" s="43">
        <f>データ!E1062</f>
        <v>0</v>
      </c>
      <c r="E1062" s="43">
        <f>データ!F1062</f>
        <v>0</v>
      </c>
      <c r="F1062" s="43">
        <f>データ!G1062</f>
        <v>0</v>
      </c>
      <c r="G1062" s="44">
        <f>データ!H1062</f>
        <v>0</v>
      </c>
      <c r="H1062" s="44">
        <f>データ!I1062</f>
        <v>0</v>
      </c>
      <c r="I1062" s="44">
        <f>データ!J1062</f>
        <v>0</v>
      </c>
      <c r="J1062" s="43">
        <f>データ!K1062</f>
        <v>0</v>
      </c>
      <c r="K1062" s="44">
        <f>データ!L1062</f>
        <v>0</v>
      </c>
      <c r="L1062" s="47" t="str">
        <f>データ!M1062&amp;CHAR(10)&amp;データ!N1062</f>
        <v xml:space="preserve">
</v>
      </c>
      <c r="M1062" s="47" t="str">
        <f>データ!O1062&amp;CHAR(10)&amp;データ!P1062</f>
        <v xml:space="preserve">
</v>
      </c>
      <c r="N1062" s="47" t="str">
        <f>データ!Q1062&amp;CHAR(10)&amp;データ!R1062</f>
        <v xml:space="preserve">
</v>
      </c>
      <c r="O1062" s="47" t="str">
        <f>データ!S1062&amp;CHAR(10)&amp;データ!T1062</f>
        <v xml:space="preserve">
</v>
      </c>
      <c r="P1062" s="47" t="str">
        <f>データ!U1062&amp;CHAR(10)&amp;データ!V1062</f>
        <v xml:space="preserve">
</v>
      </c>
      <c r="Q1062" s="12">
        <f>データ!W1062</f>
        <v>0</v>
      </c>
      <c r="R1062" s="12">
        <f>データ!X1062</f>
        <v>0</v>
      </c>
    </row>
    <row r="1063" spans="1:18" ht="22.5" x14ac:dyDescent="0.15">
      <c r="A1063" s="43">
        <f>データ!B1063</f>
        <v>0</v>
      </c>
      <c r="B1063" s="12">
        <f>データ!C1063</f>
        <v>0</v>
      </c>
      <c r="C1063" s="12">
        <f>データ!D1063</f>
        <v>0</v>
      </c>
      <c r="D1063" s="43">
        <f>データ!E1063</f>
        <v>0</v>
      </c>
      <c r="E1063" s="43">
        <f>データ!F1063</f>
        <v>0</v>
      </c>
      <c r="F1063" s="43">
        <f>データ!G1063</f>
        <v>0</v>
      </c>
      <c r="G1063" s="44">
        <f>データ!H1063</f>
        <v>0</v>
      </c>
      <c r="H1063" s="44">
        <f>データ!I1063</f>
        <v>0</v>
      </c>
      <c r="I1063" s="44">
        <f>データ!J1063</f>
        <v>0</v>
      </c>
      <c r="J1063" s="43">
        <f>データ!K1063</f>
        <v>0</v>
      </c>
      <c r="K1063" s="44">
        <f>データ!L1063</f>
        <v>0</v>
      </c>
      <c r="L1063" s="47" t="str">
        <f>データ!M1063&amp;CHAR(10)&amp;データ!N1063</f>
        <v xml:space="preserve">
</v>
      </c>
      <c r="M1063" s="47" t="str">
        <f>データ!O1063&amp;CHAR(10)&amp;データ!P1063</f>
        <v xml:space="preserve">
</v>
      </c>
      <c r="N1063" s="47" t="str">
        <f>データ!Q1063&amp;CHAR(10)&amp;データ!R1063</f>
        <v xml:space="preserve">
</v>
      </c>
      <c r="O1063" s="47" t="str">
        <f>データ!S1063&amp;CHAR(10)&amp;データ!T1063</f>
        <v xml:space="preserve">
</v>
      </c>
      <c r="P1063" s="47" t="str">
        <f>データ!U1063&amp;CHAR(10)&amp;データ!V1063</f>
        <v xml:space="preserve">
</v>
      </c>
      <c r="Q1063" s="12">
        <f>データ!W1063</f>
        <v>0</v>
      </c>
      <c r="R1063" s="12">
        <f>データ!X1063</f>
        <v>0</v>
      </c>
    </row>
    <row r="1064" spans="1:18" ht="22.5" x14ac:dyDescent="0.15">
      <c r="A1064" s="43">
        <f>データ!B1064</f>
        <v>0</v>
      </c>
      <c r="B1064" s="12">
        <f>データ!C1064</f>
        <v>0</v>
      </c>
      <c r="C1064" s="12">
        <f>データ!D1064</f>
        <v>0</v>
      </c>
      <c r="D1064" s="43">
        <f>データ!E1064</f>
        <v>0</v>
      </c>
      <c r="E1064" s="43">
        <f>データ!F1064</f>
        <v>0</v>
      </c>
      <c r="F1064" s="43">
        <f>データ!G1064</f>
        <v>0</v>
      </c>
      <c r="G1064" s="44">
        <f>データ!H1064</f>
        <v>0</v>
      </c>
      <c r="H1064" s="44">
        <f>データ!I1064</f>
        <v>0</v>
      </c>
      <c r="I1064" s="44">
        <f>データ!J1064</f>
        <v>0</v>
      </c>
      <c r="J1064" s="43">
        <f>データ!K1064</f>
        <v>0</v>
      </c>
      <c r="K1064" s="44">
        <f>データ!L1064</f>
        <v>0</v>
      </c>
      <c r="L1064" s="47" t="str">
        <f>データ!M1064&amp;CHAR(10)&amp;データ!N1064</f>
        <v xml:space="preserve">
</v>
      </c>
      <c r="M1064" s="47" t="str">
        <f>データ!O1064&amp;CHAR(10)&amp;データ!P1064</f>
        <v xml:space="preserve">
</v>
      </c>
      <c r="N1064" s="47" t="str">
        <f>データ!Q1064&amp;CHAR(10)&amp;データ!R1064</f>
        <v xml:space="preserve">
</v>
      </c>
      <c r="O1064" s="47" t="str">
        <f>データ!S1064&amp;CHAR(10)&amp;データ!T1064</f>
        <v xml:space="preserve">
</v>
      </c>
      <c r="P1064" s="47" t="str">
        <f>データ!U1064&amp;CHAR(10)&amp;データ!V1064</f>
        <v xml:space="preserve">
</v>
      </c>
      <c r="Q1064" s="12">
        <f>データ!W1064</f>
        <v>0</v>
      </c>
      <c r="R1064" s="12">
        <f>データ!X1064</f>
        <v>0</v>
      </c>
    </row>
    <row r="1065" spans="1:18" ht="22.5" x14ac:dyDescent="0.15">
      <c r="A1065" s="43">
        <f>データ!B1065</f>
        <v>0</v>
      </c>
      <c r="B1065" s="12">
        <f>データ!C1065</f>
        <v>0</v>
      </c>
      <c r="C1065" s="12">
        <f>データ!D1065</f>
        <v>0</v>
      </c>
      <c r="D1065" s="43">
        <f>データ!E1065</f>
        <v>0</v>
      </c>
      <c r="E1065" s="43">
        <f>データ!F1065</f>
        <v>0</v>
      </c>
      <c r="F1065" s="43">
        <f>データ!G1065</f>
        <v>0</v>
      </c>
      <c r="G1065" s="44">
        <f>データ!H1065</f>
        <v>0</v>
      </c>
      <c r="H1065" s="44">
        <f>データ!I1065</f>
        <v>0</v>
      </c>
      <c r="I1065" s="44">
        <f>データ!J1065</f>
        <v>0</v>
      </c>
      <c r="J1065" s="43">
        <f>データ!K1065</f>
        <v>0</v>
      </c>
      <c r="K1065" s="44">
        <f>データ!L1065</f>
        <v>0</v>
      </c>
      <c r="L1065" s="47" t="str">
        <f>データ!M1065&amp;CHAR(10)&amp;データ!N1065</f>
        <v xml:space="preserve">
</v>
      </c>
      <c r="M1065" s="47" t="str">
        <f>データ!O1065&amp;CHAR(10)&amp;データ!P1065</f>
        <v xml:space="preserve">
</v>
      </c>
      <c r="N1065" s="47" t="str">
        <f>データ!Q1065&amp;CHAR(10)&amp;データ!R1065</f>
        <v xml:space="preserve">
</v>
      </c>
      <c r="O1065" s="47" t="str">
        <f>データ!S1065&amp;CHAR(10)&amp;データ!T1065</f>
        <v xml:space="preserve">
</v>
      </c>
      <c r="P1065" s="47" t="str">
        <f>データ!U1065&amp;CHAR(10)&amp;データ!V1065</f>
        <v xml:space="preserve">
</v>
      </c>
      <c r="Q1065" s="12">
        <f>データ!W1065</f>
        <v>0</v>
      </c>
      <c r="R1065" s="12">
        <f>データ!X1065</f>
        <v>0</v>
      </c>
    </row>
    <row r="1066" spans="1:18" ht="22.5" x14ac:dyDescent="0.15">
      <c r="A1066" s="43">
        <f>データ!B1066</f>
        <v>0</v>
      </c>
      <c r="B1066" s="12">
        <f>データ!C1066</f>
        <v>0</v>
      </c>
      <c r="C1066" s="12">
        <f>データ!D1066</f>
        <v>0</v>
      </c>
      <c r="D1066" s="43">
        <f>データ!E1066</f>
        <v>0</v>
      </c>
      <c r="E1066" s="43">
        <f>データ!F1066</f>
        <v>0</v>
      </c>
      <c r="F1066" s="43">
        <f>データ!G1066</f>
        <v>0</v>
      </c>
      <c r="G1066" s="44">
        <f>データ!H1066</f>
        <v>0</v>
      </c>
      <c r="H1066" s="44">
        <f>データ!I1066</f>
        <v>0</v>
      </c>
      <c r="I1066" s="44">
        <f>データ!J1066</f>
        <v>0</v>
      </c>
      <c r="J1066" s="43">
        <f>データ!K1066</f>
        <v>0</v>
      </c>
      <c r="K1066" s="44">
        <f>データ!L1066</f>
        <v>0</v>
      </c>
      <c r="L1066" s="47" t="str">
        <f>データ!M1066&amp;CHAR(10)&amp;データ!N1066</f>
        <v xml:space="preserve">
</v>
      </c>
      <c r="M1066" s="47" t="str">
        <f>データ!O1066&amp;CHAR(10)&amp;データ!P1066</f>
        <v xml:space="preserve">
</v>
      </c>
      <c r="N1066" s="47" t="str">
        <f>データ!Q1066&amp;CHAR(10)&amp;データ!R1066</f>
        <v xml:space="preserve">
</v>
      </c>
      <c r="O1066" s="47" t="str">
        <f>データ!S1066&amp;CHAR(10)&amp;データ!T1066</f>
        <v xml:space="preserve">
</v>
      </c>
      <c r="P1066" s="47" t="str">
        <f>データ!U1066&amp;CHAR(10)&amp;データ!V1066</f>
        <v xml:space="preserve">
</v>
      </c>
      <c r="Q1066" s="12">
        <f>データ!W1066</f>
        <v>0</v>
      </c>
      <c r="R1066" s="12">
        <f>データ!X1066</f>
        <v>0</v>
      </c>
    </row>
    <row r="1067" spans="1:18" ht="22.5" x14ac:dyDescent="0.15">
      <c r="A1067" s="43">
        <f>データ!B1067</f>
        <v>0</v>
      </c>
      <c r="B1067" s="12">
        <f>データ!C1067</f>
        <v>0</v>
      </c>
      <c r="C1067" s="12">
        <f>データ!D1067</f>
        <v>0</v>
      </c>
      <c r="D1067" s="43">
        <f>データ!E1067</f>
        <v>0</v>
      </c>
      <c r="E1067" s="43">
        <f>データ!F1067</f>
        <v>0</v>
      </c>
      <c r="F1067" s="43">
        <f>データ!G1067</f>
        <v>0</v>
      </c>
      <c r="G1067" s="44">
        <f>データ!H1067</f>
        <v>0</v>
      </c>
      <c r="H1067" s="44">
        <f>データ!I1067</f>
        <v>0</v>
      </c>
      <c r="I1067" s="44">
        <f>データ!J1067</f>
        <v>0</v>
      </c>
      <c r="J1067" s="43">
        <f>データ!K1067</f>
        <v>0</v>
      </c>
      <c r="K1067" s="44">
        <f>データ!L1067</f>
        <v>0</v>
      </c>
      <c r="L1067" s="47" t="str">
        <f>データ!M1067&amp;CHAR(10)&amp;データ!N1067</f>
        <v xml:space="preserve">
</v>
      </c>
      <c r="M1067" s="47" t="str">
        <f>データ!O1067&amp;CHAR(10)&amp;データ!P1067</f>
        <v xml:space="preserve">
</v>
      </c>
      <c r="N1067" s="47" t="str">
        <f>データ!Q1067&amp;CHAR(10)&amp;データ!R1067</f>
        <v xml:space="preserve">
</v>
      </c>
      <c r="O1067" s="47" t="str">
        <f>データ!S1067&amp;CHAR(10)&amp;データ!T1067</f>
        <v xml:space="preserve">
</v>
      </c>
      <c r="P1067" s="47" t="str">
        <f>データ!U1067&amp;CHAR(10)&amp;データ!V1067</f>
        <v xml:space="preserve">
</v>
      </c>
      <c r="Q1067" s="12">
        <f>データ!W1067</f>
        <v>0</v>
      </c>
      <c r="R1067" s="12">
        <f>データ!X1067</f>
        <v>0</v>
      </c>
    </row>
    <row r="1068" spans="1:18" ht="22.5" x14ac:dyDescent="0.15">
      <c r="A1068" s="43">
        <f>データ!B1068</f>
        <v>0</v>
      </c>
      <c r="B1068" s="12">
        <f>データ!C1068</f>
        <v>0</v>
      </c>
      <c r="C1068" s="12">
        <f>データ!D1068</f>
        <v>0</v>
      </c>
      <c r="D1068" s="43">
        <f>データ!E1068</f>
        <v>0</v>
      </c>
      <c r="E1068" s="43">
        <f>データ!F1068</f>
        <v>0</v>
      </c>
      <c r="F1068" s="43">
        <f>データ!G1068</f>
        <v>0</v>
      </c>
      <c r="G1068" s="44">
        <f>データ!H1068</f>
        <v>0</v>
      </c>
      <c r="H1068" s="44">
        <f>データ!I1068</f>
        <v>0</v>
      </c>
      <c r="I1068" s="44">
        <f>データ!J1068</f>
        <v>0</v>
      </c>
      <c r="J1068" s="43">
        <f>データ!K1068</f>
        <v>0</v>
      </c>
      <c r="K1068" s="44">
        <f>データ!L1068</f>
        <v>0</v>
      </c>
      <c r="L1068" s="47" t="str">
        <f>データ!M1068&amp;CHAR(10)&amp;データ!N1068</f>
        <v xml:space="preserve">
</v>
      </c>
      <c r="M1068" s="47" t="str">
        <f>データ!O1068&amp;CHAR(10)&amp;データ!P1068</f>
        <v xml:space="preserve">
</v>
      </c>
      <c r="N1068" s="47" t="str">
        <f>データ!Q1068&amp;CHAR(10)&amp;データ!R1068</f>
        <v xml:space="preserve">
</v>
      </c>
      <c r="O1068" s="47" t="str">
        <f>データ!S1068&amp;CHAR(10)&amp;データ!T1068</f>
        <v xml:space="preserve">
</v>
      </c>
      <c r="P1068" s="47" t="str">
        <f>データ!U1068&amp;CHAR(10)&amp;データ!V1068</f>
        <v xml:space="preserve">
</v>
      </c>
      <c r="Q1068" s="12">
        <f>データ!W1068</f>
        <v>0</v>
      </c>
      <c r="R1068" s="12">
        <f>データ!X1068</f>
        <v>0</v>
      </c>
    </row>
    <row r="1069" spans="1:18" ht="22.5" x14ac:dyDescent="0.15">
      <c r="A1069" s="43">
        <f>データ!B1069</f>
        <v>0</v>
      </c>
      <c r="B1069" s="12">
        <f>データ!C1069</f>
        <v>0</v>
      </c>
      <c r="C1069" s="12">
        <f>データ!D1069</f>
        <v>0</v>
      </c>
      <c r="D1069" s="43">
        <f>データ!E1069</f>
        <v>0</v>
      </c>
      <c r="E1069" s="43">
        <f>データ!F1069</f>
        <v>0</v>
      </c>
      <c r="F1069" s="43">
        <f>データ!G1069</f>
        <v>0</v>
      </c>
      <c r="G1069" s="44">
        <f>データ!H1069</f>
        <v>0</v>
      </c>
      <c r="H1069" s="44">
        <f>データ!I1069</f>
        <v>0</v>
      </c>
      <c r="I1069" s="44">
        <f>データ!J1069</f>
        <v>0</v>
      </c>
      <c r="J1069" s="43">
        <f>データ!K1069</f>
        <v>0</v>
      </c>
      <c r="K1069" s="44">
        <f>データ!L1069</f>
        <v>0</v>
      </c>
      <c r="L1069" s="47" t="str">
        <f>データ!M1069&amp;CHAR(10)&amp;データ!N1069</f>
        <v xml:space="preserve">
</v>
      </c>
      <c r="M1069" s="47" t="str">
        <f>データ!O1069&amp;CHAR(10)&amp;データ!P1069</f>
        <v xml:space="preserve">
</v>
      </c>
      <c r="N1069" s="47" t="str">
        <f>データ!Q1069&amp;CHAR(10)&amp;データ!R1069</f>
        <v xml:space="preserve">
</v>
      </c>
      <c r="O1069" s="47" t="str">
        <f>データ!S1069&amp;CHAR(10)&amp;データ!T1069</f>
        <v xml:space="preserve">
</v>
      </c>
      <c r="P1069" s="47" t="str">
        <f>データ!U1069&amp;CHAR(10)&amp;データ!V1069</f>
        <v xml:space="preserve">
</v>
      </c>
      <c r="Q1069" s="12">
        <f>データ!W1069</f>
        <v>0</v>
      </c>
      <c r="R1069" s="12">
        <f>データ!X1069</f>
        <v>0</v>
      </c>
    </row>
    <row r="1070" spans="1:18" ht="22.5" x14ac:dyDescent="0.15">
      <c r="A1070" s="43">
        <f>データ!B1070</f>
        <v>0</v>
      </c>
      <c r="B1070" s="12">
        <f>データ!C1070</f>
        <v>0</v>
      </c>
      <c r="C1070" s="12">
        <f>データ!D1070</f>
        <v>0</v>
      </c>
      <c r="D1070" s="43">
        <f>データ!E1070</f>
        <v>0</v>
      </c>
      <c r="E1070" s="43">
        <f>データ!F1070</f>
        <v>0</v>
      </c>
      <c r="F1070" s="43">
        <f>データ!G1070</f>
        <v>0</v>
      </c>
      <c r="G1070" s="44">
        <f>データ!H1070</f>
        <v>0</v>
      </c>
      <c r="H1070" s="44">
        <f>データ!I1070</f>
        <v>0</v>
      </c>
      <c r="I1070" s="44">
        <f>データ!J1070</f>
        <v>0</v>
      </c>
      <c r="J1070" s="43">
        <f>データ!K1070</f>
        <v>0</v>
      </c>
      <c r="K1070" s="44">
        <f>データ!L1070</f>
        <v>0</v>
      </c>
      <c r="L1070" s="47" t="str">
        <f>データ!M1070&amp;CHAR(10)&amp;データ!N1070</f>
        <v xml:space="preserve">
</v>
      </c>
      <c r="M1070" s="47" t="str">
        <f>データ!O1070&amp;CHAR(10)&amp;データ!P1070</f>
        <v xml:space="preserve">
</v>
      </c>
      <c r="N1070" s="47" t="str">
        <f>データ!Q1070&amp;CHAR(10)&amp;データ!R1070</f>
        <v xml:space="preserve">
</v>
      </c>
      <c r="O1070" s="47" t="str">
        <f>データ!S1070&amp;CHAR(10)&amp;データ!T1070</f>
        <v xml:space="preserve">
</v>
      </c>
      <c r="P1070" s="47" t="str">
        <f>データ!U1070&amp;CHAR(10)&amp;データ!V1070</f>
        <v xml:space="preserve">
</v>
      </c>
      <c r="Q1070" s="12">
        <f>データ!W1070</f>
        <v>0</v>
      </c>
      <c r="R1070" s="12">
        <f>データ!X1070</f>
        <v>0</v>
      </c>
    </row>
    <row r="1071" spans="1:18" ht="22.5" x14ac:dyDescent="0.15">
      <c r="A1071" s="43">
        <f>データ!B1071</f>
        <v>0</v>
      </c>
      <c r="B1071" s="12">
        <f>データ!C1071</f>
        <v>0</v>
      </c>
      <c r="C1071" s="12">
        <f>データ!D1071</f>
        <v>0</v>
      </c>
      <c r="D1071" s="43">
        <f>データ!E1071</f>
        <v>0</v>
      </c>
      <c r="E1071" s="43">
        <f>データ!F1071</f>
        <v>0</v>
      </c>
      <c r="F1071" s="43">
        <f>データ!G1071</f>
        <v>0</v>
      </c>
      <c r="G1071" s="44">
        <f>データ!H1071</f>
        <v>0</v>
      </c>
      <c r="H1071" s="44">
        <f>データ!I1071</f>
        <v>0</v>
      </c>
      <c r="I1071" s="44">
        <f>データ!J1071</f>
        <v>0</v>
      </c>
      <c r="J1071" s="43">
        <f>データ!K1071</f>
        <v>0</v>
      </c>
      <c r="K1071" s="44">
        <f>データ!L1071</f>
        <v>0</v>
      </c>
      <c r="L1071" s="47" t="str">
        <f>データ!M1071&amp;CHAR(10)&amp;データ!N1071</f>
        <v xml:space="preserve">
</v>
      </c>
      <c r="M1071" s="47" t="str">
        <f>データ!O1071&amp;CHAR(10)&amp;データ!P1071</f>
        <v xml:space="preserve">
</v>
      </c>
      <c r="N1071" s="47" t="str">
        <f>データ!Q1071&amp;CHAR(10)&amp;データ!R1071</f>
        <v xml:space="preserve">
</v>
      </c>
      <c r="O1071" s="47" t="str">
        <f>データ!S1071&amp;CHAR(10)&amp;データ!T1071</f>
        <v xml:space="preserve">
</v>
      </c>
      <c r="P1071" s="47" t="str">
        <f>データ!U1071&amp;CHAR(10)&amp;データ!V1071</f>
        <v xml:space="preserve">
</v>
      </c>
      <c r="Q1071" s="12">
        <f>データ!W1071</f>
        <v>0</v>
      </c>
      <c r="R1071" s="12">
        <f>データ!X1071</f>
        <v>0</v>
      </c>
    </row>
    <row r="1072" spans="1:18" ht="22.5" x14ac:dyDescent="0.15">
      <c r="A1072" s="43">
        <f>データ!B1072</f>
        <v>0</v>
      </c>
      <c r="B1072" s="12">
        <f>データ!C1072</f>
        <v>0</v>
      </c>
      <c r="C1072" s="12">
        <f>データ!D1072</f>
        <v>0</v>
      </c>
      <c r="D1072" s="43">
        <f>データ!E1072</f>
        <v>0</v>
      </c>
      <c r="E1072" s="43">
        <f>データ!F1072</f>
        <v>0</v>
      </c>
      <c r="F1072" s="43">
        <f>データ!G1072</f>
        <v>0</v>
      </c>
      <c r="G1072" s="44">
        <f>データ!H1072</f>
        <v>0</v>
      </c>
      <c r="H1072" s="44">
        <f>データ!I1072</f>
        <v>0</v>
      </c>
      <c r="I1072" s="44">
        <f>データ!J1072</f>
        <v>0</v>
      </c>
      <c r="J1072" s="43">
        <f>データ!K1072</f>
        <v>0</v>
      </c>
      <c r="K1072" s="44">
        <f>データ!L1072</f>
        <v>0</v>
      </c>
      <c r="L1072" s="47" t="str">
        <f>データ!M1072&amp;CHAR(10)&amp;データ!N1072</f>
        <v xml:space="preserve">
</v>
      </c>
      <c r="M1072" s="47" t="str">
        <f>データ!O1072&amp;CHAR(10)&amp;データ!P1072</f>
        <v xml:space="preserve">
</v>
      </c>
      <c r="N1072" s="47" t="str">
        <f>データ!Q1072&amp;CHAR(10)&amp;データ!R1072</f>
        <v xml:space="preserve">
</v>
      </c>
      <c r="O1072" s="47" t="str">
        <f>データ!S1072&amp;CHAR(10)&amp;データ!T1072</f>
        <v xml:space="preserve">
</v>
      </c>
      <c r="P1072" s="47" t="str">
        <f>データ!U1072&amp;CHAR(10)&amp;データ!V1072</f>
        <v xml:space="preserve">
</v>
      </c>
      <c r="Q1072" s="12">
        <f>データ!W1072</f>
        <v>0</v>
      </c>
      <c r="R1072" s="12">
        <f>データ!X1072</f>
        <v>0</v>
      </c>
    </row>
    <row r="1073" spans="1:18" ht="22.5" x14ac:dyDescent="0.15">
      <c r="A1073" s="43">
        <f>データ!B1073</f>
        <v>0</v>
      </c>
      <c r="B1073" s="12">
        <f>データ!C1073</f>
        <v>0</v>
      </c>
      <c r="C1073" s="12">
        <f>データ!D1073</f>
        <v>0</v>
      </c>
      <c r="D1073" s="43">
        <f>データ!E1073</f>
        <v>0</v>
      </c>
      <c r="E1073" s="43">
        <f>データ!F1073</f>
        <v>0</v>
      </c>
      <c r="F1073" s="43">
        <f>データ!G1073</f>
        <v>0</v>
      </c>
      <c r="G1073" s="44">
        <f>データ!H1073</f>
        <v>0</v>
      </c>
      <c r="H1073" s="44">
        <f>データ!I1073</f>
        <v>0</v>
      </c>
      <c r="I1073" s="44">
        <f>データ!J1073</f>
        <v>0</v>
      </c>
      <c r="J1073" s="43">
        <f>データ!K1073</f>
        <v>0</v>
      </c>
      <c r="K1073" s="44">
        <f>データ!L1073</f>
        <v>0</v>
      </c>
      <c r="L1073" s="47" t="str">
        <f>データ!M1073&amp;CHAR(10)&amp;データ!N1073</f>
        <v xml:space="preserve">
</v>
      </c>
      <c r="M1073" s="47" t="str">
        <f>データ!O1073&amp;CHAR(10)&amp;データ!P1073</f>
        <v xml:space="preserve">
</v>
      </c>
      <c r="N1073" s="47" t="str">
        <f>データ!Q1073&amp;CHAR(10)&amp;データ!R1073</f>
        <v xml:space="preserve">
</v>
      </c>
      <c r="O1073" s="47" t="str">
        <f>データ!S1073&amp;CHAR(10)&amp;データ!T1073</f>
        <v xml:space="preserve">
</v>
      </c>
      <c r="P1073" s="47" t="str">
        <f>データ!U1073&amp;CHAR(10)&amp;データ!V1073</f>
        <v xml:space="preserve">
</v>
      </c>
      <c r="Q1073" s="12">
        <f>データ!W1073</f>
        <v>0</v>
      </c>
      <c r="R1073" s="12">
        <f>データ!X1073</f>
        <v>0</v>
      </c>
    </row>
    <row r="1074" spans="1:18" ht="22.5" x14ac:dyDescent="0.15">
      <c r="A1074" s="43">
        <f>データ!B1074</f>
        <v>0</v>
      </c>
      <c r="B1074" s="12">
        <f>データ!C1074</f>
        <v>0</v>
      </c>
      <c r="C1074" s="12">
        <f>データ!D1074</f>
        <v>0</v>
      </c>
      <c r="D1074" s="43">
        <f>データ!E1074</f>
        <v>0</v>
      </c>
      <c r="E1074" s="43">
        <f>データ!F1074</f>
        <v>0</v>
      </c>
      <c r="F1074" s="43">
        <f>データ!G1074</f>
        <v>0</v>
      </c>
      <c r="G1074" s="44">
        <f>データ!H1074</f>
        <v>0</v>
      </c>
      <c r="H1074" s="44">
        <f>データ!I1074</f>
        <v>0</v>
      </c>
      <c r="I1074" s="44">
        <f>データ!J1074</f>
        <v>0</v>
      </c>
      <c r="J1074" s="43">
        <f>データ!K1074</f>
        <v>0</v>
      </c>
      <c r="K1074" s="44">
        <f>データ!L1074</f>
        <v>0</v>
      </c>
      <c r="L1074" s="47" t="str">
        <f>データ!M1074&amp;CHAR(10)&amp;データ!N1074</f>
        <v xml:space="preserve">
</v>
      </c>
      <c r="M1074" s="47" t="str">
        <f>データ!O1074&amp;CHAR(10)&amp;データ!P1074</f>
        <v xml:space="preserve">
</v>
      </c>
      <c r="N1074" s="47" t="str">
        <f>データ!Q1074&amp;CHAR(10)&amp;データ!R1074</f>
        <v xml:space="preserve">
</v>
      </c>
      <c r="O1074" s="47" t="str">
        <f>データ!S1074&amp;CHAR(10)&amp;データ!T1074</f>
        <v xml:space="preserve">
</v>
      </c>
      <c r="P1074" s="47" t="str">
        <f>データ!U1074&amp;CHAR(10)&amp;データ!V1074</f>
        <v xml:space="preserve">
</v>
      </c>
      <c r="Q1074" s="12">
        <f>データ!W1074</f>
        <v>0</v>
      </c>
      <c r="R1074" s="12">
        <f>データ!X1074</f>
        <v>0</v>
      </c>
    </row>
    <row r="1075" spans="1:18" ht="22.5" x14ac:dyDescent="0.15">
      <c r="A1075" s="43">
        <f>データ!B1075</f>
        <v>0</v>
      </c>
      <c r="B1075" s="12">
        <f>データ!C1075</f>
        <v>0</v>
      </c>
      <c r="C1075" s="12">
        <f>データ!D1075</f>
        <v>0</v>
      </c>
      <c r="D1075" s="43">
        <f>データ!E1075</f>
        <v>0</v>
      </c>
      <c r="E1075" s="43">
        <f>データ!F1075</f>
        <v>0</v>
      </c>
      <c r="F1075" s="43">
        <f>データ!G1075</f>
        <v>0</v>
      </c>
      <c r="G1075" s="44">
        <f>データ!H1075</f>
        <v>0</v>
      </c>
      <c r="H1075" s="44">
        <f>データ!I1075</f>
        <v>0</v>
      </c>
      <c r="I1075" s="44">
        <f>データ!J1075</f>
        <v>0</v>
      </c>
      <c r="J1075" s="43">
        <f>データ!K1075</f>
        <v>0</v>
      </c>
      <c r="K1075" s="44">
        <f>データ!L1075</f>
        <v>0</v>
      </c>
      <c r="L1075" s="47" t="str">
        <f>データ!M1075&amp;CHAR(10)&amp;データ!N1075</f>
        <v xml:space="preserve">
</v>
      </c>
      <c r="M1075" s="47" t="str">
        <f>データ!O1075&amp;CHAR(10)&amp;データ!P1075</f>
        <v xml:space="preserve">
</v>
      </c>
      <c r="N1075" s="47" t="str">
        <f>データ!Q1075&amp;CHAR(10)&amp;データ!R1075</f>
        <v xml:space="preserve">
</v>
      </c>
      <c r="O1075" s="47" t="str">
        <f>データ!S1075&amp;CHAR(10)&amp;データ!T1075</f>
        <v xml:space="preserve">
</v>
      </c>
      <c r="P1075" s="47" t="str">
        <f>データ!U1075&amp;CHAR(10)&amp;データ!V1075</f>
        <v xml:space="preserve">
</v>
      </c>
      <c r="Q1075" s="12">
        <f>データ!W1075</f>
        <v>0</v>
      </c>
      <c r="R1075" s="12">
        <f>データ!X1075</f>
        <v>0</v>
      </c>
    </row>
    <row r="1076" spans="1:18" ht="22.5" x14ac:dyDescent="0.15">
      <c r="A1076" s="43">
        <f>データ!B1076</f>
        <v>0</v>
      </c>
      <c r="B1076" s="12">
        <f>データ!C1076</f>
        <v>0</v>
      </c>
      <c r="C1076" s="12">
        <f>データ!D1076</f>
        <v>0</v>
      </c>
      <c r="D1076" s="43">
        <f>データ!E1076</f>
        <v>0</v>
      </c>
      <c r="E1076" s="43">
        <f>データ!F1076</f>
        <v>0</v>
      </c>
      <c r="F1076" s="43">
        <f>データ!G1076</f>
        <v>0</v>
      </c>
      <c r="G1076" s="44">
        <f>データ!H1076</f>
        <v>0</v>
      </c>
      <c r="H1076" s="44">
        <f>データ!I1076</f>
        <v>0</v>
      </c>
      <c r="I1076" s="44">
        <f>データ!J1076</f>
        <v>0</v>
      </c>
      <c r="J1076" s="43">
        <f>データ!K1076</f>
        <v>0</v>
      </c>
      <c r="K1076" s="44">
        <f>データ!L1076</f>
        <v>0</v>
      </c>
      <c r="L1076" s="47" t="str">
        <f>データ!M1076&amp;CHAR(10)&amp;データ!N1076</f>
        <v xml:space="preserve">
</v>
      </c>
      <c r="M1076" s="47" t="str">
        <f>データ!O1076&amp;CHAR(10)&amp;データ!P1076</f>
        <v xml:space="preserve">
</v>
      </c>
      <c r="N1076" s="47" t="str">
        <f>データ!Q1076&amp;CHAR(10)&amp;データ!R1076</f>
        <v xml:space="preserve">
</v>
      </c>
      <c r="O1076" s="47" t="str">
        <f>データ!S1076&amp;CHAR(10)&amp;データ!T1076</f>
        <v xml:space="preserve">
</v>
      </c>
      <c r="P1076" s="47" t="str">
        <f>データ!U1076&amp;CHAR(10)&amp;データ!V1076</f>
        <v xml:space="preserve">
</v>
      </c>
      <c r="Q1076" s="12">
        <f>データ!W1076</f>
        <v>0</v>
      </c>
      <c r="R1076" s="12">
        <f>データ!X1076</f>
        <v>0</v>
      </c>
    </row>
    <row r="1077" spans="1:18" ht="22.5" x14ac:dyDescent="0.15">
      <c r="A1077" s="43">
        <f>データ!B1077</f>
        <v>0</v>
      </c>
      <c r="B1077" s="12">
        <f>データ!C1077</f>
        <v>0</v>
      </c>
      <c r="C1077" s="12">
        <f>データ!D1077</f>
        <v>0</v>
      </c>
      <c r="D1077" s="43">
        <f>データ!E1077</f>
        <v>0</v>
      </c>
      <c r="E1077" s="43">
        <f>データ!F1077</f>
        <v>0</v>
      </c>
      <c r="F1077" s="43">
        <f>データ!G1077</f>
        <v>0</v>
      </c>
      <c r="G1077" s="44">
        <f>データ!H1077</f>
        <v>0</v>
      </c>
      <c r="H1077" s="44">
        <f>データ!I1077</f>
        <v>0</v>
      </c>
      <c r="I1077" s="44">
        <f>データ!J1077</f>
        <v>0</v>
      </c>
      <c r="J1077" s="43">
        <f>データ!K1077</f>
        <v>0</v>
      </c>
      <c r="K1077" s="44">
        <f>データ!L1077</f>
        <v>0</v>
      </c>
      <c r="L1077" s="47" t="str">
        <f>データ!M1077&amp;CHAR(10)&amp;データ!N1077</f>
        <v xml:space="preserve">
</v>
      </c>
      <c r="M1077" s="47" t="str">
        <f>データ!O1077&amp;CHAR(10)&amp;データ!P1077</f>
        <v xml:space="preserve">
</v>
      </c>
      <c r="N1077" s="47" t="str">
        <f>データ!Q1077&amp;CHAR(10)&amp;データ!R1077</f>
        <v xml:space="preserve">
</v>
      </c>
      <c r="O1077" s="47" t="str">
        <f>データ!S1077&amp;CHAR(10)&amp;データ!T1077</f>
        <v xml:space="preserve">
</v>
      </c>
      <c r="P1077" s="47" t="str">
        <f>データ!U1077&amp;CHAR(10)&amp;データ!V1077</f>
        <v xml:space="preserve">
</v>
      </c>
      <c r="Q1077" s="12">
        <f>データ!W1077</f>
        <v>0</v>
      </c>
      <c r="R1077" s="12">
        <f>データ!X1077</f>
        <v>0</v>
      </c>
    </row>
    <row r="1078" spans="1:18" ht="22.5" x14ac:dyDescent="0.15">
      <c r="A1078" s="43">
        <f>データ!B1078</f>
        <v>0</v>
      </c>
      <c r="B1078" s="12">
        <f>データ!C1078</f>
        <v>0</v>
      </c>
      <c r="C1078" s="12">
        <f>データ!D1078</f>
        <v>0</v>
      </c>
      <c r="D1078" s="43">
        <f>データ!E1078</f>
        <v>0</v>
      </c>
      <c r="E1078" s="43">
        <f>データ!F1078</f>
        <v>0</v>
      </c>
      <c r="F1078" s="43">
        <f>データ!G1078</f>
        <v>0</v>
      </c>
      <c r="G1078" s="44">
        <f>データ!H1078</f>
        <v>0</v>
      </c>
      <c r="H1078" s="44">
        <f>データ!I1078</f>
        <v>0</v>
      </c>
      <c r="I1078" s="44">
        <f>データ!J1078</f>
        <v>0</v>
      </c>
      <c r="J1078" s="43">
        <f>データ!K1078</f>
        <v>0</v>
      </c>
      <c r="K1078" s="44">
        <f>データ!L1078</f>
        <v>0</v>
      </c>
      <c r="L1078" s="47" t="str">
        <f>データ!M1078&amp;CHAR(10)&amp;データ!N1078</f>
        <v xml:space="preserve">
</v>
      </c>
      <c r="M1078" s="47" t="str">
        <f>データ!O1078&amp;CHAR(10)&amp;データ!P1078</f>
        <v xml:space="preserve">
</v>
      </c>
      <c r="N1078" s="47" t="str">
        <f>データ!Q1078&amp;CHAR(10)&amp;データ!R1078</f>
        <v xml:space="preserve">
</v>
      </c>
      <c r="O1078" s="47" t="str">
        <f>データ!S1078&amp;CHAR(10)&amp;データ!T1078</f>
        <v xml:space="preserve">
</v>
      </c>
      <c r="P1078" s="47" t="str">
        <f>データ!U1078&amp;CHAR(10)&amp;データ!V1078</f>
        <v xml:space="preserve">
</v>
      </c>
      <c r="Q1078" s="12">
        <f>データ!W1078</f>
        <v>0</v>
      </c>
      <c r="R1078" s="12">
        <f>データ!X1078</f>
        <v>0</v>
      </c>
    </row>
    <row r="1079" spans="1:18" ht="22.5" x14ac:dyDescent="0.15">
      <c r="A1079" s="43">
        <f>データ!B1079</f>
        <v>0</v>
      </c>
      <c r="B1079" s="12">
        <f>データ!C1079</f>
        <v>0</v>
      </c>
      <c r="C1079" s="12">
        <f>データ!D1079</f>
        <v>0</v>
      </c>
      <c r="D1079" s="43">
        <f>データ!E1079</f>
        <v>0</v>
      </c>
      <c r="E1079" s="43">
        <f>データ!F1079</f>
        <v>0</v>
      </c>
      <c r="F1079" s="43">
        <f>データ!G1079</f>
        <v>0</v>
      </c>
      <c r="G1079" s="44">
        <f>データ!H1079</f>
        <v>0</v>
      </c>
      <c r="H1079" s="44">
        <f>データ!I1079</f>
        <v>0</v>
      </c>
      <c r="I1079" s="44">
        <f>データ!J1079</f>
        <v>0</v>
      </c>
      <c r="J1079" s="43">
        <f>データ!K1079</f>
        <v>0</v>
      </c>
      <c r="K1079" s="44">
        <f>データ!L1079</f>
        <v>0</v>
      </c>
      <c r="L1079" s="47" t="str">
        <f>データ!M1079&amp;CHAR(10)&amp;データ!N1079</f>
        <v xml:space="preserve">
</v>
      </c>
      <c r="M1079" s="47" t="str">
        <f>データ!O1079&amp;CHAR(10)&amp;データ!P1079</f>
        <v xml:space="preserve">
</v>
      </c>
      <c r="N1079" s="47" t="str">
        <f>データ!Q1079&amp;CHAR(10)&amp;データ!R1079</f>
        <v xml:space="preserve">
</v>
      </c>
      <c r="O1079" s="47" t="str">
        <f>データ!S1079&amp;CHAR(10)&amp;データ!T1079</f>
        <v xml:space="preserve">
</v>
      </c>
      <c r="P1079" s="47" t="str">
        <f>データ!U1079&amp;CHAR(10)&amp;データ!V1079</f>
        <v xml:space="preserve">
</v>
      </c>
      <c r="Q1079" s="12">
        <f>データ!W1079</f>
        <v>0</v>
      </c>
      <c r="R1079" s="12">
        <f>データ!X1079</f>
        <v>0</v>
      </c>
    </row>
    <row r="1080" spans="1:18" ht="22.5" x14ac:dyDescent="0.15">
      <c r="A1080" s="43">
        <f>データ!B1080</f>
        <v>0</v>
      </c>
      <c r="B1080" s="12">
        <f>データ!C1080</f>
        <v>0</v>
      </c>
      <c r="C1080" s="12">
        <f>データ!D1080</f>
        <v>0</v>
      </c>
      <c r="D1080" s="43">
        <f>データ!E1080</f>
        <v>0</v>
      </c>
      <c r="E1080" s="43">
        <f>データ!F1080</f>
        <v>0</v>
      </c>
      <c r="F1080" s="43">
        <f>データ!G1080</f>
        <v>0</v>
      </c>
      <c r="G1080" s="44">
        <f>データ!H1080</f>
        <v>0</v>
      </c>
      <c r="H1080" s="44">
        <f>データ!I1080</f>
        <v>0</v>
      </c>
      <c r="I1080" s="44">
        <f>データ!J1080</f>
        <v>0</v>
      </c>
      <c r="J1080" s="43">
        <f>データ!K1080</f>
        <v>0</v>
      </c>
      <c r="K1080" s="44">
        <f>データ!L1080</f>
        <v>0</v>
      </c>
      <c r="L1080" s="47" t="str">
        <f>データ!M1080&amp;CHAR(10)&amp;データ!N1080</f>
        <v xml:space="preserve">
</v>
      </c>
      <c r="M1080" s="47" t="str">
        <f>データ!O1080&amp;CHAR(10)&amp;データ!P1080</f>
        <v xml:space="preserve">
</v>
      </c>
      <c r="N1080" s="47" t="str">
        <f>データ!Q1080&amp;CHAR(10)&amp;データ!R1080</f>
        <v xml:space="preserve">
</v>
      </c>
      <c r="O1080" s="47" t="str">
        <f>データ!S1080&amp;CHAR(10)&amp;データ!T1080</f>
        <v xml:space="preserve">
</v>
      </c>
      <c r="P1080" s="47" t="str">
        <f>データ!U1080&amp;CHAR(10)&amp;データ!V1080</f>
        <v xml:space="preserve">
</v>
      </c>
      <c r="Q1080" s="12">
        <f>データ!W1080</f>
        <v>0</v>
      </c>
      <c r="R1080" s="12">
        <f>データ!X1080</f>
        <v>0</v>
      </c>
    </row>
    <row r="1081" spans="1:18" ht="22.5" x14ac:dyDescent="0.15">
      <c r="A1081" s="43">
        <f>データ!B1081</f>
        <v>0</v>
      </c>
      <c r="B1081" s="12">
        <f>データ!C1081</f>
        <v>0</v>
      </c>
      <c r="C1081" s="12">
        <f>データ!D1081</f>
        <v>0</v>
      </c>
      <c r="D1081" s="43">
        <f>データ!E1081</f>
        <v>0</v>
      </c>
      <c r="E1081" s="43">
        <f>データ!F1081</f>
        <v>0</v>
      </c>
      <c r="F1081" s="43">
        <f>データ!G1081</f>
        <v>0</v>
      </c>
      <c r="G1081" s="44">
        <f>データ!H1081</f>
        <v>0</v>
      </c>
      <c r="H1081" s="44">
        <f>データ!I1081</f>
        <v>0</v>
      </c>
      <c r="I1081" s="44">
        <f>データ!J1081</f>
        <v>0</v>
      </c>
      <c r="J1081" s="43">
        <f>データ!K1081</f>
        <v>0</v>
      </c>
      <c r="K1081" s="44">
        <f>データ!L1081</f>
        <v>0</v>
      </c>
      <c r="L1081" s="47" t="str">
        <f>データ!M1081&amp;CHAR(10)&amp;データ!N1081</f>
        <v xml:space="preserve">
</v>
      </c>
      <c r="M1081" s="47" t="str">
        <f>データ!O1081&amp;CHAR(10)&amp;データ!P1081</f>
        <v xml:space="preserve">
</v>
      </c>
      <c r="N1081" s="47" t="str">
        <f>データ!Q1081&amp;CHAR(10)&amp;データ!R1081</f>
        <v xml:space="preserve">
</v>
      </c>
      <c r="O1081" s="47" t="str">
        <f>データ!S1081&amp;CHAR(10)&amp;データ!T1081</f>
        <v xml:space="preserve">
</v>
      </c>
      <c r="P1081" s="47" t="str">
        <f>データ!U1081&amp;CHAR(10)&amp;データ!V1081</f>
        <v xml:space="preserve">
</v>
      </c>
      <c r="Q1081" s="12">
        <f>データ!W1081</f>
        <v>0</v>
      </c>
      <c r="R1081" s="12">
        <f>データ!X1081</f>
        <v>0</v>
      </c>
    </row>
    <row r="1082" spans="1:18" ht="22.5" x14ac:dyDescent="0.15">
      <c r="A1082" s="43">
        <f>データ!B1082</f>
        <v>0</v>
      </c>
      <c r="B1082" s="12">
        <f>データ!C1082</f>
        <v>0</v>
      </c>
      <c r="C1082" s="12">
        <f>データ!D1082</f>
        <v>0</v>
      </c>
      <c r="D1082" s="43">
        <f>データ!E1082</f>
        <v>0</v>
      </c>
      <c r="E1082" s="43">
        <f>データ!F1082</f>
        <v>0</v>
      </c>
      <c r="F1082" s="43">
        <f>データ!G1082</f>
        <v>0</v>
      </c>
      <c r="G1082" s="44">
        <f>データ!H1082</f>
        <v>0</v>
      </c>
      <c r="H1082" s="44">
        <f>データ!I1082</f>
        <v>0</v>
      </c>
      <c r="I1082" s="44">
        <f>データ!J1082</f>
        <v>0</v>
      </c>
      <c r="J1082" s="43">
        <f>データ!K1082</f>
        <v>0</v>
      </c>
      <c r="K1082" s="44">
        <f>データ!L1082</f>
        <v>0</v>
      </c>
      <c r="L1082" s="47" t="str">
        <f>データ!M1082&amp;CHAR(10)&amp;データ!N1082</f>
        <v xml:space="preserve">
</v>
      </c>
      <c r="M1082" s="47" t="str">
        <f>データ!O1082&amp;CHAR(10)&amp;データ!P1082</f>
        <v xml:space="preserve">
</v>
      </c>
      <c r="N1082" s="47" t="str">
        <f>データ!Q1082&amp;CHAR(10)&amp;データ!R1082</f>
        <v xml:space="preserve">
</v>
      </c>
      <c r="O1082" s="47" t="str">
        <f>データ!S1082&amp;CHAR(10)&amp;データ!T1082</f>
        <v xml:space="preserve">
</v>
      </c>
      <c r="P1082" s="47" t="str">
        <f>データ!U1082&amp;CHAR(10)&amp;データ!V1082</f>
        <v xml:space="preserve">
</v>
      </c>
      <c r="Q1082" s="12">
        <f>データ!W1082</f>
        <v>0</v>
      </c>
      <c r="R1082" s="12">
        <f>データ!X1082</f>
        <v>0</v>
      </c>
    </row>
    <row r="1083" spans="1:18" ht="22.5" x14ac:dyDescent="0.15">
      <c r="A1083" s="43">
        <f>データ!B1083</f>
        <v>0</v>
      </c>
      <c r="B1083" s="12">
        <f>データ!C1083</f>
        <v>0</v>
      </c>
      <c r="C1083" s="12">
        <f>データ!D1083</f>
        <v>0</v>
      </c>
      <c r="D1083" s="43">
        <f>データ!E1083</f>
        <v>0</v>
      </c>
      <c r="E1083" s="43">
        <f>データ!F1083</f>
        <v>0</v>
      </c>
      <c r="F1083" s="43">
        <f>データ!G1083</f>
        <v>0</v>
      </c>
      <c r="G1083" s="44">
        <f>データ!H1083</f>
        <v>0</v>
      </c>
      <c r="H1083" s="44">
        <f>データ!I1083</f>
        <v>0</v>
      </c>
      <c r="I1083" s="44">
        <f>データ!J1083</f>
        <v>0</v>
      </c>
      <c r="J1083" s="43">
        <f>データ!K1083</f>
        <v>0</v>
      </c>
      <c r="K1083" s="44">
        <f>データ!L1083</f>
        <v>0</v>
      </c>
      <c r="L1083" s="47" t="str">
        <f>データ!M1083&amp;CHAR(10)&amp;データ!N1083</f>
        <v xml:space="preserve">
</v>
      </c>
      <c r="M1083" s="47" t="str">
        <f>データ!O1083&amp;CHAR(10)&amp;データ!P1083</f>
        <v xml:space="preserve">
</v>
      </c>
      <c r="N1083" s="47" t="str">
        <f>データ!Q1083&amp;CHAR(10)&amp;データ!R1083</f>
        <v xml:space="preserve">
</v>
      </c>
      <c r="O1083" s="47" t="str">
        <f>データ!S1083&amp;CHAR(10)&amp;データ!T1083</f>
        <v xml:space="preserve">
</v>
      </c>
      <c r="P1083" s="47" t="str">
        <f>データ!U1083&amp;CHAR(10)&amp;データ!V1083</f>
        <v xml:space="preserve">
</v>
      </c>
      <c r="Q1083" s="12">
        <f>データ!W1083</f>
        <v>0</v>
      </c>
      <c r="R1083" s="12">
        <f>データ!X1083</f>
        <v>0</v>
      </c>
    </row>
    <row r="1084" spans="1:18" ht="22.5" x14ac:dyDescent="0.15">
      <c r="A1084" s="43">
        <f>データ!B1084</f>
        <v>0</v>
      </c>
      <c r="B1084" s="12">
        <f>データ!C1084</f>
        <v>0</v>
      </c>
      <c r="C1084" s="12">
        <f>データ!D1084</f>
        <v>0</v>
      </c>
      <c r="D1084" s="43">
        <f>データ!E1084</f>
        <v>0</v>
      </c>
      <c r="E1084" s="43">
        <f>データ!F1084</f>
        <v>0</v>
      </c>
      <c r="F1084" s="43">
        <f>データ!G1084</f>
        <v>0</v>
      </c>
      <c r="G1084" s="44">
        <f>データ!H1084</f>
        <v>0</v>
      </c>
      <c r="H1084" s="44">
        <f>データ!I1084</f>
        <v>0</v>
      </c>
      <c r="I1084" s="44">
        <f>データ!J1084</f>
        <v>0</v>
      </c>
      <c r="J1084" s="43">
        <f>データ!K1084</f>
        <v>0</v>
      </c>
      <c r="K1084" s="44">
        <f>データ!L1084</f>
        <v>0</v>
      </c>
      <c r="L1084" s="47" t="str">
        <f>データ!M1084&amp;CHAR(10)&amp;データ!N1084</f>
        <v xml:space="preserve">
</v>
      </c>
      <c r="M1084" s="47" t="str">
        <f>データ!O1084&amp;CHAR(10)&amp;データ!P1084</f>
        <v xml:space="preserve">
</v>
      </c>
      <c r="N1084" s="47" t="str">
        <f>データ!Q1084&amp;CHAR(10)&amp;データ!R1084</f>
        <v xml:space="preserve">
</v>
      </c>
      <c r="O1084" s="47" t="str">
        <f>データ!S1084&amp;CHAR(10)&amp;データ!T1084</f>
        <v xml:space="preserve">
</v>
      </c>
      <c r="P1084" s="47" t="str">
        <f>データ!U1084&amp;CHAR(10)&amp;データ!V1084</f>
        <v xml:space="preserve">
</v>
      </c>
      <c r="Q1084" s="12">
        <f>データ!W1084</f>
        <v>0</v>
      </c>
      <c r="R1084" s="12">
        <f>データ!X1084</f>
        <v>0</v>
      </c>
    </row>
    <row r="1085" spans="1:18" ht="22.5" x14ac:dyDescent="0.15">
      <c r="A1085" s="43">
        <f>データ!B1085</f>
        <v>0</v>
      </c>
      <c r="B1085" s="12">
        <f>データ!C1085</f>
        <v>0</v>
      </c>
      <c r="C1085" s="12">
        <f>データ!D1085</f>
        <v>0</v>
      </c>
      <c r="D1085" s="43">
        <f>データ!E1085</f>
        <v>0</v>
      </c>
      <c r="E1085" s="43">
        <f>データ!F1085</f>
        <v>0</v>
      </c>
      <c r="F1085" s="43">
        <f>データ!G1085</f>
        <v>0</v>
      </c>
      <c r="G1085" s="44">
        <f>データ!H1085</f>
        <v>0</v>
      </c>
      <c r="H1085" s="44">
        <f>データ!I1085</f>
        <v>0</v>
      </c>
      <c r="I1085" s="44">
        <f>データ!J1085</f>
        <v>0</v>
      </c>
      <c r="J1085" s="43">
        <f>データ!K1085</f>
        <v>0</v>
      </c>
      <c r="K1085" s="44">
        <f>データ!L1085</f>
        <v>0</v>
      </c>
      <c r="L1085" s="47" t="str">
        <f>データ!M1085&amp;CHAR(10)&amp;データ!N1085</f>
        <v xml:space="preserve">
</v>
      </c>
      <c r="M1085" s="47" t="str">
        <f>データ!O1085&amp;CHAR(10)&amp;データ!P1085</f>
        <v xml:space="preserve">
</v>
      </c>
      <c r="N1085" s="47" t="str">
        <f>データ!Q1085&amp;CHAR(10)&amp;データ!R1085</f>
        <v xml:space="preserve">
</v>
      </c>
      <c r="O1085" s="47" t="str">
        <f>データ!S1085&amp;CHAR(10)&amp;データ!T1085</f>
        <v xml:space="preserve">
</v>
      </c>
      <c r="P1085" s="47" t="str">
        <f>データ!U1085&amp;CHAR(10)&amp;データ!V1085</f>
        <v xml:space="preserve">
</v>
      </c>
      <c r="Q1085" s="12">
        <f>データ!W1085</f>
        <v>0</v>
      </c>
      <c r="R1085" s="12">
        <f>データ!X1085</f>
        <v>0</v>
      </c>
    </row>
    <row r="1086" spans="1:18" ht="22.5" x14ac:dyDescent="0.15">
      <c r="A1086" s="43">
        <f>データ!B1086</f>
        <v>0</v>
      </c>
      <c r="B1086" s="12">
        <f>データ!C1086</f>
        <v>0</v>
      </c>
      <c r="C1086" s="12">
        <f>データ!D1086</f>
        <v>0</v>
      </c>
      <c r="D1086" s="43">
        <f>データ!E1086</f>
        <v>0</v>
      </c>
      <c r="E1086" s="43">
        <f>データ!F1086</f>
        <v>0</v>
      </c>
      <c r="F1086" s="43">
        <f>データ!G1086</f>
        <v>0</v>
      </c>
      <c r="G1086" s="44">
        <f>データ!H1086</f>
        <v>0</v>
      </c>
      <c r="H1086" s="44">
        <f>データ!I1086</f>
        <v>0</v>
      </c>
      <c r="I1086" s="44">
        <f>データ!J1086</f>
        <v>0</v>
      </c>
      <c r="J1086" s="43">
        <f>データ!K1086</f>
        <v>0</v>
      </c>
      <c r="K1086" s="44">
        <f>データ!L1086</f>
        <v>0</v>
      </c>
      <c r="L1086" s="47" t="str">
        <f>データ!M1086&amp;CHAR(10)&amp;データ!N1086</f>
        <v xml:space="preserve">
</v>
      </c>
      <c r="M1086" s="47" t="str">
        <f>データ!O1086&amp;CHAR(10)&amp;データ!P1086</f>
        <v xml:space="preserve">
</v>
      </c>
      <c r="N1086" s="47" t="str">
        <f>データ!Q1086&amp;CHAR(10)&amp;データ!R1086</f>
        <v xml:space="preserve">
</v>
      </c>
      <c r="O1086" s="47" t="str">
        <f>データ!S1086&amp;CHAR(10)&amp;データ!T1086</f>
        <v xml:space="preserve">
</v>
      </c>
      <c r="P1086" s="47" t="str">
        <f>データ!U1086&amp;CHAR(10)&amp;データ!V1086</f>
        <v xml:space="preserve">
</v>
      </c>
      <c r="Q1086" s="12">
        <f>データ!W1086</f>
        <v>0</v>
      </c>
      <c r="R1086" s="12">
        <f>データ!X1086</f>
        <v>0</v>
      </c>
    </row>
    <row r="1087" spans="1:18" ht="22.5" x14ac:dyDescent="0.15">
      <c r="A1087" s="43">
        <f>データ!B1087</f>
        <v>0</v>
      </c>
      <c r="B1087" s="12">
        <f>データ!C1087</f>
        <v>0</v>
      </c>
      <c r="C1087" s="12">
        <f>データ!D1087</f>
        <v>0</v>
      </c>
      <c r="D1087" s="43">
        <f>データ!E1087</f>
        <v>0</v>
      </c>
      <c r="E1087" s="43">
        <f>データ!F1087</f>
        <v>0</v>
      </c>
      <c r="F1087" s="43">
        <f>データ!G1087</f>
        <v>0</v>
      </c>
      <c r="G1087" s="44">
        <f>データ!H1087</f>
        <v>0</v>
      </c>
      <c r="H1087" s="44">
        <f>データ!I1087</f>
        <v>0</v>
      </c>
      <c r="I1087" s="44">
        <f>データ!J1087</f>
        <v>0</v>
      </c>
      <c r="J1087" s="43">
        <f>データ!K1087</f>
        <v>0</v>
      </c>
      <c r="K1087" s="44">
        <f>データ!L1087</f>
        <v>0</v>
      </c>
      <c r="L1087" s="47" t="str">
        <f>データ!M1087&amp;CHAR(10)&amp;データ!N1087</f>
        <v xml:space="preserve">
</v>
      </c>
      <c r="M1087" s="47" t="str">
        <f>データ!O1087&amp;CHAR(10)&amp;データ!P1087</f>
        <v xml:space="preserve">
</v>
      </c>
      <c r="N1087" s="47" t="str">
        <f>データ!Q1087&amp;CHAR(10)&amp;データ!R1087</f>
        <v xml:space="preserve">
</v>
      </c>
      <c r="O1087" s="47" t="str">
        <f>データ!S1087&amp;CHAR(10)&amp;データ!T1087</f>
        <v xml:space="preserve">
</v>
      </c>
      <c r="P1087" s="47" t="str">
        <f>データ!U1087&amp;CHAR(10)&amp;データ!V1087</f>
        <v xml:space="preserve">
</v>
      </c>
      <c r="Q1087" s="12">
        <f>データ!W1087</f>
        <v>0</v>
      </c>
      <c r="R1087" s="12">
        <f>データ!X1087</f>
        <v>0</v>
      </c>
    </row>
    <row r="1088" spans="1:18" ht="22.5" x14ac:dyDescent="0.15">
      <c r="A1088" s="43">
        <f>データ!B1088</f>
        <v>0</v>
      </c>
      <c r="B1088" s="12">
        <f>データ!C1088</f>
        <v>0</v>
      </c>
      <c r="C1088" s="12">
        <f>データ!D1088</f>
        <v>0</v>
      </c>
      <c r="D1088" s="43">
        <f>データ!E1088</f>
        <v>0</v>
      </c>
      <c r="E1088" s="43">
        <f>データ!F1088</f>
        <v>0</v>
      </c>
      <c r="F1088" s="43">
        <f>データ!G1088</f>
        <v>0</v>
      </c>
      <c r="G1088" s="44">
        <f>データ!H1088</f>
        <v>0</v>
      </c>
      <c r="H1088" s="44">
        <f>データ!I1088</f>
        <v>0</v>
      </c>
      <c r="I1088" s="44">
        <f>データ!J1088</f>
        <v>0</v>
      </c>
      <c r="J1088" s="43">
        <f>データ!K1088</f>
        <v>0</v>
      </c>
      <c r="K1088" s="44">
        <f>データ!L1088</f>
        <v>0</v>
      </c>
      <c r="L1088" s="47" t="str">
        <f>データ!M1088&amp;CHAR(10)&amp;データ!N1088</f>
        <v xml:space="preserve">
</v>
      </c>
      <c r="M1088" s="47" t="str">
        <f>データ!O1088&amp;CHAR(10)&amp;データ!P1088</f>
        <v xml:space="preserve">
</v>
      </c>
      <c r="N1088" s="47" t="str">
        <f>データ!Q1088&amp;CHAR(10)&amp;データ!R1088</f>
        <v xml:space="preserve">
</v>
      </c>
      <c r="O1088" s="47" t="str">
        <f>データ!S1088&amp;CHAR(10)&amp;データ!T1088</f>
        <v xml:space="preserve">
</v>
      </c>
      <c r="P1088" s="47" t="str">
        <f>データ!U1088&amp;CHAR(10)&amp;データ!V1088</f>
        <v xml:space="preserve">
</v>
      </c>
      <c r="Q1088" s="12">
        <f>データ!W1088</f>
        <v>0</v>
      </c>
      <c r="R1088" s="12">
        <f>データ!X1088</f>
        <v>0</v>
      </c>
    </row>
    <row r="1089" spans="1:18" ht="22.5" x14ac:dyDescent="0.15">
      <c r="A1089" s="43">
        <f>データ!B1089</f>
        <v>0</v>
      </c>
      <c r="B1089" s="12">
        <f>データ!C1089</f>
        <v>0</v>
      </c>
      <c r="C1089" s="12">
        <f>データ!D1089</f>
        <v>0</v>
      </c>
      <c r="D1089" s="43">
        <f>データ!E1089</f>
        <v>0</v>
      </c>
      <c r="E1089" s="43">
        <f>データ!F1089</f>
        <v>0</v>
      </c>
      <c r="F1089" s="43">
        <f>データ!G1089</f>
        <v>0</v>
      </c>
      <c r="G1089" s="44">
        <f>データ!H1089</f>
        <v>0</v>
      </c>
      <c r="H1089" s="44">
        <f>データ!I1089</f>
        <v>0</v>
      </c>
      <c r="I1089" s="44">
        <f>データ!J1089</f>
        <v>0</v>
      </c>
      <c r="J1089" s="43">
        <f>データ!K1089</f>
        <v>0</v>
      </c>
      <c r="K1089" s="44">
        <f>データ!L1089</f>
        <v>0</v>
      </c>
      <c r="L1089" s="47" t="str">
        <f>データ!M1089&amp;CHAR(10)&amp;データ!N1089</f>
        <v xml:space="preserve">
</v>
      </c>
      <c r="M1089" s="47" t="str">
        <f>データ!O1089&amp;CHAR(10)&amp;データ!P1089</f>
        <v xml:space="preserve">
</v>
      </c>
      <c r="N1089" s="47" t="str">
        <f>データ!Q1089&amp;CHAR(10)&amp;データ!R1089</f>
        <v xml:space="preserve">
</v>
      </c>
      <c r="O1089" s="47" t="str">
        <f>データ!S1089&amp;CHAR(10)&amp;データ!T1089</f>
        <v xml:space="preserve">
</v>
      </c>
      <c r="P1089" s="47" t="str">
        <f>データ!U1089&amp;CHAR(10)&amp;データ!V1089</f>
        <v xml:space="preserve">
</v>
      </c>
      <c r="Q1089" s="12">
        <f>データ!W1089</f>
        <v>0</v>
      </c>
      <c r="R1089" s="12">
        <f>データ!X1089</f>
        <v>0</v>
      </c>
    </row>
    <row r="1090" spans="1:18" ht="22.5" x14ac:dyDescent="0.15">
      <c r="A1090" s="43">
        <f>データ!B1090</f>
        <v>0</v>
      </c>
      <c r="B1090" s="12">
        <f>データ!C1090</f>
        <v>0</v>
      </c>
      <c r="C1090" s="12">
        <f>データ!D1090</f>
        <v>0</v>
      </c>
      <c r="D1090" s="43">
        <f>データ!E1090</f>
        <v>0</v>
      </c>
      <c r="E1090" s="43">
        <f>データ!F1090</f>
        <v>0</v>
      </c>
      <c r="F1090" s="43">
        <f>データ!G1090</f>
        <v>0</v>
      </c>
      <c r="G1090" s="44">
        <f>データ!H1090</f>
        <v>0</v>
      </c>
      <c r="H1090" s="44">
        <f>データ!I1090</f>
        <v>0</v>
      </c>
      <c r="I1090" s="44">
        <f>データ!J1090</f>
        <v>0</v>
      </c>
      <c r="J1090" s="43">
        <f>データ!K1090</f>
        <v>0</v>
      </c>
      <c r="K1090" s="44">
        <f>データ!L1090</f>
        <v>0</v>
      </c>
      <c r="L1090" s="47" t="str">
        <f>データ!M1090&amp;CHAR(10)&amp;データ!N1090</f>
        <v xml:space="preserve">
</v>
      </c>
      <c r="M1090" s="47" t="str">
        <f>データ!O1090&amp;CHAR(10)&amp;データ!P1090</f>
        <v xml:space="preserve">
</v>
      </c>
      <c r="N1090" s="47" t="str">
        <f>データ!Q1090&amp;CHAR(10)&amp;データ!R1090</f>
        <v xml:space="preserve">
</v>
      </c>
      <c r="O1090" s="47" t="str">
        <f>データ!S1090&amp;CHAR(10)&amp;データ!T1090</f>
        <v xml:space="preserve">
</v>
      </c>
      <c r="P1090" s="47" t="str">
        <f>データ!U1090&amp;CHAR(10)&amp;データ!V1090</f>
        <v xml:space="preserve">
</v>
      </c>
      <c r="Q1090" s="12">
        <f>データ!W1090</f>
        <v>0</v>
      </c>
      <c r="R1090" s="12">
        <f>データ!X1090</f>
        <v>0</v>
      </c>
    </row>
    <row r="1091" spans="1:18" ht="22.5" x14ac:dyDescent="0.15">
      <c r="A1091" s="43">
        <f>データ!B1091</f>
        <v>0</v>
      </c>
      <c r="B1091" s="12">
        <f>データ!C1091</f>
        <v>0</v>
      </c>
      <c r="C1091" s="12">
        <f>データ!D1091</f>
        <v>0</v>
      </c>
      <c r="D1091" s="43">
        <f>データ!E1091</f>
        <v>0</v>
      </c>
      <c r="E1091" s="43">
        <f>データ!F1091</f>
        <v>0</v>
      </c>
      <c r="F1091" s="43">
        <f>データ!G1091</f>
        <v>0</v>
      </c>
      <c r="G1091" s="44">
        <f>データ!H1091</f>
        <v>0</v>
      </c>
      <c r="H1091" s="44">
        <f>データ!I1091</f>
        <v>0</v>
      </c>
      <c r="I1091" s="44">
        <f>データ!J1091</f>
        <v>0</v>
      </c>
      <c r="J1091" s="43">
        <f>データ!K1091</f>
        <v>0</v>
      </c>
      <c r="K1091" s="44">
        <f>データ!L1091</f>
        <v>0</v>
      </c>
      <c r="L1091" s="47" t="str">
        <f>データ!M1091&amp;CHAR(10)&amp;データ!N1091</f>
        <v xml:space="preserve">
</v>
      </c>
      <c r="M1091" s="47" t="str">
        <f>データ!O1091&amp;CHAR(10)&amp;データ!P1091</f>
        <v xml:space="preserve">
</v>
      </c>
      <c r="N1091" s="47" t="str">
        <f>データ!Q1091&amp;CHAR(10)&amp;データ!R1091</f>
        <v xml:space="preserve">
</v>
      </c>
      <c r="O1091" s="47" t="str">
        <f>データ!S1091&amp;CHAR(10)&amp;データ!T1091</f>
        <v xml:space="preserve">
</v>
      </c>
      <c r="P1091" s="47" t="str">
        <f>データ!U1091&amp;CHAR(10)&amp;データ!V1091</f>
        <v xml:space="preserve">
</v>
      </c>
      <c r="Q1091" s="12">
        <f>データ!W1091</f>
        <v>0</v>
      </c>
      <c r="R1091" s="12">
        <f>データ!X1091</f>
        <v>0</v>
      </c>
    </row>
    <row r="1092" spans="1:18" ht="22.5" x14ac:dyDescent="0.15">
      <c r="A1092" s="43">
        <f>データ!B1092</f>
        <v>0</v>
      </c>
      <c r="B1092" s="12">
        <f>データ!C1092</f>
        <v>0</v>
      </c>
      <c r="C1092" s="12">
        <f>データ!D1092</f>
        <v>0</v>
      </c>
      <c r="D1092" s="43">
        <f>データ!E1092</f>
        <v>0</v>
      </c>
      <c r="E1092" s="43">
        <f>データ!F1092</f>
        <v>0</v>
      </c>
      <c r="F1092" s="43">
        <f>データ!G1092</f>
        <v>0</v>
      </c>
      <c r="G1092" s="44">
        <f>データ!H1092</f>
        <v>0</v>
      </c>
      <c r="H1092" s="44">
        <f>データ!I1092</f>
        <v>0</v>
      </c>
      <c r="I1092" s="44">
        <f>データ!J1092</f>
        <v>0</v>
      </c>
      <c r="J1092" s="43">
        <f>データ!K1092</f>
        <v>0</v>
      </c>
      <c r="K1092" s="44">
        <f>データ!L1092</f>
        <v>0</v>
      </c>
      <c r="L1092" s="47" t="str">
        <f>データ!M1092&amp;CHAR(10)&amp;データ!N1092</f>
        <v xml:space="preserve">
</v>
      </c>
      <c r="M1092" s="47" t="str">
        <f>データ!O1092&amp;CHAR(10)&amp;データ!P1092</f>
        <v xml:space="preserve">
</v>
      </c>
      <c r="N1092" s="47" t="str">
        <f>データ!Q1092&amp;CHAR(10)&amp;データ!R1092</f>
        <v xml:space="preserve">
</v>
      </c>
      <c r="O1092" s="47" t="str">
        <f>データ!S1092&amp;CHAR(10)&amp;データ!T1092</f>
        <v xml:space="preserve">
</v>
      </c>
      <c r="P1092" s="47" t="str">
        <f>データ!U1092&amp;CHAR(10)&amp;データ!V1092</f>
        <v xml:space="preserve">
</v>
      </c>
      <c r="Q1092" s="12">
        <f>データ!W1092</f>
        <v>0</v>
      </c>
      <c r="R1092" s="12">
        <f>データ!X1092</f>
        <v>0</v>
      </c>
    </row>
    <row r="1093" spans="1:18" ht="22.5" x14ac:dyDescent="0.15">
      <c r="A1093" s="43">
        <f>データ!B1093</f>
        <v>0</v>
      </c>
      <c r="B1093" s="12">
        <f>データ!C1093</f>
        <v>0</v>
      </c>
      <c r="C1093" s="12">
        <f>データ!D1093</f>
        <v>0</v>
      </c>
      <c r="D1093" s="43">
        <f>データ!E1093</f>
        <v>0</v>
      </c>
      <c r="E1093" s="43">
        <f>データ!F1093</f>
        <v>0</v>
      </c>
      <c r="F1093" s="43">
        <f>データ!G1093</f>
        <v>0</v>
      </c>
      <c r="G1093" s="44">
        <f>データ!H1093</f>
        <v>0</v>
      </c>
      <c r="H1093" s="44">
        <f>データ!I1093</f>
        <v>0</v>
      </c>
      <c r="I1093" s="44">
        <f>データ!J1093</f>
        <v>0</v>
      </c>
      <c r="J1093" s="43">
        <f>データ!K1093</f>
        <v>0</v>
      </c>
      <c r="K1093" s="44">
        <f>データ!L1093</f>
        <v>0</v>
      </c>
      <c r="L1093" s="47" t="str">
        <f>データ!M1093&amp;CHAR(10)&amp;データ!N1093</f>
        <v xml:space="preserve">
</v>
      </c>
      <c r="M1093" s="47" t="str">
        <f>データ!O1093&amp;CHAR(10)&amp;データ!P1093</f>
        <v xml:space="preserve">
</v>
      </c>
      <c r="N1093" s="47" t="str">
        <f>データ!Q1093&amp;CHAR(10)&amp;データ!R1093</f>
        <v xml:space="preserve">
</v>
      </c>
      <c r="O1093" s="47" t="str">
        <f>データ!S1093&amp;CHAR(10)&amp;データ!T1093</f>
        <v xml:space="preserve">
</v>
      </c>
      <c r="P1093" s="47" t="str">
        <f>データ!U1093&amp;CHAR(10)&amp;データ!V1093</f>
        <v xml:space="preserve">
</v>
      </c>
      <c r="Q1093" s="12">
        <f>データ!W1093</f>
        <v>0</v>
      </c>
      <c r="R1093" s="12">
        <f>データ!X1093</f>
        <v>0</v>
      </c>
    </row>
    <row r="1094" spans="1:18" ht="22.5" x14ac:dyDescent="0.15">
      <c r="A1094" s="43">
        <f>データ!B1094</f>
        <v>0</v>
      </c>
      <c r="B1094" s="12">
        <f>データ!C1094</f>
        <v>0</v>
      </c>
      <c r="C1094" s="12">
        <f>データ!D1094</f>
        <v>0</v>
      </c>
      <c r="D1094" s="43">
        <f>データ!E1094</f>
        <v>0</v>
      </c>
      <c r="E1094" s="43">
        <f>データ!F1094</f>
        <v>0</v>
      </c>
      <c r="F1094" s="43">
        <f>データ!G1094</f>
        <v>0</v>
      </c>
      <c r="G1094" s="44">
        <f>データ!H1094</f>
        <v>0</v>
      </c>
      <c r="H1094" s="44">
        <f>データ!I1094</f>
        <v>0</v>
      </c>
      <c r="I1094" s="44">
        <f>データ!J1094</f>
        <v>0</v>
      </c>
      <c r="J1094" s="43">
        <f>データ!K1094</f>
        <v>0</v>
      </c>
      <c r="K1094" s="44">
        <f>データ!L1094</f>
        <v>0</v>
      </c>
      <c r="L1094" s="47" t="str">
        <f>データ!M1094&amp;CHAR(10)&amp;データ!N1094</f>
        <v xml:space="preserve">
</v>
      </c>
      <c r="M1094" s="47" t="str">
        <f>データ!O1094&amp;CHAR(10)&amp;データ!P1094</f>
        <v xml:space="preserve">
</v>
      </c>
      <c r="N1094" s="47" t="str">
        <f>データ!Q1094&amp;CHAR(10)&amp;データ!R1094</f>
        <v xml:space="preserve">
</v>
      </c>
      <c r="O1094" s="47" t="str">
        <f>データ!S1094&amp;CHAR(10)&amp;データ!T1094</f>
        <v xml:space="preserve">
</v>
      </c>
      <c r="P1094" s="47" t="str">
        <f>データ!U1094&amp;CHAR(10)&amp;データ!V1094</f>
        <v xml:space="preserve">
</v>
      </c>
      <c r="Q1094" s="12">
        <f>データ!W1094</f>
        <v>0</v>
      </c>
      <c r="R1094" s="12">
        <f>データ!X1094</f>
        <v>0</v>
      </c>
    </row>
    <row r="1095" spans="1:18" ht="22.5" x14ac:dyDescent="0.15">
      <c r="A1095" s="43">
        <f>データ!B1095</f>
        <v>0</v>
      </c>
      <c r="B1095" s="12">
        <f>データ!C1095</f>
        <v>0</v>
      </c>
      <c r="C1095" s="12">
        <f>データ!D1095</f>
        <v>0</v>
      </c>
      <c r="D1095" s="43">
        <f>データ!E1095</f>
        <v>0</v>
      </c>
      <c r="E1095" s="43">
        <f>データ!F1095</f>
        <v>0</v>
      </c>
      <c r="F1095" s="43">
        <f>データ!G1095</f>
        <v>0</v>
      </c>
      <c r="G1095" s="44">
        <f>データ!H1095</f>
        <v>0</v>
      </c>
      <c r="H1095" s="44">
        <f>データ!I1095</f>
        <v>0</v>
      </c>
      <c r="I1095" s="44">
        <f>データ!J1095</f>
        <v>0</v>
      </c>
      <c r="J1095" s="43">
        <f>データ!K1095</f>
        <v>0</v>
      </c>
      <c r="K1095" s="44">
        <f>データ!L1095</f>
        <v>0</v>
      </c>
      <c r="L1095" s="47" t="str">
        <f>データ!M1095&amp;CHAR(10)&amp;データ!N1095</f>
        <v xml:space="preserve">
</v>
      </c>
      <c r="M1095" s="47" t="str">
        <f>データ!O1095&amp;CHAR(10)&amp;データ!P1095</f>
        <v xml:space="preserve">
</v>
      </c>
      <c r="N1095" s="47" t="str">
        <f>データ!Q1095&amp;CHAR(10)&amp;データ!R1095</f>
        <v xml:space="preserve">
</v>
      </c>
      <c r="O1095" s="47" t="str">
        <f>データ!S1095&amp;CHAR(10)&amp;データ!T1095</f>
        <v xml:space="preserve">
</v>
      </c>
      <c r="P1095" s="47" t="str">
        <f>データ!U1095&amp;CHAR(10)&amp;データ!V1095</f>
        <v xml:space="preserve">
</v>
      </c>
      <c r="Q1095" s="12">
        <f>データ!W1095</f>
        <v>0</v>
      </c>
      <c r="R1095" s="12">
        <f>データ!X1095</f>
        <v>0</v>
      </c>
    </row>
    <row r="1096" spans="1:18" ht="22.5" x14ac:dyDescent="0.15">
      <c r="A1096" s="43">
        <f>データ!B1096</f>
        <v>0</v>
      </c>
      <c r="B1096" s="12">
        <f>データ!C1096</f>
        <v>0</v>
      </c>
      <c r="C1096" s="12">
        <f>データ!D1096</f>
        <v>0</v>
      </c>
      <c r="D1096" s="43">
        <f>データ!E1096</f>
        <v>0</v>
      </c>
      <c r="E1096" s="43">
        <f>データ!F1096</f>
        <v>0</v>
      </c>
      <c r="F1096" s="43">
        <f>データ!G1096</f>
        <v>0</v>
      </c>
      <c r="G1096" s="44">
        <f>データ!H1096</f>
        <v>0</v>
      </c>
      <c r="H1096" s="44">
        <f>データ!I1096</f>
        <v>0</v>
      </c>
      <c r="I1096" s="44">
        <f>データ!J1096</f>
        <v>0</v>
      </c>
      <c r="J1096" s="43">
        <f>データ!K1096</f>
        <v>0</v>
      </c>
      <c r="K1096" s="44">
        <f>データ!L1096</f>
        <v>0</v>
      </c>
      <c r="L1096" s="47" t="str">
        <f>データ!M1096&amp;CHAR(10)&amp;データ!N1096</f>
        <v xml:space="preserve">
</v>
      </c>
      <c r="M1096" s="47" t="str">
        <f>データ!O1096&amp;CHAR(10)&amp;データ!P1096</f>
        <v xml:space="preserve">
</v>
      </c>
      <c r="N1096" s="47" t="str">
        <f>データ!Q1096&amp;CHAR(10)&amp;データ!R1096</f>
        <v xml:space="preserve">
</v>
      </c>
      <c r="O1096" s="47" t="str">
        <f>データ!S1096&amp;CHAR(10)&amp;データ!T1096</f>
        <v xml:space="preserve">
</v>
      </c>
      <c r="P1096" s="47" t="str">
        <f>データ!U1096&amp;CHAR(10)&amp;データ!V1096</f>
        <v xml:space="preserve">
</v>
      </c>
      <c r="Q1096" s="12">
        <f>データ!W1096</f>
        <v>0</v>
      </c>
      <c r="R1096" s="12">
        <f>データ!X1096</f>
        <v>0</v>
      </c>
    </row>
    <row r="1097" spans="1:18" ht="22.5" x14ac:dyDescent="0.15">
      <c r="A1097" s="43">
        <f>データ!B1097</f>
        <v>0</v>
      </c>
      <c r="B1097" s="12">
        <f>データ!C1097</f>
        <v>0</v>
      </c>
      <c r="C1097" s="12">
        <f>データ!D1097</f>
        <v>0</v>
      </c>
      <c r="D1097" s="43">
        <f>データ!E1097</f>
        <v>0</v>
      </c>
      <c r="E1097" s="43">
        <f>データ!F1097</f>
        <v>0</v>
      </c>
      <c r="F1097" s="43">
        <f>データ!G1097</f>
        <v>0</v>
      </c>
      <c r="G1097" s="44">
        <f>データ!H1097</f>
        <v>0</v>
      </c>
      <c r="H1097" s="44">
        <f>データ!I1097</f>
        <v>0</v>
      </c>
      <c r="I1097" s="44">
        <f>データ!J1097</f>
        <v>0</v>
      </c>
      <c r="J1097" s="43">
        <f>データ!K1097</f>
        <v>0</v>
      </c>
      <c r="K1097" s="44">
        <f>データ!L1097</f>
        <v>0</v>
      </c>
      <c r="L1097" s="47" t="str">
        <f>データ!M1097&amp;CHAR(10)&amp;データ!N1097</f>
        <v xml:space="preserve">
</v>
      </c>
      <c r="M1097" s="47" t="str">
        <f>データ!O1097&amp;CHAR(10)&amp;データ!P1097</f>
        <v xml:space="preserve">
</v>
      </c>
      <c r="N1097" s="47" t="str">
        <f>データ!Q1097&amp;CHAR(10)&amp;データ!R1097</f>
        <v xml:space="preserve">
</v>
      </c>
      <c r="O1097" s="47" t="str">
        <f>データ!S1097&amp;CHAR(10)&amp;データ!T1097</f>
        <v xml:space="preserve">
</v>
      </c>
      <c r="P1097" s="47" t="str">
        <f>データ!U1097&amp;CHAR(10)&amp;データ!V1097</f>
        <v xml:space="preserve">
</v>
      </c>
      <c r="Q1097" s="12">
        <f>データ!W1097</f>
        <v>0</v>
      </c>
      <c r="R1097" s="12">
        <f>データ!X1097</f>
        <v>0</v>
      </c>
    </row>
    <row r="1098" spans="1:18" ht="22.5" x14ac:dyDescent="0.15">
      <c r="A1098" s="43">
        <f>データ!B1098</f>
        <v>0</v>
      </c>
      <c r="B1098" s="12">
        <f>データ!C1098</f>
        <v>0</v>
      </c>
      <c r="C1098" s="12">
        <f>データ!D1098</f>
        <v>0</v>
      </c>
      <c r="D1098" s="43">
        <f>データ!E1098</f>
        <v>0</v>
      </c>
      <c r="E1098" s="43">
        <f>データ!F1098</f>
        <v>0</v>
      </c>
      <c r="F1098" s="43">
        <f>データ!G1098</f>
        <v>0</v>
      </c>
      <c r="G1098" s="44">
        <f>データ!H1098</f>
        <v>0</v>
      </c>
      <c r="H1098" s="44">
        <f>データ!I1098</f>
        <v>0</v>
      </c>
      <c r="I1098" s="44">
        <f>データ!J1098</f>
        <v>0</v>
      </c>
      <c r="J1098" s="43">
        <f>データ!K1098</f>
        <v>0</v>
      </c>
      <c r="K1098" s="44">
        <f>データ!L1098</f>
        <v>0</v>
      </c>
      <c r="L1098" s="47" t="str">
        <f>データ!M1098&amp;CHAR(10)&amp;データ!N1098</f>
        <v xml:space="preserve">
</v>
      </c>
      <c r="M1098" s="47" t="str">
        <f>データ!O1098&amp;CHAR(10)&amp;データ!P1098</f>
        <v xml:space="preserve">
</v>
      </c>
      <c r="N1098" s="47" t="str">
        <f>データ!Q1098&amp;CHAR(10)&amp;データ!R1098</f>
        <v xml:space="preserve">
</v>
      </c>
      <c r="O1098" s="47" t="str">
        <f>データ!S1098&amp;CHAR(10)&amp;データ!T1098</f>
        <v xml:space="preserve">
</v>
      </c>
      <c r="P1098" s="47" t="str">
        <f>データ!U1098&amp;CHAR(10)&amp;データ!V1098</f>
        <v xml:space="preserve">
</v>
      </c>
      <c r="Q1098" s="12">
        <f>データ!W1098</f>
        <v>0</v>
      </c>
      <c r="R1098" s="12">
        <f>データ!X1098</f>
        <v>0</v>
      </c>
    </row>
    <row r="1099" spans="1:18" ht="22.5" x14ac:dyDescent="0.15">
      <c r="A1099" s="43">
        <f>データ!B1099</f>
        <v>0</v>
      </c>
      <c r="B1099" s="12">
        <f>データ!C1099</f>
        <v>0</v>
      </c>
      <c r="C1099" s="12">
        <f>データ!D1099</f>
        <v>0</v>
      </c>
      <c r="D1099" s="43">
        <f>データ!E1099</f>
        <v>0</v>
      </c>
      <c r="E1099" s="43">
        <f>データ!F1099</f>
        <v>0</v>
      </c>
      <c r="F1099" s="43">
        <f>データ!G1099</f>
        <v>0</v>
      </c>
      <c r="G1099" s="44">
        <f>データ!H1099</f>
        <v>0</v>
      </c>
      <c r="H1099" s="44">
        <f>データ!I1099</f>
        <v>0</v>
      </c>
      <c r="I1099" s="44">
        <f>データ!J1099</f>
        <v>0</v>
      </c>
      <c r="J1099" s="43">
        <f>データ!K1099</f>
        <v>0</v>
      </c>
      <c r="K1099" s="44">
        <f>データ!L1099</f>
        <v>0</v>
      </c>
      <c r="L1099" s="47" t="str">
        <f>データ!M1099&amp;CHAR(10)&amp;データ!N1099</f>
        <v xml:space="preserve">
</v>
      </c>
      <c r="M1099" s="47" t="str">
        <f>データ!O1099&amp;CHAR(10)&amp;データ!P1099</f>
        <v xml:space="preserve">
</v>
      </c>
      <c r="N1099" s="47" t="str">
        <f>データ!Q1099&amp;CHAR(10)&amp;データ!R1099</f>
        <v xml:space="preserve">
</v>
      </c>
      <c r="O1099" s="47" t="str">
        <f>データ!S1099&amp;CHAR(10)&amp;データ!T1099</f>
        <v xml:space="preserve">
</v>
      </c>
      <c r="P1099" s="47" t="str">
        <f>データ!U1099&amp;CHAR(10)&amp;データ!V1099</f>
        <v xml:space="preserve">
</v>
      </c>
      <c r="Q1099" s="12">
        <f>データ!W1099</f>
        <v>0</v>
      </c>
      <c r="R1099" s="12">
        <f>データ!X1099</f>
        <v>0</v>
      </c>
    </row>
    <row r="1100" spans="1:18" ht="22.5" x14ac:dyDescent="0.15">
      <c r="A1100" s="43">
        <f>データ!B1100</f>
        <v>0</v>
      </c>
      <c r="B1100" s="12">
        <f>データ!C1100</f>
        <v>0</v>
      </c>
      <c r="C1100" s="12">
        <f>データ!D1100</f>
        <v>0</v>
      </c>
      <c r="D1100" s="43">
        <f>データ!E1100</f>
        <v>0</v>
      </c>
      <c r="E1100" s="43">
        <f>データ!F1100</f>
        <v>0</v>
      </c>
      <c r="F1100" s="43">
        <f>データ!G1100</f>
        <v>0</v>
      </c>
      <c r="G1100" s="44">
        <f>データ!H1100</f>
        <v>0</v>
      </c>
      <c r="H1100" s="44">
        <f>データ!I1100</f>
        <v>0</v>
      </c>
      <c r="I1100" s="44">
        <f>データ!J1100</f>
        <v>0</v>
      </c>
      <c r="J1100" s="43">
        <f>データ!K1100</f>
        <v>0</v>
      </c>
      <c r="K1100" s="44">
        <f>データ!L1100</f>
        <v>0</v>
      </c>
      <c r="L1100" s="47" t="str">
        <f>データ!M1100&amp;CHAR(10)&amp;データ!N1100</f>
        <v xml:space="preserve">
</v>
      </c>
      <c r="M1100" s="47" t="str">
        <f>データ!O1100&amp;CHAR(10)&amp;データ!P1100</f>
        <v xml:space="preserve">
</v>
      </c>
      <c r="N1100" s="47" t="str">
        <f>データ!Q1100&amp;CHAR(10)&amp;データ!R1100</f>
        <v xml:space="preserve">
</v>
      </c>
      <c r="O1100" s="47" t="str">
        <f>データ!S1100&amp;CHAR(10)&amp;データ!T1100</f>
        <v xml:space="preserve">
</v>
      </c>
      <c r="P1100" s="47" t="str">
        <f>データ!U1100&amp;CHAR(10)&amp;データ!V1100</f>
        <v xml:space="preserve">
</v>
      </c>
      <c r="Q1100" s="12">
        <f>データ!W1100</f>
        <v>0</v>
      </c>
      <c r="R1100" s="12">
        <f>データ!X1100</f>
        <v>0</v>
      </c>
    </row>
    <row r="1101" spans="1:18" ht="22.5" x14ac:dyDescent="0.15">
      <c r="A1101" s="43">
        <f>データ!B1101</f>
        <v>0</v>
      </c>
      <c r="B1101" s="12">
        <f>データ!C1101</f>
        <v>0</v>
      </c>
      <c r="C1101" s="12">
        <f>データ!D1101</f>
        <v>0</v>
      </c>
      <c r="D1101" s="43">
        <f>データ!E1101</f>
        <v>0</v>
      </c>
      <c r="E1101" s="43">
        <f>データ!F1101</f>
        <v>0</v>
      </c>
      <c r="F1101" s="43">
        <f>データ!G1101</f>
        <v>0</v>
      </c>
      <c r="G1101" s="44">
        <f>データ!H1101</f>
        <v>0</v>
      </c>
      <c r="H1101" s="44">
        <f>データ!I1101</f>
        <v>0</v>
      </c>
      <c r="I1101" s="44">
        <f>データ!J1101</f>
        <v>0</v>
      </c>
      <c r="J1101" s="43">
        <f>データ!K1101</f>
        <v>0</v>
      </c>
      <c r="K1101" s="44">
        <f>データ!L1101</f>
        <v>0</v>
      </c>
      <c r="L1101" s="47" t="str">
        <f>データ!M1101&amp;CHAR(10)&amp;データ!N1101</f>
        <v xml:space="preserve">
</v>
      </c>
      <c r="M1101" s="47" t="str">
        <f>データ!O1101&amp;CHAR(10)&amp;データ!P1101</f>
        <v xml:space="preserve">
</v>
      </c>
      <c r="N1101" s="47" t="str">
        <f>データ!Q1101&amp;CHAR(10)&amp;データ!R1101</f>
        <v xml:space="preserve">
</v>
      </c>
      <c r="O1101" s="47" t="str">
        <f>データ!S1101&amp;CHAR(10)&amp;データ!T1101</f>
        <v xml:space="preserve">
</v>
      </c>
      <c r="P1101" s="47" t="str">
        <f>データ!U1101&amp;CHAR(10)&amp;データ!V1101</f>
        <v xml:space="preserve">
</v>
      </c>
      <c r="Q1101" s="12">
        <f>データ!W1101</f>
        <v>0</v>
      </c>
      <c r="R1101" s="12">
        <f>データ!X1101</f>
        <v>0</v>
      </c>
    </row>
    <row r="1102" spans="1:18" ht="22.5" x14ac:dyDescent="0.15">
      <c r="A1102" s="43">
        <f>データ!B1102</f>
        <v>0</v>
      </c>
      <c r="B1102" s="12">
        <f>データ!C1102</f>
        <v>0</v>
      </c>
      <c r="C1102" s="12">
        <f>データ!D1102</f>
        <v>0</v>
      </c>
      <c r="D1102" s="43">
        <f>データ!E1102</f>
        <v>0</v>
      </c>
      <c r="E1102" s="43">
        <f>データ!F1102</f>
        <v>0</v>
      </c>
      <c r="F1102" s="43">
        <f>データ!G1102</f>
        <v>0</v>
      </c>
      <c r="G1102" s="44">
        <f>データ!H1102</f>
        <v>0</v>
      </c>
      <c r="H1102" s="44">
        <f>データ!I1102</f>
        <v>0</v>
      </c>
      <c r="I1102" s="44">
        <f>データ!J1102</f>
        <v>0</v>
      </c>
      <c r="J1102" s="43">
        <f>データ!K1102</f>
        <v>0</v>
      </c>
      <c r="K1102" s="44">
        <f>データ!L1102</f>
        <v>0</v>
      </c>
      <c r="L1102" s="47" t="str">
        <f>データ!M1102&amp;CHAR(10)&amp;データ!N1102</f>
        <v xml:space="preserve">
</v>
      </c>
      <c r="M1102" s="47" t="str">
        <f>データ!O1102&amp;CHAR(10)&amp;データ!P1102</f>
        <v xml:space="preserve">
</v>
      </c>
      <c r="N1102" s="47" t="str">
        <f>データ!Q1102&amp;CHAR(10)&amp;データ!R1102</f>
        <v xml:space="preserve">
</v>
      </c>
      <c r="O1102" s="47" t="str">
        <f>データ!S1102&amp;CHAR(10)&amp;データ!T1102</f>
        <v xml:space="preserve">
</v>
      </c>
      <c r="P1102" s="47" t="str">
        <f>データ!U1102&amp;CHAR(10)&amp;データ!V1102</f>
        <v xml:space="preserve">
</v>
      </c>
      <c r="Q1102" s="12">
        <f>データ!W1102</f>
        <v>0</v>
      </c>
      <c r="R1102" s="12">
        <f>データ!X1102</f>
        <v>0</v>
      </c>
    </row>
    <row r="1103" spans="1:18" ht="22.5" x14ac:dyDescent="0.15">
      <c r="A1103" s="43">
        <f>データ!B1103</f>
        <v>0</v>
      </c>
      <c r="B1103" s="12">
        <f>データ!C1103</f>
        <v>0</v>
      </c>
      <c r="C1103" s="12">
        <f>データ!D1103</f>
        <v>0</v>
      </c>
      <c r="D1103" s="43">
        <f>データ!E1103</f>
        <v>0</v>
      </c>
      <c r="E1103" s="43">
        <f>データ!F1103</f>
        <v>0</v>
      </c>
      <c r="F1103" s="43">
        <f>データ!G1103</f>
        <v>0</v>
      </c>
      <c r="G1103" s="44">
        <f>データ!H1103</f>
        <v>0</v>
      </c>
      <c r="H1103" s="44">
        <f>データ!I1103</f>
        <v>0</v>
      </c>
      <c r="I1103" s="44">
        <f>データ!J1103</f>
        <v>0</v>
      </c>
      <c r="J1103" s="43">
        <f>データ!K1103</f>
        <v>0</v>
      </c>
      <c r="K1103" s="44">
        <f>データ!L1103</f>
        <v>0</v>
      </c>
      <c r="L1103" s="47" t="str">
        <f>データ!M1103&amp;CHAR(10)&amp;データ!N1103</f>
        <v xml:space="preserve">
</v>
      </c>
      <c r="M1103" s="47" t="str">
        <f>データ!O1103&amp;CHAR(10)&amp;データ!P1103</f>
        <v xml:space="preserve">
</v>
      </c>
      <c r="N1103" s="47" t="str">
        <f>データ!Q1103&amp;CHAR(10)&amp;データ!R1103</f>
        <v xml:space="preserve">
</v>
      </c>
      <c r="O1103" s="47" t="str">
        <f>データ!S1103&amp;CHAR(10)&amp;データ!T1103</f>
        <v xml:space="preserve">
</v>
      </c>
      <c r="P1103" s="47" t="str">
        <f>データ!U1103&amp;CHAR(10)&amp;データ!V1103</f>
        <v xml:space="preserve">
</v>
      </c>
      <c r="Q1103" s="12">
        <f>データ!W1103</f>
        <v>0</v>
      </c>
      <c r="R1103" s="12">
        <f>データ!X1103</f>
        <v>0</v>
      </c>
    </row>
    <row r="1104" spans="1:18" ht="22.5" x14ac:dyDescent="0.15">
      <c r="A1104" s="43">
        <f>データ!B1104</f>
        <v>0</v>
      </c>
      <c r="B1104" s="12">
        <f>データ!C1104</f>
        <v>0</v>
      </c>
      <c r="C1104" s="12">
        <f>データ!D1104</f>
        <v>0</v>
      </c>
      <c r="D1104" s="43">
        <f>データ!E1104</f>
        <v>0</v>
      </c>
      <c r="E1104" s="43">
        <f>データ!F1104</f>
        <v>0</v>
      </c>
      <c r="F1104" s="43">
        <f>データ!G1104</f>
        <v>0</v>
      </c>
      <c r="G1104" s="44">
        <f>データ!H1104</f>
        <v>0</v>
      </c>
      <c r="H1104" s="44">
        <f>データ!I1104</f>
        <v>0</v>
      </c>
      <c r="I1104" s="44">
        <f>データ!J1104</f>
        <v>0</v>
      </c>
      <c r="J1104" s="43">
        <f>データ!K1104</f>
        <v>0</v>
      </c>
      <c r="K1104" s="44">
        <f>データ!L1104</f>
        <v>0</v>
      </c>
      <c r="L1104" s="47" t="str">
        <f>データ!M1104&amp;CHAR(10)&amp;データ!N1104</f>
        <v xml:space="preserve">
</v>
      </c>
      <c r="M1104" s="47" t="str">
        <f>データ!O1104&amp;CHAR(10)&amp;データ!P1104</f>
        <v xml:space="preserve">
</v>
      </c>
      <c r="N1104" s="47" t="str">
        <f>データ!Q1104&amp;CHAR(10)&amp;データ!R1104</f>
        <v xml:space="preserve">
</v>
      </c>
      <c r="O1104" s="47" t="str">
        <f>データ!S1104&amp;CHAR(10)&amp;データ!T1104</f>
        <v xml:space="preserve">
</v>
      </c>
      <c r="P1104" s="47" t="str">
        <f>データ!U1104&amp;CHAR(10)&amp;データ!V1104</f>
        <v xml:space="preserve">
</v>
      </c>
      <c r="Q1104" s="12">
        <f>データ!W1104</f>
        <v>0</v>
      </c>
      <c r="R1104" s="12">
        <f>データ!X1104</f>
        <v>0</v>
      </c>
    </row>
    <row r="1105" spans="1:18" ht="22.5" x14ac:dyDescent="0.15">
      <c r="A1105" s="43">
        <f>データ!B1105</f>
        <v>0</v>
      </c>
      <c r="B1105" s="12">
        <f>データ!C1105</f>
        <v>0</v>
      </c>
      <c r="C1105" s="12">
        <f>データ!D1105</f>
        <v>0</v>
      </c>
      <c r="D1105" s="43">
        <f>データ!E1105</f>
        <v>0</v>
      </c>
      <c r="E1105" s="43">
        <f>データ!F1105</f>
        <v>0</v>
      </c>
      <c r="F1105" s="43">
        <f>データ!G1105</f>
        <v>0</v>
      </c>
      <c r="G1105" s="44">
        <f>データ!H1105</f>
        <v>0</v>
      </c>
      <c r="H1105" s="44">
        <f>データ!I1105</f>
        <v>0</v>
      </c>
      <c r="I1105" s="44">
        <f>データ!J1105</f>
        <v>0</v>
      </c>
      <c r="J1105" s="43">
        <f>データ!K1105</f>
        <v>0</v>
      </c>
      <c r="K1105" s="44">
        <f>データ!L1105</f>
        <v>0</v>
      </c>
      <c r="L1105" s="47" t="str">
        <f>データ!M1105&amp;CHAR(10)&amp;データ!N1105</f>
        <v xml:space="preserve">
</v>
      </c>
      <c r="M1105" s="47" t="str">
        <f>データ!O1105&amp;CHAR(10)&amp;データ!P1105</f>
        <v xml:space="preserve">
</v>
      </c>
      <c r="N1105" s="47" t="str">
        <f>データ!Q1105&amp;CHAR(10)&amp;データ!R1105</f>
        <v xml:space="preserve">
</v>
      </c>
      <c r="O1105" s="47" t="str">
        <f>データ!S1105&amp;CHAR(10)&amp;データ!T1105</f>
        <v xml:space="preserve">
</v>
      </c>
      <c r="P1105" s="47" t="str">
        <f>データ!U1105&amp;CHAR(10)&amp;データ!V1105</f>
        <v xml:space="preserve">
</v>
      </c>
      <c r="Q1105" s="12">
        <f>データ!W1105</f>
        <v>0</v>
      </c>
      <c r="R1105" s="12">
        <f>データ!X1105</f>
        <v>0</v>
      </c>
    </row>
    <row r="1106" spans="1:18" ht="22.5" x14ac:dyDescent="0.15">
      <c r="A1106" s="43">
        <f>データ!B1106</f>
        <v>0</v>
      </c>
      <c r="B1106" s="12">
        <f>データ!C1106</f>
        <v>0</v>
      </c>
      <c r="C1106" s="12">
        <f>データ!D1106</f>
        <v>0</v>
      </c>
      <c r="D1106" s="43">
        <f>データ!E1106</f>
        <v>0</v>
      </c>
      <c r="E1106" s="43">
        <f>データ!F1106</f>
        <v>0</v>
      </c>
      <c r="F1106" s="43">
        <f>データ!G1106</f>
        <v>0</v>
      </c>
      <c r="G1106" s="44">
        <f>データ!H1106</f>
        <v>0</v>
      </c>
      <c r="H1106" s="44">
        <f>データ!I1106</f>
        <v>0</v>
      </c>
      <c r="I1106" s="44">
        <f>データ!J1106</f>
        <v>0</v>
      </c>
      <c r="J1106" s="43">
        <f>データ!K1106</f>
        <v>0</v>
      </c>
      <c r="K1106" s="44">
        <f>データ!L1106</f>
        <v>0</v>
      </c>
      <c r="L1106" s="47" t="str">
        <f>データ!M1106&amp;CHAR(10)&amp;データ!N1106</f>
        <v xml:space="preserve">
</v>
      </c>
      <c r="M1106" s="47" t="str">
        <f>データ!O1106&amp;CHAR(10)&amp;データ!P1106</f>
        <v xml:space="preserve">
</v>
      </c>
      <c r="N1106" s="47" t="str">
        <f>データ!Q1106&amp;CHAR(10)&amp;データ!R1106</f>
        <v xml:space="preserve">
</v>
      </c>
      <c r="O1106" s="47" t="str">
        <f>データ!S1106&amp;CHAR(10)&amp;データ!T1106</f>
        <v xml:space="preserve">
</v>
      </c>
      <c r="P1106" s="47" t="str">
        <f>データ!U1106&amp;CHAR(10)&amp;データ!V1106</f>
        <v xml:space="preserve">
</v>
      </c>
      <c r="Q1106" s="12">
        <f>データ!W1106</f>
        <v>0</v>
      </c>
      <c r="R1106" s="12">
        <f>データ!X1106</f>
        <v>0</v>
      </c>
    </row>
    <row r="1107" spans="1:18" ht="22.5" x14ac:dyDescent="0.15">
      <c r="A1107" s="43">
        <f>データ!B1107</f>
        <v>0</v>
      </c>
      <c r="B1107" s="12">
        <f>データ!C1107</f>
        <v>0</v>
      </c>
      <c r="C1107" s="12">
        <f>データ!D1107</f>
        <v>0</v>
      </c>
      <c r="D1107" s="43">
        <f>データ!E1107</f>
        <v>0</v>
      </c>
      <c r="E1107" s="43">
        <f>データ!F1107</f>
        <v>0</v>
      </c>
      <c r="F1107" s="43">
        <f>データ!G1107</f>
        <v>0</v>
      </c>
      <c r="G1107" s="44">
        <f>データ!H1107</f>
        <v>0</v>
      </c>
      <c r="H1107" s="44">
        <f>データ!I1107</f>
        <v>0</v>
      </c>
      <c r="I1107" s="44">
        <f>データ!J1107</f>
        <v>0</v>
      </c>
      <c r="J1107" s="43">
        <f>データ!K1107</f>
        <v>0</v>
      </c>
      <c r="K1107" s="44">
        <f>データ!L1107</f>
        <v>0</v>
      </c>
      <c r="L1107" s="47" t="str">
        <f>データ!M1107&amp;CHAR(10)&amp;データ!N1107</f>
        <v xml:space="preserve">
</v>
      </c>
      <c r="M1107" s="47" t="str">
        <f>データ!O1107&amp;CHAR(10)&amp;データ!P1107</f>
        <v xml:space="preserve">
</v>
      </c>
      <c r="N1107" s="47" t="str">
        <f>データ!Q1107&amp;CHAR(10)&amp;データ!R1107</f>
        <v xml:space="preserve">
</v>
      </c>
      <c r="O1107" s="47" t="str">
        <f>データ!S1107&amp;CHAR(10)&amp;データ!T1107</f>
        <v xml:space="preserve">
</v>
      </c>
      <c r="P1107" s="47" t="str">
        <f>データ!U1107&amp;CHAR(10)&amp;データ!V1107</f>
        <v xml:space="preserve">
</v>
      </c>
      <c r="Q1107" s="12">
        <f>データ!W1107</f>
        <v>0</v>
      </c>
      <c r="R1107" s="12">
        <f>データ!X1107</f>
        <v>0</v>
      </c>
    </row>
    <row r="1108" spans="1:18" ht="22.5" x14ac:dyDescent="0.15">
      <c r="A1108" s="43">
        <f>データ!B1108</f>
        <v>0</v>
      </c>
      <c r="B1108" s="12">
        <f>データ!C1108</f>
        <v>0</v>
      </c>
      <c r="C1108" s="12">
        <f>データ!D1108</f>
        <v>0</v>
      </c>
      <c r="D1108" s="43">
        <f>データ!E1108</f>
        <v>0</v>
      </c>
      <c r="E1108" s="43">
        <f>データ!F1108</f>
        <v>0</v>
      </c>
      <c r="F1108" s="43">
        <f>データ!G1108</f>
        <v>0</v>
      </c>
      <c r="G1108" s="44">
        <f>データ!H1108</f>
        <v>0</v>
      </c>
      <c r="H1108" s="44">
        <f>データ!I1108</f>
        <v>0</v>
      </c>
      <c r="I1108" s="44">
        <f>データ!J1108</f>
        <v>0</v>
      </c>
      <c r="J1108" s="43">
        <f>データ!K1108</f>
        <v>0</v>
      </c>
      <c r="K1108" s="44">
        <f>データ!L1108</f>
        <v>0</v>
      </c>
      <c r="L1108" s="47" t="str">
        <f>データ!M1108&amp;CHAR(10)&amp;データ!N1108</f>
        <v xml:space="preserve">
</v>
      </c>
      <c r="M1108" s="47" t="str">
        <f>データ!O1108&amp;CHAR(10)&amp;データ!P1108</f>
        <v xml:space="preserve">
</v>
      </c>
      <c r="N1108" s="47" t="str">
        <f>データ!Q1108&amp;CHAR(10)&amp;データ!R1108</f>
        <v xml:space="preserve">
</v>
      </c>
      <c r="O1108" s="47" t="str">
        <f>データ!S1108&amp;CHAR(10)&amp;データ!T1108</f>
        <v xml:space="preserve">
</v>
      </c>
      <c r="P1108" s="47" t="str">
        <f>データ!U1108&amp;CHAR(10)&amp;データ!V1108</f>
        <v xml:space="preserve">
</v>
      </c>
      <c r="Q1108" s="12">
        <f>データ!W1108</f>
        <v>0</v>
      </c>
      <c r="R1108" s="12">
        <f>データ!X1108</f>
        <v>0</v>
      </c>
    </row>
    <row r="1109" spans="1:18" ht="22.5" x14ac:dyDescent="0.15">
      <c r="A1109" s="43">
        <f>データ!B1109</f>
        <v>0</v>
      </c>
      <c r="B1109" s="12">
        <f>データ!C1109</f>
        <v>0</v>
      </c>
      <c r="C1109" s="12">
        <f>データ!D1109</f>
        <v>0</v>
      </c>
      <c r="D1109" s="43">
        <f>データ!E1109</f>
        <v>0</v>
      </c>
      <c r="E1109" s="43">
        <f>データ!F1109</f>
        <v>0</v>
      </c>
      <c r="F1109" s="43">
        <f>データ!G1109</f>
        <v>0</v>
      </c>
      <c r="G1109" s="44">
        <f>データ!H1109</f>
        <v>0</v>
      </c>
      <c r="H1109" s="44">
        <f>データ!I1109</f>
        <v>0</v>
      </c>
      <c r="I1109" s="44">
        <f>データ!J1109</f>
        <v>0</v>
      </c>
      <c r="J1109" s="43">
        <f>データ!K1109</f>
        <v>0</v>
      </c>
      <c r="K1109" s="44">
        <f>データ!L1109</f>
        <v>0</v>
      </c>
      <c r="L1109" s="47" t="str">
        <f>データ!M1109&amp;CHAR(10)&amp;データ!N1109</f>
        <v xml:space="preserve">
</v>
      </c>
      <c r="M1109" s="47" t="str">
        <f>データ!O1109&amp;CHAR(10)&amp;データ!P1109</f>
        <v xml:space="preserve">
</v>
      </c>
      <c r="N1109" s="47" t="str">
        <f>データ!Q1109&amp;CHAR(10)&amp;データ!R1109</f>
        <v xml:space="preserve">
</v>
      </c>
      <c r="O1109" s="47" t="str">
        <f>データ!S1109&amp;CHAR(10)&amp;データ!T1109</f>
        <v xml:space="preserve">
</v>
      </c>
      <c r="P1109" s="47" t="str">
        <f>データ!U1109&amp;CHAR(10)&amp;データ!V1109</f>
        <v xml:space="preserve">
</v>
      </c>
      <c r="Q1109" s="12">
        <f>データ!W1109</f>
        <v>0</v>
      </c>
      <c r="R1109" s="12">
        <f>データ!X1109</f>
        <v>0</v>
      </c>
    </row>
    <row r="1110" spans="1:18" ht="22.5" x14ac:dyDescent="0.15">
      <c r="A1110" s="43">
        <f>データ!B1110</f>
        <v>0</v>
      </c>
      <c r="B1110" s="12">
        <f>データ!C1110</f>
        <v>0</v>
      </c>
      <c r="C1110" s="12">
        <f>データ!D1110</f>
        <v>0</v>
      </c>
      <c r="D1110" s="43">
        <f>データ!E1110</f>
        <v>0</v>
      </c>
      <c r="E1110" s="43">
        <f>データ!F1110</f>
        <v>0</v>
      </c>
      <c r="F1110" s="43">
        <f>データ!G1110</f>
        <v>0</v>
      </c>
      <c r="G1110" s="44">
        <f>データ!H1110</f>
        <v>0</v>
      </c>
      <c r="H1110" s="44">
        <f>データ!I1110</f>
        <v>0</v>
      </c>
      <c r="I1110" s="44">
        <f>データ!J1110</f>
        <v>0</v>
      </c>
      <c r="J1110" s="43">
        <f>データ!K1110</f>
        <v>0</v>
      </c>
      <c r="K1110" s="44">
        <f>データ!L1110</f>
        <v>0</v>
      </c>
      <c r="L1110" s="47" t="str">
        <f>データ!M1110&amp;CHAR(10)&amp;データ!N1110</f>
        <v xml:space="preserve">
</v>
      </c>
      <c r="M1110" s="47" t="str">
        <f>データ!O1110&amp;CHAR(10)&amp;データ!P1110</f>
        <v xml:space="preserve">
</v>
      </c>
      <c r="N1110" s="47" t="str">
        <f>データ!Q1110&amp;CHAR(10)&amp;データ!R1110</f>
        <v xml:space="preserve">
</v>
      </c>
      <c r="O1110" s="47" t="str">
        <f>データ!S1110&amp;CHAR(10)&amp;データ!T1110</f>
        <v xml:space="preserve">
</v>
      </c>
      <c r="P1110" s="47" t="str">
        <f>データ!U1110&amp;CHAR(10)&amp;データ!V1110</f>
        <v xml:space="preserve">
</v>
      </c>
      <c r="Q1110" s="12">
        <f>データ!W1110</f>
        <v>0</v>
      </c>
      <c r="R1110" s="12">
        <f>データ!X1110</f>
        <v>0</v>
      </c>
    </row>
    <row r="1111" spans="1:18" ht="22.5" x14ac:dyDescent="0.15">
      <c r="A1111" s="43">
        <f>データ!B1111</f>
        <v>0</v>
      </c>
      <c r="B1111" s="12">
        <f>データ!C1111</f>
        <v>0</v>
      </c>
      <c r="C1111" s="12">
        <f>データ!D1111</f>
        <v>0</v>
      </c>
      <c r="D1111" s="43">
        <f>データ!E1111</f>
        <v>0</v>
      </c>
      <c r="E1111" s="43">
        <f>データ!F1111</f>
        <v>0</v>
      </c>
      <c r="F1111" s="43">
        <f>データ!G1111</f>
        <v>0</v>
      </c>
      <c r="G1111" s="44">
        <f>データ!H1111</f>
        <v>0</v>
      </c>
      <c r="H1111" s="44">
        <f>データ!I1111</f>
        <v>0</v>
      </c>
      <c r="I1111" s="44">
        <f>データ!J1111</f>
        <v>0</v>
      </c>
      <c r="J1111" s="43">
        <f>データ!K1111</f>
        <v>0</v>
      </c>
      <c r="K1111" s="44">
        <f>データ!L1111</f>
        <v>0</v>
      </c>
      <c r="L1111" s="47" t="str">
        <f>データ!M1111&amp;CHAR(10)&amp;データ!N1111</f>
        <v xml:space="preserve">
</v>
      </c>
      <c r="M1111" s="47" t="str">
        <f>データ!O1111&amp;CHAR(10)&amp;データ!P1111</f>
        <v xml:space="preserve">
</v>
      </c>
      <c r="N1111" s="47" t="str">
        <f>データ!Q1111&amp;CHAR(10)&amp;データ!R1111</f>
        <v xml:space="preserve">
</v>
      </c>
      <c r="O1111" s="47" t="str">
        <f>データ!S1111&amp;CHAR(10)&amp;データ!T1111</f>
        <v xml:space="preserve">
</v>
      </c>
      <c r="P1111" s="47" t="str">
        <f>データ!U1111&amp;CHAR(10)&amp;データ!V1111</f>
        <v xml:space="preserve">
</v>
      </c>
      <c r="Q1111" s="12">
        <f>データ!W1111</f>
        <v>0</v>
      </c>
      <c r="R1111" s="12">
        <f>データ!X1111</f>
        <v>0</v>
      </c>
    </row>
    <row r="1112" spans="1:18" ht="22.5" x14ac:dyDescent="0.15">
      <c r="A1112" s="43">
        <f>データ!B1112</f>
        <v>0</v>
      </c>
      <c r="B1112" s="12">
        <f>データ!C1112</f>
        <v>0</v>
      </c>
      <c r="C1112" s="12">
        <f>データ!D1112</f>
        <v>0</v>
      </c>
      <c r="D1112" s="43">
        <f>データ!E1112</f>
        <v>0</v>
      </c>
      <c r="E1112" s="43">
        <f>データ!F1112</f>
        <v>0</v>
      </c>
      <c r="F1112" s="43">
        <f>データ!G1112</f>
        <v>0</v>
      </c>
      <c r="G1112" s="44">
        <f>データ!H1112</f>
        <v>0</v>
      </c>
      <c r="H1112" s="44">
        <f>データ!I1112</f>
        <v>0</v>
      </c>
      <c r="I1112" s="44">
        <f>データ!J1112</f>
        <v>0</v>
      </c>
      <c r="J1112" s="43">
        <f>データ!K1112</f>
        <v>0</v>
      </c>
      <c r="K1112" s="44">
        <f>データ!L1112</f>
        <v>0</v>
      </c>
      <c r="L1112" s="47" t="str">
        <f>データ!M1112&amp;CHAR(10)&amp;データ!N1112</f>
        <v xml:space="preserve">
</v>
      </c>
      <c r="M1112" s="47" t="str">
        <f>データ!O1112&amp;CHAR(10)&amp;データ!P1112</f>
        <v xml:space="preserve">
</v>
      </c>
      <c r="N1112" s="47" t="str">
        <f>データ!Q1112&amp;CHAR(10)&amp;データ!R1112</f>
        <v xml:space="preserve">
</v>
      </c>
      <c r="O1112" s="47" t="str">
        <f>データ!S1112&amp;CHAR(10)&amp;データ!T1112</f>
        <v xml:space="preserve">
</v>
      </c>
      <c r="P1112" s="47" t="str">
        <f>データ!U1112&amp;CHAR(10)&amp;データ!V1112</f>
        <v xml:space="preserve">
</v>
      </c>
      <c r="Q1112" s="12">
        <f>データ!W1112</f>
        <v>0</v>
      </c>
      <c r="R1112" s="12">
        <f>データ!X1112</f>
        <v>0</v>
      </c>
    </row>
    <row r="1113" spans="1:18" ht="22.5" x14ac:dyDescent="0.15">
      <c r="A1113" s="43">
        <f>データ!B1113</f>
        <v>0</v>
      </c>
      <c r="B1113" s="12">
        <f>データ!C1113</f>
        <v>0</v>
      </c>
      <c r="C1113" s="12">
        <f>データ!D1113</f>
        <v>0</v>
      </c>
      <c r="D1113" s="43">
        <f>データ!E1113</f>
        <v>0</v>
      </c>
      <c r="E1113" s="43">
        <f>データ!F1113</f>
        <v>0</v>
      </c>
      <c r="F1113" s="43">
        <f>データ!G1113</f>
        <v>0</v>
      </c>
      <c r="G1113" s="44">
        <f>データ!H1113</f>
        <v>0</v>
      </c>
      <c r="H1113" s="44">
        <f>データ!I1113</f>
        <v>0</v>
      </c>
      <c r="I1113" s="44">
        <f>データ!J1113</f>
        <v>0</v>
      </c>
      <c r="J1113" s="43">
        <f>データ!K1113</f>
        <v>0</v>
      </c>
      <c r="K1113" s="44">
        <f>データ!L1113</f>
        <v>0</v>
      </c>
      <c r="L1113" s="47" t="str">
        <f>データ!M1113&amp;CHAR(10)&amp;データ!N1113</f>
        <v xml:space="preserve">
</v>
      </c>
      <c r="M1113" s="47" t="str">
        <f>データ!O1113&amp;CHAR(10)&amp;データ!P1113</f>
        <v xml:space="preserve">
</v>
      </c>
      <c r="N1113" s="47" t="str">
        <f>データ!Q1113&amp;CHAR(10)&amp;データ!R1113</f>
        <v xml:space="preserve">
</v>
      </c>
      <c r="O1113" s="47" t="str">
        <f>データ!S1113&amp;CHAR(10)&amp;データ!T1113</f>
        <v xml:space="preserve">
</v>
      </c>
      <c r="P1113" s="47" t="str">
        <f>データ!U1113&amp;CHAR(10)&amp;データ!V1113</f>
        <v xml:space="preserve">
</v>
      </c>
      <c r="Q1113" s="12">
        <f>データ!W1113</f>
        <v>0</v>
      </c>
      <c r="R1113" s="12">
        <f>データ!X1113</f>
        <v>0</v>
      </c>
    </row>
    <row r="1114" spans="1:18" ht="22.5" x14ac:dyDescent="0.15">
      <c r="A1114" s="43">
        <f>データ!B1114</f>
        <v>0</v>
      </c>
      <c r="B1114" s="12">
        <f>データ!C1114</f>
        <v>0</v>
      </c>
      <c r="C1114" s="12">
        <f>データ!D1114</f>
        <v>0</v>
      </c>
      <c r="D1114" s="43">
        <f>データ!E1114</f>
        <v>0</v>
      </c>
      <c r="E1114" s="43">
        <f>データ!F1114</f>
        <v>0</v>
      </c>
      <c r="F1114" s="43">
        <f>データ!G1114</f>
        <v>0</v>
      </c>
      <c r="G1114" s="44">
        <f>データ!H1114</f>
        <v>0</v>
      </c>
      <c r="H1114" s="44">
        <f>データ!I1114</f>
        <v>0</v>
      </c>
      <c r="I1114" s="44">
        <f>データ!J1114</f>
        <v>0</v>
      </c>
      <c r="J1114" s="43">
        <f>データ!K1114</f>
        <v>0</v>
      </c>
      <c r="K1114" s="44">
        <f>データ!L1114</f>
        <v>0</v>
      </c>
      <c r="L1114" s="47" t="str">
        <f>データ!M1114&amp;CHAR(10)&amp;データ!N1114</f>
        <v xml:space="preserve">
</v>
      </c>
      <c r="M1114" s="47" t="str">
        <f>データ!O1114&amp;CHAR(10)&amp;データ!P1114</f>
        <v xml:space="preserve">
</v>
      </c>
      <c r="N1114" s="47" t="str">
        <f>データ!Q1114&amp;CHAR(10)&amp;データ!R1114</f>
        <v xml:space="preserve">
</v>
      </c>
      <c r="O1114" s="47" t="str">
        <f>データ!S1114&amp;CHAR(10)&amp;データ!T1114</f>
        <v xml:space="preserve">
</v>
      </c>
      <c r="P1114" s="47" t="str">
        <f>データ!U1114&amp;CHAR(10)&amp;データ!V1114</f>
        <v xml:space="preserve">
</v>
      </c>
      <c r="Q1114" s="12">
        <f>データ!W1114</f>
        <v>0</v>
      </c>
      <c r="R1114" s="12">
        <f>データ!X1114</f>
        <v>0</v>
      </c>
    </row>
    <row r="1115" spans="1:18" ht="22.5" x14ac:dyDescent="0.15">
      <c r="A1115" s="43">
        <f>データ!B1115</f>
        <v>0</v>
      </c>
      <c r="B1115" s="12">
        <f>データ!C1115</f>
        <v>0</v>
      </c>
      <c r="C1115" s="12">
        <f>データ!D1115</f>
        <v>0</v>
      </c>
      <c r="D1115" s="43">
        <f>データ!E1115</f>
        <v>0</v>
      </c>
      <c r="E1115" s="43">
        <f>データ!F1115</f>
        <v>0</v>
      </c>
      <c r="F1115" s="43">
        <f>データ!G1115</f>
        <v>0</v>
      </c>
      <c r="G1115" s="44">
        <f>データ!H1115</f>
        <v>0</v>
      </c>
      <c r="H1115" s="44">
        <f>データ!I1115</f>
        <v>0</v>
      </c>
      <c r="I1115" s="44">
        <f>データ!J1115</f>
        <v>0</v>
      </c>
      <c r="J1115" s="43">
        <f>データ!K1115</f>
        <v>0</v>
      </c>
      <c r="K1115" s="44">
        <f>データ!L1115</f>
        <v>0</v>
      </c>
      <c r="L1115" s="47" t="str">
        <f>データ!M1115&amp;CHAR(10)&amp;データ!N1115</f>
        <v xml:space="preserve">
</v>
      </c>
      <c r="M1115" s="47" t="str">
        <f>データ!O1115&amp;CHAR(10)&amp;データ!P1115</f>
        <v xml:space="preserve">
</v>
      </c>
      <c r="N1115" s="47" t="str">
        <f>データ!Q1115&amp;CHAR(10)&amp;データ!R1115</f>
        <v xml:space="preserve">
</v>
      </c>
      <c r="O1115" s="47" t="str">
        <f>データ!S1115&amp;CHAR(10)&amp;データ!T1115</f>
        <v xml:space="preserve">
</v>
      </c>
      <c r="P1115" s="47" t="str">
        <f>データ!U1115&amp;CHAR(10)&amp;データ!V1115</f>
        <v xml:space="preserve">
</v>
      </c>
      <c r="Q1115" s="12">
        <f>データ!W1115</f>
        <v>0</v>
      </c>
      <c r="R1115" s="12">
        <f>データ!X1115</f>
        <v>0</v>
      </c>
    </row>
    <row r="1116" spans="1:18" ht="22.5" x14ac:dyDescent="0.15">
      <c r="A1116" s="43">
        <f>データ!B1116</f>
        <v>0</v>
      </c>
      <c r="B1116" s="12">
        <f>データ!C1116</f>
        <v>0</v>
      </c>
      <c r="C1116" s="12">
        <f>データ!D1116</f>
        <v>0</v>
      </c>
      <c r="D1116" s="43">
        <f>データ!E1116</f>
        <v>0</v>
      </c>
      <c r="E1116" s="43">
        <f>データ!F1116</f>
        <v>0</v>
      </c>
      <c r="F1116" s="43">
        <f>データ!G1116</f>
        <v>0</v>
      </c>
      <c r="G1116" s="44">
        <f>データ!H1116</f>
        <v>0</v>
      </c>
      <c r="H1116" s="44">
        <f>データ!I1116</f>
        <v>0</v>
      </c>
      <c r="I1116" s="44">
        <f>データ!J1116</f>
        <v>0</v>
      </c>
      <c r="J1116" s="43">
        <f>データ!K1116</f>
        <v>0</v>
      </c>
      <c r="K1116" s="44">
        <f>データ!L1116</f>
        <v>0</v>
      </c>
      <c r="L1116" s="47" t="str">
        <f>データ!M1116&amp;CHAR(10)&amp;データ!N1116</f>
        <v xml:space="preserve">
</v>
      </c>
      <c r="M1116" s="47" t="str">
        <f>データ!O1116&amp;CHAR(10)&amp;データ!P1116</f>
        <v xml:space="preserve">
</v>
      </c>
      <c r="N1116" s="47" t="str">
        <f>データ!Q1116&amp;CHAR(10)&amp;データ!R1116</f>
        <v xml:space="preserve">
</v>
      </c>
      <c r="O1116" s="47" t="str">
        <f>データ!S1116&amp;CHAR(10)&amp;データ!T1116</f>
        <v xml:space="preserve">
</v>
      </c>
      <c r="P1116" s="47" t="str">
        <f>データ!U1116&amp;CHAR(10)&amp;データ!V1116</f>
        <v xml:space="preserve">
</v>
      </c>
      <c r="Q1116" s="12">
        <f>データ!W1116</f>
        <v>0</v>
      </c>
      <c r="R1116" s="12">
        <f>データ!X1116</f>
        <v>0</v>
      </c>
    </row>
    <row r="1117" spans="1:18" ht="22.5" x14ac:dyDescent="0.15">
      <c r="A1117" s="43">
        <f>データ!B1117</f>
        <v>0</v>
      </c>
      <c r="B1117" s="12">
        <f>データ!C1117</f>
        <v>0</v>
      </c>
      <c r="C1117" s="12">
        <f>データ!D1117</f>
        <v>0</v>
      </c>
      <c r="D1117" s="43">
        <f>データ!E1117</f>
        <v>0</v>
      </c>
      <c r="E1117" s="43">
        <f>データ!F1117</f>
        <v>0</v>
      </c>
      <c r="F1117" s="43">
        <f>データ!G1117</f>
        <v>0</v>
      </c>
      <c r="G1117" s="44">
        <f>データ!H1117</f>
        <v>0</v>
      </c>
      <c r="H1117" s="44">
        <f>データ!I1117</f>
        <v>0</v>
      </c>
      <c r="I1117" s="44">
        <f>データ!J1117</f>
        <v>0</v>
      </c>
      <c r="J1117" s="43">
        <f>データ!K1117</f>
        <v>0</v>
      </c>
      <c r="K1117" s="44">
        <f>データ!L1117</f>
        <v>0</v>
      </c>
      <c r="L1117" s="47" t="str">
        <f>データ!M1117&amp;CHAR(10)&amp;データ!N1117</f>
        <v xml:space="preserve">
</v>
      </c>
      <c r="M1117" s="47" t="str">
        <f>データ!O1117&amp;CHAR(10)&amp;データ!P1117</f>
        <v xml:space="preserve">
</v>
      </c>
      <c r="N1117" s="47" t="str">
        <f>データ!Q1117&amp;CHAR(10)&amp;データ!R1117</f>
        <v xml:space="preserve">
</v>
      </c>
      <c r="O1117" s="47" t="str">
        <f>データ!S1117&amp;CHAR(10)&amp;データ!T1117</f>
        <v xml:space="preserve">
</v>
      </c>
      <c r="P1117" s="47" t="str">
        <f>データ!U1117&amp;CHAR(10)&amp;データ!V1117</f>
        <v xml:space="preserve">
</v>
      </c>
      <c r="Q1117" s="12">
        <f>データ!W1117</f>
        <v>0</v>
      </c>
      <c r="R1117" s="12">
        <f>データ!X1117</f>
        <v>0</v>
      </c>
    </row>
    <row r="1118" spans="1:18" ht="22.5" x14ac:dyDescent="0.15">
      <c r="A1118" s="43">
        <f>データ!B1118</f>
        <v>0</v>
      </c>
      <c r="B1118" s="12">
        <f>データ!C1118</f>
        <v>0</v>
      </c>
      <c r="C1118" s="12">
        <f>データ!D1118</f>
        <v>0</v>
      </c>
      <c r="D1118" s="43">
        <f>データ!E1118</f>
        <v>0</v>
      </c>
      <c r="E1118" s="43">
        <f>データ!F1118</f>
        <v>0</v>
      </c>
      <c r="F1118" s="43">
        <f>データ!G1118</f>
        <v>0</v>
      </c>
      <c r="G1118" s="44">
        <f>データ!H1118</f>
        <v>0</v>
      </c>
      <c r="H1118" s="44">
        <f>データ!I1118</f>
        <v>0</v>
      </c>
      <c r="I1118" s="44">
        <f>データ!J1118</f>
        <v>0</v>
      </c>
      <c r="J1118" s="43">
        <f>データ!K1118</f>
        <v>0</v>
      </c>
      <c r="K1118" s="44">
        <f>データ!L1118</f>
        <v>0</v>
      </c>
      <c r="L1118" s="47" t="str">
        <f>データ!M1118&amp;CHAR(10)&amp;データ!N1118</f>
        <v xml:space="preserve">
</v>
      </c>
      <c r="M1118" s="47" t="str">
        <f>データ!O1118&amp;CHAR(10)&amp;データ!P1118</f>
        <v xml:space="preserve">
</v>
      </c>
      <c r="N1118" s="47" t="str">
        <f>データ!Q1118&amp;CHAR(10)&amp;データ!R1118</f>
        <v xml:space="preserve">
</v>
      </c>
      <c r="O1118" s="47" t="str">
        <f>データ!S1118&amp;CHAR(10)&amp;データ!T1118</f>
        <v xml:space="preserve">
</v>
      </c>
      <c r="P1118" s="47" t="str">
        <f>データ!U1118&amp;CHAR(10)&amp;データ!V1118</f>
        <v xml:space="preserve">
</v>
      </c>
      <c r="Q1118" s="12">
        <f>データ!W1118</f>
        <v>0</v>
      </c>
      <c r="R1118" s="12">
        <f>データ!X1118</f>
        <v>0</v>
      </c>
    </row>
    <row r="1119" spans="1:18" ht="22.5" x14ac:dyDescent="0.15">
      <c r="A1119" s="43">
        <f>データ!B1119</f>
        <v>0</v>
      </c>
      <c r="B1119" s="12">
        <f>データ!C1119</f>
        <v>0</v>
      </c>
      <c r="C1119" s="12">
        <f>データ!D1119</f>
        <v>0</v>
      </c>
      <c r="D1119" s="43">
        <f>データ!E1119</f>
        <v>0</v>
      </c>
      <c r="E1119" s="43">
        <f>データ!F1119</f>
        <v>0</v>
      </c>
      <c r="F1119" s="43">
        <f>データ!G1119</f>
        <v>0</v>
      </c>
      <c r="G1119" s="44">
        <f>データ!H1119</f>
        <v>0</v>
      </c>
      <c r="H1119" s="44">
        <f>データ!I1119</f>
        <v>0</v>
      </c>
      <c r="I1119" s="44">
        <f>データ!J1119</f>
        <v>0</v>
      </c>
      <c r="J1119" s="43">
        <f>データ!K1119</f>
        <v>0</v>
      </c>
      <c r="K1119" s="44">
        <f>データ!L1119</f>
        <v>0</v>
      </c>
      <c r="L1119" s="47" t="str">
        <f>データ!M1119&amp;CHAR(10)&amp;データ!N1119</f>
        <v xml:space="preserve">
</v>
      </c>
      <c r="M1119" s="47" t="str">
        <f>データ!O1119&amp;CHAR(10)&amp;データ!P1119</f>
        <v xml:space="preserve">
</v>
      </c>
      <c r="N1119" s="47" t="str">
        <f>データ!Q1119&amp;CHAR(10)&amp;データ!R1119</f>
        <v xml:space="preserve">
</v>
      </c>
      <c r="O1119" s="47" t="str">
        <f>データ!S1119&amp;CHAR(10)&amp;データ!T1119</f>
        <v xml:space="preserve">
</v>
      </c>
      <c r="P1119" s="47" t="str">
        <f>データ!U1119&amp;CHAR(10)&amp;データ!V1119</f>
        <v xml:space="preserve">
</v>
      </c>
      <c r="Q1119" s="12">
        <f>データ!W1119</f>
        <v>0</v>
      </c>
      <c r="R1119" s="12">
        <f>データ!X1119</f>
        <v>0</v>
      </c>
    </row>
    <row r="1120" spans="1:18" ht="22.5" x14ac:dyDescent="0.15">
      <c r="A1120" s="43">
        <f>データ!B1120</f>
        <v>0</v>
      </c>
      <c r="B1120" s="12">
        <f>データ!C1120</f>
        <v>0</v>
      </c>
      <c r="C1120" s="12">
        <f>データ!D1120</f>
        <v>0</v>
      </c>
      <c r="D1120" s="43">
        <f>データ!E1120</f>
        <v>0</v>
      </c>
      <c r="E1120" s="43">
        <f>データ!F1120</f>
        <v>0</v>
      </c>
      <c r="F1120" s="43">
        <f>データ!G1120</f>
        <v>0</v>
      </c>
      <c r="G1120" s="44">
        <f>データ!H1120</f>
        <v>0</v>
      </c>
      <c r="H1120" s="44">
        <f>データ!I1120</f>
        <v>0</v>
      </c>
      <c r="I1120" s="44">
        <f>データ!J1120</f>
        <v>0</v>
      </c>
      <c r="J1120" s="43">
        <f>データ!K1120</f>
        <v>0</v>
      </c>
      <c r="K1120" s="44">
        <f>データ!L1120</f>
        <v>0</v>
      </c>
      <c r="L1120" s="47" t="str">
        <f>データ!M1120&amp;CHAR(10)&amp;データ!N1120</f>
        <v xml:space="preserve">
</v>
      </c>
      <c r="M1120" s="47" t="str">
        <f>データ!O1120&amp;CHAR(10)&amp;データ!P1120</f>
        <v xml:space="preserve">
</v>
      </c>
      <c r="N1120" s="47" t="str">
        <f>データ!Q1120&amp;CHAR(10)&amp;データ!R1120</f>
        <v xml:space="preserve">
</v>
      </c>
      <c r="O1120" s="47" t="str">
        <f>データ!S1120&amp;CHAR(10)&amp;データ!T1120</f>
        <v xml:space="preserve">
</v>
      </c>
      <c r="P1120" s="47" t="str">
        <f>データ!U1120&amp;CHAR(10)&amp;データ!V1120</f>
        <v xml:space="preserve">
</v>
      </c>
      <c r="Q1120" s="12">
        <f>データ!W1120</f>
        <v>0</v>
      </c>
      <c r="R1120" s="12">
        <f>データ!X1120</f>
        <v>0</v>
      </c>
    </row>
    <row r="1121" spans="1:18" ht="22.5" x14ac:dyDescent="0.15">
      <c r="A1121" s="43">
        <f>データ!B1121</f>
        <v>0</v>
      </c>
      <c r="B1121" s="12">
        <f>データ!C1121</f>
        <v>0</v>
      </c>
      <c r="C1121" s="12">
        <f>データ!D1121</f>
        <v>0</v>
      </c>
      <c r="D1121" s="43">
        <f>データ!E1121</f>
        <v>0</v>
      </c>
      <c r="E1121" s="43">
        <f>データ!F1121</f>
        <v>0</v>
      </c>
      <c r="F1121" s="43">
        <f>データ!G1121</f>
        <v>0</v>
      </c>
      <c r="G1121" s="44">
        <f>データ!H1121</f>
        <v>0</v>
      </c>
      <c r="H1121" s="44">
        <f>データ!I1121</f>
        <v>0</v>
      </c>
      <c r="I1121" s="44">
        <f>データ!J1121</f>
        <v>0</v>
      </c>
      <c r="J1121" s="43">
        <f>データ!K1121</f>
        <v>0</v>
      </c>
      <c r="K1121" s="44">
        <f>データ!L1121</f>
        <v>0</v>
      </c>
      <c r="L1121" s="47" t="str">
        <f>データ!M1121&amp;CHAR(10)&amp;データ!N1121</f>
        <v xml:space="preserve">
</v>
      </c>
      <c r="M1121" s="47" t="str">
        <f>データ!O1121&amp;CHAR(10)&amp;データ!P1121</f>
        <v xml:space="preserve">
</v>
      </c>
      <c r="N1121" s="47" t="str">
        <f>データ!Q1121&amp;CHAR(10)&amp;データ!R1121</f>
        <v xml:space="preserve">
</v>
      </c>
      <c r="O1121" s="47" t="str">
        <f>データ!S1121&amp;CHAR(10)&amp;データ!T1121</f>
        <v xml:space="preserve">
</v>
      </c>
      <c r="P1121" s="47" t="str">
        <f>データ!U1121&amp;CHAR(10)&amp;データ!V1121</f>
        <v xml:space="preserve">
</v>
      </c>
      <c r="Q1121" s="12">
        <f>データ!W1121</f>
        <v>0</v>
      </c>
      <c r="R1121" s="12">
        <f>データ!X1121</f>
        <v>0</v>
      </c>
    </row>
    <row r="1122" spans="1:18" ht="22.5" x14ac:dyDescent="0.15">
      <c r="A1122" s="43">
        <f>データ!B1122</f>
        <v>0</v>
      </c>
      <c r="B1122" s="12">
        <f>データ!C1122</f>
        <v>0</v>
      </c>
      <c r="C1122" s="12">
        <f>データ!D1122</f>
        <v>0</v>
      </c>
      <c r="D1122" s="43">
        <f>データ!E1122</f>
        <v>0</v>
      </c>
      <c r="E1122" s="43">
        <f>データ!F1122</f>
        <v>0</v>
      </c>
      <c r="F1122" s="43">
        <f>データ!G1122</f>
        <v>0</v>
      </c>
      <c r="G1122" s="44">
        <f>データ!H1122</f>
        <v>0</v>
      </c>
      <c r="H1122" s="44">
        <f>データ!I1122</f>
        <v>0</v>
      </c>
      <c r="I1122" s="44">
        <f>データ!J1122</f>
        <v>0</v>
      </c>
      <c r="J1122" s="43">
        <f>データ!K1122</f>
        <v>0</v>
      </c>
      <c r="K1122" s="44">
        <f>データ!L1122</f>
        <v>0</v>
      </c>
      <c r="L1122" s="47" t="str">
        <f>データ!M1122&amp;CHAR(10)&amp;データ!N1122</f>
        <v xml:space="preserve">
</v>
      </c>
      <c r="M1122" s="47" t="str">
        <f>データ!O1122&amp;CHAR(10)&amp;データ!P1122</f>
        <v xml:space="preserve">
</v>
      </c>
      <c r="N1122" s="47" t="str">
        <f>データ!Q1122&amp;CHAR(10)&amp;データ!R1122</f>
        <v xml:space="preserve">
</v>
      </c>
      <c r="O1122" s="47" t="str">
        <f>データ!S1122&amp;CHAR(10)&amp;データ!T1122</f>
        <v xml:space="preserve">
</v>
      </c>
      <c r="P1122" s="47" t="str">
        <f>データ!U1122&amp;CHAR(10)&amp;データ!V1122</f>
        <v xml:space="preserve">
</v>
      </c>
      <c r="Q1122" s="12">
        <f>データ!W1122</f>
        <v>0</v>
      </c>
      <c r="R1122" s="12">
        <f>データ!X1122</f>
        <v>0</v>
      </c>
    </row>
    <row r="1123" spans="1:18" ht="22.5" x14ac:dyDescent="0.15">
      <c r="A1123" s="43">
        <f>データ!B1123</f>
        <v>0</v>
      </c>
      <c r="B1123" s="12">
        <f>データ!C1123</f>
        <v>0</v>
      </c>
      <c r="C1123" s="12">
        <f>データ!D1123</f>
        <v>0</v>
      </c>
      <c r="D1123" s="43">
        <f>データ!E1123</f>
        <v>0</v>
      </c>
      <c r="E1123" s="43">
        <f>データ!F1123</f>
        <v>0</v>
      </c>
      <c r="F1123" s="43">
        <f>データ!G1123</f>
        <v>0</v>
      </c>
      <c r="G1123" s="44">
        <f>データ!H1123</f>
        <v>0</v>
      </c>
      <c r="H1123" s="44">
        <f>データ!I1123</f>
        <v>0</v>
      </c>
      <c r="I1123" s="44">
        <f>データ!J1123</f>
        <v>0</v>
      </c>
      <c r="J1123" s="43">
        <f>データ!K1123</f>
        <v>0</v>
      </c>
      <c r="K1123" s="44">
        <f>データ!L1123</f>
        <v>0</v>
      </c>
      <c r="L1123" s="47" t="str">
        <f>データ!M1123&amp;CHAR(10)&amp;データ!N1123</f>
        <v xml:space="preserve">
</v>
      </c>
      <c r="M1123" s="47" t="str">
        <f>データ!O1123&amp;CHAR(10)&amp;データ!P1123</f>
        <v xml:space="preserve">
</v>
      </c>
      <c r="N1123" s="47" t="str">
        <f>データ!Q1123&amp;CHAR(10)&amp;データ!R1123</f>
        <v xml:space="preserve">
</v>
      </c>
      <c r="O1123" s="47" t="str">
        <f>データ!S1123&amp;CHAR(10)&amp;データ!T1123</f>
        <v xml:space="preserve">
</v>
      </c>
      <c r="P1123" s="47" t="str">
        <f>データ!U1123&amp;CHAR(10)&amp;データ!V1123</f>
        <v xml:space="preserve">
</v>
      </c>
      <c r="Q1123" s="12">
        <f>データ!W1123</f>
        <v>0</v>
      </c>
      <c r="R1123" s="12">
        <f>データ!X1123</f>
        <v>0</v>
      </c>
    </row>
    <row r="1124" spans="1:18" ht="22.5" x14ac:dyDescent="0.15">
      <c r="A1124" s="43">
        <f>データ!B1124</f>
        <v>0</v>
      </c>
      <c r="B1124" s="12">
        <f>データ!C1124</f>
        <v>0</v>
      </c>
      <c r="C1124" s="12">
        <f>データ!D1124</f>
        <v>0</v>
      </c>
      <c r="D1124" s="43">
        <f>データ!E1124</f>
        <v>0</v>
      </c>
      <c r="E1124" s="43">
        <f>データ!F1124</f>
        <v>0</v>
      </c>
      <c r="F1124" s="43">
        <f>データ!G1124</f>
        <v>0</v>
      </c>
      <c r="G1124" s="44">
        <f>データ!H1124</f>
        <v>0</v>
      </c>
      <c r="H1124" s="44">
        <f>データ!I1124</f>
        <v>0</v>
      </c>
      <c r="I1124" s="44">
        <f>データ!J1124</f>
        <v>0</v>
      </c>
      <c r="J1124" s="43">
        <f>データ!K1124</f>
        <v>0</v>
      </c>
      <c r="K1124" s="44">
        <f>データ!L1124</f>
        <v>0</v>
      </c>
      <c r="L1124" s="47" t="str">
        <f>データ!M1124&amp;CHAR(10)&amp;データ!N1124</f>
        <v xml:space="preserve">
</v>
      </c>
      <c r="M1124" s="47" t="str">
        <f>データ!O1124&amp;CHAR(10)&amp;データ!P1124</f>
        <v xml:space="preserve">
</v>
      </c>
      <c r="N1124" s="47" t="str">
        <f>データ!Q1124&amp;CHAR(10)&amp;データ!R1124</f>
        <v xml:space="preserve">
</v>
      </c>
      <c r="O1124" s="47" t="str">
        <f>データ!S1124&amp;CHAR(10)&amp;データ!T1124</f>
        <v xml:space="preserve">
</v>
      </c>
      <c r="P1124" s="47" t="str">
        <f>データ!U1124&amp;CHAR(10)&amp;データ!V1124</f>
        <v xml:space="preserve">
</v>
      </c>
      <c r="Q1124" s="12">
        <f>データ!W1124</f>
        <v>0</v>
      </c>
      <c r="R1124" s="12">
        <f>データ!X1124</f>
        <v>0</v>
      </c>
    </row>
    <row r="1125" spans="1:18" ht="22.5" x14ac:dyDescent="0.15">
      <c r="A1125" s="43">
        <f>データ!B1125</f>
        <v>0</v>
      </c>
      <c r="B1125" s="12">
        <f>データ!C1125</f>
        <v>0</v>
      </c>
      <c r="C1125" s="12">
        <f>データ!D1125</f>
        <v>0</v>
      </c>
      <c r="D1125" s="43">
        <f>データ!E1125</f>
        <v>0</v>
      </c>
      <c r="E1125" s="43">
        <f>データ!F1125</f>
        <v>0</v>
      </c>
      <c r="F1125" s="43">
        <f>データ!G1125</f>
        <v>0</v>
      </c>
      <c r="G1125" s="44">
        <f>データ!H1125</f>
        <v>0</v>
      </c>
      <c r="H1125" s="44">
        <f>データ!I1125</f>
        <v>0</v>
      </c>
      <c r="I1125" s="44">
        <f>データ!J1125</f>
        <v>0</v>
      </c>
      <c r="J1125" s="43">
        <f>データ!K1125</f>
        <v>0</v>
      </c>
      <c r="K1125" s="44">
        <f>データ!L1125</f>
        <v>0</v>
      </c>
      <c r="L1125" s="47" t="str">
        <f>データ!M1125&amp;CHAR(10)&amp;データ!N1125</f>
        <v xml:space="preserve">
</v>
      </c>
      <c r="M1125" s="47" t="str">
        <f>データ!O1125&amp;CHAR(10)&amp;データ!P1125</f>
        <v xml:space="preserve">
</v>
      </c>
      <c r="N1125" s="47" t="str">
        <f>データ!Q1125&amp;CHAR(10)&amp;データ!R1125</f>
        <v xml:space="preserve">
</v>
      </c>
      <c r="O1125" s="47" t="str">
        <f>データ!S1125&amp;CHAR(10)&amp;データ!T1125</f>
        <v xml:space="preserve">
</v>
      </c>
      <c r="P1125" s="47" t="str">
        <f>データ!U1125&amp;CHAR(10)&amp;データ!V1125</f>
        <v xml:space="preserve">
</v>
      </c>
      <c r="Q1125" s="12">
        <f>データ!W1125</f>
        <v>0</v>
      </c>
      <c r="R1125" s="12">
        <f>データ!X1125</f>
        <v>0</v>
      </c>
    </row>
    <row r="1126" spans="1:18" ht="22.5" x14ac:dyDescent="0.15">
      <c r="A1126" s="43">
        <f>データ!B1126</f>
        <v>0</v>
      </c>
      <c r="B1126" s="12">
        <f>データ!C1126</f>
        <v>0</v>
      </c>
      <c r="C1126" s="12">
        <f>データ!D1126</f>
        <v>0</v>
      </c>
      <c r="D1126" s="43">
        <f>データ!E1126</f>
        <v>0</v>
      </c>
      <c r="E1126" s="43">
        <f>データ!F1126</f>
        <v>0</v>
      </c>
      <c r="F1126" s="43">
        <f>データ!G1126</f>
        <v>0</v>
      </c>
      <c r="G1126" s="44">
        <f>データ!H1126</f>
        <v>0</v>
      </c>
      <c r="H1126" s="44">
        <f>データ!I1126</f>
        <v>0</v>
      </c>
      <c r="I1126" s="44">
        <f>データ!J1126</f>
        <v>0</v>
      </c>
      <c r="J1126" s="43">
        <f>データ!K1126</f>
        <v>0</v>
      </c>
      <c r="K1126" s="44">
        <f>データ!L1126</f>
        <v>0</v>
      </c>
      <c r="L1126" s="47" t="str">
        <f>データ!M1126&amp;CHAR(10)&amp;データ!N1126</f>
        <v xml:space="preserve">
</v>
      </c>
      <c r="M1126" s="47" t="str">
        <f>データ!O1126&amp;CHAR(10)&amp;データ!P1126</f>
        <v xml:space="preserve">
</v>
      </c>
      <c r="N1126" s="47" t="str">
        <f>データ!Q1126&amp;CHAR(10)&amp;データ!R1126</f>
        <v xml:space="preserve">
</v>
      </c>
      <c r="O1126" s="47" t="str">
        <f>データ!S1126&amp;CHAR(10)&amp;データ!T1126</f>
        <v xml:space="preserve">
</v>
      </c>
      <c r="P1126" s="47" t="str">
        <f>データ!U1126&amp;CHAR(10)&amp;データ!V1126</f>
        <v xml:space="preserve">
</v>
      </c>
      <c r="Q1126" s="12">
        <f>データ!W1126</f>
        <v>0</v>
      </c>
      <c r="R1126" s="12">
        <f>データ!X1126</f>
        <v>0</v>
      </c>
    </row>
    <row r="1127" spans="1:18" ht="22.5" x14ac:dyDescent="0.15">
      <c r="A1127" s="43">
        <f>データ!B1127</f>
        <v>0</v>
      </c>
      <c r="B1127" s="12">
        <f>データ!C1127</f>
        <v>0</v>
      </c>
      <c r="C1127" s="12">
        <f>データ!D1127</f>
        <v>0</v>
      </c>
      <c r="D1127" s="43">
        <f>データ!E1127</f>
        <v>0</v>
      </c>
      <c r="E1127" s="43">
        <f>データ!F1127</f>
        <v>0</v>
      </c>
      <c r="F1127" s="43">
        <f>データ!G1127</f>
        <v>0</v>
      </c>
      <c r="G1127" s="44">
        <f>データ!H1127</f>
        <v>0</v>
      </c>
      <c r="H1127" s="44">
        <f>データ!I1127</f>
        <v>0</v>
      </c>
      <c r="I1127" s="44">
        <f>データ!J1127</f>
        <v>0</v>
      </c>
      <c r="J1127" s="43">
        <f>データ!K1127</f>
        <v>0</v>
      </c>
      <c r="K1127" s="44">
        <f>データ!L1127</f>
        <v>0</v>
      </c>
      <c r="L1127" s="47" t="str">
        <f>データ!M1127&amp;CHAR(10)&amp;データ!N1127</f>
        <v xml:space="preserve">
</v>
      </c>
      <c r="M1127" s="47" t="str">
        <f>データ!O1127&amp;CHAR(10)&amp;データ!P1127</f>
        <v xml:space="preserve">
</v>
      </c>
      <c r="N1127" s="47" t="str">
        <f>データ!Q1127&amp;CHAR(10)&amp;データ!R1127</f>
        <v xml:space="preserve">
</v>
      </c>
      <c r="O1127" s="47" t="str">
        <f>データ!S1127&amp;CHAR(10)&amp;データ!T1127</f>
        <v xml:space="preserve">
</v>
      </c>
      <c r="P1127" s="47" t="str">
        <f>データ!U1127&amp;CHAR(10)&amp;データ!V1127</f>
        <v xml:space="preserve">
</v>
      </c>
      <c r="Q1127" s="12">
        <f>データ!W1127</f>
        <v>0</v>
      </c>
      <c r="R1127" s="12">
        <f>データ!X1127</f>
        <v>0</v>
      </c>
    </row>
    <row r="1128" spans="1:18" ht="22.5" x14ac:dyDescent="0.15">
      <c r="A1128" s="43">
        <f>データ!B1128</f>
        <v>0</v>
      </c>
      <c r="B1128" s="12">
        <f>データ!C1128</f>
        <v>0</v>
      </c>
      <c r="C1128" s="12">
        <f>データ!D1128</f>
        <v>0</v>
      </c>
      <c r="D1128" s="43">
        <f>データ!E1128</f>
        <v>0</v>
      </c>
      <c r="E1128" s="43">
        <f>データ!F1128</f>
        <v>0</v>
      </c>
      <c r="F1128" s="43">
        <f>データ!G1128</f>
        <v>0</v>
      </c>
      <c r="G1128" s="44">
        <f>データ!H1128</f>
        <v>0</v>
      </c>
      <c r="H1128" s="44">
        <f>データ!I1128</f>
        <v>0</v>
      </c>
      <c r="I1128" s="44">
        <f>データ!J1128</f>
        <v>0</v>
      </c>
      <c r="J1128" s="43">
        <f>データ!K1128</f>
        <v>0</v>
      </c>
      <c r="K1128" s="44">
        <f>データ!L1128</f>
        <v>0</v>
      </c>
      <c r="L1128" s="47" t="str">
        <f>データ!M1128&amp;CHAR(10)&amp;データ!N1128</f>
        <v xml:space="preserve">
</v>
      </c>
      <c r="M1128" s="47" t="str">
        <f>データ!O1128&amp;CHAR(10)&amp;データ!P1128</f>
        <v xml:space="preserve">
</v>
      </c>
      <c r="N1128" s="47" t="str">
        <f>データ!Q1128&amp;CHAR(10)&amp;データ!R1128</f>
        <v xml:space="preserve">
</v>
      </c>
      <c r="O1128" s="47" t="str">
        <f>データ!S1128&amp;CHAR(10)&amp;データ!T1128</f>
        <v xml:space="preserve">
</v>
      </c>
      <c r="P1128" s="47" t="str">
        <f>データ!U1128&amp;CHAR(10)&amp;データ!V1128</f>
        <v xml:space="preserve">
</v>
      </c>
      <c r="Q1128" s="12">
        <f>データ!W1128</f>
        <v>0</v>
      </c>
      <c r="R1128" s="12">
        <f>データ!X1128</f>
        <v>0</v>
      </c>
    </row>
    <row r="1129" spans="1:18" ht="22.5" x14ac:dyDescent="0.15">
      <c r="A1129" s="43">
        <f>データ!B1129</f>
        <v>0</v>
      </c>
      <c r="B1129" s="12">
        <f>データ!C1129</f>
        <v>0</v>
      </c>
      <c r="C1129" s="12">
        <f>データ!D1129</f>
        <v>0</v>
      </c>
      <c r="D1129" s="43">
        <f>データ!E1129</f>
        <v>0</v>
      </c>
      <c r="E1129" s="43">
        <f>データ!F1129</f>
        <v>0</v>
      </c>
      <c r="F1129" s="43">
        <f>データ!G1129</f>
        <v>0</v>
      </c>
      <c r="G1129" s="44">
        <f>データ!H1129</f>
        <v>0</v>
      </c>
      <c r="H1129" s="44">
        <f>データ!I1129</f>
        <v>0</v>
      </c>
      <c r="I1129" s="44">
        <f>データ!J1129</f>
        <v>0</v>
      </c>
      <c r="J1129" s="43">
        <f>データ!K1129</f>
        <v>0</v>
      </c>
      <c r="K1129" s="44">
        <f>データ!L1129</f>
        <v>0</v>
      </c>
      <c r="L1129" s="47" t="str">
        <f>データ!M1129&amp;CHAR(10)&amp;データ!N1129</f>
        <v xml:space="preserve">
</v>
      </c>
      <c r="M1129" s="47" t="str">
        <f>データ!O1129&amp;CHAR(10)&amp;データ!P1129</f>
        <v xml:space="preserve">
</v>
      </c>
      <c r="N1129" s="47" t="str">
        <f>データ!Q1129&amp;CHAR(10)&amp;データ!R1129</f>
        <v xml:space="preserve">
</v>
      </c>
      <c r="O1129" s="47" t="str">
        <f>データ!S1129&amp;CHAR(10)&amp;データ!T1129</f>
        <v xml:space="preserve">
</v>
      </c>
      <c r="P1129" s="47" t="str">
        <f>データ!U1129&amp;CHAR(10)&amp;データ!V1129</f>
        <v xml:space="preserve">
</v>
      </c>
      <c r="Q1129" s="12">
        <f>データ!W1129</f>
        <v>0</v>
      </c>
      <c r="R1129" s="12">
        <f>データ!X1129</f>
        <v>0</v>
      </c>
    </row>
    <row r="1130" spans="1:18" ht="22.5" x14ac:dyDescent="0.15">
      <c r="A1130" s="43">
        <f>データ!B1130</f>
        <v>0</v>
      </c>
      <c r="B1130" s="12">
        <f>データ!C1130</f>
        <v>0</v>
      </c>
      <c r="C1130" s="12">
        <f>データ!D1130</f>
        <v>0</v>
      </c>
      <c r="D1130" s="43">
        <f>データ!E1130</f>
        <v>0</v>
      </c>
      <c r="E1130" s="43">
        <f>データ!F1130</f>
        <v>0</v>
      </c>
      <c r="F1130" s="43">
        <f>データ!G1130</f>
        <v>0</v>
      </c>
      <c r="G1130" s="44">
        <f>データ!H1130</f>
        <v>0</v>
      </c>
      <c r="H1130" s="44">
        <f>データ!I1130</f>
        <v>0</v>
      </c>
      <c r="I1130" s="44">
        <f>データ!J1130</f>
        <v>0</v>
      </c>
      <c r="J1130" s="43">
        <f>データ!K1130</f>
        <v>0</v>
      </c>
      <c r="K1130" s="44">
        <f>データ!L1130</f>
        <v>0</v>
      </c>
      <c r="L1130" s="47" t="str">
        <f>データ!M1130&amp;CHAR(10)&amp;データ!N1130</f>
        <v xml:space="preserve">
</v>
      </c>
      <c r="M1130" s="47" t="str">
        <f>データ!O1130&amp;CHAR(10)&amp;データ!P1130</f>
        <v xml:space="preserve">
</v>
      </c>
      <c r="N1130" s="47" t="str">
        <f>データ!Q1130&amp;CHAR(10)&amp;データ!R1130</f>
        <v xml:space="preserve">
</v>
      </c>
      <c r="O1130" s="47" t="str">
        <f>データ!S1130&amp;CHAR(10)&amp;データ!T1130</f>
        <v xml:space="preserve">
</v>
      </c>
      <c r="P1130" s="47" t="str">
        <f>データ!U1130&amp;CHAR(10)&amp;データ!V1130</f>
        <v xml:space="preserve">
</v>
      </c>
      <c r="Q1130" s="12">
        <f>データ!W1130</f>
        <v>0</v>
      </c>
      <c r="R1130" s="12">
        <f>データ!X1130</f>
        <v>0</v>
      </c>
    </row>
    <row r="1131" spans="1:18" ht="22.5" x14ac:dyDescent="0.15">
      <c r="A1131" s="43">
        <f>データ!B1131</f>
        <v>0</v>
      </c>
      <c r="B1131" s="12">
        <f>データ!C1131</f>
        <v>0</v>
      </c>
      <c r="C1131" s="12">
        <f>データ!D1131</f>
        <v>0</v>
      </c>
      <c r="D1131" s="43">
        <f>データ!E1131</f>
        <v>0</v>
      </c>
      <c r="E1131" s="43">
        <f>データ!F1131</f>
        <v>0</v>
      </c>
      <c r="F1131" s="43">
        <f>データ!G1131</f>
        <v>0</v>
      </c>
      <c r="G1131" s="44">
        <f>データ!H1131</f>
        <v>0</v>
      </c>
      <c r="H1131" s="44">
        <f>データ!I1131</f>
        <v>0</v>
      </c>
      <c r="I1131" s="44">
        <f>データ!J1131</f>
        <v>0</v>
      </c>
      <c r="J1131" s="43">
        <f>データ!K1131</f>
        <v>0</v>
      </c>
      <c r="K1131" s="44">
        <f>データ!L1131</f>
        <v>0</v>
      </c>
      <c r="L1131" s="47" t="str">
        <f>データ!M1131&amp;CHAR(10)&amp;データ!N1131</f>
        <v xml:space="preserve">
</v>
      </c>
      <c r="M1131" s="47" t="str">
        <f>データ!O1131&amp;CHAR(10)&amp;データ!P1131</f>
        <v xml:space="preserve">
</v>
      </c>
      <c r="N1131" s="47" t="str">
        <f>データ!Q1131&amp;CHAR(10)&amp;データ!R1131</f>
        <v xml:space="preserve">
</v>
      </c>
      <c r="O1131" s="47" t="str">
        <f>データ!S1131&amp;CHAR(10)&amp;データ!T1131</f>
        <v xml:space="preserve">
</v>
      </c>
      <c r="P1131" s="47" t="str">
        <f>データ!U1131&amp;CHAR(10)&amp;データ!V1131</f>
        <v xml:space="preserve">
</v>
      </c>
      <c r="Q1131" s="12">
        <f>データ!W1131</f>
        <v>0</v>
      </c>
      <c r="R1131" s="12">
        <f>データ!X1131</f>
        <v>0</v>
      </c>
    </row>
    <row r="1132" spans="1:18" ht="22.5" x14ac:dyDescent="0.15">
      <c r="A1132" s="43">
        <f>データ!B1132</f>
        <v>0</v>
      </c>
      <c r="B1132" s="12">
        <f>データ!C1132</f>
        <v>0</v>
      </c>
      <c r="C1132" s="12">
        <f>データ!D1132</f>
        <v>0</v>
      </c>
      <c r="D1132" s="43">
        <f>データ!E1132</f>
        <v>0</v>
      </c>
      <c r="E1132" s="43">
        <f>データ!F1132</f>
        <v>0</v>
      </c>
      <c r="F1132" s="43">
        <f>データ!G1132</f>
        <v>0</v>
      </c>
      <c r="G1132" s="44">
        <f>データ!H1132</f>
        <v>0</v>
      </c>
      <c r="H1132" s="44">
        <f>データ!I1132</f>
        <v>0</v>
      </c>
      <c r="I1132" s="44">
        <f>データ!J1132</f>
        <v>0</v>
      </c>
      <c r="J1132" s="43">
        <f>データ!K1132</f>
        <v>0</v>
      </c>
      <c r="K1132" s="44">
        <f>データ!L1132</f>
        <v>0</v>
      </c>
      <c r="L1132" s="47" t="str">
        <f>データ!M1132&amp;CHAR(10)&amp;データ!N1132</f>
        <v xml:space="preserve">
</v>
      </c>
      <c r="M1132" s="47" t="str">
        <f>データ!O1132&amp;CHAR(10)&amp;データ!P1132</f>
        <v xml:space="preserve">
</v>
      </c>
      <c r="N1132" s="47" t="str">
        <f>データ!Q1132&amp;CHAR(10)&amp;データ!R1132</f>
        <v xml:space="preserve">
</v>
      </c>
      <c r="O1132" s="47" t="str">
        <f>データ!S1132&amp;CHAR(10)&amp;データ!T1132</f>
        <v xml:space="preserve">
</v>
      </c>
      <c r="P1132" s="47" t="str">
        <f>データ!U1132&amp;CHAR(10)&amp;データ!V1132</f>
        <v xml:space="preserve">
</v>
      </c>
      <c r="Q1132" s="12">
        <f>データ!W1132</f>
        <v>0</v>
      </c>
      <c r="R1132" s="12">
        <f>データ!X1132</f>
        <v>0</v>
      </c>
    </row>
    <row r="1133" spans="1:18" ht="22.5" x14ac:dyDescent="0.15">
      <c r="A1133" s="43">
        <f>データ!B1133</f>
        <v>0</v>
      </c>
      <c r="B1133" s="12">
        <f>データ!C1133</f>
        <v>0</v>
      </c>
      <c r="C1133" s="12">
        <f>データ!D1133</f>
        <v>0</v>
      </c>
      <c r="D1133" s="43">
        <f>データ!E1133</f>
        <v>0</v>
      </c>
      <c r="E1133" s="43">
        <f>データ!F1133</f>
        <v>0</v>
      </c>
      <c r="F1133" s="43">
        <f>データ!G1133</f>
        <v>0</v>
      </c>
      <c r="G1133" s="44">
        <f>データ!H1133</f>
        <v>0</v>
      </c>
      <c r="H1133" s="44">
        <f>データ!I1133</f>
        <v>0</v>
      </c>
      <c r="I1133" s="44">
        <f>データ!J1133</f>
        <v>0</v>
      </c>
      <c r="J1133" s="43">
        <f>データ!K1133</f>
        <v>0</v>
      </c>
      <c r="K1133" s="44">
        <f>データ!L1133</f>
        <v>0</v>
      </c>
      <c r="L1133" s="47" t="str">
        <f>データ!M1133&amp;CHAR(10)&amp;データ!N1133</f>
        <v xml:space="preserve">
</v>
      </c>
      <c r="M1133" s="47" t="str">
        <f>データ!O1133&amp;CHAR(10)&amp;データ!P1133</f>
        <v xml:space="preserve">
</v>
      </c>
      <c r="N1133" s="47" t="str">
        <f>データ!Q1133&amp;CHAR(10)&amp;データ!R1133</f>
        <v xml:space="preserve">
</v>
      </c>
      <c r="O1133" s="47" t="str">
        <f>データ!S1133&amp;CHAR(10)&amp;データ!T1133</f>
        <v xml:space="preserve">
</v>
      </c>
      <c r="P1133" s="47" t="str">
        <f>データ!U1133&amp;CHAR(10)&amp;データ!V1133</f>
        <v xml:space="preserve">
</v>
      </c>
      <c r="Q1133" s="12">
        <f>データ!W1133</f>
        <v>0</v>
      </c>
      <c r="R1133" s="12">
        <f>データ!X1133</f>
        <v>0</v>
      </c>
    </row>
    <row r="1134" spans="1:18" ht="22.5" x14ac:dyDescent="0.15">
      <c r="A1134" s="43">
        <f>データ!B1134</f>
        <v>0</v>
      </c>
      <c r="B1134" s="12">
        <f>データ!C1134</f>
        <v>0</v>
      </c>
      <c r="C1134" s="12">
        <f>データ!D1134</f>
        <v>0</v>
      </c>
      <c r="D1134" s="43">
        <f>データ!E1134</f>
        <v>0</v>
      </c>
      <c r="E1134" s="43">
        <f>データ!F1134</f>
        <v>0</v>
      </c>
      <c r="F1134" s="43">
        <f>データ!G1134</f>
        <v>0</v>
      </c>
      <c r="G1134" s="44">
        <f>データ!H1134</f>
        <v>0</v>
      </c>
      <c r="H1134" s="44">
        <f>データ!I1134</f>
        <v>0</v>
      </c>
      <c r="I1134" s="44">
        <f>データ!J1134</f>
        <v>0</v>
      </c>
      <c r="J1134" s="43">
        <f>データ!K1134</f>
        <v>0</v>
      </c>
      <c r="K1134" s="44">
        <f>データ!L1134</f>
        <v>0</v>
      </c>
      <c r="L1134" s="47" t="str">
        <f>データ!M1134&amp;CHAR(10)&amp;データ!N1134</f>
        <v xml:space="preserve">
</v>
      </c>
      <c r="M1134" s="47" t="str">
        <f>データ!O1134&amp;CHAR(10)&amp;データ!P1134</f>
        <v xml:space="preserve">
</v>
      </c>
      <c r="N1134" s="47" t="str">
        <f>データ!Q1134&amp;CHAR(10)&amp;データ!R1134</f>
        <v xml:space="preserve">
</v>
      </c>
      <c r="O1134" s="47" t="str">
        <f>データ!S1134&amp;CHAR(10)&amp;データ!T1134</f>
        <v xml:space="preserve">
</v>
      </c>
      <c r="P1134" s="47" t="str">
        <f>データ!U1134&amp;CHAR(10)&amp;データ!V1134</f>
        <v xml:space="preserve">
</v>
      </c>
      <c r="Q1134" s="12">
        <f>データ!W1134</f>
        <v>0</v>
      </c>
      <c r="R1134" s="12">
        <f>データ!X1134</f>
        <v>0</v>
      </c>
    </row>
    <row r="1135" spans="1:18" ht="22.5" x14ac:dyDescent="0.15">
      <c r="A1135" s="43">
        <f>データ!B1135</f>
        <v>0</v>
      </c>
      <c r="B1135" s="12">
        <f>データ!C1135</f>
        <v>0</v>
      </c>
      <c r="C1135" s="12">
        <f>データ!D1135</f>
        <v>0</v>
      </c>
      <c r="D1135" s="43">
        <f>データ!E1135</f>
        <v>0</v>
      </c>
      <c r="E1135" s="43">
        <f>データ!F1135</f>
        <v>0</v>
      </c>
      <c r="F1135" s="43">
        <f>データ!G1135</f>
        <v>0</v>
      </c>
      <c r="G1135" s="44">
        <f>データ!H1135</f>
        <v>0</v>
      </c>
      <c r="H1135" s="44">
        <f>データ!I1135</f>
        <v>0</v>
      </c>
      <c r="I1135" s="44">
        <f>データ!J1135</f>
        <v>0</v>
      </c>
      <c r="J1135" s="43">
        <f>データ!K1135</f>
        <v>0</v>
      </c>
      <c r="K1135" s="44">
        <f>データ!L1135</f>
        <v>0</v>
      </c>
      <c r="L1135" s="47" t="str">
        <f>データ!M1135&amp;CHAR(10)&amp;データ!N1135</f>
        <v xml:space="preserve">
</v>
      </c>
      <c r="M1135" s="47" t="str">
        <f>データ!O1135&amp;CHAR(10)&amp;データ!P1135</f>
        <v xml:space="preserve">
</v>
      </c>
      <c r="N1135" s="47" t="str">
        <f>データ!Q1135&amp;CHAR(10)&amp;データ!R1135</f>
        <v xml:space="preserve">
</v>
      </c>
      <c r="O1135" s="47" t="str">
        <f>データ!S1135&amp;CHAR(10)&amp;データ!T1135</f>
        <v xml:space="preserve">
</v>
      </c>
      <c r="P1135" s="47" t="str">
        <f>データ!U1135&amp;CHAR(10)&amp;データ!V1135</f>
        <v xml:space="preserve">
</v>
      </c>
      <c r="Q1135" s="12">
        <f>データ!W1135</f>
        <v>0</v>
      </c>
      <c r="R1135" s="12">
        <f>データ!X1135</f>
        <v>0</v>
      </c>
    </row>
    <row r="1136" spans="1:18" ht="22.5" x14ac:dyDescent="0.15">
      <c r="A1136" s="43">
        <f>データ!B1136</f>
        <v>0</v>
      </c>
      <c r="B1136" s="12">
        <f>データ!C1136</f>
        <v>0</v>
      </c>
      <c r="C1136" s="12">
        <f>データ!D1136</f>
        <v>0</v>
      </c>
      <c r="D1136" s="43">
        <f>データ!E1136</f>
        <v>0</v>
      </c>
      <c r="E1136" s="43">
        <f>データ!F1136</f>
        <v>0</v>
      </c>
      <c r="F1136" s="43">
        <f>データ!G1136</f>
        <v>0</v>
      </c>
      <c r="G1136" s="44">
        <f>データ!H1136</f>
        <v>0</v>
      </c>
      <c r="H1136" s="44">
        <f>データ!I1136</f>
        <v>0</v>
      </c>
      <c r="I1136" s="44">
        <f>データ!J1136</f>
        <v>0</v>
      </c>
      <c r="J1136" s="43">
        <f>データ!K1136</f>
        <v>0</v>
      </c>
      <c r="K1136" s="44">
        <f>データ!L1136</f>
        <v>0</v>
      </c>
      <c r="L1136" s="47" t="str">
        <f>データ!M1136&amp;CHAR(10)&amp;データ!N1136</f>
        <v xml:space="preserve">
</v>
      </c>
      <c r="M1136" s="47" t="str">
        <f>データ!O1136&amp;CHAR(10)&amp;データ!P1136</f>
        <v xml:space="preserve">
</v>
      </c>
      <c r="N1136" s="47" t="str">
        <f>データ!Q1136&amp;CHAR(10)&amp;データ!R1136</f>
        <v xml:space="preserve">
</v>
      </c>
      <c r="O1136" s="47" t="str">
        <f>データ!S1136&amp;CHAR(10)&amp;データ!T1136</f>
        <v xml:space="preserve">
</v>
      </c>
      <c r="P1136" s="47" t="str">
        <f>データ!U1136&amp;CHAR(10)&amp;データ!V1136</f>
        <v xml:space="preserve">
</v>
      </c>
      <c r="Q1136" s="12">
        <f>データ!W1136</f>
        <v>0</v>
      </c>
      <c r="R1136" s="12">
        <f>データ!X1136</f>
        <v>0</v>
      </c>
    </row>
    <row r="1137" spans="1:18" ht="22.5" x14ac:dyDescent="0.15">
      <c r="A1137" s="43">
        <f>データ!B1137</f>
        <v>0</v>
      </c>
      <c r="B1137" s="12">
        <f>データ!C1137</f>
        <v>0</v>
      </c>
      <c r="C1137" s="12">
        <f>データ!D1137</f>
        <v>0</v>
      </c>
      <c r="D1137" s="43">
        <f>データ!E1137</f>
        <v>0</v>
      </c>
      <c r="E1137" s="43">
        <f>データ!F1137</f>
        <v>0</v>
      </c>
      <c r="F1137" s="43">
        <f>データ!G1137</f>
        <v>0</v>
      </c>
      <c r="G1137" s="44">
        <f>データ!H1137</f>
        <v>0</v>
      </c>
      <c r="H1137" s="44">
        <f>データ!I1137</f>
        <v>0</v>
      </c>
      <c r="I1137" s="44">
        <f>データ!J1137</f>
        <v>0</v>
      </c>
      <c r="J1137" s="43">
        <f>データ!K1137</f>
        <v>0</v>
      </c>
      <c r="K1137" s="44">
        <f>データ!L1137</f>
        <v>0</v>
      </c>
      <c r="L1137" s="47" t="str">
        <f>データ!M1137&amp;CHAR(10)&amp;データ!N1137</f>
        <v xml:space="preserve">
</v>
      </c>
      <c r="M1137" s="47" t="str">
        <f>データ!O1137&amp;CHAR(10)&amp;データ!P1137</f>
        <v xml:space="preserve">
</v>
      </c>
      <c r="N1137" s="47" t="str">
        <f>データ!Q1137&amp;CHAR(10)&amp;データ!R1137</f>
        <v xml:space="preserve">
</v>
      </c>
      <c r="O1137" s="47" t="str">
        <f>データ!S1137&amp;CHAR(10)&amp;データ!T1137</f>
        <v xml:space="preserve">
</v>
      </c>
      <c r="P1137" s="47" t="str">
        <f>データ!U1137&amp;CHAR(10)&amp;データ!V1137</f>
        <v xml:space="preserve">
</v>
      </c>
      <c r="Q1137" s="12">
        <f>データ!W1137</f>
        <v>0</v>
      </c>
      <c r="R1137" s="12">
        <f>データ!X1137</f>
        <v>0</v>
      </c>
    </row>
    <row r="1138" spans="1:18" ht="22.5" x14ac:dyDescent="0.15">
      <c r="A1138" s="43">
        <f>データ!B1138</f>
        <v>0</v>
      </c>
      <c r="B1138" s="12">
        <f>データ!C1138</f>
        <v>0</v>
      </c>
      <c r="C1138" s="12">
        <f>データ!D1138</f>
        <v>0</v>
      </c>
      <c r="D1138" s="43">
        <f>データ!E1138</f>
        <v>0</v>
      </c>
      <c r="E1138" s="43">
        <f>データ!F1138</f>
        <v>0</v>
      </c>
      <c r="F1138" s="43">
        <f>データ!G1138</f>
        <v>0</v>
      </c>
      <c r="G1138" s="44">
        <f>データ!H1138</f>
        <v>0</v>
      </c>
      <c r="H1138" s="44">
        <f>データ!I1138</f>
        <v>0</v>
      </c>
      <c r="I1138" s="44">
        <f>データ!J1138</f>
        <v>0</v>
      </c>
      <c r="J1138" s="43">
        <f>データ!K1138</f>
        <v>0</v>
      </c>
      <c r="K1138" s="44">
        <f>データ!L1138</f>
        <v>0</v>
      </c>
      <c r="L1138" s="47" t="str">
        <f>データ!M1138&amp;CHAR(10)&amp;データ!N1138</f>
        <v xml:space="preserve">
</v>
      </c>
      <c r="M1138" s="47" t="str">
        <f>データ!O1138&amp;CHAR(10)&amp;データ!P1138</f>
        <v xml:space="preserve">
</v>
      </c>
      <c r="N1138" s="47" t="str">
        <f>データ!Q1138&amp;CHAR(10)&amp;データ!R1138</f>
        <v xml:space="preserve">
</v>
      </c>
      <c r="O1138" s="47" t="str">
        <f>データ!S1138&amp;CHAR(10)&amp;データ!T1138</f>
        <v xml:space="preserve">
</v>
      </c>
      <c r="P1138" s="47" t="str">
        <f>データ!U1138&amp;CHAR(10)&amp;データ!V1138</f>
        <v xml:space="preserve">
</v>
      </c>
      <c r="Q1138" s="12">
        <f>データ!W1138</f>
        <v>0</v>
      </c>
      <c r="R1138" s="12">
        <f>データ!X1138</f>
        <v>0</v>
      </c>
    </row>
    <row r="1139" spans="1:18" ht="22.5" x14ac:dyDescent="0.15">
      <c r="A1139" s="43">
        <f>データ!B1139</f>
        <v>0</v>
      </c>
      <c r="B1139" s="12">
        <f>データ!C1139</f>
        <v>0</v>
      </c>
      <c r="C1139" s="12">
        <f>データ!D1139</f>
        <v>0</v>
      </c>
      <c r="D1139" s="43">
        <f>データ!E1139</f>
        <v>0</v>
      </c>
      <c r="E1139" s="43">
        <f>データ!F1139</f>
        <v>0</v>
      </c>
      <c r="F1139" s="43">
        <f>データ!G1139</f>
        <v>0</v>
      </c>
      <c r="G1139" s="44">
        <f>データ!H1139</f>
        <v>0</v>
      </c>
      <c r="H1139" s="44">
        <f>データ!I1139</f>
        <v>0</v>
      </c>
      <c r="I1139" s="44">
        <f>データ!J1139</f>
        <v>0</v>
      </c>
      <c r="J1139" s="43">
        <f>データ!K1139</f>
        <v>0</v>
      </c>
      <c r="K1139" s="44">
        <f>データ!L1139</f>
        <v>0</v>
      </c>
      <c r="L1139" s="47" t="str">
        <f>データ!M1139&amp;CHAR(10)&amp;データ!N1139</f>
        <v xml:space="preserve">
</v>
      </c>
      <c r="M1139" s="47" t="str">
        <f>データ!O1139&amp;CHAR(10)&amp;データ!P1139</f>
        <v xml:space="preserve">
</v>
      </c>
      <c r="N1139" s="47" t="str">
        <f>データ!Q1139&amp;CHAR(10)&amp;データ!R1139</f>
        <v xml:space="preserve">
</v>
      </c>
      <c r="O1139" s="47" t="str">
        <f>データ!S1139&amp;CHAR(10)&amp;データ!T1139</f>
        <v xml:space="preserve">
</v>
      </c>
      <c r="P1139" s="47" t="str">
        <f>データ!U1139&amp;CHAR(10)&amp;データ!V1139</f>
        <v xml:space="preserve">
</v>
      </c>
      <c r="Q1139" s="12">
        <f>データ!W1139</f>
        <v>0</v>
      </c>
      <c r="R1139" s="12">
        <f>データ!X1139</f>
        <v>0</v>
      </c>
    </row>
    <row r="1140" spans="1:18" ht="22.5" x14ac:dyDescent="0.15">
      <c r="A1140" s="43">
        <f>データ!B1140</f>
        <v>0</v>
      </c>
      <c r="B1140" s="12">
        <f>データ!C1140</f>
        <v>0</v>
      </c>
      <c r="C1140" s="12">
        <f>データ!D1140</f>
        <v>0</v>
      </c>
      <c r="D1140" s="43">
        <f>データ!E1140</f>
        <v>0</v>
      </c>
      <c r="E1140" s="43">
        <f>データ!F1140</f>
        <v>0</v>
      </c>
      <c r="F1140" s="43">
        <f>データ!G1140</f>
        <v>0</v>
      </c>
      <c r="G1140" s="44">
        <f>データ!H1140</f>
        <v>0</v>
      </c>
      <c r="H1140" s="44">
        <f>データ!I1140</f>
        <v>0</v>
      </c>
      <c r="I1140" s="44">
        <f>データ!J1140</f>
        <v>0</v>
      </c>
      <c r="J1140" s="43">
        <f>データ!K1140</f>
        <v>0</v>
      </c>
      <c r="K1140" s="44">
        <f>データ!L1140</f>
        <v>0</v>
      </c>
      <c r="L1140" s="47" t="str">
        <f>データ!M1140&amp;CHAR(10)&amp;データ!N1140</f>
        <v xml:space="preserve">
</v>
      </c>
      <c r="M1140" s="47" t="str">
        <f>データ!O1140&amp;CHAR(10)&amp;データ!P1140</f>
        <v xml:space="preserve">
</v>
      </c>
      <c r="N1140" s="47" t="str">
        <f>データ!Q1140&amp;CHAR(10)&amp;データ!R1140</f>
        <v xml:space="preserve">
</v>
      </c>
      <c r="O1140" s="47" t="str">
        <f>データ!S1140&amp;CHAR(10)&amp;データ!T1140</f>
        <v xml:space="preserve">
</v>
      </c>
      <c r="P1140" s="47" t="str">
        <f>データ!U1140&amp;CHAR(10)&amp;データ!V1140</f>
        <v xml:space="preserve">
</v>
      </c>
      <c r="Q1140" s="12">
        <f>データ!W1140</f>
        <v>0</v>
      </c>
      <c r="R1140" s="12">
        <f>データ!X1140</f>
        <v>0</v>
      </c>
    </row>
    <row r="1141" spans="1:18" ht="22.5" x14ac:dyDescent="0.15">
      <c r="A1141" s="43">
        <f>データ!B1141</f>
        <v>0</v>
      </c>
      <c r="B1141" s="12">
        <f>データ!C1141</f>
        <v>0</v>
      </c>
      <c r="C1141" s="12">
        <f>データ!D1141</f>
        <v>0</v>
      </c>
      <c r="D1141" s="43">
        <f>データ!E1141</f>
        <v>0</v>
      </c>
      <c r="E1141" s="43">
        <f>データ!F1141</f>
        <v>0</v>
      </c>
      <c r="F1141" s="43">
        <f>データ!G1141</f>
        <v>0</v>
      </c>
      <c r="G1141" s="44">
        <f>データ!H1141</f>
        <v>0</v>
      </c>
      <c r="H1141" s="44">
        <f>データ!I1141</f>
        <v>0</v>
      </c>
      <c r="I1141" s="44">
        <f>データ!J1141</f>
        <v>0</v>
      </c>
      <c r="J1141" s="43">
        <f>データ!K1141</f>
        <v>0</v>
      </c>
      <c r="K1141" s="44">
        <f>データ!L1141</f>
        <v>0</v>
      </c>
      <c r="L1141" s="47" t="str">
        <f>データ!M1141&amp;CHAR(10)&amp;データ!N1141</f>
        <v xml:space="preserve">
</v>
      </c>
      <c r="M1141" s="47" t="str">
        <f>データ!O1141&amp;CHAR(10)&amp;データ!P1141</f>
        <v xml:space="preserve">
</v>
      </c>
      <c r="N1141" s="47" t="str">
        <f>データ!Q1141&amp;CHAR(10)&amp;データ!R1141</f>
        <v xml:space="preserve">
</v>
      </c>
      <c r="O1141" s="47" t="str">
        <f>データ!S1141&amp;CHAR(10)&amp;データ!T1141</f>
        <v xml:space="preserve">
</v>
      </c>
      <c r="P1141" s="47" t="str">
        <f>データ!U1141&amp;CHAR(10)&amp;データ!V1141</f>
        <v xml:space="preserve">
</v>
      </c>
      <c r="Q1141" s="12">
        <f>データ!W1141</f>
        <v>0</v>
      </c>
      <c r="R1141" s="12">
        <f>データ!X1141</f>
        <v>0</v>
      </c>
    </row>
    <row r="1142" spans="1:18" ht="22.5" x14ac:dyDescent="0.15">
      <c r="A1142" s="43">
        <f>データ!B1142</f>
        <v>0</v>
      </c>
      <c r="B1142" s="12">
        <f>データ!C1142</f>
        <v>0</v>
      </c>
      <c r="C1142" s="12">
        <f>データ!D1142</f>
        <v>0</v>
      </c>
      <c r="D1142" s="43">
        <f>データ!E1142</f>
        <v>0</v>
      </c>
      <c r="E1142" s="43">
        <f>データ!F1142</f>
        <v>0</v>
      </c>
      <c r="F1142" s="43">
        <f>データ!G1142</f>
        <v>0</v>
      </c>
      <c r="G1142" s="44">
        <f>データ!H1142</f>
        <v>0</v>
      </c>
      <c r="H1142" s="44">
        <f>データ!I1142</f>
        <v>0</v>
      </c>
      <c r="I1142" s="44">
        <f>データ!J1142</f>
        <v>0</v>
      </c>
      <c r="J1142" s="43">
        <f>データ!K1142</f>
        <v>0</v>
      </c>
      <c r="K1142" s="44">
        <f>データ!L1142</f>
        <v>0</v>
      </c>
      <c r="L1142" s="47" t="str">
        <f>データ!M1142&amp;CHAR(10)&amp;データ!N1142</f>
        <v xml:space="preserve">
</v>
      </c>
      <c r="M1142" s="47" t="str">
        <f>データ!O1142&amp;CHAR(10)&amp;データ!P1142</f>
        <v xml:space="preserve">
</v>
      </c>
      <c r="N1142" s="47" t="str">
        <f>データ!Q1142&amp;CHAR(10)&amp;データ!R1142</f>
        <v xml:space="preserve">
</v>
      </c>
      <c r="O1142" s="47" t="str">
        <f>データ!S1142&amp;CHAR(10)&amp;データ!T1142</f>
        <v xml:space="preserve">
</v>
      </c>
      <c r="P1142" s="47" t="str">
        <f>データ!U1142&amp;CHAR(10)&amp;データ!V1142</f>
        <v xml:space="preserve">
</v>
      </c>
      <c r="Q1142" s="12">
        <f>データ!W1142</f>
        <v>0</v>
      </c>
      <c r="R1142" s="12">
        <f>データ!X1142</f>
        <v>0</v>
      </c>
    </row>
    <row r="1143" spans="1:18" ht="22.5" x14ac:dyDescent="0.15">
      <c r="A1143" s="43">
        <f>データ!B1143</f>
        <v>0</v>
      </c>
      <c r="B1143" s="12">
        <f>データ!C1143</f>
        <v>0</v>
      </c>
      <c r="C1143" s="12">
        <f>データ!D1143</f>
        <v>0</v>
      </c>
      <c r="D1143" s="43">
        <f>データ!E1143</f>
        <v>0</v>
      </c>
      <c r="E1143" s="43">
        <f>データ!F1143</f>
        <v>0</v>
      </c>
      <c r="F1143" s="43">
        <f>データ!G1143</f>
        <v>0</v>
      </c>
      <c r="G1143" s="44">
        <f>データ!H1143</f>
        <v>0</v>
      </c>
      <c r="H1143" s="44">
        <f>データ!I1143</f>
        <v>0</v>
      </c>
      <c r="I1143" s="44">
        <f>データ!J1143</f>
        <v>0</v>
      </c>
      <c r="J1143" s="43">
        <f>データ!K1143</f>
        <v>0</v>
      </c>
      <c r="K1143" s="44">
        <f>データ!L1143</f>
        <v>0</v>
      </c>
      <c r="L1143" s="47" t="str">
        <f>データ!M1143&amp;CHAR(10)&amp;データ!N1143</f>
        <v xml:space="preserve">
</v>
      </c>
      <c r="M1143" s="47" t="str">
        <f>データ!O1143&amp;CHAR(10)&amp;データ!P1143</f>
        <v xml:space="preserve">
</v>
      </c>
      <c r="N1143" s="47" t="str">
        <f>データ!Q1143&amp;CHAR(10)&amp;データ!R1143</f>
        <v xml:space="preserve">
</v>
      </c>
      <c r="O1143" s="47" t="str">
        <f>データ!S1143&amp;CHAR(10)&amp;データ!T1143</f>
        <v xml:space="preserve">
</v>
      </c>
      <c r="P1143" s="47" t="str">
        <f>データ!U1143&amp;CHAR(10)&amp;データ!V1143</f>
        <v xml:space="preserve">
</v>
      </c>
      <c r="Q1143" s="12">
        <f>データ!W1143</f>
        <v>0</v>
      </c>
      <c r="R1143" s="12">
        <f>データ!X1143</f>
        <v>0</v>
      </c>
    </row>
    <row r="1144" spans="1:18" ht="22.5" x14ac:dyDescent="0.15">
      <c r="A1144" s="43">
        <f>データ!B1144</f>
        <v>0</v>
      </c>
      <c r="B1144" s="12">
        <f>データ!C1144</f>
        <v>0</v>
      </c>
      <c r="C1144" s="12">
        <f>データ!D1144</f>
        <v>0</v>
      </c>
      <c r="D1144" s="43">
        <f>データ!E1144</f>
        <v>0</v>
      </c>
      <c r="E1144" s="43">
        <f>データ!F1144</f>
        <v>0</v>
      </c>
      <c r="F1144" s="43">
        <f>データ!G1144</f>
        <v>0</v>
      </c>
      <c r="G1144" s="44">
        <f>データ!H1144</f>
        <v>0</v>
      </c>
      <c r="H1144" s="44">
        <f>データ!I1144</f>
        <v>0</v>
      </c>
      <c r="I1144" s="44">
        <f>データ!J1144</f>
        <v>0</v>
      </c>
      <c r="J1144" s="43">
        <f>データ!K1144</f>
        <v>0</v>
      </c>
      <c r="K1144" s="44">
        <f>データ!L1144</f>
        <v>0</v>
      </c>
      <c r="L1144" s="47" t="str">
        <f>データ!M1144&amp;CHAR(10)&amp;データ!N1144</f>
        <v xml:space="preserve">
</v>
      </c>
      <c r="M1144" s="47" t="str">
        <f>データ!O1144&amp;CHAR(10)&amp;データ!P1144</f>
        <v xml:space="preserve">
</v>
      </c>
      <c r="N1144" s="47" t="str">
        <f>データ!Q1144&amp;CHAR(10)&amp;データ!R1144</f>
        <v xml:space="preserve">
</v>
      </c>
      <c r="O1144" s="47" t="str">
        <f>データ!S1144&amp;CHAR(10)&amp;データ!T1144</f>
        <v xml:space="preserve">
</v>
      </c>
      <c r="P1144" s="47" t="str">
        <f>データ!U1144&amp;CHAR(10)&amp;データ!V1144</f>
        <v xml:space="preserve">
</v>
      </c>
      <c r="Q1144" s="12">
        <f>データ!W1144</f>
        <v>0</v>
      </c>
      <c r="R1144" s="12">
        <f>データ!X1144</f>
        <v>0</v>
      </c>
    </row>
    <row r="1145" spans="1:18" ht="22.5" x14ac:dyDescent="0.15">
      <c r="A1145" s="43">
        <f>データ!B1145</f>
        <v>0</v>
      </c>
      <c r="B1145" s="12">
        <f>データ!C1145</f>
        <v>0</v>
      </c>
      <c r="C1145" s="12">
        <f>データ!D1145</f>
        <v>0</v>
      </c>
      <c r="D1145" s="43">
        <f>データ!E1145</f>
        <v>0</v>
      </c>
      <c r="E1145" s="43">
        <f>データ!F1145</f>
        <v>0</v>
      </c>
      <c r="F1145" s="43">
        <f>データ!G1145</f>
        <v>0</v>
      </c>
      <c r="G1145" s="44">
        <f>データ!H1145</f>
        <v>0</v>
      </c>
      <c r="H1145" s="44">
        <f>データ!I1145</f>
        <v>0</v>
      </c>
      <c r="I1145" s="44">
        <f>データ!J1145</f>
        <v>0</v>
      </c>
      <c r="J1145" s="43">
        <f>データ!K1145</f>
        <v>0</v>
      </c>
      <c r="K1145" s="44">
        <f>データ!L1145</f>
        <v>0</v>
      </c>
      <c r="L1145" s="47" t="str">
        <f>データ!M1145&amp;CHAR(10)&amp;データ!N1145</f>
        <v xml:space="preserve">
</v>
      </c>
      <c r="M1145" s="47" t="str">
        <f>データ!O1145&amp;CHAR(10)&amp;データ!P1145</f>
        <v xml:space="preserve">
</v>
      </c>
      <c r="N1145" s="47" t="str">
        <f>データ!Q1145&amp;CHAR(10)&amp;データ!R1145</f>
        <v xml:space="preserve">
</v>
      </c>
      <c r="O1145" s="47" t="str">
        <f>データ!S1145&amp;CHAR(10)&amp;データ!T1145</f>
        <v xml:space="preserve">
</v>
      </c>
      <c r="P1145" s="47" t="str">
        <f>データ!U1145&amp;CHAR(10)&amp;データ!V1145</f>
        <v xml:space="preserve">
</v>
      </c>
      <c r="Q1145" s="12">
        <f>データ!W1145</f>
        <v>0</v>
      </c>
      <c r="R1145" s="12">
        <f>データ!X1145</f>
        <v>0</v>
      </c>
    </row>
    <row r="1146" spans="1:18" ht="22.5" x14ac:dyDescent="0.15">
      <c r="A1146" s="43">
        <f>データ!B1146</f>
        <v>0</v>
      </c>
      <c r="B1146" s="12">
        <f>データ!C1146</f>
        <v>0</v>
      </c>
      <c r="C1146" s="12">
        <f>データ!D1146</f>
        <v>0</v>
      </c>
      <c r="D1146" s="43">
        <f>データ!E1146</f>
        <v>0</v>
      </c>
      <c r="E1146" s="43">
        <f>データ!F1146</f>
        <v>0</v>
      </c>
      <c r="F1146" s="43">
        <f>データ!G1146</f>
        <v>0</v>
      </c>
      <c r="G1146" s="44">
        <f>データ!H1146</f>
        <v>0</v>
      </c>
      <c r="H1146" s="44">
        <f>データ!I1146</f>
        <v>0</v>
      </c>
      <c r="I1146" s="44">
        <f>データ!J1146</f>
        <v>0</v>
      </c>
      <c r="J1146" s="43">
        <f>データ!K1146</f>
        <v>0</v>
      </c>
      <c r="K1146" s="44">
        <f>データ!L1146</f>
        <v>0</v>
      </c>
      <c r="L1146" s="47" t="str">
        <f>データ!M1146&amp;CHAR(10)&amp;データ!N1146</f>
        <v xml:space="preserve">
</v>
      </c>
      <c r="M1146" s="47" t="str">
        <f>データ!O1146&amp;CHAR(10)&amp;データ!P1146</f>
        <v xml:space="preserve">
</v>
      </c>
      <c r="N1146" s="47" t="str">
        <f>データ!Q1146&amp;CHAR(10)&amp;データ!R1146</f>
        <v xml:space="preserve">
</v>
      </c>
      <c r="O1146" s="47" t="str">
        <f>データ!S1146&amp;CHAR(10)&amp;データ!T1146</f>
        <v xml:space="preserve">
</v>
      </c>
      <c r="P1146" s="47" t="str">
        <f>データ!U1146&amp;CHAR(10)&amp;データ!V1146</f>
        <v xml:space="preserve">
</v>
      </c>
      <c r="Q1146" s="12">
        <f>データ!W1146</f>
        <v>0</v>
      </c>
      <c r="R1146" s="12">
        <f>データ!X1146</f>
        <v>0</v>
      </c>
    </row>
    <row r="1147" spans="1:18" ht="22.5" x14ac:dyDescent="0.15">
      <c r="A1147" s="43">
        <f>データ!B1147</f>
        <v>0</v>
      </c>
      <c r="B1147" s="12">
        <f>データ!C1147</f>
        <v>0</v>
      </c>
      <c r="C1147" s="12">
        <f>データ!D1147</f>
        <v>0</v>
      </c>
      <c r="D1147" s="43">
        <f>データ!E1147</f>
        <v>0</v>
      </c>
      <c r="E1147" s="43">
        <f>データ!F1147</f>
        <v>0</v>
      </c>
      <c r="F1147" s="43">
        <f>データ!G1147</f>
        <v>0</v>
      </c>
      <c r="G1147" s="44">
        <f>データ!H1147</f>
        <v>0</v>
      </c>
      <c r="H1147" s="44">
        <f>データ!I1147</f>
        <v>0</v>
      </c>
      <c r="I1147" s="44">
        <f>データ!J1147</f>
        <v>0</v>
      </c>
      <c r="J1147" s="43">
        <f>データ!K1147</f>
        <v>0</v>
      </c>
      <c r="K1147" s="44">
        <f>データ!L1147</f>
        <v>0</v>
      </c>
      <c r="L1147" s="47" t="str">
        <f>データ!M1147&amp;CHAR(10)&amp;データ!N1147</f>
        <v xml:space="preserve">
</v>
      </c>
      <c r="M1147" s="47" t="str">
        <f>データ!O1147&amp;CHAR(10)&amp;データ!P1147</f>
        <v xml:space="preserve">
</v>
      </c>
      <c r="N1147" s="47" t="str">
        <f>データ!Q1147&amp;CHAR(10)&amp;データ!R1147</f>
        <v xml:space="preserve">
</v>
      </c>
      <c r="O1147" s="47" t="str">
        <f>データ!S1147&amp;CHAR(10)&amp;データ!T1147</f>
        <v xml:space="preserve">
</v>
      </c>
      <c r="P1147" s="47" t="str">
        <f>データ!U1147&amp;CHAR(10)&amp;データ!V1147</f>
        <v xml:space="preserve">
</v>
      </c>
      <c r="Q1147" s="12">
        <f>データ!W1147</f>
        <v>0</v>
      </c>
      <c r="R1147" s="12">
        <f>データ!X1147</f>
        <v>0</v>
      </c>
    </row>
    <row r="1148" spans="1:18" ht="22.5" x14ac:dyDescent="0.15">
      <c r="A1148" s="43">
        <f>データ!B1148</f>
        <v>0</v>
      </c>
      <c r="B1148" s="12">
        <f>データ!C1148</f>
        <v>0</v>
      </c>
      <c r="C1148" s="12">
        <f>データ!D1148</f>
        <v>0</v>
      </c>
      <c r="D1148" s="43">
        <f>データ!E1148</f>
        <v>0</v>
      </c>
      <c r="E1148" s="43">
        <f>データ!F1148</f>
        <v>0</v>
      </c>
      <c r="F1148" s="43">
        <f>データ!G1148</f>
        <v>0</v>
      </c>
      <c r="G1148" s="44">
        <f>データ!H1148</f>
        <v>0</v>
      </c>
      <c r="H1148" s="44">
        <f>データ!I1148</f>
        <v>0</v>
      </c>
      <c r="I1148" s="44">
        <f>データ!J1148</f>
        <v>0</v>
      </c>
      <c r="J1148" s="43">
        <f>データ!K1148</f>
        <v>0</v>
      </c>
      <c r="K1148" s="44">
        <f>データ!L1148</f>
        <v>0</v>
      </c>
      <c r="L1148" s="47" t="str">
        <f>データ!M1148&amp;CHAR(10)&amp;データ!N1148</f>
        <v xml:space="preserve">
</v>
      </c>
      <c r="M1148" s="47" t="str">
        <f>データ!O1148&amp;CHAR(10)&amp;データ!P1148</f>
        <v xml:space="preserve">
</v>
      </c>
      <c r="N1148" s="47" t="str">
        <f>データ!Q1148&amp;CHAR(10)&amp;データ!R1148</f>
        <v xml:space="preserve">
</v>
      </c>
      <c r="O1148" s="47" t="str">
        <f>データ!S1148&amp;CHAR(10)&amp;データ!T1148</f>
        <v xml:space="preserve">
</v>
      </c>
      <c r="P1148" s="47" t="str">
        <f>データ!U1148&amp;CHAR(10)&amp;データ!V1148</f>
        <v xml:space="preserve">
</v>
      </c>
      <c r="Q1148" s="12">
        <f>データ!W1148</f>
        <v>0</v>
      </c>
      <c r="R1148" s="12">
        <f>データ!X1148</f>
        <v>0</v>
      </c>
    </row>
    <row r="1149" spans="1:18" ht="22.5" x14ac:dyDescent="0.15">
      <c r="A1149" s="43">
        <f>データ!B1149</f>
        <v>0</v>
      </c>
      <c r="B1149" s="12">
        <f>データ!C1149</f>
        <v>0</v>
      </c>
      <c r="C1149" s="12">
        <f>データ!D1149</f>
        <v>0</v>
      </c>
      <c r="D1149" s="43">
        <f>データ!E1149</f>
        <v>0</v>
      </c>
      <c r="E1149" s="43">
        <f>データ!F1149</f>
        <v>0</v>
      </c>
      <c r="F1149" s="43">
        <f>データ!G1149</f>
        <v>0</v>
      </c>
      <c r="G1149" s="44">
        <f>データ!H1149</f>
        <v>0</v>
      </c>
      <c r="H1149" s="44">
        <f>データ!I1149</f>
        <v>0</v>
      </c>
      <c r="I1149" s="44">
        <f>データ!J1149</f>
        <v>0</v>
      </c>
      <c r="J1149" s="43">
        <f>データ!K1149</f>
        <v>0</v>
      </c>
      <c r="K1149" s="44">
        <f>データ!L1149</f>
        <v>0</v>
      </c>
      <c r="L1149" s="47" t="str">
        <f>データ!M1149&amp;CHAR(10)&amp;データ!N1149</f>
        <v xml:space="preserve">
</v>
      </c>
      <c r="M1149" s="47" t="str">
        <f>データ!O1149&amp;CHAR(10)&amp;データ!P1149</f>
        <v xml:space="preserve">
</v>
      </c>
      <c r="N1149" s="47" t="str">
        <f>データ!Q1149&amp;CHAR(10)&amp;データ!R1149</f>
        <v xml:space="preserve">
</v>
      </c>
      <c r="O1149" s="47" t="str">
        <f>データ!S1149&amp;CHAR(10)&amp;データ!T1149</f>
        <v xml:space="preserve">
</v>
      </c>
      <c r="P1149" s="47" t="str">
        <f>データ!U1149&amp;CHAR(10)&amp;データ!V1149</f>
        <v xml:space="preserve">
</v>
      </c>
      <c r="Q1149" s="12">
        <f>データ!W1149</f>
        <v>0</v>
      </c>
      <c r="R1149" s="12">
        <f>データ!X1149</f>
        <v>0</v>
      </c>
    </row>
    <row r="1150" spans="1:18" ht="22.5" x14ac:dyDescent="0.15">
      <c r="A1150" s="43">
        <f>データ!B1150</f>
        <v>0</v>
      </c>
      <c r="B1150" s="12">
        <f>データ!C1150</f>
        <v>0</v>
      </c>
      <c r="C1150" s="12">
        <f>データ!D1150</f>
        <v>0</v>
      </c>
      <c r="D1150" s="43">
        <f>データ!E1150</f>
        <v>0</v>
      </c>
      <c r="E1150" s="43">
        <f>データ!F1150</f>
        <v>0</v>
      </c>
      <c r="F1150" s="43">
        <f>データ!G1150</f>
        <v>0</v>
      </c>
      <c r="G1150" s="44">
        <f>データ!H1150</f>
        <v>0</v>
      </c>
      <c r="H1150" s="44">
        <f>データ!I1150</f>
        <v>0</v>
      </c>
      <c r="I1150" s="44">
        <f>データ!J1150</f>
        <v>0</v>
      </c>
      <c r="J1150" s="43">
        <f>データ!K1150</f>
        <v>0</v>
      </c>
      <c r="K1150" s="44">
        <f>データ!L1150</f>
        <v>0</v>
      </c>
      <c r="L1150" s="47" t="str">
        <f>データ!M1150&amp;CHAR(10)&amp;データ!N1150</f>
        <v xml:space="preserve">
</v>
      </c>
      <c r="M1150" s="47" t="str">
        <f>データ!O1150&amp;CHAR(10)&amp;データ!P1150</f>
        <v xml:space="preserve">
</v>
      </c>
      <c r="N1150" s="47" t="str">
        <f>データ!Q1150&amp;CHAR(10)&amp;データ!R1150</f>
        <v xml:space="preserve">
</v>
      </c>
      <c r="O1150" s="47" t="str">
        <f>データ!S1150&amp;CHAR(10)&amp;データ!T1150</f>
        <v xml:space="preserve">
</v>
      </c>
      <c r="P1150" s="47" t="str">
        <f>データ!U1150&amp;CHAR(10)&amp;データ!V1150</f>
        <v xml:space="preserve">
</v>
      </c>
      <c r="Q1150" s="12">
        <f>データ!W1150</f>
        <v>0</v>
      </c>
      <c r="R1150" s="12">
        <f>データ!X1150</f>
        <v>0</v>
      </c>
    </row>
    <row r="1151" spans="1:18" ht="22.5" x14ac:dyDescent="0.15">
      <c r="A1151" s="43">
        <f>データ!B1151</f>
        <v>0</v>
      </c>
      <c r="B1151" s="12">
        <f>データ!C1151</f>
        <v>0</v>
      </c>
      <c r="C1151" s="12">
        <f>データ!D1151</f>
        <v>0</v>
      </c>
      <c r="D1151" s="43">
        <f>データ!E1151</f>
        <v>0</v>
      </c>
      <c r="E1151" s="43">
        <f>データ!F1151</f>
        <v>0</v>
      </c>
      <c r="F1151" s="43">
        <f>データ!G1151</f>
        <v>0</v>
      </c>
      <c r="G1151" s="44">
        <f>データ!H1151</f>
        <v>0</v>
      </c>
      <c r="H1151" s="44">
        <f>データ!I1151</f>
        <v>0</v>
      </c>
      <c r="I1151" s="44">
        <f>データ!J1151</f>
        <v>0</v>
      </c>
      <c r="J1151" s="43">
        <f>データ!K1151</f>
        <v>0</v>
      </c>
      <c r="K1151" s="44">
        <f>データ!L1151</f>
        <v>0</v>
      </c>
      <c r="L1151" s="47" t="str">
        <f>データ!M1151&amp;CHAR(10)&amp;データ!N1151</f>
        <v xml:space="preserve">
</v>
      </c>
      <c r="M1151" s="47" t="str">
        <f>データ!O1151&amp;CHAR(10)&amp;データ!P1151</f>
        <v xml:space="preserve">
</v>
      </c>
      <c r="N1151" s="47" t="str">
        <f>データ!Q1151&amp;CHAR(10)&amp;データ!R1151</f>
        <v xml:space="preserve">
</v>
      </c>
      <c r="O1151" s="47" t="str">
        <f>データ!S1151&amp;CHAR(10)&amp;データ!T1151</f>
        <v xml:space="preserve">
</v>
      </c>
      <c r="P1151" s="47" t="str">
        <f>データ!U1151&amp;CHAR(10)&amp;データ!V1151</f>
        <v xml:space="preserve">
</v>
      </c>
      <c r="Q1151" s="12">
        <f>データ!W1151</f>
        <v>0</v>
      </c>
      <c r="R1151" s="12">
        <f>データ!X1151</f>
        <v>0</v>
      </c>
    </row>
    <row r="1152" spans="1:18" ht="22.5" x14ac:dyDescent="0.15">
      <c r="A1152" s="43">
        <f>データ!B1152</f>
        <v>0</v>
      </c>
      <c r="B1152" s="12">
        <f>データ!C1152</f>
        <v>0</v>
      </c>
      <c r="C1152" s="12">
        <f>データ!D1152</f>
        <v>0</v>
      </c>
      <c r="D1152" s="43">
        <f>データ!E1152</f>
        <v>0</v>
      </c>
      <c r="E1152" s="43">
        <f>データ!F1152</f>
        <v>0</v>
      </c>
      <c r="F1152" s="43">
        <f>データ!G1152</f>
        <v>0</v>
      </c>
      <c r="G1152" s="44">
        <f>データ!H1152</f>
        <v>0</v>
      </c>
      <c r="H1152" s="44">
        <f>データ!I1152</f>
        <v>0</v>
      </c>
      <c r="I1152" s="44">
        <f>データ!J1152</f>
        <v>0</v>
      </c>
      <c r="J1152" s="43">
        <f>データ!K1152</f>
        <v>0</v>
      </c>
      <c r="K1152" s="44">
        <f>データ!L1152</f>
        <v>0</v>
      </c>
      <c r="L1152" s="47" t="str">
        <f>データ!M1152&amp;CHAR(10)&amp;データ!N1152</f>
        <v xml:space="preserve">
</v>
      </c>
      <c r="M1152" s="47" t="str">
        <f>データ!O1152&amp;CHAR(10)&amp;データ!P1152</f>
        <v xml:space="preserve">
</v>
      </c>
      <c r="N1152" s="47" t="str">
        <f>データ!Q1152&amp;CHAR(10)&amp;データ!R1152</f>
        <v xml:space="preserve">
</v>
      </c>
      <c r="O1152" s="47" t="str">
        <f>データ!S1152&amp;CHAR(10)&amp;データ!T1152</f>
        <v xml:space="preserve">
</v>
      </c>
      <c r="P1152" s="47" t="str">
        <f>データ!U1152&amp;CHAR(10)&amp;データ!V1152</f>
        <v xml:space="preserve">
</v>
      </c>
      <c r="Q1152" s="12">
        <f>データ!W1152</f>
        <v>0</v>
      </c>
      <c r="R1152" s="12">
        <f>データ!X1152</f>
        <v>0</v>
      </c>
    </row>
    <row r="1153" spans="1:18" ht="22.5" x14ac:dyDescent="0.15">
      <c r="A1153" s="43">
        <f>データ!B1153</f>
        <v>0</v>
      </c>
      <c r="B1153" s="12">
        <f>データ!C1153</f>
        <v>0</v>
      </c>
      <c r="C1153" s="12">
        <f>データ!D1153</f>
        <v>0</v>
      </c>
      <c r="D1153" s="43">
        <f>データ!E1153</f>
        <v>0</v>
      </c>
      <c r="E1153" s="43">
        <f>データ!F1153</f>
        <v>0</v>
      </c>
      <c r="F1153" s="43">
        <f>データ!G1153</f>
        <v>0</v>
      </c>
      <c r="G1153" s="44">
        <f>データ!H1153</f>
        <v>0</v>
      </c>
      <c r="H1153" s="44">
        <f>データ!I1153</f>
        <v>0</v>
      </c>
      <c r="I1153" s="44">
        <f>データ!J1153</f>
        <v>0</v>
      </c>
      <c r="J1153" s="43">
        <f>データ!K1153</f>
        <v>0</v>
      </c>
      <c r="K1153" s="44">
        <f>データ!L1153</f>
        <v>0</v>
      </c>
      <c r="L1153" s="47" t="str">
        <f>データ!M1153&amp;CHAR(10)&amp;データ!N1153</f>
        <v xml:space="preserve">
</v>
      </c>
      <c r="M1153" s="47" t="str">
        <f>データ!O1153&amp;CHAR(10)&amp;データ!P1153</f>
        <v xml:space="preserve">
</v>
      </c>
      <c r="N1153" s="47" t="str">
        <f>データ!Q1153&amp;CHAR(10)&amp;データ!R1153</f>
        <v xml:space="preserve">
</v>
      </c>
      <c r="O1153" s="47" t="str">
        <f>データ!S1153&amp;CHAR(10)&amp;データ!T1153</f>
        <v xml:space="preserve">
</v>
      </c>
      <c r="P1153" s="47" t="str">
        <f>データ!U1153&amp;CHAR(10)&amp;データ!V1153</f>
        <v xml:space="preserve">
</v>
      </c>
      <c r="Q1153" s="12">
        <f>データ!W1153</f>
        <v>0</v>
      </c>
      <c r="R1153" s="12">
        <f>データ!X1153</f>
        <v>0</v>
      </c>
    </row>
    <row r="1154" spans="1:18" ht="22.5" x14ac:dyDescent="0.15">
      <c r="A1154" s="43">
        <f>データ!B1154</f>
        <v>0</v>
      </c>
      <c r="B1154" s="12">
        <f>データ!C1154</f>
        <v>0</v>
      </c>
      <c r="C1154" s="12">
        <f>データ!D1154</f>
        <v>0</v>
      </c>
      <c r="D1154" s="43">
        <f>データ!E1154</f>
        <v>0</v>
      </c>
      <c r="E1154" s="43">
        <f>データ!F1154</f>
        <v>0</v>
      </c>
      <c r="F1154" s="43">
        <f>データ!G1154</f>
        <v>0</v>
      </c>
      <c r="G1154" s="44">
        <f>データ!H1154</f>
        <v>0</v>
      </c>
      <c r="H1154" s="44">
        <f>データ!I1154</f>
        <v>0</v>
      </c>
      <c r="I1154" s="44">
        <f>データ!J1154</f>
        <v>0</v>
      </c>
      <c r="J1154" s="43">
        <f>データ!K1154</f>
        <v>0</v>
      </c>
      <c r="K1154" s="44">
        <f>データ!L1154</f>
        <v>0</v>
      </c>
      <c r="L1154" s="47" t="str">
        <f>データ!M1154&amp;CHAR(10)&amp;データ!N1154</f>
        <v xml:space="preserve">
</v>
      </c>
      <c r="M1154" s="47" t="str">
        <f>データ!O1154&amp;CHAR(10)&amp;データ!P1154</f>
        <v xml:space="preserve">
</v>
      </c>
      <c r="N1154" s="47" t="str">
        <f>データ!Q1154&amp;CHAR(10)&amp;データ!R1154</f>
        <v xml:space="preserve">
</v>
      </c>
      <c r="O1154" s="47" t="str">
        <f>データ!S1154&amp;CHAR(10)&amp;データ!T1154</f>
        <v xml:space="preserve">
</v>
      </c>
      <c r="P1154" s="47" t="str">
        <f>データ!U1154&amp;CHAR(10)&amp;データ!V1154</f>
        <v xml:space="preserve">
</v>
      </c>
      <c r="Q1154" s="12">
        <f>データ!W1154</f>
        <v>0</v>
      </c>
      <c r="R1154" s="12">
        <f>データ!X1154</f>
        <v>0</v>
      </c>
    </row>
    <row r="1155" spans="1:18" ht="22.5" x14ac:dyDescent="0.15">
      <c r="A1155" s="43">
        <f>データ!B1155</f>
        <v>0</v>
      </c>
      <c r="B1155" s="12">
        <f>データ!C1155</f>
        <v>0</v>
      </c>
      <c r="C1155" s="12">
        <f>データ!D1155</f>
        <v>0</v>
      </c>
      <c r="D1155" s="43">
        <f>データ!E1155</f>
        <v>0</v>
      </c>
      <c r="E1155" s="43">
        <f>データ!F1155</f>
        <v>0</v>
      </c>
      <c r="F1155" s="43">
        <f>データ!G1155</f>
        <v>0</v>
      </c>
      <c r="G1155" s="44">
        <f>データ!H1155</f>
        <v>0</v>
      </c>
      <c r="H1155" s="44">
        <f>データ!I1155</f>
        <v>0</v>
      </c>
      <c r="I1155" s="44">
        <f>データ!J1155</f>
        <v>0</v>
      </c>
      <c r="J1155" s="43">
        <f>データ!K1155</f>
        <v>0</v>
      </c>
      <c r="K1155" s="44">
        <f>データ!L1155</f>
        <v>0</v>
      </c>
      <c r="L1155" s="47" t="str">
        <f>データ!M1155&amp;CHAR(10)&amp;データ!N1155</f>
        <v xml:space="preserve">
</v>
      </c>
      <c r="M1155" s="47" t="str">
        <f>データ!O1155&amp;CHAR(10)&amp;データ!P1155</f>
        <v xml:space="preserve">
</v>
      </c>
      <c r="N1155" s="47" t="str">
        <f>データ!Q1155&amp;CHAR(10)&amp;データ!R1155</f>
        <v xml:space="preserve">
</v>
      </c>
      <c r="O1155" s="47" t="str">
        <f>データ!S1155&amp;CHAR(10)&amp;データ!T1155</f>
        <v xml:space="preserve">
</v>
      </c>
      <c r="P1155" s="47" t="str">
        <f>データ!U1155&amp;CHAR(10)&amp;データ!V1155</f>
        <v xml:space="preserve">
</v>
      </c>
      <c r="Q1155" s="12">
        <f>データ!W1155</f>
        <v>0</v>
      </c>
      <c r="R1155" s="12">
        <f>データ!X1155</f>
        <v>0</v>
      </c>
    </row>
    <row r="1156" spans="1:18" ht="22.5" x14ac:dyDescent="0.15">
      <c r="A1156" s="43">
        <f>データ!B1156</f>
        <v>0</v>
      </c>
      <c r="B1156" s="12">
        <f>データ!C1156</f>
        <v>0</v>
      </c>
      <c r="C1156" s="12">
        <f>データ!D1156</f>
        <v>0</v>
      </c>
      <c r="D1156" s="43">
        <f>データ!E1156</f>
        <v>0</v>
      </c>
      <c r="E1156" s="43">
        <f>データ!F1156</f>
        <v>0</v>
      </c>
      <c r="F1156" s="43">
        <f>データ!G1156</f>
        <v>0</v>
      </c>
      <c r="G1156" s="44">
        <f>データ!H1156</f>
        <v>0</v>
      </c>
      <c r="H1156" s="44">
        <f>データ!I1156</f>
        <v>0</v>
      </c>
      <c r="I1156" s="44">
        <f>データ!J1156</f>
        <v>0</v>
      </c>
      <c r="J1156" s="43">
        <f>データ!K1156</f>
        <v>0</v>
      </c>
      <c r="K1156" s="44">
        <f>データ!L1156</f>
        <v>0</v>
      </c>
      <c r="L1156" s="47" t="str">
        <f>データ!M1156&amp;CHAR(10)&amp;データ!N1156</f>
        <v xml:space="preserve">
</v>
      </c>
      <c r="M1156" s="47" t="str">
        <f>データ!O1156&amp;CHAR(10)&amp;データ!P1156</f>
        <v xml:space="preserve">
</v>
      </c>
      <c r="N1156" s="47" t="str">
        <f>データ!Q1156&amp;CHAR(10)&amp;データ!R1156</f>
        <v xml:space="preserve">
</v>
      </c>
      <c r="O1156" s="47" t="str">
        <f>データ!S1156&amp;CHAR(10)&amp;データ!T1156</f>
        <v xml:space="preserve">
</v>
      </c>
      <c r="P1156" s="47" t="str">
        <f>データ!U1156&amp;CHAR(10)&amp;データ!V1156</f>
        <v xml:space="preserve">
</v>
      </c>
      <c r="Q1156" s="12">
        <f>データ!W1156</f>
        <v>0</v>
      </c>
      <c r="R1156" s="12">
        <f>データ!X1156</f>
        <v>0</v>
      </c>
    </row>
    <row r="1157" spans="1:18" ht="22.5" x14ac:dyDescent="0.15">
      <c r="A1157" s="43">
        <f>データ!B1157</f>
        <v>0</v>
      </c>
      <c r="B1157" s="12">
        <f>データ!C1157</f>
        <v>0</v>
      </c>
      <c r="C1157" s="12">
        <f>データ!D1157</f>
        <v>0</v>
      </c>
      <c r="D1157" s="43">
        <f>データ!E1157</f>
        <v>0</v>
      </c>
      <c r="E1157" s="43">
        <f>データ!F1157</f>
        <v>0</v>
      </c>
      <c r="F1157" s="43">
        <f>データ!G1157</f>
        <v>0</v>
      </c>
      <c r="G1157" s="44">
        <f>データ!H1157</f>
        <v>0</v>
      </c>
      <c r="H1157" s="44">
        <f>データ!I1157</f>
        <v>0</v>
      </c>
      <c r="I1157" s="44">
        <f>データ!J1157</f>
        <v>0</v>
      </c>
      <c r="J1157" s="43">
        <f>データ!K1157</f>
        <v>0</v>
      </c>
      <c r="K1157" s="44">
        <f>データ!L1157</f>
        <v>0</v>
      </c>
      <c r="L1157" s="47" t="str">
        <f>データ!M1157&amp;CHAR(10)&amp;データ!N1157</f>
        <v xml:space="preserve">
</v>
      </c>
      <c r="M1157" s="47" t="str">
        <f>データ!O1157&amp;CHAR(10)&amp;データ!P1157</f>
        <v xml:space="preserve">
</v>
      </c>
      <c r="N1157" s="47" t="str">
        <f>データ!Q1157&amp;CHAR(10)&amp;データ!R1157</f>
        <v xml:space="preserve">
</v>
      </c>
      <c r="O1157" s="47" t="str">
        <f>データ!S1157&amp;CHAR(10)&amp;データ!T1157</f>
        <v xml:space="preserve">
</v>
      </c>
      <c r="P1157" s="47" t="str">
        <f>データ!U1157&amp;CHAR(10)&amp;データ!V1157</f>
        <v xml:space="preserve">
</v>
      </c>
      <c r="Q1157" s="12">
        <f>データ!W1157</f>
        <v>0</v>
      </c>
      <c r="R1157" s="12">
        <f>データ!X1157</f>
        <v>0</v>
      </c>
    </row>
    <row r="1158" spans="1:18" ht="22.5" x14ac:dyDescent="0.15">
      <c r="A1158" s="43">
        <f>データ!B1158</f>
        <v>0</v>
      </c>
      <c r="B1158" s="12">
        <f>データ!C1158</f>
        <v>0</v>
      </c>
      <c r="C1158" s="12">
        <f>データ!D1158</f>
        <v>0</v>
      </c>
      <c r="D1158" s="43">
        <f>データ!E1158</f>
        <v>0</v>
      </c>
      <c r="E1158" s="43">
        <f>データ!F1158</f>
        <v>0</v>
      </c>
      <c r="F1158" s="43">
        <f>データ!G1158</f>
        <v>0</v>
      </c>
      <c r="G1158" s="44">
        <f>データ!H1158</f>
        <v>0</v>
      </c>
      <c r="H1158" s="44">
        <f>データ!I1158</f>
        <v>0</v>
      </c>
      <c r="I1158" s="44">
        <f>データ!J1158</f>
        <v>0</v>
      </c>
      <c r="J1158" s="43">
        <f>データ!K1158</f>
        <v>0</v>
      </c>
      <c r="K1158" s="44">
        <f>データ!L1158</f>
        <v>0</v>
      </c>
      <c r="L1158" s="47" t="str">
        <f>データ!M1158&amp;CHAR(10)&amp;データ!N1158</f>
        <v xml:space="preserve">
</v>
      </c>
      <c r="M1158" s="47" t="str">
        <f>データ!O1158&amp;CHAR(10)&amp;データ!P1158</f>
        <v xml:space="preserve">
</v>
      </c>
      <c r="N1158" s="47" t="str">
        <f>データ!Q1158&amp;CHAR(10)&amp;データ!R1158</f>
        <v xml:space="preserve">
</v>
      </c>
      <c r="O1158" s="47" t="str">
        <f>データ!S1158&amp;CHAR(10)&amp;データ!T1158</f>
        <v xml:space="preserve">
</v>
      </c>
      <c r="P1158" s="47" t="str">
        <f>データ!U1158&amp;CHAR(10)&amp;データ!V1158</f>
        <v xml:space="preserve">
</v>
      </c>
      <c r="Q1158" s="12">
        <f>データ!W1158</f>
        <v>0</v>
      </c>
      <c r="R1158" s="12">
        <f>データ!X1158</f>
        <v>0</v>
      </c>
    </row>
    <row r="1159" spans="1:18" ht="22.5" x14ac:dyDescent="0.15">
      <c r="A1159" s="43">
        <f>データ!B1159</f>
        <v>0</v>
      </c>
      <c r="B1159" s="12">
        <f>データ!C1159</f>
        <v>0</v>
      </c>
      <c r="C1159" s="12">
        <f>データ!D1159</f>
        <v>0</v>
      </c>
      <c r="D1159" s="43">
        <f>データ!E1159</f>
        <v>0</v>
      </c>
      <c r="E1159" s="43">
        <f>データ!F1159</f>
        <v>0</v>
      </c>
      <c r="F1159" s="43">
        <f>データ!G1159</f>
        <v>0</v>
      </c>
      <c r="G1159" s="44">
        <f>データ!H1159</f>
        <v>0</v>
      </c>
      <c r="H1159" s="44">
        <f>データ!I1159</f>
        <v>0</v>
      </c>
      <c r="I1159" s="44">
        <f>データ!J1159</f>
        <v>0</v>
      </c>
      <c r="J1159" s="43">
        <f>データ!K1159</f>
        <v>0</v>
      </c>
      <c r="K1159" s="44">
        <f>データ!L1159</f>
        <v>0</v>
      </c>
      <c r="L1159" s="47" t="str">
        <f>データ!M1159&amp;CHAR(10)&amp;データ!N1159</f>
        <v xml:space="preserve">
</v>
      </c>
      <c r="M1159" s="47" t="str">
        <f>データ!O1159&amp;CHAR(10)&amp;データ!P1159</f>
        <v xml:space="preserve">
</v>
      </c>
      <c r="N1159" s="47" t="str">
        <f>データ!Q1159&amp;CHAR(10)&amp;データ!R1159</f>
        <v xml:space="preserve">
</v>
      </c>
      <c r="O1159" s="47" t="str">
        <f>データ!S1159&amp;CHAR(10)&amp;データ!T1159</f>
        <v xml:space="preserve">
</v>
      </c>
      <c r="P1159" s="47" t="str">
        <f>データ!U1159&amp;CHAR(10)&amp;データ!V1159</f>
        <v xml:space="preserve">
</v>
      </c>
      <c r="Q1159" s="12">
        <f>データ!W1159</f>
        <v>0</v>
      </c>
      <c r="R1159" s="12">
        <f>データ!X1159</f>
        <v>0</v>
      </c>
    </row>
    <row r="1160" spans="1:18" ht="22.5" x14ac:dyDescent="0.15">
      <c r="A1160" s="43">
        <f>データ!B1160</f>
        <v>0</v>
      </c>
      <c r="B1160" s="12">
        <f>データ!C1160</f>
        <v>0</v>
      </c>
      <c r="C1160" s="12">
        <f>データ!D1160</f>
        <v>0</v>
      </c>
      <c r="D1160" s="43">
        <f>データ!E1160</f>
        <v>0</v>
      </c>
      <c r="E1160" s="43">
        <f>データ!F1160</f>
        <v>0</v>
      </c>
      <c r="F1160" s="43">
        <f>データ!G1160</f>
        <v>0</v>
      </c>
      <c r="G1160" s="44">
        <f>データ!H1160</f>
        <v>0</v>
      </c>
      <c r="H1160" s="44">
        <f>データ!I1160</f>
        <v>0</v>
      </c>
      <c r="I1160" s="44">
        <f>データ!J1160</f>
        <v>0</v>
      </c>
      <c r="J1160" s="43">
        <f>データ!K1160</f>
        <v>0</v>
      </c>
      <c r="K1160" s="44">
        <f>データ!L1160</f>
        <v>0</v>
      </c>
      <c r="L1160" s="47" t="str">
        <f>データ!M1160&amp;CHAR(10)&amp;データ!N1160</f>
        <v xml:space="preserve">
</v>
      </c>
      <c r="M1160" s="47" t="str">
        <f>データ!O1160&amp;CHAR(10)&amp;データ!P1160</f>
        <v xml:space="preserve">
</v>
      </c>
      <c r="N1160" s="47" t="str">
        <f>データ!Q1160&amp;CHAR(10)&amp;データ!R1160</f>
        <v xml:space="preserve">
</v>
      </c>
      <c r="O1160" s="47" t="str">
        <f>データ!S1160&amp;CHAR(10)&amp;データ!T1160</f>
        <v xml:space="preserve">
</v>
      </c>
      <c r="P1160" s="47" t="str">
        <f>データ!U1160&amp;CHAR(10)&amp;データ!V1160</f>
        <v xml:space="preserve">
</v>
      </c>
      <c r="Q1160" s="12">
        <f>データ!W1160</f>
        <v>0</v>
      </c>
      <c r="R1160" s="12">
        <f>データ!X1160</f>
        <v>0</v>
      </c>
    </row>
    <row r="1161" spans="1:18" ht="22.5" x14ac:dyDescent="0.15">
      <c r="A1161" s="43">
        <f>データ!B1161</f>
        <v>0</v>
      </c>
      <c r="B1161" s="12">
        <f>データ!C1161</f>
        <v>0</v>
      </c>
      <c r="C1161" s="12">
        <f>データ!D1161</f>
        <v>0</v>
      </c>
      <c r="D1161" s="43">
        <f>データ!E1161</f>
        <v>0</v>
      </c>
      <c r="E1161" s="43">
        <f>データ!F1161</f>
        <v>0</v>
      </c>
      <c r="F1161" s="43">
        <f>データ!G1161</f>
        <v>0</v>
      </c>
      <c r="G1161" s="44">
        <f>データ!H1161</f>
        <v>0</v>
      </c>
      <c r="H1161" s="44">
        <f>データ!I1161</f>
        <v>0</v>
      </c>
      <c r="I1161" s="44">
        <f>データ!J1161</f>
        <v>0</v>
      </c>
      <c r="J1161" s="43">
        <f>データ!K1161</f>
        <v>0</v>
      </c>
      <c r="K1161" s="44">
        <f>データ!L1161</f>
        <v>0</v>
      </c>
      <c r="L1161" s="47" t="str">
        <f>データ!M1161&amp;CHAR(10)&amp;データ!N1161</f>
        <v xml:space="preserve">
</v>
      </c>
      <c r="M1161" s="47" t="str">
        <f>データ!O1161&amp;CHAR(10)&amp;データ!P1161</f>
        <v xml:space="preserve">
</v>
      </c>
      <c r="N1161" s="47" t="str">
        <f>データ!Q1161&amp;CHAR(10)&amp;データ!R1161</f>
        <v xml:space="preserve">
</v>
      </c>
      <c r="O1161" s="47" t="str">
        <f>データ!S1161&amp;CHAR(10)&amp;データ!T1161</f>
        <v xml:space="preserve">
</v>
      </c>
      <c r="P1161" s="47" t="str">
        <f>データ!U1161&amp;CHAR(10)&amp;データ!V1161</f>
        <v xml:space="preserve">
</v>
      </c>
      <c r="Q1161" s="12">
        <f>データ!W1161</f>
        <v>0</v>
      </c>
      <c r="R1161" s="12">
        <f>データ!X1161</f>
        <v>0</v>
      </c>
    </row>
    <row r="1162" spans="1:18" ht="22.5" x14ac:dyDescent="0.15">
      <c r="A1162" s="43">
        <f>データ!B1162</f>
        <v>0</v>
      </c>
      <c r="B1162" s="12">
        <f>データ!C1162</f>
        <v>0</v>
      </c>
      <c r="C1162" s="12">
        <f>データ!D1162</f>
        <v>0</v>
      </c>
      <c r="D1162" s="43">
        <f>データ!E1162</f>
        <v>0</v>
      </c>
      <c r="E1162" s="43">
        <f>データ!F1162</f>
        <v>0</v>
      </c>
      <c r="F1162" s="43">
        <f>データ!G1162</f>
        <v>0</v>
      </c>
      <c r="G1162" s="44">
        <f>データ!H1162</f>
        <v>0</v>
      </c>
      <c r="H1162" s="44">
        <f>データ!I1162</f>
        <v>0</v>
      </c>
      <c r="I1162" s="44">
        <f>データ!J1162</f>
        <v>0</v>
      </c>
      <c r="J1162" s="43">
        <f>データ!K1162</f>
        <v>0</v>
      </c>
      <c r="K1162" s="44">
        <f>データ!L1162</f>
        <v>0</v>
      </c>
      <c r="L1162" s="47" t="str">
        <f>データ!M1162&amp;CHAR(10)&amp;データ!N1162</f>
        <v xml:space="preserve">
</v>
      </c>
      <c r="M1162" s="47" t="str">
        <f>データ!O1162&amp;CHAR(10)&amp;データ!P1162</f>
        <v xml:space="preserve">
</v>
      </c>
      <c r="N1162" s="47" t="str">
        <f>データ!Q1162&amp;CHAR(10)&amp;データ!R1162</f>
        <v xml:space="preserve">
</v>
      </c>
      <c r="O1162" s="47" t="str">
        <f>データ!S1162&amp;CHAR(10)&amp;データ!T1162</f>
        <v xml:space="preserve">
</v>
      </c>
      <c r="P1162" s="47" t="str">
        <f>データ!U1162&amp;CHAR(10)&amp;データ!V1162</f>
        <v xml:space="preserve">
</v>
      </c>
      <c r="Q1162" s="12">
        <f>データ!W1162</f>
        <v>0</v>
      </c>
      <c r="R1162" s="12">
        <f>データ!X1162</f>
        <v>0</v>
      </c>
    </row>
    <row r="1163" spans="1:18" ht="22.5" x14ac:dyDescent="0.15">
      <c r="A1163" s="43">
        <f>データ!B1163</f>
        <v>0</v>
      </c>
      <c r="B1163" s="12">
        <f>データ!C1163</f>
        <v>0</v>
      </c>
      <c r="C1163" s="12">
        <f>データ!D1163</f>
        <v>0</v>
      </c>
      <c r="D1163" s="43">
        <f>データ!E1163</f>
        <v>0</v>
      </c>
      <c r="E1163" s="43">
        <f>データ!F1163</f>
        <v>0</v>
      </c>
      <c r="F1163" s="43">
        <f>データ!G1163</f>
        <v>0</v>
      </c>
      <c r="G1163" s="44">
        <f>データ!H1163</f>
        <v>0</v>
      </c>
      <c r="H1163" s="44">
        <f>データ!I1163</f>
        <v>0</v>
      </c>
      <c r="I1163" s="44">
        <f>データ!J1163</f>
        <v>0</v>
      </c>
      <c r="J1163" s="43">
        <f>データ!K1163</f>
        <v>0</v>
      </c>
      <c r="K1163" s="44">
        <f>データ!L1163</f>
        <v>0</v>
      </c>
      <c r="L1163" s="47" t="str">
        <f>データ!M1163&amp;CHAR(10)&amp;データ!N1163</f>
        <v xml:space="preserve">
</v>
      </c>
      <c r="M1163" s="47" t="str">
        <f>データ!O1163&amp;CHAR(10)&amp;データ!P1163</f>
        <v xml:space="preserve">
</v>
      </c>
      <c r="N1163" s="47" t="str">
        <f>データ!Q1163&amp;CHAR(10)&amp;データ!R1163</f>
        <v xml:space="preserve">
</v>
      </c>
      <c r="O1163" s="47" t="str">
        <f>データ!S1163&amp;CHAR(10)&amp;データ!T1163</f>
        <v xml:space="preserve">
</v>
      </c>
      <c r="P1163" s="47" t="str">
        <f>データ!U1163&amp;CHAR(10)&amp;データ!V1163</f>
        <v xml:space="preserve">
</v>
      </c>
      <c r="Q1163" s="12">
        <f>データ!W1163</f>
        <v>0</v>
      </c>
      <c r="R1163" s="12">
        <f>データ!X1163</f>
        <v>0</v>
      </c>
    </row>
    <row r="1164" spans="1:18" ht="22.5" x14ac:dyDescent="0.15">
      <c r="A1164" s="43">
        <f>データ!B1164</f>
        <v>0</v>
      </c>
      <c r="B1164" s="12">
        <f>データ!C1164</f>
        <v>0</v>
      </c>
      <c r="C1164" s="12">
        <f>データ!D1164</f>
        <v>0</v>
      </c>
      <c r="D1164" s="43">
        <f>データ!E1164</f>
        <v>0</v>
      </c>
      <c r="E1164" s="43">
        <f>データ!F1164</f>
        <v>0</v>
      </c>
      <c r="F1164" s="43">
        <f>データ!G1164</f>
        <v>0</v>
      </c>
      <c r="G1164" s="44">
        <f>データ!H1164</f>
        <v>0</v>
      </c>
      <c r="H1164" s="44">
        <f>データ!I1164</f>
        <v>0</v>
      </c>
      <c r="I1164" s="44">
        <f>データ!J1164</f>
        <v>0</v>
      </c>
      <c r="J1164" s="43">
        <f>データ!K1164</f>
        <v>0</v>
      </c>
      <c r="K1164" s="44">
        <f>データ!L1164</f>
        <v>0</v>
      </c>
      <c r="L1164" s="47" t="str">
        <f>データ!M1164&amp;CHAR(10)&amp;データ!N1164</f>
        <v xml:space="preserve">
</v>
      </c>
      <c r="M1164" s="47" t="str">
        <f>データ!O1164&amp;CHAR(10)&amp;データ!P1164</f>
        <v xml:space="preserve">
</v>
      </c>
      <c r="N1164" s="47" t="str">
        <f>データ!Q1164&amp;CHAR(10)&amp;データ!R1164</f>
        <v xml:space="preserve">
</v>
      </c>
      <c r="O1164" s="47" t="str">
        <f>データ!S1164&amp;CHAR(10)&amp;データ!T1164</f>
        <v xml:space="preserve">
</v>
      </c>
      <c r="P1164" s="47" t="str">
        <f>データ!U1164&amp;CHAR(10)&amp;データ!V1164</f>
        <v xml:space="preserve">
</v>
      </c>
      <c r="Q1164" s="12">
        <f>データ!W1164</f>
        <v>0</v>
      </c>
      <c r="R1164" s="12">
        <f>データ!X1164</f>
        <v>0</v>
      </c>
    </row>
    <row r="1165" spans="1:18" ht="22.5" x14ac:dyDescent="0.15">
      <c r="A1165" s="43">
        <f>データ!B1165</f>
        <v>0</v>
      </c>
      <c r="B1165" s="12">
        <f>データ!C1165</f>
        <v>0</v>
      </c>
      <c r="C1165" s="12">
        <f>データ!D1165</f>
        <v>0</v>
      </c>
      <c r="D1165" s="43">
        <f>データ!E1165</f>
        <v>0</v>
      </c>
      <c r="E1165" s="43">
        <f>データ!F1165</f>
        <v>0</v>
      </c>
      <c r="F1165" s="43">
        <f>データ!G1165</f>
        <v>0</v>
      </c>
      <c r="G1165" s="44">
        <f>データ!H1165</f>
        <v>0</v>
      </c>
      <c r="H1165" s="44">
        <f>データ!I1165</f>
        <v>0</v>
      </c>
      <c r="I1165" s="44">
        <f>データ!J1165</f>
        <v>0</v>
      </c>
      <c r="J1165" s="43">
        <f>データ!K1165</f>
        <v>0</v>
      </c>
      <c r="K1165" s="44">
        <f>データ!L1165</f>
        <v>0</v>
      </c>
      <c r="L1165" s="47" t="str">
        <f>データ!M1165&amp;CHAR(10)&amp;データ!N1165</f>
        <v xml:space="preserve">
</v>
      </c>
      <c r="M1165" s="47" t="str">
        <f>データ!O1165&amp;CHAR(10)&amp;データ!P1165</f>
        <v xml:space="preserve">
</v>
      </c>
      <c r="N1165" s="47" t="str">
        <f>データ!Q1165&amp;CHAR(10)&amp;データ!R1165</f>
        <v xml:space="preserve">
</v>
      </c>
      <c r="O1165" s="47" t="str">
        <f>データ!S1165&amp;CHAR(10)&amp;データ!T1165</f>
        <v xml:space="preserve">
</v>
      </c>
      <c r="P1165" s="47" t="str">
        <f>データ!U1165&amp;CHAR(10)&amp;データ!V1165</f>
        <v xml:space="preserve">
</v>
      </c>
      <c r="Q1165" s="12">
        <f>データ!W1165</f>
        <v>0</v>
      </c>
      <c r="R1165" s="12">
        <f>データ!X1165</f>
        <v>0</v>
      </c>
    </row>
    <row r="1166" spans="1:18" ht="22.5" x14ac:dyDescent="0.15">
      <c r="A1166" s="43">
        <f>データ!B1166</f>
        <v>0</v>
      </c>
      <c r="B1166" s="12">
        <f>データ!C1166</f>
        <v>0</v>
      </c>
      <c r="C1166" s="12">
        <f>データ!D1166</f>
        <v>0</v>
      </c>
      <c r="D1166" s="43">
        <f>データ!E1166</f>
        <v>0</v>
      </c>
      <c r="E1166" s="43">
        <f>データ!F1166</f>
        <v>0</v>
      </c>
      <c r="F1166" s="43">
        <f>データ!G1166</f>
        <v>0</v>
      </c>
      <c r="G1166" s="44">
        <f>データ!H1166</f>
        <v>0</v>
      </c>
      <c r="H1166" s="44">
        <f>データ!I1166</f>
        <v>0</v>
      </c>
      <c r="I1166" s="44">
        <f>データ!J1166</f>
        <v>0</v>
      </c>
      <c r="J1166" s="43">
        <f>データ!K1166</f>
        <v>0</v>
      </c>
      <c r="K1166" s="44">
        <f>データ!L1166</f>
        <v>0</v>
      </c>
      <c r="L1166" s="47" t="str">
        <f>データ!M1166&amp;CHAR(10)&amp;データ!N1166</f>
        <v xml:space="preserve">
</v>
      </c>
      <c r="M1166" s="47" t="str">
        <f>データ!O1166&amp;CHAR(10)&amp;データ!P1166</f>
        <v xml:space="preserve">
</v>
      </c>
      <c r="N1166" s="47" t="str">
        <f>データ!Q1166&amp;CHAR(10)&amp;データ!R1166</f>
        <v xml:space="preserve">
</v>
      </c>
      <c r="O1166" s="47" t="str">
        <f>データ!S1166&amp;CHAR(10)&amp;データ!T1166</f>
        <v xml:space="preserve">
</v>
      </c>
      <c r="P1166" s="47" t="str">
        <f>データ!U1166&amp;CHAR(10)&amp;データ!V1166</f>
        <v xml:space="preserve">
</v>
      </c>
      <c r="Q1166" s="12">
        <f>データ!W1166</f>
        <v>0</v>
      </c>
      <c r="R1166" s="12">
        <f>データ!X1166</f>
        <v>0</v>
      </c>
    </row>
    <row r="1167" spans="1:18" ht="22.5" x14ac:dyDescent="0.15">
      <c r="A1167" s="43">
        <f>データ!B1167</f>
        <v>0</v>
      </c>
      <c r="B1167" s="12">
        <f>データ!C1167</f>
        <v>0</v>
      </c>
      <c r="C1167" s="12">
        <f>データ!D1167</f>
        <v>0</v>
      </c>
      <c r="D1167" s="43">
        <f>データ!E1167</f>
        <v>0</v>
      </c>
      <c r="E1167" s="43">
        <f>データ!F1167</f>
        <v>0</v>
      </c>
      <c r="F1167" s="43">
        <f>データ!G1167</f>
        <v>0</v>
      </c>
      <c r="G1167" s="44">
        <f>データ!H1167</f>
        <v>0</v>
      </c>
      <c r="H1167" s="44">
        <f>データ!I1167</f>
        <v>0</v>
      </c>
      <c r="I1167" s="44">
        <f>データ!J1167</f>
        <v>0</v>
      </c>
      <c r="J1167" s="43">
        <f>データ!K1167</f>
        <v>0</v>
      </c>
      <c r="K1167" s="44">
        <f>データ!L1167</f>
        <v>0</v>
      </c>
      <c r="L1167" s="47" t="str">
        <f>データ!M1167&amp;CHAR(10)&amp;データ!N1167</f>
        <v xml:space="preserve">
</v>
      </c>
      <c r="M1167" s="47" t="str">
        <f>データ!O1167&amp;CHAR(10)&amp;データ!P1167</f>
        <v xml:space="preserve">
</v>
      </c>
      <c r="N1167" s="47" t="str">
        <f>データ!Q1167&amp;CHAR(10)&amp;データ!R1167</f>
        <v xml:space="preserve">
</v>
      </c>
      <c r="O1167" s="47" t="str">
        <f>データ!S1167&amp;CHAR(10)&amp;データ!T1167</f>
        <v xml:space="preserve">
</v>
      </c>
      <c r="P1167" s="47" t="str">
        <f>データ!U1167&amp;CHAR(10)&amp;データ!V1167</f>
        <v xml:space="preserve">
</v>
      </c>
      <c r="Q1167" s="12">
        <f>データ!W1167</f>
        <v>0</v>
      </c>
      <c r="R1167" s="12">
        <f>データ!X1167</f>
        <v>0</v>
      </c>
    </row>
    <row r="1168" spans="1:18" ht="22.5" x14ac:dyDescent="0.15">
      <c r="A1168" s="43">
        <f>データ!B1168</f>
        <v>0</v>
      </c>
      <c r="B1168" s="12">
        <f>データ!C1168</f>
        <v>0</v>
      </c>
      <c r="C1168" s="12">
        <f>データ!D1168</f>
        <v>0</v>
      </c>
      <c r="D1168" s="43">
        <f>データ!E1168</f>
        <v>0</v>
      </c>
      <c r="E1168" s="43">
        <f>データ!F1168</f>
        <v>0</v>
      </c>
      <c r="F1168" s="43">
        <f>データ!G1168</f>
        <v>0</v>
      </c>
      <c r="G1168" s="44">
        <f>データ!H1168</f>
        <v>0</v>
      </c>
      <c r="H1168" s="44">
        <f>データ!I1168</f>
        <v>0</v>
      </c>
      <c r="I1168" s="44">
        <f>データ!J1168</f>
        <v>0</v>
      </c>
      <c r="J1168" s="43">
        <f>データ!K1168</f>
        <v>0</v>
      </c>
      <c r="K1168" s="44">
        <f>データ!L1168</f>
        <v>0</v>
      </c>
      <c r="L1168" s="47" t="str">
        <f>データ!M1168&amp;CHAR(10)&amp;データ!N1168</f>
        <v xml:space="preserve">
</v>
      </c>
      <c r="M1168" s="47" t="str">
        <f>データ!O1168&amp;CHAR(10)&amp;データ!P1168</f>
        <v xml:space="preserve">
</v>
      </c>
      <c r="N1168" s="47" t="str">
        <f>データ!Q1168&amp;CHAR(10)&amp;データ!R1168</f>
        <v xml:space="preserve">
</v>
      </c>
      <c r="O1168" s="47" t="str">
        <f>データ!S1168&amp;CHAR(10)&amp;データ!T1168</f>
        <v xml:space="preserve">
</v>
      </c>
      <c r="P1168" s="47" t="str">
        <f>データ!U1168&amp;CHAR(10)&amp;データ!V1168</f>
        <v xml:space="preserve">
</v>
      </c>
      <c r="Q1168" s="12">
        <f>データ!W1168</f>
        <v>0</v>
      </c>
      <c r="R1168" s="12">
        <f>データ!X1168</f>
        <v>0</v>
      </c>
    </row>
    <row r="1169" spans="1:18" ht="22.5" x14ac:dyDescent="0.15">
      <c r="A1169" s="43">
        <f>データ!B1169</f>
        <v>0</v>
      </c>
      <c r="B1169" s="12">
        <f>データ!C1169</f>
        <v>0</v>
      </c>
      <c r="C1169" s="12">
        <f>データ!D1169</f>
        <v>0</v>
      </c>
      <c r="D1169" s="43">
        <f>データ!E1169</f>
        <v>0</v>
      </c>
      <c r="E1169" s="43">
        <f>データ!F1169</f>
        <v>0</v>
      </c>
      <c r="F1169" s="43">
        <f>データ!G1169</f>
        <v>0</v>
      </c>
      <c r="G1169" s="44">
        <f>データ!H1169</f>
        <v>0</v>
      </c>
      <c r="H1169" s="44">
        <f>データ!I1169</f>
        <v>0</v>
      </c>
      <c r="I1169" s="44">
        <f>データ!J1169</f>
        <v>0</v>
      </c>
      <c r="J1169" s="43">
        <f>データ!K1169</f>
        <v>0</v>
      </c>
      <c r="K1169" s="44">
        <f>データ!L1169</f>
        <v>0</v>
      </c>
      <c r="L1169" s="47" t="str">
        <f>データ!M1169&amp;CHAR(10)&amp;データ!N1169</f>
        <v xml:space="preserve">
</v>
      </c>
      <c r="M1169" s="47" t="str">
        <f>データ!O1169&amp;CHAR(10)&amp;データ!P1169</f>
        <v xml:space="preserve">
</v>
      </c>
      <c r="N1169" s="47" t="str">
        <f>データ!Q1169&amp;CHAR(10)&amp;データ!R1169</f>
        <v xml:space="preserve">
</v>
      </c>
      <c r="O1169" s="47" t="str">
        <f>データ!S1169&amp;CHAR(10)&amp;データ!T1169</f>
        <v xml:space="preserve">
</v>
      </c>
      <c r="P1169" s="47" t="str">
        <f>データ!U1169&amp;CHAR(10)&amp;データ!V1169</f>
        <v xml:space="preserve">
</v>
      </c>
      <c r="Q1169" s="12">
        <f>データ!W1169</f>
        <v>0</v>
      </c>
      <c r="R1169" s="12">
        <f>データ!X1169</f>
        <v>0</v>
      </c>
    </row>
    <row r="1170" spans="1:18" ht="22.5" x14ac:dyDescent="0.15">
      <c r="A1170" s="43">
        <f>データ!B1170</f>
        <v>0</v>
      </c>
      <c r="B1170" s="12">
        <f>データ!C1170</f>
        <v>0</v>
      </c>
      <c r="C1170" s="12">
        <f>データ!D1170</f>
        <v>0</v>
      </c>
      <c r="D1170" s="43">
        <f>データ!E1170</f>
        <v>0</v>
      </c>
      <c r="E1170" s="43">
        <f>データ!F1170</f>
        <v>0</v>
      </c>
      <c r="F1170" s="43">
        <f>データ!G1170</f>
        <v>0</v>
      </c>
      <c r="G1170" s="44">
        <f>データ!H1170</f>
        <v>0</v>
      </c>
      <c r="H1170" s="44">
        <f>データ!I1170</f>
        <v>0</v>
      </c>
      <c r="I1170" s="44">
        <f>データ!J1170</f>
        <v>0</v>
      </c>
      <c r="J1170" s="43">
        <f>データ!K1170</f>
        <v>0</v>
      </c>
      <c r="K1170" s="44">
        <f>データ!L1170</f>
        <v>0</v>
      </c>
      <c r="L1170" s="47" t="str">
        <f>データ!M1170&amp;CHAR(10)&amp;データ!N1170</f>
        <v xml:space="preserve">
</v>
      </c>
      <c r="M1170" s="47" t="str">
        <f>データ!O1170&amp;CHAR(10)&amp;データ!P1170</f>
        <v xml:space="preserve">
</v>
      </c>
      <c r="N1170" s="47" t="str">
        <f>データ!Q1170&amp;CHAR(10)&amp;データ!R1170</f>
        <v xml:space="preserve">
</v>
      </c>
      <c r="O1170" s="47" t="str">
        <f>データ!S1170&amp;CHAR(10)&amp;データ!T1170</f>
        <v xml:space="preserve">
</v>
      </c>
      <c r="P1170" s="47" t="str">
        <f>データ!U1170&amp;CHAR(10)&amp;データ!V1170</f>
        <v xml:space="preserve">
</v>
      </c>
      <c r="Q1170" s="12">
        <f>データ!W1170</f>
        <v>0</v>
      </c>
      <c r="R1170" s="12">
        <f>データ!X1170</f>
        <v>0</v>
      </c>
    </row>
    <row r="1171" spans="1:18" ht="22.5" x14ac:dyDescent="0.15">
      <c r="A1171" s="43">
        <f>データ!B1171</f>
        <v>0</v>
      </c>
      <c r="B1171" s="12">
        <f>データ!C1171</f>
        <v>0</v>
      </c>
      <c r="C1171" s="12">
        <f>データ!D1171</f>
        <v>0</v>
      </c>
      <c r="D1171" s="43">
        <f>データ!E1171</f>
        <v>0</v>
      </c>
      <c r="E1171" s="43">
        <f>データ!F1171</f>
        <v>0</v>
      </c>
      <c r="F1171" s="43">
        <f>データ!G1171</f>
        <v>0</v>
      </c>
      <c r="G1171" s="44">
        <f>データ!H1171</f>
        <v>0</v>
      </c>
      <c r="H1171" s="44">
        <f>データ!I1171</f>
        <v>0</v>
      </c>
      <c r="I1171" s="44">
        <f>データ!J1171</f>
        <v>0</v>
      </c>
      <c r="J1171" s="43">
        <f>データ!K1171</f>
        <v>0</v>
      </c>
      <c r="K1171" s="44">
        <f>データ!L1171</f>
        <v>0</v>
      </c>
      <c r="L1171" s="47" t="str">
        <f>データ!M1171&amp;CHAR(10)&amp;データ!N1171</f>
        <v xml:space="preserve">
</v>
      </c>
      <c r="M1171" s="47" t="str">
        <f>データ!O1171&amp;CHAR(10)&amp;データ!P1171</f>
        <v xml:space="preserve">
</v>
      </c>
      <c r="N1171" s="47" t="str">
        <f>データ!Q1171&amp;CHAR(10)&amp;データ!R1171</f>
        <v xml:space="preserve">
</v>
      </c>
      <c r="O1171" s="47" t="str">
        <f>データ!S1171&amp;CHAR(10)&amp;データ!T1171</f>
        <v xml:space="preserve">
</v>
      </c>
      <c r="P1171" s="47" t="str">
        <f>データ!U1171&amp;CHAR(10)&amp;データ!V1171</f>
        <v xml:space="preserve">
</v>
      </c>
      <c r="Q1171" s="12">
        <f>データ!W1171</f>
        <v>0</v>
      </c>
      <c r="R1171" s="12">
        <f>データ!X1171</f>
        <v>0</v>
      </c>
    </row>
    <row r="1172" spans="1:18" ht="22.5" x14ac:dyDescent="0.15">
      <c r="A1172" s="43">
        <f>データ!B1172</f>
        <v>0</v>
      </c>
      <c r="B1172" s="12">
        <f>データ!C1172</f>
        <v>0</v>
      </c>
      <c r="C1172" s="12">
        <f>データ!D1172</f>
        <v>0</v>
      </c>
      <c r="D1172" s="43">
        <f>データ!E1172</f>
        <v>0</v>
      </c>
      <c r="E1172" s="43">
        <f>データ!F1172</f>
        <v>0</v>
      </c>
      <c r="F1172" s="43">
        <f>データ!G1172</f>
        <v>0</v>
      </c>
      <c r="G1172" s="44">
        <f>データ!H1172</f>
        <v>0</v>
      </c>
      <c r="H1172" s="44">
        <f>データ!I1172</f>
        <v>0</v>
      </c>
      <c r="I1172" s="44">
        <f>データ!J1172</f>
        <v>0</v>
      </c>
      <c r="J1172" s="43">
        <f>データ!K1172</f>
        <v>0</v>
      </c>
      <c r="K1172" s="44">
        <f>データ!L1172</f>
        <v>0</v>
      </c>
      <c r="L1172" s="47" t="str">
        <f>データ!M1172&amp;CHAR(10)&amp;データ!N1172</f>
        <v xml:space="preserve">
</v>
      </c>
      <c r="M1172" s="47" t="str">
        <f>データ!O1172&amp;CHAR(10)&amp;データ!P1172</f>
        <v xml:space="preserve">
</v>
      </c>
      <c r="N1172" s="47" t="str">
        <f>データ!Q1172&amp;CHAR(10)&amp;データ!R1172</f>
        <v xml:space="preserve">
</v>
      </c>
      <c r="O1172" s="47" t="str">
        <f>データ!S1172&amp;CHAR(10)&amp;データ!T1172</f>
        <v xml:space="preserve">
</v>
      </c>
      <c r="P1172" s="47" t="str">
        <f>データ!U1172&amp;CHAR(10)&amp;データ!V1172</f>
        <v xml:space="preserve">
</v>
      </c>
      <c r="Q1172" s="12">
        <f>データ!W1172</f>
        <v>0</v>
      </c>
      <c r="R1172" s="12">
        <f>データ!X1172</f>
        <v>0</v>
      </c>
    </row>
    <row r="1173" spans="1:18" ht="22.5" x14ac:dyDescent="0.15">
      <c r="A1173" s="43">
        <f>データ!B1173</f>
        <v>0</v>
      </c>
      <c r="B1173" s="12">
        <f>データ!C1173</f>
        <v>0</v>
      </c>
      <c r="C1173" s="12">
        <f>データ!D1173</f>
        <v>0</v>
      </c>
      <c r="D1173" s="43">
        <f>データ!E1173</f>
        <v>0</v>
      </c>
      <c r="E1173" s="43">
        <f>データ!F1173</f>
        <v>0</v>
      </c>
      <c r="F1173" s="43">
        <f>データ!G1173</f>
        <v>0</v>
      </c>
      <c r="G1173" s="44">
        <f>データ!H1173</f>
        <v>0</v>
      </c>
      <c r="H1173" s="44">
        <f>データ!I1173</f>
        <v>0</v>
      </c>
      <c r="I1173" s="44">
        <f>データ!J1173</f>
        <v>0</v>
      </c>
      <c r="J1173" s="43">
        <f>データ!K1173</f>
        <v>0</v>
      </c>
      <c r="K1173" s="44">
        <f>データ!L1173</f>
        <v>0</v>
      </c>
      <c r="L1173" s="47" t="str">
        <f>データ!M1173&amp;CHAR(10)&amp;データ!N1173</f>
        <v xml:space="preserve">
</v>
      </c>
      <c r="M1173" s="47" t="str">
        <f>データ!O1173&amp;CHAR(10)&amp;データ!P1173</f>
        <v xml:space="preserve">
</v>
      </c>
      <c r="N1173" s="47" t="str">
        <f>データ!Q1173&amp;CHAR(10)&amp;データ!R1173</f>
        <v xml:space="preserve">
</v>
      </c>
      <c r="O1173" s="47" t="str">
        <f>データ!S1173&amp;CHAR(10)&amp;データ!T1173</f>
        <v xml:space="preserve">
</v>
      </c>
      <c r="P1173" s="47" t="str">
        <f>データ!U1173&amp;CHAR(10)&amp;データ!V1173</f>
        <v xml:space="preserve">
</v>
      </c>
      <c r="Q1173" s="12">
        <f>データ!W1173</f>
        <v>0</v>
      </c>
      <c r="R1173" s="12">
        <f>データ!X1173</f>
        <v>0</v>
      </c>
    </row>
    <row r="1174" spans="1:18" ht="22.5" x14ac:dyDescent="0.15">
      <c r="A1174" s="43">
        <f>データ!B1174</f>
        <v>0</v>
      </c>
      <c r="B1174" s="12">
        <f>データ!C1174</f>
        <v>0</v>
      </c>
      <c r="C1174" s="12">
        <f>データ!D1174</f>
        <v>0</v>
      </c>
      <c r="D1174" s="43">
        <f>データ!E1174</f>
        <v>0</v>
      </c>
      <c r="E1174" s="43">
        <f>データ!F1174</f>
        <v>0</v>
      </c>
      <c r="F1174" s="43">
        <f>データ!G1174</f>
        <v>0</v>
      </c>
      <c r="G1174" s="44">
        <f>データ!H1174</f>
        <v>0</v>
      </c>
      <c r="H1174" s="44">
        <f>データ!I1174</f>
        <v>0</v>
      </c>
      <c r="I1174" s="44">
        <f>データ!J1174</f>
        <v>0</v>
      </c>
      <c r="J1174" s="43">
        <f>データ!K1174</f>
        <v>0</v>
      </c>
      <c r="K1174" s="44">
        <f>データ!L1174</f>
        <v>0</v>
      </c>
      <c r="L1174" s="47" t="str">
        <f>データ!M1174&amp;CHAR(10)&amp;データ!N1174</f>
        <v xml:space="preserve">
</v>
      </c>
      <c r="M1174" s="47" t="str">
        <f>データ!O1174&amp;CHAR(10)&amp;データ!P1174</f>
        <v xml:space="preserve">
</v>
      </c>
      <c r="N1174" s="47" t="str">
        <f>データ!Q1174&amp;CHAR(10)&amp;データ!R1174</f>
        <v xml:space="preserve">
</v>
      </c>
      <c r="O1174" s="47" t="str">
        <f>データ!S1174&amp;CHAR(10)&amp;データ!T1174</f>
        <v xml:space="preserve">
</v>
      </c>
      <c r="P1174" s="47" t="str">
        <f>データ!U1174&amp;CHAR(10)&amp;データ!V1174</f>
        <v xml:space="preserve">
</v>
      </c>
      <c r="Q1174" s="12">
        <f>データ!W1174</f>
        <v>0</v>
      </c>
      <c r="R1174" s="12">
        <f>データ!X1174</f>
        <v>0</v>
      </c>
    </row>
    <row r="1175" spans="1:18" ht="22.5" x14ac:dyDescent="0.15">
      <c r="A1175" s="43">
        <f>データ!B1175</f>
        <v>0</v>
      </c>
      <c r="B1175" s="12">
        <f>データ!C1175</f>
        <v>0</v>
      </c>
      <c r="C1175" s="12">
        <f>データ!D1175</f>
        <v>0</v>
      </c>
      <c r="D1175" s="43">
        <f>データ!E1175</f>
        <v>0</v>
      </c>
      <c r="E1175" s="43">
        <f>データ!F1175</f>
        <v>0</v>
      </c>
      <c r="F1175" s="43">
        <f>データ!G1175</f>
        <v>0</v>
      </c>
      <c r="G1175" s="44">
        <f>データ!H1175</f>
        <v>0</v>
      </c>
      <c r="H1175" s="44">
        <f>データ!I1175</f>
        <v>0</v>
      </c>
      <c r="I1175" s="44">
        <f>データ!J1175</f>
        <v>0</v>
      </c>
      <c r="J1175" s="43">
        <f>データ!K1175</f>
        <v>0</v>
      </c>
      <c r="K1175" s="44">
        <f>データ!L1175</f>
        <v>0</v>
      </c>
      <c r="L1175" s="47" t="str">
        <f>データ!M1175&amp;CHAR(10)&amp;データ!N1175</f>
        <v xml:space="preserve">
</v>
      </c>
      <c r="M1175" s="47" t="str">
        <f>データ!O1175&amp;CHAR(10)&amp;データ!P1175</f>
        <v xml:space="preserve">
</v>
      </c>
      <c r="N1175" s="47" t="str">
        <f>データ!Q1175&amp;CHAR(10)&amp;データ!R1175</f>
        <v xml:space="preserve">
</v>
      </c>
      <c r="O1175" s="47" t="str">
        <f>データ!S1175&amp;CHAR(10)&amp;データ!T1175</f>
        <v xml:space="preserve">
</v>
      </c>
      <c r="P1175" s="47" t="str">
        <f>データ!U1175&amp;CHAR(10)&amp;データ!V1175</f>
        <v xml:space="preserve">
</v>
      </c>
      <c r="Q1175" s="12">
        <f>データ!W1175</f>
        <v>0</v>
      </c>
      <c r="R1175" s="12">
        <f>データ!X1175</f>
        <v>0</v>
      </c>
    </row>
    <row r="1176" spans="1:18" ht="22.5" x14ac:dyDescent="0.15">
      <c r="A1176" s="43">
        <f>データ!B1176</f>
        <v>0</v>
      </c>
      <c r="B1176" s="12">
        <f>データ!C1176</f>
        <v>0</v>
      </c>
      <c r="C1176" s="12">
        <f>データ!D1176</f>
        <v>0</v>
      </c>
      <c r="D1176" s="43">
        <f>データ!E1176</f>
        <v>0</v>
      </c>
      <c r="E1176" s="43">
        <f>データ!F1176</f>
        <v>0</v>
      </c>
      <c r="F1176" s="43">
        <f>データ!G1176</f>
        <v>0</v>
      </c>
      <c r="G1176" s="44">
        <f>データ!H1176</f>
        <v>0</v>
      </c>
      <c r="H1176" s="44">
        <f>データ!I1176</f>
        <v>0</v>
      </c>
      <c r="I1176" s="44">
        <f>データ!J1176</f>
        <v>0</v>
      </c>
      <c r="J1176" s="43">
        <f>データ!K1176</f>
        <v>0</v>
      </c>
      <c r="K1176" s="44">
        <f>データ!L1176</f>
        <v>0</v>
      </c>
      <c r="L1176" s="47" t="str">
        <f>データ!M1176&amp;CHAR(10)&amp;データ!N1176</f>
        <v xml:space="preserve">
</v>
      </c>
      <c r="M1176" s="47" t="str">
        <f>データ!O1176&amp;CHAR(10)&amp;データ!P1176</f>
        <v xml:space="preserve">
</v>
      </c>
      <c r="N1176" s="47" t="str">
        <f>データ!Q1176&amp;CHAR(10)&amp;データ!R1176</f>
        <v xml:space="preserve">
</v>
      </c>
      <c r="O1176" s="47" t="str">
        <f>データ!S1176&amp;CHAR(10)&amp;データ!T1176</f>
        <v xml:space="preserve">
</v>
      </c>
      <c r="P1176" s="47" t="str">
        <f>データ!U1176&amp;CHAR(10)&amp;データ!V1176</f>
        <v xml:space="preserve">
</v>
      </c>
      <c r="Q1176" s="12">
        <f>データ!W1176</f>
        <v>0</v>
      </c>
      <c r="R1176" s="12">
        <f>データ!X1176</f>
        <v>0</v>
      </c>
    </row>
    <row r="1177" spans="1:18" ht="22.5" x14ac:dyDescent="0.15">
      <c r="A1177" s="43">
        <f>データ!B1177</f>
        <v>0</v>
      </c>
      <c r="B1177" s="12">
        <f>データ!C1177</f>
        <v>0</v>
      </c>
      <c r="C1177" s="12">
        <f>データ!D1177</f>
        <v>0</v>
      </c>
      <c r="D1177" s="43">
        <f>データ!E1177</f>
        <v>0</v>
      </c>
      <c r="E1177" s="43">
        <f>データ!F1177</f>
        <v>0</v>
      </c>
      <c r="F1177" s="43">
        <f>データ!G1177</f>
        <v>0</v>
      </c>
      <c r="G1177" s="44">
        <f>データ!H1177</f>
        <v>0</v>
      </c>
      <c r="H1177" s="44">
        <f>データ!I1177</f>
        <v>0</v>
      </c>
      <c r="I1177" s="44">
        <f>データ!J1177</f>
        <v>0</v>
      </c>
      <c r="J1177" s="43">
        <f>データ!K1177</f>
        <v>0</v>
      </c>
      <c r="K1177" s="44">
        <f>データ!L1177</f>
        <v>0</v>
      </c>
      <c r="L1177" s="47" t="str">
        <f>データ!M1177&amp;CHAR(10)&amp;データ!N1177</f>
        <v xml:space="preserve">
</v>
      </c>
      <c r="M1177" s="47" t="str">
        <f>データ!O1177&amp;CHAR(10)&amp;データ!P1177</f>
        <v xml:space="preserve">
</v>
      </c>
      <c r="N1177" s="47" t="str">
        <f>データ!Q1177&amp;CHAR(10)&amp;データ!R1177</f>
        <v xml:space="preserve">
</v>
      </c>
      <c r="O1177" s="47" t="str">
        <f>データ!S1177&amp;CHAR(10)&amp;データ!T1177</f>
        <v xml:space="preserve">
</v>
      </c>
      <c r="P1177" s="47" t="str">
        <f>データ!U1177&amp;CHAR(10)&amp;データ!V1177</f>
        <v xml:space="preserve">
</v>
      </c>
      <c r="Q1177" s="12">
        <f>データ!W1177</f>
        <v>0</v>
      </c>
      <c r="R1177" s="12">
        <f>データ!X1177</f>
        <v>0</v>
      </c>
    </row>
    <row r="1178" spans="1:18" ht="22.5" x14ac:dyDescent="0.15">
      <c r="A1178" s="43">
        <f>データ!B1178</f>
        <v>0</v>
      </c>
      <c r="B1178" s="12">
        <f>データ!C1178</f>
        <v>0</v>
      </c>
      <c r="C1178" s="12">
        <f>データ!D1178</f>
        <v>0</v>
      </c>
      <c r="D1178" s="43">
        <f>データ!E1178</f>
        <v>0</v>
      </c>
      <c r="E1178" s="43">
        <f>データ!F1178</f>
        <v>0</v>
      </c>
      <c r="F1178" s="43">
        <f>データ!G1178</f>
        <v>0</v>
      </c>
      <c r="G1178" s="44">
        <f>データ!H1178</f>
        <v>0</v>
      </c>
      <c r="H1178" s="44">
        <f>データ!I1178</f>
        <v>0</v>
      </c>
      <c r="I1178" s="44">
        <f>データ!J1178</f>
        <v>0</v>
      </c>
      <c r="J1178" s="43">
        <f>データ!K1178</f>
        <v>0</v>
      </c>
      <c r="K1178" s="44">
        <f>データ!L1178</f>
        <v>0</v>
      </c>
      <c r="L1178" s="47" t="str">
        <f>データ!M1178&amp;CHAR(10)&amp;データ!N1178</f>
        <v xml:space="preserve">
</v>
      </c>
      <c r="M1178" s="47" t="str">
        <f>データ!O1178&amp;CHAR(10)&amp;データ!P1178</f>
        <v xml:space="preserve">
</v>
      </c>
      <c r="N1178" s="47" t="str">
        <f>データ!Q1178&amp;CHAR(10)&amp;データ!R1178</f>
        <v xml:space="preserve">
</v>
      </c>
      <c r="O1178" s="47" t="str">
        <f>データ!S1178&amp;CHAR(10)&amp;データ!T1178</f>
        <v xml:space="preserve">
</v>
      </c>
      <c r="P1178" s="47" t="str">
        <f>データ!U1178&amp;CHAR(10)&amp;データ!V1178</f>
        <v xml:space="preserve">
</v>
      </c>
      <c r="Q1178" s="12">
        <f>データ!W1178</f>
        <v>0</v>
      </c>
      <c r="R1178" s="12">
        <f>データ!X1178</f>
        <v>0</v>
      </c>
    </row>
    <row r="1179" spans="1:18" ht="22.5" x14ac:dyDescent="0.15">
      <c r="A1179" s="43">
        <f>データ!B1179</f>
        <v>0</v>
      </c>
      <c r="B1179" s="12">
        <f>データ!C1179</f>
        <v>0</v>
      </c>
      <c r="C1179" s="12">
        <f>データ!D1179</f>
        <v>0</v>
      </c>
      <c r="D1179" s="43">
        <f>データ!E1179</f>
        <v>0</v>
      </c>
      <c r="E1179" s="43">
        <f>データ!F1179</f>
        <v>0</v>
      </c>
      <c r="F1179" s="43">
        <f>データ!G1179</f>
        <v>0</v>
      </c>
      <c r="G1179" s="44">
        <f>データ!H1179</f>
        <v>0</v>
      </c>
      <c r="H1179" s="44">
        <f>データ!I1179</f>
        <v>0</v>
      </c>
      <c r="I1179" s="44">
        <f>データ!J1179</f>
        <v>0</v>
      </c>
      <c r="J1179" s="43">
        <f>データ!K1179</f>
        <v>0</v>
      </c>
      <c r="K1179" s="44">
        <f>データ!L1179</f>
        <v>0</v>
      </c>
      <c r="L1179" s="47" t="str">
        <f>データ!M1179&amp;CHAR(10)&amp;データ!N1179</f>
        <v xml:space="preserve">
</v>
      </c>
      <c r="M1179" s="47" t="str">
        <f>データ!O1179&amp;CHAR(10)&amp;データ!P1179</f>
        <v xml:space="preserve">
</v>
      </c>
      <c r="N1179" s="47" t="str">
        <f>データ!Q1179&amp;CHAR(10)&amp;データ!R1179</f>
        <v xml:space="preserve">
</v>
      </c>
      <c r="O1179" s="47" t="str">
        <f>データ!S1179&amp;CHAR(10)&amp;データ!T1179</f>
        <v xml:space="preserve">
</v>
      </c>
      <c r="P1179" s="47" t="str">
        <f>データ!U1179&amp;CHAR(10)&amp;データ!V1179</f>
        <v xml:space="preserve">
</v>
      </c>
      <c r="Q1179" s="12">
        <f>データ!W1179</f>
        <v>0</v>
      </c>
      <c r="R1179" s="12">
        <f>データ!X1179</f>
        <v>0</v>
      </c>
    </row>
    <row r="1180" spans="1:18" ht="22.5" x14ac:dyDescent="0.15">
      <c r="A1180" s="43">
        <f>データ!B1180</f>
        <v>0</v>
      </c>
      <c r="B1180" s="12">
        <f>データ!C1180</f>
        <v>0</v>
      </c>
      <c r="C1180" s="12">
        <f>データ!D1180</f>
        <v>0</v>
      </c>
      <c r="D1180" s="43">
        <f>データ!E1180</f>
        <v>0</v>
      </c>
      <c r="E1180" s="43">
        <f>データ!F1180</f>
        <v>0</v>
      </c>
      <c r="F1180" s="43">
        <f>データ!G1180</f>
        <v>0</v>
      </c>
      <c r="G1180" s="44">
        <f>データ!H1180</f>
        <v>0</v>
      </c>
      <c r="H1180" s="44">
        <f>データ!I1180</f>
        <v>0</v>
      </c>
      <c r="I1180" s="44">
        <f>データ!J1180</f>
        <v>0</v>
      </c>
      <c r="J1180" s="43">
        <f>データ!K1180</f>
        <v>0</v>
      </c>
      <c r="K1180" s="44">
        <f>データ!L1180</f>
        <v>0</v>
      </c>
      <c r="L1180" s="47" t="str">
        <f>データ!M1180&amp;CHAR(10)&amp;データ!N1180</f>
        <v xml:space="preserve">
</v>
      </c>
      <c r="M1180" s="47" t="str">
        <f>データ!O1180&amp;CHAR(10)&amp;データ!P1180</f>
        <v xml:space="preserve">
</v>
      </c>
      <c r="N1180" s="47" t="str">
        <f>データ!Q1180&amp;CHAR(10)&amp;データ!R1180</f>
        <v xml:space="preserve">
</v>
      </c>
      <c r="O1180" s="47" t="str">
        <f>データ!S1180&amp;CHAR(10)&amp;データ!T1180</f>
        <v xml:space="preserve">
</v>
      </c>
      <c r="P1180" s="47" t="str">
        <f>データ!U1180&amp;CHAR(10)&amp;データ!V1180</f>
        <v xml:space="preserve">
</v>
      </c>
      <c r="Q1180" s="12">
        <f>データ!W1180</f>
        <v>0</v>
      </c>
      <c r="R1180" s="12">
        <f>データ!X1180</f>
        <v>0</v>
      </c>
    </row>
    <row r="1181" spans="1:18" ht="22.5" x14ac:dyDescent="0.15">
      <c r="A1181" s="43">
        <f>データ!B1181</f>
        <v>0</v>
      </c>
      <c r="B1181" s="12">
        <f>データ!C1181</f>
        <v>0</v>
      </c>
      <c r="C1181" s="12">
        <f>データ!D1181</f>
        <v>0</v>
      </c>
      <c r="D1181" s="43">
        <f>データ!E1181</f>
        <v>0</v>
      </c>
      <c r="E1181" s="43">
        <f>データ!F1181</f>
        <v>0</v>
      </c>
      <c r="F1181" s="43">
        <f>データ!G1181</f>
        <v>0</v>
      </c>
      <c r="G1181" s="44">
        <f>データ!H1181</f>
        <v>0</v>
      </c>
      <c r="H1181" s="44">
        <f>データ!I1181</f>
        <v>0</v>
      </c>
      <c r="I1181" s="44">
        <f>データ!J1181</f>
        <v>0</v>
      </c>
      <c r="J1181" s="43">
        <f>データ!K1181</f>
        <v>0</v>
      </c>
      <c r="K1181" s="44">
        <f>データ!L1181</f>
        <v>0</v>
      </c>
      <c r="L1181" s="47" t="str">
        <f>データ!M1181&amp;CHAR(10)&amp;データ!N1181</f>
        <v xml:space="preserve">
</v>
      </c>
      <c r="M1181" s="47" t="str">
        <f>データ!O1181&amp;CHAR(10)&amp;データ!P1181</f>
        <v xml:space="preserve">
</v>
      </c>
      <c r="N1181" s="47" t="str">
        <f>データ!Q1181&amp;CHAR(10)&amp;データ!R1181</f>
        <v xml:space="preserve">
</v>
      </c>
      <c r="O1181" s="47" t="str">
        <f>データ!S1181&amp;CHAR(10)&amp;データ!T1181</f>
        <v xml:space="preserve">
</v>
      </c>
      <c r="P1181" s="47" t="str">
        <f>データ!U1181&amp;CHAR(10)&amp;データ!V1181</f>
        <v xml:space="preserve">
</v>
      </c>
      <c r="Q1181" s="12">
        <f>データ!W1181</f>
        <v>0</v>
      </c>
      <c r="R1181" s="12">
        <f>データ!X1181</f>
        <v>0</v>
      </c>
    </row>
    <row r="1182" spans="1:18" ht="22.5" x14ac:dyDescent="0.15">
      <c r="A1182" s="43">
        <f>データ!B1182</f>
        <v>0</v>
      </c>
      <c r="B1182" s="12">
        <f>データ!C1182</f>
        <v>0</v>
      </c>
      <c r="C1182" s="12">
        <f>データ!D1182</f>
        <v>0</v>
      </c>
      <c r="D1182" s="43">
        <f>データ!E1182</f>
        <v>0</v>
      </c>
      <c r="E1182" s="43">
        <f>データ!F1182</f>
        <v>0</v>
      </c>
      <c r="F1182" s="43">
        <f>データ!G1182</f>
        <v>0</v>
      </c>
      <c r="G1182" s="44">
        <f>データ!H1182</f>
        <v>0</v>
      </c>
      <c r="H1182" s="44">
        <f>データ!I1182</f>
        <v>0</v>
      </c>
      <c r="I1182" s="44">
        <f>データ!J1182</f>
        <v>0</v>
      </c>
      <c r="J1182" s="43">
        <f>データ!K1182</f>
        <v>0</v>
      </c>
      <c r="K1182" s="44">
        <f>データ!L1182</f>
        <v>0</v>
      </c>
      <c r="L1182" s="47" t="str">
        <f>データ!M1182&amp;CHAR(10)&amp;データ!N1182</f>
        <v xml:space="preserve">
</v>
      </c>
      <c r="M1182" s="47" t="str">
        <f>データ!O1182&amp;CHAR(10)&amp;データ!P1182</f>
        <v xml:space="preserve">
</v>
      </c>
      <c r="N1182" s="47" t="str">
        <f>データ!Q1182&amp;CHAR(10)&amp;データ!R1182</f>
        <v xml:space="preserve">
</v>
      </c>
      <c r="O1182" s="47" t="str">
        <f>データ!S1182&amp;CHAR(10)&amp;データ!T1182</f>
        <v xml:space="preserve">
</v>
      </c>
      <c r="P1182" s="47" t="str">
        <f>データ!U1182&amp;CHAR(10)&amp;データ!V1182</f>
        <v xml:space="preserve">
</v>
      </c>
      <c r="Q1182" s="12">
        <f>データ!W1182</f>
        <v>0</v>
      </c>
      <c r="R1182" s="12">
        <f>データ!X1182</f>
        <v>0</v>
      </c>
    </row>
    <row r="1183" spans="1:18" ht="22.5" x14ac:dyDescent="0.15">
      <c r="A1183" s="43">
        <f>データ!B1183</f>
        <v>0</v>
      </c>
      <c r="B1183" s="12">
        <f>データ!C1183</f>
        <v>0</v>
      </c>
      <c r="C1183" s="12">
        <f>データ!D1183</f>
        <v>0</v>
      </c>
      <c r="D1183" s="43">
        <f>データ!E1183</f>
        <v>0</v>
      </c>
      <c r="E1183" s="43">
        <f>データ!F1183</f>
        <v>0</v>
      </c>
      <c r="F1183" s="43">
        <f>データ!G1183</f>
        <v>0</v>
      </c>
      <c r="G1183" s="44">
        <f>データ!H1183</f>
        <v>0</v>
      </c>
      <c r="H1183" s="44">
        <f>データ!I1183</f>
        <v>0</v>
      </c>
      <c r="I1183" s="44">
        <f>データ!J1183</f>
        <v>0</v>
      </c>
      <c r="J1183" s="43">
        <f>データ!K1183</f>
        <v>0</v>
      </c>
      <c r="K1183" s="44">
        <f>データ!L1183</f>
        <v>0</v>
      </c>
      <c r="L1183" s="47" t="str">
        <f>データ!M1183&amp;CHAR(10)&amp;データ!N1183</f>
        <v xml:space="preserve">
</v>
      </c>
      <c r="M1183" s="47" t="str">
        <f>データ!O1183&amp;CHAR(10)&amp;データ!P1183</f>
        <v xml:space="preserve">
</v>
      </c>
      <c r="N1183" s="47" t="str">
        <f>データ!Q1183&amp;CHAR(10)&amp;データ!R1183</f>
        <v xml:space="preserve">
</v>
      </c>
      <c r="O1183" s="47" t="str">
        <f>データ!S1183&amp;CHAR(10)&amp;データ!T1183</f>
        <v xml:space="preserve">
</v>
      </c>
      <c r="P1183" s="47" t="str">
        <f>データ!U1183&amp;CHAR(10)&amp;データ!V1183</f>
        <v xml:space="preserve">
</v>
      </c>
      <c r="Q1183" s="12">
        <f>データ!W1183</f>
        <v>0</v>
      </c>
      <c r="R1183" s="12">
        <f>データ!X1183</f>
        <v>0</v>
      </c>
    </row>
    <row r="1184" spans="1:18" ht="22.5" x14ac:dyDescent="0.15">
      <c r="A1184" s="43">
        <f>データ!B1184</f>
        <v>0</v>
      </c>
      <c r="B1184" s="12">
        <f>データ!C1184</f>
        <v>0</v>
      </c>
      <c r="C1184" s="12">
        <f>データ!D1184</f>
        <v>0</v>
      </c>
      <c r="D1184" s="43">
        <f>データ!E1184</f>
        <v>0</v>
      </c>
      <c r="E1184" s="43">
        <f>データ!F1184</f>
        <v>0</v>
      </c>
      <c r="F1184" s="43">
        <f>データ!G1184</f>
        <v>0</v>
      </c>
      <c r="G1184" s="44">
        <f>データ!H1184</f>
        <v>0</v>
      </c>
      <c r="H1184" s="44">
        <f>データ!I1184</f>
        <v>0</v>
      </c>
      <c r="I1184" s="44">
        <f>データ!J1184</f>
        <v>0</v>
      </c>
      <c r="J1184" s="43">
        <f>データ!K1184</f>
        <v>0</v>
      </c>
      <c r="K1184" s="44">
        <f>データ!L1184</f>
        <v>0</v>
      </c>
      <c r="L1184" s="47" t="str">
        <f>データ!M1184&amp;CHAR(10)&amp;データ!N1184</f>
        <v xml:space="preserve">
</v>
      </c>
      <c r="M1184" s="47" t="str">
        <f>データ!O1184&amp;CHAR(10)&amp;データ!P1184</f>
        <v xml:space="preserve">
</v>
      </c>
      <c r="N1184" s="47" t="str">
        <f>データ!Q1184&amp;CHAR(10)&amp;データ!R1184</f>
        <v xml:space="preserve">
</v>
      </c>
      <c r="O1184" s="47" t="str">
        <f>データ!S1184&amp;CHAR(10)&amp;データ!T1184</f>
        <v xml:space="preserve">
</v>
      </c>
      <c r="P1184" s="47" t="str">
        <f>データ!U1184&amp;CHAR(10)&amp;データ!V1184</f>
        <v xml:space="preserve">
</v>
      </c>
      <c r="Q1184" s="12">
        <f>データ!W1184</f>
        <v>0</v>
      </c>
      <c r="R1184" s="12">
        <f>データ!X1184</f>
        <v>0</v>
      </c>
    </row>
    <row r="1185" spans="1:18" ht="22.5" x14ac:dyDescent="0.15">
      <c r="A1185" s="43">
        <f>データ!B1185</f>
        <v>0</v>
      </c>
      <c r="B1185" s="12">
        <f>データ!C1185</f>
        <v>0</v>
      </c>
      <c r="C1185" s="12">
        <f>データ!D1185</f>
        <v>0</v>
      </c>
      <c r="D1185" s="43">
        <f>データ!E1185</f>
        <v>0</v>
      </c>
      <c r="E1185" s="43">
        <f>データ!F1185</f>
        <v>0</v>
      </c>
      <c r="F1185" s="43">
        <f>データ!G1185</f>
        <v>0</v>
      </c>
      <c r="G1185" s="44">
        <f>データ!H1185</f>
        <v>0</v>
      </c>
      <c r="H1185" s="44">
        <f>データ!I1185</f>
        <v>0</v>
      </c>
      <c r="I1185" s="44">
        <f>データ!J1185</f>
        <v>0</v>
      </c>
      <c r="J1185" s="43">
        <f>データ!K1185</f>
        <v>0</v>
      </c>
      <c r="K1185" s="44">
        <f>データ!L1185</f>
        <v>0</v>
      </c>
      <c r="L1185" s="47" t="str">
        <f>データ!M1185&amp;CHAR(10)&amp;データ!N1185</f>
        <v xml:space="preserve">
</v>
      </c>
      <c r="M1185" s="47" t="str">
        <f>データ!O1185&amp;CHAR(10)&amp;データ!P1185</f>
        <v xml:space="preserve">
</v>
      </c>
      <c r="N1185" s="47" t="str">
        <f>データ!Q1185&amp;CHAR(10)&amp;データ!R1185</f>
        <v xml:space="preserve">
</v>
      </c>
      <c r="O1185" s="47" t="str">
        <f>データ!S1185&amp;CHAR(10)&amp;データ!T1185</f>
        <v xml:space="preserve">
</v>
      </c>
      <c r="P1185" s="47" t="str">
        <f>データ!U1185&amp;CHAR(10)&amp;データ!V1185</f>
        <v xml:space="preserve">
</v>
      </c>
      <c r="Q1185" s="12">
        <f>データ!W1185</f>
        <v>0</v>
      </c>
      <c r="R1185" s="12">
        <f>データ!X1185</f>
        <v>0</v>
      </c>
    </row>
    <row r="1186" spans="1:18" ht="22.5" x14ac:dyDescent="0.15">
      <c r="A1186" s="43">
        <f>データ!B1186</f>
        <v>0</v>
      </c>
      <c r="B1186" s="12">
        <f>データ!C1186</f>
        <v>0</v>
      </c>
      <c r="C1186" s="12">
        <f>データ!D1186</f>
        <v>0</v>
      </c>
      <c r="D1186" s="43">
        <f>データ!E1186</f>
        <v>0</v>
      </c>
      <c r="E1186" s="43">
        <f>データ!F1186</f>
        <v>0</v>
      </c>
      <c r="F1186" s="43">
        <f>データ!G1186</f>
        <v>0</v>
      </c>
      <c r="G1186" s="44">
        <f>データ!H1186</f>
        <v>0</v>
      </c>
      <c r="H1186" s="44">
        <f>データ!I1186</f>
        <v>0</v>
      </c>
      <c r="I1186" s="44">
        <f>データ!J1186</f>
        <v>0</v>
      </c>
      <c r="J1186" s="43">
        <f>データ!K1186</f>
        <v>0</v>
      </c>
      <c r="K1186" s="44">
        <f>データ!L1186</f>
        <v>0</v>
      </c>
      <c r="L1186" s="47" t="str">
        <f>データ!M1186&amp;CHAR(10)&amp;データ!N1186</f>
        <v xml:space="preserve">
</v>
      </c>
      <c r="M1186" s="47" t="str">
        <f>データ!O1186&amp;CHAR(10)&amp;データ!P1186</f>
        <v xml:space="preserve">
</v>
      </c>
      <c r="N1186" s="47" t="str">
        <f>データ!Q1186&amp;CHAR(10)&amp;データ!R1186</f>
        <v xml:space="preserve">
</v>
      </c>
      <c r="O1186" s="47" t="str">
        <f>データ!S1186&amp;CHAR(10)&amp;データ!T1186</f>
        <v xml:space="preserve">
</v>
      </c>
      <c r="P1186" s="47" t="str">
        <f>データ!U1186&amp;CHAR(10)&amp;データ!V1186</f>
        <v xml:space="preserve">
</v>
      </c>
      <c r="Q1186" s="12">
        <f>データ!W1186</f>
        <v>0</v>
      </c>
      <c r="R1186" s="12">
        <f>データ!X1186</f>
        <v>0</v>
      </c>
    </row>
    <row r="1187" spans="1:18" ht="22.5" x14ac:dyDescent="0.15">
      <c r="A1187" s="43">
        <f>データ!B1187</f>
        <v>0</v>
      </c>
      <c r="B1187" s="12">
        <f>データ!C1187</f>
        <v>0</v>
      </c>
      <c r="C1187" s="12">
        <f>データ!D1187</f>
        <v>0</v>
      </c>
      <c r="D1187" s="43">
        <f>データ!E1187</f>
        <v>0</v>
      </c>
      <c r="E1187" s="43">
        <f>データ!F1187</f>
        <v>0</v>
      </c>
      <c r="F1187" s="43">
        <f>データ!G1187</f>
        <v>0</v>
      </c>
      <c r="G1187" s="44">
        <f>データ!H1187</f>
        <v>0</v>
      </c>
      <c r="H1187" s="44">
        <f>データ!I1187</f>
        <v>0</v>
      </c>
      <c r="I1187" s="44">
        <f>データ!J1187</f>
        <v>0</v>
      </c>
      <c r="J1187" s="43">
        <f>データ!K1187</f>
        <v>0</v>
      </c>
      <c r="K1187" s="44">
        <f>データ!L1187</f>
        <v>0</v>
      </c>
      <c r="L1187" s="47" t="str">
        <f>データ!M1187&amp;CHAR(10)&amp;データ!N1187</f>
        <v xml:space="preserve">
</v>
      </c>
      <c r="M1187" s="47" t="str">
        <f>データ!O1187&amp;CHAR(10)&amp;データ!P1187</f>
        <v xml:space="preserve">
</v>
      </c>
      <c r="N1187" s="47" t="str">
        <f>データ!Q1187&amp;CHAR(10)&amp;データ!R1187</f>
        <v xml:space="preserve">
</v>
      </c>
      <c r="O1187" s="47" t="str">
        <f>データ!S1187&amp;CHAR(10)&amp;データ!T1187</f>
        <v xml:space="preserve">
</v>
      </c>
      <c r="P1187" s="47" t="str">
        <f>データ!U1187&amp;CHAR(10)&amp;データ!V1187</f>
        <v xml:space="preserve">
</v>
      </c>
      <c r="Q1187" s="12">
        <f>データ!W1187</f>
        <v>0</v>
      </c>
      <c r="R1187" s="12">
        <f>データ!X1187</f>
        <v>0</v>
      </c>
    </row>
    <row r="1188" spans="1:18" ht="22.5" x14ac:dyDescent="0.15">
      <c r="A1188" s="43">
        <f>データ!B1188</f>
        <v>0</v>
      </c>
      <c r="B1188" s="12">
        <f>データ!C1188</f>
        <v>0</v>
      </c>
      <c r="C1188" s="12">
        <f>データ!D1188</f>
        <v>0</v>
      </c>
      <c r="D1188" s="43">
        <f>データ!E1188</f>
        <v>0</v>
      </c>
      <c r="E1188" s="43">
        <f>データ!F1188</f>
        <v>0</v>
      </c>
      <c r="F1188" s="43">
        <f>データ!G1188</f>
        <v>0</v>
      </c>
      <c r="G1188" s="44">
        <f>データ!H1188</f>
        <v>0</v>
      </c>
      <c r="H1188" s="44">
        <f>データ!I1188</f>
        <v>0</v>
      </c>
      <c r="I1188" s="44">
        <f>データ!J1188</f>
        <v>0</v>
      </c>
      <c r="J1188" s="43">
        <f>データ!K1188</f>
        <v>0</v>
      </c>
      <c r="K1188" s="44">
        <f>データ!L1188</f>
        <v>0</v>
      </c>
      <c r="L1188" s="47" t="str">
        <f>データ!M1188&amp;CHAR(10)&amp;データ!N1188</f>
        <v xml:space="preserve">
</v>
      </c>
      <c r="M1188" s="47" t="str">
        <f>データ!O1188&amp;CHAR(10)&amp;データ!P1188</f>
        <v xml:space="preserve">
</v>
      </c>
      <c r="N1188" s="47" t="str">
        <f>データ!Q1188&amp;CHAR(10)&amp;データ!R1188</f>
        <v xml:space="preserve">
</v>
      </c>
      <c r="O1188" s="47" t="str">
        <f>データ!S1188&amp;CHAR(10)&amp;データ!T1188</f>
        <v xml:space="preserve">
</v>
      </c>
      <c r="P1188" s="47" t="str">
        <f>データ!U1188&amp;CHAR(10)&amp;データ!V1188</f>
        <v xml:space="preserve">
</v>
      </c>
      <c r="Q1188" s="12">
        <f>データ!W1188</f>
        <v>0</v>
      </c>
      <c r="R1188" s="12">
        <f>データ!X1188</f>
        <v>0</v>
      </c>
    </row>
    <row r="1189" spans="1:18" ht="22.5" x14ac:dyDescent="0.15">
      <c r="A1189" s="43">
        <f>データ!B1189</f>
        <v>0</v>
      </c>
      <c r="B1189" s="12">
        <f>データ!C1189</f>
        <v>0</v>
      </c>
      <c r="C1189" s="12">
        <f>データ!D1189</f>
        <v>0</v>
      </c>
      <c r="D1189" s="43">
        <f>データ!E1189</f>
        <v>0</v>
      </c>
      <c r="E1189" s="43">
        <f>データ!F1189</f>
        <v>0</v>
      </c>
      <c r="F1189" s="43">
        <f>データ!G1189</f>
        <v>0</v>
      </c>
      <c r="G1189" s="44">
        <f>データ!H1189</f>
        <v>0</v>
      </c>
      <c r="H1189" s="44">
        <f>データ!I1189</f>
        <v>0</v>
      </c>
      <c r="I1189" s="44">
        <f>データ!J1189</f>
        <v>0</v>
      </c>
      <c r="J1189" s="43">
        <f>データ!K1189</f>
        <v>0</v>
      </c>
      <c r="K1189" s="44">
        <f>データ!L1189</f>
        <v>0</v>
      </c>
      <c r="L1189" s="47" t="str">
        <f>データ!M1189&amp;CHAR(10)&amp;データ!N1189</f>
        <v xml:space="preserve">
</v>
      </c>
      <c r="M1189" s="47" t="str">
        <f>データ!O1189&amp;CHAR(10)&amp;データ!P1189</f>
        <v xml:space="preserve">
</v>
      </c>
      <c r="N1189" s="47" t="str">
        <f>データ!Q1189&amp;CHAR(10)&amp;データ!R1189</f>
        <v xml:space="preserve">
</v>
      </c>
      <c r="O1189" s="47" t="str">
        <f>データ!S1189&amp;CHAR(10)&amp;データ!T1189</f>
        <v xml:space="preserve">
</v>
      </c>
      <c r="P1189" s="47" t="str">
        <f>データ!U1189&amp;CHAR(10)&amp;データ!V1189</f>
        <v xml:space="preserve">
</v>
      </c>
      <c r="Q1189" s="12">
        <f>データ!W1189</f>
        <v>0</v>
      </c>
      <c r="R1189" s="12">
        <f>データ!X1189</f>
        <v>0</v>
      </c>
    </row>
    <row r="1190" spans="1:18" ht="22.5" x14ac:dyDescent="0.15">
      <c r="A1190" s="43">
        <f>データ!B1190</f>
        <v>0</v>
      </c>
      <c r="B1190" s="12">
        <f>データ!C1190</f>
        <v>0</v>
      </c>
      <c r="C1190" s="12">
        <f>データ!D1190</f>
        <v>0</v>
      </c>
      <c r="D1190" s="43">
        <f>データ!E1190</f>
        <v>0</v>
      </c>
      <c r="E1190" s="43">
        <f>データ!F1190</f>
        <v>0</v>
      </c>
      <c r="F1190" s="43">
        <f>データ!G1190</f>
        <v>0</v>
      </c>
      <c r="G1190" s="44">
        <f>データ!H1190</f>
        <v>0</v>
      </c>
      <c r="H1190" s="44">
        <f>データ!I1190</f>
        <v>0</v>
      </c>
      <c r="I1190" s="44">
        <f>データ!J1190</f>
        <v>0</v>
      </c>
      <c r="J1190" s="43">
        <f>データ!K1190</f>
        <v>0</v>
      </c>
      <c r="K1190" s="44">
        <f>データ!L1190</f>
        <v>0</v>
      </c>
      <c r="L1190" s="47" t="str">
        <f>データ!M1190&amp;CHAR(10)&amp;データ!N1190</f>
        <v xml:space="preserve">
</v>
      </c>
      <c r="M1190" s="47" t="str">
        <f>データ!O1190&amp;CHAR(10)&amp;データ!P1190</f>
        <v xml:space="preserve">
</v>
      </c>
      <c r="N1190" s="47" t="str">
        <f>データ!Q1190&amp;CHAR(10)&amp;データ!R1190</f>
        <v xml:space="preserve">
</v>
      </c>
      <c r="O1190" s="47" t="str">
        <f>データ!S1190&amp;CHAR(10)&amp;データ!T1190</f>
        <v xml:space="preserve">
</v>
      </c>
      <c r="P1190" s="47" t="str">
        <f>データ!U1190&amp;CHAR(10)&amp;データ!V1190</f>
        <v xml:space="preserve">
</v>
      </c>
      <c r="Q1190" s="12">
        <f>データ!W1190</f>
        <v>0</v>
      </c>
      <c r="R1190" s="12">
        <f>データ!X1190</f>
        <v>0</v>
      </c>
    </row>
    <row r="1191" spans="1:18" ht="22.5" x14ac:dyDescent="0.15">
      <c r="A1191" s="43">
        <f>データ!B1191</f>
        <v>0</v>
      </c>
      <c r="B1191" s="12">
        <f>データ!C1191</f>
        <v>0</v>
      </c>
      <c r="C1191" s="12">
        <f>データ!D1191</f>
        <v>0</v>
      </c>
      <c r="D1191" s="43">
        <f>データ!E1191</f>
        <v>0</v>
      </c>
      <c r="E1191" s="43">
        <f>データ!F1191</f>
        <v>0</v>
      </c>
      <c r="F1191" s="43">
        <f>データ!G1191</f>
        <v>0</v>
      </c>
      <c r="G1191" s="44">
        <f>データ!H1191</f>
        <v>0</v>
      </c>
      <c r="H1191" s="44">
        <f>データ!I1191</f>
        <v>0</v>
      </c>
      <c r="I1191" s="44">
        <f>データ!J1191</f>
        <v>0</v>
      </c>
      <c r="J1191" s="43">
        <f>データ!K1191</f>
        <v>0</v>
      </c>
      <c r="K1191" s="44">
        <f>データ!L1191</f>
        <v>0</v>
      </c>
      <c r="L1191" s="47" t="str">
        <f>データ!M1191&amp;CHAR(10)&amp;データ!N1191</f>
        <v xml:space="preserve">
</v>
      </c>
      <c r="M1191" s="47" t="str">
        <f>データ!O1191&amp;CHAR(10)&amp;データ!P1191</f>
        <v xml:space="preserve">
</v>
      </c>
      <c r="N1191" s="47" t="str">
        <f>データ!Q1191&amp;CHAR(10)&amp;データ!R1191</f>
        <v xml:space="preserve">
</v>
      </c>
      <c r="O1191" s="47" t="str">
        <f>データ!S1191&amp;CHAR(10)&amp;データ!T1191</f>
        <v xml:space="preserve">
</v>
      </c>
      <c r="P1191" s="47" t="str">
        <f>データ!U1191&amp;CHAR(10)&amp;データ!V1191</f>
        <v xml:space="preserve">
</v>
      </c>
      <c r="Q1191" s="12">
        <f>データ!W1191</f>
        <v>0</v>
      </c>
      <c r="R1191" s="12">
        <f>データ!X1191</f>
        <v>0</v>
      </c>
    </row>
    <row r="1192" spans="1:18" ht="22.5" x14ac:dyDescent="0.15">
      <c r="A1192" s="43">
        <f>データ!B1192</f>
        <v>0</v>
      </c>
      <c r="B1192" s="12">
        <f>データ!C1192</f>
        <v>0</v>
      </c>
      <c r="C1192" s="12">
        <f>データ!D1192</f>
        <v>0</v>
      </c>
      <c r="D1192" s="43">
        <f>データ!E1192</f>
        <v>0</v>
      </c>
      <c r="E1192" s="43">
        <f>データ!F1192</f>
        <v>0</v>
      </c>
      <c r="F1192" s="43">
        <f>データ!G1192</f>
        <v>0</v>
      </c>
      <c r="G1192" s="44">
        <f>データ!H1192</f>
        <v>0</v>
      </c>
      <c r="H1192" s="44">
        <f>データ!I1192</f>
        <v>0</v>
      </c>
      <c r="I1192" s="44">
        <f>データ!J1192</f>
        <v>0</v>
      </c>
      <c r="J1192" s="43">
        <f>データ!K1192</f>
        <v>0</v>
      </c>
      <c r="K1192" s="44">
        <f>データ!L1192</f>
        <v>0</v>
      </c>
      <c r="L1192" s="47" t="str">
        <f>データ!M1192&amp;CHAR(10)&amp;データ!N1192</f>
        <v xml:space="preserve">
</v>
      </c>
      <c r="M1192" s="47" t="str">
        <f>データ!O1192&amp;CHAR(10)&amp;データ!P1192</f>
        <v xml:space="preserve">
</v>
      </c>
      <c r="N1192" s="47" t="str">
        <f>データ!Q1192&amp;CHAR(10)&amp;データ!R1192</f>
        <v xml:space="preserve">
</v>
      </c>
      <c r="O1192" s="47" t="str">
        <f>データ!S1192&amp;CHAR(10)&amp;データ!T1192</f>
        <v xml:space="preserve">
</v>
      </c>
      <c r="P1192" s="47" t="str">
        <f>データ!U1192&amp;CHAR(10)&amp;データ!V1192</f>
        <v xml:space="preserve">
</v>
      </c>
      <c r="Q1192" s="12">
        <f>データ!W1192</f>
        <v>0</v>
      </c>
      <c r="R1192" s="12">
        <f>データ!X1192</f>
        <v>0</v>
      </c>
    </row>
    <row r="1193" spans="1:18" ht="22.5" x14ac:dyDescent="0.15">
      <c r="A1193" s="43">
        <f>データ!B1193</f>
        <v>0</v>
      </c>
      <c r="B1193" s="12">
        <f>データ!C1193</f>
        <v>0</v>
      </c>
      <c r="C1193" s="12">
        <f>データ!D1193</f>
        <v>0</v>
      </c>
      <c r="D1193" s="43">
        <f>データ!E1193</f>
        <v>0</v>
      </c>
      <c r="E1193" s="43">
        <f>データ!F1193</f>
        <v>0</v>
      </c>
      <c r="F1193" s="43">
        <f>データ!G1193</f>
        <v>0</v>
      </c>
      <c r="G1193" s="44">
        <f>データ!H1193</f>
        <v>0</v>
      </c>
      <c r="H1193" s="44">
        <f>データ!I1193</f>
        <v>0</v>
      </c>
      <c r="I1193" s="44">
        <f>データ!J1193</f>
        <v>0</v>
      </c>
      <c r="J1193" s="43">
        <f>データ!K1193</f>
        <v>0</v>
      </c>
      <c r="K1193" s="44">
        <f>データ!L1193</f>
        <v>0</v>
      </c>
      <c r="L1193" s="47" t="str">
        <f>データ!M1193&amp;CHAR(10)&amp;データ!N1193</f>
        <v xml:space="preserve">
</v>
      </c>
      <c r="M1193" s="47" t="str">
        <f>データ!O1193&amp;CHAR(10)&amp;データ!P1193</f>
        <v xml:space="preserve">
</v>
      </c>
      <c r="N1193" s="47" t="str">
        <f>データ!Q1193&amp;CHAR(10)&amp;データ!R1193</f>
        <v xml:space="preserve">
</v>
      </c>
      <c r="O1193" s="47" t="str">
        <f>データ!S1193&amp;CHAR(10)&amp;データ!T1193</f>
        <v xml:space="preserve">
</v>
      </c>
      <c r="P1193" s="47" t="str">
        <f>データ!U1193&amp;CHAR(10)&amp;データ!V1193</f>
        <v xml:space="preserve">
</v>
      </c>
      <c r="Q1193" s="12">
        <f>データ!W1193</f>
        <v>0</v>
      </c>
      <c r="R1193" s="12">
        <f>データ!X1193</f>
        <v>0</v>
      </c>
    </row>
    <row r="1194" spans="1:18" ht="22.5" x14ac:dyDescent="0.15">
      <c r="A1194" s="43">
        <f>データ!B1194</f>
        <v>0</v>
      </c>
      <c r="B1194" s="12">
        <f>データ!C1194</f>
        <v>0</v>
      </c>
      <c r="C1194" s="12">
        <f>データ!D1194</f>
        <v>0</v>
      </c>
      <c r="D1194" s="43">
        <f>データ!E1194</f>
        <v>0</v>
      </c>
      <c r="E1194" s="43">
        <f>データ!F1194</f>
        <v>0</v>
      </c>
      <c r="F1194" s="43">
        <f>データ!G1194</f>
        <v>0</v>
      </c>
      <c r="G1194" s="44">
        <f>データ!H1194</f>
        <v>0</v>
      </c>
      <c r="H1194" s="44">
        <f>データ!I1194</f>
        <v>0</v>
      </c>
      <c r="I1194" s="44">
        <f>データ!J1194</f>
        <v>0</v>
      </c>
      <c r="J1194" s="43">
        <f>データ!K1194</f>
        <v>0</v>
      </c>
      <c r="K1194" s="44">
        <f>データ!L1194</f>
        <v>0</v>
      </c>
      <c r="L1194" s="47" t="str">
        <f>データ!M1194&amp;CHAR(10)&amp;データ!N1194</f>
        <v xml:space="preserve">
</v>
      </c>
      <c r="M1194" s="47" t="str">
        <f>データ!O1194&amp;CHAR(10)&amp;データ!P1194</f>
        <v xml:space="preserve">
</v>
      </c>
      <c r="N1194" s="47" t="str">
        <f>データ!Q1194&amp;CHAR(10)&amp;データ!R1194</f>
        <v xml:space="preserve">
</v>
      </c>
      <c r="O1194" s="47" t="str">
        <f>データ!S1194&amp;CHAR(10)&amp;データ!T1194</f>
        <v xml:space="preserve">
</v>
      </c>
      <c r="P1194" s="47" t="str">
        <f>データ!U1194&amp;CHAR(10)&amp;データ!V1194</f>
        <v xml:space="preserve">
</v>
      </c>
      <c r="Q1194" s="12">
        <f>データ!W1194</f>
        <v>0</v>
      </c>
      <c r="R1194" s="12">
        <f>データ!X1194</f>
        <v>0</v>
      </c>
    </row>
    <row r="1195" spans="1:18" ht="22.5" x14ac:dyDescent="0.15">
      <c r="A1195" s="43">
        <f>データ!B1195</f>
        <v>0</v>
      </c>
      <c r="B1195" s="12">
        <f>データ!C1195</f>
        <v>0</v>
      </c>
      <c r="C1195" s="12">
        <f>データ!D1195</f>
        <v>0</v>
      </c>
      <c r="D1195" s="43">
        <f>データ!E1195</f>
        <v>0</v>
      </c>
      <c r="E1195" s="43">
        <f>データ!F1195</f>
        <v>0</v>
      </c>
      <c r="F1195" s="43">
        <f>データ!G1195</f>
        <v>0</v>
      </c>
      <c r="G1195" s="44">
        <f>データ!H1195</f>
        <v>0</v>
      </c>
      <c r="H1195" s="44">
        <f>データ!I1195</f>
        <v>0</v>
      </c>
      <c r="I1195" s="44">
        <f>データ!J1195</f>
        <v>0</v>
      </c>
      <c r="J1195" s="43">
        <f>データ!K1195</f>
        <v>0</v>
      </c>
      <c r="K1195" s="44">
        <f>データ!L1195</f>
        <v>0</v>
      </c>
      <c r="L1195" s="47" t="str">
        <f>データ!M1195&amp;CHAR(10)&amp;データ!N1195</f>
        <v xml:space="preserve">
</v>
      </c>
      <c r="M1195" s="47" t="str">
        <f>データ!O1195&amp;CHAR(10)&amp;データ!P1195</f>
        <v xml:space="preserve">
</v>
      </c>
      <c r="N1195" s="47" t="str">
        <f>データ!Q1195&amp;CHAR(10)&amp;データ!R1195</f>
        <v xml:space="preserve">
</v>
      </c>
      <c r="O1195" s="47" t="str">
        <f>データ!S1195&amp;CHAR(10)&amp;データ!T1195</f>
        <v xml:space="preserve">
</v>
      </c>
      <c r="P1195" s="47" t="str">
        <f>データ!U1195&amp;CHAR(10)&amp;データ!V1195</f>
        <v xml:space="preserve">
</v>
      </c>
      <c r="Q1195" s="12">
        <f>データ!W1195</f>
        <v>0</v>
      </c>
      <c r="R1195" s="12">
        <f>データ!X1195</f>
        <v>0</v>
      </c>
    </row>
    <row r="1196" spans="1:18" ht="22.5" x14ac:dyDescent="0.15">
      <c r="A1196" s="43">
        <f>データ!B1196</f>
        <v>0</v>
      </c>
      <c r="B1196" s="12">
        <f>データ!C1196</f>
        <v>0</v>
      </c>
      <c r="C1196" s="12">
        <f>データ!D1196</f>
        <v>0</v>
      </c>
      <c r="D1196" s="43">
        <f>データ!E1196</f>
        <v>0</v>
      </c>
      <c r="E1196" s="43">
        <f>データ!F1196</f>
        <v>0</v>
      </c>
      <c r="F1196" s="43">
        <f>データ!G1196</f>
        <v>0</v>
      </c>
      <c r="G1196" s="44">
        <f>データ!H1196</f>
        <v>0</v>
      </c>
      <c r="H1196" s="44">
        <f>データ!I1196</f>
        <v>0</v>
      </c>
      <c r="I1196" s="44">
        <f>データ!J1196</f>
        <v>0</v>
      </c>
      <c r="J1196" s="43">
        <f>データ!K1196</f>
        <v>0</v>
      </c>
      <c r="K1196" s="44">
        <f>データ!L1196</f>
        <v>0</v>
      </c>
      <c r="L1196" s="47" t="str">
        <f>データ!M1196&amp;CHAR(10)&amp;データ!N1196</f>
        <v xml:space="preserve">
</v>
      </c>
      <c r="M1196" s="47" t="str">
        <f>データ!O1196&amp;CHAR(10)&amp;データ!P1196</f>
        <v xml:space="preserve">
</v>
      </c>
      <c r="N1196" s="47" t="str">
        <f>データ!Q1196&amp;CHAR(10)&amp;データ!R1196</f>
        <v xml:space="preserve">
</v>
      </c>
      <c r="O1196" s="47" t="str">
        <f>データ!S1196&amp;CHAR(10)&amp;データ!T1196</f>
        <v xml:space="preserve">
</v>
      </c>
      <c r="P1196" s="47" t="str">
        <f>データ!U1196&amp;CHAR(10)&amp;データ!V1196</f>
        <v xml:space="preserve">
</v>
      </c>
      <c r="Q1196" s="12">
        <f>データ!W1196</f>
        <v>0</v>
      </c>
      <c r="R1196" s="12">
        <f>データ!X1196</f>
        <v>0</v>
      </c>
    </row>
    <row r="1197" spans="1:18" ht="22.5" x14ac:dyDescent="0.15">
      <c r="A1197" s="43">
        <f>データ!B1197</f>
        <v>0</v>
      </c>
      <c r="B1197" s="12">
        <f>データ!C1197</f>
        <v>0</v>
      </c>
      <c r="C1197" s="12">
        <f>データ!D1197</f>
        <v>0</v>
      </c>
      <c r="D1197" s="43">
        <f>データ!E1197</f>
        <v>0</v>
      </c>
      <c r="E1197" s="43">
        <f>データ!F1197</f>
        <v>0</v>
      </c>
      <c r="F1197" s="43">
        <f>データ!G1197</f>
        <v>0</v>
      </c>
      <c r="G1197" s="44">
        <f>データ!H1197</f>
        <v>0</v>
      </c>
      <c r="H1197" s="44">
        <f>データ!I1197</f>
        <v>0</v>
      </c>
      <c r="I1197" s="44">
        <f>データ!J1197</f>
        <v>0</v>
      </c>
      <c r="J1197" s="43">
        <f>データ!K1197</f>
        <v>0</v>
      </c>
      <c r="K1197" s="44">
        <f>データ!L1197</f>
        <v>0</v>
      </c>
      <c r="L1197" s="47" t="str">
        <f>データ!M1197&amp;CHAR(10)&amp;データ!N1197</f>
        <v xml:space="preserve">
</v>
      </c>
      <c r="M1197" s="47" t="str">
        <f>データ!O1197&amp;CHAR(10)&amp;データ!P1197</f>
        <v xml:space="preserve">
</v>
      </c>
      <c r="N1197" s="47" t="str">
        <f>データ!Q1197&amp;CHAR(10)&amp;データ!R1197</f>
        <v xml:space="preserve">
</v>
      </c>
      <c r="O1197" s="47" t="str">
        <f>データ!S1197&amp;CHAR(10)&amp;データ!T1197</f>
        <v xml:space="preserve">
</v>
      </c>
      <c r="P1197" s="47" t="str">
        <f>データ!U1197&amp;CHAR(10)&amp;データ!V1197</f>
        <v xml:space="preserve">
</v>
      </c>
      <c r="Q1197" s="12">
        <f>データ!W1197</f>
        <v>0</v>
      </c>
      <c r="R1197" s="12">
        <f>データ!X1197</f>
        <v>0</v>
      </c>
    </row>
    <row r="1198" spans="1:18" ht="22.5" x14ac:dyDescent="0.15">
      <c r="A1198" s="43">
        <f>データ!B1198</f>
        <v>0</v>
      </c>
      <c r="B1198" s="12">
        <f>データ!C1198</f>
        <v>0</v>
      </c>
      <c r="C1198" s="12">
        <f>データ!D1198</f>
        <v>0</v>
      </c>
      <c r="D1198" s="43">
        <f>データ!E1198</f>
        <v>0</v>
      </c>
      <c r="E1198" s="43">
        <f>データ!F1198</f>
        <v>0</v>
      </c>
      <c r="F1198" s="43">
        <f>データ!G1198</f>
        <v>0</v>
      </c>
      <c r="G1198" s="44">
        <f>データ!H1198</f>
        <v>0</v>
      </c>
      <c r="H1198" s="44">
        <f>データ!I1198</f>
        <v>0</v>
      </c>
      <c r="I1198" s="44">
        <f>データ!J1198</f>
        <v>0</v>
      </c>
      <c r="J1198" s="43">
        <f>データ!K1198</f>
        <v>0</v>
      </c>
      <c r="K1198" s="44">
        <f>データ!L1198</f>
        <v>0</v>
      </c>
      <c r="L1198" s="47" t="str">
        <f>データ!M1198&amp;CHAR(10)&amp;データ!N1198</f>
        <v xml:space="preserve">
</v>
      </c>
      <c r="M1198" s="47" t="str">
        <f>データ!O1198&amp;CHAR(10)&amp;データ!P1198</f>
        <v xml:space="preserve">
</v>
      </c>
      <c r="N1198" s="47" t="str">
        <f>データ!Q1198&amp;CHAR(10)&amp;データ!R1198</f>
        <v xml:space="preserve">
</v>
      </c>
      <c r="O1198" s="47" t="str">
        <f>データ!S1198&amp;CHAR(10)&amp;データ!T1198</f>
        <v xml:space="preserve">
</v>
      </c>
      <c r="P1198" s="47" t="str">
        <f>データ!U1198&amp;CHAR(10)&amp;データ!V1198</f>
        <v xml:space="preserve">
</v>
      </c>
      <c r="Q1198" s="12">
        <f>データ!W1198</f>
        <v>0</v>
      </c>
      <c r="R1198" s="12">
        <f>データ!X1198</f>
        <v>0</v>
      </c>
    </row>
    <row r="1199" spans="1:18" ht="22.5" x14ac:dyDescent="0.15">
      <c r="A1199" s="43">
        <f>データ!B1199</f>
        <v>0</v>
      </c>
      <c r="B1199" s="12">
        <f>データ!C1199</f>
        <v>0</v>
      </c>
      <c r="C1199" s="12">
        <f>データ!D1199</f>
        <v>0</v>
      </c>
      <c r="D1199" s="43">
        <f>データ!E1199</f>
        <v>0</v>
      </c>
      <c r="E1199" s="43">
        <f>データ!F1199</f>
        <v>0</v>
      </c>
      <c r="F1199" s="43">
        <f>データ!G1199</f>
        <v>0</v>
      </c>
      <c r="G1199" s="44">
        <f>データ!H1199</f>
        <v>0</v>
      </c>
      <c r="H1199" s="44">
        <f>データ!I1199</f>
        <v>0</v>
      </c>
      <c r="I1199" s="44">
        <f>データ!J1199</f>
        <v>0</v>
      </c>
      <c r="J1199" s="43">
        <f>データ!K1199</f>
        <v>0</v>
      </c>
      <c r="K1199" s="44">
        <f>データ!L1199</f>
        <v>0</v>
      </c>
      <c r="L1199" s="47" t="str">
        <f>データ!M1199&amp;CHAR(10)&amp;データ!N1199</f>
        <v xml:space="preserve">
</v>
      </c>
      <c r="M1199" s="47" t="str">
        <f>データ!O1199&amp;CHAR(10)&amp;データ!P1199</f>
        <v xml:space="preserve">
</v>
      </c>
      <c r="N1199" s="47" t="str">
        <f>データ!Q1199&amp;CHAR(10)&amp;データ!R1199</f>
        <v xml:space="preserve">
</v>
      </c>
      <c r="O1199" s="47" t="str">
        <f>データ!S1199&amp;CHAR(10)&amp;データ!T1199</f>
        <v xml:space="preserve">
</v>
      </c>
      <c r="P1199" s="47" t="str">
        <f>データ!U1199&amp;CHAR(10)&amp;データ!V1199</f>
        <v xml:space="preserve">
</v>
      </c>
      <c r="Q1199" s="12">
        <f>データ!W1199</f>
        <v>0</v>
      </c>
      <c r="R1199" s="12">
        <f>データ!X1199</f>
        <v>0</v>
      </c>
    </row>
    <row r="1200" spans="1:18" ht="22.5" x14ac:dyDescent="0.15">
      <c r="A1200" s="43">
        <f>データ!B1200</f>
        <v>0</v>
      </c>
      <c r="B1200" s="12">
        <f>データ!C1200</f>
        <v>0</v>
      </c>
      <c r="C1200" s="12">
        <f>データ!D1200</f>
        <v>0</v>
      </c>
      <c r="D1200" s="43">
        <f>データ!E1200</f>
        <v>0</v>
      </c>
      <c r="E1200" s="43">
        <f>データ!F1200</f>
        <v>0</v>
      </c>
      <c r="F1200" s="43">
        <f>データ!G1200</f>
        <v>0</v>
      </c>
      <c r="G1200" s="44">
        <f>データ!H1200</f>
        <v>0</v>
      </c>
      <c r="H1200" s="44">
        <f>データ!I1200</f>
        <v>0</v>
      </c>
      <c r="I1200" s="44">
        <f>データ!J1200</f>
        <v>0</v>
      </c>
      <c r="J1200" s="43">
        <f>データ!K1200</f>
        <v>0</v>
      </c>
      <c r="K1200" s="44">
        <f>データ!L1200</f>
        <v>0</v>
      </c>
      <c r="L1200" s="47" t="str">
        <f>データ!M1200&amp;CHAR(10)&amp;データ!N1200</f>
        <v xml:space="preserve">
</v>
      </c>
      <c r="M1200" s="47" t="str">
        <f>データ!O1200&amp;CHAR(10)&amp;データ!P1200</f>
        <v xml:space="preserve">
</v>
      </c>
      <c r="N1200" s="47" t="str">
        <f>データ!Q1200&amp;CHAR(10)&amp;データ!R1200</f>
        <v xml:space="preserve">
</v>
      </c>
      <c r="O1200" s="47" t="str">
        <f>データ!S1200&amp;CHAR(10)&amp;データ!T1200</f>
        <v xml:space="preserve">
</v>
      </c>
      <c r="P1200" s="47" t="str">
        <f>データ!U1200&amp;CHAR(10)&amp;データ!V1200</f>
        <v xml:space="preserve">
</v>
      </c>
      <c r="Q1200" s="12">
        <f>データ!W1200</f>
        <v>0</v>
      </c>
      <c r="R1200" s="12">
        <f>データ!X1200</f>
        <v>0</v>
      </c>
    </row>
    <row r="1201" spans="1:18" ht="22.5" x14ac:dyDescent="0.15">
      <c r="A1201" s="43">
        <f>データ!B1201</f>
        <v>0</v>
      </c>
      <c r="B1201" s="12">
        <f>データ!C1201</f>
        <v>0</v>
      </c>
      <c r="C1201" s="12">
        <f>データ!D1201</f>
        <v>0</v>
      </c>
      <c r="D1201" s="43">
        <f>データ!E1201</f>
        <v>0</v>
      </c>
      <c r="E1201" s="43">
        <f>データ!F1201</f>
        <v>0</v>
      </c>
      <c r="F1201" s="43">
        <f>データ!G1201</f>
        <v>0</v>
      </c>
      <c r="G1201" s="44">
        <f>データ!H1201</f>
        <v>0</v>
      </c>
      <c r="H1201" s="44">
        <f>データ!I1201</f>
        <v>0</v>
      </c>
      <c r="I1201" s="44">
        <f>データ!J1201</f>
        <v>0</v>
      </c>
      <c r="J1201" s="43">
        <f>データ!K1201</f>
        <v>0</v>
      </c>
      <c r="K1201" s="44">
        <f>データ!L1201</f>
        <v>0</v>
      </c>
      <c r="L1201" s="47" t="str">
        <f>データ!M1201&amp;CHAR(10)&amp;データ!N1201</f>
        <v xml:space="preserve">
</v>
      </c>
      <c r="M1201" s="47" t="str">
        <f>データ!O1201&amp;CHAR(10)&amp;データ!P1201</f>
        <v xml:space="preserve">
</v>
      </c>
      <c r="N1201" s="47" t="str">
        <f>データ!Q1201&amp;CHAR(10)&amp;データ!R1201</f>
        <v xml:space="preserve">
</v>
      </c>
      <c r="O1201" s="47" t="str">
        <f>データ!S1201&amp;CHAR(10)&amp;データ!T1201</f>
        <v xml:space="preserve">
</v>
      </c>
      <c r="P1201" s="47" t="str">
        <f>データ!U1201&amp;CHAR(10)&amp;データ!V1201</f>
        <v xml:space="preserve">
</v>
      </c>
      <c r="Q1201" s="12">
        <f>データ!W1201</f>
        <v>0</v>
      </c>
      <c r="R1201" s="12">
        <f>データ!X1201</f>
        <v>0</v>
      </c>
    </row>
    <row r="1202" spans="1:18" ht="22.5" x14ac:dyDescent="0.15">
      <c r="A1202" s="43">
        <f>データ!B1202</f>
        <v>0</v>
      </c>
      <c r="B1202" s="12">
        <f>データ!C1202</f>
        <v>0</v>
      </c>
      <c r="C1202" s="12">
        <f>データ!D1202</f>
        <v>0</v>
      </c>
      <c r="D1202" s="43">
        <f>データ!E1202</f>
        <v>0</v>
      </c>
      <c r="E1202" s="43">
        <f>データ!F1202</f>
        <v>0</v>
      </c>
      <c r="F1202" s="43">
        <f>データ!G1202</f>
        <v>0</v>
      </c>
      <c r="G1202" s="44">
        <f>データ!H1202</f>
        <v>0</v>
      </c>
      <c r="H1202" s="44">
        <f>データ!I1202</f>
        <v>0</v>
      </c>
      <c r="I1202" s="44">
        <f>データ!J1202</f>
        <v>0</v>
      </c>
      <c r="J1202" s="43">
        <f>データ!K1202</f>
        <v>0</v>
      </c>
      <c r="K1202" s="44">
        <f>データ!L1202</f>
        <v>0</v>
      </c>
      <c r="L1202" s="47" t="str">
        <f>データ!M1202&amp;CHAR(10)&amp;データ!N1202</f>
        <v xml:space="preserve">
</v>
      </c>
      <c r="M1202" s="47" t="str">
        <f>データ!O1202&amp;CHAR(10)&amp;データ!P1202</f>
        <v xml:space="preserve">
</v>
      </c>
      <c r="N1202" s="47" t="str">
        <f>データ!Q1202&amp;CHAR(10)&amp;データ!R1202</f>
        <v xml:space="preserve">
</v>
      </c>
      <c r="O1202" s="47" t="str">
        <f>データ!S1202&amp;CHAR(10)&amp;データ!T1202</f>
        <v xml:space="preserve">
</v>
      </c>
      <c r="P1202" s="47" t="str">
        <f>データ!U1202&amp;CHAR(10)&amp;データ!V1202</f>
        <v xml:space="preserve">
</v>
      </c>
      <c r="Q1202" s="12">
        <f>データ!W1202</f>
        <v>0</v>
      </c>
      <c r="R1202" s="12">
        <f>データ!X1202</f>
        <v>0</v>
      </c>
    </row>
    <row r="1203" spans="1:18" ht="22.5" x14ac:dyDescent="0.15">
      <c r="A1203" s="43">
        <f>データ!B1203</f>
        <v>0</v>
      </c>
      <c r="B1203" s="12">
        <f>データ!C1203</f>
        <v>0</v>
      </c>
      <c r="C1203" s="12">
        <f>データ!D1203</f>
        <v>0</v>
      </c>
      <c r="D1203" s="43">
        <f>データ!E1203</f>
        <v>0</v>
      </c>
      <c r="E1203" s="43">
        <f>データ!F1203</f>
        <v>0</v>
      </c>
      <c r="F1203" s="43">
        <f>データ!G1203</f>
        <v>0</v>
      </c>
      <c r="G1203" s="44">
        <f>データ!H1203</f>
        <v>0</v>
      </c>
      <c r="H1203" s="44">
        <f>データ!I1203</f>
        <v>0</v>
      </c>
      <c r="I1203" s="44">
        <f>データ!J1203</f>
        <v>0</v>
      </c>
      <c r="J1203" s="43">
        <f>データ!K1203</f>
        <v>0</v>
      </c>
      <c r="K1203" s="44">
        <f>データ!L1203</f>
        <v>0</v>
      </c>
      <c r="L1203" s="47" t="str">
        <f>データ!M1203&amp;CHAR(10)&amp;データ!N1203</f>
        <v xml:space="preserve">
</v>
      </c>
      <c r="M1203" s="47" t="str">
        <f>データ!O1203&amp;CHAR(10)&amp;データ!P1203</f>
        <v xml:space="preserve">
</v>
      </c>
      <c r="N1203" s="47" t="str">
        <f>データ!Q1203&amp;CHAR(10)&amp;データ!R1203</f>
        <v xml:space="preserve">
</v>
      </c>
      <c r="O1203" s="47" t="str">
        <f>データ!S1203&amp;CHAR(10)&amp;データ!T1203</f>
        <v xml:space="preserve">
</v>
      </c>
      <c r="P1203" s="47" t="str">
        <f>データ!U1203&amp;CHAR(10)&amp;データ!V1203</f>
        <v xml:space="preserve">
</v>
      </c>
      <c r="Q1203" s="12">
        <f>データ!W1203</f>
        <v>0</v>
      </c>
      <c r="R1203" s="12">
        <f>データ!X1203</f>
        <v>0</v>
      </c>
    </row>
    <row r="1204" spans="1:18" ht="22.5" x14ac:dyDescent="0.15">
      <c r="A1204" s="43">
        <f>データ!B1204</f>
        <v>0</v>
      </c>
      <c r="B1204" s="12">
        <f>データ!C1204</f>
        <v>0</v>
      </c>
      <c r="C1204" s="12">
        <f>データ!D1204</f>
        <v>0</v>
      </c>
      <c r="D1204" s="43">
        <f>データ!E1204</f>
        <v>0</v>
      </c>
      <c r="E1204" s="43">
        <f>データ!F1204</f>
        <v>0</v>
      </c>
      <c r="F1204" s="43">
        <f>データ!G1204</f>
        <v>0</v>
      </c>
      <c r="G1204" s="44">
        <f>データ!H1204</f>
        <v>0</v>
      </c>
      <c r="H1204" s="44">
        <f>データ!I1204</f>
        <v>0</v>
      </c>
      <c r="I1204" s="44">
        <f>データ!J1204</f>
        <v>0</v>
      </c>
      <c r="J1204" s="43">
        <f>データ!K1204</f>
        <v>0</v>
      </c>
      <c r="K1204" s="44">
        <f>データ!L1204</f>
        <v>0</v>
      </c>
      <c r="L1204" s="47" t="str">
        <f>データ!M1204&amp;CHAR(10)&amp;データ!N1204</f>
        <v xml:space="preserve">
</v>
      </c>
      <c r="M1204" s="47" t="str">
        <f>データ!O1204&amp;CHAR(10)&amp;データ!P1204</f>
        <v xml:space="preserve">
</v>
      </c>
      <c r="N1204" s="47" t="str">
        <f>データ!Q1204&amp;CHAR(10)&amp;データ!R1204</f>
        <v xml:space="preserve">
</v>
      </c>
      <c r="O1204" s="47" t="str">
        <f>データ!S1204&amp;CHAR(10)&amp;データ!T1204</f>
        <v xml:space="preserve">
</v>
      </c>
      <c r="P1204" s="47" t="str">
        <f>データ!U1204&amp;CHAR(10)&amp;データ!V1204</f>
        <v xml:space="preserve">
</v>
      </c>
      <c r="Q1204" s="12">
        <f>データ!W1204</f>
        <v>0</v>
      </c>
      <c r="R1204" s="12">
        <f>データ!X1204</f>
        <v>0</v>
      </c>
    </row>
    <row r="1205" spans="1:18" ht="22.5" x14ac:dyDescent="0.15">
      <c r="A1205" s="43">
        <f>データ!B1205</f>
        <v>0</v>
      </c>
      <c r="B1205" s="12">
        <f>データ!C1205</f>
        <v>0</v>
      </c>
      <c r="C1205" s="12">
        <f>データ!D1205</f>
        <v>0</v>
      </c>
      <c r="D1205" s="43">
        <f>データ!E1205</f>
        <v>0</v>
      </c>
      <c r="E1205" s="43">
        <f>データ!F1205</f>
        <v>0</v>
      </c>
      <c r="F1205" s="43">
        <f>データ!G1205</f>
        <v>0</v>
      </c>
      <c r="G1205" s="44">
        <f>データ!H1205</f>
        <v>0</v>
      </c>
      <c r="H1205" s="44">
        <f>データ!I1205</f>
        <v>0</v>
      </c>
      <c r="I1205" s="44">
        <f>データ!J1205</f>
        <v>0</v>
      </c>
      <c r="J1205" s="43">
        <f>データ!K1205</f>
        <v>0</v>
      </c>
      <c r="K1205" s="44">
        <f>データ!L1205</f>
        <v>0</v>
      </c>
      <c r="L1205" s="47" t="str">
        <f>データ!M1205&amp;CHAR(10)&amp;データ!N1205</f>
        <v xml:space="preserve">
</v>
      </c>
      <c r="M1205" s="47" t="str">
        <f>データ!O1205&amp;CHAR(10)&amp;データ!P1205</f>
        <v xml:space="preserve">
</v>
      </c>
      <c r="N1205" s="47" t="str">
        <f>データ!Q1205&amp;CHAR(10)&amp;データ!R1205</f>
        <v xml:space="preserve">
</v>
      </c>
      <c r="O1205" s="47" t="str">
        <f>データ!S1205&amp;CHAR(10)&amp;データ!T1205</f>
        <v xml:space="preserve">
</v>
      </c>
      <c r="P1205" s="47" t="str">
        <f>データ!U1205&amp;CHAR(10)&amp;データ!V1205</f>
        <v xml:space="preserve">
</v>
      </c>
      <c r="Q1205" s="12">
        <f>データ!W1205</f>
        <v>0</v>
      </c>
      <c r="R1205" s="12">
        <f>データ!X1205</f>
        <v>0</v>
      </c>
    </row>
    <row r="1206" spans="1:18" ht="22.5" x14ac:dyDescent="0.15">
      <c r="A1206" s="43">
        <f>データ!B1206</f>
        <v>0</v>
      </c>
      <c r="B1206" s="12">
        <f>データ!C1206</f>
        <v>0</v>
      </c>
      <c r="C1206" s="12">
        <f>データ!D1206</f>
        <v>0</v>
      </c>
      <c r="D1206" s="43">
        <f>データ!E1206</f>
        <v>0</v>
      </c>
      <c r="E1206" s="43">
        <f>データ!F1206</f>
        <v>0</v>
      </c>
      <c r="F1206" s="43">
        <f>データ!G1206</f>
        <v>0</v>
      </c>
      <c r="G1206" s="44">
        <f>データ!H1206</f>
        <v>0</v>
      </c>
      <c r="H1206" s="44">
        <f>データ!I1206</f>
        <v>0</v>
      </c>
      <c r="I1206" s="44">
        <f>データ!J1206</f>
        <v>0</v>
      </c>
      <c r="J1206" s="43">
        <f>データ!K1206</f>
        <v>0</v>
      </c>
      <c r="K1206" s="44">
        <f>データ!L1206</f>
        <v>0</v>
      </c>
      <c r="L1206" s="47" t="str">
        <f>データ!M1206&amp;CHAR(10)&amp;データ!N1206</f>
        <v xml:space="preserve">
</v>
      </c>
      <c r="M1206" s="47" t="str">
        <f>データ!O1206&amp;CHAR(10)&amp;データ!P1206</f>
        <v xml:space="preserve">
</v>
      </c>
      <c r="N1206" s="47" t="str">
        <f>データ!Q1206&amp;CHAR(10)&amp;データ!R1206</f>
        <v xml:space="preserve">
</v>
      </c>
      <c r="O1206" s="47" t="str">
        <f>データ!S1206&amp;CHAR(10)&amp;データ!T1206</f>
        <v xml:space="preserve">
</v>
      </c>
      <c r="P1206" s="47" t="str">
        <f>データ!U1206&amp;CHAR(10)&amp;データ!V1206</f>
        <v xml:space="preserve">
</v>
      </c>
      <c r="Q1206" s="12">
        <f>データ!W1206</f>
        <v>0</v>
      </c>
      <c r="R1206" s="12">
        <f>データ!X1206</f>
        <v>0</v>
      </c>
    </row>
    <row r="1207" spans="1:18" ht="22.5" x14ac:dyDescent="0.15">
      <c r="A1207" s="43">
        <f>データ!B1207</f>
        <v>0</v>
      </c>
      <c r="B1207" s="12">
        <f>データ!C1207</f>
        <v>0</v>
      </c>
      <c r="C1207" s="12">
        <f>データ!D1207</f>
        <v>0</v>
      </c>
      <c r="D1207" s="43">
        <f>データ!E1207</f>
        <v>0</v>
      </c>
      <c r="E1207" s="43">
        <f>データ!F1207</f>
        <v>0</v>
      </c>
      <c r="F1207" s="43">
        <f>データ!G1207</f>
        <v>0</v>
      </c>
      <c r="G1207" s="44">
        <f>データ!H1207</f>
        <v>0</v>
      </c>
      <c r="H1207" s="44">
        <f>データ!I1207</f>
        <v>0</v>
      </c>
      <c r="I1207" s="44">
        <f>データ!J1207</f>
        <v>0</v>
      </c>
      <c r="J1207" s="43">
        <f>データ!K1207</f>
        <v>0</v>
      </c>
      <c r="K1207" s="44">
        <f>データ!L1207</f>
        <v>0</v>
      </c>
      <c r="L1207" s="47" t="str">
        <f>データ!M1207&amp;CHAR(10)&amp;データ!N1207</f>
        <v xml:space="preserve">
</v>
      </c>
      <c r="M1207" s="47" t="str">
        <f>データ!O1207&amp;CHAR(10)&amp;データ!P1207</f>
        <v xml:space="preserve">
</v>
      </c>
      <c r="N1207" s="47" t="str">
        <f>データ!Q1207&amp;CHAR(10)&amp;データ!R1207</f>
        <v xml:space="preserve">
</v>
      </c>
      <c r="O1207" s="47" t="str">
        <f>データ!S1207&amp;CHAR(10)&amp;データ!T1207</f>
        <v xml:space="preserve">
</v>
      </c>
      <c r="P1207" s="47" t="str">
        <f>データ!U1207&amp;CHAR(10)&amp;データ!V1207</f>
        <v xml:space="preserve">
</v>
      </c>
      <c r="Q1207" s="12">
        <f>データ!W1207</f>
        <v>0</v>
      </c>
      <c r="R1207" s="12">
        <f>データ!X1207</f>
        <v>0</v>
      </c>
    </row>
    <row r="1208" spans="1:18" ht="22.5" x14ac:dyDescent="0.15">
      <c r="A1208" s="43">
        <f>データ!B1208</f>
        <v>0</v>
      </c>
      <c r="B1208" s="12">
        <f>データ!C1208</f>
        <v>0</v>
      </c>
      <c r="C1208" s="12">
        <f>データ!D1208</f>
        <v>0</v>
      </c>
      <c r="D1208" s="43">
        <f>データ!E1208</f>
        <v>0</v>
      </c>
      <c r="E1208" s="43">
        <f>データ!F1208</f>
        <v>0</v>
      </c>
      <c r="F1208" s="43">
        <f>データ!G1208</f>
        <v>0</v>
      </c>
      <c r="G1208" s="44">
        <f>データ!H1208</f>
        <v>0</v>
      </c>
      <c r="H1208" s="44">
        <f>データ!I1208</f>
        <v>0</v>
      </c>
      <c r="I1208" s="44">
        <f>データ!J1208</f>
        <v>0</v>
      </c>
      <c r="J1208" s="43">
        <f>データ!K1208</f>
        <v>0</v>
      </c>
      <c r="K1208" s="44">
        <f>データ!L1208</f>
        <v>0</v>
      </c>
      <c r="L1208" s="47" t="str">
        <f>データ!M1208&amp;CHAR(10)&amp;データ!N1208</f>
        <v xml:space="preserve">
</v>
      </c>
      <c r="M1208" s="47" t="str">
        <f>データ!O1208&amp;CHAR(10)&amp;データ!P1208</f>
        <v xml:space="preserve">
</v>
      </c>
      <c r="N1208" s="47" t="str">
        <f>データ!Q1208&amp;CHAR(10)&amp;データ!R1208</f>
        <v xml:space="preserve">
</v>
      </c>
      <c r="O1208" s="47" t="str">
        <f>データ!S1208&amp;CHAR(10)&amp;データ!T1208</f>
        <v xml:space="preserve">
</v>
      </c>
      <c r="P1208" s="47" t="str">
        <f>データ!U1208&amp;CHAR(10)&amp;データ!V1208</f>
        <v xml:space="preserve">
</v>
      </c>
      <c r="Q1208" s="12">
        <f>データ!W1208</f>
        <v>0</v>
      </c>
      <c r="R1208" s="12">
        <f>データ!X1208</f>
        <v>0</v>
      </c>
    </row>
    <row r="1209" spans="1:18" ht="22.5" x14ac:dyDescent="0.15">
      <c r="A1209" s="43">
        <f>データ!B1209</f>
        <v>0</v>
      </c>
      <c r="B1209" s="12">
        <f>データ!C1209</f>
        <v>0</v>
      </c>
      <c r="C1209" s="12">
        <f>データ!D1209</f>
        <v>0</v>
      </c>
      <c r="D1209" s="43">
        <f>データ!E1209</f>
        <v>0</v>
      </c>
      <c r="E1209" s="43">
        <f>データ!F1209</f>
        <v>0</v>
      </c>
      <c r="F1209" s="43">
        <f>データ!G1209</f>
        <v>0</v>
      </c>
      <c r="G1209" s="44">
        <f>データ!H1209</f>
        <v>0</v>
      </c>
      <c r="H1209" s="44">
        <f>データ!I1209</f>
        <v>0</v>
      </c>
      <c r="I1209" s="44">
        <f>データ!J1209</f>
        <v>0</v>
      </c>
      <c r="J1209" s="43">
        <f>データ!K1209</f>
        <v>0</v>
      </c>
      <c r="K1209" s="44">
        <f>データ!L1209</f>
        <v>0</v>
      </c>
      <c r="L1209" s="47" t="str">
        <f>データ!M1209&amp;CHAR(10)&amp;データ!N1209</f>
        <v xml:space="preserve">
</v>
      </c>
      <c r="M1209" s="47" t="str">
        <f>データ!O1209&amp;CHAR(10)&amp;データ!P1209</f>
        <v xml:space="preserve">
</v>
      </c>
      <c r="N1209" s="47" t="str">
        <f>データ!Q1209&amp;CHAR(10)&amp;データ!R1209</f>
        <v xml:space="preserve">
</v>
      </c>
      <c r="O1209" s="47" t="str">
        <f>データ!S1209&amp;CHAR(10)&amp;データ!T1209</f>
        <v xml:space="preserve">
</v>
      </c>
      <c r="P1209" s="47" t="str">
        <f>データ!U1209&amp;CHAR(10)&amp;データ!V1209</f>
        <v xml:space="preserve">
</v>
      </c>
      <c r="Q1209" s="12">
        <f>データ!W1209</f>
        <v>0</v>
      </c>
      <c r="R1209" s="12">
        <f>データ!X1209</f>
        <v>0</v>
      </c>
    </row>
    <row r="1210" spans="1:18" ht="22.5" x14ac:dyDescent="0.15">
      <c r="A1210" s="43">
        <f>データ!B1210</f>
        <v>0</v>
      </c>
      <c r="B1210" s="12">
        <f>データ!C1210</f>
        <v>0</v>
      </c>
      <c r="C1210" s="12">
        <f>データ!D1210</f>
        <v>0</v>
      </c>
      <c r="D1210" s="43">
        <f>データ!E1210</f>
        <v>0</v>
      </c>
      <c r="E1210" s="43">
        <f>データ!F1210</f>
        <v>0</v>
      </c>
      <c r="F1210" s="43">
        <f>データ!G1210</f>
        <v>0</v>
      </c>
      <c r="G1210" s="44">
        <f>データ!H1210</f>
        <v>0</v>
      </c>
      <c r="H1210" s="44">
        <f>データ!I1210</f>
        <v>0</v>
      </c>
      <c r="I1210" s="44">
        <f>データ!J1210</f>
        <v>0</v>
      </c>
      <c r="J1210" s="43">
        <f>データ!K1210</f>
        <v>0</v>
      </c>
      <c r="K1210" s="44">
        <f>データ!L1210</f>
        <v>0</v>
      </c>
      <c r="L1210" s="47" t="str">
        <f>データ!M1210&amp;CHAR(10)&amp;データ!N1210</f>
        <v xml:space="preserve">
</v>
      </c>
      <c r="M1210" s="47" t="str">
        <f>データ!O1210&amp;CHAR(10)&amp;データ!P1210</f>
        <v xml:space="preserve">
</v>
      </c>
      <c r="N1210" s="47" t="str">
        <f>データ!Q1210&amp;CHAR(10)&amp;データ!R1210</f>
        <v xml:space="preserve">
</v>
      </c>
      <c r="O1210" s="47" t="str">
        <f>データ!S1210&amp;CHAR(10)&amp;データ!T1210</f>
        <v xml:space="preserve">
</v>
      </c>
      <c r="P1210" s="47" t="str">
        <f>データ!U1210&amp;CHAR(10)&amp;データ!V1210</f>
        <v xml:space="preserve">
</v>
      </c>
      <c r="Q1210" s="12">
        <f>データ!W1210</f>
        <v>0</v>
      </c>
      <c r="R1210" s="12">
        <f>データ!X1210</f>
        <v>0</v>
      </c>
    </row>
    <row r="1211" spans="1:18" ht="22.5" x14ac:dyDescent="0.15">
      <c r="A1211" s="43">
        <f>データ!B1211</f>
        <v>0</v>
      </c>
      <c r="B1211" s="12">
        <f>データ!C1211</f>
        <v>0</v>
      </c>
      <c r="C1211" s="12">
        <f>データ!D1211</f>
        <v>0</v>
      </c>
      <c r="D1211" s="43">
        <f>データ!E1211</f>
        <v>0</v>
      </c>
      <c r="E1211" s="43">
        <f>データ!F1211</f>
        <v>0</v>
      </c>
      <c r="F1211" s="43">
        <f>データ!G1211</f>
        <v>0</v>
      </c>
      <c r="G1211" s="44">
        <f>データ!H1211</f>
        <v>0</v>
      </c>
      <c r="H1211" s="44">
        <f>データ!I1211</f>
        <v>0</v>
      </c>
      <c r="I1211" s="44">
        <f>データ!J1211</f>
        <v>0</v>
      </c>
      <c r="J1211" s="43">
        <f>データ!K1211</f>
        <v>0</v>
      </c>
      <c r="K1211" s="44">
        <f>データ!L1211</f>
        <v>0</v>
      </c>
      <c r="L1211" s="47" t="str">
        <f>データ!M1211&amp;CHAR(10)&amp;データ!N1211</f>
        <v xml:space="preserve">
</v>
      </c>
      <c r="M1211" s="47" t="str">
        <f>データ!O1211&amp;CHAR(10)&amp;データ!P1211</f>
        <v xml:space="preserve">
</v>
      </c>
      <c r="N1211" s="47" t="str">
        <f>データ!Q1211&amp;CHAR(10)&amp;データ!R1211</f>
        <v xml:space="preserve">
</v>
      </c>
      <c r="O1211" s="47" t="str">
        <f>データ!S1211&amp;CHAR(10)&amp;データ!T1211</f>
        <v xml:space="preserve">
</v>
      </c>
      <c r="P1211" s="47" t="str">
        <f>データ!U1211&amp;CHAR(10)&amp;データ!V1211</f>
        <v xml:space="preserve">
</v>
      </c>
      <c r="Q1211" s="12">
        <f>データ!W1211</f>
        <v>0</v>
      </c>
      <c r="R1211" s="12">
        <f>データ!X1211</f>
        <v>0</v>
      </c>
    </row>
    <row r="1212" spans="1:18" ht="22.5" x14ac:dyDescent="0.15">
      <c r="A1212" s="43">
        <f>データ!B1212</f>
        <v>0</v>
      </c>
      <c r="B1212" s="12">
        <f>データ!C1212</f>
        <v>0</v>
      </c>
      <c r="C1212" s="12">
        <f>データ!D1212</f>
        <v>0</v>
      </c>
      <c r="D1212" s="43">
        <f>データ!E1212</f>
        <v>0</v>
      </c>
      <c r="E1212" s="43">
        <f>データ!F1212</f>
        <v>0</v>
      </c>
      <c r="F1212" s="43">
        <f>データ!G1212</f>
        <v>0</v>
      </c>
      <c r="G1212" s="44">
        <f>データ!H1212</f>
        <v>0</v>
      </c>
      <c r="H1212" s="44">
        <f>データ!I1212</f>
        <v>0</v>
      </c>
      <c r="I1212" s="44">
        <f>データ!J1212</f>
        <v>0</v>
      </c>
      <c r="J1212" s="43">
        <f>データ!K1212</f>
        <v>0</v>
      </c>
      <c r="K1212" s="44">
        <f>データ!L1212</f>
        <v>0</v>
      </c>
      <c r="L1212" s="47" t="str">
        <f>データ!M1212&amp;CHAR(10)&amp;データ!N1212</f>
        <v xml:space="preserve">
</v>
      </c>
      <c r="M1212" s="47" t="str">
        <f>データ!O1212&amp;CHAR(10)&amp;データ!P1212</f>
        <v xml:space="preserve">
</v>
      </c>
      <c r="N1212" s="47" t="str">
        <f>データ!Q1212&amp;CHAR(10)&amp;データ!R1212</f>
        <v xml:space="preserve">
</v>
      </c>
      <c r="O1212" s="47" t="str">
        <f>データ!S1212&amp;CHAR(10)&amp;データ!T1212</f>
        <v xml:space="preserve">
</v>
      </c>
      <c r="P1212" s="47" t="str">
        <f>データ!U1212&amp;CHAR(10)&amp;データ!V1212</f>
        <v xml:space="preserve">
</v>
      </c>
      <c r="Q1212" s="12">
        <f>データ!W1212</f>
        <v>0</v>
      </c>
      <c r="R1212" s="12">
        <f>データ!X1212</f>
        <v>0</v>
      </c>
    </row>
    <row r="1213" spans="1:18" ht="22.5" x14ac:dyDescent="0.15">
      <c r="A1213" s="43">
        <f>データ!B1213</f>
        <v>0</v>
      </c>
      <c r="B1213" s="12">
        <f>データ!C1213</f>
        <v>0</v>
      </c>
      <c r="C1213" s="12">
        <f>データ!D1213</f>
        <v>0</v>
      </c>
      <c r="D1213" s="43">
        <f>データ!E1213</f>
        <v>0</v>
      </c>
      <c r="E1213" s="43">
        <f>データ!F1213</f>
        <v>0</v>
      </c>
      <c r="F1213" s="43">
        <f>データ!G1213</f>
        <v>0</v>
      </c>
      <c r="G1213" s="44">
        <f>データ!H1213</f>
        <v>0</v>
      </c>
      <c r="H1213" s="44">
        <f>データ!I1213</f>
        <v>0</v>
      </c>
      <c r="I1213" s="44">
        <f>データ!J1213</f>
        <v>0</v>
      </c>
      <c r="J1213" s="43">
        <f>データ!K1213</f>
        <v>0</v>
      </c>
      <c r="K1213" s="44">
        <f>データ!L1213</f>
        <v>0</v>
      </c>
      <c r="L1213" s="47" t="str">
        <f>データ!M1213&amp;CHAR(10)&amp;データ!N1213</f>
        <v xml:space="preserve">
</v>
      </c>
      <c r="M1213" s="47" t="str">
        <f>データ!O1213&amp;CHAR(10)&amp;データ!P1213</f>
        <v xml:space="preserve">
</v>
      </c>
      <c r="N1213" s="47" t="str">
        <f>データ!Q1213&amp;CHAR(10)&amp;データ!R1213</f>
        <v xml:space="preserve">
</v>
      </c>
      <c r="O1213" s="47" t="str">
        <f>データ!S1213&amp;CHAR(10)&amp;データ!T1213</f>
        <v xml:space="preserve">
</v>
      </c>
      <c r="P1213" s="47" t="str">
        <f>データ!U1213&amp;CHAR(10)&amp;データ!V1213</f>
        <v xml:space="preserve">
</v>
      </c>
      <c r="Q1213" s="12">
        <f>データ!W1213</f>
        <v>0</v>
      </c>
      <c r="R1213" s="12">
        <f>データ!X1213</f>
        <v>0</v>
      </c>
    </row>
    <row r="1214" spans="1:18" ht="22.5" x14ac:dyDescent="0.15">
      <c r="A1214" s="43">
        <f>データ!B1214</f>
        <v>0</v>
      </c>
      <c r="B1214" s="12">
        <f>データ!C1214</f>
        <v>0</v>
      </c>
      <c r="C1214" s="12">
        <f>データ!D1214</f>
        <v>0</v>
      </c>
      <c r="D1214" s="43">
        <f>データ!E1214</f>
        <v>0</v>
      </c>
      <c r="E1214" s="43">
        <f>データ!F1214</f>
        <v>0</v>
      </c>
      <c r="F1214" s="43">
        <f>データ!G1214</f>
        <v>0</v>
      </c>
      <c r="G1214" s="44">
        <f>データ!H1214</f>
        <v>0</v>
      </c>
      <c r="H1214" s="44">
        <f>データ!I1214</f>
        <v>0</v>
      </c>
      <c r="I1214" s="44">
        <f>データ!J1214</f>
        <v>0</v>
      </c>
      <c r="J1214" s="43">
        <f>データ!K1214</f>
        <v>0</v>
      </c>
      <c r="K1214" s="44">
        <f>データ!L1214</f>
        <v>0</v>
      </c>
      <c r="L1214" s="47" t="str">
        <f>データ!M1214&amp;CHAR(10)&amp;データ!N1214</f>
        <v xml:space="preserve">
</v>
      </c>
      <c r="M1214" s="47" t="str">
        <f>データ!O1214&amp;CHAR(10)&amp;データ!P1214</f>
        <v xml:space="preserve">
</v>
      </c>
      <c r="N1214" s="47" t="str">
        <f>データ!Q1214&amp;CHAR(10)&amp;データ!R1214</f>
        <v xml:space="preserve">
</v>
      </c>
      <c r="O1214" s="47" t="str">
        <f>データ!S1214&amp;CHAR(10)&amp;データ!T1214</f>
        <v xml:space="preserve">
</v>
      </c>
      <c r="P1214" s="47" t="str">
        <f>データ!U1214&amp;CHAR(10)&amp;データ!V1214</f>
        <v xml:space="preserve">
</v>
      </c>
      <c r="Q1214" s="12">
        <f>データ!W1214</f>
        <v>0</v>
      </c>
      <c r="R1214" s="12">
        <f>データ!X1214</f>
        <v>0</v>
      </c>
    </row>
    <row r="1215" spans="1:18" ht="22.5" x14ac:dyDescent="0.15">
      <c r="A1215" s="43">
        <f>データ!B1215</f>
        <v>0</v>
      </c>
      <c r="B1215" s="12">
        <f>データ!C1215</f>
        <v>0</v>
      </c>
      <c r="C1215" s="12">
        <f>データ!D1215</f>
        <v>0</v>
      </c>
      <c r="D1215" s="43">
        <f>データ!E1215</f>
        <v>0</v>
      </c>
      <c r="E1215" s="43">
        <f>データ!F1215</f>
        <v>0</v>
      </c>
      <c r="F1215" s="43">
        <f>データ!G1215</f>
        <v>0</v>
      </c>
      <c r="G1215" s="44">
        <f>データ!H1215</f>
        <v>0</v>
      </c>
      <c r="H1215" s="44">
        <f>データ!I1215</f>
        <v>0</v>
      </c>
      <c r="I1215" s="44">
        <f>データ!J1215</f>
        <v>0</v>
      </c>
      <c r="J1215" s="43">
        <f>データ!K1215</f>
        <v>0</v>
      </c>
      <c r="K1215" s="44">
        <f>データ!L1215</f>
        <v>0</v>
      </c>
      <c r="L1215" s="47" t="str">
        <f>データ!M1215&amp;CHAR(10)&amp;データ!N1215</f>
        <v xml:space="preserve">
</v>
      </c>
      <c r="M1215" s="47" t="str">
        <f>データ!O1215&amp;CHAR(10)&amp;データ!P1215</f>
        <v xml:space="preserve">
</v>
      </c>
      <c r="N1215" s="47" t="str">
        <f>データ!Q1215&amp;CHAR(10)&amp;データ!R1215</f>
        <v xml:space="preserve">
</v>
      </c>
      <c r="O1215" s="47" t="str">
        <f>データ!S1215&amp;CHAR(10)&amp;データ!T1215</f>
        <v xml:space="preserve">
</v>
      </c>
      <c r="P1215" s="47" t="str">
        <f>データ!U1215&amp;CHAR(10)&amp;データ!V1215</f>
        <v xml:space="preserve">
</v>
      </c>
      <c r="Q1215" s="12">
        <f>データ!W1215</f>
        <v>0</v>
      </c>
      <c r="R1215" s="12">
        <f>データ!X1215</f>
        <v>0</v>
      </c>
    </row>
    <row r="1216" spans="1:18" ht="22.5" x14ac:dyDescent="0.15">
      <c r="A1216" s="43">
        <f>データ!B1216</f>
        <v>0</v>
      </c>
      <c r="B1216" s="12">
        <f>データ!C1216</f>
        <v>0</v>
      </c>
      <c r="C1216" s="12">
        <f>データ!D1216</f>
        <v>0</v>
      </c>
      <c r="D1216" s="43">
        <f>データ!E1216</f>
        <v>0</v>
      </c>
      <c r="E1216" s="43">
        <f>データ!F1216</f>
        <v>0</v>
      </c>
      <c r="F1216" s="43">
        <f>データ!G1216</f>
        <v>0</v>
      </c>
      <c r="G1216" s="44">
        <f>データ!H1216</f>
        <v>0</v>
      </c>
      <c r="H1216" s="44">
        <f>データ!I1216</f>
        <v>0</v>
      </c>
      <c r="I1216" s="44">
        <f>データ!J1216</f>
        <v>0</v>
      </c>
      <c r="J1216" s="43">
        <f>データ!K1216</f>
        <v>0</v>
      </c>
      <c r="K1216" s="44">
        <f>データ!L1216</f>
        <v>0</v>
      </c>
      <c r="L1216" s="47" t="str">
        <f>データ!M1216&amp;CHAR(10)&amp;データ!N1216</f>
        <v xml:space="preserve">
</v>
      </c>
      <c r="M1216" s="47" t="str">
        <f>データ!O1216&amp;CHAR(10)&amp;データ!P1216</f>
        <v xml:space="preserve">
</v>
      </c>
      <c r="N1216" s="47" t="str">
        <f>データ!Q1216&amp;CHAR(10)&amp;データ!R1216</f>
        <v xml:space="preserve">
</v>
      </c>
      <c r="O1216" s="47" t="str">
        <f>データ!S1216&amp;CHAR(10)&amp;データ!T1216</f>
        <v xml:space="preserve">
</v>
      </c>
      <c r="P1216" s="47" t="str">
        <f>データ!U1216&amp;CHAR(10)&amp;データ!V1216</f>
        <v xml:space="preserve">
</v>
      </c>
      <c r="Q1216" s="12">
        <f>データ!W1216</f>
        <v>0</v>
      </c>
      <c r="R1216" s="12">
        <f>データ!X1216</f>
        <v>0</v>
      </c>
    </row>
    <row r="1217" spans="1:18" ht="22.5" x14ac:dyDescent="0.15">
      <c r="A1217" s="43">
        <f>データ!B1217</f>
        <v>0</v>
      </c>
      <c r="B1217" s="12">
        <f>データ!C1217</f>
        <v>0</v>
      </c>
      <c r="C1217" s="12">
        <f>データ!D1217</f>
        <v>0</v>
      </c>
      <c r="D1217" s="43">
        <f>データ!E1217</f>
        <v>0</v>
      </c>
      <c r="E1217" s="43">
        <f>データ!F1217</f>
        <v>0</v>
      </c>
      <c r="F1217" s="43">
        <f>データ!G1217</f>
        <v>0</v>
      </c>
      <c r="G1217" s="44">
        <f>データ!H1217</f>
        <v>0</v>
      </c>
      <c r="H1217" s="44">
        <f>データ!I1217</f>
        <v>0</v>
      </c>
      <c r="I1217" s="44">
        <f>データ!J1217</f>
        <v>0</v>
      </c>
      <c r="J1217" s="43">
        <f>データ!K1217</f>
        <v>0</v>
      </c>
      <c r="K1217" s="44">
        <f>データ!L1217</f>
        <v>0</v>
      </c>
      <c r="L1217" s="47" t="str">
        <f>データ!M1217&amp;CHAR(10)&amp;データ!N1217</f>
        <v xml:space="preserve">
</v>
      </c>
      <c r="M1217" s="47" t="str">
        <f>データ!O1217&amp;CHAR(10)&amp;データ!P1217</f>
        <v xml:space="preserve">
</v>
      </c>
      <c r="N1217" s="47" t="str">
        <f>データ!Q1217&amp;CHAR(10)&amp;データ!R1217</f>
        <v xml:space="preserve">
</v>
      </c>
      <c r="O1217" s="47" t="str">
        <f>データ!S1217&amp;CHAR(10)&amp;データ!T1217</f>
        <v xml:space="preserve">
</v>
      </c>
      <c r="P1217" s="47" t="str">
        <f>データ!U1217&amp;CHAR(10)&amp;データ!V1217</f>
        <v xml:space="preserve">
</v>
      </c>
      <c r="Q1217" s="12">
        <f>データ!W1217</f>
        <v>0</v>
      </c>
      <c r="R1217" s="12">
        <f>データ!X1217</f>
        <v>0</v>
      </c>
    </row>
    <row r="1218" spans="1:18" ht="22.5" x14ac:dyDescent="0.15">
      <c r="A1218" s="43">
        <f>データ!B1218</f>
        <v>0</v>
      </c>
      <c r="B1218" s="12">
        <f>データ!C1218</f>
        <v>0</v>
      </c>
      <c r="C1218" s="12">
        <f>データ!D1218</f>
        <v>0</v>
      </c>
      <c r="D1218" s="43">
        <f>データ!E1218</f>
        <v>0</v>
      </c>
      <c r="E1218" s="43">
        <f>データ!F1218</f>
        <v>0</v>
      </c>
      <c r="F1218" s="43">
        <f>データ!G1218</f>
        <v>0</v>
      </c>
      <c r="G1218" s="44">
        <f>データ!H1218</f>
        <v>0</v>
      </c>
      <c r="H1218" s="44">
        <f>データ!I1218</f>
        <v>0</v>
      </c>
      <c r="I1218" s="44">
        <f>データ!J1218</f>
        <v>0</v>
      </c>
      <c r="J1218" s="43">
        <f>データ!K1218</f>
        <v>0</v>
      </c>
      <c r="K1218" s="44">
        <f>データ!L1218</f>
        <v>0</v>
      </c>
      <c r="L1218" s="47" t="str">
        <f>データ!M1218&amp;CHAR(10)&amp;データ!N1218</f>
        <v xml:space="preserve">
</v>
      </c>
      <c r="M1218" s="47" t="str">
        <f>データ!O1218&amp;CHAR(10)&amp;データ!P1218</f>
        <v xml:space="preserve">
</v>
      </c>
      <c r="N1218" s="47" t="str">
        <f>データ!Q1218&amp;CHAR(10)&amp;データ!R1218</f>
        <v xml:space="preserve">
</v>
      </c>
      <c r="O1218" s="47" t="str">
        <f>データ!S1218&amp;CHAR(10)&amp;データ!T1218</f>
        <v xml:space="preserve">
</v>
      </c>
      <c r="P1218" s="47" t="str">
        <f>データ!U1218&amp;CHAR(10)&amp;データ!V1218</f>
        <v xml:space="preserve">
</v>
      </c>
      <c r="Q1218" s="12">
        <f>データ!W1218</f>
        <v>0</v>
      </c>
      <c r="R1218" s="12">
        <f>データ!X1218</f>
        <v>0</v>
      </c>
    </row>
    <row r="1219" spans="1:18" ht="22.5" x14ac:dyDescent="0.15">
      <c r="A1219" s="43">
        <f>データ!B1219</f>
        <v>0</v>
      </c>
      <c r="B1219" s="12">
        <f>データ!C1219</f>
        <v>0</v>
      </c>
      <c r="C1219" s="12">
        <f>データ!D1219</f>
        <v>0</v>
      </c>
      <c r="D1219" s="43">
        <f>データ!E1219</f>
        <v>0</v>
      </c>
      <c r="E1219" s="43">
        <f>データ!F1219</f>
        <v>0</v>
      </c>
      <c r="F1219" s="43">
        <f>データ!G1219</f>
        <v>0</v>
      </c>
      <c r="G1219" s="44">
        <f>データ!H1219</f>
        <v>0</v>
      </c>
      <c r="H1219" s="44">
        <f>データ!I1219</f>
        <v>0</v>
      </c>
      <c r="I1219" s="44">
        <f>データ!J1219</f>
        <v>0</v>
      </c>
      <c r="J1219" s="43">
        <f>データ!K1219</f>
        <v>0</v>
      </c>
      <c r="K1219" s="44">
        <f>データ!L1219</f>
        <v>0</v>
      </c>
      <c r="L1219" s="47" t="str">
        <f>データ!M1219&amp;CHAR(10)&amp;データ!N1219</f>
        <v xml:space="preserve">
</v>
      </c>
      <c r="M1219" s="47" t="str">
        <f>データ!O1219&amp;CHAR(10)&amp;データ!P1219</f>
        <v xml:space="preserve">
</v>
      </c>
      <c r="N1219" s="47" t="str">
        <f>データ!Q1219&amp;CHAR(10)&amp;データ!R1219</f>
        <v xml:space="preserve">
</v>
      </c>
      <c r="O1219" s="47" t="str">
        <f>データ!S1219&amp;CHAR(10)&amp;データ!T1219</f>
        <v xml:space="preserve">
</v>
      </c>
      <c r="P1219" s="47" t="str">
        <f>データ!U1219&amp;CHAR(10)&amp;データ!V1219</f>
        <v xml:space="preserve">
</v>
      </c>
      <c r="Q1219" s="12">
        <f>データ!W1219</f>
        <v>0</v>
      </c>
      <c r="R1219" s="12">
        <f>データ!X1219</f>
        <v>0</v>
      </c>
    </row>
    <row r="1220" spans="1:18" ht="22.5" x14ac:dyDescent="0.15">
      <c r="A1220" s="43">
        <f>データ!B1220</f>
        <v>0</v>
      </c>
      <c r="B1220" s="12">
        <f>データ!C1220</f>
        <v>0</v>
      </c>
      <c r="C1220" s="12">
        <f>データ!D1220</f>
        <v>0</v>
      </c>
      <c r="D1220" s="43">
        <f>データ!E1220</f>
        <v>0</v>
      </c>
      <c r="E1220" s="43">
        <f>データ!F1220</f>
        <v>0</v>
      </c>
      <c r="F1220" s="43">
        <f>データ!G1220</f>
        <v>0</v>
      </c>
      <c r="G1220" s="44">
        <f>データ!H1220</f>
        <v>0</v>
      </c>
      <c r="H1220" s="44">
        <f>データ!I1220</f>
        <v>0</v>
      </c>
      <c r="I1220" s="44">
        <f>データ!J1220</f>
        <v>0</v>
      </c>
      <c r="J1220" s="43">
        <f>データ!K1220</f>
        <v>0</v>
      </c>
      <c r="K1220" s="44">
        <f>データ!L1220</f>
        <v>0</v>
      </c>
      <c r="L1220" s="47" t="str">
        <f>データ!M1220&amp;CHAR(10)&amp;データ!N1220</f>
        <v xml:space="preserve">
</v>
      </c>
      <c r="M1220" s="47" t="str">
        <f>データ!O1220&amp;CHAR(10)&amp;データ!P1220</f>
        <v xml:space="preserve">
</v>
      </c>
      <c r="N1220" s="47" t="str">
        <f>データ!Q1220&amp;CHAR(10)&amp;データ!R1220</f>
        <v xml:space="preserve">
</v>
      </c>
      <c r="O1220" s="47" t="str">
        <f>データ!S1220&amp;CHAR(10)&amp;データ!T1220</f>
        <v xml:space="preserve">
</v>
      </c>
      <c r="P1220" s="47" t="str">
        <f>データ!U1220&amp;CHAR(10)&amp;データ!V1220</f>
        <v xml:space="preserve">
</v>
      </c>
      <c r="Q1220" s="12">
        <f>データ!W1220</f>
        <v>0</v>
      </c>
      <c r="R1220" s="12">
        <f>データ!X1220</f>
        <v>0</v>
      </c>
    </row>
    <row r="1221" spans="1:18" ht="22.5" x14ac:dyDescent="0.15">
      <c r="A1221" s="43">
        <f>データ!B1221</f>
        <v>0</v>
      </c>
      <c r="B1221" s="12">
        <f>データ!C1221</f>
        <v>0</v>
      </c>
      <c r="C1221" s="12">
        <f>データ!D1221</f>
        <v>0</v>
      </c>
      <c r="D1221" s="43">
        <f>データ!E1221</f>
        <v>0</v>
      </c>
      <c r="E1221" s="43">
        <f>データ!F1221</f>
        <v>0</v>
      </c>
      <c r="F1221" s="43">
        <f>データ!G1221</f>
        <v>0</v>
      </c>
      <c r="G1221" s="44">
        <f>データ!H1221</f>
        <v>0</v>
      </c>
      <c r="H1221" s="44">
        <f>データ!I1221</f>
        <v>0</v>
      </c>
      <c r="I1221" s="44">
        <f>データ!J1221</f>
        <v>0</v>
      </c>
      <c r="J1221" s="43">
        <f>データ!K1221</f>
        <v>0</v>
      </c>
      <c r="K1221" s="44">
        <f>データ!L1221</f>
        <v>0</v>
      </c>
      <c r="L1221" s="47" t="str">
        <f>データ!M1221&amp;CHAR(10)&amp;データ!N1221</f>
        <v xml:space="preserve">
</v>
      </c>
      <c r="M1221" s="47" t="str">
        <f>データ!O1221&amp;CHAR(10)&amp;データ!P1221</f>
        <v xml:space="preserve">
</v>
      </c>
      <c r="N1221" s="47" t="str">
        <f>データ!Q1221&amp;CHAR(10)&amp;データ!R1221</f>
        <v xml:space="preserve">
</v>
      </c>
      <c r="O1221" s="47" t="str">
        <f>データ!S1221&amp;CHAR(10)&amp;データ!T1221</f>
        <v xml:space="preserve">
</v>
      </c>
      <c r="P1221" s="47" t="str">
        <f>データ!U1221&amp;CHAR(10)&amp;データ!V1221</f>
        <v xml:space="preserve">
</v>
      </c>
      <c r="Q1221" s="12">
        <f>データ!W1221</f>
        <v>0</v>
      </c>
      <c r="R1221" s="12">
        <f>データ!X1221</f>
        <v>0</v>
      </c>
    </row>
    <row r="1222" spans="1:18" ht="22.5" x14ac:dyDescent="0.15">
      <c r="A1222" s="43">
        <f>データ!B1222</f>
        <v>0</v>
      </c>
      <c r="B1222" s="12">
        <f>データ!C1222</f>
        <v>0</v>
      </c>
      <c r="C1222" s="12">
        <f>データ!D1222</f>
        <v>0</v>
      </c>
      <c r="D1222" s="43">
        <f>データ!E1222</f>
        <v>0</v>
      </c>
      <c r="E1222" s="43">
        <f>データ!F1222</f>
        <v>0</v>
      </c>
      <c r="F1222" s="43">
        <f>データ!G1222</f>
        <v>0</v>
      </c>
      <c r="G1222" s="44">
        <f>データ!H1222</f>
        <v>0</v>
      </c>
      <c r="H1222" s="44">
        <f>データ!I1222</f>
        <v>0</v>
      </c>
      <c r="I1222" s="44">
        <f>データ!J1222</f>
        <v>0</v>
      </c>
      <c r="J1222" s="43">
        <f>データ!K1222</f>
        <v>0</v>
      </c>
      <c r="K1222" s="44">
        <f>データ!L1222</f>
        <v>0</v>
      </c>
      <c r="L1222" s="47" t="str">
        <f>データ!M1222&amp;CHAR(10)&amp;データ!N1222</f>
        <v xml:space="preserve">
</v>
      </c>
      <c r="M1222" s="47" t="str">
        <f>データ!O1222&amp;CHAR(10)&amp;データ!P1222</f>
        <v xml:space="preserve">
</v>
      </c>
      <c r="N1222" s="47" t="str">
        <f>データ!Q1222&amp;CHAR(10)&amp;データ!R1222</f>
        <v xml:space="preserve">
</v>
      </c>
      <c r="O1222" s="47" t="str">
        <f>データ!S1222&amp;CHAR(10)&amp;データ!T1222</f>
        <v xml:space="preserve">
</v>
      </c>
      <c r="P1222" s="47" t="str">
        <f>データ!U1222&amp;CHAR(10)&amp;データ!V1222</f>
        <v xml:space="preserve">
</v>
      </c>
      <c r="Q1222" s="12">
        <f>データ!W1222</f>
        <v>0</v>
      </c>
      <c r="R1222" s="12">
        <f>データ!X1222</f>
        <v>0</v>
      </c>
    </row>
    <row r="1223" spans="1:18" ht="22.5" x14ac:dyDescent="0.15">
      <c r="A1223" s="43">
        <f>データ!B1223</f>
        <v>0</v>
      </c>
      <c r="B1223" s="12">
        <f>データ!C1223</f>
        <v>0</v>
      </c>
      <c r="C1223" s="12">
        <f>データ!D1223</f>
        <v>0</v>
      </c>
      <c r="D1223" s="43">
        <f>データ!E1223</f>
        <v>0</v>
      </c>
      <c r="E1223" s="43">
        <f>データ!F1223</f>
        <v>0</v>
      </c>
      <c r="F1223" s="43">
        <f>データ!G1223</f>
        <v>0</v>
      </c>
      <c r="G1223" s="44">
        <f>データ!H1223</f>
        <v>0</v>
      </c>
      <c r="H1223" s="44">
        <f>データ!I1223</f>
        <v>0</v>
      </c>
      <c r="I1223" s="44">
        <f>データ!J1223</f>
        <v>0</v>
      </c>
      <c r="J1223" s="43">
        <f>データ!K1223</f>
        <v>0</v>
      </c>
      <c r="K1223" s="44">
        <f>データ!L1223</f>
        <v>0</v>
      </c>
      <c r="L1223" s="47" t="str">
        <f>データ!M1223&amp;CHAR(10)&amp;データ!N1223</f>
        <v xml:space="preserve">
</v>
      </c>
      <c r="M1223" s="47" t="str">
        <f>データ!O1223&amp;CHAR(10)&amp;データ!P1223</f>
        <v xml:space="preserve">
</v>
      </c>
      <c r="N1223" s="47" t="str">
        <f>データ!Q1223&amp;CHAR(10)&amp;データ!R1223</f>
        <v xml:space="preserve">
</v>
      </c>
      <c r="O1223" s="47" t="str">
        <f>データ!S1223&amp;CHAR(10)&amp;データ!T1223</f>
        <v xml:space="preserve">
</v>
      </c>
      <c r="P1223" s="47" t="str">
        <f>データ!U1223&amp;CHAR(10)&amp;データ!V1223</f>
        <v xml:space="preserve">
</v>
      </c>
      <c r="Q1223" s="12">
        <f>データ!W1223</f>
        <v>0</v>
      </c>
      <c r="R1223" s="12">
        <f>データ!X1223</f>
        <v>0</v>
      </c>
    </row>
    <row r="1224" spans="1:18" ht="22.5" x14ac:dyDescent="0.15">
      <c r="A1224" s="43">
        <f>データ!B1224</f>
        <v>0</v>
      </c>
      <c r="B1224" s="12">
        <f>データ!C1224</f>
        <v>0</v>
      </c>
      <c r="C1224" s="12">
        <f>データ!D1224</f>
        <v>0</v>
      </c>
      <c r="D1224" s="43">
        <f>データ!E1224</f>
        <v>0</v>
      </c>
      <c r="E1224" s="43">
        <f>データ!F1224</f>
        <v>0</v>
      </c>
      <c r="F1224" s="43">
        <f>データ!G1224</f>
        <v>0</v>
      </c>
      <c r="G1224" s="44">
        <f>データ!H1224</f>
        <v>0</v>
      </c>
      <c r="H1224" s="44">
        <f>データ!I1224</f>
        <v>0</v>
      </c>
      <c r="I1224" s="44">
        <f>データ!J1224</f>
        <v>0</v>
      </c>
      <c r="J1224" s="43">
        <f>データ!K1224</f>
        <v>0</v>
      </c>
      <c r="K1224" s="44">
        <f>データ!L1224</f>
        <v>0</v>
      </c>
      <c r="L1224" s="47" t="str">
        <f>データ!M1224&amp;CHAR(10)&amp;データ!N1224</f>
        <v xml:space="preserve">
</v>
      </c>
      <c r="M1224" s="47" t="str">
        <f>データ!O1224&amp;CHAR(10)&amp;データ!P1224</f>
        <v xml:space="preserve">
</v>
      </c>
      <c r="N1224" s="47" t="str">
        <f>データ!Q1224&amp;CHAR(10)&amp;データ!R1224</f>
        <v xml:space="preserve">
</v>
      </c>
      <c r="O1224" s="47" t="str">
        <f>データ!S1224&amp;CHAR(10)&amp;データ!T1224</f>
        <v xml:space="preserve">
</v>
      </c>
      <c r="P1224" s="47" t="str">
        <f>データ!U1224&amp;CHAR(10)&amp;データ!V1224</f>
        <v xml:space="preserve">
</v>
      </c>
      <c r="Q1224" s="12">
        <f>データ!W1224</f>
        <v>0</v>
      </c>
      <c r="R1224" s="12">
        <f>データ!X1224</f>
        <v>0</v>
      </c>
    </row>
    <row r="1225" spans="1:18" ht="22.5" x14ac:dyDescent="0.15">
      <c r="A1225" s="43">
        <f>データ!B1225</f>
        <v>0</v>
      </c>
      <c r="B1225" s="12">
        <f>データ!C1225</f>
        <v>0</v>
      </c>
      <c r="C1225" s="12">
        <f>データ!D1225</f>
        <v>0</v>
      </c>
      <c r="D1225" s="43">
        <f>データ!E1225</f>
        <v>0</v>
      </c>
      <c r="E1225" s="43">
        <f>データ!F1225</f>
        <v>0</v>
      </c>
      <c r="F1225" s="43">
        <f>データ!G1225</f>
        <v>0</v>
      </c>
      <c r="G1225" s="44">
        <f>データ!H1225</f>
        <v>0</v>
      </c>
      <c r="H1225" s="44">
        <f>データ!I1225</f>
        <v>0</v>
      </c>
      <c r="I1225" s="44">
        <f>データ!J1225</f>
        <v>0</v>
      </c>
      <c r="J1225" s="43">
        <f>データ!K1225</f>
        <v>0</v>
      </c>
      <c r="K1225" s="44">
        <f>データ!L1225</f>
        <v>0</v>
      </c>
      <c r="L1225" s="47" t="str">
        <f>データ!M1225&amp;CHAR(10)&amp;データ!N1225</f>
        <v xml:space="preserve">
</v>
      </c>
      <c r="M1225" s="47" t="str">
        <f>データ!O1225&amp;CHAR(10)&amp;データ!P1225</f>
        <v xml:space="preserve">
</v>
      </c>
      <c r="N1225" s="47" t="str">
        <f>データ!Q1225&amp;CHAR(10)&amp;データ!R1225</f>
        <v xml:space="preserve">
</v>
      </c>
      <c r="O1225" s="47" t="str">
        <f>データ!S1225&amp;CHAR(10)&amp;データ!T1225</f>
        <v xml:space="preserve">
</v>
      </c>
      <c r="P1225" s="47" t="str">
        <f>データ!U1225&amp;CHAR(10)&amp;データ!V1225</f>
        <v xml:space="preserve">
</v>
      </c>
      <c r="Q1225" s="12">
        <f>データ!W1225</f>
        <v>0</v>
      </c>
      <c r="R1225" s="12">
        <f>データ!X1225</f>
        <v>0</v>
      </c>
    </row>
    <row r="1226" spans="1:18" ht="22.5" x14ac:dyDescent="0.15">
      <c r="A1226" s="43">
        <f>データ!B1226</f>
        <v>0</v>
      </c>
      <c r="B1226" s="12">
        <f>データ!C1226</f>
        <v>0</v>
      </c>
      <c r="C1226" s="12">
        <f>データ!D1226</f>
        <v>0</v>
      </c>
      <c r="D1226" s="43">
        <f>データ!E1226</f>
        <v>0</v>
      </c>
      <c r="E1226" s="43">
        <f>データ!F1226</f>
        <v>0</v>
      </c>
      <c r="F1226" s="43">
        <f>データ!G1226</f>
        <v>0</v>
      </c>
      <c r="G1226" s="44">
        <f>データ!H1226</f>
        <v>0</v>
      </c>
      <c r="H1226" s="44">
        <f>データ!I1226</f>
        <v>0</v>
      </c>
      <c r="I1226" s="44">
        <f>データ!J1226</f>
        <v>0</v>
      </c>
      <c r="J1226" s="43">
        <f>データ!K1226</f>
        <v>0</v>
      </c>
      <c r="K1226" s="44">
        <f>データ!L1226</f>
        <v>0</v>
      </c>
      <c r="L1226" s="47" t="str">
        <f>データ!M1226&amp;CHAR(10)&amp;データ!N1226</f>
        <v xml:space="preserve">
</v>
      </c>
      <c r="M1226" s="47" t="str">
        <f>データ!O1226&amp;CHAR(10)&amp;データ!P1226</f>
        <v xml:space="preserve">
</v>
      </c>
      <c r="N1226" s="47" t="str">
        <f>データ!Q1226&amp;CHAR(10)&amp;データ!R1226</f>
        <v xml:space="preserve">
</v>
      </c>
      <c r="O1226" s="47" t="str">
        <f>データ!S1226&amp;CHAR(10)&amp;データ!T1226</f>
        <v xml:space="preserve">
</v>
      </c>
      <c r="P1226" s="47" t="str">
        <f>データ!U1226&amp;CHAR(10)&amp;データ!V1226</f>
        <v xml:space="preserve">
</v>
      </c>
      <c r="Q1226" s="12">
        <f>データ!W1226</f>
        <v>0</v>
      </c>
      <c r="R1226" s="12">
        <f>データ!X1226</f>
        <v>0</v>
      </c>
    </row>
    <row r="1227" spans="1:18" ht="22.5" x14ac:dyDescent="0.15">
      <c r="A1227" s="43">
        <f>データ!B1227</f>
        <v>0</v>
      </c>
      <c r="B1227" s="12">
        <f>データ!C1227</f>
        <v>0</v>
      </c>
      <c r="C1227" s="12">
        <f>データ!D1227</f>
        <v>0</v>
      </c>
      <c r="D1227" s="43">
        <f>データ!E1227</f>
        <v>0</v>
      </c>
      <c r="E1227" s="43">
        <f>データ!F1227</f>
        <v>0</v>
      </c>
      <c r="F1227" s="43">
        <f>データ!G1227</f>
        <v>0</v>
      </c>
      <c r="G1227" s="44">
        <f>データ!H1227</f>
        <v>0</v>
      </c>
      <c r="H1227" s="44">
        <f>データ!I1227</f>
        <v>0</v>
      </c>
      <c r="I1227" s="44">
        <f>データ!J1227</f>
        <v>0</v>
      </c>
      <c r="J1227" s="43">
        <f>データ!K1227</f>
        <v>0</v>
      </c>
      <c r="K1227" s="44">
        <f>データ!L1227</f>
        <v>0</v>
      </c>
      <c r="L1227" s="47" t="str">
        <f>データ!M1227&amp;CHAR(10)&amp;データ!N1227</f>
        <v xml:space="preserve">
</v>
      </c>
      <c r="M1227" s="47" t="str">
        <f>データ!O1227&amp;CHAR(10)&amp;データ!P1227</f>
        <v xml:space="preserve">
</v>
      </c>
      <c r="N1227" s="47" t="str">
        <f>データ!Q1227&amp;CHAR(10)&amp;データ!R1227</f>
        <v xml:space="preserve">
</v>
      </c>
      <c r="O1227" s="47" t="str">
        <f>データ!S1227&amp;CHAR(10)&amp;データ!T1227</f>
        <v xml:space="preserve">
</v>
      </c>
      <c r="P1227" s="47" t="str">
        <f>データ!U1227&amp;CHAR(10)&amp;データ!V1227</f>
        <v xml:space="preserve">
</v>
      </c>
      <c r="Q1227" s="12">
        <f>データ!W1227</f>
        <v>0</v>
      </c>
      <c r="R1227" s="12">
        <f>データ!X1227</f>
        <v>0</v>
      </c>
    </row>
    <row r="1228" spans="1:18" ht="22.5" x14ac:dyDescent="0.15">
      <c r="A1228" s="43">
        <f>データ!B1228</f>
        <v>0</v>
      </c>
      <c r="B1228" s="12">
        <f>データ!C1228</f>
        <v>0</v>
      </c>
      <c r="C1228" s="12">
        <f>データ!D1228</f>
        <v>0</v>
      </c>
      <c r="D1228" s="43">
        <f>データ!E1228</f>
        <v>0</v>
      </c>
      <c r="E1228" s="43">
        <f>データ!F1228</f>
        <v>0</v>
      </c>
      <c r="F1228" s="43">
        <f>データ!G1228</f>
        <v>0</v>
      </c>
      <c r="G1228" s="44">
        <f>データ!H1228</f>
        <v>0</v>
      </c>
      <c r="H1228" s="44">
        <f>データ!I1228</f>
        <v>0</v>
      </c>
      <c r="I1228" s="44">
        <f>データ!J1228</f>
        <v>0</v>
      </c>
      <c r="J1228" s="43">
        <f>データ!K1228</f>
        <v>0</v>
      </c>
      <c r="K1228" s="44">
        <f>データ!L1228</f>
        <v>0</v>
      </c>
      <c r="L1228" s="47" t="str">
        <f>データ!M1228&amp;CHAR(10)&amp;データ!N1228</f>
        <v xml:space="preserve">
</v>
      </c>
      <c r="M1228" s="47" t="str">
        <f>データ!O1228&amp;CHAR(10)&amp;データ!P1228</f>
        <v xml:space="preserve">
</v>
      </c>
      <c r="N1228" s="47" t="str">
        <f>データ!Q1228&amp;CHAR(10)&amp;データ!R1228</f>
        <v xml:space="preserve">
</v>
      </c>
      <c r="O1228" s="47" t="str">
        <f>データ!S1228&amp;CHAR(10)&amp;データ!T1228</f>
        <v xml:space="preserve">
</v>
      </c>
      <c r="P1228" s="47" t="str">
        <f>データ!U1228&amp;CHAR(10)&amp;データ!V1228</f>
        <v xml:space="preserve">
</v>
      </c>
      <c r="Q1228" s="12">
        <f>データ!W1228</f>
        <v>0</v>
      </c>
      <c r="R1228" s="12">
        <f>データ!X1228</f>
        <v>0</v>
      </c>
    </row>
    <row r="1229" spans="1:18" ht="22.5" x14ac:dyDescent="0.15">
      <c r="A1229" s="43">
        <f>データ!B1229</f>
        <v>0</v>
      </c>
      <c r="B1229" s="12">
        <f>データ!C1229</f>
        <v>0</v>
      </c>
      <c r="C1229" s="12">
        <f>データ!D1229</f>
        <v>0</v>
      </c>
      <c r="D1229" s="43">
        <f>データ!E1229</f>
        <v>0</v>
      </c>
      <c r="E1229" s="43">
        <f>データ!F1229</f>
        <v>0</v>
      </c>
      <c r="F1229" s="43">
        <f>データ!G1229</f>
        <v>0</v>
      </c>
      <c r="G1229" s="44">
        <f>データ!H1229</f>
        <v>0</v>
      </c>
      <c r="H1229" s="44">
        <f>データ!I1229</f>
        <v>0</v>
      </c>
      <c r="I1229" s="44">
        <f>データ!J1229</f>
        <v>0</v>
      </c>
      <c r="J1229" s="43">
        <f>データ!K1229</f>
        <v>0</v>
      </c>
      <c r="K1229" s="44">
        <f>データ!L1229</f>
        <v>0</v>
      </c>
      <c r="L1229" s="47" t="str">
        <f>データ!M1229&amp;CHAR(10)&amp;データ!N1229</f>
        <v xml:space="preserve">
</v>
      </c>
      <c r="M1229" s="47" t="str">
        <f>データ!O1229&amp;CHAR(10)&amp;データ!P1229</f>
        <v xml:space="preserve">
</v>
      </c>
      <c r="N1229" s="47" t="str">
        <f>データ!Q1229&amp;CHAR(10)&amp;データ!R1229</f>
        <v xml:space="preserve">
</v>
      </c>
      <c r="O1229" s="47" t="str">
        <f>データ!S1229&amp;CHAR(10)&amp;データ!T1229</f>
        <v xml:space="preserve">
</v>
      </c>
      <c r="P1229" s="47" t="str">
        <f>データ!U1229&amp;CHAR(10)&amp;データ!V1229</f>
        <v xml:space="preserve">
</v>
      </c>
      <c r="Q1229" s="12">
        <f>データ!W1229</f>
        <v>0</v>
      </c>
      <c r="R1229" s="12">
        <f>データ!X1229</f>
        <v>0</v>
      </c>
    </row>
    <row r="1230" spans="1:18" ht="22.5" x14ac:dyDescent="0.15">
      <c r="A1230" s="43">
        <f>データ!B1230</f>
        <v>0</v>
      </c>
      <c r="B1230" s="12">
        <f>データ!C1230</f>
        <v>0</v>
      </c>
      <c r="C1230" s="12">
        <f>データ!D1230</f>
        <v>0</v>
      </c>
      <c r="D1230" s="43">
        <f>データ!E1230</f>
        <v>0</v>
      </c>
      <c r="E1230" s="43">
        <f>データ!F1230</f>
        <v>0</v>
      </c>
      <c r="F1230" s="43">
        <f>データ!G1230</f>
        <v>0</v>
      </c>
      <c r="G1230" s="44">
        <f>データ!H1230</f>
        <v>0</v>
      </c>
      <c r="H1230" s="44">
        <f>データ!I1230</f>
        <v>0</v>
      </c>
      <c r="I1230" s="44">
        <f>データ!J1230</f>
        <v>0</v>
      </c>
      <c r="J1230" s="43">
        <f>データ!K1230</f>
        <v>0</v>
      </c>
      <c r="K1230" s="44">
        <f>データ!L1230</f>
        <v>0</v>
      </c>
      <c r="L1230" s="47" t="str">
        <f>データ!M1230&amp;CHAR(10)&amp;データ!N1230</f>
        <v xml:space="preserve">
</v>
      </c>
      <c r="M1230" s="47" t="str">
        <f>データ!O1230&amp;CHAR(10)&amp;データ!P1230</f>
        <v xml:space="preserve">
</v>
      </c>
      <c r="N1230" s="47" t="str">
        <f>データ!Q1230&amp;CHAR(10)&amp;データ!R1230</f>
        <v xml:space="preserve">
</v>
      </c>
      <c r="O1230" s="47" t="str">
        <f>データ!S1230&amp;CHAR(10)&amp;データ!T1230</f>
        <v xml:space="preserve">
</v>
      </c>
      <c r="P1230" s="47" t="str">
        <f>データ!U1230&amp;CHAR(10)&amp;データ!V1230</f>
        <v xml:space="preserve">
</v>
      </c>
      <c r="Q1230" s="12">
        <f>データ!W1230</f>
        <v>0</v>
      </c>
      <c r="R1230" s="12">
        <f>データ!X1230</f>
        <v>0</v>
      </c>
    </row>
    <row r="1231" spans="1:18" ht="22.5" x14ac:dyDescent="0.15">
      <c r="A1231" s="43">
        <f>データ!B1231</f>
        <v>0</v>
      </c>
      <c r="B1231" s="12">
        <f>データ!C1231</f>
        <v>0</v>
      </c>
      <c r="C1231" s="12">
        <f>データ!D1231</f>
        <v>0</v>
      </c>
      <c r="D1231" s="43">
        <f>データ!E1231</f>
        <v>0</v>
      </c>
      <c r="E1231" s="43">
        <f>データ!F1231</f>
        <v>0</v>
      </c>
      <c r="F1231" s="43">
        <f>データ!G1231</f>
        <v>0</v>
      </c>
      <c r="G1231" s="44">
        <f>データ!H1231</f>
        <v>0</v>
      </c>
      <c r="H1231" s="44">
        <f>データ!I1231</f>
        <v>0</v>
      </c>
      <c r="I1231" s="44">
        <f>データ!J1231</f>
        <v>0</v>
      </c>
      <c r="J1231" s="43">
        <f>データ!K1231</f>
        <v>0</v>
      </c>
      <c r="K1231" s="44">
        <f>データ!L1231</f>
        <v>0</v>
      </c>
      <c r="L1231" s="47" t="str">
        <f>データ!M1231&amp;CHAR(10)&amp;データ!N1231</f>
        <v xml:space="preserve">
</v>
      </c>
      <c r="M1231" s="47" t="str">
        <f>データ!O1231&amp;CHAR(10)&amp;データ!P1231</f>
        <v xml:space="preserve">
</v>
      </c>
      <c r="N1231" s="47" t="str">
        <f>データ!Q1231&amp;CHAR(10)&amp;データ!R1231</f>
        <v xml:space="preserve">
</v>
      </c>
      <c r="O1231" s="47" t="str">
        <f>データ!S1231&amp;CHAR(10)&amp;データ!T1231</f>
        <v xml:space="preserve">
</v>
      </c>
      <c r="P1231" s="47" t="str">
        <f>データ!U1231&amp;CHAR(10)&amp;データ!V1231</f>
        <v xml:space="preserve">
</v>
      </c>
      <c r="Q1231" s="12">
        <f>データ!W1231</f>
        <v>0</v>
      </c>
      <c r="R1231" s="12">
        <f>データ!X1231</f>
        <v>0</v>
      </c>
    </row>
    <row r="1232" spans="1:18" ht="22.5" x14ac:dyDescent="0.15">
      <c r="A1232" s="43">
        <f>データ!B1232</f>
        <v>0</v>
      </c>
      <c r="B1232" s="12">
        <f>データ!C1232</f>
        <v>0</v>
      </c>
      <c r="C1232" s="12">
        <f>データ!D1232</f>
        <v>0</v>
      </c>
      <c r="D1232" s="43">
        <f>データ!E1232</f>
        <v>0</v>
      </c>
      <c r="E1232" s="43">
        <f>データ!F1232</f>
        <v>0</v>
      </c>
      <c r="F1232" s="43">
        <f>データ!G1232</f>
        <v>0</v>
      </c>
      <c r="G1232" s="44">
        <f>データ!H1232</f>
        <v>0</v>
      </c>
      <c r="H1232" s="44">
        <f>データ!I1232</f>
        <v>0</v>
      </c>
      <c r="I1232" s="44">
        <f>データ!J1232</f>
        <v>0</v>
      </c>
      <c r="J1232" s="43">
        <f>データ!K1232</f>
        <v>0</v>
      </c>
      <c r="K1232" s="44">
        <f>データ!L1232</f>
        <v>0</v>
      </c>
      <c r="L1232" s="47" t="str">
        <f>データ!M1232&amp;CHAR(10)&amp;データ!N1232</f>
        <v xml:space="preserve">
</v>
      </c>
      <c r="M1232" s="47" t="str">
        <f>データ!O1232&amp;CHAR(10)&amp;データ!P1232</f>
        <v xml:space="preserve">
</v>
      </c>
      <c r="N1232" s="47" t="str">
        <f>データ!Q1232&amp;CHAR(10)&amp;データ!R1232</f>
        <v xml:space="preserve">
</v>
      </c>
      <c r="O1232" s="47" t="str">
        <f>データ!S1232&amp;CHAR(10)&amp;データ!T1232</f>
        <v xml:space="preserve">
</v>
      </c>
      <c r="P1232" s="47" t="str">
        <f>データ!U1232&amp;CHAR(10)&amp;データ!V1232</f>
        <v xml:space="preserve">
</v>
      </c>
      <c r="Q1232" s="12">
        <f>データ!W1232</f>
        <v>0</v>
      </c>
      <c r="R1232" s="12">
        <f>データ!X1232</f>
        <v>0</v>
      </c>
    </row>
    <row r="1233" spans="1:18" ht="22.5" x14ac:dyDescent="0.15">
      <c r="A1233" s="43">
        <f>データ!B1233</f>
        <v>0</v>
      </c>
      <c r="B1233" s="12">
        <f>データ!C1233</f>
        <v>0</v>
      </c>
      <c r="C1233" s="12">
        <f>データ!D1233</f>
        <v>0</v>
      </c>
      <c r="D1233" s="43">
        <f>データ!E1233</f>
        <v>0</v>
      </c>
      <c r="E1233" s="43">
        <f>データ!F1233</f>
        <v>0</v>
      </c>
      <c r="F1233" s="43">
        <f>データ!G1233</f>
        <v>0</v>
      </c>
      <c r="G1233" s="44">
        <f>データ!H1233</f>
        <v>0</v>
      </c>
      <c r="H1233" s="44">
        <f>データ!I1233</f>
        <v>0</v>
      </c>
      <c r="I1233" s="44">
        <f>データ!J1233</f>
        <v>0</v>
      </c>
      <c r="J1233" s="43">
        <f>データ!K1233</f>
        <v>0</v>
      </c>
      <c r="K1233" s="44">
        <f>データ!L1233</f>
        <v>0</v>
      </c>
      <c r="L1233" s="47" t="str">
        <f>データ!M1233&amp;CHAR(10)&amp;データ!N1233</f>
        <v xml:space="preserve">
</v>
      </c>
      <c r="M1233" s="47" t="str">
        <f>データ!O1233&amp;CHAR(10)&amp;データ!P1233</f>
        <v xml:space="preserve">
</v>
      </c>
      <c r="N1233" s="47" t="str">
        <f>データ!Q1233&amp;CHAR(10)&amp;データ!R1233</f>
        <v xml:space="preserve">
</v>
      </c>
      <c r="O1233" s="47" t="str">
        <f>データ!S1233&amp;CHAR(10)&amp;データ!T1233</f>
        <v xml:space="preserve">
</v>
      </c>
      <c r="P1233" s="47" t="str">
        <f>データ!U1233&amp;CHAR(10)&amp;データ!V1233</f>
        <v xml:space="preserve">
</v>
      </c>
      <c r="Q1233" s="12">
        <f>データ!W1233</f>
        <v>0</v>
      </c>
      <c r="R1233" s="12">
        <f>データ!X1233</f>
        <v>0</v>
      </c>
    </row>
    <row r="1234" spans="1:18" ht="22.5" x14ac:dyDescent="0.15">
      <c r="A1234" s="43">
        <f>データ!B1234</f>
        <v>0</v>
      </c>
      <c r="B1234" s="12">
        <f>データ!C1234</f>
        <v>0</v>
      </c>
      <c r="C1234" s="12">
        <f>データ!D1234</f>
        <v>0</v>
      </c>
      <c r="D1234" s="43">
        <f>データ!E1234</f>
        <v>0</v>
      </c>
      <c r="E1234" s="43">
        <f>データ!F1234</f>
        <v>0</v>
      </c>
      <c r="F1234" s="43">
        <f>データ!G1234</f>
        <v>0</v>
      </c>
      <c r="G1234" s="44">
        <f>データ!H1234</f>
        <v>0</v>
      </c>
      <c r="H1234" s="44">
        <f>データ!I1234</f>
        <v>0</v>
      </c>
      <c r="I1234" s="44">
        <f>データ!J1234</f>
        <v>0</v>
      </c>
      <c r="J1234" s="43">
        <f>データ!K1234</f>
        <v>0</v>
      </c>
      <c r="K1234" s="44">
        <f>データ!L1234</f>
        <v>0</v>
      </c>
      <c r="L1234" s="47" t="str">
        <f>データ!M1234&amp;CHAR(10)&amp;データ!N1234</f>
        <v xml:space="preserve">
</v>
      </c>
      <c r="M1234" s="47" t="str">
        <f>データ!O1234&amp;CHAR(10)&amp;データ!P1234</f>
        <v xml:space="preserve">
</v>
      </c>
      <c r="N1234" s="47" t="str">
        <f>データ!Q1234&amp;CHAR(10)&amp;データ!R1234</f>
        <v xml:space="preserve">
</v>
      </c>
      <c r="O1234" s="47" t="str">
        <f>データ!S1234&amp;CHAR(10)&amp;データ!T1234</f>
        <v xml:space="preserve">
</v>
      </c>
      <c r="P1234" s="47" t="str">
        <f>データ!U1234&amp;CHAR(10)&amp;データ!V1234</f>
        <v xml:space="preserve">
</v>
      </c>
      <c r="Q1234" s="12">
        <f>データ!W1234</f>
        <v>0</v>
      </c>
      <c r="R1234" s="12">
        <f>データ!X1234</f>
        <v>0</v>
      </c>
    </row>
    <row r="1235" spans="1:18" ht="22.5" x14ac:dyDescent="0.15">
      <c r="A1235" s="43">
        <f>データ!B1235</f>
        <v>0</v>
      </c>
      <c r="B1235" s="12">
        <f>データ!C1235</f>
        <v>0</v>
      </c>
      <c r="C1235" s="12">
        <f>データ!D1235</f>
        <v>0</v>
      </c>
      <c r="D1235" s="43">
        <f>データ!E1235</f>
        <v>0</v>
      </c>
      <c r="E1235" s="43">
        <f>データ!F1235</f>
        <v>0</v>
      </c>
      <c r="F1235" s="43">
        <f>データ!G1235</f>
        <v>0</v>
      </c>
      <c r="G1235" s="44">
        <f>データ!H1235</f>
        <v>0</v>
      </c>
      <c r="H1235" s="44">
        <f>データ!I1235</f>
        <v>0</v>
      </c>
      <c r="I1235" s="44">
        <f>データ!J1235</f>
        <v>0</v>
      </c>
      <c r="J1235" s="43">
        <f>データ!K1235</f>
        <v>0</v>
      </c>
      <c r="K1235" s="44">
        <f>データ!L1235</f>
        <v>0</v>
      </c>
      <c r="L1235" s="47" t="str">
        <f>データ!M1235&amp;CHAR(10)&amp;データ!N1235</f>
        <v xml:space="preserve">
</v>
      </c>
      <c r="M1235" s="47" t="str">
        <f>データ!O1235&amp;CHAR(10)&amp;データ!P1235</f>
        <v xml:space="preserve">
</v>
      </c>
      <c r="N1235" s="47" t="str">
        <f>データ!Q1235&amp;CHAR(10)&amp;データ!R1235</f>
        <v xml:space="preserve">
</v>
      </c>
      <c r="O1235" s="47" t="str">
        <f>データ!S1235&amp;CHAR(10)&amp;データ!T1235</f>
        <v xml:space="preserve">
</v>
      </c>
      <c r="P1235" s="47" t="str">
        <f>データ!U1235&amp;CHAR(10)&amp;データ!V1235</f>
        <v xml:space="preserve">
</v>
      </c>
      <c r="Q1235" s="12">
        <f>データ!W1235</f>
        <v>0</v>
      </c>
      <c r="R1235" s="12">
        <f>データ!X1235</f>
        <v>0</v>
      </c>
    </row>
    <row r="1236" spans="1:18" ht="22.5" x14ac:dyDescent="0.15">
      <c r="A1236" s="43">
        <f>データ!B1236</f>
        <v>0</v>
      </c>
      <c r="B1236" s="12">
        <f>データ!C1236</f>
        <v>0</v>
      </c>
      <c r="C1236" s="12">
        <f>データ!D1236</f>
        <v>0</v>
      </c>
      <c r="D1236" s="43">
        <f>データ!E1236</f>
        <v>0</v>
      </c>
      <c r="E1236" s="43">
        <f>データ!F1236</f>
        <v>0</v>
      </c>
      <c r="F1236" s="43">
        <f>データ!G1236</f>
        <v>0</v>
      </c>
      <c r="G1236" s="44">
        <f>データ!H1236</f>
        <v>0</v>
      </c>
      <c r="H1236" s="44">
        <f>データ!I1236</f>
        <v>0</v>
      </c>
      <c r="I1236" s="44">
        <f>データ!J1236</f>
        <v>0</v>
      </c>
      <c r="J1236" s="43">
        <f>データ!K1236</f>
        <v>0</v>
      </c>
      <c r="K1236" s="44">
        <f>データ!L1236</f>
        <v>0</v>
      </c>
      <c r="L1236" s="47" t="str">
        <f>データ!M1236&amp;CHAR(10)&amp;データ!N1236</f>
        <v xml:space="preserve">
</v>
      </c>
      <c r="M1236" s="47" t="str">
        <f>データ!O1236&amp;CHAR(10)&amp;データ!P1236</f>
        <v xml:space="preserve">
</v>
      </c>
      <c r="N1236" s="47" t="str">
        <f>データ!Q1236&amp;CHAR(10)&amp;データ!R1236</f>
        <v xml:space="preserve">
</v>
      </c>
      <c r="O1236" s="47" t="str">
        <f>データ!S1236&amp;CHAR(10)&amp;データ!T1236</f>
        <v xml:space="preserve">
</v>
      </c>
      <c r="P1236" s="47" t="str">
        <f>データ!U1236&amp;CHAR(10)&amp;データ!V1236</f>
        <v xml:space="preserve">
</v>
      </c>
      <c r="Q1236" s="12">
        <f>データ!W1236</f>
        <v>0</v>
      </c>
      <c r="R1236" s="12">
        <f>データ!X1236</f>
        <v>0</v>
      </c>
    </row>
    <row r="1237" spans="1:18" ht="22.5" x14ac:dyDescent="0.15">
      <c r="A1237" s="43">
        <f>データ!B1237</f>
        <v>0</v>
      </c>
      <c r="B1237" s="12">
        <f>データ!C1237</f>
        <v>0</v>
      </c>
      <c r="C1237" s="12">
        <f>データ!D1237</f>
        <v>0</v>
      </c>
      <c r="D1237" s="43">
        <f>データ!E1237</f>
        <v>0</v>
      </c>
      <c r="E1237" s="43">
        <f>データ!F1237</f>
        <v>0</v>
      </c>
      <c r="F1237" s="43">
        <f>データ!G1237</f>
        <v>0</v>
      </c>
      <c r="G1237" s="44">
        <f>データ!H1237</f>
        <v>0</v>
      </c>
      <c r="H1237" s="44">
        <f>データ!I1237</f>
        <v>0</v>
      </c>
      <c r="I1237" s="44">
        <f>データ!J1237</f>
        <v>0</v>
      </c>
      <c r="J1237" s="43">
        <f>データ!K1237</f>
        <v>0</v>
      </c>
      <c r="K1237" s="44">
        <f>データ!L1237</f>
        <v>0</v>
      </c>
      <c r="L1237" s="47" t="str">
        <f>データ!M1237&amp;CHAR(10)&amp;データ!N1237</f>
        <v xml:space="preserve">
</v>
      </c>
      <c r="M1237" s="47" t="str">
        <f>データ!O1237&amp;CHAR(10)&amp;データ!P1237</f>
        <v xml:space="preserve">
</v>
      </c>
      <c r="N1237" s="47" t="str">
        <f>データ!Q1237&amp;CHAR(10)&amp;データ!R1237</f>
        <v xml:space="preserve">
</v>
      </c>
      <c r="O1237" s="47" t="str">
        <f>データ!S1237&amp;CHAR(10)&amp;データ!T1237</f>
        <v xml:space="preserve">
</v>
      </c>
      <c r="P1237" s="47" t="str">
        <f>データ!U1237&amp;CHAR(10)&amp;データ!V1237</f>
        <v xml:space="preserve">
</v>
      </c>
      <c r="Q1237" s="12">
        <f>データ!W1237</f>
        <v>0</v>
      </c>
      <c r="R1237" s="12">
        <f>データ!X1237</f>
        <v>0</v>
      </c>
    </row>
    <row r="1238" spans="1:18" ht="22.5" x14ac:dyDescent="0.15">
      <c r="A1238" s="43">
        <f>データ!B1238</f>
        <v>0</v>
      </c>
      <c r="B1238" s="12">
        <f>データ!C1238</f>
        <v>0</v>
      </c>
      <c r="C1238" s="12">
        <f>データ!D1238</f>
        <v>0</v>
      </c>
      <c r="D1238" s="43">
        <f>データ!E1238</f>
        <v>0</v>
      </c>
      <c r="E1238" s="43">
        <f>データ!F1238</f>
        <v>0</v>
      </c>
      <c r="F1238" s="43">
        <f>データ!G1238</f>
        <v>0</v>
      </c>
      <c r="G1238" s="44">
        <f>データ!H1238</f>
        <v>0</v>
      </c>
      <c r="H1238" s="44">
        <f>データ!I1238</f>
        <v>0</v>
      </c>
      <c r="I1238" s="44">
        <f>データ!J1238</f>
        <v>0</v>
      </c>
      <c r="J1238" s="43">
        <f>データ!K1238</f>
        <v>0</v>
      </c>
      <c r="K1238" s="44">
        <f>データ!L1238</f>
        <v>0</v>
      </c>
      <c r="L1238" s="47" t="str">
        <f>データ!M1238&amp;CHAR(10)&amp;データ!N1238</f>
        <v xml:space="preserve">
</v>
      </c>
      <c r="M1238" s="47" t="str">
        <f>データ!O1238&amp;CHAR(10)&amp;データ!P1238</f>
        <v xml:space="preserve">
</v>
      </c>
      <c r="N1238" s="47" t="str">
        <f>データ!Q1238&amp;CHAR(10)&amp;データ!R1238</f>
        <v xml:space="preserve">
</v>
      </c>
      <c r="O1238" s="47" t="str">
        <f>データ!S1238&amp;CHAR(10)&amp;データ!T1238</f>
        <v xml:space="preserve">
</v>
      </c>
      <c r="P1238" s="47" t="str">
        <f>データ!U1238&amp;CHAR(10)&amp;データ!V1238</f>
        <v xml:space="preserve">
</v>
      </c>
      <c r="Q1238" s="12">
        <f>データ!W1238</f>
        <v>0</v>
      </c>
      <c r="R1238" s="12">
        <f>データ!X1238</f>
        <v>0</v>
      </c>
    </row>
    <row r="1239" spans="1:18" ht="22.5" x14ac:dyDescent="0.15">
      <c r="A1239" s="43">
        <f>データ!B1239</f>
        <v>0</v>
      </c>
      <c r="B1239" s="12">
        <f>データ!C1239</f>
        <v>0</v>
      </c>
      <c r="C1239" s="12">
        <f>データ!D1239</f>
        <v>0</v>
      </c>
      <c r="D1239" s="43">
        <f>データ!E1239</f>
        <v>0</v>
      </c>
      <c r="E1239" s="43">
        <f>データ!F1239</f>
        <v>0</v>
      </c>
      <c r="F1239" s="43">
        <f>データ!G1239</f>
        <v>0</v>
      </c>
      <c r="G1239" s="44">
        <f>データ!H1239</f>
        <v>0</v>
      </c>
      <c r="H1239" s="44">
        <f>データ!I1239</f>
        <v>0</v>
      </c>
      <c r="I1239" s="44">
        <f>データ!J1239</f>
        <v>0</v>
      </c>
      <c r="J1239" s="43">
        <f>データ!K1239</f>
        <v>0</v>
      </c>
      <c r="K1239" s="44">
        <f>データ!L1239</f>
        <v>0</v>
      </c>
      <c r="L1239" s="47" t="str">
        <f>データ!M1239&amp;CHAR(10)&amp;データ!N1239</f>
        <v xml:space="preserve">
</v>
      </c>
      <c r="M1239" s="47" t="str">
        <f>データ!O1239&amp;CHAR(10)&amp;データ!P1239</f>
        <v xml:space="preserve">
</v>
      </c>
      <c r="N1239" s="47" t="str">
        <f>データ!Q1239&amp;CHAR(10)&amp;データ!R1239</f>
        <v xml:space="preserve">
</v>
      </c>
      <c r="O1239" s="47" t="str">
        <f>データ!S1239&amp;CHAR(10)&amp;データ!T1239</f>
        <v xml:space="preserve">
</v>
      </c>
      <c r="P1239" s="47" t="str">
        <f>データ!U1239&amp;CHAR(10)&amp;データ!V1239</f>
        <v xml:space="preserve">
</v>
      </c>
      <c r="Q1239" s="12">
        <f>データ!W1239</f>
        <v>0</v>
      </c>
      <c r="R1239" s="12">
        <f>データ!X1239</f>
        <v>0</v>
      </c>
    </row>
    <row r="1240" spans="1:18" ht="22.5" x14ac:dyDescent="0.15">
      <c r="A1240" s="43">
        <f>データ!B1240</f>
        <v>0</v>
      </c>
      <c r="B1240" s="12">
        <f>データ!C1240</f>
        <v>0</v>
      </c>
      <c r="C1240" s="12">
        <f>データ!D1240</f>
        <v>0</v>
      </c>
      <c r="D1240" s="43">
        <f>データ!E1240</f>
        <v>0</v>
      </c>
      <c r="E1240" s="43">
        <f>データ!F1240</f>
        <v>0</v>
      </c>
      <c r="F1240" s="43">
        <f>データ!G1240</f>
        <v>0</v>
      </c>
      <c r="G1240" s="44">
        <f>データ!H1240</f>
        <v>0</v>
      </c>
      <c r="H1240" s="44">
        <f>データ!I1240</f>
        <v>0</v>
      </c>
      <c r="I1240" s="44">
        <f>データ!J1240</f>
        <v>0</v>
      </c>
      <c r="J1240" s="43">
        <f>データ!K1240</f>
        <v>0</v>
      </c>
      <c r="K1240" s="44">
        <f>データ!L1240</f>
        <v>0</v>
      </c>
      <c r="L1240" s="47" t="str">
        <f>データ!M1240&amp;CHAR(10)&amp;データ!N1240</f>
        <v xml:space="preserve">
</v>
      </c>
      <c r="M1240" s="47" t="str">
        <f>データ!O1240&amp;CHAR(10)&amp;データ!P1240</f>
        <v xml:space="preserve">
</v>
      </c>
      <c r="N1240" s="47" t="str">
        <f>データ!Q1240&amp;CHAR(10)&amp;データ!R1240</f>
        <v xml:space="preserve">
</v>
      </c>
      <c r="O1240" s="47" t="str">
        <f>データ!S1240&amp;CHAR(10)&amp;データ!T1240</f>
        <v xml:space="preserve">
</v>
      </c>
      <c r="P1240" s="47" t="str">
        <f>データ!U1240&amp;CHAR(10)&amp;データ!V1240</f>
        <v xml:space="preserve">
</v>
      </c>
      <c r="Q1240" s="12">
        <f>データ!W1240</f>
        <v>0</v>
      </c>
      <c r="R1240" s="12">
        <f>データ!X1240</f>
        <v>0</v>
      </c>
    </row>
    <row r="1241" spans="1:18" ht="22.5" x14ac:dyDescent="0.15">
      <c r="A1241" s="43">
        <f>データ!B1241</f>
        <v>0</v>
      </c>
      <c r="B1241" s="12">
        <f>データ!C1241</f>
        <v>0</v>
      </c>
      <c r="C1241" s="12">
        <f>データ!D1241</f>
        <v>0</v>
      </c>
      <c r="D1241" s="43">
        <f>データ!E1241</f>
        <v>0</v>
      </c>
      <c r="E1241" s="43">
        <f>データ!F1241</f>
        <v>0</v>
      </c>
      <c r="F1241" s="43">
        <f>データ!G1241</f>
        <v>0</v>
      </c>
      <c r="G1241" s="44">
        <f>データ!H1241</f>
        <v>0</v>
      </c>
      <c r="H1241" s="44">
        <f>データ!I1241</f>
        <v>0</v>
      </c>
      <c r="I1241" s="44">
        <f>データ!J1241</f>
        <v>0</v>
      </c>
      <c r="J1241" s="43">
        <f>データ!K1241</f>
        <v>0</v>
      </c>
      <c r="K1241" s="44">
        <f>データ!L1241</f>
        <v>0</v>
      </c>
      <c r="L1241" s="47" t="str">
        <f>データ!M1241&amp;CHAR(10)&amp;データ!N1241</f>
        <v xml:space="preserve">
</v>
      </c>
      <c r="M1241" s="47" t="str">
        <f>データ!O1241&amp;CHAR(10)&amp;データ!P1241</f>
        <v xml:space="preserve">
</v>
      </c>
      <c r="N1241" s="47" t="str">
        <f>データ!Q1241&amp;CHAR(10)&amp;データ!R1241</f>
        <v xml:space="preserve">
</v>
      </c>
      <c r="O1241" s="47" t="str">
        <f>データ!S1241&amp;CHAR(10)&amp;データ!T1241</f>
        <v xml:space="preserve">
</v>
      </c>
      <c r="P1241" s="47" t="str">
        <f>データ!U1241&amp;CHAR(10)&amp;データ!V1241</f>
        <v xml:space="preserve">
</v>
      </c>
      <c r="Q1241" s="12">
        <f>データ!W1241</f>
        <v>0</v>
      </c>
      <c r="R1241" s="12">
        <f>データ!X1241</f>
        <v>0</v>
      </c>
    </row>
    <row r="1242" spans="1:18" ht="22.5" x14ac:dyDescent="0.15">
      <c r="A1242" s="43">
        <f>データ!B1242</f>
        <v>0</v>
      </c>
      <c r="B1242" s="12">
        <f>データ!C1242</f>
        <v>0</v>
      </c>
      <c r="C1242" s="12">
        <f>データ!D1242</f>
        <v>0</v>
      </c>
      <c r="D1242" s="43">
        <f>データ!E1242</f>
        <v>0</v>
      </c>
      <c r="E1242" s="43">
        <f>データ!F1242</f>
        <v>0</v>
      </c>
      <c r="F1242" s="43">
        <f>データ!G1242</f>
        <v>0</v>
      </c>
      <c r="G1242" s="44">
        <f>データ!H1242</f>
        <v>0</v>
      </c>
      <c r="H1242" s="44">
        <f>データ!I1242</f>
        <v>0</v>
      </c>
      <c r="I1242" s="44">
        <f>データ!J1242</f>
        <v>0</v>
      </c>
      <c r="J1242" s="43">
        <f>データ!K1242</f>
        <v>0</v>
      </c>
      <c r="K1242" s="44">
        <f>データ!L1242</f>
        <v>0</v>
      </c>
      <c r="L1242" s="47" t="str">
        <f>データ!M1242&amp;CHAR(10)&amp;データ!N1242</f>
        <v xml:space="preserve">
</v>
      </c>
      <c r="M1242" s="47" t="str">
        <f>データ!O1242&amp;CHAR(10)&amp;データ!P1242</f>
        <v xml:space="preserve">
</v>
      </c>
      <c r="N1242" s="47" t="str">
        <f>データ!Q1242&amp;CHAR(10)&amp;データ!R1242</f>
        <v xml:space="preserve">
</v>
      </c>
      <c r="O1242" s="47" t="str">
        <f>データ!S1242&amp;CHAR(10)&amp;データ!T1242</f>
        <v xml:space="preserve">
</v>
      </c>
      <c r="P1242" s="47" t="str">
        <f>データ!U1242&amp;CHAR(10)&amp;データ!V1242</f>
        <v xml:space="preserve">
</v>
      </c>
      <c r="Q1242" s="12">
        <f>データ!W1242</f>
        <v>0</v>
      </c>
      <c r="R1242" s="12">
        <f>データ!X1242</f>
        <v>0</v>
      </c>
    </row>
    <row r="1243" spans="1:18" ht="22.5" x14ac:dyDescent="0.15">
      <c r="A1243" s="43">
        <f>データ!B1243</f>
        <v>0</v>
      </c>
      <c r="B1243" s="12">
        <f>データ!C1243</f>
        <v>0</v>
      </c>
      <c r="C1243" s="12">
        <f>データ!D1243</f>
        <v>0</v>
      </c>
      <c r="D1243" s="43">
        <f>データ!E1243</f>
        <v>0</v>
      </c>
      <c r="E1243" s="43">
        <f>データ!F1243</f>
        <v>0</v>
      </c>
      <c r="F1243" s="43">
        <f>データ!G1243</f>
        <v>0</v>
      </c>
      <c r="G1243" s="44">
        <f>データ!H1243</f>
        <v>0</v>
      </c>
      <c r="H1243" s="44">
        <f>データ!I1243</f>
        <v>0</v>
      </c>
      <c r="I1243" s="44">
        <f>データ!J1243</f>
        <v>0</v>
      </c>
      <c r="J1243" s="43">
        <f>データ!K1243</f>
        <v>0</v>
      </c>
      <c r="K1243" s="44">
        <f>データ!L1243</f>
        <v>0</v>
      </c>
      <c r="L1243" s="47" t="str">
        <f>データ!M1243&amp;CHAR(10)&amp;データ!N1243</f>
        <v xml:space="preserve">
</v>
      </c>
      <c r="M1243" s="47" t="str">
        <f>データ!O1243&amp;CHAR(10)&amp;データ!P1243</f>
        <v xml:space="preserve">
</v>
      </c>
      <c r="N1243" s="47" t="str">
        <f>データ!Q1243&amp;CHAR(10)&amp;データ!R1243</f>
        <v xml:space="preserve">
</v>
      </c>
      <c r="O1243" s="47" t="str">
        <f>データ!S1243&amp;CHAR(10)&amp;データ!T1243</f>
        <v xml:space="preserve">
</v>
      </c>
      <c r="P1243" s="47" t="str">
        <f>データ!U1243&amp;CHAR(10)&amp;データ!V1243</f>
        <v xml:space="preserve">
</v>
      </c>
      <c r="Q1243" s="12">
        <f>データ!W1243</f>
        <v>0</v>
      </c>
      <c r="R1243" s="12">
        <f>データ!X1243</f>
        <v>0</v>
      </c>
    </row>
    <row r="1244" spans="1:18" ht="22.5" x14ac:dyDescent="0.15">
      <c r="A1244" s="43">
        <f>データ!B1244</f>
        <v>0</v>
      </c>
      <c r="B1244" s="12">
        <f>データ!C1244</f>
        <v>0</v>
      </c>
      <c r="C1244" s="12">
        <f>データ!D1244</f>
        <v>0</v>
      </c>
      <c r="D1244" s="43">
        <f>データ!E1244</f>
        <v>0</v>
      </c>
      <c r="E1244" s="43">
        <f>データ!F1244</f>
        <v>0</v>
      </c>
      <c r="F1244" s="43">
        <f>データ!G1244</f>
        <v>0</v>
      </c>
      <c r="G1244" s="44">
        <f>データ!H1244</f>
        <v>0</v>
      </c>
      <c r="H1244" s="44">
        <f>データ!I1244</f>
        <v>0</v>
      </c>
      <c r="I1244" s="44">
        <f>データ!J1244</f>
        <v>0</v>
      </c>
      <c r="J1244" s="43">
        <f>データ!K1244</f>
        <v>0</v>
      </c>
      <c r="K1244" s="44">
        <f>データ!L1244</f>
        <v>0</v>
      </c>
      <c r="L1244" s="47" t="str">
        <f>データ!M1244&amp;CHAR(10)&amp;データ!N1244</f>
        <v xml:space="preserve">
</v>
      </c>
      <c r="M1244" s="47" t="str">
        <f>データ!O1244&amp;CHAR(10)&amp;データ!P1244</f>
        <v xml:space="preserve">
</v>
      </c>
      <c r="N1244" s="47" t="str">
        <f>データ!Q1244&amp;CHAR(10)&amp;データ!R1244</f>
        <v xml:space="preserve">
</v>
      </c>
      <c r="O1244" s="47" t="str">
        <f>データ!S1244&amp;CHAR(10)&amp;データ!T1244</f>
        <v xml:space="preserve">
</v>
      </c>
      <c r="P1244" s="47" t="str">
        <f>データ!U1244&amp;CHAR(10)&amp;データ!V1244</f>
        <v xml:space="preserve">
</v>
      </c>
      <c r="Q1244" s="12">
        <f>データ!W1244</f>
        <v>0</v>
      </c>
      <c r="R1244" s="12">
        <f>データ!X1244</f>
        <v>0</v>
      </c>
    </row>
    <row r="1245" spans="1:18" ht="22.5" x14ac:dyDescent="0.15">
      <c r="A1245" s="43">
        <f>データ!B1245</f>
        <v>0</v>
      </c>
      <c r="B1245" s="12">
        <f>データ!C1245</f>
        <v>0</v>
      </c>
      <c r="C1245" s="12">
        <f>データ!D1245</f>
        <v>0</v>
      </c>
      <c r="D1245" s="43">
        <f>データ!E1245</f>
        <v>0</v>
      </c>
      <c r="E1245" s="43">
        <f>データ!F1245</f>
        <v>0</v>
      </c>
      <c r="F1245" s="43">
        <f>データ!G1245</f>
        <v>0</v>
      </c>
      <c r="G1245" s="44">
        <f>データ!H1245</f>
        <v>0</v>
      </c>
      <c r="H1245" s="44">
        <f>データ!I1245</f>
        <v>0</v>
      </c>
      <c r="I1245" s="44">
        <f>データ!J1245</f>
        <v>0</v>
      </c>
      <c r="J1245" s="43">
        <f>データ!K1245</f>
        <v>0</v>
      </c>
      <c r="K1245" s="44">
        <f>データ!L1245</f>
        <v>0</v>
      </c>
      <c r="L1245" s="47" t="str">
        <f>データ!M1245&amp;CHAR(10)&amp;データ!N1245</f>
        <v xml:space="preserve">
</v>
      </c>
      <c r="M1245" s="47" t="str">
        <f>データ!O1245&amp;CHAR(10)&amp;データ!P1245</f>
        <v xml:space="preserve">
</v>
      </c>
      <c r="N1245" s="47" t="str">
        <f>データ!Q1245&amp;CHAR(10)&amp;データ!R1245</f>
        <v xml:space="preserve">
</v>
      </c>
      <c r="O1245" s="47" t="str">
        <f>データ!S1245&amp;CHAR(10)&amp;データ!T1245</f>
        <v xml:space="preserve">
</v>
      </c>
      <c r="P1245" s="47" t="str">
        <f>データ!U1245&amp;CHAR(10)&amp;データ!V1245</f>
        <v xml:space="preserve">
</v>
      </c>
      <c r="Q1245" s="12">
        <f>データ!W1245</f>
        <v>0</v>
      </c>
      <c r="R1245" s="12">
        <f>データ!X1245</f>
        <v>0</v>
      </c>
    </row>
    <row r="1246" spans="1:18" ht="22.5" x14ac:dyDescent="0.15">
      <c r="A1246" s="43">
        <f>データ!B1246</f>
        <v>0</v>
      </c>
      <c r="B1246" s="12">
        <f>データ!C1246</f>
        <v>0</v>
      </c>
      <c r="C1246" s="12">
        <f>データ!D1246</f>
        <v>0</v>
      </c>
      <c r="D1246" s="43">
        <f>データ!E1246</f>
        <v>0</v>
      </c>
      <c r="E1246" s="43">
        <f>データ!F1246</f>
        <v>0</v>
      </c>
      <c r="F1246" s="43">
        <f>データ!G1246</f>
        <v>0</v>
      </c>
      <c r="G1246" s="44">
        <f>データ!H1246</f>
        <v>0</v>
      </c>
      <c r="H1246" s="44">
        <f>データ!I1246</f>
        <v>0</v>
      </c>
      <c r="I1246" s="44">
        <f>データ!J1246</f>
        <v>0</v>
      </c>
      <c r="J1246" s="43">
        <f>データ!K1246</f>
        <v>0</v>
      </c>
      <c r="K1246" s="44">
        <f>データ!L1246</f>
        <v>0</v>
      </c>
      <c r="L1246" s="47" t="str">
        <f>データ!M1246&amp;CHAR(10)&amp;データ!N1246</f>
        <v xml:space="preserve">
</v>
      </c>
      <c r="M1246" s="47" t="str">
        <f>データ!O1246&amp;CHAR(10)&amp;データ!P1246</f>
        <v xml:space="preserve">
</v>
      </c>
      <c r="N1246" s="47" t="str">
        <f>データ!Q1246&amp;CHAR(10)&amp;データ!R1246</f>
        <v xml:space="preserve">
</v>
      </c>
      <c r="O1246" s="47" t="str">
        <f>データ!S1246&amp;CHAR(10)&amp;データ!T1246</f>
        <v xml:space="preserve">
</v>
      </c>
      <c r="P1246" s="47" t="str">
        <f>データ!U1246&amp;CHAR(10)&amp;データ!V1246</f>
        <v xml:space="preserve">
</v>
      </c>
      <c r="Q1246" s="12">
        <f>データ!W1246</f>
        <v>0</v>
      </c>
      <c r="R1246" s="12">
        <f>データ!X1246</f>
        <v>0</v>
      </c>
    </row>
    <row r="1247" spans="1:18" ht="22.5" x14ac:dyDescent="0.15">
      <c r="A1247" s="43">
        <f>データ!B1247</f>
        <v>0</v>
      </c>
      <c r="B1247" s="12">
        <f>データ!C1247</f>
        <v>0</v>
      </c>
      <c r="C1247" s="12">
        <f>データ!D1247</f>
        <v>0</v>
      </c>
      <c r="D1247" s="43">
        <f>データ!E1247</f>
        <v>0</v>
      </c>
      <c r="E1247" s="43">
        <f>データ!F1247</f>
        <v>0</v>
      </c>
      <c r="F1247" s="43">
        <f>データ!G1247</f>
        <v>0</v>
      </c>
      <c r="G1247" s="44">
        <f>データ!H1247</f>
        <v>0</v>
      </c>
      <c r="H1247" s="44">
        <f>データ!I1247</f>
        <v>0</v>
      </c>
      <c r="I1247" s="44">
        <f>データ!J1247</f>
        <v>0</v>
      </c>
      <c r="J1247" s="43">
        <f>データ!K1247</f>
        <v>0</v>
      </c>
      <c r="K1247" s="44">
        <f>データ!L1247</f>
        <v>0</v>
      </c>
      <c r="L1247" s="47" t="str">
        <f>データ!M1247&amp;CHAR(10)&amp;データ!N1247</f>
        <v xml:space="preserve">
</v>
      </c>
      <c r="M1247" s="47" t="str">
        <f>データ!O1247&amp;CHAR(10)&amp;データ!P1247</f>
        <v xml:space="preserve">
</v>
      </c>
      <c r="N1247" s="47" t="str">
        <f>データ!Q1247&amp;CHAR(10)&amp;データ!R1247</f>
        <v xml:space="preserve">
</v>
      </c>
      <c r="O1247" s="47" t="str">
        <f>データ!S1247&amp;CHAR(10)&amp;データ!T1247</f>
        <v xml:space="preserve">
</v>
      </c>
      <c r="P1247" s="47" t="str">
        <f>データ!U1247&amp;CHAR(10)&amp;データ!V1247</f>
        <v xml:space="preserve">
</v>
      </c>
      <c r="Q1247" s="12">
        <f>データ!W1247</f>
        <v>0</v>
      </c>
      <c r="R1247" s="12">
        <f>データ!X1247</f>
        <v>0</v>
      </c>
    </row>
    <row r="1248" spans="1:18" ht="22.5" x14ac:dyDescent="0.15">
      <c r="A1248" s="43">
        <f>データ!B1248</f>
        <v>0</v>
      </c>
      <c r="B1248" s="12">
        <f>データ!C1248</f>
        <v>0</v>
      </c>
      <c r="C1248" s="12">
        <f>データ!D1248</f>
        <v>0</v>
      </c>
      <c r="D1248" s="43">
        <f>データ!E1248</f>
        <v>0</v>
      </c>
      <c r="E1248" s="43">
        <f>データ!F1248</f>
        <v>0</v>
      </c>
      <c r="F1248" s="43">
        <f>データ!G1248</f>
        <v>0</v>
      </c>
      <c r="G1248" s="44">
        <f>データ!H1248</f>
        <v>0</v>
      </c>
      <c r="H1248" s="44">
        <f>データ!I1248</f>
        <v>0</v>
      </c>
      <c r="I1248" s="44">
        <f>データ!J1248</f>
        <v>0</v>
      </c>
      <c r="J1248" s="43">
        <f>データ!K1248</f>
        <v>0</v>
      </c>
      <c r="K1248" s="44">
        <f>データ!L1248</f>
        <v>0</v>
      </c>
      <c r="L1248" s="47" t="str">
        <f>データ!M1248&amp;CHAR(10)&amp;データ!N1248</f>
        <v xml:space="preserve">
</v>
      </c>
      <c r="M1248" s="47" t="str">
        <f>データ!O1248&amp;CHAR(10)&amp;データ!P1248</f>
        <v xml:space="preserve">
</v>
      </c>
      <c r="N1248" s="47" t="str">
        <f>データ!Q1248&amp;CHAR(10)&amp;データ!R1248</f>
        <v xml:space="preserve">
</v>
      </c>
      <c r="O1248" s="47" t="str">
        <f>データ!S1248&amp;CHAR(10)&amp;データ!T1248</f>
        <v xml:space="preserve">
</v>
      </c>
      <c r="P1248" s="47" t="str">
        <f>データ!U1248&amp;CHAR(10)&amp;データ!V1248</f>
        <v xml:space="preserve">
</v>
      </c>
      <c r="Q1248" s="12">
        <f>データ!W1248</f>
        <v>0</v>
      </c>
      <c r="R1248" s="12">
        <f>データ!X1248</f>
        <v>0</v>
      </c>
    </row>
    <row r="1249" spans="1:18" ht="22.5" x14ac:dyDescent="0.15">
      <c r="A1249" s="43">
        <f>データ!B1249</f>
        <v>0</v>
      </c>
      <c r="B1249" s="12">
        <f>データ!C1249</f>
        <v>0</v>
      </c>
      <c r="C1249" s="12">
        <f>データ!D1249</f>
        <v>0</v>
      </c>
      <c r="D1249" s="43">
        <f>データ!E1249</f>
        <v>0</v>
      </c>
      <c r="E1249" s="43">
        <f>データ!F1249</f>
        <v>0</v>
      </c>
      <c r="F1249" s="43">
        <f>データ!G1249</f>
        <v>0</v>
      </c>
      <c r="G1249" s="44">
        <f>データ!H1249</f>
        <v>0</v>
      </c>
      <c r="H1249" s="44">
        <f>データ!I1249</f>
        <v>0</v>
      </c>
      <c r="I1249" s="44">
        <f>データ!J1249</f>
        <v>0</v>
      </c>
      <c r="J1249" s="43">
        <f>データ!K1249</f>
        <v>0</v>
      </c>
      <c r="K1249" s="44">
        <f>データ!L1249</f>
        <v>0</v>
      </c>
      <c r="L1249" s="47" t="str">
        <f>データ!M1249&amp;CHAR(10)&amp;データ!N1249</f>
        <v xml:space="preserve">
</v>
      </c>
      <c r="M1249" s="47" t="str">
        <f>データ!O1249&amp;CHAR(10)&amp;データ!P1249</f>
        <v xml:space="preserve">
</v>
      </c>
      <c r="N1249" s="47" t="str">
        <f>データ!Q1249&amp;CHAR(10)&amp;データ!R1249</f>
        <v xml:space="preserve">
</v>
      </c>
      <c r="O1249" s="47" t="str">
        <f>データ!S1249&amp;CHAR(10)&amp;データ!T1249</f>
        <v xml:space="preserve">
</v>
      </c>
      <c r="P1249" s="47" t="str">
        <f>データ!U1249&amp;CHAR(10)&amp;データ!V1249</f>
        <v xml:space="preserve">
</v>
      </c>
      <c r="Q1249" s="12">
        <f>データ!W1249</f>
        <v>0</v>
      </c>
      <c r="R1249" s="12">
        <f>データ!X1249</f>
        <v>0</v>
      </c>
    </row>
    <row r="1250" spans="1:18" ht="22.5" x14ac:dyDescent="0.15">
      <c r="A1250" s="43">
        <f>データ!B1250</f>
        <v>0</v>
      </c>
      <c r="B1250" s="12">
        <f>データ!C1250</f>
        <v>0</v>
      </c>
      <c r="C1250" s="12">
        <f>データ!D1250</f>
        <v>0</v>
      </c>
      <c r="D1250" s="43">
        <f>データ!E1250</f>
        <v>0</v>
      </c>
      <c r="E1250" s="43">
        <f>データ!F1250</f>
        <v>0</v>
      </c>
      <c r="F1250" s="43">
        <f>データ!G1250</f>
        <v>0</v>
      </c>
      <c r="G1250" s="44">
        <f>データ!H1250</f>
        <v>0</v>
      </c>
      <c r="H1250" s="44">
        <f>データ!I1250</f>
        <v>0</v>
      </c>
      <c r="I1250" s="44">
        <f>データ!J1250</f>
        <v>0</v>
      </c>
      <c r="J1250" s="43">
        <f>データ!K1250</f>
        <v>0</v>
      </c>
      <c r="K1250" s="44">
        <f>データ!L1250</f>
        <v>0</v>
      </c>
      <c r="L1250" s="47" t="str">
        <f>データ!M1250&amp;CHAR(10)&amp;データ!N1250</f>
        <v xml:space="preserve">
</v>
      </c>
      <c r="M1250" s="47" t="str">
        <f>データ!O1250&amp;CHAR(10)&amp;データ!P1250</f>
        <v xml:space="preserve">
</v>
      </c>
      <c r="N1250" s="47" t="str">
        <f>データ!Q1250&amp;CHAR(10)&amp;データ!R1250</f>
        <v xml:space="preserve">
</v>
      </c>
      <c r="O1250" s="47" t="str">
        <f>データ!S1250&amp;CHAR(10)&amp;データ!T1250</f>
        <v xml:space="preserve">
</v>
      </c>
      <c r="P1250" s="47" t="str">
        <f>データ!U1250&amp;CHAR(10)&amp;データ!V1250</f>
        <v xml:space="preserve">
</v>
      </c>
      <c r="Q1250" s="12">
        <f>データ!W1250</f>
        <v>0</v>
      </c>
      <c r="R1250" s="12">
        <f>データ!X1250</f>
        <v>0</v>
      </c>
    </row>
    <row r="1251" spans="1:18" ht="22.5" x14ac:dyDescent="0.15">
      <c r="A1251" s="43">
        <f>データ!B1251</f>
        <v>0</v>
      </c>
      <c r="B1251" s="12">
        <f>データ!C1251</f>
        <v>0</v>
      </c>
      <c r="C1251" s="12">
        <f>データ!D1251</f>
        <v>0</v>
      </c>
      <c r="D1251" s="43">
        <f>データ!E1251</f>
        <v>0</v>
      </c>
      <c r="E1251" s="43">
        <f>データ!F1251</f>
        <v>0</v>
      </c>
      <c r="F1251" s="43">
        <f>データ!G1251</f>
        <v>0</v>
      </c>
      <c r="G1251" s="44">
        <f>データ!H1251</f>
        <v>0</v>
      </c>
      <c r="H1251" s="44">
        <f>データ!I1251</f>
        <v>0</v>
      </c>
      <c r="I1251" s="44">
        <f>データ!J1251</f>
        <v>0</v>
      </c>
      <c r="J1251" s="43">
        <f>データ!K1251</f>
        <v>0</v>
      </c>
      <c r="K1251" s="44">
        <f>データ!L1251</f>
        <v>0</v>
      </c>
      <c r="L1251" s="47" t="str">
        <f>データ!M1251&amp;CHAR(10)&amp;データ!N1251</f>
        <v xml:space="preserve">
</v>
      </c>
      <c r="M1251" s="47" t="str">
        <f>データ!O1251&amp;CHAR(10)&amp;データ!P1251</f>
        <v xml:space="preserve">
</v>
      </c>
      <c r="N1251" s="47" t="str">
        <f>データ!Q1251&amp;CHAR(10)&amp;データ!R1251</f>
        <v xml:space="preserve">
</v>
      </c>
      <c r="O1251" s="47" t="str">
        <f>データ!S1251&amp;CHAR(10)&amp;データ!T1251</f>
        <v xml:space="preserve">
</v>
      </c>
      <c r="P1251" s="47" t="str">
        <f>データ!U1251&amp;CHAR(10)&amp;データ!V1251</f>
        <v xml:space="preserve">
</v>
      </c>
      <c r="Q1251" s="12">
        <f>データ!W1251</f>
        <v>0</v>
      </c>
      <c r="R1251" s="12">
        <f>データ!X1251</f>
        <v>0</v>
      </c>
    </row>
    <row r="1252" spans="1:18" ht="22.5" x14ac:dyDescent="0.15">
      <c r="A1252" s="43">
        <f>データ!B1252</f>
        <v>0</v>
      </c>
      <c r="B1252" s="12">
        <f>データ!C1252</f>
        <v>0</v>
      </c>
      <c r="C1252" s="12">
        <f>データ!D1252</f>
        <v>0</v>
      </c>
      <c r="D1252" s="43">
        <f>データ!E1252</f>
        <v>0</v>
      </c>
      <c r="E1252" s="43">
        <f>データ!F1252</f>
        <v>0</v>
      </c>
      <c r="F1252" s="43">
        <f>データ!G1252</f>
        <v>0</v>
      </c>
      <c r="G1252" s="44">
        <f>データ!H1252</f>
        <v>0</v>
      </c>
      <c r="H1252" s="44">
        <f>データ!I1252</f>
        <v>0</v>
      </c>
      <c r="I1252" s="44">
        <f>データ!J1252</f>
        <v>0</v>
      </c>
      <c r="J1252" s="43">
        <f>データ!K1252</f>
        <v>0</v>
      </c>
      <c r="K1252" s="44">
        <f>データ!L1252</f>
        <v>0</v>
      </c>
      <c r="L1252" s="47" t="str">
        <f>データ!M1252&amp;CHAR(10)&amp;データ!N1252</f>
        <v xml:space="preserve">
</v>
      </c>
      <c r="M1252" s="47" t="str">
        <f>データ!O1252&amp;CHAR(10)&amp;データ!P1252</f>
        <v xml:space="preserve">
</v>
      </c>
      <c r="N1252" s="47" t="str">
        <f>データ!Q1252&amp;CHAR(10)&amp;データ!R1252</f>
        <v xml:space="preserve">
</v>
      </c>
      <c r="O1252" s="47" t="str">
        <f>データ!S1252&amp;CHAR(10)&amp;データ!T1252</f>
        <v xml:space="preserve">
</v>
      </c>
      <c r="P1252" s="47" t="str">
        <f>データ!U1252&amp;CHAR(10)&amp;データ!V1252</f>
        <v xml:space="preserve">
</v>
      </c>
      <c r="Q1252" s="12">
        <f>データ!W1252</f>
        <v>0</v>
      </c>
      <c r="R1252" s="12">
        <f>データ!X1252</f>
        <v>0</v>
      </c>
    </row>
    <row r="1253" spans="1:18" ht="22.5" x14ac:dyDescent="0.15">
      <c r="A1253" s="43">
        <f>データ!B1253</f>
        <v>0</v>
      </c>
      <c r="B1253" s="12">
        <f>データ!C1253</f>
        <v>0</v>
      </c>
      <c r="C1253" s="12">
        <f>データ!D1253</f>
        <v>0</v>
      </c>
      <c r="D1253" s="43">
        <f>データ!E1253</f>
        <v>0</v>
      </c>
      <c r="E1253" s="43">
        <f>データ!F1253</f>
        <v>0</v>
      </c>
      <c r="F1253" s="43">
        <f>データ!G1253</f>
        <v>0</v>
      </c>
      <c r="G1253" s="44">
        <f>データ!H1253</f>
        <v>0</v>
      </c>
      <c r="H1253" s="44">
        <f>データ!I1253</f>
        <v>0</v>
      </c>
      <c r="I1253" s="44">
        <f>データ!J1253</f>
        <v>0</v>
      </c>
      <c r="J1253" s="43">
        <f>データ!K1253</f>
        <v>0</v>
      </c>
      <c r="K1253" s="44">
        <f>データ!L1253</f>
        <v>0</v>
      </c>
      <c r="L1253" s="47" t="str">
        <f>データ!M1253&amp;CHAR(10)&amp;データ!N1253</f>
        <v xml:space="preserve">
</v>
      </c>
      <c r="M1253" s="47" t="str">
        <f>データ!O1253&amp;CHAR(10)&amp;データ!P1253</f>
        <v xml:space="preserve">
</v>
      </c>
      <c r="N1253" s="47" t="str">
        <f>データ!Q1253&amp;CHAR(10)&amp;データ!R1253</f>
        <v xml:space="preserve">
</v>
      </c>
      <c r="O1253" s="47" t="str">
        <f>データ!S1253&amp;CHAR(10)&amp;データ!T1253</f>
        <v xml:space="preserve">
</v>
      </c>
      <c r="P1253" s="47" t="str">
        <f>データ!U1253&amp;CHAR(10)&amp;データ!V1253</f>
        <v xml:space="preserve">
</v>
      </c>
      <c r="Q1253" s="12">
        <f>データ!W1253</f>
        <v>0</v>
      </c>
      <c r="R1253" s="12">
        <f>データ!X1253</f>
        <v>0</v>
      </c>
    </row>
    <row r="1254" spans="1:18" ht="22.5" x14ac:dyDescent="0.15">
      <c r="A1254" s="43">
        <f>データ!B1254</f>
        <v>0</v>
      </c>
      <c r="B1254" s="12">
        <f>データ!C1254</f>
        <v>0</v>
      </c>
      <c r="C1254" s="12">
        <f>データ!D1254</f>
        <v>0</v>
      </c>
      <c r="D1254" s="43">
        <f>データ!E1254</f>
        <v>0</v>
      </c>
      <c r="E1254" s="43">
        <f>データ!F1254</f>
        <v>0</v>
      </c>
      <c r="F1254" s="43">
        <f>データ!G1254</f>
        <v>0</v>
      </c>
      <c r="G1254" s="44">
        <f>データ!H1254</f>
        <v>0</v>
      </c>
      <c r="H1254" s="44">
        <f>データ!I1254</f>
        <v>0</v>
      </c>
      <c r="I1254" s="44">
        <f>データ!J1254</f>
        <v>0</v>
      </c>
      <c r="J1254" s="43">
        <f>データ!K1254</f>
        <v>0</v>
      </c>
      <c r="K1254" s="44">
        <f>データ!L1254</f>
        <v>0</v>
      </c>
      <c r="L1254" s="47" t="str">
        <f>データ!M1254&amp;CHAR(10)&amp;データ!N1254</f>
        <v xml:space="preserve">
</v>
      </c>
      <c r="M1254" s="47" t="str">
        <f>データ!O1254&amp;CHAR(10)&amp;データ!P1254</f>
        <v xml:space="preserve">
</v>
      </c>
      <c r="N1254" s="47" t="str">
        <f>データ!Q1254&amp;CHAR(10)&amp;データ!R1254</f>
        <v xml:space="preserve">
</v>
      </c>
      <c r="O1254" s="47" t="str">
        <f>データ!S1254&amp;CHAR(10)&amp;データ!T1254</f>
        <v xml:space="preserve">
</v>
      </c>
      <c r="P1254" s="47" t="str">
        <f>データ!U1254&amp;CHAR(10)&amp;データ!V1254</f>
        <v xml:space="preserve">
</v>
      </c>
      <c r="Q1254" s="12">
        <f>データ!W1254</f>
        <v>0</v>
      </c>
      <c r="R1254" s="12">
        <f>データ!X1254</f>
        <v>0</v>
      </c>
    </row>
    <row r="1255" spans="1:18" ht="22.5" x14ac:dyDescent="0.15">
      <c r="A1255" s="43">
        <f>データ!B1255</f>
        <v>0</v>
      </c>
      <c r="B1255" s="12">
        <f>データ!C1255</f>
        <v>0</v>
      </c>
      <c r="C1255" s="12">
        <f>データ!D1255</f>
        <v>0</v>
      </c>
      <c r="D1255" s="43">
        <f>データ!E1255</f>
        <v>0</v>
      </c>
      <c r="E1255" s="43">
        <f>データ!F1255</f>
        <v>0</v>
      </c>
      <c r="F1255" s="43">
        <f>データ!G1255</f>
        <v>0</v>
      </c>
      <c r="G1255" s="44">
        <f>データ!H1255</f>
        <v>0</v>
      </c>
      <c r="H1255" s="44">
        <f>データ!I1255</f>
        <v>0</v>
      </c>
      <c r="I1255" s="44">
        <f>データ!J1255</f>
        <v>0</v>
      </c>
      <c r="J1255" s="43">
        <f>データ!K1255</f>
        <v>0</v>
      </c>
      <c r="K1255" s="44">
        <f>データ!L1255</f>
        <v>0</v>
      </c>
      <c r="L1255" s="47" t="str">
        <f>データ!M1255&amp;CHAR(10)&amp;データ!N1255</f>
        <v xml:space="preserve">
</v>
      </c>
      <c r="M1255" s="47" t="str">
        <f>データ!O1255&amp;CHAR(10)&amp;データ!P1255</f>
        <v xml:space="preserve">
</v>
      </c>
      <c r="N1255" s="47" t="str">
        <f>データ!Q1255&amp;CHAR(10)&amp;データ!R1255</f>
        <v xml:space="preserve">
</v>
      </c>
      <c r="O1255" s="47" t="str">
        <f>データ!S1255&amp;CHAR(10)&amp;データ!T1255</f>
        <v xml:space="preserve">
</v>
      </c>
      <c r="P1255" s="47" t="str">
        <f>データ!U1255&amp;CHAR(10)&amp;データ!V1255</f>
        <v xml:space="preserve">
</v>
      </c>
      <c r="Q1255" s="12">
        <f>データ!W1255</f>
        <v>0</v>
      </c>
      <c r="R1255" s="12">
        <f>データ!X1255</f>
        <v>0</v>
      </c>
    </row>
    <row r="1256" spans="1:18" ht="22.5" x14ac:dyDescent="0.15">
      <c r="A1256" s="43">
        <f>データ!B1256</f>
        <v>0</v>
      </c>
      <c r="B1256" s="12">
        <f>データ!C1256</f>
        <v>0</v>
      </c>
      <c r="C1256" s="12">
        <f>データ!D1256</f>
        <v>0</v>
      </c>
      <c r="D1256" s="43">
        <f>データ!E1256</f>
        <v>0</v>
      </c>
      <c r="E1256" s="43">
        <f>データ!F1256</f>
        <v>0</v>
      </c>
      <c r="F1256" s="43">
        <f>データ!G1256</f>
        <v>0</v>
      </c>
      <c r="G1256" s="44">
        <f>データ!H1256</f>
        <v>0</v>
      </c>
      <c r="H1256" s="44">
        <f>データ!I1256</f>
        <v>0</v>
      </c>
      <c r="I1256" s="44">
        <f>データ!J1256</f>
        <v>0</v>
      </c>
      <c r="J1256" s="43">
        <f>データ!K1256</f>
        <v>0</v>
      </c>
      <c r="K1256" s="44">
        <f>データ!L1256</f>
        <v>0</v>
      </c>
      <c r="L1256" s="47" t="str">
        <f>データ!M1256&amp;CHAR(10)&amp;データ!N1256</f>
        <v xml:space="preserve">
</v>
      </c>
      <c r="M1256" s="47" t="str">
        <f>データ!O1256&amp;CHAR(10)&amp;データ!P1256</f>
        <v xml:space="preserve">
</v>
      </c>
      <c r="N1256" s="47" t="str">
        <f>データ!Q1256&amp;CHAR(10)&amp;データ!R1256</f>
        <v xml:space="preserve">
</v>
      </c>
      <c r="O1256" s="47" t="str">
        <f>データ!S1256&amp;CHAR(10)&amp;データ!T1256</f>
        <v xml:space="preserve">
</v>
      </c>
      <c r="P1256" s="47" t="str">
        <f>データ!U1256&amp;CHAR(10)&amp;データ!V1256</f>
        <v xml:space="preserve">
</v>
      </c>
      <c r="Q1256" s="12">
        <f>データ!W1256</f>
        <v>0</v>
      </c>
      <c r="R1256" s="12">
        <f>データ!X1256</f>
        <v>0</v>
      </c>
    </row>
    <row r="1257" spans="1:18" ht="22.5" x14ac:dyDescent="0.15">
      <c r="A1257" s="43">
        <f>データ!B1257</f>
        <v>0</v>
      </c>
      <c r="B1257" s="12">
        <f>データ!C1257</f>
        <v>0</v>
      </c>
      <c r="C1257" s="12">
        <f>データ!D1257</f>
        <v>0</v>
      </c>
      <c r="D1257" s="43">
        <f>データ!E1257</f>
        <v>0</v>
      </c>
      <c r="E1257" s="43">
        <f>データ!F1257</f>
        <v>0</v>
      </c>
      <c r="F1257" s="43">
        <f>データ!G1257</f>
        <v>0</v>
      </c>
      <c r="G1257" s="44">
        <f>データ!H1257</f>
        <v>0</v>
      </c>
      <c r="H1257" s="44">
        <f>データ!I1257</f>
        <v>0</v>
      </c>
      <c r="I1257" s="44">
        <f>データ!J1257</f>
        <v>0</v>
      </c>
      <c r="J1257" s="43">
        <f>データ!K1257</f>
        <v>0</v>
      </c>
      <c r="K1257" s="44">
        <f>データ!L1257</f>
        <v>0</v>
      </c>
      <c r="L1257" s="47" t="str">
        <f>データ!M1257&amp;CHAR(10)&amp;データ!N1257</f>
        <v xml:space="preserve">
</v>
      </c>
      <c r="M1257" s="47" t="str">
        <f>データ!O1257&amp;CHAR(10)&amp;データ!P1257</f>
        <v xml:space="preserve">
</v>
      </c>
      <c r="N1257" s="47" t="str">
        <f>データ!Q1257&amp;CHAR(10)&amp;データ!R1257</f>
        <v xml:space="preserve">
</v>
      </c>
      <c r="O1257" s="47" t="str">
        <f>データ!S1257&amp;CHAR(10)&amp;データ!T1257</f>
        <v xml:space="preserve">
</v>
      </c>
      <c r="P1257" s="47" t="str">
        <f>データ!U1257&amp;CHAR(10)&amp;データ!V1257</f>
        <v xml:space="preserve">
</v>
      </c>
      <c r="Q1257" s="12">
        <f>データ!W1257</f>
        <v>0</v>
      </c>
      <c r="R1257" s="12">
        <f>データ!X1257</f>
        <v>0</v>
      </c>
    </row>
    <row r="1258" spans="1:18" ht="22.5" x14ac:dyDescent="0.15">
      <c r="A1258" s="43">
        <f>データ!B1258</f>
        <v>0</v>
      </c>
      <c r="B1258" s="12">
        <f>データ!C1258</f>
        <v>0</v>
      </c>
      <c r="C1258" s="12">
        <f>データ!D1258</f>
        <v>0</v>
      </c>
      <c r="D1258" s="43">
        <f>データ!E1258</f>
        <v>0</v>
      </c>
      <c r="E1258" s="43">
        <f>データ!F1258</f>
        <v>0</v>
      </c>
      <c r="F1258" s="43">
        <f>データ!G1258</f>
        <v>0</v>
      </c>
      <c r="G1258" s="44">
        <f>データ!H1258</f>
        <v>0</v>
      </c>
      <c r="H1258" s="44">
        <f>データ!I1258</f>
        <v>0</v>
      </c>
      <c r="I1258" s="44">
        <f>データ!J1258</f>
        <v>0</v>
      </c>
      <c r="J1258" s="43">
        <f>データ!K1258</f>
        <v>0</v>
      </c>
      <c r="K1258" s="44">
        <f>データ!L1258</f>
        <v>0</v>
      </c>
      <c r="L1258" s="47" t="str">
        <f>データ!M1258&amp;CHAR(10)&amp;データ!N1258</f>
        <v xml:space="preserve">
</v>
      </c>
      <c r="M1258" s="47" t="str">
        <f>データ!O1258&amp;CHAR(10)&amp;データ!P1258</f>
        <v xml:space="preserve">
</v>
      </c>
      <c r="N1258" s="47" t="str">
        <f>データ!Q1258&amp;CHAR(10)&amp;データ!R1258</f>
        <v xml:space="preserve">
</v>
      </c>
      <c r="O1258" s="47" t="str">
        <f>データ!S1258&amp;CHAR(10)&amp;データ!T1258</f>
        <v xml:space="preserve">
</v>
      </c>
      <c r="P1258" s="47" t="str">
        <f>データ!U1258&amp;CHAR(10)&amp;データ!V1258</f>
        <v xml:space="preserve">
</v>
      </c>
      <c r="Q1258" s="12">
        <f>データ!W1258</f>
        <v>0</v>
      </c>
      <c r="R1258" s="12">
        <f>データ!X1258</f>
        <v>0</v>
      </c>
    </row>
    <row r="1259" spans="1:18" ht="22.5" x14ac:dyDescent="0.15">
      <c r="A1259" s="43">
        <f>データ!B1259</f>
        <v>0</v>
      </c>
      <c r="B1259" s="12">
        <f>データ!C1259</f>
        <v>0</v>
      </c>
      <c r="C1259" s="12">
        <f>データ!D1259</f>
        <v>0</v>
      </c>
      <c r="D1259" s="43">
        <f>データ!E1259</f>
        <v>0</v>
      </c>
      <c r="E1259" s="43">
        <f>データ!F1259</f>
        <v>0</v>
      </c>
      <c r="F1259" s="43">
        <f>データ!G1259</f>
        <v>0</v>
      </c>
      <c r="G1259" s="44">
        <f>データ!H1259</f>
        <v>0</v>
      </c>
      <c r="H1259" s="44">
        <f>データ!I1259</f>
        <v>0</v>
      </c>
      <c r="I1259" s="44">
        <f>データ!J1259</f>
        <v>0</v>
      </c>
      <c r="J1259" s="43">
        <f>データ!K1259</f>
        <v>0</v>
      </c>
      <c r="K1259" s="44">
        <f>データ!L1259</f>
        <v>0</v>
      </c>
      <c r="L1259" s="47" t="str">
        <f>データ!M1259&amp;CHAR(10)&amp;データ!N1259</f>
        <v xml:space="preserve">
</v>
      </c>
      <c r="M1259" s="47" t="str">
        <f>データ!O1259&amp;CHAR(10)&amp;データ!P1259</f>
        <v xml:space="preserve">
</v>
      </c>
      <c r="N1259" s="47" t="str">
        <f>データ!Q1259&amp;CHAR(10)&amp;データ!R1259</f>
        <v xml:space="preserve">
</v>
      </c>
      <c r="O1259" s="47" t="str">
        <f>データ!S1259&amp;CHAR(10)&amp;データ!T1259</f>
        <v xml:space="preserve">
</v>
      </c>
      <c r="P1259" s="47" t="str">
        <f>データ!U1259&amp;CHAR(10)&amp;データ!V1259</f>
        <v xml:space="preserve">
</v>
      </c>
      <c r="Q1259" s="12">
        <f>データ!W1259</f>
        <v>0</v>
      </c>
      <c r="R1259" s="12">
        <f>データ!X1259</f>
        <v>0</v>
      </c>
    </row>
    <row r="1260" spans="1:18" ht="22.5" x14ac:dyDescent="0.15">
      <c r="A1260" s="43">
        <f>データ!B1260</f>
        <v>0</v>
      </c>
      <c r="B1260" s="12">
        <f>データ!C1260</f>
        <v>0</v>
      </c>
      <c r="C1260" s="12">
        <f>データ!D1260</f>
        <v>0</v>
      </c>
      <c r="D1260" s="43">
        <f>データ!E1260</f>
        <v>0</v>
      </c>
      <c r="E1260" s="43">
        <f>データ!F1260</f>
        <v>0</v>
      </c>
      <c r="F1260" s="43">
        <f>データ!G1260</f>
        <v>0</v>
      </c>
      <c r="G1260" s="44">
        <f>データ!H1260</f>
        <v>0</v>
      </c>
      <c r="H1260" s="44">
        <f>データ!I1260</f>
        <v>0</v>
      </c>
      <c r="I1260" s="44">
        <f>データ!J1260</f>
        <v>0</v>
      </c>
      <c r="J1260" s="43">
        <f>データ!K1260</f>
        <v>0</v>
      </c>
      <c r="K1260" s="44">
        <f>データ!L1260</f>
        <v>0</v>
      </c>
      <c r="L1260" s="47" t="str">
        <f>データ!M1260&amp;CHAR(10)&amp;データ!N1260</f>
        <v xml:space="preserve">
</v>
      </c>
      <c r="M1260" s="47" t="str">
        <f>データ!O1260&amp;CHAR(10)&amp;データ!P1260</f>
        <v xml:space="preserve">
</v>
      </c>
      <c r="N1260" s="47" t="str">
        <f>データ!Q1260&amp;CHAR(10)&amp;データ!R1260</f>
        <v xml:space="preserve">
</v>
      </c>
      <c r="O1260" s="47" t="str">
        <f>データ!S1260&amp;CHAR(10)&amp;データ!T1260</f>
        <v xml:space="preserve">
</v>
      </c>
      <c r="P1260" s="47" t="str">
        <f>データ!U1260&amp;CHAR(10)&amp;データ!V1260</f>
        <v xml:space="preserve">
</v>
      </c>
      <c r="Q1260" s="12">
        <f>データ!W1260</f>
        <v>0</v>
      </c>
      <c r="R1260" s="12">
        <f>データ!X1260</f>
        <v>0</v>
      </c>
    </row>
    <row r="1261" spans="1:18" ht="22.5" x14ac:dyDescent="0.15">
      <c r="A1261" s="43">
        <f>データ!B1261</f>
        <v>0</v>
      </c>
      <c r="B1261" s="12">
        <f>データ!C1261</f>
        <v>0</v>
      </c>
      <c r="C1261" s="12">
        <f>データ!D1261</f>
        <v>0</v>
      </c>
      <c r="D1261" s="43">
        <f>データ!E1261</f>
        <v>0</v>
      </c>
      <c r="E1261" s="43">
        <f>データ!F1261</f>
        <v>0</v>
      </c>
      <c r="F1261" s="43">
        <f>データ!G1261</f>
        <v>0</v>
      </c>
      <c r="G1261" s="44">
        <f>データ!H1261</f>
        <v>0</v>
      </c>
      <c r="H1261" s="44">
        <f>データ!I1261</f>
        <v>0</v>
      </c>
      <c r="I1261" s="44">
        <f>データ!J1261</f>
        <v>0</v>
      </c>
      <c r="J1261" s="43">
        <f>データ!K1261</f>
        <v>0</v>
      </c>
      <c r="K1261" s="44">
        <f>データ!L1261</f>
        <v>0</v>
      </c>
      <c r="L1261" s="47" t="str">
        <f>データ!M1261&amp;CHAR(10)&amp;データ!N1261</f>
        <v xml:space="preserve">
</v>
      </c>
      <c r="M1261" s="47" t="str">
        <f>データ!O1261&amp;CHAR(10)&amp;データ!P1261</f>
        <v xml:space="preserve">
</v>
      </c>
      <c r="N1261" s="47" t="str">
        <f>データ!Q1261&amp;CHAR(10)&amp;データ!R1261</f>
        <v xml:space="preserve">
</v>
      </c>
      <c r="O1261" s="47" t="str">
        <f>データ!S1261&amp;CHAR(10)&amp;データ!T1261</f>
        <v xml:space="preserve">
</v>
      </c>
      <c r="P1261" s="47" t="str">
        <f>データ!U1261&amp;CHAR(10)&amp;データ!V1261</f>
        <v xml:space="preserve">
</v>
      </c>
      <c r="Q1261" s="12">
        <f>データ!W1261</f>
        <v>0</v>
      </c>
      <c r="R1261" s="12">
        <f>データ!X1261</f>
        <v>0</v>
      </c>
    </row>
    <row r="1262" spans="1:18" ht="22.5" x14ac:dyDescent="0.15">
      <c r="A1262" s="43">
        <f>データ!B1262</f>
        <v>0</v>
      </c>
      <c r="B1262" s="12">
        <f>データ!C1262</f>
        <v>0</v>
      </c>
      <c r="C1262" s="12">
        <f>データ!D1262</f>
        <v>0</v>
      </c>
      <c r="D1262" s="43">
        <f>データ!E1262</f>
        <v>0</v>
      </c>
      <c r="E1262" s="43">
        <f>データ!F1262</f>
        <v>0</v>
      </c>
      <c r="F1262" s="43">
        <f>データ!G1262</f>
        <v>0</v>
      </c>
      <c r="G1262" s="44">
        <f>データ!H1262</f>
        <v>0</v>
      </c>
      <c r="H1262" s="44">
        <f>データ!I1262</f>
        <v>0</v>
      </c>
      <c r="I1262" s="44">
        <f>データ!J1262</f>
        <v>0</v>
      </c>
      <c r="J1262" s="43">
        <f>データ!K1262</f>
        <v>0</v>
      </c>
      <c r="K1262" s="44">
        <f>データ!L1262</f>
        <v>0</v>
      </c>
      <c r="L1262" s="47" t="str">
        <f>データ!M1262&amp;CHAR(10)&amp;データ!N1262</f>
        <v xml:space="preserve">
</v>
      </c>
      <c r="M1262" s="47" t="str">
        <f>データ!O1262&amp;CHAR(10)&amp;データ!P1262</f>
        <v xml:space="preserve">
</v>
      </c>
      <c r="N1262" s="47" t="str">
        <f>データ!Q1262&amp;CHAR(10)&amp;データ!R1262</f>
        <v xml:space="preserve">
</v>
      </c>
      <c r="O1262" s="47" t="str">
        <f>データ!S1262&amp;CHAR(10)&amp;データ!T1262</f>
        <v xml:space="preserve">
</v>
      </c>
      <c r="P1262" s="47" t="str">
        <f>データ!U1262&amp;CHAR(10)&amp;データ!V1262</f>
        <v xml:space="preserve">
</v>
      </c>
      <c r="Q1262" s="12">
        <f>データ!W1262</f>
        <v>0</v>
      </c>
      <c r="R1262" s="12">
        <f>データ!X1262</f>
        <v>0</v>
      </c>
    </row>
    <row r="1263" spans="1:18" ht="22.5" x14ac:dyDescent="0.15">
      <c r="A1263" s="43">
        <f>データ!B1263</f>
        <v>0</v>
      </c>
      <c r="B1263" s="12">
        <f>データ!C1263</f>
        <v>0</v>
      </c>
      <c r="C1263" s="12">
        <f>データ!D1263</f>
        <v>0</v>
      </c>
      <c r="D1263" s="43">
        <f>データ!E1263</f>
        <v>0</v>
      </c>
      <c r="E1263" s="43">
        <f>データ!F1263</f>
        <v>0</v>
      </c>
      <c r="F1263" s="43">
        <f>データ!G1263</f>
        <v>0</v>
      </c>
      <c r="G1263" s="44">
        <f>データ!H1263</f>
        <v>0</v>
      </c>
      <c r="H1263" s="44">
        <f>データ!I1263</f>
        <v>0</v>
      </c>
      <c r="I1263" s="44">
        <f>データ!J1263</f>
        <v>0</v>
      </c>
      <c r="J1263" s="43">
        <f>データ!K1263</f>
        <v>0</v>
      </c>
      <c r="K1263" s="44">
        <f>データ!L1263</f>
        <v>0</v>
      </c>
      <c r="L1263" s="47" t="str">
        <f>データ!M1263&amp;CHAR(10)&amp;データ!N1263</f>
        <v xml:space="preserve">
</v>
      </c>
      <c r="M1263" s="47" t="str">
        <f>データ!O1263&amp;CHAR(10)&amp;データ!P1263</f>
        <v xml:space="preserve">
</v>
      </c>
      <c r="N1263" s="47" t="str">
        <f>データ!Q1263&amp;CHAR(10)&amp;データ!R1263</f>
        <v xml:space="preserve">
</v>
      </c>
      <c r="O1263" s="47" t="str">
        <f>データ!S1263&amp;CHAR(10)&amp;データ!T1263</f>
        <v xml:space="preserve">
</v>
      </c>
      <c r="P1263" s="47" t="str">
        <f>データ!U1263&amp;CHAR(10)&amp;データ!V1263</f>
        <v xml:space="preserve">
</v>
      </c>
      <c r="Q1263" s="12">
        <f>データ!W1263</f>
        <v>0</v>
      </c>
      <c r="R1263" s="12">
        <f>データ!X1263</f>
        <v>0</v>
      </c>
    </row>
    <row r="1264" spans="1:18" ht="22.5" x14ac:dyDescent="0.15">
      <c r="A1264" s="43">
        <f>データ!B1264</f>
        <v>0</v>
      </c>
      <c r="B1264" s="12">
        <f>データ!C1264</f>
        <v>0</v>
      </c>
      <c r="C1264" s="12">
        <f>データ!D1264</f>
        <v>0</v>
      </c>
      <c r="D1264" s="43">
        <f>データ!E1264</f>
        <v>0</v>
      </c>
      <c r="E1264" s="43">
        <f>データ!F1264</f>
        <v>0</v>
      </c>
      <c r="F1264" s="43">
        <f>データ!G1264</f>
        <v>0</v>
      </c>
      <c r="G1264" s="44">
        <f>データ!H1264</f>
        <v>0</v>
      </c>
      <c r="H1264" s="44">
        <f>データ!I1264</f>
        <v>0</v>
      </c>
      <c r="I1264" s="44">
        <f>データ!J1264</f>
        <v>0</v>
      </c>
      <c r="J1264" s="43">
        <f>データ!K1264</f>
        <v>0</v>
      </c>
      <c r="K1264" s="44">
        <f>データ!L1264</f>
        <v>0</v>
      </c>
      <c r="L1264" s="47" t="str">
        <f>データ!M1264&amp;CHAR(10)&amp;データ!N1264</f>
        <v xml:space="preserve">
</v>
      </c>
      <c r="M1264" s="47" t="str">
        <f>データ!O1264&amp;CHAR(10)&amp;データ!P1264</f>
        <v xml:space="preserve">
</v>
      </c>
      <c r="N1264" s="47" t="str">
        <f>データ!Q1264&amp;CHAR(10)&amp;データ!R1264</f>
        <v xml:space="preserve">
</v>
      </c>
      <c r="O1264" s="47" t="str">
        <f>データ!S1264&amp;CHAR(10)&amp;データ!T1264</f>
        <v xml:space="preserve">
</v>
      </c>
      <c r="P1264" s="47" t="str">
        <f>データ!U1264&amp;CHAR(10)&amp;データ!V1264</f>
        <v xml:space="preserve">
</v>
      </c>
      <c r="Q1264" s="12">
        <f>データ!W1264</f>
        <v>0</v>
      </c>
      <c r="R1264" s="12">
        <f>データ!X1264</f>
        <v>0</v>
      </c>
    </row>
    <row r="1265" spans="1:18" ht="22.5" x14ac:dyDescent="0.15">
      <c r="A1265" s="43">
        <f>データ!B1265</f>
        <v>0</v>
      </c>
      <c r="B1265" s="12">
        <f>データ!C1265</f>
        <v>0</v>
      </c>
      <c r="C1265" s="12">
        <f>データ!D1265</f>
        <v>0</v>
      </c>
      <c r="D1265" s="43">
        <f>データ!E1265</f>
        <v>0</v>
      </c>
      <c r="E1265" s="43">
        <f>データ!F1265</f>
        <v>0</v>
      </c>
      <c r="F1265" s="43">
        <f>データ!G1265</f>
        <v>0</v>
      </c>
      <c r="G1265" s="44">
        <f>データ!H1265</f>
        <v>0</v>
      </c>
      <c r="H1265" s="44">
        <f>データ!I1265</f>
        <v>0</v>
      </c>
      <c r="I1265" s="44">
        <f>データ!J1265</f>
        <v>0</v>
      </c>
      <c r="J1265" s="43">
        <f>データ!K1265</f>
        <v>0</v>
      </c>
      <c r="K1265" s="44">
        <f>データ!L1265</f>
        <v>0</v>
      </c>
      <c r="L1265" s="47" t="str">
        <f>データ!M1265&amp;CHAR(10)&amp;データ!N1265</f>
        <v xml:space="preserve">
</v>
      </c>
      <c r="M1265" s="47" t="str">
        <f>データ!O1265&amp;CHAR(10)&amp;データ!P1265</f>
        <v xml:space="preserve">
</v>
      </c>
      <c r="N1265" s="47" t="str">
        <f>データ!Q1265&amp;CHAR(10)&amp;データ!R1265</f>
        <v xml:space="preserve">
</v>
      </c>
      <c r="O1265" s="47" t="str">
        <f>データ!S1265&amp;CHAR(10)&amp;データ!T1265</f>
        <v xml:space="preserve">
</v>
      </c>
      <c r="P1265" s="47" t="str">
        <f>データ!U1265&amp;CHAR(10)&amp;データ!V1265</f>
        <v xml:space="preserve">
</v>
      </c>
      <c r="Q1265" s="12">
        <f>データ!W1265</f>
        <v>0</v>
      </c>
      <c r="R1265" s="12">
        <f>データ!X1265</f>
        <v>0</v>
      </c>
    </row>
    <row r="1266" spans="1:18" ht="22.5" x14ac:dyDescent="0.15">
      <c r="A1266" s="43">
        <f>データ!B1266</f>
        <v>0</v>
      </c>
      <c r="B1266" s="12">
        <f>データ!C1266</f>
        <v>0</v>
      </c>
      <c r="C1266" s="12">
        <f>データ!D1266</f>
        <v>0</v>
      </c>
      <c r="D1266" s="43">
        <f>データ!E1266</f>
        <v>0</v>
      </c>
      <c r="E1266" s="43">
        <f>データ!F1266</f>
        <v>0</v>
      </c>
      <c r="F1266" s="43">
        <f>データ!G1266</f>
        <v>0</v>
      </c>
      <c r="G1266" s="44">
        <f>データ!H1266</f>
        <v>0</v>
      </c>
      <c r="H1266" s="44">
        <f>データ!I1266</f>
        <v>0</v>
      </c>
      <c r="I1266" s="44">
        <f>データ!J1266</f>
        <v>0</v>
      </c>
      <c r="J1266" s="43">
        <f>データ!K1266</f>
        <v>0</v>
      </c>
      <c r="K1266" s="44">
        <f>データ!L1266</f>
        <v>0</v>
      </c>
      <c r="L1266" s="47" t="str">
        <f>データ!M1266&amp;CHAR(10)&amp;データ!N1266</f>
        <v xml:space="preserve">
</v>
      </c>
      <c r="M1266" s="47" t="str">
        <f>データ!O1266&amp;CHAR(10)&amp;データ!P1266</f>
        <v xml:space="preserve">
</v>
      </c>
      <c r="N1266" s="47" t="str">
        <f>データ!Q1266&amp;CHAR(10)&amp;データ!R1266</f>
        <v xml:space="preserve">
</v>
      </c>
      <c r="O1266" s="47" t="str">
        <f>データ!S1266&amp;CHAR(10)&amp;データ!T1266</f>
        <v xml:space="preserve">
</v>
      </c>
      <c r="P1266" s="47" t="str">
        <f>データ!U1266&amp;CHAR(10)&amp;データ!V1266</f>
        <v xml:space="preserve">
</v>
      </c>
      <c r="Q1266" s="12">
        <f>データ!W1266</f>
        <v>0</v>
      </c>
      <c r="R1266" s="12">
        <f>データ!X1266</f>
        <v>0</v>
      </c>
    </row>
    <row r="1267" spans="1:18" ht="22.5" x14ac:dyDescent="0.15">
      <c r="A1267" s="43">
        <f>データ!B1267</f>
        <v>0</v>
      </c>
      <c r="B1267" s="12">
        <f>データ!C1267</f>
        <v>0</v>
      </c>
      <c r="C1267" s="12">
        <f>データ!D1267</f>
        <v>0</v>
      </c>
      <c r="D1267" s="43">
        <f>データ!E1267</f>
        <v>0</v>
      </c>
      <c r="E1267" s="43">
        <f>データ!F1267</f>
        <v>0</v>
      </c>
      <c r="F1267" s="43">
        <f>データ!G1267</f>
        <v>0</v>
      </c>
      <c r="G1267" s="44">
        <f>データ!H1267</f>
        <v>0</v>
      </c>
      <c r="H1267" s="44">
        <f>データ!I1267</f>
        <v>0</v>
      </c>
      <c r="I1267" s="44">
        <f>データ!J1267</f>
        <v>0</v>
      </c>
      <c r="J1267" s="43">
        <f>データ!K1267</f>
        <v>0</v>
      </c>
      <c r="K1267" s="44">
        <f>データ!L1267</f>
        <v>0</v>
      </c>
      <c r="L1267" s="47" t="str">
        <f>データ!M1267&amp;CHAR(10)&amp;データ!N1267</f>
        <v xml:space="preserve">
</v>
      </c>
      <c r="M1267" s="47" t="str">
        <f>データ!O1267&amp;CHAR(10)&amp;データ!P1267</f>
        <v xml:space="preserve">
</v>
      </c>
      <c r="N1267" s="47" t="str">
        <f>データ!Q1267&amp;CHAR(10)&amp;データ!R1267</f>
        <v xml:space="preserve">
</v>
      </c>
      <c r="O1267" s="47" t="str">
        <f>データ!S1267&amp;CHAR(10)&amp;データ!T1267</f>
        <v xml:space="preserve">
</v>
      </c>
      <c r="P1267" s="47" t="str">
        <f>データ!U1267&amp;CHAR(10)&amp;データ!V1267</f>
        <v xml:space="preserve">
</v>
      </c>
      <c r="Q1267" s="12">
        <f>データ!W1267</f>
        <v>0</v>
      </c>
      <c r="R1267" s="12">
        <f>データ!X1267</f>
        <v>0</v>
      </c>
    </row>
    <row r="1268" spans="1:18" ht="22.5" x14ac:dyDescent="0.15">
      <c r="A1268" s="43">
        <f>データ!B1268</f>
        <v>0</v>
      </c>
      <c r="B1268" s="12">
        <f>データ!C1268</f>
        <v>0</v>
      </c>
      <c r="C1268" s="12">
        <f>データ!D1268</f>
        <v>0</v>
      </c>
      <c r="D1268" s="43">
        <f>データ!E1268</f>
        <v>0</v>
      </c>
      <c r="E1268" s="43">
        <f>データ!F1268</f>
        <v>0</v>
      </c>
      <c r="F1268" s="43">
        <f>データ!G1268</f>
        <v>0</v>
      </c>
      <c r="G1268" s="44">
        <f>データ!H1268</f>
        <v>0</v>
      </c>
      <c r="H1268" s="44">
        <f>データ!I1268</f>
        <v>0</v>
      </c>
      <c r="I1268" s="44">
        <f>データ!J1268</f>
        <v>0</v>
      </c>
      <c r="J1268" s="43">
        <f>データ!K1268</f>
        <v>0</v>
      </c>
      <c r="K1268" s="44">
        <f>データ!L1268</f>
        <v>0</v>
      </c>
      <c r="L1268" s="47" t="str">
        <f>データ!M1268&amp;CHAR(10)&amp;データ!N1268</f>
        <v xml:space="preserve">
</v>
      </c>
      <c r="M1268" s="47" t="str">
        <f>データ!O1268&amp;CHAR(10)&amp;データ!P1268</f>
        <v xml:space="preserve">
</v>
      </c>
      <c r="N1268" s="47" t="str">
        <f>データ!Q1268&amp;CHAR(10)&amp;データ!R1268</f>
        <v xml:space="preserve">
</v>
      </c>
      <c r="O1268" s="47" t="str">
        <f>データ!S1268&amp;CHAR(10)&amp;データ!T1268</f>
        <v xml:space="preserve">
</v>
      </c>
      <c r="P1268" s="47" t="str">
        <f>データ!U1268&amp;CHAR(10)&amp;データ!V1268</f>
        <v xml:space="preserve">
</v>
      </c>
      <c r="Q1268" s="12">
        <f>データ!W1268</f>
        <v>0</v>
      </c>
      <c r="R1268" s="12">
        <f>データ!X1268</f>
        <v>0</v>
      </c>
    </row>
    <row r="1269" spans="1:18" ht="22.5" x14ac:dyDescent="0.15">
      <c r="A1269" s="43">
        <f>データ!B1269</f>
        <v>0</v>
      </c>
      <c r="B1269" s="12">
        <f>データ!C1269</f>
        <v>0</v>
      </c>
      <c r="C1269" s="12">
        <f>データ!D1269</f>
        <v>0</v>
      </c>
      <c r="D1269" s="43">
        <f>データ!E1269</f>
        <v>0</v>
      </c>
      <c r="E1269" s="43">
        <f>データ!F1269</f>
        <v>0</v>
      </c>
      <c r="F1269" s="43">
        <f>データ!G1269</f>
        <v>0</v>
      </c>
      <c r="G1269" s="44">
        <f>データ!H1269</f>
        <v>0</v>
      </c>
      <c r="H1269" s="44">
        <f>データ!I1269</f>
        <v>0</v>
      </c>
      <c r="I1269" s="44">
        <f>データ!J1269</f>
        <v>0</v>
      </c>
      <c r="J1269" s="43">
        <f>データ!K1269</f>
        <v>0</v>
      </c>
      <c r="K1269" s="44">
        <f>データ!L1269</f>
        <v>0</v>
      </c>
      <c r="L1269" s="47" t="str">
        <f>データ!M1269&amp;CHAR(10)&amp;データ!N1269</f>
        <v xml:space="preserve">
</v>
      </c>
      <c r="M1269" s="47" t="str">
        <f>データ!O1269&amp;CHAR(10)&amp;データ!P1269</f>
        <v xml:space="preserve">
</v>
      </c>
      <c r="N1269" s="47" t="str">
        <f>データ!Q1269&amp;CHAR(10)&amp;データ!R1269</f>
        <v xml:space="preserve">
</v>
      </c>
      <c r="O1269" s="47" t="str">
        <f>データ!S1269&amp;CHAR(10)&amp;データ!T1269</f>
        <v xml:space="preserve">
</v>
      </c>
      <c r="P1269" s="47" t="str">
        <f>データ!U1269&amp;CHAR(10)&amp;データ!V1269</f>
        <v xml:space="preserve">
</v>
      </c>
      <c r="Q1269" s="12">
        <f>データ!W1269</f>
        <v>0</v>
      </c>
      <c r="R1269" s="12">
        <f>データ!X1269</f>
        <v>0</v>
      </c>
    </row>
    <row r="1270" spans="1:18" ht="22.5" x14ac:dyDescent="0.15">
      <c r="A1270" s="43">
        <f>データ!B1270</f>
        <v>0</v>
      </c>
      <c r="B1270" s="12">
        <f>データ!C1270</f>
        <v>0</v>
      </c>
      <c r="C1270" s="12">
        <f>データ!D1270</f>
        <v>0</v>
      </c>
      <c r="D1270" s="43">
        <f>データ!E1270</f>
        <v>0</v>
      </c>
      <c r="E1270" s="43">
        <f>データ!F1270</f>
        <v>0</v>
      </c>
      <c r="F1270" s="43">
        <f>データ!G1270</f>
        <v>0</v>
      </c>
      <c r="G1270" s="44">
        <f>データ!H1270</f>
        <v>0</v>
      </c>
      <c r="H1270" s="44">
        <f>データ!I1270</f>
        <v>0</v>
      </c>
      <c r="I1270" s="44">
        <f>データ!J1270</f>
        <v>0</v>
      </c>
      <c r="J1270" s="43">
        <f>データ!K1270</f>
        <v>0</v>
      </c>
      <c r="K1270" s="44">
        <f>データ!L1270</f>
        <v>0</v>
      </c>
      <c r="L1270" s="47" t="str">
        <f>データ!M1270&amp;CHAR(10)&amp;データ!N1270</f>
        <v xml:space="preserve">
</v>
      </c>
      <c r="M1270" s="47" t="str">
        <f>データ!O1270&amp;CHAR(10)&amp;データ!P1270</f>
        <v xml:space="preserve">
</v>
      </c>
      <c r="N1270" s="47" t="str">
        <f>データ!Q1270&amp;CHAR(10)&amp;データ!R1270</f>
        <v xml:space="preserve">
</v>
      </c>
      <c r="O1270" s="47" t="str">
        <f>データ!S1270&amp;CHAR(10)&amp;データ!T1270</f>
        <v xml:space="preserve">
</v>
      </c>
      <c r="P1270" s="47" t="str">
        <f>データ!U1270&amp;CHAR(10)&amp;データ!V1270</f>
        <v xml:space="preserve">
</v>
      </c>
      <c r="Q1270" s="12">
        <f>データ!W1270</f>
        <v>0</v>
      </c>
      <c r="R1270" s="12">
        <f>データ!X1270</f>
        <v>0</v>
      </c>
    </row>
    <row r="1271" spans="1:18" ht="22.5" x14ac:dyDescent="0.15">
      <c r="A1271" s="43">
        <f>データ!B1271</f>
        <v>0</v>
      </c>
      <c r="B1271" s="12">
        <f>データ!C1271</f>
        <v>0</v>
      </c>
      <c r="C1271" s="12">
        <f>データ!D1271</f>
        <v>0</v>
      </c>
      <c r="D1271" s="43">
        <f>データ!E1271</f>
        <v>0</v>
      </c>
      <c r="E1271" s="43">
        <f>データ!F1271</f>
        <v>0</v>
      </c>
      <c r="F1271" s="43">
        <f>データ!G1271</f>
        <v>0</v>
      </c>
      <c r="G1271" s="44">
        <f>データ!H1271</f>
        <v>0</v>
      </c>
      <c r="H1271" s="44">
        <f>データ!I1271</f>
        <v>0</v>
      </c>
      <c r="I1271" s="44">
        <f>データ!J1271</f>
        <v>0</v>
      </c>
      <c r="J1271" s="43">
        <f>データ!K1271</f>
        <v>0</v>
      </c>
      <c r="K1271" s="44">
        <f>データ!L1271</f>
        <v>0</v>
      </c>
      <c r="L1271" s="47" t="str">
        <f>データ!M1271&amp;CHAR(10)&amp;データ!N1271</f>
        <v xml:space="preserve">
</v>
      </c>
      <c r="M1271" s="47" t="str">
        <f>データ!O1271&amp;CHAR(10)&amp;データ!P1271</f>
        <v xml:space="preserve">
</v>
      </c>
      <c r="N1271" s="47" t="str">
        <f>データ!Q1271&amp;CHAR(10)&amp;データ!R1271</f>
        <v xml:space="preserve">
</v>
      </c>
      <c r="O1271" s="47" t="str">
        <f>データ!S1271&amp;CHAR(10)&amp;データ!T1271</f>
        <v xml:space="preserve">
</v>
      </c>
      <c r="P1271" s="47" t="str">
        <f>データ!U1271&amp;CHAR(10)&amp;データ!V1271</f>
        <v xml:space="preserve">
</v>
      </c>
      <c r="Q1271" s="12">
        <f>データ!W1271</f>
        <v>0</v>
      </c>
      <c r="R1271" s="12">
        <f>データ!X1271</f>
        <v>0</v>
      </c>
    </row>
    <row r="1272" spans="1:18" ht="22.5" x14ac:dyDescent="0.15">
      <c r="A1272" s="43">
        <f>データ!B1272</f>
        <v>0</v>
      </c>
      <c r="B1272" s="12">
        <f>データ!C1272</f>
        <v>0</v>
      </c>
      <c r="C1272" s="12">
        <f>データ!D1272</f>
        <v>0</v>
      </c>
      <c r="D1272" s="43">
        <f>データ!E1272</f>
        <v>0</v>
      </c>
      <c r="E1272" s="43">
        <f>データ!F1272</f>
        <v>0</v>
      </c>
      <c r="F1272" s="43">
        <f>データ!G1272</f>
        <v>0</v>
      </c>
      <c r="G1272" s="44">
        <f>データ!H1272</f>
        <v>0</v>
      </c>
      <c r="H1272" s="44">
        <f>データ!I1272</f>
        <v>0</v>
      </c>
      <c r="I1272" s="44">
        <f>データ!J1272</f>
        <v>0</v>
      </c>
      <c r="J1272" s="43">
        <f>データ!K1272</f>
        <v>0</v>
      </c>
      <c r="K1272" s="44">
        <f>データ!L1272</f>
        <v>0</v>
      </c>
      <c r="L1272" s="47" t="str">
        <f>データ!M1272&amp;CHAR(10)&amp;データ!N1272</f>
        <v xml:space="preserve">
</v>
      </c>
      <c r="M1272" s="47" t="str">
        <f>データ!O1272&amp;CHAR(10)&amp;データ!P1272</f>
        <v xml:space="preserve">
</v>
      </c>
      <c r="N1272" s="47" t="str">
        <f>データ!Q1272&amp;CHAR(10)&amp;データ!R1272</f>
        <v xml:space="preserve">
</v>
      </c>
      <c r="O1272" s="47" t="str">
        <f>データ!S1272&amp;CHAR(10)&amp;データ!T1272</f>
        <v xml:space="preserve">
</v>
      </c>
      <c r="P1272" s="47" t="str">
        <f>データ!U1272&amp;CHAR(10)&amp;データ!V1272</f>
        <v xml:space="preserve">
</v>
      </c>
      <c r="Q1272" s="12">
        <f>データ!W1272</f>
        <v>0</v>
      </c>
      <c r="R1272" s="12">
        <f>データ!X1272</f>
        <v>0</v>
      </c>
    </row>
    <row r="1273" spans="1:18" ht="22.5" x14ac:dyDescent="0.15">
      <c r="A1273" s="43">
        <f>データ!B1273</f>
        <v>0</v>
      </c>
      <c r="B1273" s="12">
        <f>データ!C1273</f>
        <v>0</v>
      </c>
      <c r="C1273" s="12">
        <f>データ!D1273</f>
        <v>0</v>
      </c>
      <c r="D1273" s="43">
        <f>データ!E1273</f>
        <v>0</v>
      </c>
      <c r="E1273" s="43">
        <f>データ!F1273</f>
        <v>0</v>
      </c>
      <c r="F1273" s="43">
        <f>データ!G1273</f>
        <v>0</v>
      </c>
      <c r="G1273" s="44">
        <f>データ!H1273</f>
        <v>0</v>
      </c>
      <c r="H1273" s="44">
        <f>データ!I1273</f>
        <v>0</v>
      </c>
      <c r="I1273" s="44">
        <f>データ!J1273</f>
        <v>0</v>
      </c>
      <c r="J1273" s="43">
        <f>データ!K1273</f>
        <v>0</v>
      </c>
      <c r="K1273" s="44">
        <f>データ!L1273</f>
        <v>0</v>
      </c>
      <c r="L1273" s="47" t="str">
        <f>データ!M1273&amp;CHAR(10)&amp;データ!N1273</f>
        <v xml:space="preserve">
</v>
      </c>
      <c r="M1273" s="47" t="str">
        <f>データ!O1273&amp;CHAR(10)&amp;データ!P1273</f>
        <v xml:space="preserve">
</v>
      </c>
      <c r="N1273" s="47" t="str">
        <f>データ!Q1273&amp;CHAR(10)&amp;データ!R1273</f>
        <v xml:space="preserve">
</v>
      </c>
      <c r="O1273" s="47" t="str">
        <f>データ!S1273&amp;CHAR(10)&amp;データ!T1273</f>
        <v xml:space="preserve">
</v>
      </c>
      <c r="P1273" s="47" t="str">
        <f>データ!U1273&amp;CHAR(10)&amp;データ!V1273</f>
        <v xml:space="preserve">
</v>
      </c>
      <c r="Q1273" s="12">
        <f>データ!W1273</f>
        <v>0</v>
      </c>
      <c r="R1273" s="12">
        <f>データ!X1273</f>
        <v>0</v>
      </c>
    </row>
    <row r="1274" spans="1:18" ht="22.5" x14ac:dyDescent="0.15">
      <c r="A1274" s="43">
        <f>データ!B1274</f>
        <v>0</v>
      </c>
      <c r="B1274" s="12">
        <f>データ!C1274</f>
        <v>0</v>
      </c>
      <c r="C1274" s="12">
        <f>データ!D1274</f>
        <v>0</v>
      </c>
      <c r="D1274" s="43">
        <f>データ!E1274</f>
        <v>0</v>
      </c>
      <c r="E1274" s="43">
        <f>データ!F1274</f>
        <v>0</v>
      </c>
      <c r="F1274" s="43">
        <f>データ!G1274</f>
        <v>0</v>
      </c>
      <c r="G1274" s="44">
        <f>データ!H1274</f>
        <v>0</v>
      </c>
      <c r="H1274" s="44">
        <f>データ!I1274</f>
        <v>0</v>
      </c>
      <c r="I1274" s="44">
        <f>データ!J1274</f>
        <v>0</v>
      </c>
      <c r="J1274" s="43">
        <f>データ!K1274</f>
        <v>0</v>
      </c>
      <c r="K1274" s="44">
        <f>データ!L1274</f>
        <v>0</v>
      </c>
      <c r="L1274" s="47" t="str">
        <f>データ!M1274&amp;CHAR(10)&amp;データ!N1274</f>
        <v xml:space="preserve">
</v>
      </c>
      <c r="M1274" s="47" t="str">
        <f>データ!O1274&amp;CHAR(10)&amp;データ!P1274</f>
        <v xml:space="preserve">
</v>
      </c>
      <c r="N1274" s="47" t="str">
        <f>データ!Q1274&amp;CHAR(10)&amp;データ!R1274</f>
        <v xml:space="preserve">
</v>
      </c>
      <c r="O1274" s="47" t="str">
        <f>データ!S1274&amp;CHAR(10)&amp;データ!T1274</f>
        <v xml:space="preserve">
</v>
      </c>
      <c r="P1274" s="47" t="str">
        <f>データ!U1274&amp;CHAR(10)&amp;データ!V1274</f>
        <v xml:space="preserve">
</v>
      </c>
      <c r="Q1274" s="12">
        <f>データ!W1274</f>
        <v>0</v>
      </c>
      <c r="R1274" s="12">
        <f>データ!X1274</f>
        <v>0</v>
      </c>
    </row>
    <row r="1275" spans="1:18" ht="22.5" x14ac:dyDescent="0.15">
      <c r="A1275" s="43">
        <f>データ!B1275</f>
        <v>0</v>
      </c>
      <c r="B1275" s="12">
        <f>データ!C1275</f>
        <v>0</v>
      </c>
      <c r="C1275" s="12">
        <f>データ!D1275</f>
        <v>0</v>
      </c>
      <c r="D1275" s="43">
        <f>データ!E1275</f>
        <v>0</v>
      </c>
      <c r="E1275" s="43">
        <f>データ!F1275</f>
        <v>0</v>
      </c>
      <c r="F1275" s="43">
        <f>データ!G1275</f>
        <v>0</v>
      </c>
      <c r="G1275" s="44">
        <f>データ!H1275</f>
        <v>0</v>
      </c>
      <c r="H1275" s="44">
        <f>データ!I1275</f>
        <v>0</v>
      </c>
      <c r="I1275" s="44">
        <f>データ!J1275</f>
        <v>0</v>
      </c>
      <c r="J1275" s="43">
        <f>データ!K1275</f>
        <v>0</v>
      </c>
      <c r="K1275" s="44">
        <f>データ!L1275</f>
        <v>0</v>
      </c>
      <c r="L1275" s="47" t="str">
        <f>データ!M1275&amp;CHAR(10)&amp;データ!N1275</f>
        <v xml:space="preserve">
</v>
      </c>
      <c r="M1275" s="47" t="str">
        <f>データ!O1275&amp;CHAR(10)&amp;データ!P1275</f>
        <v xml:space="preserve">
</v>
      </c>
      <c r="N1275" s="47" t="str">
        <f>データ!Q1275&amp;CHAR(10)&amp;データ!R1275</f>
        <v xml:space="preserve">
</v>
      </c>
      <c r="O1275" s="47" t="str">
        <f>データ!S1275&amp;CHAR(10)&amp;データ!T1275</f>
        <v xml:space="preserve">
</v>
      </c>
      <c r="P1275" s="47" t="str">
        <f>データ!U1275&amp;CHAR(10)&amp;データ!V1275</f>
        <v xml:space="preserve">
</v>
      </c>
      <c r="Q1275" s="12">
        <f>データ!W1275</f>
        <v>0</v>
      </c>
      <c r="R1275" s="12">
        <f>データ!X1275</f>
        <v>0</v>
      </c>
    </row>
    <row r="1276" spans="1:18" ht="22.5" x14ac:dyDescent="0.15">
      <c r="A1276" s="43">
        <f>データ!B1276</f>
        <v>0</v>
      </c>
      <c r="B1276" s="12">
        <f>データ!C1276</f>
        <v>0</v>
      </c>
      <c r="C1276" s="12">
        <f>データ!D1276</f>
        <v>0</v>
      </c>
      <c r="D1276" s="43">
        <f>データ!E1276</f>
        <v>0</v>
      </c>
      <c r="E1276" s="43">
        <f>データ!F1276</f>
        <v>0</v>
      </c>
      <c r="F1276" s="43">
        <f>データ!G1276</f>
        <v>0</v>
      </c>
      <c r="G1276" s="44">
        <f>データ!H1276</f>
        <v>0</v>
      </c>
      <c r="H1276" s="44">
        <f>データ!I1276</f>
        <v>0</v>
      </c>
      <c r="I1276" s="44">
        <f>データ!J1276</f>
        <v>0</v>
      </c>
      <c r="J1276" s="43">
        <f>データ!K1276</f>
        <v>0</v>
      </c>
      <c r="K1276" s="44">
        <f>データ!L1276</f>
        <v>0</v>
      </c>
      <c r="L1276" s="47" t="str">
        <f>データ!M1276&amp;CHAR(10)&amp;データ!N1276</f>
        <v xml:space="preserve">
</v>
      </c>
      <c r="M1276" s="47" t="str">
        <f>データ!O1276&amp;CHAR(10)&amp;データ!P1276</f>
        <v xml:space="preserve">
</v>
      </c>
      <c r="N1276" s="47" t="str">
        <f>データ!Q1276&amp;CHAR(10)&amp;データ!R1276</f>
        <v xml:space="preserve">
</v>
      </c>
      <c r="O1276" s="47" t="str">
        <f>データ!S1276&amp;CHAR(10)&amp;データ!T1276</f>
        <v xml:space="preserve">
</v>
      </c>
      <c r="P1276" s="47" t="str">
        <f>データ!U1276&amp;CHAR(10)&amp;データ!V1276</f>
        <v xml:space="preserve">
</v>
      </c>
      <c r="Q1276" s="12">
        <f>データ!W1276</f>
        <v>0</v>
      </c>
      <c r="R1276" s="12">
        <f>データ!X1276</f>
        <v>0</v>
      </c>
    </row>
    <row r="1277" spans="1:18" ht="22.5" x14ac:dyDescent="0.15">
      <c r="A1277" s="43">
        <f>データ!B1277</f>
        <v>0</v>
      </c>
      <c r="B1277" s="12">
        <f>データ!C1277</f>
        <v>0</v>
      </c>
      <c r="C1277" s="12">
        <f>データ!D1277</f>
        <v>0</v>
      </c>
      <c r="D1277" s="43">
        <f>データ!E1277</f>
        <v>0</v>
      </c>
      <c r="E1277" s="43">
        <f>データ!F1277</f>
        <v>0</v>
      </c>
      <c r="F1277" s="43">
        <f>データ!G1277</f>
        <v>0</v>
      </c>
      <c r="G1277" s="44">
        <f>データ!H1277</f>
        <v>0</v>
      </c>
      <c r="H1277" s="44">
        <f>データ!I1277</f>
        <v>0</v>
      </c>
      <c r="I1277" s="44">
        <f>データ!J1277</f>
        <v>0</v>
      </c>
      <c r="J1277" s="43">
        <f>データ!K1277</f>
        <v>0</v>
      </c>
      <c r="K1277" s="44">
        <f>データ!L1277</f>
        <v>0</v>
      </c>
      <c r="L1277" s="47" t="str">
        <f>データ!M1277&amp;CHAR(10)&amp;データ!N1277</f>
        <v xml:space="preserve">
</v>
      </c>
      <c r="M1277" s="47" t="str">
        <f>データ!O1277&amp;CHAR(10)&amp;データ!P1277</f>
        <v xml:space="preserve">
</v>
      </c>
      <c r="N1277" s="47" t="str">
        <f>データ!Q1277&amp;CHAR(10)&amp;データ!R1277</f>
        <v xml:space="preserve">
</v>
      </c>
      <c r="O1277" s="47" t="str">
        <f>データ!S1277&amp;CHAR(10)&amp;データ!T1277</f>
        <v xml:space="preserve">
</v>
      </c>
      <c r="P1277" s="47" t="str">
        <f>データ!U1277&amp;CHAR(10)&amp;データ!V1277</f>
        <v xml:space="preserve">
</v>
      </c>
      <c r="Q1277" s="12">
        <f>データ!W1277</f>
        <v>0</v>
      </c>
      <c r="R1277" s="12">
        <f>データ!X1277</f>
        <v>0</v>
      </c>
    </row>
    <row r="1278" spans="1:18" ht="22.5" x14ac:dyDescent="0.15">
      <c r="A1278" s="43">
        <f>データ!B1278</f>
        <v>0</v>
      </c>
      <c r="B1278" s="12">
        <f>データ!C1278</f>
        <v>0</v>
      </c>
      <c r="C1278" s="12">
        <f>データ!D1278</f>
        <v>0</v>
      </c>
      <c r="D1278" s="43">
        <f>データ!E1278</f>
        <v>0</v>
      </c>
      <c r="E1278" s="43">
        <f>データ!F1278</f>
        <v>0</v>
      </c>
      <c r="F1278" s="43">
        <f>データ!G1278</f>
        <v>0</v>
      </c>
      <c r="G1278" s="44">
        <f>データ!H1278</f>
        <v>0</v>
      </c>
      <c r="H1278" s="44">
        <f>データ!I1278</f>
        <v>0</v>
      </c>
      <c r="I1278" s="44">
        <f>データ!J1278</f>
        <v>0</v>
      </c>
      <c r="J1278" s="43">
        <f>データ!K1278</f>
        <v>0</v>
      </c>
      <c r="K1278" s="44">
        <f>データ!L1278</f>
        <v>0</v>
      </c>
      <c r="L1278" s="47" t="str">
        <f>データ!M1278&amp;CHAR(10)&amp;データ!N1278</f>
        <v xml:space="preserve">
</v>
      </c>
      <c r="M1278" s="47" t="str">
        <f>データ!O1278&amp;CHAR(10)&amp;データ!P1278</f>
        <v xml:space="preserve">
</v>
      </c>
      <c r="N1278" s="47" t="str">
        <f>データ!Q1278&amp;CHAR(10)&amp;データ!R1278</f>
        <v xml:space="preserve">
</v>
      </c>
      <c r="O1278" s="47" t="str">
        <f>データ!S1278&amp;CHAR(10)&amp;データ!T1278</f>
        <v xml:space="preserve">
</v>
      </c>
      <c r="P1278" s="47" t="str">
        <f>データ!U1278&amp;CHAR(10)&amp;データ!V1278</f>
        <v xml:space="preserve">
</v>
      </c>
      <c r="Q1278" s="12">
        <f>データ!W1278</f>
        <v>0</v>
      </c>
      <c r="R1278" s="12">
        <f>データ!X1278</f>
        <v>0</v>
      </c>
    </row>
    <row r="1279" spans="1:18" ht="22.5" x14ac:dyDescent="0.15">
      <c r="A1279" s="43">
        <f>データ!B1279</f>
        <v>0</v>
      </c>
      <c r="B1279" s="12">
        <f>データ!C1279</f>
        <v>0</v>
      </c>
      <c r="C1279" s="12">
        <f>データ!D1279</f>
        <v>0</v>
      </c>
      <c r="D1279" s="43">
        <f>データ!E1279</f>
        <v>0</v>
      </c>
      <c r="E1279" s="43">
        <f>データ!F1279</f>
        <v>0</v>
      </c>
      <c r="F1279" s="43">
        <f>データ!G1279</f>
        <v>0</v>
      </c>
      <c r="G1279" s="44">
        <f>データ!H1279</f>
        <v>0</v>
      </c>
      <c r="H1279" s="44">
        <f>データ!I1279</f>
        <v>0</v>
      </c>
      <c r="I1279" s="44">
        <f>データ!J1279</f>
        <v>0</v>
      </c>
      <c r="J1279" s="43">
        <f>データ!K1279</f>
        <v>0</v>
      </c>
      <c r="K1279" s="44">
        <f>データ!L1279</f>
        <v>0</v>
      </c>
      <c r="L1279" s="47" t="str">
        <f>データ!M1279&amp;CHAR(10)&amp;データ!N1279</f>
        <v xml:space="preserve">
</v>
      </c>
      <c r="M1279" s="47" t="str">
        <f>データ!O1279&amp;CHAR(10)&amp;データ!P1279</f>
        <v xml:space="preserve">
</v>
      </c>
      <c r="N1279" s="47" t="str">
        <f>データ!Q1279&amp;CHAR(10)&amp;データ!R1279</f>
        <v xml:space="preserve">
</v>
      </c>
      <c r="O1279" s="47" t="str">
        <f>データ!S1279&amp;CHAR(10)&amp;データ!T1279</f>
        <v xml:space="preserve">
</v>
      </c>
      <c r="P1279" s="47" t="str">
        <f>データ!U1279&amp;CHAR(10)&amp;データ!V1279</f>
        <v xml:space="preserve">
</v>
      </c>
      <c r="Q1279" s="12">
        <f>データ!W1279</f>
        <v>0</v>
      </c>
      <c r="R1279" s="12">
        <f>データ!X1279</f>
        <v>0</v>
      </c>
    </row>
    <row r="1280" spans="1:18" ht="22.5" x14ac:dyDescent="0.15">
      <c r="A1280" s="43">
        <f>データ!B1280</f>
        <v>0</v>
      </c>
      <c r="B1280" s="12">
        <f>データ!C1280</f>
        <v>0</v>
      </c>
      <c r="C1280" s="12">
        <f>データ!D1280</f>
        <v>0</v>
      </c>
      <c r="D1280" s="43">
        <f>データ!E1280</f>
        <v>0</v>
      </c>
      <c r="E1280" s="43">
        <f>データ!F1280</f>
        <v>0</v>
      </c>
      <c r="F1280" s="43">
        <f>データ!G1280</f>
        <v>0</v>
      </c>
      <c r="G1280" s="44">
        <f>データ!H1280</f>
        <v>0</v>
      </c>
      <c r="H1280" s="44">
        <f>データ!I1280</f>
        <v>0</v>
      </c>
      <c r="I1280" s="44">
        <f>データ!J1280</f>
        <v>0</v>
      </c>
      <c r="J1280" s="43">
        <f>データ!K1280</f>
        <v>0</v>
      </c>
      <c r="K1280" s="44">
        <f>データ!L1280</f>
        <v>0</v>
      </c>
      <c r="L1280" s="47" t="str">
        <f>データ!M1280&amp;CHAR(10)&amp;データ!N1280</f>
        <v xml:space="preserve">
</v>
      </c>
      <c r="M1280" s="47" t="str">
        <f>データ!O1280&amp;CHAR(10)&amp;データ!P1280</f>
        <v xml:space="preserve">
</v>
      </c>
      <c r="N1280" s="47" t="str">
        <f>データ!Q1280&amp;CHAR(10)&amp;データ!R1280</f>
        <v xml:space="preserve">
</v>
      </c>
      <c r="O1280" s="47" t="str">
        <f>データ!S1280&amp;CHAR(10)&amp;データ!T1280</f>
        <v xml:space="preserve">
</v>
      </c>
      <c r="P1280" s="47" t="str">
        <f>データ!U1280&amp;CHAR(10)&amp;データ!V1280</f>
        <v xml:space="preserve">
</v>
      </c>
      <c r="Q1280" s="12">
        <f>データ!W1280</f>
        <v>0</v>
      </c>
      <c r="R1280" s="12">
        <f>データ!X1280</f>
        <v>0</v>
      </c>
    </row>
    <row r="1281" spans="1:18" ht="22.5" x14ac:dyDescent="0.15">
      <c r="A1281" s="43">
        <f>データ!B1281</f>
        <v>0</v>
      </c>
      <c r="B1281" s="12">
        <f>データ!C1281</f>
        <v>0</v>
      </c>
      <c r="C1281" s="12">
        <f>データ!D1281</f>
        <v>0</v>
      </c>
      <c r="D1281" s="43">
        <f>データ!E1281</f>
        <v>0</v>
      </c>
      <c r="E1281" s="43">
        <f>データ!F1281</f>
        <v>0</v>
      </c>
      <c r="F1281" s="43">
        <f>データ!G1281</f>
        <v>0</v>
      </c>
      <c r="G1281" s="44">
        <f>データ!H1281</f>
        <v>0</v>
      </c>
      <c r="H1281" s="44">
        <f>データ!I1281</f>
        <v>0</v>
      </c>
      <c r="I1281" s="44">
        <f>データ!J1281</f>
        <v>0</v>
      </c>
      <c r="J1281" s="43">
        <f>データ!K1281</f>
        <v>0</v>
      </c>
      <c r="K1281" s="44">
        <f>データ!L1281</f>
        <v>0</v>
      </c>
      <c r="L1281" s="47" t="str">
        <f>データ!M1281&amp;CHAR(10)&amp;データ!N1281</f>
        <v xml:space="preserve">
</v>
      </c>
      <c r="M1281" s="47" t="str">
        <f>データ!O1281&amp;CHAR(10)&amp;データ!P1281</f>
        <v xml:space="preserve">
</v>
      </c>
      <c r="N1281" s="47" t="str">
        <f>データ!Q1281&amp;CHAR(10)&amp;データ!R1281</f>
        <v xml:space="preserve">
</v>
      </c>
      <c r="O1281" s="47" t="str">
        <f>データ!S1281&amp;CHAR(10)&amp;データ!T1281</f>
        <v xml:space="preserve">
</v>
      </c>
      <c r="P1281" s="47" t="str">
        <f>データ!U1281&amp;CHAR(10)&amp;データ!V1281</f>
        <v xml:space="preserve">
</v>
      </c>
      <c r="Q1281" s="12">
        <f>データ!W1281</f>
        <v>0</v>
      </c>
      <c r="R1281" s="12">
        <f>データ!X1281</f>
        <v>0</v>
      </c>
    </row>
    <row r="1282" spans="1:18" ht="22.5" x14ac:dyDescent="0.15">
      <c r="A1282" s="43">
        <f>データ!B1282</f>
        <v>0</v>
      </c>
      <c r="B1282" s="12">
        <f>データ!C1282</f>
        <v>0</v>
      </c>
      <c r="C1282" s="12">
        <f>データ!D1282</f>
        <v>0</v>
      </c>
      <c r="D1282" s="43">
        <f>データ!E1282</f>
        <v>0</v>
      </c>
      <c r="E1282" s="43">
        <f>データ!F1282</f>
        <v>0</v>
      </c>
      <c r="F1282" s="43">
        <f>データ!G1282</f>
        <v>0</v>
      </c>
      <c r="G1282" s="44">
        <f>データ!H1282</f>
        <v>0</v>
      </c>
      <c r="H1282" s="44">
        <f>データ!I1282</f>
        <v>0</v>
      </c>
      <c r="I1282" s="44">
        <f>データ!J1282</f>
        <v>0</v>
      </c>
      <c r="J1282" s="43">
        <f>データ!K1282</f>
        <v>0</v>
      </c>
      <c r="K1282" s="44">
        <f>データ!L1282</f>
        <v>0</v>
      </c>
      <c r="L1282" s="47" t="str">
        <f>データ!M1282&amp;CHAR(10)&amp;データ!N1282</f>
        <v xml:space="preserve">
</v>
      </c>
      <c r="M1282" s="47" t="str">
        <f>データ!O1282&amp;CHAR(10)&amp;データ!P1282</f>
        <v xml:space="preserve">
</v>
      </c>
      <c r="N1282" s="47" t="str">
        <f>データ!Q1282&amp;CHAR(10)&amp;データ!R1282</f>
        <v xml:space="preserve">
</v>
      </c>
      <c r="O1282" s="47" t="str">
        <f>データ!S1282&amp;CHAR(10)&amp;データ!T1282</f>
        <v xml:space="preserve">
</v>
      </c>
      <c r="P1282" s="47" t="str">
        <f>データ!U1282&amp;CHAR(10)&amp;データ!V1282</f>
        <v xml:space="preserve">
</v>
      </c>
      <c r="Q1282" s="12">
        <f>データ!W1282</f>
        <v>0</v>
      </c>
      <c r="R1282" s="12">
        <f>データ!X1282</f>
        <v>0</v>
      </c>
    </row>
    <row r="1283" spans="1:18" ht="22.5" x14ac:dyDescent="0.15">
      <c r="A1283" s="43">
        <f>データ!B1283</f>
        <v>0</v>
      </c>
      <c r="B1283" s="12">
        <f>データ!C1283</f>
        <v>0</v>
      </c>
      <c r="C1283" s="12">
        <f>データ!D1283</f>
        <v>0</v>
      </c>
      <c r="D1283" s="43">
        <f>データ!E1283</f>
        <v>0</v>
      </c>
      <c r="E1283" s="43">
        <f>データ!F1283</f>
        <v>0</v>
      </c>
      <c r="F1283" s="43">
        <f>データ!G1283</f>
        <v>0</v>
      </c>
      <c r="G1283" s="44">
        <f>データ!H1283</f>
        <v>0</v>
      </c>
      <c r="H1283" s="44">
        <f>データ!I1283</f>
        <v>0</v>
      </c>
      <c r="I1283" s="44">
        <f>データ!J1283</f>
        <v>0</v>
      </c>
      <c r="J1283" s="43">
        <f>データ!K1283</f>
        <v>0</v>
      </c>
      <c r="K1283" s="44">
        <f>データ!L1283</f>
        <v>0</v>
      </c>
      <c r="L1283" s="47" t="str">
        <f>データ!M1283&amp;CHAR(10)&amp;データ!N1283</f>
        <v xml:space="preserve">
</v>
      </c>
      <c r="M1283" s="47" t="str">
        <f>データ!O1283&amp;CHAR(10)&amp;データ!P1283</f>
        <v xml:space="preserve">
</v>
      </c>
      <c r="N1283" s="47" t="str">
        <f>データ!Q1283&amp;CHAR(10)&amp;データ!R1283</f>
        <v xml:space="preserve">
</v>
      </c>
      <c r="O1283" s="47" t="str">
        <f>データ!S1283&amp;CHAR(10)&amp;データ!T1283</f>
        <v xml:space="preserve">
</v>
      </c>
      <c r="P1283" s="47" t="str">
        <f>データ!U1283&amp;CHAR(10)&amp;データ!V1283</f>
        <v xml:space="preserve">
</v>
      </c>
      <c r="Q1283" s="12">
        <f>データ!W1283</f>
        <v>0</v>
      </c>
      <c r="R1283" s="12">
        <f>データ!X1283</f>
        <v>0</v>
      </c>
    </row>
    <row r="1284" spans="1:18" ht="22.5" x14ac:dyDescent="0.15">
      <c r="A1284" s="43">
        <f>データ!B1284</f>
        <v>0</v>
      </c>
      <c r="B1284" s="12">
        <f>データ!C1284</f>
        <v>0</v>
      </c>
      <c r="C1284" s="12">
        <f>データ!D1284</f>
        <v>0</v>
      </c>
      <c r="D1284" s="43">
        <f>データ!E1284</f>
        <v>0</v>
      </c>
      <c r="E1284" s="43">
        <f>データ!F1284</f>
        <v>0</v>
      </c>
      <c r="F1284" s="43">
        <f>データ!G1284</f>
        <v>0</v>
      </c>
      <c r="G1284" s="44">
        <f>データ!H1284</f>
        <v>0</v>
      </c>
      <c r="H1284" s="44">
        <f>データ!I1284</f>
        <v>0</v>
      </c>
      <c r="I1284" s="44">
        <f>データ!J1284</f>
        <v>0</v>
      </c>
      <c r="J1284" s="43">
        <f>データ!K1284</f>
        <v>0</v>
      </c>
      <c r="K1284" s="44">
        <f>データ!L1284</f>
        <v>0</v>
      </c>
      <c r="L1284" s="47" t="str">
        <f>データ!M1284&amp;CHAR(10)&amp;データ!N1284</f>
        <v xml:space="preserve">
</v>
      </c>
      <c r="M1284" s="47" t="str">
        <f>データ!O1284&amp;CHAR(10)&amp;データ!P1284</f>
        <v xml:space="preserve">
</v>
      </c>
      <c r="N1284" s="47" t="str">
        <f>データ!Q1284&amp;CHAR(10)&amp;データ!R1284</f>
        <v xml:space="preserve">
</v>
      </c>
      <c r="O1284" s="47" t="str">
        <f>データ!S1284&amp;CHAR(10)&amp;データ!T1284</f>
        <v xml:space="preserve">
</v>
      </c>
      <c r="P1284" s="47" t="str">
        <f>データ!U1284&amp;CHAR(10)&amp;データ!V1284</f>
        <v xml:space="preserve">
</v>
      </c>
      <c r="Q1284" s="12">
        <f>データ!W1284</f>
        <v>0</v>
      </c>
      <c r="R1284" s="12">
        <f>データ!X1284</f>
        <v>0</v>
      </c>
    </row>
    <row r="1285" spans="1:18" ht="22.5" x14ac:dyDescent="0.15">
      <c r="A1285" s="43">
        <f>データ!B1285</f>
        <v>0</v>
      </c>
      <c r="B1285" s="12">
        <f>データ!C1285</f>
        <v>0</v>
      </c>
      <c r="C1285" s="12">
        <f>データ!D1285</f>
        <v>0</v>
      </c>
      <c r="D1285" s="43">
        <f>データ!E1285</f>
        <v>0</v>
      </c>
      <c r="E1285" s="43">
        <f>データ!F1285</f>
        <v>0</v>
      </c>
      <c r="F1285" s="43">
        <f>データ!G1285</f>
        <v>0</v>
      </c>
      <c r="G1285" s="44">
        <f>データ!H1285</f>
        <v>0</v>
      </c>
      <c r="H1285" s="44">
        <f>データ!I1285</f>
        <v>0</v>
      </c>
      <c r="I1285" s="44">
        <f>データ!J1285</f>
        <v>0</v>
      </c>
      <c r="J1285" s="43">
        <f>データ!K1285</f>
        <v>0</v>
      </c>
      <c r="K1285" s="44">
        <f>データ!L1285</f>
        <v>0</v>
      </c>
      <c r="L1285" s="47" t="str">
        <f>データ!M1285&amp;CHAR(10)&amp;データ!N1285</f>
        <v xml:space="preserve">
</v>
      </c>
      <c r="M1285" s="47" t="str">
        <f>データ!O1285&amp;CHAR(10)&amp;データ!P1285</f>
        <v xml:space="preserve">
</v>
      </c>
      <c r="N1285" s="47" t="str">
        <f>データ!Q1285&amp;CHAR(10)&amp;データ!R1285</f>
        <v xml:space="preserve">
</v>
      </c>
      <c r="O1285" s="47" t="str">
        <f>データ!S1285&amp;CHAR(10)&amp;データ!T1285</f>
        <v xml:space="preserve">
</v>
      </c>
      <c r="P1285" s="47" t="str">
        <f>データ!U1285&amp;CHAR(10)&amp;データ!V1285</f>
        <v xml:space="preserve">
</v>
      </c>
      <c r="Q1285" s="12">
        <f>データ!W1285</f>
        <v>0</v>
      </c>
      <c r="R1285" s="12">
        <f>データ!X1285</f>
        <v>0</v>
      </c>
    </row>
    <row r="1286" spans="1:18" ht="22.5" x14ac:dyDescent="0.15">
      <c r="A1286" s="43">
        <f>データ!B1286</f>
        <v>0</v>
      </c>
      <c r="B1286" s="12">
        <f>データ!C1286</f>
        <v>0</v>
      </c>
      <c r="C1286" s="12">
        <f>データ!D1286</f>
        <v>0</v>
      </c>
      <c r="D1286" s="43">
        <f>データ!E1286</f>
        <v>0</v>
      </c>
      <c r="E1286" s="43">
        <f>データ!F1286</f>
        <v>0</v>
      </c>
      <c r="F1286" s="43">
        <f>データ!G1286</f>
        <v>0</v>
      </c>
      <c r="G1286" s="44">
        <f>データ!H1286</f>
        <v>0</v>
      </c>
      <c r="H1286" s="44">
        <f>データ!I1286</f>
        <v>0</v>
      </c>
      <c r="I1286" s="44">
        <f>データ!J1286</f>
        <v>0</v>
      </c>
      <c r="J1286" s="43">
        <f>データ!K1286</f>
        <v>0</v>
      </c>
      <c r="K1286" s="44">
        <f>データ!L1286</f>
        <v>0</v>
      </c>
      <c r="L1286" s="47" t="str">
        <f>データ!M1286&amp;CHAR(10)&amp;データ!N1286</f>
        <v xml:space="preserve">
</v>
      </c>
      <c r="M1286" s="47" t="str">
        <f>データ!O1286&amp;CHAR(10)&amp;データ!P1286</f>
        <v xml:space="preserve">
</v>
      </c>
      <c r="N1286" s="47" t="str">
        <f>データ!Q1286&amp;CHAR(10)&amp;データ!R1286</f>
        <v xml:space="preserve">
</v>
      </c>
      <c r="O1286" s="47" t="str">
        <f>データ!S1286&amp;CHAR(10)&amp;データ!T1286</f>
        <v xml:space="preserve">
</v>
      </c>
      <c r="P1286" s="47" t="str">
        <f>データ!U1286&amp;CHAR(10)&amp;データ!V1286</f>
        <v xml:space="preserve">
</v>
      </c>
      <c r="Q1286" s="12">
        <f>データ!W1286</f>
        <v>0</v>
      </c>
      <c r="R1286" s="12">
        <f>データ!X1286</f>
        <v>0</v>
      </c>
    </row>
    <row r="1287" spans="1:18" ht="22.5" x14ac:dyDescent="0.15">
      <c r="A1287" s="43">
        <f>データ!B1287</f>
        <v>0</v>
      </c>
      <c r="B1287" s="12">
        <f>データ!C1287</f>
        <v>0</v>
      </c>
      <c r="C1287" s="12">
        <f>データ!D1287</f>
        <v>0</v>
      </c>
      <c r="D1287" s="43">
        <f>データ!E1287</f>
        <v>0</v>
      </c>
      <c r="E1287" s="43">
        <f>データ!F1287</f>
        <v>0</v>
      </c>
      <c r="F1287" s="43">
        <f>データ!G1287</f>
        <v>0</v>
      </c>
      <c r="G1287" s="44">
        <f>データ!H1287</f>
        <v>0</v>
      </c>
      <c r="H1287" s="44">
        <f>データ!I1287</f>
        <v>0</v>
      </c>
      <c r="I1287" s="44">
        <f>データ!J1287</f>
        <v>0</v>
      </c>
      <c r="J1287" s="43">
        <f>データ!K1287</f>
        <v>0</v>
      </c>
      <c r="K1287" s="44">
        <f>データ!L1287</f>
        <v>0</v>
      </c>
      <c r="L1287" s="47" t="str">
        <f>データ!M1287&amp;CHAR(10)&amp;データ!N1287</f>
        <v xml:space="preserve">
</v>
      </c>
      <c r="M1287" s="47" t="str">
        <f>データ!O1287&amp;CHAR(10)&amp;データ!P1287</f>
        <v xml:space="preserve">
</v>
      </c>
      <c r="N1287" s="47" t="str">
        <f>データ!Q1287&amp;CHAR(10)&amp;データ!R1287</f>
        <v xml:space="preserve">
</v>
      </c>
      <c r="O1287" s="47" t="str">
        <f>データ!S1287&amp;CHAR(10)&amp;データ!T1287</f>
        <v xml:space="preserve">
</v>
      </c>
      <c r="P1287" s="47" t="str">
        <f>データ!U1287&amp;CHAR(10)&amp;データ!V1287</f>
        <v xml:space="preserve">
</v>
      </c>
      <c r="Q1287" s="12">
        <f>データ!W1287</f>
        <v>0</v>
      </c>
      <c r="R1287" s="12">
        <f>データ!X1287</f>
        <v>0</v>
      </c>
    </row>
    <row r="1288" spans="1:18" ht="22.5" x14ac:dyDescent="0.15">
      <c r="A1288" s="43">
        <f>データ!B1288</f>
        <v>0</v>
      </c>
      <c r="B1288" s="12">
        <f>データ!C1288</f>
        <v>0</v>
      </c>
      <c r="C1288" s="12">
        <f>データ!D1288</f>
        <v>0</v>
      </c>
      <c r="D1288" s="43">
        <f>データ!E1288</f>
        <v>0</v>
      </c>
      <c r="E1288" s="43">
        <f>データ!F1288</f>
        <v>0</v>
      </c>
      <c r="F1288" s="43">
        <f>データ!G1288</f>
        <v>0</v>
      </c>
      <c r="G1288" s="44">
        <f>データ!H1288</f>
        <v>0</v>
      </c>
      <c r="H1288" s="44">
        <f>データ!I1288</f>
        <v>0</v>
      </c>
      <c r="I1288" s="44">
        <f>データ!J1288</f>
        <v>0</v>
      </c>
      <c r="J1288" s="43">
        <f>データ!K1288</f>
        <v>0</v>
      </c>
      <c r="K1288" s="44">
        <f>データ!L1288</f>
        <v>0</v>
      </c>
      <c r="L1288" s="47" t="str">
        <f>データ!M1288&amp;CHAR(10)&amp;データ!N1288</f>
        <v xml:space="preserve">
</v>
      </c>
      <c r="M1288" s="47" t="str">
        <f>データ!O1288&amp;CHAR(10)&amp;データ!P1288</f>
        <v xml:space="preserve">
</v>
      </c>
      <c r="N1288" s="47" t="str">
        <f>データ!Q1288&amp;CHAR(10)&amp;データ!R1288</f>
        <v xml:space="preserve">
</v>
      </c>
      <c r="O1288" s="47" t="str">
        <f>データ!S1288&amp;CHAR(10)&amp;データ!T1288</f>
        <v xml:space="preserve">
</v>
      </c>
      <c r="P1288" s="47" t="str">
        <f>データ!U1288&amp;CHAR(10)&amp;データ!V1288</f>
        <v xml:space="preserve">
</v>
      </c>
      <c r="Q1288" s="12">
        <f>データ!W1288</f>
        <v>0</v>
      </c>
      <c r="R1288" s="12">
        <f>データ!X1288</f>
        <v>0</v>
      </c>
    </row>
    <row r="1289" spans="1:18" ht="22.5" x14ac:dyDescent="0.15">
      <c r="A1289" s="43">
        <f>データ!B1289</f>
        <v>0</v>
      </c>
      <c r="B1289" s="12">
        <f>データ!C1289</f>
        <v>0</v>
      </c>
      <c r="C1289" s="12">
        <f>データ!D1289</f>
        <v>0</v>
      </c>
      <c r="D1289" s="43">
        <f>データ!E1289</f>
        <v>0</v>
      </c>
      <c r="E1289" s="43">
        <f>データ!F1289</f>
        <v>0</v>
      </c>
      <c r="F1289" s="43">
        <f>データ!G1289</f>
        <v>0</v>
      </c>
      <c r="G1289" s="44">
        <f>データ!H1289</f>
        <v>0</v>
      </c>
      <c r="H1289" s="44">
        <f>データ!I1289</f>
        <v>0</v>
      </c>
      <c r="I1289" s="44">
        <f>データ!J1289</f>
        <v>0</v>
      </c>
      <c r="J1289" s="43">
        <f>データ!K1289</f>
        <v>0</v>
      </c>
      <c r="K1289" s="44">
        <f>データ!L1289</f>
        <v>0</v>
      </c>
      <c r="L1289" s="47" t="str">
        <f>データ!M1289&amp;CHAR(10)&amp;データ!N1289</f>
        <v xml:space="preserve">
</v>
      </c>
      <c r="M1289" s="47" t="str">
        <f>データ!O1289&amp;CHAR(10)&amp;データ!P1289</f>
        <v xml:space="preserve">
</v>
      </c>
      <c r="N1289" s="47" t="str">
        <f>データ!Q1289&amp;CHAR(10)&amp;データ!R1289</f>
        <v xml:space="preserve">
</v>
      </c>
      <c r="O1289" s="47" t="str">
        <f>データ!S1289&amp;CHAR(10)&amp;データ!T1289</f>
        <v xml:space="preserve">
</v>
      </c>
      <c r="P1289" s="47" t="str">
        <f>データ!U1289&amp;CHAR(10)&amp;データ!V1289</f>
        <v xml:space="preserve">
</v>
      </c>
      <c r="Q1289" s="12">
        <f>データ!W1289</f>
        <v>0</v>
      </c>
      <c r="R1289" s="12">
        <f>データ!X1289</f>
        <v>0</v>
      </c>
    </row>
    <row r="1290" spans="1:18" ht="22.5" x14ac:dyDescent="0.15">
      <c r="A1290" s="43">
        <f>データ!B1290</f>
        <v>0</v>
      </c>
      <c r="B1290" s="12">
        <f>データ!C1290</f>
        <v>0</v>
      </c>
      <c r="C1290" s="12">
        <f>データ!D1290</f>
        <v>0</v>
      </c>
      <c r="D1290" s="43">
        <f>データ!E1290</f>
        <v>0</v>
      </c>
      <c r="E1290" s="43">
        <f>データ!F1290</f>
        <v>0</v>
      </c>
      <c r="F1290" s="43">
        <f>データ!G1290</f>
        <v>0</v>
      </c>
      <c r="G1290" s="44">
        <f>データ!H1290</f>
        <v>0</v>
      </c>
      <c r="H1290" s="44">
        <f>データ!I1290</f>
        <v>0</v>
      </c>
      <c r="I1290" s="44">
        <f>データ!J1290</f>
        <v>0</v>
      </c>
      <c r="J1290" s="43">
        <f>データ!K1290</f>
        <v>0</v>
      </c>
      <c r="K1290" s="44">
        <f>データ!L1290</f>
        <v>0</v>
      </c>
      <c r="L1290" s="47" t="str">
        <f>データ!M1290&amp;CHAR(10)&amp;データ!N1290</f>
        <v xml:space="preserve">
</v>
      </c>
      <c r="M1290" s="47" t="str">
        <f>データ!O1290&amp;CHAR(10)&amp;データ!P1290</f>
        <v xml:space="preserve">
</v>
      </c>
      <c r="N1290" s="47" t="str">
        <f>データ!Q1290&amp;CHAR(10)&amp;データ!R1290</f>
        <v xml:space="preserve">
</v>
      </c>
      <c r="O1290" s="47" t="str">
        <f>データ!S1290&amp;CHAR(10)&amp;データ!T1290</f>
        <v xml:space="preserve">
</v>
      </c>
      <c r="P1290" s="47" t="str">
        <f>データ!U1290&amp;CHAR(10)&amp;データ!V1290</f>
        <v xml:space="preserve">
</v>
      </c>
      <c r="Q1290" s="12">
        <f>データ!W1290</f>
        <v>0</v>
      </c>
      <c r="R1290" s="12">
        <f>データ!X1290</f>
        <v>0</v>
      </c>
    </row>
    <row r="1291" spans="1:18" ht="22.5" x14ac:dyDescent="0.15">
      <c r="A1291" s="43">
        <f>データ!B1291</f>
        <v>0</v>
      </c>
      <c r="B1291" s="12">
        <f>データ!C1291</f>
        <v>0</v>
      </c>
      <c r="C1291" s="12">
        <f>データ!D1291</f>
        <v>0</v>
      </c>
      <c r="D1291" s="43">
        <f>データ!E1291</f>
        <v>0</v>
      </c>
      <c r="E1291" s="43">
        <f>データ!F1291</f>
        <v>0</v>
      </c>
      <c r="F1291" s="43">
        <f>データ!G1291</f>
        <v>0</v>
      </c>
      <c r="G1291" s="44">
        <f>データ!H1291</f>
        <v>0</v>
      </c>
      <c r="H1291" s="44">
        <f>データ!I1291</f>
        <v>0</v>
      </c>
      <c r="I1291" s="44">
        <f>データ!J1291</f>
        <v>0</v>
      </c>
      <c r="J1291" s="43">
        <f>データ!K1291</f>
        <v>0</v>
      </c>
      <c r="K1291" s="44">
        <f>データ!L1291</f>
        <v>0</v>
      </c>
      <c r="L1291" s="47" t="str">
        <f>データ!M1291&amp;CHAR(10)&amp;データ!N1291</f>
        <v xml:space="preserve">
</v>
      </c>
      <c r="M1291" s="47" t="str">
        <f>データ!O1291&amp;CHAR(10)&amp;データ!P1291</f>
        <v xml:space="preserve">
</v>
      </c>
      <c r="N1291" s="47" t="str">
        <f>データ!Q1291&amp;CHAR(10)&amp;データ!R1291</f>
        <v xml:space="preserve">
</v>
      </c>
      <c r="O1291" s="47" t="str">
        <f>データ!S1291&amp;CHAR(10)&amp;データ!T1291</f>
        <v xml:space="preserve">
</v>
      </c>
      <c r="P1291" s="47" t="str">
        <f>データ!U1291&amp;CHAR(10)&amp;データ!V1291</f>
        <v xml:space="preserve">
</v>
      </c>
      <c r="Q1291" s="12">
        <f>データ!W1291</f>
        <v>0</v>
      </c>
      <c r="R1291" s="12">
        <f>データ!X1291</f>
        <v>0</v>
      </c>
    </row>
    <row r="1292" spans="1:18" ht="22.5" x14ac:dyDescent="0.15">
      <c r="A1292" s="43">
        <f>データ!B1292</f>
        <v>0</v>
      </c>
      <c r="B1292" s="12">
        <f>データ!C1292</f>
        <v>0</v>
      </c>
      <c r="C1292" s="12">
        <f>データ!D1292</f>
        <v>0</v>
      </c>
      <c r="D1292" s="43">
        <f>データ!E1292</f>
        <v>0</v>
      </c>
      <c r="E1292" s="43">
        <f>データ!F1292</f>
        <v>0</v>
      </c>
      <c r="F1292" s="43">
        <f>データ!G1292</f>
        <v>0</v>
      </c>
      <c r="G1292" s="44">
        <f>データ!H1292</f>
        <v>0</v>
      </c>
      <c r="H1292" s="44">
        <f>データ!I1292</f>
        <v>0</v>
      </c>
      <c r="I1292" s="44">
        <f>データ!J1292</f>
        <v>0</v>
      </c>
      <c r="J1292" s="43">
        <f>データ!K1292</f>
        <v>0</v>
      </c>
      <c r="K1292" s="44">
        <f>データ!L1292</f>
        <v>0</v>
      </c>
      <c r="L1292" s="47" t="str">
        <f>データ!M1292&amp;CHAR(10)&amp;データ!N1292</f>
        <v xml:space="preserve">
</v>
      </c>
      <c r="M1292" s="47" t="str">
        <f>データ!O1292&amp;CHAR(10)&amp;データ!P1292</f>
        <v xml:space="preserve">
</v>
      </c>
      <c r="N1292" s="47" t="str">
        <f>データ!Q1292&amp;CHAR(10)&amp;データ!R1292</f>
        <v xml:space="preserve">
</v>
      </c>
      <c r="O1292" s="47" t="str">
        <f>データ!S1292&amp;CHAR(10)&amp;データ!T1292</f>
        <v xml:space="preserve">
</v>
      </c>
      <c r="P1292" s="47" t="str">
        <f>データ!U1292&amp;CHAR(10)&amp;データ!V1292</f>
        <v xml:space="preserve">
</v>
      </c>
      <c r="Q1292" s="12">
        <f>データ!W1292</f>
        <v>0</v>
      </c>
      <c r="R1292" s="12">
        <f>データ!X1292</f>
        <v>0</v>
      </c>
    </row>
    <row r="1293" spans="1:18" ht="22.5" x14ac:dyDescent="0.15">
      <c r="A1293" s="43">
        <f>データ!B1293</f>
        <v>0</v>
      </c>
      <c r="B1293" s="12">
        <f>データ!C1293</f>
        <v>0</v>
      </c>
      <c r="C1293" s="12">
        <f>データ!D1293</f>
        <v>0</v>
      </c>
      <c r="D1293" s="43">
        <f>データ!E1293</f>
        <v>0</v>
      </c>
      <c r="E1293" s="43">
        <f>データ!F1293</f>
        <v>0</v>
      </c>
      <c r="F1293" s="43">
        <f>データ!G1293</f>
        <v>0</v>
      </c>
      <c r="G1293" s="44">
        <f>データ!H1293</f>
        <v>0</v>
      </c>
      <c r="H1293" s="44">
        <f>データ!I1293</f>
        <v>0</v>
      </c>
      <c r="I1293" s="44">
        <f>データ!J1293</f>
        <v>0</v>
      </c>
      <c r="J1293" s="43">
        <f>データ!K1293</f>
        <v>0</v>
      </c>
      <c r="K1293" s="44">
        <f>データ!L1293</f>
        <v>0</v>
      </c>
      <c r="L1293" s="47" t="str">
        <f>データ!M1293&amp;CHAR(10)&amp;データ!N1293</f>
        <v xml:space="preserve">
</v>
      </c>
      <c r="M1293" s="47" t="str">
        <f>データ!O1293&amp;CHAR(10)&amp;データ!P1293</f>
        <v xml:space="preserve">
</v>
      </c>
      <c r="N1293" s="47" t="str">
        <f>データ!Q1293&amp;CHAR(10)&amp;データ!R1293</f>
        <v xml:space="preserve">
</v>
      </c>
      <c r="O1293" s="47" t="str">
        <f>データ!S1293&amp;CHAR(10)&amp;データ!T1293</f>
        <v xml:space="preserve">
</v>
      </c>
      <c r="P1293" s="47" t="str">
        <f>データ!U1293&amp;CHAR(10)&amp;データ!V1293</f>
        <v xml:space="preserve">
</v>
      </c>
      <c r="Q1293" s="12">
        <f>データ!W1293</f>
        <v>0</v>
      </c>
      <c r="R1293" s="12">
        <f>データ!X1293</f>
        <v>0</v>
      </c>
    </row>
    <row r="1294" spans="1:18" ht="22.5" x14ac:dyDescent="0.15">
      <c r="A1294" s="43">
        <f>データ!B1294</f>
        <v>0</v>
      </c>
      <c r="B1294" s="12">
        <f>データ!C1294</f>
        <v>0</v>
      </c>
      <c r="C1294" s="12">
        <f>データ!D1294</f>
        <v>0</v>
      </c>
      <c r="D1294" s="43">
        <f>データ!E1294</f>
        <v>0</v>
      </c>
      <c r="E1294" s="43">
        <f>データ!F1294</f>
        <v>0</v>
      </c>
      <c r="F1294" s="43">
        <f>データ!G1294</f>
        <v>0</v>
      </c>
      <c r="G1294" s="44">
        <f>データ!H1294</f>
        <v>0</v>
      </c>
      <c r="H1294" s="44">
        <f>データ!I1294</f>
        <v>0</v>
      </c>
      <c r="I1294" s="44">
        <f>データ!J1294</f>
        <v>0</v>
      </c>
      <c r="J1294" s="43">
        <f>データ!K1294</f>
        <v>0</v>
      </c>
      <c r="K1294" s="44">
        <f>データ!L1294</f>
        <v>0</v>
      </c>
      <c r="L1294" s="47" t="str">
        <f>データ!M1294&amp;CHAR(10)&amp;データ!N1294</f>
        <v xml:space="preserve">
</v>
      </c>
      <c r="M1294" s="47" t="str">
        <f>データ!O1294&amp;CHAR(10)&amp;データ!P1294</f>
        <v xml:space="preserve">
</v>
      </c>
      <c r="N1294" s="47" t="str">
        <f>データ!Q1294&amp;CHAR(10)&amp;データ!R1294</f>
        <v xml:space="preserve">
</v>
      </c>
      <c r="O1294" s="47" t="str">
        <f>データ!S1294&amp;CHAR(10)&amp;データ!T1294</f>
        <v xml:space="preserve">
</v>
      </c>
      <c r="P1294" s="47" t="str">
        <f>データ!U1294&amp;CHAR(10)&amp;データ!V1294</f>
        <v xml:space="preserve">
</v>
      </c>
      <c r="Q1294" s="12">
        <f>データ!W1294</f>
        <v>0</v>
      </c>
      <c r="R1294" s="12">
        <f>データ!X1294</f>
        <v>0</v>
      </c>
    </row>
    <row r="1295" spans="1:18" ht="22.5" x14ac:dyDescent="0.15">
      <c r="A1295" s="43">
        <f>データ!B1295</f>
        <v>0</v>
      </c>
      <c r="B1295" s="12">
        <f>データ!C1295</f>
        <v>0</v>
      </c>
      <c r="C1295" s="12">
        <f>データ!D1295</f>
        <v>0</v>
      </c>
      <c r="D1295" s="43">
        <f>データ!E1295</f>
        <v>0</v>
      </c>
      <c r="E1295" s="43">
        <f>データ!F1295</f>
        <v>0</v>
      </c>
      <c r="F1295" s="43">
        <f>データ!G1295</f>
        <v>0</v>
      </c>
      <c r="G1295" s="44">
        <f>データ!H1295</f>
        <v>0</v>
      </c>
      <c r="H1295" s="44">
        <f>データ!I1295</f>
        <v>0</v>
      </c>
      <c r="I1295" s="44">
        <f>データ!J1295</f>
        <v>0</v>
      </c>
      <c r="J1295" s="43">
        <f>データ!K1295</f>
        <v>0</v>
      </c>
      <c r="K1295" s="44">
        <f>データ!L1295</f>
        <v>0</v>
      </c>
      <c r="L1295" s="47" t="str">
        <f>データ!M1295&amp;CHAR(10)&amp;データ!N1295</f>
        <v xml:space="preserve">
</v>
      </c>
      <c r="M1295" s="47" t="str">
        <f>データ!O1295&amp;CHAR(10)&amp;データ!P1295</f>
        <v xml:space="preserve">
</v>
      </c>
      <c r="N1295" s="47" t="str">
        <f>データ!Q1295&amp;CHAR(10)&amp;データ!R1295</f>
        <v xml:space="preserve">
</v>
      </c>
      <c r="O1295" s="47" t="str">
        <f>データ!S1295&amp;CHAR(10)&amp;データ!T1295</f>
        <v xml:space="preserve">
</v>
      </c>
      <c r="P1295" s="47" t="str">
        <f>データ!U1295&amp;CHAR(10)&amp;データ!V1295</f>
        <v xml:space="preserve">
</v>
      </c>
      <c r="Q1295" s="12">
        <f>データ!W1295</f>
        <v>0</v>
      </c>
      <c r="R1295" s="12">
        <f>データ!X1295</f>
        <v>0</v>
      </c>
    </row>
    <row r="1296" spans="1:18" ht="22.5" x14ac:dyDescent="0.15">
      <c r="A1296" s="43">
        <f>データ!B1296</f>
        <v>0</v>
      </c>
      <c r="B1296" s="12">
        <f>データ!C1296</f>
        <v>0</v>
      </c>
      <c r="C1296" s="12">
        <f>データ!D1296</f>
        <v>0</v>
      </c>
      <c r="D1296" s="43">
        <f>データ!E1296</f>
        <v>0</v>
      </c>
      <c r="E1296" s="43">
        <f>データ!F1296</f>
        <v>0</v>
      </c>
      <c r="F1296" s="43">
        <f>データ!G1296</f>
        <v>0</v>
      </c>
      <c r="G1296" s="44">
        <f>データ!H1296</f>
        <v>0</v>
      </c>
      <c r="H1296" s="44">
        <f>データ!I1296</f>
        <v>0</v>
      </c>
      <c r="I1296" s="44">
        <f>データ!J1296</f>
        <v>0</v>
      </c>
      <c r="J1296" s="43">
        <f>データ!K1296</f>
        <v>0</v>
      </c>
      <c r="K1296" s="44">
        <f>データ!L1296</f>
        <v>0</v>
      </c>
      <c r="L1296" s="47" t="str">
        <f>データ!M1296&amp;CHAR(10)&amp;データ!N1296</f>
        <v xml:space="preserve">
</v>
      </c>
      <c r="M1296" s="47" t="str">
        <f>データ!O1296&amp;CHAR(10)&amp;データ!P1296</f>
        <v xml:space="preserve">
</v>
      </c>
      <c r="N1296" s="47" t="str">
        <f>データ!Q1296&amp;CHAR(10)&amp;データ!R1296</f>
        <v xml:space="preserve">
</v>
      </c>
      <c r="O1296" s="47" t="str">
        <f>データ!S1296&amp;CHAR(10)&amp;データ!T1296</f>
        <v xml:space="preserve">
</v>
      </c>
      <c r="P1296" s="47" t="str">
        <f>データ!U1296&amp;CHAR(10)&amp;データ!V1296</f>
        <v xml:space="preserve">
</v>
      </c>
      <c r="Q1296" s="12">
        <f>データ!W1296</f>
        <v>0</v>
      </c>
      <c r="R1296" s="12">
        <f>データ!X1296</f>
        <v>0</v>
      </c>
    </row>
    <row r="1297" spans="1:18" ht="22.5" x14ac:dyDescent="0.15">
      <c r="A1297" s="43">
        <f>データ!B1297</f>
        <v>0</v>
      </c>
      <c r="B1297" s="12">
        <f>データ!C1297</f>
        <v>0</v>
      </c>
      <c r="C1297" s="12">
        <f>データ!D1297</f>
        <v>0</v>
      </c>
      <c r="D1297" s="43">
        <f>データ!E1297</f>
        <v>0</v>
      </c>
      <c r="E1297" s="43">
        <f>データ!F1297</f>
        <v>0</v>
      </c>
      <c r="F1297" s="43">
        <f>データ!G1297</f>
        <v>0</v>
      </c>
      <c r="G1297" s="44">
        <f>データ!H1297</f>
        <v>0</v>
      </c>
      <c r="H1297" s="44">
        <f>データ!I1297</f>
        <v>0</v>
      </c>
      <c r="I1297" s="44">
        <f>データ!J1297</f>
        <v>0</v>
      </c>
      <c r="J1297" s="43">
        <f>データ!K1297</f>
        <v>0</v>
      </c>
      <c r="K1297" s="44">
        <f>データ!L1297</f>
        <v>0</v>
      </c>
      <c r="L1297" s="47" t="str">
        <f>データ!M1297&amp;CHAR(10)&amp;データ!N1297</f>
        <v xml:space="preserve">
</v>
      </c>
      <c r="M1297" s="47" t="str">
        <f>データ!O1297&amp;CHAR(10)&amp;データ!P1297</f>
        <v xml:space="preserve">
</v>
      </c>
      <c r="N1297" s="47" t="str">
        <f>データ!Q1297&amp;CHAR(10)&amp;データ!R1297</f>
        <v xml:space="preserve">
</v>
      </c>
      <c r="O1297" s="47" t="str">
        <f>データ!S1297&amp;CHAR(10)&amp;データ!T1297</f>
        <v xml:space="preserve">
</v>
      </c>
      <c r="P1297" s="47" t="str">
        <f>データ!U1297&amp;CHAR(10)&amp;データ!V1297</f>
        <v xml:space="preserve">
</v>
      </c>
      <c r="Q1297" s="12">
        <f>データ!W1297</f>
        <v>0</v>
      </c>
      <c r="R1297" s="12">
        <f>データ!X1297</f>
        <v>0</v>
      </c>
    </row>
    <row r="1298" spans="1:18" ht="22.5" x14ac:dyDescent="0.15">
      <c r="A1298" s="43">
        <f>データ!B1298</f>
        <v>0</v>
      </c>
      <c r="B1298" s="12">
        <f>データ!C1298</f>
        <v>0</v>
      </c>
      <c r="C1298" s="12">
        <f>データ!D1298</f>
        <v>0</v>
      </c>
      <c r="D1298" s="43">
        <f>データ!E1298</f>
        <v>0</v>
      </c>
      <c r="E1298" s="43">
        <f>データ!F1298</f>
        <v>0</v>
      </c>
      <c r="F1298" s="43">
        <f>データ!G1298</f>
        <v>0</v>
      </c>
      <c r="G1298" s="44">
        <f>データ!H1298</f>
        <v>0</v>
      </c>
      <c r="H1298" s="44">
        <f>データ!I1298</f>
        <v>0</v>
      </c>
      <c r="I1298" s="44">
        <f>データ!J1298</f>
        <v>0</v>
      </c>
      <c r="J1298" s="43">
        <f>データ!K1298</f>
        <v>0</v>
      </c>
      <c r="K1298" s="44">
        <f>データ!L1298</f>
        <v>0</v>
      </c>
      <c r="L1298" s="47" t="str">
        <f>データ!M1298&amp;CHAR(10)&amp;データ!N1298</f>
        <v xml:space="preserve">
</v>
      </c>
      <c r="M1298" s="47" t="str">
        <f>データ!O1298&amp;CHAR(10)&amp;データ!P1298</f>
        <v xml:space="preserve">
</v>
      </c>
      <c r="N1298" s="47" t="str">
        <f>データ!Q1298&amp;CHAR(10)&amp;データ!R1298</f>
        <v xml:space="preserve">
</v>
      </c>
      <c r="O1298" s="47" t="str">
        <f>データ!S1298&amp;CHAR(10)&amp;データ!T1298</f>
        <v xml:space="preserve">
</v>
      </c>
      <c r="P1298" s="47" t="str">
        <f>データ!U1298&amp;CHAR(10)&amp;データ!V1298</f>
        <v xml:space="preserve">
</v>
      </c>
      <c r="Q1298" s="12">
        <f>データ!W1298</f>
        <v>0</v>
      </c>
      <c r="R1298" s="12">
        <f>データ!X1298</f>
        <v>0</v>
      </c>
    </row>
    <row r="1299" spans="1:18" ht="22.5" x14ac:dyDescent="0.15">
      <c r="A1299" s="43">
        <f>データ!B1299</f>
        <v>0</v>
      </c>
      <c r="B1299" s="12">
        <f>データ!C1299</f>
        <v>0</v>
      </c>
      <c r="C1299" s="12">
        <f>データ!D1299</f>
        <v>0</v>
      </c>
      <c r="D1299" s="43">
        <f>データ!E1299</f>
        <v>0</v>
      </c>
      <c r="E1299" s="43">
        <f>データ!F1299</f>
        <v>0</v>
      </c>
      <c r="F1299" s="43">
        <f>データ!G1299</f>
        <v>0</v>
      </c>
      <c r="G1299" s="44">
        <f>データ!H1299</f>
        <v>0</v>
      </c>
      <c r="H1299" s="44">
        <f>データ!I1299</f>
        <v>0</v>
      </c>
      <c r="I1299" s="44">
        <f>データ!J1299</f>
        <v>0</v>
      </c>
      <c r="J1299" s="43">
        <f>データ!K1299</f>
        <v>0</v>
      </c>
      <c r="K1299" s="44">
        <f>データ!L1299</f>
        <v>0</v>
      </c>
      <c r="L1299" s="47" t="str">
        <f>データ!M1299&amp;CHAR(10)&amp;データ!N1299</f>
        <v xml:space="preserve">
</v>
      </c>
      <c r="M1299" s="47" t="str">
        <f>データ!O1299&amp;CHAR(10)&amp;データ!P1299</f>
        <v xml:space="preserve">
</v>
      </c>
      <c r="N1299" s="47" t="str">
        <f>データ!Q1299&amp;CHAR(10)&amp;データ!R1299</f>
        <v xml:space="preserve">
</v>
      </c>
      <c r="O1299" s="47" t="str">
        <f>データ!S1299&amp;CHAR(10)&amp;データ!T1299</f>
        <v xml:space="preserve">
</v>
      </c>
      <c r="P1299" s="47" t="str">
        <f>データ!U1299&amp;CHAR(10)&amp;データ!V1299</f>
        <v xml:space="preserve">
</v>
      </c>
      <c r="Q1299" s="12">
        <f>データ!W1299</f>
        <v>0</v>
      </c>
      <c r="R1299" s="12">
        <f>データ!X1299</f>
        <v>0</v>
      </c>
    </row>
    <row r="1300" spans="1:18" ht="22.5" x14ac:dyDescent="0.15">
      <c r="A1300" s="43">
        <f>データ!B1300</f>
        <v>0</v>
      </c>
      <c r="B1300" s="12">
        <f>データ!C1300</f>
        <v>0</v>
      </c>
      <c r="C1300" s="12">
        <f>データ!D1300</f>
        <v>0</v>
      </c>
      <c r="D1300" s="43">
        <f>データ!E1300</f>
        <v>0</v>
      </c>
      <c r="E1300" s="43">
        <f>データ!F1300</f>
        <v>0</v>
      </c>
      <c r="F1300" s="43">
        <f>データ!G1300</f>
        <v>0</v>
      </c>
      <c r="G1300" s="44">
        <f>データ!H1300</f>
        <v>0</v>
      </c>
      <c r="H1300" s="44">
        <f>データ!I1300</f>
        <v>0</v>
      </c>
      <c r="I1300" s="44">
        <f>データ!J1300</f>
        <v>0</v>
      </c>
      <c r="J1300" s="43">
        <f>データ!K1300</f>
        <v>0</v>
      </c>
      <c r="K1300" s="44">
        <f>データ!L1300</f>
        <v>0</v>
      </c>
      <c r="L1300" s="47" t="str">
        <f>データ!M1300&amp;CHAR(10)&amp;データ!N1300</f>
        <v xml:space="preserve">
</v>
      </c>
      <c r="M1300" s="47" t="str">
        <f>データ!O1300&amp;CHAR(10)&amp;データ!P1300</f>
        <v xml:space="preserve">
</v>
      </c>
      <c r="N1300" s="47" t="str">
        <f>データ!Q1300&amp;CHAR(10)&amp;データ!R1300</f>
        <v xml:space="preserve">
</v>
      </c>
      <c r="O1300" s="47" t="str">
        <f>データ!S1300&amp;CHAR(10)&amp;データ!T1300</f>
        <v xml:space="preserve">
</v>
      </c>
      <c r="P1300" s="47" t="str">
        <f>データ!U1300&amp;CHAR(10)&amp;データ!V1300</f>
        <v xml:space="preserve">
</v>
      </c>
      <c r="Q1300" s="12">
        <f>データ!W1300</f>
        <v>0</v>
      </c>
      <c r="R1300" s="12">
        <f>データ!X1300</f>
        <v>0</v>
      </c>
    </row>
    <row r="1301" spans="1:18" ht="22.5" x14ac:dyDescent="0.15">
      <c r="A1301" s="43">
        <f>データ!B1301</f>
        <v>0</v>
      </c>
      <c r="B1301" s="12">
        <f>データ!C1301</f>
        <v>0</v>
      </c>
      <c r="C1301" s="12">
        <f>データ!D1301</f>
        <v>0</v>
      </c>
      <c r="D1301" s="43">
        <f>データ!E1301</f>
        <v>0</v>
      </c>
      <c r="E1301" s="43">
        <f>データ!F1301</f>
        <v>0</v>
      </c>
      <c r="F1301" s="43">
        <f>データ!G1301</f>
        <v>0</v>
      </c>
      <c r="G1301" s="44">
        <f>データ!H1301</f>
        <v>0</v>
      </c>
      <c r="H1301" s="44">
        <f>データ!I1301</f>
        <v>0</v>
      </c>
      <c r="I1301" s="44">
        <f>データ!J1301</f>
        <v>0</v>
      </c>
      <c r="J1301" s="43">
        <f>データ!K1301</f>
        <v>0</v>
      </c>
      <c r="K1301" s="44">
        <f>データ!L1301</f>
        <v>0</v>
      </c>
      <c r="L1301" s="47" t="str">
        <f>データ!M1301&amp;CHAR(10)&amp;データ!N1301</f>
        <v xml:space="preserve">
</v>
      </c>
      <c r="M1301" s="47" t="str">
        <f>データ!O1301&amp;CHAR(10)&amp;データ!P1301</f>
        <v xml:space="preserve">
</v>
      </c>
      <c r="N1301" s="47" t="str">
        <f>データ!Q1301&amp;CHAR(10)&amp;データ!R1301</f>
        <v xml:space="preserve">
</v>
      </c>
      <c r="O1301" s="47" t="str">
        <f>データ!S1301&amp;CHAR(10)&amp;データ!T1301</f>
        <v xml:space="preserve">
</v>
      </c>
      <c r="P1301" s="47" t="str">
        <f>データ!U1301&amp;CHAR(10)&amp;データ!V1301</f>
        <v xml:space="preserve">
</v>
      </c>
      <c r="Q1301" s="12">
        <f>データ!W1301</f>
        <v>0</v>
      </c>
      <c r="R1301" s="12">
        <f>データ!X1301</f>
        <v>0</v>
      </c>
    </row>
    <row r="1302" spans="1:18" ht="22.5" x14ac:dyDescent="0.15">
      <c r="A1302" s="43">
        <f>データ!B1302</f>
        <v>0</v>
      </c>
      <c r="B1302" s="12">
        <f>データ!C1302</f>
        <v>0</v>
      </c>
      <c r="C1302" s="12">
        <f>データ!D1302</f>
        <v>0</v>
      </c>
      <c r="D1302" s="43">
        <f>データ!E1302</f>
        <v>0</v>
      </c>
      <c r="E1302" s="43">
        <f>データ!F1302</f>
        <v>0</v>
      </c>
      <c r="F1302" s="43">
        <f>データ!G1302</f>
        <v>0</v>
      </c>
      <c r="G1302" s="44">
        <f>データ!H1302</f>
        <v>0</v>
      </c>
      <c r="H1302" s="44">
        <f>データ!I1302</f>
        <v>0</v>
      </c>
      <c r="I1302" s="44">
        <f>データ!J1302</f>
        <v>0</v>
      </c>
      <c r="J1302" s="43">
        <f>データ!K1302</f>
        <v>0</v>
      </c>
      <c r="K1302" s="44">
        <f>データ!L1302</f>
        <v>0</v>
      </c>
      <c r="L1302" s="47" t="str">
        <f>データ!M1302&amp;CHAR(10)&amp;データ!N1302</f>
        <v xml:space="preserve">
</v>
      </c>
      <c r="M1302" s="47" t="str">
        <f>データ!O1302&amp;CHAR(10)&amp;データ!P1302</f>
        <v xml:space="preserve">
</v>
      </c>
      <c r="N1302" s="47" t="str">
        <f>データ!Q1302&amp;CHAR(10)&amp;データ!R1302</f>
        <v xml:space="preserve">
</v>
      </c>
      <c r="O1302" s="47" t="str">
        <f>データ!S1302&amp;CHAR(10)&amp;データ!T1302</f>
        <v xml:space="preserve">
</v>
      </c>
      <c r="P1302" s="47" t="str">
        <f>データ!U1302&amp;CHAR(10)&amp;データ!V1302</f>
        <v xml:space="preserve">
</v>
      </c>
      <c r="Q1302" s="12">
        <f>データ!W1302</f>
        <v>0</v>
      </c>
      <c r="R1302" s="12">
        <f>データ!X1302</f>
        <v>0</v>
      </c>
    </row>
    <row r="1303" spans="1:18" ht="22.5" x14ac:dyDescent="0.15">
      <c r="A1303" s="43">
        <f>データ!B1303</f>
        <v>0</v>
      </c>
      <c r="B1303" s="12">
        <f>データ!C1303</f>
        <v>0</v>
      </c>
      <c r="C1303" s="12">
        <f>データ!D1303</f>
        <v>0</v>
      </c>
      <c r="D1303" s="43">
        <f>データ!E1303</f>
        <v>0</v>
      </c>
      <c r="E1303" s="43">
        <f>データ!F1303</f>
        <v>0</v>
      </c>
      <c r="F1303" s="43">
        <f>データ!G1303</f>
        <v>0</v>
      </c>
      <c r="G1303" s="44">
        <f>データ!H1303</f>
        <v>0</v>
      </c>
      <c r="H1303" s="44">
        <f>データ!I1303</f>
        <v>0</v>
      </c>
      <c r="I1303" s="44">
        <f>データ!J1303</f>
        <v>0</v>
      </c>
      <c r="J1303" s="43">
        <f>データ!K1303</f>
        <v>0</v>
      </c>
      <c r="K1303" s="44">
        <f>データ!L1303</f>
        <v>0</v>
      </c>
      <c r="L1303" s="47" t="str">
        <f>データ!M1303&amp;CHAR(10)&amp;データ!N1303</f>
        <v xml:space="preserve">
</v>
      </c>
      <c r="M1303" s="47" t="str">
        <f>データ!O1303&amp;CHAR(10)&amp;データ!P1303</f>
        <v xml:space="preserve">
</v>
      </c>
      <c r="N1303" s="47" t="str">
        <f>データ!Q1303&amp;CHAR(10)&amp;データ!R1303</f>
        <v xml:space="preserve">
</v>
      </c>
      <c r="O1303" s="47" t="str">
        <f>データ!S1303&amp;CHAR(10)&amp;データ!T1303</f>
        <v xml:space="preserve">
</v>
      </c>
      <c r="P1303" s="47" t="str">
        <f>データ!U1303&amp;CHAR(10)&amp;データ!V1303</f>
        <v xml:space="preserve">
</v>
      </c>
      <c r="Q1303" s="12">
        <f>データ!W1303</f>
        <v>0</v>
      </c>
      <c r="R1303" s="12">
        <f>データ!X1303</f>
        <v>0</v>
      </c>
    </row>
    <row r="1304" spans="1:18" ht="22.5" x14ac:dyDescent="0.15">
      <c r="A1304" s="43">
        <f>データ!B1304</f>
        <v>0</v>
      </c>
      <c r="B1304" s="12">
        <f>データ!C1304</f>
        <v>0</v>
      </c>
      <c r="C1304" s="12">
        <f>データ!D1304</f>
        <v>0</v>
      </c>
      <c r="D1304" s="43">
        <f>データ!E1304</f>
        <v>0</v>
      </c>
      <c r="E1304" s="43">
        <f>データ!F1304</f>
        <v>0</v>
      </c>
      <c r="F1304" s="43">
        <f>データ!G1304</f>
        <v>0</v>
      </c>
      <c r="G1304" s="44">
        <f>データ!H1304</f>
        <v>0</v>
      </c>
      <c r="H1304" s="44">
        <f>データ!I1304</f>
        <v>0</v>
      </c>
      <c r="I1304" s="44">
        <f>データ!J1304</f>
        <v>0</v>
      </c>
      <c r="J1304" s="43">
        <f>データ!K1304</f>
        <v>0</v>
      </c>
      <c r="K1304" s="44">
        <f>データ!L1304</f>
        <v>0</v>
      </c>
      <c r="L1304" s="47" t="str">
        <f>データ!M1304&amp;CHAR(10)&amp;データ!N1304</f>
        <v xml:space="preserve">
</v>
      </c>
      <c r="M1304" s="47" t="str">
        <f>データ!O1304&amp;CHAR(10)&amp;データ!P1304</f>
        <v xml:space="preserve">
</v>
      </c>
      <c r="N1304" s="47" t="str">
        <f>データ!Q1304&amp;CHAR(10)&amp;データ!R1304</f>
        <v xml:space="preserve">
</v>
      </c>
      <c r="O1304" s="47" t="str">
        <f>データ!S1304&amp;CHAR(10)&amp;データ!T1304</f>
        <v xml:space="preserve">
</v>
      </c>
      <c r="P1304" s="47" t="str">
        <f>データ!U1304&amp;CHAR(10)&amp;データ!V1304</f>
        <v xml:space="preserve">
</v>
      </c>
      <c r="Q1304" s="12">
        <f>データ!W1304</f>
        <v>0</v>
      </c>
      <c r="R1304" s="12">
        <f>データ!X1304</f>
        <v>0</v>
      </c>
    </row>
    <row r="1305" spans="1:18" ht="22.5" x14ac:dyDescent="0.15">
      <c r="A1305" s="43">
        <f>データ!B1305</f>
        <v>0</v>
      </c>
      <c r="B1305" s="12">
        <f>データ!C1305</f>
        <v>0</v>
      </c>
      <c r="C1305" s="12">
        <f>データ!D1305</f>
        <v>0</v>
      </c>
      <c r="D1305" s="43">
        <f>データ!E1305</f>
        <v>0</v>
      </c>
      <c r="E1305" s="43">
        <f>データ!F1305</f>
        <v>0</v>
      </c>
      <c r="F1305" s="43">
        <f>データ!G1305</f>
        <v>0</v>
      </c>
      <c r="G1305" s="44">
        <f>データ!H1305</f>
        <v>0</v>
      </c>
      <c r="H1305" s="44">
        <f>データ!I1305</f>
        <v>0</v>
      </c>
      <c r="I1305" s="44">
        <f>データ!J1305</f>
        <v>0</v>
      </c>
      <c r="J1305" s="43">
        <f>データ!K1305</f>
        <v>0</v>
      </c>
      <c r="K1305" s="44">
        <f>データ!L1305</f>
        <v>0</v>
      </c>
      <c r="L1305" s="47" t="str">
        <f>データ!M1305&amp;CHAR(10)&amp;データ!N1305</f>
        <v xml:space="preserve">
</v>
      </c>
      <c r="M1305" s="47" t="str">
        <f>データ!O1305&amp;CHAR(10)&amp;データ!P1305</f>
        <v xml:space="preserve">
</v>
      </c>
      <c r="N1305" s="47" t="str">
        <f>データ!Q1305&amp;CHAR(10)&amp;データ!R1305</f>
        <v xml:space="preserve">
</v>
      </c>
      <c r="O1305" s="47" t="str">
        <f>データ!S1305&amp;CHAR(10)&amp;データ!T1305</f>
        <v xml:space="preserve">
</v>
      </c>
      <c r="P1305" s="47" t="str">
        <f>データ!U1305&amp;CHAR(10)&amp;データ!V1305</f>
        <v xml:space="preserve">
</v>
      </c>
      <c r="Q1305" s="12">
        <f>データ!W1305</f>
        <v>0</v>
      </c>
      <c r="R1305" s="12">
        <f>データ!X1305</f>
        <v>0</v>
      </c>
    </row>
    <row r="1306" spans="1:18" ht="22.5" x14ac:dyDescent="0.15">
      <c r="A1306" s="43">
        <f>データ!B1306</f>
        <v>0</v>
      </c>
      <c r="B1306" s="12">
        <f>データ!C1306</f>
        <v>0</v>
      </c>
      <c r="C1306" s="12">
        <f>データ!D1306</f>
        <v>0</v>
      </c>
      <c r="D1306" s="43">
        <f>データ!E1306</f>
        <v>0</v>
      </c>
      <c r="E1306" s="43">
        <f>データ!F1306</f>
        <v>0</v>
      </c>
      <c r="F1306" s="43">
        <f>データ!G1306</f>
        <v>0</v>
      </c>
      <c r="G1306" s="44">
        <f>データ!H1306</f>
        <v>0</v>
      </c>
      <c r="H1306" s="44">
        <f>データ!I1306</f>
        <v>0</v>
      </c>
      <c r="I1306" s="44">
        <f>データ!J1306</f>
        <v>0</v>
      </c>
      <c r="J1306" s="43">
        <f>データ!K1306</f>
        <v>0</v>
      </c>
      <c r="K1306" s="44">
        <f>データ!L1306</f>
        <v>0</v>
      </c>
      <c r="L1306" s="47" t="str">
        <f>データ!M1306&amp;CHAR(10)&amp;データ!N1306</f>
        <v xml:space="preserve">
</v>
      </c>
      <c r="M1306" s="47" t="str">
        <f>データ!O1306&amp;CHAR(10)&amp;データ!P1306</f>
        <v xml:space="preserve">
</v>
      </c>
      <c r="N1306" s="47" t="str">
        <f>データ!Q1306&amp;CHAR(10)&amp;データ!R1306</f>
        <v xml:space="preserve">
</v>
      </c>
      <c r="O1306" s="47" t="str">
        <f>データ!S1306&amp;CHAR(10)&amp;データ!T1306</f>
        <v xml:space="preserve">
</v>
      </c>
      <c r="P1306" s="47" t="str">
        <f>データ!U1306&amp;CHAR(10)&amp;データ!V1306</f>
        <v xml:space="preserve">
</v>
      </c>
      <c r="Q1306" s="12">
        <f>データ!W1306</f>
        <v>0</v>
      </c>
      <c r="R1306" s="12">
        <f>データ!X1306</f>
        <v>0</v>
      </c>
    </row>
    <row r="1307" spans="1:18" ht="22.5" x14ac:dyDescent="0.15">
      <c r="A1307" s="43">
        <f>データ!B1307</f>
        <v>0</v>
      </c>
      <c r="B1307" s="12">
        <f>データ!C1307</f>
        <v>0</v>
      </c>
      <c r="C1307" s="12">
        <f>データ!D1307</f>
        <v>0</v>
      </c>
      <c r="D1307" s="43">
        <f>データ!E1307</f>
        <v>0</v>
      </c>
      <c r="E1307" s="43">
        <f>データ!F1307</f>
        <v>0</v>
      </c>
      <c r="F1307" s="43">
        <f>データ!G1307</f>
        <v>0</v>
      </c>
      <c r="G1307" s="44">
        <f>データ!H1307</f>
        <v>0</v>
      </c>
      <c r="H1307" s="44">
        <f>データ!I1307</f>
        <v>0</v>
      </c>
      <c r="I1307" s="44">
        <f>データ!J1307</f>
        <v>0</v>
      </c>
      <c r="J1307" s="43">
        <f>データ!K1307</f>
        <v>0</v>
      </c>
      <c r="K1307" s="44">
        <f>データ!L1307</f>
        <v>0</v>
      </c>
      <c r="L1307" s="47" t="str">
        <f>データ!M1307&amp;CHAR(10)&amp;データ!N1307</f>
        <v xml:space="preserve">
</v>
      </c>
      <c r="M1307" s="47" t="str">
        <f>データ!O1307&amp;CHAR(10)&amp;データ!P1307</f>
        <v xml:space="preserve">
</v>
      </c>
      <c r="N1307" s="47" t="str">
        <f>データ!Q1307&amp;CHAR(10)&amp;データ!R1307</f>
        <v xml:space="preserve">
</v>
      </c>
      <c r="O1307" s="47" t="str">
        <f>データ!S1307&amp;CHAR(10)&amp;データ!T1307</f>
        <v xml:space="preserve">
</v>
      </c>
      <c r="P1307" s="47" t="str">
        <f>データ!U1307&amp;CHAR(10)&amp;データ!V1307</f>
        <v xml:space="preserve">
</v>
      </c>
      <c r="Q1307" s="12">
        <f>データ!W1307</f>
        <v>0</v>
      </c>
      <c r="R1307" s="12">
        <f>データ!X1307</f>
        <v>0</v>
      </c>
    </row>
    <row r="1308" spans="1:18" ht="22.5" x14ac:dyDescent="0.15">
      <c r="A1308" s="43">
        <f>データ!B1308</f>
        <v>0</v>
      </c>
      <c r="B1308" s="12">
        <f>データ!C1308</f>
        <v>0</v>
      </c>
      <c r="C1308" s="12">
        <f>データ!D1308</f>
        <v>0</v>
      </c>
      <c r="D1308" s="43">
        <f>データ!E1308</f>
        <v>0</v>
      </c>
      <c r="E1308" s="43">
        <f>データ!F1308</f>
        <v>0</v>
      </c>
      <c r="F1308" s="43">
        <f>データ!G1308</f>
        <v>0</v>
      </c>
      <c r="G1308" s="44">
        <f>データ!H1308</f>
        <v>0</v>
      </c>
      <c r="H1308" s="44">
        <f>データ!I1308</f>
        <v>0</v>
      </c>
      <c r="I1308" s="44">
        <f>データ!J1308</f>
        <v>0</v>
      </c>
      <c r="J1308" s="43">
        <f>データ!K1308</f>
        <v>0</v>
      </c>
      <c r="K1308" s="44">
        <f>データ!L1308</f>
        <v>0</v>
      </c>
      <c r="L1308" s="47" t="str">
        <f>データ!M1308&amp;CHAR(10)&amp;データ!N1308</f>
        <v xml:space="preserve">
</v>
      </c>
      <c r="M1308" s="47" t="str">
        <f>データ!O1308&amp;CHAR(10)&amp;データ!P1308</f>
        <v xml:space="preserve">
</v>
      </c>
      <c r="N1308" s="47" t="str">
        <f>データ!Q1308&amp;CHAR(10)&amp;データ!R1308</f>
        <v xml:space="preserve">
</v>
      </c>
      <c r="O1308" s="47" t="str">
        <f>データ!S1308&amp;CHAR(10)&amp;データ!T1308</f>
        <v xml:space="preserve">
</v>
      </c>
      <c r="P1308" s="47" t="str">
        <f>データ!U1308&amp;CHAR(10)&amp;データ!V1308</f>
        <v xml:space="preserve">
</v>
      </c>
      <c r="Q1308" s="12">
        <f>データ!W1308</f>
        <v>0</v>
      </c>
      <c r="R1308" s="12">
        <f>データ!X1308</f>
        <v>0</v>
      </c>
    </row>
    <row r="1309" spans="1:18" ht="22.5" x14ac:dyDescent="0.15">
      <c r="A1309" s="43">
        <f>データ!B1309</f>
        <v>0</v>
      </c>
      <c r="B1309" s="12">
        <f>データ!C1309</f>
        <v>0</v>
      </c>
      <c r="C1309" s="12">
        <f>データ!D1309</f>
        <v>0</v>
      </c>
      <c r="D1309" s="43">
        <f>データ!E1309</f>
        <v>0</v>
      </c>
      <c r="E1309" s="43">
        <f>データ!F1309</f>
        <v>0</v>
      </c>
      <c r="F1309" s="43">
        <f>データ!G1309</f>
        <v>0</v>
      </c>
      <c r="G1309" s="44">
        <f>データ!H1309</f>
        <v>0</v>
      </c>
      <c r="H1309" s="44">
        <f>データ!I1309</f>
        <v>0</v>
      </c>
      <c r="I1309" s="44">
        <f>データ!J1309</f>
        <v>0</v>
      </c>
      <c r="J1309" s="43">
        <f>データ!K1309</f>
        <v>0</v>
      </c>
      <c r="K1309" s="44">
        <f>データ!L1309</f>
        <v>0</v>
      </c>
      <c r="L1309" s="47" t="str">
        <f>データ!M1309&amp;CHAR(10)&amp;データ!N1309</f>
        <v xml:space="preserve">
</v>
      </c>
      <c r="M1309" s="47" t="str">
        <f>データ!O1309&amp;CHAR(10)&amp;データ!P1309</f>
        <v xml:space="preserve">
</v>
      </c>
      <c r="N1309" s="47" t="str">
        <f>データ!Q1309&amp;CHAR(10)&amp;データ!R1309</f>
        <v xml:space="preserve">
</v>
      </c>
      <c r="O1309" s="47" t="str">
        <f>データ!S1309&amp;CHAR(10)&amp;データ!T1309</f>
        <v xml:space="preserve">
</v>
      </c>
      <c r="P1309" s="47" t="str">
        <f>データ!U1309&amp;CHAR(10)&amp;データ!V1309</f>
        <v xml:space="preserve">
</v>
      </c>
      <c r="Q1309" s="12">
        <f>データ!W1309</f>
        <v>0</v>
      </c>
      <c r="R1309" s="12">
        <f>データ!X1309</f>
        <v>0</v>
      </c>
    </row>
    <row r="1310" spans="1:18" ht="22.5" x14ac:dyDescent="0.15">
      <c r="A1310" s="43">
        <f>データ!B1310</f>
        <v>0</v>
      </c>
      <c r="B1310" s="12">
        <f>データ!C1310</f>
        <v>0</v>
      </c>
      <c r="C1310" s="12">
        <f>データ!D1310</f>
        <v>0</v>
      </c>
      <c r="D1310" s="43">
        <f>データ!E1310</f>
        <v>0</v>
      </c>
      <c r="E1310" s="43">
        <f>データ!F1310</f>
        <v>0</v>
      </c>
      <c r="F1310" s="43">
        <f>データ!G1310</f>
        <v>0</v>
      </c>
      <c r="G1310" s="44">
        <f>データ!H1310</f>
        <v>0</v>
      </c>
      <c r="H1310" s="44">
        <f>データ!I1310</f>
        <v>0</v>
      </c>
      <c r="I1310" s="44">
        <f>データ!J1310</f>
        <v>0</v>
      </c>
      <c r="J1310" s="43">
        <f>データ!K1310</f>
        <v>0</v>
      </c>
      <c r="K1310" s="44">
        <f>データ!L1310</f>
        <v>0</v>
      </c>
      <c r="L1310" s="47" t="str">
        <f>データ!M1310&amp;CHAR(10)&amp;データ!N1310</f>
        <v xml:space="preserve">
</v>
      </c>
      <c r="M1310" s="47" t="str">
        <f>データ!O1310&amp;CHAR(10)&amp;データ!P1310</f>
        <v xml:space="preserve">
</v>
      </c>
      <c r="N1310" s="47" t="str">
        <f>データ!Q1310&amp;CHAR(10)&amp;データ!R1310</f>
        <v xml:space="preserve">
</v>
      </c>
      <c r="O1310" s="47" t="str">
        <f>データ!S1310&amp;CHAR(10)&amp;データ!T1310</f>
        <v xml:space="preserve">
</v>
      </c>
      <c r="P1310" s="47" t="str">
        <f>データ!U1310&amp;CHAR(10)&amp;データ!V1310</f>
        <v xml:space="preserve">
</v>
      </c>
      <c r="Q1310" s="12">
        <f>データ!W1310</f>
        <v>0</v>
      </c>
      <c r="R1310" s="12">
        <f>データ!X1310</f>
        <v>0</v>
      </c>
    </row>
    <row r="1311" spans="1:18" ht="22.5" x14ac:dyDescent="0.15">
      <c r="A1311" s="43">
        <f>データ!B1311</f>
        <v>0</v>
      </c>
      <c r="B1311" s="12">
        <f>データ!C1311</f>
        <v>0</v>
      </c>
      <c r="C1311" s="12">
        <f>データ!D1311</f>
        <v>0</v>
      </c>
      <c r="D1311" s="43">
        <f>データ!E1311</f>
        <v>0</v>
      </c>
      <c r="E1311" s="43">
        <f>データ!F1311</f>
        <v>0</v>
      </c>
      <c r="F1311" s="43">
        <f>データ!G1311</f>
        <v>0</v>
      </c>
      <c r="G1311" s="44">
        <f>データ!H1311</f>
        <v>0</v>
      </c>
      <c r="H1311" s="44">
        <f>データ!I1311</f>
        <v>0</v>
      </c>
      <c r="I1311" s="44">
        <f>データ!J1311</f>
        <v>0</v>
      </c>
      <c r="J1311" s="43">
        <f>データ!K1311</f>
        <v>0</v>
      </c>
      <c r="K1311" s="44">
        <f>データ!L1311</f>
        <v>0</v>
      </c>
      <c r="L1311" s="47" t="str">
        <f>データ!M1311&amp;CHAR(10)&amp;データ!N1311</f>
        <v xml:space="preserve">
</v>
      </c>
      <c r="M1311" s="47" t="str">
        <f>データ!O1311&amp;CHAR(10)&amp;データ!P1311</f>
        <v xml:space="preserve">
</v>
      </c>
      <c r="N1311" s="47" t="str">
        <f>データ!Q1311&amp;CHAR(10)&amp;データ!R1311</f>
        <v xml:space="preserve">
</v>
      </c>
      <c r="O1311" s="47" t="str">
        <f>データ!S1311&amp;CHAR(10)&amp;データ!T1311</f>
        <v xml:space="preserve">
</v>
      </c>
      <c r="P1311" s="47" t="str">
        <f>データ!U1311&amp;CHAR(10)&amp;データ!V1311</f>
        <v xml:space="preserve">
</v>
      </c>
      <c r="Q1311" s="12">
        <f>データ!W1311</f>
        <v>0</v>
      </c>
      <c r="R1311" s="12">
        <f>データ!X1311</f>
        <v>0</v>
      </c>
    </row>
    <row r="1312" spans="1:18" ht="22.5" x14ac:dyDescent="0.15">
      <c r="A1312" s="43">
        <f>データ!B1312</f>
        <v>0</v>
      </c>
      <c r="B1312" s="12">
        <f>データ!C1312</f>
        <v>0</v>
      </c>
      <c r="C1312" s="12">
        <f>データ!D1312</f>
        <v>0</v>
      </c>
      <c r="D1312" s="43">
        <f>データ!E1312</f>
        <v>0</v>
      </c>
      <c r="E1312" s="43">
        <f>データ!F1312</f>
        <v>0</v>
      </c>
      <c r="F1312" s="43">
        <f>データ!G1312</f>
        <v>0</v>
      </c>
      <c r="G1312" s="44">
        <f>データ!H1312</f>
        <v>0</v>
      </c>
      <c r="H1312" s="44">
        <f>データ!I1312</f>
        <v>0</v>
      </c>
      <c r="I1312" s="44">
        <f>データ!J1312</f>
        <v>0</v>
      </c>
      <c r="J1312" s="43">
        <f>データ!K1312</f>
        <v>0</v>
      </c>
      <c r="K1312" s="44">
        <f>データ!L1312</f>
        <v>0</v>
      </c>
      <c r="L1312" s="47" t="str">
        <f>データ!M1312&amp;CHAR(10)&amp;データ!N1312</f>
        <v xml:space="preserve">
</v>
      </c>
      <c r="M1312" s="47" t="str">
        <f>データ!O1312&amp;CHAR(10)&amp;データ!P1312</f>
        <v xml:space="preserve">
</v>
      </c>
      <c r="N1312" s="47" t="str">
        <f>データ!Q1312&amp;CHAR(10)&amp;データ!R1312</f>
        <v xml:space="preserve">
</v>
      </c>
      <c r="O1312" s="47" t="str">
        <f>データ!S1312&amp;CHAR(10)&amp;データ!T1312</f>
        <v xml:space="preserve">
</v>
      </c>
      <c r="P1312" s="47" t="str">
        <f>データ!U1312&amp;CHAR(10)&amp;データ!V1312</f>
        <v xml:space="preserve">
</v>
      </c>
      <c r="Q1312" s="12">
        <f>データ!W1312</f>
        <v>0</v>
      </c>
      <c r="R1312" s="12">
        <f>データ!X1312</f>
        <v>0</v>
      </c>
    </row>
    <row r="1313" spans="1:18" ht="22.5" x14ac:dyDescent="0.15">
      <c r="A1313" s="43">
        <f>データ!B1313</f>
        <v>0</v>
      </c>
      <c r="B1313" s="12">
        <f>データ!C1313</f>
        <v>0</v>
      </c>
      <c r="C1313" s="12">
        <f>データ!D1313</f>
        <v>0</v>
      </c>
      <c r="D1313" s="43">
        <f>データ!E1313</f>
        <v>0</v>
      </c>
      <c r="E1313" s="43">
        <f>データ!F1313</f>
        <v>0</v>
      </c>
      <c r="F1313" s="43">
        <f>データ!G1313</f>
        <v>0</v>
      </c>
      <c r="G1313" s="44">
        <f>データ!H1313</f>
        <v>0</v>
      </c>
      <c r="H1313" s="44">
        <f>データ!I1313</f>
        <v>0</v>
      </c>
      <c r="I1313" s="44">
        <f>データ!J1313</f>
        <v>0</v>
      </c>
      <c r="J1313" s="43">
        <f>データ!K1313</f>
        <v>0</v>
      </c>
      <c r="K1313" s="44">
        <f>データ!L1313</f>
        <v>0</v>
      </c>
      <c r="L1313" s="47" t="str">
        <f>データ!M1313&amp;CHAR(10)&amp;データ!N1313</f>
        <v xml:space="preserve">
</v>
      </c>
      <c r="M1313" s="47" t="str">
        <f>データ!O1313&amp;CHAR(10)&amp;データ!P1313</f>
        <v xml:space="preserve">
</v>
      </c>
      <c r="N1313" s="47" t="str">
        <f>データ!Q1313&amp;CHAR(10)&amp;データ!R1313</f>
        <v xml:space="preserve">
</v>
      </c>
      <c r="O1313" s="47" t="str">
        <f>データ!S1313&amp;CHAR(10)&amp;データ!T1313</f>
        <v xml:space="preserve">
</v>
      </c>
      <c r="P1313" s="47" t="str">
        <f>データ!U1313&amp;CHAR(10)&amp;データ!V1313</f>
        <v xml:space="preserve">
</v>
      </c>
      <c r="Q1313" s="12">
        <f>データ!W1313</f>
        <v>0</v>
      </c>
      <c r="R1313" s="12">
        <f>データ!X1313</f>
        <v>0</v>
      </c>
    </row>
    <row r="1314" spans="1:18" ht="22.5" x14ac:dyDescent="0.15">
      <c r="A1314" s="43">
        <f>データ!B1314</f>
        <v>0</v>
      </c>
      <c r="B1314" s="12">
        <f>データ!C1314</f>
        <v>0</v>
      </c>
      <c r="C1314" s="12">
        <f>データ!D1314</f>
        <v>0</v>
      </c>
      <c r="D1314" s="43">
        <f>データ!E1314</f>
        <v>0</v>
      </c>
      <c r="E1314" s="43">
        <f>データ!F1314</f>
        <v>0</v>
      </c>
      <c r="F1314" s="43">
        <f>データ!G1314</f>
        <v>0</v>
      </c>
      <c r="G1314" s="44">
        <f>データ!H1314</f>
        <v>0</v>
      </c>
      <c r="H1314" s="44">
        <f>データ!I1314</f>
        <v>0</v>
      </c>
      <c r="I1314" s="44">
        <f>データ!J1314</f>
        <v>0</v>
      </c>
      <c r="J1314" s="43">
        <f>データ!K1314</f>
        <v>0</v>
      </c>
      <c r="K1314" s="44">
        <f>データ!L1314</f>
        <v>0</v>
      </c>
      <c r="L1314" s="47" t="str">
        <f>データ!M1314&amp;CHAR(10)&amp;データ!N1314</f>
        <v xml:space="preserve">
</v>
      </c>
      <c r="M1314" s="47" t="str">
        <f>データ!O1314&amp;CHAR(10)&amp;データ!P1314</f>
        <v xml:space="preserve">
</v>
      </c>
      <c r="N1314" s="47" t="str">
        <f>データ!Q1314&amp;CHAR(10)&amp;データ!R1314</f>
        <v xml:space="preserve">
</v>
      </c>
      <c r="O1314" s="47" t="str">
        <f>データ!S1314&amp;CHAR(10)&amp;データ!T1314</f>
        <v xml:space="preserve">
</v>
      </c>
      <c r="P1314" s="47" t="str">
        <f>データ!U1314&amp;CHAR(10)&amp;データ!V1314</f>
        <v xml:space="preserve">
</v>
      </c>
      <c r="Q1314" s="12">
        <f>データ!W1314</f>
        <v>0</v>
      </c>
      <c r="R1314" s="12">
        <f>データ!X1314</f>
        <v>0</v>
      </c>
    </row>
    <row r="1315" spans="1:18" ht="22.5" x14ac:dyDescent="0.15">
      <c r="A1315" s="43">
        <f>データ!B1315</f>
        <v>0</v>
      </c>
      <c r="B1315" s="12">
        <f>データ!C1315</f>
        <v>0</v>
      </c>
      <c r="C1315" s="12">
        <f>データ!D1315</f>
        <v>0</v>
      </c>
      <c r="D1315" s="43">
        <f>データ!E1315</f>
        <v>0</v>
      </c>
      <c r="E1315" s="43">
        <f>データ!F1315</f>
        <v>0</v>
      </c>
      <c r="F1315" s="43">
        <f>データ!G1315</f>
        <v>0</v>
      </c>
      <c r="G1315" s="44">
        <f>データ!H1315</f>
        <v>0</v>
      </c>
      <c r="H1315" s="44">
        <f>データ!I1315</f>
        <v>0</v>
      </c>
      <c r="I1315" s="44">
        <f>データ!J1315</f>
        <v>0</v>
      </c>
      <c r="J1315" s="43">
        <f>データ!K1315</f>
        <v>0</v>
      </c>
      <c r="K1315" s="44">
        <f>データ!L1315</f>
        <v>0</v>
      </c>
      <c r="L1315" s="47" t="str">
        <f>データ!M1315&amp;CHAR(10)&amp;データ!N1315</f>
        <v xml:space="preserve">
</v>
      </c>
      <c r="M1315" s="47" t="str">
        <f>データ!O1315&amp;CHAR(10)&amp;データ!P1315</f>
        <v xml:space="preserve">
</v>
      </c>
      <c r="N1315" s="47" t="str">
        <f>データ!Q1315&amp;CHAR(10)&amp;データ!R1315</f>
        <v xml:space="preserve">
</v>
      </c>
      <c r="O1315" s="47" t="str">
        <f>データ!S1315&amp;CHAR(10)&amp;データ!T1315</f>
        <v xml:space="preserve">
</v>
      </c>
      <c r="P1315" s="47" t="str">
        <f>データ!U1315&amp;CHAR(10)&amp;データ!V1315</f>
        <v xml:space="preserve">
</v>
      </c>
      <c r="Q1315" s="12">
        <f>データ!W1315</f>
        <v>0</v>
      </c>
      <c r="R1315" s="12">
        <f>データ!X1315</f>
        <v>0</v>
      </c>
    </row>
    <row r="1316" spans="1:18" ht="22.5" x14ac:dyDescent="0.15">
      <c r="A1316" s="43">
        <f>データ!B1316</f>
        <v>0</v>
      </c>
      <c r="B1316" s="12">
        <f>データ!C1316</f>
        <v>0</v>
      </c>
      <c r="C1316" s="12">
        <f>データ!D1316</f>
        <v>0</v>
      </c>
      <c r="D1316" s="43">
        <f>データ!E1316</f>
        <v>0</v>
      </c>
      <c r="E1316" s="43">
        <f>データ!F1316</f>
        <v>0</v>
      </c>
      <c r="F1316" s="43">
        <f>データ!G1316</f>
        <v>0</v>
      </c>
      <c r="G1316" s="44">
        <f>データ!H1316</f>
        <v>0</v>
      </c>
      <c r="H1316" s="44">
        <f>データ!I1316</f>
        <v>0</v>
      </c>
      <c r="I1316" s="44">
        <f>データ!J1316</f>
        <v>0</v>
      </c>
      <c r="J1316" s="43">
        <f>データ!K1316</f>
        <v>0</v>
      </c>
      <c r="K1316" s="44">
        <f>データ!L1316</f>
        <v>0</v>
      </c>
      <c r="L1316" s="47" t="str">
        <f>データ!M1316&amp;CHAR(10)&amp;データ!N1316</f>
        <v xml:space="preserve">
</v>
      </c>
      <c r="M1316" s="47" t="str">
        <f>データ!O1316&amp;CHAR(10)&amp;データ!P1316</f>
        <v xml:space="preserve">
</v>
      </c>
      <c r="N1316" s="47" t="str">
        <f>データ!Q1316&amp;CHAR(10)&amp;データ!R1316</f>
        <v xml:space="preserve">
</v>
      </c>
      <c r="O1316" s="47" t="str">
        <f>データ!S1316&amp;CHAR(10)&amp;データ!T1316</f>
        <v xml:space="preserve">
</v>
      </c>
      <c r="P1316" s="47" t="str">
        <f>データ!U1316&amp;CHAR(10)&amp;データ!V1316</f>
        <v xml:space="preserve">
</v>
      </c>
      <c r="Q1316" s="12">
        <f>データ!W1316</f>
        <v>0</v>
      </c>
      <c r="R1316" s="12">
        <f>データ!X1316</f>
        <v>0</v>
      </c>
    </row>
    <row r="1317" spans="1:18" ht="22.5" x14ac:dyDescent="0.15">
      <c r="A1317" s="43">
        <f>データ!B1317</f>
        <v>0</v>
      </c>
      <c r="B1317" s="12">
        <f>データ!C1317</f>
        <v>0</v>
      </c>
      <c r="C1317" s="12">
        <f>データ!D1317</f>
        <v>0</v>
      </c>
      <c r="D1317" s="43">
        <f>データ!E1317</f>
        <v>0</v>
      </c>
      <c r="E1317" s="43">
        <f>データ!F1317</f>
        <v>0</v>
      </c>
      <c r="F1317" s="43">
        <f>データ!G1317</f>
        <v>0</v>
      </c>
      <c r="G1317" s="44">
        <f>データ!H1317</f>
        <v>0</v>
      </c>
      <c r="H1317" s="44">
        <f>データ!I1317</f>
        <v>0</v>
      </c>
      <c r="I1317" s="44">
        <f>データ!J1317</f>
        <v>0</v>
      </c>
      <c r="J1317" s="43">
        <f>データ!K1317</f>
        <v>0</v>
      </c>
      <c r="K1317" s="44">
        <f>データ!L1317</f>
        <v>0</v>
      </c>
      <c r="L1317" s="47" t="str">
        <f>データ!M1317&amp;CHAR(10)&amp;データ!N1317</f>
        <v xml:space="preserve">
</v>
      </c>
      <c r="M1317" s="47" t="str">
        <f>データ!O1317&amp;CHAR(10)&amp;データ!P1317</f>
        <v xml:space="preserve">
</v>
      </c>
      <c r="N1317" s="47" t="str">
        <f>データ!Q1317&amp;CHAR(10)&amp;データ!R1317</f>
        <v xml:space="preserve">
</v>
      </c>
      <c r="O1317" s="47" t="str">
        <f>データ!S1317&amp;CHAR(10)&amp;データ!T1317</f>
        <v xml:space="preserve">
</v>
      </c>
      <c r="P1317" s="47" t="str">
        <f>データ!U1317&amp;CHAR(10)&amp;データ!V1317</f>
        <v xml:space="preserve">
</v>
      </c>
      <c r="Q1317" s="12">
        <f>データ!W1317</f>
        <v>0</v>
      </c>
      <c r="R1317" s="12">
        <f>データ!X1317</f>
        <v>0</v>
      </c>
    </row>
    <row r="1318" spans="1:18" ht="22.5" x14ac:dyDescent="0.15">
      <c r="A1318" s="43">
        <f>データ!B1318</f>
        <v>0</v>
      </c>
      <c r="B1318" s="12">
        <f>データ!C1318</f>
        <v>0</v>
      </c>
      <c r="C1318" s="12">
        <f>データ!D1318</f>
        <v>0</v>
      </c>
      <c r="D1318" s="43">
        <f>データ!E1318</f>
        <v>0</v>
      </c>
      <c r="E1318" s="43">
        <f>データ!F1318</f>
        <v>0</v>
      </c>
      <c r="F1318" s="43">
        <f>データ!G1318</f>
        <v>0</v>
      </c>
      <c r="G1318" s="44">
        <f>データ!H1318</f>
        <v>0</v>
      </c>
      <c r="H1318" s="44">
        <f>データ!I1318</f>
        <v>0</v>
      </c>
      <c r="I1318" s="44">
        <f>データ!J1318</f>
        <v>0</v>
      </c>
      <c r="J1318" s="43">
        <f>データ!K1318</f>
        <v>0</v>
      </c>
      <c r="K1318" s="44">
        <f>データ!L1318</f>
        <v>0</v>
      </c>
      <c r="L1318" s="47" t="str">
        <f>データ!M1318&amp;CHAR(10)&amp;データ!N1318</f>
        <v xml:space="preserve">
</v>
      </c>
      <c r="M1318" s="47" t="str">
        <f>データ!O1318&amp;CHAR(10)&amp;データ!P1318</f>
        <v xml:space="preserve">
</v>
      </c>
      <c r="N1318" s="47" t="str">
        <f>データ!Q1318&amp;CHAR(10)&amp;データ!R1318</f>
        <v xml:space="preserve">
</v>
      </c>
      <c r="O1318" s="47" t="str">
        <f>データ!S1318&amp;CHAR(10)&amp;データ!T1318</f>
        <v xml:space="preserve">
</v>
      </c>
      <c r="P1318" s="47" t="str">
        <f>データ!U1318&amp;CHAR(10)&amp;データ!V1318</f>
        <v xml:space="preserve">
</v>
      </c>
      <c r="Q1318" s="12">
        <f>データ!W1318</f>
        <v>0</v>
      </c>
      <c r="R1318" s="12">
        <f>データ!X1318</f>
        <v>0</v>
      </c>
    </row>
    <row r="1319" spans="1:18" ht="22.5" x14ac:dyDescent="0.15">
      <c r="A1319" s="43">
        <f>データ!B1319</f>
        <v>0</v>
      </c>
      <c r="B1319" s="12">
        <f>データ!C1319</f>
        <v>0</v>
      </c>
      <c r="C1319" s="12">
        <f>データ!D1319</f>
        <v>0</v>
      </c>
      <c r="D1319" s="43">
        <f>データ!E1319</f>
        <v>0</v>
      </c>
      <c r="E1319" s="43">
        <f>データ!F1319</f>
        <v>0</v>
      </c>
      <c r="F1319" s="43">
        <f>データ!G1319</f>
        <v>0</v>
      </c>
      <c r="G1319" s="44">
        <f>データ!H1319</f>
        <v>0</v>
      </c>
      <c r="H1319" s="44">
        <f>データ!I1319</f>
        <v>0</v>
      </c>
      <c r="I1319" s="44">
        <f>データ!J1319</f>
        <v>0</v>
      </c>
      <c r="J1319" s="43">
        <f>データ!K1319</f>
        <v>0</v>
      </c>
      <c r="K1319" s="44">
        <f>データ!L1319</f>
        <v>0</v>
      </c>
      <c r="L1319" s="47" t="str">
        <f>データ!M1319&amp;CHAR(10)&amp;データ!N1319</f>
        <v xml:space="preserve">
</v>
      </c>
      <c r="M1319" s="47" t="str">
        <f>データ!O1319&amp;CHAR(10)&amp;データ!P1319</f>
        <v xml:space="preserve">
</v>
      </c>
      <c r="N1319" s="47" t="str">
        <f>データ!Q1319&amp;CHAR(10)&amp;データ!R1319</f>
        <v xml:space="preserve">
</v>
      </c>
      <c r="O1319" s="47" t="str">
        <f>データ!S1319&amp;CHAR(10)&amp;データ!T1319</f>
        <v xml:space="preserve">
</v>
      </c>
      <c r="P1319" s="47" t="str">
        <f>データ!U1319&amp;CHAR(10)&amp;データ!V1319</f>
        <v xml:space="preserve">
</v>
      </c>
      <c r="Q1319" s="12">
        <f>データ!W1319</f>
        <v>0</v>
      </c>
      <c r="R1319" s="12">
        <f>データ!X1319</f>
        <v>0</v>
      </c>
    </row>
    <row r="1320" spans="1:18" ht="22.5" x14ac:dyDescent="0.15">
      <c r="A1320" s="43">
        <f>データ!B1320</f>
        <v>0</v>
      </c>
      <c r="B1320" s="12">
        <f>データ!C1320</f>
        <v>0</v>
      </c>
      <c r="C1320" s="12">
        <f>データ!D1320</f>
        <v>0</v>
      </c>
      <c r="D1320" s="43">
        <f>データ!E1320</f>
        <v>0</v>
      </c>
      <c r="E1320" s="43">
        <f>データ!F1320</f>
        <v>0</v>
      </c>
      <c r="F1320" s="43">
        <f>データ!G1320</f>
        <v>0</v>
      </c>
      <c r="G1320" s="44">
        <f>データ!H1320</f>
        <v>0</v>
      </c>
      <c r="H1320" s="44">
        <f>データ!I1320</f>
        <v>0</v>
      </c>
      <c r="I1320" s="44">
        <f>データ!J1320</f>
        <v>0</v>
      </c>
      <c r="J1320" s="43">
        <f>データ!K1320</f>
        <v>0</v>
      </c>
      <c r="K1320" s="44">
        <f>データ!L1320</f>
        <v>0</v>
      </c>
      <c r="L1320" s="47" t="str">
        <f>データ!M1320&amp;CHAR(10)&amp;データ!N1320</f>
        <v xml:space="preserve">
</v>
      </c>
      <c r="M1320" s="47" t="str">
        <f>データ!O1320&amp;CHAR(10)&amp;データ!P1320</f>
        <v xml:space="preserve">
</v>
      </c>
      <c r="N1320" s="47" t="str">
        <f>データ!Q1320&amp;CHAR(10)&amp;データ!R1320</f>
        <v xml:space="preserve">
</v>
      </c>
      <c r="O1320" s="47" t="str">
        <f>データ!S1320&amp;CHAR(10)&amp;データ!T1320</f>
        <v xml:space="preserve">
</v>
      </c>
      <c r="P1320" s="47" t="str">
        <f>データ!U1320&amp;CHAR(10)&amp;データ!V1320</f>
        <v xml:space="preserve">
</v>
      </c>
      <c r="Q1320" s="12">
        <f>データ!W1320</f>
        <v>0</v>
      </c>
      <c r="R1320" s="12">
        <f>データ!X1320</f>
        <v>0</v>
      </c>
    </row>
    <row r="1321" spans="1:18" ht="22.5" x14ac:dyDescent="0.15">
      <c r="A1321" s="43">
        <f>データ!B1321</f>
        <v>0</v>
      </c>
      <c r="B1321" s="12">
        <f>データ!C1321</f>
        <v>0</v>
      </c>
      <c r="C1321" s="12">
        <f>データ!D1321</f>
        <v>0</v>
      </c>
      <c r="D1321" s="43">
        <f>データ!E1321</f>
        <v>0</v>
      </c>
      <c r="E1321" s="43">
        <f>データ!F1321</f>
        <v>0</v>
      </c>
      <c r="F1321" s="43">
        <f>データ!G1321</f>
        <v>0</v>
      </c>
      <c r="G1321" s="44">
        <f>データ!H1321</f>
        <v>0</v>
      </c>
      <c r="H1321" s="44">
        <f>データ!I1321</f>
        <v>0</v>
      </c>
      <c r="I1321" s="44">
        <f>データ!J1321</f>
        <v>0</v>
      </c>
      <c r="J1321" s="43">
        <f>データ!K1321</f>
        <v>0</v>
      </c>
      <c r="K1321" s="44">
        <f>データ!L1321</f>
        <v>0</v>
      </c>
      <c r="L1321" s="47" t="str">
        <f>データ!M1321&amp;CHAR(10)&amp;データ!N1321</f>
        <v xml:space="preserve">
</v>
      </c>
      <c r="M1321" s="47" t="str">
        <f>データ!O1321&amp;CHAR(10)&amp;データ!P1321</f>
        <v xml:space="preserve">
</v>
      </c>
      <c r="N1321" s="47" t="str">
        <f>データ!Q1321&amp;CHAR(10)&amp;データ!R1321</f>
        <v xml:space="preserve">
</v>
      </c>
      <c r="O1321" s="47" t="str">
        <f>データ!S1321&amp;CHAR(10)&amp;データ!T1321</f>
        <v xml:space="preserve">
</v>
      </c>
      <c r="P1321" s="47" t="str">
        <f>データ!U1321&amp;CHAR(10)&amp;データ!V1321</f>
        <v xml:space="preserve">
</v>
      </c>
      <c r="Q1321" s="12">
        <f>データ!W1321</f>
        <v>0</v>
      </c>
      <c r="R1321" s="12">
        <f>データ!X1321</f>
        <v>0</v>
      </c>
    </row>
    <row r="1322" spans="1:18" ht="22.5" x14ac:dyDescent="0.15">
      <c r="A1322" s="43">
        <f>データ!B1322</f>
        <v>0</v>
      </c>
      <c r="B1322" s="12">
        <f>データ!C1322</f>
        <v>0</v>
      </c>
      <c r="C1322" s="12">
        <f>データ!D1322</f>
        <v>0</v>
      </c>
      <c r="D1322" s="43">
        <f>データ!E1322</f>
        <v>0</v>
      </c>
      <c r="E1322" s="43">
        <f>データ!F1322</f>
        <v>0</v>
      </c>
      <c r="F1322" s="43">
        <f>データ!G1322</f>
        <v>0</v>
      </c>
      <c r="G1322" s="44">
        <f>データ!H1322</f>
        <v>0</v>
      </c>
      <c r="H1322" s="44">
        <f>データ!I1322</f>
        <v>0</v>
      </c>
      <c r="I1322" s="44">
        <f>データ!J1322</f>
        <v>0</v>
      </c>
      <c r="J1322" s="43">
        <f>データ!K1322</f>
        <v>0</v>
      </c>
      <c r="K1322" s="44">
        <f>データ!L1322</f>
        <v>0</v>
      </c>
      <c r="L1322" s="47" t="str">
        <f>データ!M1322&amp;CHAR(10)&amp;データ!N1322</f>
        <v xml:space="preserve">
</v>
      </c>
      <c r="M1322" s="47" t="str">
        <f>データ!O1322&amp;CHAR(10)&amp;データ!P1322</f>
        <v xml:space="preserve">
</v>
      </c>
      <c r="N1322" s="47" t="str">
        <f>データ!Q1322&amp;CHAR(10)&amp;データ!R1322</f>
        <v xml:space="preserve">
</v>
      </c>
      <c r="O1322" s="47" t="str">
        <f>データ!S1322&amp;CHAR(10)&amp;データ!T1322</f>
        <v xml:space="preserve">
</v>
      </c>
      <c r="P1322" s="47" t="str">
        <f>データ!U1322&amp;CHAR(10)&amp;データ!V1322</f>
        <v xml:space="preserve">
</v>
      </c>
      <c r="Q1322" s="12">
        <f>データ!W1322</f>
        <v>0</v>
      </c>
      <c r="R1322" s="12">
        <f>データ!X1322</f>
        <v>0</v>
      </c>
    </row>
    <row r="1323" spans="1:18" ht="22.5" x14ac:dyDescent="0.15">
      <c r="A1323" s="43">
        <f>データ!B1323</f>
        <v>0</v>
      </c>
      <c r="B1323" s="12">
        <f>データ!C1323</f>
        <v>0</v>
      </c>
      <c r="C1323" s="12">
        <f>データ!D1323</f>
        <v>0</v>
      </c>
      <c r="D1323" s="43">
        <f>データ!E1323</f>
        <v>0</v>
      </c>
      <c r="E1323" s="43">
        <f>データ!F1323</f>
        <v>0</v>
      </c>
      <c r="F1323" s="43">
        <f>データ!G1323</f>
        <v>0</v>
      </c>
      <c r="G1323" s="44">
        <f>データ!H1323</f>
        <v>0</v>
      </c>
      <c r="H1323" s="44">
        <f>データ!I1323</f>
        <v>0</v>
      </c>
      <c r="I1323" s="44">
        <f>データ!J1323</f>
        <v>0</v>
      </c>
      <c r="J1323" s="43">
        <f>データ!K1323</f>
        <v>0</v>
      </c>
      <c r="K1323" s="44">
        <f>データ!L1323</f>
        <v>0</v>
      </c>
      <c r="L1323" s="47" t="str">
        <f>データ!M1323&amp;CHAR(10)&amp;データ!N1323</f>
        <v xml:space="preserve">
</v>
      </c>
      <c r="M1323" s="47" t="str">
        <f>データ!O1323&amp;CHAR(10)&amp;データ!P1323</f>
        <v xml:space="preserve">
</v>
      </c>
      <c r="N1323" s="47" t="str">
        <f>データ!Q1323&amp;CHAR(10)&amp;データ!R1323</f>
        <v xml:space="preserve">
</v>
      </c>
      <c r="O1323" s="47" t="str">
        <f>データ!S1323&amp;CHAR(10)&amp;データ!T1323</f>
        <v xml:space="preserve">
</v>
      </c>
      <c r="P1323" s="47" t="str">
        <f>データ!U1323&amp;CHAR(10)&amp;データ!V1323</f>
        <v xml:space="preserve">
</v>
      </c>
      <c r="Q1323" s="12">
        <f>データ!W1323</f>
        <v>0</v>
      </c>
      <c r="R1323" s="12">
        <f>データ!X1323</f>
        <v>0</v>
      </c>
    </row>
    <row r="1324" spans="1:18" ht="22.5" x14ac:dyDescent="0.15">
      <c r="A1324" s="43">
        <f>データ!B1324</f>
        <v>0</v>
      </c>
      <c r="B1324" s="12">
        <f>データ!C1324</f>
        <v>0</v>
      </c>
      <c r="C1324" s="12">
        <f>データ!D1324</f>
        <v>0</v>
      </c>
      <c r="D1324" s="43">
        <f>データ!E1324</f>
        <v>0</v>
      </c>
      <c r="E1324" s="43">
        <f>データ!F1324</f>
        <v>0</v>
      </c>
      <c r="F1324" s="43">
        <f>データ!G1324</f>
        <v>0</v>
      </c>
      <c r="G1324" s="44">
        <f>データ!H1324</f>
        <v>0</v>
      </c>
      <c r="H1324" s="44">
        <f>データ!I1324</f>
        <v>0</v>
      </c>
      <c r="I1324" s="44">
        <f>データ!J1324</f>
        <v>0</v>
      </c>
      <c r="J1324" s="43">
        <f>データ!K1324</f>
        <v>0</v>
      </c>
      <c r="K1324" s="44">
        <f>データ!L1324</f>
        <v>0</v>
      </c>
      <c r="L1324" s="47" t="str">
        <f>データ!M1324&amp;CHAR(10)&amp;データ!N1324</f>
        <v xml:space="preserve">
</v>
      </c>
      <c r="M1324" s="47" t="str">
        <f>データ!O1324&amp;CHAR(10)&amp;データ!P1324</f>
        <v xml:space="preserve">
</v>
      </c>
      <c r="N1324" s="47" t="str">
        <f>データ!Q1324&amp;CHAR(10)&amp;データ!R1324</f>
        <v xml:space="preserve">
</v>
      </c>
      <c r="O1324" s="47" t="str">
        <f>データ!S1324&amp;CHAR(10)&amp;データ!T1324</f>
        <v xml:space="preserve">
</v>
      </c>
      <c r="P1324" s="47" t="str">
        <f>データ!U1324&amp;CHAR(10)&amp;データ!V1324</f>
        <v xml:space="preserve">
</v>
      </c>
      <c r="Q1324" s="12">
        <f>データ!W1324</f>
        <v>0</v>
      </c>
      <c r="R1324" s="12">
        <f>データ!X1324</f>
        <v>0</v>
      </c>
    </row>
    <row r="1325" spans="1:18" ht="22.5" x14ac:dyDescent="0.15">
      <c r="A1325" s="43">
        <f>データ!B1325</f>
        <v>0</v>
      </c>
      <c r="B1325" s="12">
        <f>データ!C1325</f>
        <v>0</v>
      </c>
      <c r="C1325" s="12">
        <f>データ!D1325</f>
        <v>0</v>
      </c>
      <c r="D1325" s="43">
        <f>データ!E1325</f>
        <v>0</v>
      </c>
      <c r="E1325" s="43">
        <f>データ!F1325</f>
        <v>0</v>
      </c>
      <c r="F1325" s="43">
        <f>データ!G1325</f>
        <v>0</v>
      </c>
      <c r="G1325" s="44">
        <f>データ!H1325</f>
        <v>0</v>
      </c>
      <c r="H1325" s="44">
        <f>データ!I1325</f>
        <v>0</v>
      </c>
      <c r="I1325" s="44">
        <f>データ!J1325</f>
        <v>0</v>
      </c>
      <c r="J1325" s="43">
        <f>データ!K1325</f>
        <v>0</v>
      </c>
      <c r="K1325" s="44">
        <f>データ!L1325</f>
        <v>0</v>
      </c>
      <c r="L1325" s="47" t="str">
        <f>データ!M1325&amp;CHAR(10)&amp;データ!N1325</f>
        <v xml:space="preserve">
</v>
      </c>
      <c r="M1325" s="47" t="str">
        <f>データ!O1325&amp;CHAR(10)&amp;データ!P1325</f>
        <v xml:space="preserve">
</v>
      </c>
      <c r="N1325" s="47" t="str">
        <f>データ!Q1325&amp;CHAR(10)&amp;データ!R1325</f>
        <v xml:space="preserve">
</v>
      </c>
      <c r="O1325" s="47" t="str">
        <f>データ!S1325&amp;CHAR(10)&amp;データ!T1325</f>
        <v xml:space="preserve">
</v>
      </c>
      <c r="P1325" s="47" t="str">
        <f>データ!U1325&amp;CHAR(10)&amp;データ!V1325</f>
        <v xml:space="preserve">
</v>
      </c>
      <c r="Q1325" s="12">
        <f>データ!W1325</f>
        <v>0</v>
      </c>
      <c r="R1325" s="12">
        <f>データ!X1325</f>
        <v>0</v>
      </c>
    </row>
    <row r="1326" spans="1:18" ht="22.5" x14ac:dyDescent="0.15">
      <c r="A1326" s="43">
        <f>データ!B1326</f>
        <v>0</v>
      </c>
      <c r="B1326" s="12">
        <f>データ!C1326</f>
        <v>0</v>
      </c>
      <c r="C1326" s="12">
        <f>データ!D1326</f>
        <v>0</v>
      </c>
      <c r="D1326" s="43">
        <f>データ!E1326</f>
        <v>0</v>
      </c>
      <c r="E1326" s="43">
        <f>データ!F1326</f>
        <v>0</v>
      </c>
      <c r="F1326" s="43">
        <f>データ!G1326</f>
        <v>0</v>
      </c>
      <c r="G1326" s="44">
        <f>データ!H1326</f>
        <v>0</v>
      </c>
      <c r="H1326" s="44">
        <f>データ!I1326</f>
        <v>0</v>
      </c>
      <c r="I1326" s="44">
        <f>データ!J1326</f>
        <v>0</v>
      </c>
      <c r="J1326" s="43">
        <f>データ!K1326</f>
        <v>0</v>
      </c>
      <c r="K1326" s="44">
        <f>データ!L1326</f>
        <v>0</v>
      </c>
      <c r="L1326" s="47" t="str">
        <f>データ!M1326&amp;CHAR(10)&amp;データ!N1326</f>
        <v xml:space="preserve">
</v>
      </c>
      <c r="M1326" s="47" t="str">
        <f>データ!O1326&amp;CHAR(10)&amp;データ!P1326</f>
        <v xml:space="preserve">
</v>
      </c>
      <c r="N1326" s="47" t="str">
        <f>データ!Q1326&amp;CHAR(10)&amp;データ!R1326</f>
        <v xml:space="preserve">
</v>
      </c>
      <c r="O1326" s="47" t="str">
        <f>データ!S1326&amp;CHAR(10)&amp;データ!T1326</f>
        <v xml:space="preserve">
</v>
      </c>
      <c r="P1326" s="47" t="str">
        <f>データ!U1326&amp;CHAR(10)&amp;データ!V1326</f>
        <v xml:space="preserve">
</v>
      </c>
      <c r="Q1326" s="12">
        <f>データ!W1326</f>
        <v>0</v>
      </c>
      <c r="R1326" s="12">
        <f>データ!X1326</f>
        <v>0</v>
      </c>
    </row>
    <row r="1327" spans="1:18" ht="22.5" x14ac:dyDescent="0.15">
      <c r="A1327" s="43">
        <f>データ!B1327</f>
        <v>0</v>
      </c>
      <c r="B1327" s="12">
        <f>データ!C1327</f>
        <v>0</v>
      </c>
      <c r="C1327" s="12">
        <f>データ!D1327</f>
        <v>0</v>
      </c>
      <c r="D1327" s="43">
        <f>データ!E1327</f>
        <v>0</v>
      </c>
      <c r="E1327" s="43">
        <f>データ!F1327</f>
        <v>0</v>
      </c>
      <c r="F1327" s="43">
        <f>データ!G1327</f>
        <v>0</v>
      </c>
      <c r="G1327" s="44">
        <f>データ!H1327</f>
        <v>0</v>
      </c>
      <c r="H1327" s="44">
        <f>データ!I1327</f>
        <v>0</v>
      </c>
      <c r="I1327" s="44">
        <f>データ!J1327</f>
        <v>0</v>
      </c>
      <c r="J1327" s="43">
        <f>データ!K1327</f>
        <v>0</v>
      </c>
      <c r="K1327" s="44">
        <f>データ!L1327</f>
        <v>0</v>
      </c>
      <c r="L1327" s="47" t="str">
        <f>データ!M1327&amp;CHAR(10)&amp;データ!N1327</f>
        <v xml:space="preserve">
</v>
      </c>
      <c r="M1327" s="47" t="str">
        <f>データ!O1327&amp;CHAR(10)&amp;データ!P1327</f>
        <v xml:space="preserve">
</v>
      </c>
      <c r="N1327" s="47" t="str">
        <f>データ!Q1327&amp;CHAR(10)&amp;データ!R1327</f>
        <v xml:space="preserve">
</v>
      </c>
      <c r="O1327" s="47" t="str">
        <f>データ!S1327&amp;CHAR(10)&amp;データ!T1327</f>
        <v xml:space="preserve">
</v>
      </c>
      <c r="P1327" s="47" t="str">
        <f>データ!U1327&amp;CHAR(10)&amp;データ!V1327</f>
        <v xml:space="preserve">
</v>
      </c>
      <c r="Q1327" s="12">
        <f>データ!W1327</f>
        <v>0</v>
      </c>
      <c r="R1327" s="12">
        <f>データ!X1327</f>
        <v>0</v>
      </c>
    </row>
    <row r="1328" spans="1:18" ht="22.5" x14ac:dyDescent="0.15">
      <c r="A1328" s="43">
        <f>データ!B1328</f>
        <v>0</v>
      </c>
      <c r="B1328" s="12">
        <f>データ!C1328</f>
        <v>0</v>
      </c>
      <c r="C1328" s="12">
        <f>データ!D1328</f>
        <v>0</v>
      </c>
      <c r="D1328" s="43">
        <f>データ!E1328</f>
        <v>0</v>
      </c>
      <c r="E1328" s="43">
        <f>データ!F1328</f>
        <v>0</v>
      </c>
      <c r="F1328" s="43">
        <f>データ!G1328</f>
        <v>0</v>
      </c>
      <c r="G1328" s="44">
        <f>データ!H1328</f>
        <v>0</v>
      </c>
      <c r="H1328" s="44">
        <f>データ!I1328</f>
        <v>0</v>
      </c>
      <c r="I1328" s="44">
        <f>データ!J1328</f>
        <v>0</v>
      </c>
      <c r="J1328" s="43">
        <f>データ!K1328</f>
        <v>0</v>
      </c>
      <c r="K1328" s="44">
        <f>データ!L1328</f>
        <v>0</v>
      </c>
      <c r="L1328" s="47" t="str">
        <f>データ!M1328&amp;CHAR(10)&amp;データ!N1328</f>
        <v xml:space="preserve">
</v>
      </c>
      <c r="M1328" s="47" t="str">
        <f>データ!O1328&amp;CHAR(10)&amp;データ!P1328</f>
        <v xml:space="preserve">
</v>
      </c>
      <c r="N1328" s="47" t="str">
        <f>データ!Q1328&amp;CHAR(10)&amp;データ!R1328</f>
        <v xml:space="preserve">
</v>
      </c>
      <c r="O1328" s="47" t="str">
        <f>データ!S1328&amp;CHAR(10)&amp;データ!T1328</f>
        <v xml:space="preserve">
</v>
      </c>
      <c r="P1328" s="47" t="str">
        <f>データ!U1328&amp;CHAR(10)&amp;データ!V1328</f>
        <v xml:space="preserve">
</v>
      </c>
      <c r="Q1328" s="12">
        <f>データ!W1328</f>
        <v>0</v>
      </c>
      <c r="R1328" s="12">
        <f>データ!X1328</f>
        <v>0</v>
      </c>
    </row>
    <row r="1329" spans="1:18" ht="22.5" x14ac:dyDescent="0.15">
      <c r="A1329" s="43">
        <f>データ!B1329</f>
        <v>0</v>
      </c>
      <c r="B1329" s="12">
        <f>データ!C1329</f>
        <v>0</v>
      </c>
      <c r="C1329" s="12">
        <f>データ!D1329</f>
        <v>0</v>
      </c>
      <c r="D1329" s="43">
        <f>データ!E1329</f>
        <v>0</v>
      </c>
      <c r="E1329" s="43">
        <f>データ!F1329</f>
        <v>0</v>
      </c>
      <c r="F1329" s="43">
        <f>データ!G1329</f>
        <v>0</v>
      </c>
      <c r="G1329" s="44">
        <f>データ!H1329</f>
        <v>0</v>
      </c>
      <c r="H1329" s="44">
        <f>データ!I1329</f>
        <v>0</v>
      </c>
      <c r="I1329" s="44">
        <f>データ!J1329</f>
        <v>0</v>
      </c>
      <c r="J1329" s="43">
        <f>データ!K1329</f>
        <v>0</v>
      </c>
      <c r="K1329" s="44">
        <f>データ!L1329</f>
        <v>0</v>
      </c>
      <c r="L1329" s="47" t="str">
        <f>データ!M1329&amp;CHAR(10)&amp;データ!N1329</f>
        <v xml:space="preserve">
</v>
      </c>
      <c r="M1329" s="47" t="str">
        <f>データ!O1329&amp;CHAR(10)&amp;データ!P1329</f>
        <v xml:space="preserve">
</v>
      </c>
      <c r="N1329" s="47" t="str">
        <f>データ!Q1329&amp;CHAR(10)&amp;データ!R1329</f>
        <v xml:space="preserve">
</v>
      </c>
      <c r="O1329" s="47" t="str">
        <f>データ!S1329&amp;CHAR(10)&amp;データ!T1329</f>
        <v xml:space="preserve">
</v>
      </c>
      <c r="P1329" s="47" t="str">
        <f>データ!U1329&amp;CHAR(10)&amp;データ!V1329</f>
        <v xml:space="preserve">
</v>
      </c>
      <c r="Q1329" s="12">
        <f>データ!W1329</f>
        <v>0</v>
      </c>
      <c r="R1329" s="12">
        <f>データ!X1329</f>
        <v>0</v>
      </c>
    </row>
    <row r="1330" spans="1:18" ht="22.5" x14ac:dyDescent="0.15">
      <c r="A1330" s="43">
        <f>データ!B1330</f>
        <v>0</v>
      </c>
      <c r="B1330" s="12">
        <f>データ!C1330</f>
        <v>0</v>
      </c>
      <c r="C1330" s="12">
        <f>データ!D1330</f>
        <v>0</v>
      </c>
      <c r="D1330" s="43">
        <f>データ!E1330</f>
        <v>0</v>
      </c>
      <c r="E1330" s="43">
        <f>データ!F1330</f>
        <v>0</v>
      </c>
      <c r="F1330" s="43">
        <f>データ!G1330</f>
        <v>0</v>
      </c>
      <c r="G1330" s="44">
        <f>データ!H1330</f>
        <v>0</v>
      </c>
      <c r="H1330" s="44">
        <f>データ!I1330</f>
        <v>0</v>
      </c>
      <c r="I1330" s="44">
        <f>データ!J1330</f>
        <v>0</v>
      </c>
      <c r="J1330" s="43">
        <f>データ!K1330</f>
        <v>0</v>
      </c>
      <c r="K1330" s="44">
        <f>データ!L1330</f>
        <v>0</v>
      </c>
      <c r="L1330" s="47" t="str">
        <f>データ!M1330&amp;CHAR(10)&amp;データ!N1330</f>
        <v xml:space="preserve">
</v>
      </c>
      <c r="M1330" s="47" t="str">
        <f>データ!O1330&amp;CHAR(10)&amp;データ!P1330</f>
        <v xml:space="preserve">
</v>
      </c>
      <c r="N1330" s="47" t="str">
        <f>データ!Q1330&amp;CHAR(10)&amp;データ!R1330</f>
        <v xml:space="preserve">
</v>
      </c>
      <c r="O1330" s="47" t="str">
        <f>データ!S1330&amp;CHAR(10)&amp;データ!T1330</f>
        <v xml:space="preserve">
</v>
      </c>
      <c r="P1330" s="47" t="str">
        <f>データ!U1330&amp;CHAR(10)&amp;データ!V1330</f>
        <v xml:space="preserve">
</v>
      </c>
      <c r="Q1330" s="12">
        <f>データ!W1330</f>
        <v>0</v>
      </c>
      <c r="R1330" s="12">
        <f>データ!X1330</f>
        <v>0</v>
      </c>
    </row>
    <row r="1331" spans="1:18" ht="22.5" x14ac:dyDescent="0.15">
      <c r="A1331" s="43">
        <f>データ!B1331</f>
        <v>0</v>
      </c>
      <c r="B1331" s="12">
        <f>データ!C1331</f>
        <v>0</v>
      </c>
      <c r="C1331" s="12">
        <f>データ!D1331</f>
        <v>0</v>
      </c>
      <c r="D1331" s="43">
        <f>データ!E1331</f>
        <v>0</v>
      </c>
      <c r="E1331" s="43">
        <f>データ!F1331</f>
        <v>0</v>
      </c>
      <c r="F1331" s="43">
        <f>データ!G1331</f>
        <v>0</v>
      </c>
      <c r="G1331" s="44">
        <f>データ!H1331</f>
        <v>0</v>
      </c>
      <c r="H1331" s="44">
        <f>データ!I1331</f>
        <v>0</v>
      </c>
      <c r="I1331" s="44">
        <f>データ!J1331</f>
        <v>0</v>
      </c>
      <c r="J1331" s="43">
        <f>データ!K1331</f>
        <v>0</v>
      </c>
      <c r="K1331" s="44">
        <f>データ!L1331</f>
        <v>0</v>
      </c>
      <c r="L1331" s="47" t="str">
        <f>データ!M1331&amp;CHAR(10)&amp;データ!N1331</f>
        <v xml:space="preserve">
</v>
      </c>
      <c r="M1331" s="47" t="str">
        <f>データ!O1331&amp;CHAR(10)&amp;データ!P1331</f>
        <v xml:space="preserve">
</v>
      </c>
      <c r="N1331" s="47" t="str">
        <f>データ!Q1331&amp;CHAR(10)&amp;データ!R1331</f>
        <v xml:space="preserve">
</v>
      </c>
      <c r="O1331" s="47" t="str">
        <f>データ!S1331&amp;CHAR(10)&amp;データ!T1331</f>
        <v xml:space="preserve">
</v>
      </c>
      <c r="P1331" s="47" t="str">
        <f>データ!U1331&amp;CHAR(10)&amp;データ!V1331</f>
        <v xml:space="preserve">
</v>
      </c>
      <c r="Q1331" s="12">
        <f>データ!W1331</f>
        <v>0</v>
      </c>
      <c r="R1331" s="12">
        <f>データ!X1331</f>
        <v>0</v>
      </c>
    </row>
    <row r="1332" spans="1:18" ht="22.5" x14ac:dyDescent="0.15">
      <c r="A1332" s="43">
        <f>データ!B1332</f>
        <v>0</v>
      </c>
      <c r="B1332" s="12">
        <f>データ!C1332</f>
        <v>0</v>
      </c>
      <c r="C1332" s="12">
        <f>データ!D1332</f>
        <v>0</v>
      </c>
      <c r="D1332" s="43">
        <f>データ!E1332</f>
        <v>0</v>
      </c>
      <c r="E1332" s="43">
        <f>データ!F1332</f>
        <v>0</v>
      </c>
      <c r="F1332" s="43">
        <f>データ!G1332</f>
        <v>0</v>
      </c>
      <c r="G1332" s="44">
        <f>データ!H1332</f>
        <v>0</v>
      </c>
      <c r="H1332" s="44">
        <f>データ!I1332</f>
        <v>0</v>
      </c>
      <c r="I1332" s="44">
        <f>データ!J1332</f>
        <v>0</v>
      </c>
      <c r="J1332" s="43">
        <f>データ!K1332</f>
        <v>0</v>
      </c>
      <c r="K1332" s="44">
        <f>データ!L1332</f>
        <v>0</v>
      </c>
      <c r="L1332" s="47" t="str">
        <f>データ!M1332&amp;CHAR(10)&amp;データ!N1332</f>
        <v xml:space="preserve">
</v>
      </c>
      <c r="M1332" s="47" t="str">
        <f>データ!O1332&amp;CHAR(10)&amp;データ!P1332</f>
        <v xml:space="preserve">
</v>
      </c>
      <c r="N1332" s="47" t="str">
        <f>データ!Q1332&amp;CHAR(10)&amp;データ!R1332</f>
        <v xml:space="preserve">
</v>
      </c>
      <c r="O1332" s="47" t="str">
        <f>データ!S1332&amp;CHAR(10)&amp;データ!T1332</f>
        <v xml:space="preserve">
</v>
      </c>
      <c r="P1332" s="47" t="str">
        <f>データ!U1332&amp;CHAR(10)&amp;データ!V1332</f>
        <v xml:space="preserve">
</v>
      </c>
      <c r="Q1332" s="12">
        <f>データ!W1332</f>
        <v>0</v>
      </c>
      <c r="R1332" s="12">
        <f>データ!X1332</f>
        <v>0</v>
      </c>
    </row>
    <row r="1333" spans="1:18" ht="22.5" x14ac:dyDescent="0.15">
      <c r="A1333" s="43">
        <f>データ!B1333</f>
        <v>0</v>
      </c>
      <c r="B1333" s="12">
        <f>データ!C1333</f>
        <v>0</v>
      </c>
      <c r="C1333" s="12">
        <f>データ!D1333</f>
        <v>0</v>
      </c>
      <c r="D1333" s="43">
        <f>データ!E1333</f>
        <v>0</v>
      </c>
      <c r="E1333" s="43">
        <f>データ!F1333</f>
        <v>0</v>
      </c>
      <c r="F1333" s="43">
        <f>データ!G1333</f>
        <v>0</v>
      </c>
      <c r="G1333" s="44">
        <f>データ!H1333</f>
        <v>0</v>
      </c>
      <c r="H1333" s="44">
        <f>データ!I1333</f>
        <v>0</v>
      </c>
      <c r="I1333" s="44">
        <f>データ!J1333</f>
        <v>0</v>
      </c>
      <c r="J1333" s="43">
        <f>データ!K1333</f>
        <v>0</v>
      </c>
      <c r="K1333" s="44">
        <f>データ!L1333</f>
        <v>0</v>
      </c>
      <c r="L1333" s="47" t="str">
        <f>データ!M1333&amp;CHAR(10)&amp;データ!N1333</f>
        <v xml:space="preserve">
</v>
      </c>
      <c r="M1333" s="47" t="str">
        <f>データ!O1333&amp;CHAR(10)&amp;データ!P1333</f>
        <v xml:space="preserve">
</v>
      </c>
      <c r="N1333" s="47" t="str">
        <f>データ!Q1333&amp;CHAR(10)&amp;データ!R1333</f>
        <v xml:space="preserve">
</v>
      </c>
      <c r="O1333" s="47" t="str">
        <f>データ!S1333&amp;CHAR(10)&amp;データ!T1333</f>
        <v xml:space="preserve">
</v>
      </c>
      <c r="P1333" s="47" t="str">
        <f>データ!U1333&amp;CHAR(10)&amp;データ!V1333</f>
        <v xml:space="preserve">
</v>
      </c>
      <c r="Q1333" s="12">
        <f>データ!W1333</f>
        <v>0</v>
      </c>
      <c r="R1333" s="12">
        <f>データ!X1333</f>
        <v>0</v>
      </c>
    </row>
    <row r="1334" spans="1:18" ht="22.5" x14ac:dyDescent="0.15">
      <c r="A1334" s="43">
        <f>データ!B1334</f>
        <v>0</v>
      </c>
      <c r="B1334" s="12">
        <f>データ!C1334</f>
        <v>0</v>
      </c>
      <c r="C1334" s="12">
        <f>データ!D1334</f>
        <v>0</v>
      </c>
      <c r="D1334" s="43">
        <f>データ!E1334</f>
        <v>0</v>
      </c>
      <c r="E1334" s="43">
        <f>データ!F1334</f>
        <v>0</v>
      </c>
      <c r="F1334" s="43">
        <f>データ!G1334</f>
        <v>0</v>
      </c>
      <c r="G1334" s="44">
        <f>データ!H1334</f>
        <v>0</v>
      </c>
      <c r="H1334" s="44">
        <f>データ!I1334</f>
        <v>0</v>
      </c>
      <c r="I1334" s="44">
        <f>データ!J1334</f>
        <v>0</v>
      </c>
      <c r="J1334" s="43">
        <f>データ!K1334</f>
        <v>0</v>
      </c>
      <c r="K1334" s="44">
        <f>データ!L1334</f>
        <v>0</v>
      </c>
      <c r="L1334" s="47" t="str">
        <f>データ!M1334&amp;CHAR(10)&amp;データ!N1334</f>
        <v xml:space="preserve">
</v>
      </c>
      <c r="M1334" s="47" t="str">
        <f>データ!O1334&amp;CHAR(10)&amp;データ!P1334</f>
        <v xml:space="preserve">
</v>
      </c>
      <c r="N1334" s="47" t="str">
        <f>データ!Q1334&amp;CHAR(10)&amp;データ!R1334</f>
        <v xml:space="preserve">
</v>
      </c>
      <c r="O1334" s="47" t="str">
        <f>データ!S1334&amp;CHAR(10)&amp;データ!T1334</f>
        <v xml:space="preserve">
</v>
      </c>
      <c r="P1334" s="47" t="str">
        <f>データ!U1334&amp;CHAR(10)&amp;データ!V1334</f>
        <v xml:space="preserve">
</v>
      </c>
      <c r="Q1334" s="12">
        <f>データ!W1334</f>
        <v>0</v>
      </c>
      <c r="R1334" s="12">
        <f>データ!X1334</f>
        <v>0</v>
      </c>
    </row>
    <row r="1335" spans="1:18" ht="22.5" x14ac:dyDescent="0.15">
      <c r="A1335" s="43">
        <f>データ!B1335</f>
        <v>0</v>
      </c>
      <c r="B1335" s="12">
        <f>データ!C1335</f>
        <v>0</v>
      </c>
      <c r="C1335" s="12">
        <f>データ!D1335</f>
        <v>0</v>
      </c>
      <c r="D1335" s="43">
        <f>データ!E1335</f>
        <v>0</v>
      </c>
      <c r="E1335" s="43">
        <f>データ!F1335</f>
        <v>0</v>
      </c>
      <c r="F1335" s="43">
        <f>データ!G1335</f>
        <v>0</v>
      </c>
      <c r="G1335" s="44">
        <f>データ!H1335</f>
        <v>0</v>
      </c>
      <c r="H1335" s="44">
        <f>データ!I1335</f>
        <v>0</v>
      </c>
      <c r="I1335" s="44">
        <f>データ!J1335</f>
        <v>0</v>
      </c>
      <c r="J1335" s="43">
        <f>データ!K1335</f>
        <v>0</v>
      </c>
      <c r="K1335" s="44">
        <f>データ!L1335</f>
        <v>0</v>
      </c>
      <c r="L1335" s="47" t="str">
        <f>データ!M1335&amp;CHAR(10)&amp;データ!N1335</f>
        <v xml:space="preserve">
</v>
      </c>
      <c r="M1335" s="47" t="str">
        <f>データ!O1335&amp;CHAR(10)&amp;データ!P1335</f>
        <v xml:space="preserve">
</v>
      </c>
      <c r="N1335" s="47" t="str">
        <f>データ!Q1335&amp;CHAR(10)&amp;データ!R1335</f>
        <v xml:space="preserve">
</v>
      </c>
      <c r="O1335" s="47" t="str">
        <f>データ!S1335&amp;CHAR(10)&amp;データ!T1335</f>
        <v xml:space="preserve">
</v>
      </c>
      <c r="P1335" s="47" t="str">
        <f>データ!U1335&amp;CHAR(10)&amp;データ!V1335</f>
        <v xml:space="preserve">
</v>
      </c>
      <c r="Q1335" s="12">
        <f>データ!W1335</f>
        <v>0</v>
      </c>
      <c r="R1335" s="12">
        <f>データ!X1335</f>
        <v>0</v>
      </c>
    </row>
    <row r="1336" spans="1:18" ht="22.5" x14ac:dyDescent="0.15">
      <c r="A1336" s="43">
        <f>データ!B1336</f>
        <v>0</v>
      </c>
      <c r="B1336" s="12">
        <f>データ!C1336</f>
        <v>0</v>
      </c>
      <c r="C1336" s="12">
        <f>データ!D1336</f>
        <v>0</v>
      </c>
      <c r="D1336" s="43">
        <f>データ!E1336</f>
        <v>0</v>
      </c>
      <c r="E1336" s="43">
        <f>データ!F1336</f>
        <v>0</v>
      </c>
      <c r="F1336" s="43">
        <f>データ!G1336</f>
        <v>0</v>
      </c>
      <c r="G1336" s="44">
        <f>データ!H1336</f>
        <v>0</v>
      </c>
      <c r="H1336" s="44">
        <f>データ!I1336</f>
        <v>0</v>
      </c>
      <c r="I1336" s="44">
        <f>データ!J1336</f>
        <v>0</v>
      </c>
      <c r="J1336" s="43">
        <f>データ!K1336</f>
        <v>0</v>
      </c>
      <c r="K1336" s="44">
        <f>データ!L1336</f>
        <v>0</v>
      </c>
      <c r="L1336" s="47" t="str">
        <f>データ!M1336&amp;CHAR(10)&amp;データ!N1336</f>
        <v xml:space="preserve">
</v>
      </c>
      <c r="M1336" s="47" t="str">
        <f>データ!O1336&amp;CHAR(10)&amp;データ!P1336</f>
        <v xml:space="preserve">
</v>
      </c>
      <c r="N1336" s="47" t="str">
        <f>データ!Q1336&amp;CHAR(10)&amp;データ!R1336</f>
        <v xml:space="preserve">
</v>
      </c>
      <c r="O1336" s="47" t="str">
        <f>データ!S1336&amp;CHAR(10)&amp;データ!T1336</f>
        <v xml:space="preserve">
</v>
      </c>
      <c r="P1336" s="47" t="str">
        <f>データ!U1336&amp;CHAR(10)&amp;データ!V1336</f>
        <v xml:space="preserve">
</v>
      </c>
      <c r="Q1336" s="12">
        <f>データ!W1336</f>
        <v>0</v>
      </c>
      <c r="R1336" s="12">
        <f>データ!X1336</f>
        <v>0</v>
      </c>
    </row>
    <row r="1337" spans="1:18" ht="22.5" x14ac:dyDescent="0.15">
      <c r="A1337" s="43">
        <f>データ!B1337</f>
        <v>0</v>
      </c>
      <c r="B1337" s="12">
        <f>データ!C1337</f>
        <v>0</v>
      </c>
      <c r="C1337" s="12">
        <f>データ!D1337</f>
        <v>0</v>
      </c>
      <c r="D1337" s="43">
        <f>データ!E1337</f>
        <v>0</v>
      </c>
      <c r="E1337" s="43">
        <f>データ!F1337</f>
        <v>0</v>
      </c>
      <c r="F1337" s="43">
        <f>データ!G1337</f>
        <v>0</v>
      </c>
      <c r="G1337" s="44">
        <f>データ!H1337</f>
        <v>0</v>
      </c>
      <c r="H1337" s="44">
        <f>データ!I1337</f>
        <v>0</v>
      </c>
      <c r="I1337" s="44">
        <f>データ!J1337</f>
        <v>0</v>
      </c>
      <c r="J1337" s="43">
        <f>データ!K1337</f>
        <v>0</v>
      </c>
      <c r="K1337" s="44">
        <f>データ!L1337</f>
        <v>0</v>
      </c>
      <c r="L1337" s="47" t="str">
        <f>データ!M1337&amp;CHAR(10)&amp;データ!N1337</f>
        <v xml:space="preserve">
</v>
      </c>
      <c r="M1337" s="47" t="str">
        <f>データ!O1337&amp;CHAR(10)&amp;データ!P1337</f>
        <v xml:space="preserve">
</v>
      </c>
      <c r="N1337" s="47" t="str">
        <f>データ!Q1337&amp;CHAR(10)&amp;データ!R1337</f>
        <v xml:space="preserve">
</v>
      </c>
      <c r="O1337" s="47" t="str">
        <f>データ!S1337&amp;CHAR(10)&amp;データ!T1337</f>
        <v xml:space="preserve">
</v>
      </c>
      <c r="P1337" s="47" t="str">
        <f>データ!U1337&amp;CHAR(10)&amp;データ!V1337</f>
        <v xml:space="preserve">
</v>
      </c>
      <c r="Q1337" s="12">
        <f>データ!W1337</f>
        <v>0</v>
      </c>
      <c r="R1337" s="12">
        <f>データ!X1337</f>
        <v>0</v>
      </c>
    </row>
    <row r="1338" spans="1:18" ht="22.5" x14ac:dyDescent="0.15">
      <c r="A1338" s="43">
        <f>データ!B1338</f>
        <v>0</v>
      </c>
      <c r="B1338" s="12">
        <f>データ!C1338</f>
        <v>0</v>
      </c>
      <c r="C1338" s="12">
        <f>データ!D1338</f>
        <v>0</v>
      </c>
      <c r="D1338" s="43">
        <f>データ!E1338</f>
        <v>0</v>
      </c>
      <c r="E1338" s="43">
        <f>データ!F1338</f>
        <v>0</v>
      </c>
      <c r="F1338" s="43">
        <f>データ!G1338</f>
        <v>0</v>
      </c>
      <c r="G1338" s="44">
        <f>データ!H1338</f>
        <v>0</v>
      </c>
      <c r="H1338" s="44">
        <f>データ!I1338</f>
        <v>0</v>
      </c>
      <c r="I1338" s="44">
        <f>データ!J1338</f>
        <v>0</v>
      </c>
      <c r="J1338" s="43">
        <f>データ!K1338</f>
        <v>0</v>
      </c>
      <c r="K1338" s="44">
        <f>データ!L1338</f>
        <v>0</v>
      </c>
      <c r="L1338" s="47" t="str">
        <f>データ!M1338&amp;CHAR(10)&amp;データ!N1338</f>
        <v xml:space="preserve">
</v>
      </c>
      <c r="M1338" s="47" t="str">
        <f>データ!O1338&amp;CHAR(10)&amp;データ!P1338</f>
        <v xml:space="preserve">
</v>
      </c>
      <c r="N1338" s="47" t="str">
        <f>データ!Q1338&amp;CHAR(10)&amp;データ!R1338</f>
        <v xml:space="preserve">
</v>
      </c>
      <c r="O1338" s="47" t="str">
        <f>データ!S1338&amp;CHAR(10)&amp;データ!T1338</f>
        <v xml:space="preserve">
</v>
      </c>
      <c r="P1338" s="47" t="str">
        <f>データ!U1338&amp;CHAR(10)&amp;データ!V1338</f>
        <v xml:space="preserve">
</v>
      </c>
      <c r="Q1338" s="12">
        <f>データ!W1338</f>
        <v>0</v>
      </c>
      <c r="R1338" s="12">
        <f>データ!X1338</f>
        <v>0</v>
      </c>
    </row>
    <row r="1339" spans="1:18" ht="22.5" x14ac:dyDescent="0.15">
      <c r="A1339" s="43">
        <f>データ!B1339</f>
        <v>0</v>
      </c>
      <c r="B1339" s="12">
        <f>データ!C1339</f>
        <v>0</v>
      </c>
      <c r="C1339" s="12">
        <f>データ!D1339</f>
        <v>0</v>
      </c>
      <c r="D1339" s="43">
        <f>データ!E1339</f>
        <v>0</v>
      </c>
      <c r="E1339" s="43">
        <f>データ!F1339</f>
        <v>0</v>
      </c>
      <c r="F1339" s="43">
        <f>データ!G1339</f>
        <v>0</v>
      </c>
      <c r="G1339" s="44">
        <f>データ!H1339</f>
        <v>0</v>
      </c>
      <c r="H1339" s="44">
        <f>データ!I1339</f>
        <v>0</v>
      </c>
      <c r="I1339" s="44">
        <f>データ!J1339</f>
        <v>0</v>
      </c>
      <c r="J1339" s="43">
        <f>データ!K1339</f>
        <v>0</v>
      </c>
      <c r="K1339" s="44">
        <f>データ!L1339</f>
        <v>0</v>
      </c>
      <c r="L1339" s="47" t="str">
        <f>データ!M1339&amp;CHAR(10)&amp;データ!N1339</f>
        <v xml:space="preserve">
</v>
      </c>
      <c r="M1339" s="47" t="str">
        <f>データ!O1339&amp;CHAR(10)&amp;データ!P1339</f>
        <v xml:space="preserve">
</v>
      </c>
      <c r="N1339" s="47" t="str">
        <f>データ!Q1339&amp;CHAR(10)&amp;データ!R1339</f>
        <v xml:space="preserve">
</v>
      </c>
      <c r="O1339" s="47" t="str">
        <f>データ!S1339&amp;CHAR(10)&amp;データ!T1339</f>
        <v xml:space="preserve">
</v>
      </c>
      <c r="P1339" s="47" t="str">
        <f>データ!U1339&amp;CHAR(10)&amp;データ!V1339</f>
        <v xml:space="preserve">
</v>
      </c>
      <c r="Q1339" s="12">
        <f>データ!W1339</f>
        <v>0</v>
      </c>
      <c r="R1339" s="12">
        <f>データ!X1339</f>
        <v>0</v>
      </c>
    </row>
    <row r="1340" spans="1:18" ht="22.5" x14ac:dyDescent="0.15">
      <c r="A1340" s="43">
        <f>データ!B1340</f>
        <v>0</v>
      </c>
      <c r="B1340" s="12">
        <f>データ!C1340</f>
        <v>0</v>
      </c>
      <c r="C1340" s="12">
        <f>データ!D1340</f>
        <v>0</v>
      </c>
      <c r="D1340" s="43">
        <f>データ!E1340</f>
        <v>0</v>
      </c>
      <c r="E1340" s="43">
        <f>データ!F1340</f>
        <v>0</v>
      </c>
      <c r="F1340" s="43">
        <f>データ!G1340</f>
        <v>0</v>
      </c>
      <c r="G1340" s="44">
        <f>データ!H1340</f>
        <v>0</v>
      </c>
      <c r="H1340" s="44">
        <f>データ!I1340</f>
        <v>0</v>
      </c>
      <c r="I1340" s="44">
        <f>データ!J1340</f>
        <v>0</v>
      </c>
      <c r="J1340" s="43">
        <f>データ!K1340</f>
        <v>0</v>
      </c>
      <c r="K1340" s="44">
        <f>データ!L1340</f>
        <v>0</v>
      </c>
      <c r="L1340" s="47" t="str">
        <f>データ!M1340&amp;CHAR(10)&amp;データ!N1340</f>
        <v xml:space="preserve">
</v>
      </c>
      <c r="M1340" s="47" t="str">
        <f>データ!O1340&amp;CHAR(10)&amp;データ!P1340</f>
        <v xml:space="preserve">
</v>
      </c>
      <c r="N1340" s="47" t="str">
        <f>データ!Q1340&amp;CHAR(10)&amp;データ!R1340</f>
        <v xml:space="preserve">
</v>
      </c>
      <c r="O1340" s="47" t="str">
        <f>データ!S1340&amp;CHAR(10)&amp;データ!T1340</f>
        <v xml:space="preserve">
</v>
      </c>
      <c r="P1340" s="47" t="str">
        <f>データ!U1340&amp;CHAR(10)&amp;データ!V1340</f>
        <v xml:space="preserve">
</v>
      </c>
      <c r="Q1340" s="12">
        <f>データ!W1340</f>
        <v>0</v>
      </c>
      <c r="R1340" s="12">
        <f>データ!X1340</f>
        <v>0</v>
      </c>
    </row>
    <row r="1341" spans="1:18" ht="22.5" x14ac:dyDescent="0.15">
      <c r="A1341" s="43">
        <f>データ!B1341</f>
        <v>0</v>
      </c>
      <c r="B1341" s="12">
        <f>データ!C1341</f>
        <v>0</v>
      </c>
      <c r="C1341" s="12">
        <f>データ!D1341</f>
        <v>0</v>
      </c>
      <c r="D1341" s="43">
        <f>データ!E1341</f>
        <v>0</v>
      </c>
      <c r="E1341" s="43">
        <f>データ!F1341</f>
        <v>0</v>
      </c>
      <c r="F1341" s="43">
        <f>データ!G1341</f>
        <v>0</v>
      </c>
      <c r="G1341" s="44">
        <f>データ!H1341</f>
        <v>0</v>
      </c>
      <c r="H1341" s="44">
        <f>データ!I1341</f>
        <v>0</v>
      </c>
      <c r="I1341" s="44">
        <f>データ!J1341</f>
        <v>0</v>
      </c>
      <c r="J1341" s="43">
        <f>データ!K1341</f>
        <v>0</v>
      </c>
      <c r="K1341" s="44">
        <f>データ!L1341</f>
        <v>0</v>
      </c>
      <c r="L1341" s="47" t="str">
        <f>データ!M1341&amp;CHAR(10)&amp;データ!N1341</f>
        <v xml:space="preserve">
</v>
      </c>
      <c r="M1341" s="47" t="str">
        <f>データ!O1341&amp;CHAR(10)&amp;データ!P1341</f>
        <v xml:space="preserve">
</v>
      </c>
      <c r="N1341" s="47" t="str">
        <f>データ!Q1341&amp;CHAR(10)&amp;データ!R1341</f>
        <v xml:space="preserve">
</v>
      </c>
      <c r="O1341" s="47" t="str">
        <f>データ!S1341&amp;CHAR(10)&amp;データ!T1341</f>
        <v xml:space="preserve">
</v>
      </c>
      <c r="P1341" s="47" t="str">
        <f>データ!U1341&amp;CHAR(10)&amp;データ!V1341</f>
        <v xml:space="preserve">
</v>
      </c>
      <c r="Q1341" s="12">
        <f>データ!W1341</f>
        <v>0</v>
      </c>
      <c r="R1341" s="12">
        <f>データ!X1341</f>
        <v>0</v>
      </c>
    </row>
    <row r="1342" spans="1:18" ht="22.5" x14ac:dyDescent="0.15">
      <c r="A1342" s="43">
        <f>データ!B1342</f>
        <v>0</v>
      </c>
      <c r="B1342" s="12">
        <f>データ!C1342</f>
        <v>0</v>
      </c>
      <c r="C1342" s="12">
        <f>データ!D1342</f>
        <v>0</v>
      </c>
      <c r="D1342" s="43">
        <f>データ!E1342</f>
        <v>0</v>
      </c>
      <c r="E1342" s="43">
        <f>データ!F1342</f>
        <v>0</v>
      </c>
      <c r="F1342" s="43">
        <f>データ!G1342</f>
        <v>0</v>
      </c>
      <c r="G1342" s="44">
        <f>データ!H1342</f>
        <v>0</v>
      </c>
      <c r="H1342" s="44">
        <f>データ!I1342</f>
        <v>0</v>
      </c>
      <c r="I1342" s="44">
        <f>データ!J1342</f>
        <v>0</v>
      </c>
      <c r="J1342" s="43">
        <f>データ!K1342</f>
        <v>0</v>
      </c>
      <c r="K1342" s="44">
        <f>データ!L1342</f>
        <v>0</v>
      </c>
      <c r="L1342" s="47" t="str">
        <f>データ!M1342&amp;CHAR(10)&amp;データ!N1342</f>
        <v xml:space="preserve">
</v>
      </c>
      <c r="M1342" s="47" t="str">
        <f>データ!O1342&amp;CHAR(10)&amp;データ!P1342</f>
        <v xml:space="preserve">
</v>
      </c>
      <c r="N1342" s="47" t="str">
        <f>データ!Q1342&amp;CHAR(10)&amp;データ!R1342</f>
        <v xml:space="preserve">
</v>
      </c>
      <c r="O1342" s="47" t="str">
        <f>データ!S1342&amp;CHAR(10)&amp;データ!T1342</f>
        <v xml:space="preserve">
</v>
      </c>
      <c r="P1342" s="47" t="str">
        <f>データ!U1342&amp;CHAR(10)&amp;データ!V1342</f>
        <v xml:space="preserve">
</v>
      </c>
      <c r="Q1342" s="12">
        <f>データ!W1342</f>
        <v>0</v>
      </c>
      <c r="R1342" s="12">
        <f>データ!X1342</f>
        <v>0</v>
      </c>
    </row>
    <row r="1343" spans="1:18" ht="22.5" x14ac:dyDescent="0.15">
      <c r="A1343" s="43">
        <f>データ!B1343</f>
        <v>0</v>
      </c>
      <c r="B1343" s="12">
        <f>データ!C1343</f>
        <v>0</v>
      </c>
      <c r="C1343" s="12">
        <f>データ!D1343</f>
        <v>0</v>
      </c>
      <c r="D1343" s="43">
        <f>データ!E1343</f>
        <v>0</v>
      </c>
      <c r="E1343" s="43">
        <f>データ!F1343</f>
        <v>0</v>
      </c>
      <c r="F1343" s="43">
        <f>データ!G1343</f>
        <v>0</v>
      </c>
      <c r="G1343" s="44">
        <f>データ!H1343</f>
        <v>0</v>
      </c>
      <c r="H1343" s="44">
        <f>データ!I1343</f>
        <v>0</v>
      </c>
      <c r="I1343" s="44">
        <f>データ!J1343</f>
        <v>0</v>
      </c>
      <c r="J1343" s="43">
        <f>データ!K1343</f>
        <v>0</v>
      </c>
      <c r="K1343" s="44">
        <f>データ!L1343</f>
        <v>0</v>
      </c>
      <c r="L1343" s="47" t="str">
        <f>データ!M1343&amp;CHAR(10)&amp;データ!N1343</f>
        <v xml:space="preserve">
</v>
      </c>
      <c r="M1343" s="47" t="str">
        <f>データ!O1343&amp;CHAR(10)&amp;データ!P1343</f>
        <v xml:space="preserve">
</v>
      </c>
      <c r="N1343" s="47" t="str">
        <f>データ!Q1343&amp;CHAR(10)&amp;データ!R1343</f>
        <v xml:space="preserve">
</v>
      </c>
      <c r="O1343" s="47" t="str">
        <f>データ!S1343&amp;CHAR(10)&amp;データ!T1343</f>
        <v xml:space="preserve">
</v>
      </c>
      <c r="P1343" s="47" t="str">
        <f>データ!U1343&amp;CHAR(10)&amp;データ!V1343</f>
        <v xml:space="preserve">
</v>
      </c>
      <c r="Q1343" s="12">
        <f>データ!W1343</f>
        <v>0</v>
      </c>
      <c r="R1343" s="12">
        <f>データ!X1343</f>
        <v>0</v>
      </c>
    </row>
    <row r="1344" spans="1:18" ht="22.5" x14ac:dyDescent="0.15">
      <c r="A1344" s="43">
        <f>データ!B1344</f>
        <v>0</v>
      </c>
      <c r="B1344" s="12">
        <f>データ!C1344</f>
        <v>0</v>
      </c>
      <c r="C1344" s="12">
        <f>データ!D1344</f>
        <v>0</v>
      </c>
      <c r="D1344" s="43">
        <f>データ!E1344</f>
        <v>0</v>
      </c>
      <c r="E1344" s="43">
        <f>データ!F1344</f>
        <v>0</v>
      </c>
      <c r="F1344" s="43">
        <f>データ!G1344</f>
        <v>0</v>
      </c>
      <c r="G1344" s="44">
        <f>データ!H1344</f>
        <v>0</v>
      </c>
      <c r="H1344" s="44">
        <f>データ!I1344</f>
        <v>0</v>
      </c>
      <c r="I1344" s="44">
        <f>データ!J1344</f>
        <v>0</v>
      </c>
      <c r="J1344" s="43">
        <f>データ!K1344</f>
        <v>0</v>
      </c>
      <c r="K1344" s="44">
        <f>データ!L1344</f>
        <v>0</v>
      </c>
      <c r="L1344" s="47" t="str">
        <f>データ!M1344&amp;CHAR(10)&amp;データ!N1344</f>
        <v xml:space="preserve">
</v>
      </c>
      <c r="M1344" s="47" t="str">
        <f>データ!O1344&amp;CHAR(10)&amp;データ!P1344</f>
        <v xml:space="preserve">
</v>
      </c>
      <c r="N1344" s="47" t="str">
        <f>データ!Q1344&amp;CHAR(10)&amp;データ!R1344</f>
        <v xml:space="preserve">
</v>
      </c>
      <c r="O1344" s="47" t="str">
        <f>データ!S1344&amp;CHAR(10)&amp;データ!T1344</f>
        <v xml:space="preserve">
</v>
      </c>
      <c r="P1344" s="47" t="str">
        <f>データ!U1344&amp;CHAR(10)&amp;データ!V1344</f>
        <v xml:space="preserve">
</v>
      </c>
      <c r="Q1344" s="12">
        <f>データ!W1344</f>
        <v>0</v>
      </c>
      <c r="R1344" s="12">
        <f>データ!X1344</f>
        <v>0</v>
      </c>
    </row>
    <row r="1345" spans="1:18" ht="22.5" x14ac:dyDescent="0.15">
      <c r="A1345" s="43">
        <f>データ!B1345</f>
        <v>0</v>
      </c>
      <c r="B1345" s="12">
        <f>データ!C1345</f>
        <v>0</v>
      </c>
      <c r="C1345" s="12">
        <f>データ!D1345</f>
        <v>0</v>
      </c>
      <c r="D1345" s="43">
        <f>データ!E1345</f>
        <v>0</v>
      </c>
      <c r="E1345" s="43">
        <f>データ!F1345</f>
        <v>0</v>
      </c>
      <c r="F1345" s="43">
        <f>データ!G1345</f>
        <v>0</v>
      </c>
      <c r="G1345" s="44">
        <f>データ!H1345</f>
        <v>0</v>
      </c>
      <c r="H1345" s="44">
        <f>データ!I1345</f>
        <v>0</v>
      </c>
      <c r="I1345" s="44">
        <f>データ!J1345</f>
        <v>0</v>
      </c>
      <c r="J1345" s="43">
        <f>データ!K1345</f>
        <v>0</v>
      </c>
      <c r="K1345" s="44">
        <f>データ!L1345</f>
        <v>0</v>
      </c>
      <c r="L1345" s="47" t="str">
        <f>データ!M1345&amp;CHAR(10)&amp;データ!N1345</f>
        <v xml:space="preserve">
</v>
      </c>
      <c r="M1345" s="47" t="str">
        <f>データ!O1345&amp;CHAR(10)&amp;データ!P1345</f>
        <v xml:space="preserve">
</v>
      </c>
      <c r="N1345" s="47" t="str">
        <f>データ!Q1345&amp;CHAR(10)&amp;データ!R1345</f>
        <v xml:space="preserve">
</v>
      </c>
      <c r="O1345" s="47" t="str">
        <f>データ!S1345&amp;CHAR(10)&amp;データ!T1345</f>
        <v xml:space="preserve">
</v>
      </c>
      <c r="P1345" s="47" t="str">
        <f>データ!U1345&amp;CHAR(10)&amp;データ!V1345</f>
        <v xml:space="preserve">
</v>
      </c>
      <c r="Q1345" s="12">
        <f>データ!W1345</f>
        <v>0</v>
      </c>
      <c r="R1345" s="12">
        <f>データ!X1345</f>
        <v>0</v>
      </c>
    </row>
    <row r="1346" spans="1:18" ht="22.5" x14ac:dyDescent="0.15">
      <c r="A1346" s="43">
        <f>データ!B1346</f>
        <v>0</v>
      </c>
      <c r="B1346" s="12">
        <f>データ!C1346</f>
        <v>0</v>
      </c>
      <c r="C1346" s="12">
        <f>データ!D1346</f>
        <v>0</v>
      </c>
      <c r="D1346" s="43">
        <f>データ!E1346</f>
        <v>0</v>
      </c>
      <c r="E1346" s="43">
        <f>データ!F1346</f>
        <v>0</v>
      </c>
      <c r="F1346" s="43">
        <f>データ!G1346</f>
        <v>0</v>
      </c>
      <c r="G1346" s="44">
        <f>データ!H1346</f>
        <v>0</v>
      </c>
      <c r="H1346" s="44">
        <f>データ!I1346</f>
        <v>0</v>
      </c>
      <c r="I1346" s="44">
        <f>データ!J1346</f>
        <v>0</v>
      </c>
      <c r="J1346" s="43">
        <f>データ!K1346</f>
        <v>0</v>
      </c>
      <c r="K1346" s="44">
        <f>データ!L1346</f>
        <v>0</v>
      </c>
      <c r="L1346" s="47" t="str">
        <f>データ!M1346&amp;CHAR(10)&amp;データ!N1346</f>
        <v xml:space="preserve">
</v>
      </c>
      <c r="M1346" s="47" t="str">
        <f>データ!O1346&amp;CHAR(10)&amp;データ!P1346</f>
        <v xml:space="preserve">
</v>
      </c>
      <c r="N1346" s="47" t="str">
        <f>データ!Q1346&amp;CHAR(10)&amp;データ!R1346</f>
        <v xml:space="preserve">
</v>
      </c>
      <c r="O1346" s="47" t="str">
        <f>データ!S1346&amp;CHAR(10)&amp;データ!T1346</f>
        <v xml:space="preserve">
</v>
      </c>
      <c r="P1346" s="47" t="str">
        <f>データ!U1346&amp;CHAR(10)&amp;データ!V1346</f>
        <v xml:space="preserve">
</v>
      </c>
      <c r="Q1346" s="12">
        <f>データ!W1346</f>
        <v>0</v>
      </c>
      <c r="R1346" s="12">
        <f>データ!X1346</f>
        <v>0</v>
      </c>
    </row>
    <row r="1347" spans="1:18" ht="22.5" x14ac:dyDescent="0.15">
      <c r="A1347" s="43">
        <f>データ!B1347</f>
        <v>0</v>
      </c>
      <c r="B1347" s="12">
        <f>データ!C1347</f>
        <v>0</v>
      </c>
      <c r="C1347" s="12">
        <f>データ!D1347</f>
        <v>0</v>
      </c>
      <c r="D1347" s="43">
        <f>データ!E1347</f>
        <v>0</v>
      </c>
      <c r="E1347" s="43">
        <f>データ!F1347</f>
        <v>0</v>
      </c>
      <c r="F1347" s="43">
        <f>データ!G1347</f>
        <v>0</v>
      </c>
      <c r="G1347" s="44">
        <f>データ!H1347</f>
        <v>0</v>
      </c>
      <c r="H1347" s="44">
        <f>データ!I1347</f>
        <v>0</v>
      </c>
      <c r="I1347" s="44">
        <f>データ!J1347</f>
        <v>0</v>
      </c>
      <c r="J1347" s="43">
        <f>データ!K1347</f>
        <v>0</v>
      </c>
      <c r="K1347" s="44">
        <f>データ!L1347</f>
        <v>0</v>
      </c>
      <c r="L1347" s="47" t="str">
        <f>データ!M1347&amp;CHAR(10)&amp;データ!N1347</f>
        <v xml:space="preserve">
</v>
      </c>
      <c r="M1347" s="47" t="str">
        <f>データ!O1347&amp;CHAR(10)&amp;データ!P1347</f>
        <v xml:space="preserve">
</v>
      </c>
      <c r="N1347" s="47" t="str">
        <f>データ!Q1347&amp;CHAR(10)&amp;データ!R1347</f>
        <v xml:space="preserve">
</v>
      </c>
      <c r="O1347" s="47" t="str">
        <f>データ!S1347&amp;CHAR(10)&amp;データ!T1347</f>
        <v xml:space="preserve">
</v>
      </c>
      <c r="P1347" s="47" t="str">
        <f>データ!U1347&amp;CHAR(10)&amp;データ!V1347</f>
        <v xml:space="preserve">
</v>
      </c>
      <c r="Q1347" s="12">
        <f>データ!W1347</f>
        <v>0</v>
      </c>
      <c r="R1347" s="12">
        <f>データ!X1347</f>
        <v>0</v>
      </c>
    </row>
    <row r="1348" spans="1:18" ht="22.5" x14ac:dyDescent="0.15">
      <c r="A1348" s="43">
        <f>データ!B1348</f>
        <v>0</v>
      </c>
      <c r="B1348" s="12">
        <f>データ!C1348</f>
        <v>0</v>
      </c>
      <c r="C1348" s="12">
        <f>データ!D1348</f>
        <v>0</v>
      </c>
      <c r="D1348" s="43">
        <f>データ!E1348</f>
        <v>0</v>
      </c>
      <c r="E1348" s="43">
        <f>データ!F1348</f>
        <v>0</v>
      </c>
      <c r="F1348" s="43">
        <f>データ!G1348</f>
        <v>0</v>
      </c>
      <c r="G1348" s="44">
        <f>データ!H1348</f>
        <v>0</v>
      </c>
      <c r="H1348" s="44">
        <f>データ!I1348</f>
        <v>0</v>
      </c>
      <c r="I1348" s="44">
        <f>データ!J1348</f>
        <v>0</v>
      </c>
      <c r="J1348" s="43">
        <f>データ!K1348</f>
        <v>0</v>
      </c>
      <c r="K1348" s="44">
        <f>データ!L1348</f>
        <v>0</v>
      </c>
      <c r="L1348" s="47" t="str">
        <f>データ!M1348&amp;CHAR(10)&amp;データ!N1348</f>
        <v xml:space="preserve">
</v>
      </c>
      <c r="M1348" s="47" t="str">
        <f>データ!O1348&amp;CHAR(10)&amp;データ!P1348</f>
        <v xml:space="preserve">
</v>
      </c>
      <c r="N1348" s="47" t="str">
        <f>データ!Q1348&amp;CHAR(10)&amp;データ!R1348</f>
        <v xml:space="preserve">
</v>
      </c>
      <c r="O1348" s="47" t="str">
        <f>データ!S1348&amp;CHAR(10)&amp;データ!T1348</f>
        <v xml:space="preserve">
</v>
      </c>
      <c r="P1348" s="47" t="str">
        <f>データ!U1348&amp;CHAR(10)&amp;データ!V1348</f>
        <v xml:space="preserve">
</v>
      </c>
      <c r="Q1348" s="12">
        <f>データ!W1348</f>
        <v>0</v>
      </c>
      <c r="R1348" s="12">
        <f>データ!X1348</f>
        <v>0</v>
      </c>
    </row>
    <row r="1349" spans="1:18" ht="22.5" x14ac:dyDescent="0.15">
      <c r="A1349" s="43">
        <f>データ!B1349</f>
        <v>0</v>
      </c>
      <c r="B1349" s="12">
        <f>データ!C1349</f>
        <v>0</v>
      </c>
      <c r="C1349" s="12">
        <f>データ!D1349</f>
        <v>0</v>
      </c>
      <c r="D1349" s="43">
        <f>データ!E1349</f>
        <v>0</v>
      </c>
      <c r="E1349" s="43">
        <f>データ!F1349</f>
        <v>0</v>
      </c>
      <c r="F1349" s="43">
        <f>データ!G1349</f>
        <v>0</v>
      </c>
      <c r="G1349" s="44">
        <f>データ!H1349</f>
        <v>0</v>
      </c>
      <c r="H1349" s="44">
        <f>データ!I1349</f>
        <v>0</v>
      </c>
      <c r="I1349" s="44">
        <f>データ!J1349</f>
        <v>0</v>
      </c>
      <c r="J1349" s="43">
        <f>データ!K1349</f>
        <v>0</v>
      </c>
      <c r="K1349" s="44">
        <f>データ!L1349</f>
        <v>0</v>
      </c>
      <c r="L1349" s="47" t="str">
        <f>データ!M1349&amp;CHAR(10)&amp;データ!N1349</f>
        <v xml:space="preserve">
</v>
      </c>
      <c r="M1349" s="47" t="str">
        <f>データ!O1349&amp;CHAR(10)&amp;データ!P1349</f>
        <v xml:space="preserve">
</v>
      </c>
      <c r="N1349" s="47" t="str">
        <f>データ!Q1349&amp;CHAR(10)&amp;データ!R1349</f>
        <v xml:space="preserve">
</v>
      </c>
      <c r="O1349" s="47" t="str">
        <f>データ!S1349&amp;CHAR(10)&amp;データ!T1349</f>
        <v xml:space="preserve">
</v>
      </c>
      <c r="P1349" s="47" t="str">
        <f>データ!U1349&amp;CHAR(10)&amp;データ!V1349</f>
        <v xml:space="preserve">
</v>
      </c>
      <c r="Q1349" s="12">
        <f>データ!W1349</f>
        <v>0</v>
      </c>
      <c r="R1349" s="12">
        <f>データ!X1349</f>
        <v>0</v>
      </c>
    </row>
    <row r="1350" spans="1:18" ht="22.5" x14ac:dyDescent="0.15">
      <c r="A1350" s="43">
        <f>データ!B1350</f>
        <v>0</v>
      </c>
      <c r="B1350" s="12">
        <f>データ!C1350</f>
        <v>0</v>
      </c>
      <c r="C1350" s="12">
        <f>データ!D1350</f>
        <v>0</v>
      </c>
      <c r="D1350" s="43">
        <f>データ!E1350</f>
        <v>0</v>
      </c>
      <c r="E1350" s="43">
        <f>データ!F1350</f>
        <v>0</v>
      </c>
      <c r="F1350" s="43">
        <f>データ!G1350</f>
        <v>0</v>
      </c>
      <c r="G1350" s="44">
        <f>データ!H1350</f>
        <v>0</v>
      </c>
      <c r="H1350" s="44">
        <f>データ!I1350</f>
        <v>0</v>
      </c>
      <c r="I1350" s="44">
        <f>データ!J1350</f>
        <v>0</v>
      </c>
      <c r="J1350" s="43">
        <f>データ!K1350</f>
        <v>0</v>
      </c>
      <c r="K1350" s="44">
        <f>データ!L1350</f>
        <v>0</v>
      </c>
      <c r="L1350" s="47" t="str">
        <f>データ!M1350&amp;CHAR(10)&amp;データ!N1350</f>
        <v xml:space="preserve">
</v>
      </c>
      <c r="M1350" s="47" t="str">
        <f>データ!O1350&amp;CHAR(10)&amp;データ!P1350</f>
        <v xml:space="preserve">
</v>
      </c>
      <c r="N1350" s="47" t="str">
        <f>データ!Q1350&amp;CHAR(10)&amp;データ!R1350</f>
        <v xml:space="preserve">
</v>
      </c>
      <c r="O1350" s="47" t="str">
        <f>データ!S1350&amp;CHAR(10)&amp;データ!T1350</f>
        <v xml:space="preserve">
</v>
      </c>
      <c r="P1350" s="47" t="str">
        <f>データ!U1350&amp;CHAR(10)&amp;データ!V1350</f>
        <v xml:space="preserve">
</v>
      </c>
      <c r="Q1350" s="12">
        <f>データ!W1350</f>
        <v>0</v>
      </c>
      <c r="R1350" s="12">
        <f>データ!X1350</f>
        <v>0</v>
      </c>
    </row>
    <row r="1351" spans="1:18" ht="22.5" x14ac:dyDescent="0.15">
      <c r="A1351" s="43">
        <f>データ!B1351</f>
        <v>0</v>
      </c>
      <c r="B1351" s="12">
        <f>データ!C1351</f>
        <v>0</v>
      </c>
      <c r="C1351" s="12">
        <f>データ!D1351</f>
        <v>0</v>
      </c>
      <c r="D1351" s="43">
        <f>データ!E1351</f>
        <v>0</v>
      </c>
      <c r="E1351" s="43">
        <f>データ!F1351</f>
        <v>0</v>
      </c>
      <c r="F1351" s="43">
        <f>データ!G1351</f>
        <v>0</v>
      </c>
      <c r="G1351" s="44">
        <f>データ!H1351</f>
        <v>0</v>
      </c>
      <c r="H1351" s="44">
        <f>データ!I1351</f>
        <v>0</v>
      </c>
      <c r="I1351" s="44">
        <f>データ!J1351</f>
        <v>0</v>
      </c>
      <c r="J1351" s="43">
        <f>データ!K1351</f>
        <v>0</v>
      </c>
      <c r="K1351" s="44">
        <f>データ!L1351</f>
        <v>0</v>
      </c>
      <c r="L1351" s="47" t="str">
        <f>データ!M1351&amp;CHAR(10)&amp;データ!N1351</f>
        <v xml:space="preserve">
</v>
      </c>
      <c r="M1351" s="47" t="str">
        <f>データ!O1351&amp;CHAR(10)&amp;データ!P1351</f>
        <v xml:space="preserve">
</v>
      </c>
      <c r="N1351" s="47" t="str">
        <f>データ!Q1351&amp;CHAR(10)&amp;データ!R1351</f>
        <v xml:space="preserve">
</v>
      </c>
      <c r="O1351" s="47" t="str">
        <f>データ!S1351&amp;CHAR(10)&amp;データ!T1351</f>
        <v xml:space="preserve">
</v>
      </c>
      <c r="P1351" s="47" t="str">
        <f>データ!U1351&amp;CHAR(10)&amp;データ!V1351</f>
        <v xml:space="preserve">
</v>
      </c>
      <c r="Q1351" s="12">
        <f>データ!W1351</f>
        <v>0</v>
      </c>
      <c r="R1351" s="12">
        <f>データ!X1351</f>
        <v>0</v>
      </c>
    </row>
    <row r="1352" spans="1:18" ht="22.5" x14ac:dyDescent="0.15">
      <c r="A1352" s="43">
        <f>データ!B1352</f>
        <v>0</v>
      </c>
      <c r="B1352" s="12">
        <f>データ!C1352</f>
        <v>0</v>
      </c>
      <c r="C1352" s="12">
        <f>データ!D1352</f>
        <v>0</v>
      </c>
      <c r="D1352" s="43">
        <f>データ!E1352</f>
        <v>0</v>
      </c>
      <c r="E1352" s="43">
        <f>データ!F1352</f>
        <v>0</v>
      </c>
      <c r="F1352" s="43">
        <f>データ!G1352</f>
        <v>0</v>
      </c>
      <c r="G1352" s="44">
        <f>データ!H1352</f>
        <v>0</v>
      </c>
      <c r="H1352" s="44">
        <f>データ!I1352</f>
        <v>0</v>
      </c>
      <c r="I1352" s="44">
        <f>データ!J1352</f>
        <v>0</v>
      </c>
      <c r="J1352" s="43">
        <f>データ!K1352</f>
        <v>0</v>
      </c>
      <c r="K1352" s="44">
        <f>データ!L1352</f>
        <v>0</v>
      </c>
      <c r="L1352" s="47" t="str">
        <f>データ!M1352&amp;CHAR(10)&amp;データ!N1352</f>
        <v xml:space="preserve">
</v>
      </c>
      <c r="M1352" s="47" t="str">
        <f>データ!O1352&amp;CHAR(10)&amp;データ!P1352</f>
        <v xml:space="preserve">
</v>
      </c>
      <c r="N1352" s="47" t="str">
        <f>データ!Q1352&amp;CHAR(10)&amp;データ!R1352</f>
        <v xml:space="preserve">
</v>
      </c>
      <c r="O1352" s="47" t="str">
        <f>データ!S1352&amp;CHAR(10)&amp;データ!T1352</f>
        <v xml:space="preserve">
</v>
      </c>
      <c r="P1352" s="47" t="str">
        <f>データ!U1352&amp;CHAR(10)&amp;データ!V1352</f>
        <v xml:space="preserve">
</v>
      </c>
      <c r="Q1352" s="12">
        <f>データ!W1352</f>
        <v>0</v>
      </c>
      <c r="R1352" s="12">
        <f>データ!X1352</f>
        <v>0</v>
      </c>
    </row>
    <row r="1353" spans="1:18" ht="22.5" x14ac:dyDescent="0.15">
      <c r="A1353" s="43">
        <f>データ!B1353</f>
        <v>0</v>
      </c>
      <c r="B1353" s="12">
        <f>データ!C1353</f>
        <v>0</v>
      </c>
      <c r="C1353" s="12">
        <f>データ!D1353</f>
        <v>0</v>
      </c>
      <c r="D1353" s="43">
        <f>データ!E1353</f>
        <v>0</v>
      </c>
      <c r="E1353" s="43">
        <f>データ!F1353</f>
        <v>0</v>
      </c>
      <c r="F1353" s="43">
        <f>データ!G1353</f>
        <v>0</v>
      </c>
      <c r="G1353" s="44">
        <f>データ!H1353</f>
        <v>0</v>
      </c>
      <c r="H1353" s="44">
        <f>データ!I1353</f>
        <v>0</v>
      </c>
      <c r="I1353" s="44">
        <f>データ!J1353</f>
        <v>0</v>
      </c>
      <c r="J1353" s="43">
        <f>データ!K1353</f>
        <v>0</v>
      </c>
      <c r="K1353" s="44">
        <f>データ!L1353</f>
        <v>0</v>
      </c>
      <c r="L1353" s="47" t="str">
        <f>データ!M1353&amp;CHAR(10)&amp;データ!N1353</f>
        <v xml:space="preserve">
</v>
      </c>
      <c r="M1353" s="47" t="str">
        <f>データ!O1353&amp;CHAR(10)&amp;データ!P1353</f>
        <v xml:space="preserve">
</v>
      </c>
      <c r="N1353" s="47" t="str">
        <f>データ!Q1353&amp;CHAR(10)&amp;データ!R1353</f>
        <v xml:space="preserve">
</v>
      </c>
      <c r="O1353" s="47" t="str">
        <f>データ!S1353&amp;CHAR(10)&amp;データ!T1353</f>
        <v xml:space="preserve">
</v>
      </c>
      <c r="P1353" s="47" t="str">
        <f>データ!U1353&amp;CHAR(10)&amp;データ!V1353</f>
        <v xml:space="preserve">
</v>
      </c>
      <c r="Q1353" s="12">
        <f>データ!W1353</f>
        <v>0</v>
      </c>
      <c r="R1353" s="12">
        <f>データ!X1353</f>
        <v>0</v>
      </c>
    </row>
    <row r="1354" spans="1:18" ht="22.5" x14ac:dyDescent="0.15">
      <c r="A1354" s="43">
        <f>データ!B1354</f>
        <v>0</v>
      </c>
      <c r="B1354" s="12">
        <f>データ!C1354</f>
        <v>0</v>
      </c>
      <c r="C1354" s="12">
        <f>データ!D1354</f>
        <v>0</v>
      </c>
      <c r="D1354" s="43">
        <f>データ!E1354</f>
        <v>0</v>
      </c>
      <c r="E1354" s="43">
        <f>データ!F1354</f>
        <v>0</v>
      </c>
      <c r="F1354" s="43">
        <f>データ!G1354</f>
        <v>0</v>
      </c>
      <c r="G1354" s="44">
        <f>データ!H1354</f>
        <v>0</v>
      </c>
      <c r="H1354" s="44">
        <f>データ!I1354</f>
        <v>0</v>
      </c>
      <c r="I1354" s="44">
        <f>データ!J1354</f>
        <v>0</v>
      </c>
      <c r="J1354" s="43">
        <f>データ!K1354</f>
        <v>0</v>
      </c>
      <c r="K1354" s="44">
        <f>データ!L1354</f>
        <v>0</v>
      </c>
      <c r="L1354" s="47" t="str">
        <f>データ!M1354&amp;CHAR(10)&amp;データ!N1354</f>
        <v xml:space="preserve">
</v>
      </c>
      <c r="M1354" s="47" t="str">
        <f>データ!O1354&amp;CHAR(10)&amp;データ!P1354</f>
        <v xml:space="preserve">
</v>
      </c>
      <c r="N1354" s="47" t="str">
        <f>データ!Q1354&amp;CHAR(10)&amp;データ!R1354</f>
        <v xml:space="preserve">
</v>
      </c>
      <c r="O1354" s="47" t="str">
        <f>データ!S1354&amp;CHAR(10)&amp;データ!T1354</f>
        <v xml:space="preserve">
</v>
      </c>
      <c r="P1354" s="47" t="str">
        <f>データ!U1354&amp;CHAR(10)&amp;データ!V1354</f>
        <v xml:space="preserve">
</v>
      </c>
      <c r="Q1354" s="12">
        <f>データ!W1354</f>
        <v>0</v>
      </c>
      <c r="R1354" s="12">
        <f>データ!X1354</f>
        <v>0</v>
      </c>
    </row>
    <row r="1355" spans="1:18" ht="22.5" x14ac:dyDescent="0.15">
      <c r="A1355" s="43">
        <f>データ!B1355</f>
        <v>0</v>
      </c>
      <c r="B1355" s="12">
        <f>データ!C1355</f>
        <v>0</v>
      </c>
      <c r="C1355" s="12">
        <f>データ!D1355</f>
        <v>0</v>
      </c>
      <c r="D1355" s="43">
        <f>データ!E1355</f>
        <v>0</v>
      </c>
      <c r="E1355" s="43">
        <f>データ!F1355</f>
        <v>0</v>
      </c>
      <c r="F1355" s="43">
        <f>データ!G1355</f>
        <v>0</v>
      </c>
      <c r="G1355" s="44">
        <f>データ!H1355</f>
        <v>0</v>
      </c>
      <c r="H1355" s="44">
        <f>データ!I1355</f>
        <v>0</v>
      </c>
      <c r="I1355" s="44">
        <f>データ!J1355</f>
        <v>0</v>
      </c>
      <c r="J1355" s="43">
        <f>データ!K1355</f>
        <v>0</v>
      </c>
      <c r="K1355" s="44">
        <f>データ!L1355</f>
        <v>0</v>
      </c>
      <c r="L1355" s="47" t="str">
        <f>データ!M1355&amp;CHAR(10)&amp;データ!N1355</f>
        <v xml:space="preserve">
</v>
      </c>
      <c r="M1355" s="47" t="str">
        <f>データ!O1355&amp;CHAR(10)&amp;データ!P1355</f>
        <v xml:space="preserve">
</v>
      </c>
      <c r="N1355" s="47" t="str">
        <f>データ!Q1355&amp;CHAR(10)&amp;データ!R1355</f>
        <v xml:space="preserve">
</v>
      </c>
      <c r="O1355" s="47" t="str">
        <f>データ!S1355&amp;CHAR(10)&amp;データ!T1355</f>
        <v xml:space="preserve">
</v>
      </c>
      <c r="P1355" s="47" t="str">
        <f>データ!U1355&amp;CHAR(10)&amp;データ!V1355</f>
        <v xml:space="preserve">
</v>
      </c>
      <c r="Q1355" s="12">
        <f>データ!W1355</f>
        <v>0</v>
      </c>
      <c r="R1355" s="12">
        <f>データ!X1355</f>
        <v>0</v>
      </c>
    </row>
    <row r="1356" spans="1:18" ht="22.5" x14ac:dyDescent="0.15">
      <c r="A1356" s="43">
        <f>データ!B1356</f>
        <v>0</v>
      </c>
      <c r="B1356" s="12">
        <f>データ!C1356</f>
        <v>0</v>
      </c>
      <c r="C1356" s="12">
        <f>データ!D1356</f>
        <v>0</v>
      </c>
      <c r="D1356" s="43">
        <f>データ!E1356</f>
        <v>0</v>
      </c>
      <c r="E1356" s="43">
        <f>データ!F1356</f>
        <v>0</v>
      </c>
      <c r="F1356" s="43">
        <f>データ!G1356</f>
        <v>0</v>
      </c>
      <c r="G1356" s="44">
        <f>データ!H1356</f>
        <v>0</v>
      </c>
      <c r="H1356" s="44">
        <f>データ!I1356</f>
        <v>0</v>
      </c>
      <c r="I1356" s="44">
        <f>データ!J1356</f>
        <v>0</v>
      </c>
      <c r="J1356" s="43">
        <f>データ!K1356</f>
        <v>0</v>
      </c>
      <c r="K1356" s="44">
        <f>データ!L1356</f>
        <v>0</v>
      </c>
      <c r="L1356" s="47" t="str">
        <f>データ!M1356&amp;CHAR(10)&amp;データ!N1356</f>
        <v xml:space="preserve">
</v>
      </c>
      <c r="M1356" s="47" t="str">
        <f>データ!O1356&amp;CHAR(10)&amp;データ!P1356</f>
        <v xml:space="preserve">
</v>
      </c>
      <c r="N1356" s="47" t="str">
        <f>データ!Q1356&amp;CHAR(10)&amp;データ!R1356</f>
        <v xml:space="preserve">
</v>
      </c>
      <c r="O1356" s="47" t="str">
        <f>データ!S1356&amp;CHAR(10)&amp;データ!T1356</f>
        <v xml:space="preserve">
</v>
      </c>
      <c r="P1356" s="47" t="str">
        <f>データ!U1356&amp;CHAR(10)&amp;データ!V1356</f>
        <v xml:space="preserve">
</v>
      </c>
      <c r="Q1356" s="12">
        <f>データ!W1356</f>
        <v>0</v>
      </c>
      <c r="R1356" s="12">
        <f>データ!X1356</f>
        <v>0</v>
      </c>
    </row>
    <row r="1357" spans="1:18" ht="22.5" x14ac:dyDescent="0.15">
      <c r="A1357" s="43">
        <f>データ!B1357</f>
        <v>0</v>
      </c>
      <c r="B1357" s="12">
        <f>データ!C1357</f>
        <v>0</v>
      </c>
      <c r="C1357" s="12">
        <f>データ!D1357</f>
        <v>0</v>
      </c>
      <c r="D1357" s="43">
        <f>データ!E1357</f>
        <v>0</v>
      </c>
      <c r="E1357" s="43">
        <f>データ!F1357</f>
        <v>0</v>
      </c>
      <c r="F1357" s="43">
        <f>データ!G1357</f>
        <v>0</v>
      </c>
      <c r="G1357" s="44">
        <f>データ!H1357</f>
        <v>0</v>
      </c>
      <c r="H1357" s="44">
        <f>データ!I1357</f>
        <v>0</v>
      </c>
      <c r="I1357" s="44">
        <f>データ!J1357</f>
        <v>0</v>
      </c>
      <c r="J1357" s="43">
        <f>データ!K1357</f>
        <v>0</v>
      </c>
      <c r="K1357" s="44">
        <f>データ!L1357</f>
        <v>0</v>
      </c>
      <c r="L1357" s="47" t="str">
        <f>データ!M1357&amp;CHAR(10)&amp;データ!N1357</f>
        <v xml:space="preserve">
</v>
      </c>
      <c r="M1357" s="47" t="str">
        <f>データ!O1357&amp;CHAR(10)&amp;データ!P1357</f>
        <v xml:space="preserve">
</v>
      </c>
      <c r="N1357" s="47" t="str">
        <f>データ!Q1357&amp;CHAR(10)&amp;データ!R1357</f>
        <v xml:space="preserve">
</v>
      </c>
      <c r="O1357" s="47" t="str">
        <f>データ!S1357&amp;CHAR(10)&amp;データ!T1357</f>
        <v xml:space="preserve">
</v>
      </c>
      <c r="P1357" s="47" t="str">
        <f>データ!U1357&amp;CHAR(10)&amp;データ!V1357</f>
        <v xml:space="preserve">
</v>
      </c>
      <c r="Q1357" s="12">
        <f>データ!W1357</f>
        <v>0</v>
      </c>
      <c r="R1357" s="12">
        <f>データ!X1357</f>
        <v>0</v>
      </c>
    </row>
    <row r="1358" spans="1:18" ht="22.5" x14ac:dyDescent="0.15">
      <c r="A1358" s="43">
        <f>データ!B1358</f>
        <v>0</v>
      </c>
      <c r="B1358" s="12">
        <f>データ!C1358</f>
        <v>0</v>
      </c>
      <c r="C1358" s="12">
        <f>データ!D1358</f>
        <v>0</v>
      </c>
      <c r="D1358" s="43">
        <f>データ!E1358</f>
        <v>0</v>
      </c>
      <c r="E1358" s="43">
        <f>データ!F1358</f>
        <v>0</v>
      </c>
      <c r="F1358" s="43">
        <f>データ!G1358</f>
        <v>0</v>
      </c>
      <c r="G1358" s="44">
        <f>データ!H1358</f>
        <v>0</v>
      </c>
      <c r="H1358" s="44">
        <f>データ!I1358</f>
        <v>0</v>
      </c>
      <c r="I1358" s="44">
        <f>データ!J1358</f>
        <v>0</v>
      </c>
      <c r="J1358" s="43">
        <f>データ!K1358</f>
        <v>0</v>
      </c>
      <c r="K1358" s="44">
        <f>データ!L1358</f>
        <v>0</v>
      </c>
      <c r="L1358" s="47" t="str">
        <f>データ!M1358&amp;CHAR(10)&amp;データ!N1358</f>
        <v xml:space="preserve">
</v>
      </c>
      <c r="M1358" s="47" t="str">
        <f>データ!O1358&amp;CHAR(10)&amp;データ!P1358</f>
        <v xml:space="preserve">
</v>
      </c>
      <c r="N1358" s="47" t="str">
        <f>データ!Q1358&amp;CHAR(10)&amp;データ!R1358</f>
        <v xml:space="preserve">
</v>
      </c>
      <c r="O1358" s="47" t="str">
        <f>データ!S1358&amp;CHAR(10)&amp;データ!T1358</f>
        <v xml:space="preserve">
</v>
      </c>
      <c r="P1358" s="47" t="str">
        <f>データ!U1358&amp;CHAR(10)&amp;データ!V1358</f>
        <v xml:space="preserve">
</v>
      </c>
      <c r="Q1358" s="12">
        <f>データ!W1358</f>
        <v>0</v>
      </c>
      <c r="R1358" s="12">
        <f>データ!X1358</f>
        <v>0</v>
      </c>
    </row>
    <row r="1359" spans="1:18" ht="22.5" x14ac:dyDescent="0.15">
      <c r="A1359" s="43">
        <f>データ!B1359</f>
        <v>0</v>
      </c>
      <c r="B1359" s="12">
        <f>データ!C1359</f>
        <v>0</v>
      </c>
      <c r="C1359" s="12">
        <f>データ!D1359</f>
        <v>0</v>
      </c>
      <c r="D1359" s="43">
        <f>データ!E1359</f>
        <v>0</v>
      </c>
      <c r="E1359" s="43">
        <f>データ!F1359</f>
        <v>0</v>
      </c>
      <c r="F1359" s="43">
        <f>データ!G1359</f>
        <v>0</v>
      </c>
      <c r="G1359" s="44">
        <f>データ!H1359</f>
        <v>0</v>
      </c>
      <c r="H1359" s="44">
        <f>データ!I1359</f>
        <v>0</v>
      </c>
      <c r="I1359" s="44">
        <f>データ!J1359</f>
        <v>0</v>
      </c>
      <c r="J1359" s="43">
        <f>データ!K1359</f>
        <v>0</v>
      </c>
      <c r="K1359" s="44">
        <f>データ!L1359</f>
        <v>0</v>
      </c>
      <c r="L1359" s="47" t="str">
        <f>データ!M1359&amp;CHAR(10)&amp;データ!N1359</f>
        <v xml:space="preserve">
</v>
      </c>
      <c r="M1359" s="47" t="str">
        <f>データ!O1359&amp;CHAR(10)&amp;データ!P1359</f>
        <v xml:space="preserve">
</v>
      </c>
      <c r="N1359" s="47" t="str">
        <f>データ!Q1359&amp;CHAR(10)&amp;データ!R1359</f>
        <v xml:space="preserve">
</v>
      </c>
      <c r="O1359" s="47" t="str">
        <f>データ!S1359&amp;CHAR(10)&amp;データ!T1359</f>
        <v xml:space="preserve">
</v>
      </c>
      <c r="P1359" s="47" t="str">
        <f>データ!U1359&amp;CHAR(10)&amp;データ!V1359</f>
        <v xml:space="preserve">
</v>
      </c>
      <c r="Q1359" s="12">
        <f>データ!W1359</f>
        <v>0</v>
      </c>
      <c r="R1359" s="12">
        <f>データ!X1359</f>
        <v>0</v>
      </c>
    </row>
    <row r="1360" spans="1:18" ht="22.5" x14ac:dyDescent="0.15">
      <c r="A1360" s="43">
        <f>データ!B1360</f>
        <v>0</v>
      </c>
      <c r="B1360" s="12">
        <f>データ!C1360</f>
        <v>0</v>
      </c>
      <c r="C1360" s="12">
        <f>データ!D1360</f>
        <v>0</v>
      </c>
      <c r="D1360" s="43">
        <f>データ!E1360</f>
        <v>0</v>
      </c>
      <c r="E1360" s="43">
        <f>データ!F1360</f>
        <v>0</v>
      </c>
      <c r="F1360" s="43">
        <f>データ!G1360</f>
        <v>0</v>
      </c>
      <c r="G1360" s="44">
        <f>データ!H1360</f>
        <v>0</v>
      </c>
      <c r="H1360" s="44">
        <f>データ!I1360</f>
        <v>0</v>
      </c>
      <c r="I1360" s="44">
        <f>データ!J1360</f>
        <v>0</v>
      </c>
      <c r="J1360" s="43">
        <f>データ!K1360</f>
        <v>0</v>
      </c>
      <c r="K1360" s="44">
        <f>データ!L1360</f>
        <v>0</v>
      </c>
      <c r="L1360" s="47" t="str">
        <f>データ!M1360&amp;CHAR(10)&amp;データ!N1360</f>
        <v xml:space="preserve">
</v>
      </c>
      <c r="M1360" s="47" t="str">
        <f>データ!O1360&amp;CHAR(10)&amp;データ!P1360</f>
        <v xml:space="preserve">
</v>
      </c>
      <c r="N1360" s="47" t="str">
        <f>データ!Q1360&amp;CHAR(10)&amp;データ!R1360</f>
        <v xml:space="preserve">
</v>
      </c>
      <c r="O1360" s="47" t="str">
        <f>データ!S1360&amp;CHAR(10)&amp;データ!T1360</f>
        <v xml:space="preserve">
</v>
      </c>
      <c r="P1360" s="47" t="str">
        <f>データ!U1360&amp;CHAR(10)&amp;データ!V1360</f>
        <v xml:space="preserve">
</v>
      </c>
      <c r="Q1360" s="12">
        <f>データ!W1360</f>
        <v>0</v>
      </c>
      <c r="R1360" s="12">
        <f>データ!X1360</f>
        <v>0</v>
      </c>
    </row>
  </sheetData>
  <autoFilter ref="A1:R1360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マスタ(触らない)</vt:lpstr>
      <vt:lpstr>マスタ(仮)</vt:lpstr>
      <vt:lpstr>データ</vt:lpstr>
      <vt:lpstr>スキル</vt:lpstr>
      <vt:lpstr>タクティクス</vt:lpstr>
      <vt:lpstr>特性</vt:lpstr>
      <vt:lpstr>簡易表示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 宏美</dc:creator>
  <cp:lastModifiedBy>川勝 宏美</cp:lastModifiedBy>
  <dcterms:created xsi:type="dcterms:W3CDTF">2020-06-26T08:12:34Z</dcterms:created>
  <dcterms:modified xsi:type="dcterms:W3CDTF">2021-02-17T09:59:24Z</dcterms:modified>
</cp:coreProperties>
</file>